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17.xml" ContentType="application/vnd.openxmlformats-officedocument.spreadsheetml.pivotTable+xml"/>
  <Override PartName="/xl/drawings/drawing2.xml" ContentType="application/vnd.openxmlformats-officedocument.drawing+xml"/>
  <Override PartName="/xl/charts/chartEx4.xml" ContentType="application/vnd.ms-office.chartex+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chartEx5.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6.xml" ContentType="application/vnd.ms-office.chartex+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Ex7.xml" ContentType="application/vnd.ms-office.chartex+xml"/>
  <Override PartName="/xl/charts/style16.xml" ContentType="application/vnd.ms-office.chartstyle+xml"/>
  <Override PartName="/xl/charts/colors16.xml" ContentType="application/vnd.ms-office.chartcolorstyle+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hidePivotFieldList="1" defaultThemeVersion="166925"/>
  <mc:AlternateContent xmlns:mc="http://schemas.openxmlformats.org/markup-compatibility/2006">
    <mc:Choice Requires="x15">
      <x15ac:absPath xmlns:x15ac="http://schemas.microsoft.com/office/spreadsheetml/2010/11/ac" url="C:\Users\Milan\Desktop\Nilayraj Sharma\Project\"/>
    </mc:Choice>
  </mc:AlternateContent>
  <xr:revisionPtr revIDLastSave="0" documentId="13_ncr:1_{EADE75AA-AF76-4299-A4D6-E1CA738A07D1}" xr6:coauthVersionLast="47" xr6:coauthVersionMax="47" xr10:uidLastSave="{00000000-0000-0000-0000-000000000000}"/>
  <bookViews>
    <workbookView xWindow="-108" yWindow="-108" windowWidth="23256" windowHeight="12456" firstSheet="3" activeTab="3" xr2:uid="{59FEABF8-A8B5-434A-8A0E-A51687C92070}"/>
  </bookViews>
  <sheets>
    <sheet name="DATA" sheetId="1" state="hidden" r:id="rId1"/>
    <sheet name="Pivot table" sheetId="4" state="hidden" r:id="rId2"/>
    <sheet name="Pivot Table 2" sheetId="6" state="hidden" r:id="rId3"/>
    <sheet name="Dashboard 1" sheetId="2" r:id="rId4"/>
    <sheet name="Dashboard 2" sheetId="5" r:id="rId5"/>
  </sheets>
  <definedNames>
    <definedName name="_xlnm._FilterDatabase" localSheetId="1" hidden="1">'Pivot Table 2'!$E$5:$F$41</definedName>
    <definedName name="_xlnm._FilterDatabase" localSheetId="2" hidden="1">'Pivot Table 2'!$E$5:$F$42</definedName>
    <definedName name="_xlchart.v1.14" hidden="1">'Pivot Table 2'!$E$5:$E$38</definedName>
    <definedName name="_xlchart.v1.15" hidden="1">'Pivot Table 2'!$F$5:$F$38</definedName>
    <definedName name="_xlchart.v1.34" hidden="1">'Pivot Table 2'!$E$5:$E$38</definedName>
    <definedName name="_xlchart.v1.35" hidden="1">'Pivot Table 2'!$F$5:$F$38</definedName>
    <definedName name="_xlchart.v2.24" hidden="1">'Pivot table'!$E$21:$E$25</definedName>
    <definedName name="_xlchart.v2.25" hidden="1">'Pivot table'!$F$21:$F$25</definedName>
    <definedName name="_xlchart.v2.8" hidden="1">'Pivot table'!$E$21:$E$25</definedName>
    <definedName name="_xlchart.v2.9" hidden="1">'Pivot table'!$F$21:$F$25</definedName>
    <definedName name="_xlchart.v5.0" hidden="1">'Pivot table'!$K$42</definedName>
    <definedName name="_xlchart.v5.1" hidden="1">'Pivot table'!$K$43:$K$52</definedName>
    <definedName name="_xlchart.v5.10" hidden="1">'Pivot table'!$K$42</definedName>
    <definedName name="_xlchart.v5.11" hidden="1">'Pivot table'!$K$43:$K$51</definedName>
    <definedName name="_xlchart.v5.12" hidden="1">'Pivot table'!$K$51</definedName>
    <definedName name="_xlchart.v5.13" hidden="1">'Pivot table'!$K$52</definedName>
    <definedName name="_xlchart.v5.16" hidden="1">'Pivot table'!$K$42</definedName>
    <definedName name="_xlchart.v5.17" hidden="1">'Pivot table'!$K$43:$K$52</definedName>
    <definedName name="_xlchart.v5.18" hidden="1">'Pivot table'!$L$42</definedName>
    <definedName name="_xlchart.v5.19" hidden="1">'Pivot table'!$L$43:$L$52</definedName>
    <definedName name="_xlchart.v5.2" hidden="1">'Pivot table'!$L$42</definedName>
    <definedName name="_xlchart.v5.20" hidden="1">'Pivot table'!#REF!</definedName>
    <definedName name="_xlchart.v5.21" hidden="1">'Pivot table'!#REF!</definedName>
    <definedName name="_xlchart.v5.22" hidden="1">'Pivot table'!$J$27</definedName>
    <definedName name="_xlchart.v5.23" hidden="1">'Pivot table'!$J$28:$J$37</definedName>
    <definedName name="_xlchart.v5.26" hidden="1">'Pivot table'!$K$42</definedName>
    <definedName name="_xlchart.v5.27" hidden="1">'Pivot table'!$K$43:$K$52</definedName>
    <definedName name="_xlchart.v5.28" hidden="1">'Pivot table'!$L$42</definedName>
    <definedName name="_xlchart.v5.29" hidden="1">'Pivot table'!$L$43:$L$52</definedName>
    <definedName name="_xlchart.v5.3" hidden="1">'Pivot table'!$L$43:$L$52</definedName>
    <definedName name="_xlchart.v5.30" hidden="1">'Pivot table'!$K$42</definedName>
    <definedName name="_xlchart.v5.31" hidden="1">'Pivot table'!$K$43:$K$52</definedName>
    <definedName name="_xlchart.v5.32" hidden="1">'Pivot table'!$L$42</definedName>
    <definedName name="_xlchart.v5.33" hidden="1">'Pivot table'!$L$43:$L$52</definedName>
    <definedName name="_xlchart.v5.4" hidden="1">'Pivot table'!#REF!</definedName>
    <definedName name="_xlchart.v5.5" hidden="1">'Pivot table'!#REF!</definedName>
    <definedName name="_xlchart.v5.6" hidden="1">'Pivot table'!$J$27</definedName>
    <definedName name="_xlchart.v5.7" hidden="1">'Pivot table'!$J$28:$J$37</definedName>
    <definedName name="Slicer_Brand_Name">#N/A</definedName>
    <definedName name="Slicer_Model">#N/A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58" i="4" l="1" a="1"/>
  <c r="S58" i="4" s="1"/>
  <c r="E5" i="6" a="1"/>
  <c r="E5" i="6" s="1"/>
  <c r="P15" i="4" a="1"/>
  <c r="P15" i="4" s="1"/>
  <c r="E21" i="4" a="1"/>
  <c r="E21" i="4" s="1"/>
  <c r="Q1002" i="1"/>
  <c r="S1002" i="1"/>
  <c r="U1002" i="1"/>
  <c r="W1002" i="1"/>
  <c r="Y1002" i="1"/>
  <c r="Z1002" i="1"/>
  <c r="A6" i="4"/>
  <c r="B6" i="4"/>
  <c r="C6" i="4"/>
  <c r="D6" i="4"/>
  <c r="B11" i="4"/>
  <c r="P6" i="4"/>
  <c r="N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4A7B0B-4976-4077-A7DA-4DF55E32F366}" keepAlive="1" name="Query - Table13" description="Connection to the 'Table13' query in the workbook." type="5" refreshedVersion="0" background="1">
    <dbPr connection="Provider=Microsoft.Mashup.OleDb.1;Data Source=$Workbook$;Location=Table13;Extended Properties=&quot;&quot;" command="SELECT * FROM [Table13]"/>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<sst xmlns="http://schemas.openxmlformats.org/spreadsheetml/2006/main" count="6226" uniqueCount="1099">
  <si>
    <t>Car_ID</t>
  </si>
  <si>
    <t>Model</t>
  </si>
  <si>
    <t>Engine_Type</t>
  </si>
  <si>
    <t>Horsepower</t>
  </si>
  <si>
    <t>Torque (Nm)</t>
  </si>
  <si>
    <t>Transmission</t>
  </si>
  <si>
    <t>Fuel_Efficiency (km/l)</t>
  </si>
  <si>
    <t>Top_Speed (km/h)</t>
  </si>
  <si>
    <t>Price (USD)</t>
  </si>
  <si>
    <t>Country</t>
  </si>
  <si>
    <t>Dealer_Rating</t>
  </si>
  <si>
    <t>Safety_Rating</t>
  </si>
  <si>
    <t>Total_Sales</t>
  </si>
  <si>
    <t>CAR0001</t>
  </si>
  <si>
    <t>Audi</t>
  </si>
  <si>
    <t>A8</t>
  </si>
  <si>
    <t>Petrol</t>
  </si>
  <si>
    <t>Manual</t>
  </si>
  <si>
    <t>India</t>
  </si>
  <si>
    <t>CAR0002</t>
  </si>
  <si>
    <t>BMW</t>
  </si>
  <si>
    <t>i4</t>
  </si>
  <si>
    <t>Hybrid</t>
  </si>
  <si>
    <t>Canada</t>
  </si>
  <si>
    <t>CAR0003</t>
  </si>
  <si>
    <t>A4</t>
  </si>
  <si>
    <t>Semi-Automatic</t>
  </si>
  <si>
    <t>France</t>
  </si>
  <si>
    <t>CAR0004</t>
  </si>
  <si>
    <t>Automatic</t>
  </si>
  <si>
    <t>Italy</t>
  </si>
  <si>
    <t>CAR0005</t>
  </si>
  <si>
    <t>Ferrari</t>
  </si>
  <si>
    <t>296 GTB</t>
  </si>
  <si>
    <t>Diesel</t>
  </si>
  <si>
    <t>USA</t>
  </si>
  <si>
    <t>CAR0006</t>
  </si>
  <si>
    <t>X1</t>
  </si>
  <si>
    <t>CAR0007</t>
  </si>
  <si>
    <t>812 GTS</t>
  </si>
  <si>
    <t>Japan</t>
  </si>
  <si>
    <t>CAR0008</t>
  </si>
  <si>
    <t>Mercedes</t>
  </si>
  <si>
    <t>C-Class</t>
  </si>
  <si>
    <t>Electric</t>
  </si>
  <si>
    <t>CAR0009</t>
  </si>
  <si>
    <t>GLE</t>
  </si>
  <si>
    <t>CAR0010</t>
  </si>
  <si>
    <t>Rolls-Royce</t>
  </si>
  <si>
    <t>Wraith</t>
  </si>
  <si>
    <t>UK</t>
  </si>
  <si>
    <t>CAR0011</t>
  </si>
  <si>
    <t>X7</t>
  </si>
  <si>
    <t>CAR0012</t>
  </si>
  <si>
    <t>CAR0013</t>
  </si>
  <si>
    <t>CAR0014</t>
  </si>
  <si>
    <t>Cullinan</t>
  </si>
  <si>
    <t>Germany</t>
  </si>
  <si>
    <t>CAR0015</t>
  </si>
  <si>
    <t>Phantom</t>
  </si>
  <si>
    <t>UAE</t>
  </si>
  <si>
    <t>CAR0016</t>
  </si>
  <si>
    <t>SF90</t>
  </si>
  <si>
    <t>CAR0017</t>
  </si>
  <si>
    <t>LaFerrari</t>
  </si>
  <si>
    <t>CAR0018</t>
  </si>
  <si>
    <t>Roma</t>
  </si>
  <si>
    <t>CAR0019</t>
  </si>
  <si>
    <t>Q8</t>
  </si>
  <si>
    <t>CAR0020</t>
  </si>
  <si>
    <t>F8 Tributo</t>
  </si>
  <si>
    <t>CAR0021</t>
  </si>
  <si>
    <t>CAR0022</t>
  </si>
  <si>
    <t>CAR0023</t>
  </si>
  <si>
    <t>S-Class</t>
  </si>
  <si>
    <t>CAR0024</t>
  </si>
  <si>
    <t>CAR0025</t>
  </si>
  <si>
    <t>CAR0026</t>
  </si>
  <si>
    <t>China</t>
  </si>
  <si>
    <t>CAR0027</t>
  </si>
  <si>
    <t>Portofino</t>
  </si>
  <si>
    <t>CAR0028</t>
  </si>
  <si>
    <t>A-Class</t>
  </si>
  <si>
    <t>CAR0029</t>
  </si>
  <si>
    <t>G-Class</t>
  </si>
  <si>
    <t>CAR0030</t>
  </si>
  <si>
    <t>A6</t>
  </si>
  <si>
    <t>CAR0031</t>
  </si>
  <si>
    <t>Q5</t>
  </si>
  <si>
    <t>CAR0032</t>
  </si>
  <si>
    <t>Ghost</t>
  </si>
  <si>
    <t>CAR0033</t>
  </si>
  <si>
    <t>GLS</t>
  </si>
  <si>
    <t>CAR0034</t>
  </si>
  <si>
    <t>CAR0035</t>
  </si>
  <si>
    <t>M3</t>
  </si>
  <si>
    <t>CAR0036</t>
  </si>
  <si>
    <t>CAR0037</t>
  </si>
  <si>
    <t>CAR0038</t>
  </si>
  <si>
    <t>E-Class</t>
  </si>
  <si>
    <t>CAR0039</t>
  </si>
  <si>
    <t>CAR0040</t>
  </si>
  <si>
    <t>CAR0041</t>
  </si>
  <si>
    <t>CAR0042</t>
  </si>
  <si>
    <t>CAR0043</t>
  </si>
  <si>
    <t>CAR0044</t>
  </si>
  <si>
    <t>Spectre</t>
  </si>
  <si>
    <t>CAR0045</t>
  </si>
  <si>
    <t>CAR0046</t>
  </si>
  <si>
    <t>CAR0047</t>
  </si>
  <si>
    <t>Q7</t>
  </si>
  <si>
    <t>CAR0048</t>
  </si>
  <si>
    <t>CAR0049</t>
  </si>
  <si>
    <t>CAR0050</t>
  </si>
  <si>
    <t>CAR0051</t>
  </si>
  <si>
    <t>CAR0052</t>
  </si>
  <si>
    <t>CAR0053</t>
  </si>
  <si>
    <t>Dawn</t>
  </si>
  <si>
    <t>CAR0054</t>
  </si>
  <si>
    <t>CAR0055</t>
  </si>
  <si>
    <t>TT</t>
  </si>
  <si>
    <t>CAR0056</t>
  </si>
  <si>
    <t>CAR0057</t>
  </si>
  <si>
    <t>CAR0058</t>
  </si>
  <si>
    <t>CAR0059</t>
  </si>
  <si>
    <t>CAR0060</t>
  </si>
  <si>
    <t>CAR0061</t>
  </si>
  <si>
    <t>CAR0062</t>
  </si>
  <si>
    <t>CAR0063</t>
  </si>
  <si>
    <t>CAR0064</t>
  </si>
  <si>
    <t>CAR0065</t>
  </si>
  <si>
    <t>CAR0066</t>
  </si>
  <si>
    <t>CAR0067</t>
  </si>
  <si>
    <t>CAR0068</t>
  </si>
  <si>
    <t>CAR0069</t>
  </si>
  <si>
    <t>CAR0070</t>
  </si>
  <si>
    <t>CAR0071</t>
  </si>
  <si>
    <t>CAR0072</t>
  </si>
  <si>
    <t>R8</t>
  </si>
  <si>
    <t>CAR0073</t>
  </si>
  <si>
    <t>CAR0074</t>
  </si>
  <si>
    <t>CAR0075</t>
  </si>
  <si>
    <t>CAR0076</t>
  </si>
  <si>
    <t>CAR0077</t>
  </si>
  <si>
    <t>320i</t>
  </si>
  <si>
    <t>CAR0078</t>
  </si>
  <si>
    <t>CAR0079</t>
  </si>
  <si>
    <t>CAR0080</t>
  </si>
  <si>
    <t>CAR0081</t>
  </si>
  <si>
    <t>CAR0082</t>
  </si>
  <si>
    <t>CAR0083</t>
  </si>
  <si>
    <t>CAR0084</t>
  </si>
  <si>
    <t>CAR0085</t>
  </si>
  <si>
    <t>CAR0086</t>
  </si>
  <si>
    <t>CAR0087</t>
  </si>
  <si>
    <t>CAR0088</t>
  </si>
  <si>
    <t>CAR0089</t>
  </si>
  <si>
    <t>CAR0090</t>
  </si>
  <si>
    <t>CAR0091</t>
  </si>
  <si>
    <t>CAR0092</t>
  </si>
  <si>
    <t>CAR0093</t>
  </si>
  <si>
    <t>CAR0094</t>
  </si>
  <si>
    <t>CAR0095</t>
  </si>
  <si>
    <t>CAR0096</t>
  </si>
  <si>
    <t>CAR0097</t>
  </si>
  <si>
    <t>CAR0098</t>
  </si>
  <si>
    <t>CAR0099</t>
  </si>
  <si>
    <t>CAR0100</t>
  </si>
  <si>
    <t>CAR0101</t>
  </si>
  <si>
    <t>CAR0102</t>
  </si>
  <si>
    <t>CAR0103</t>
  </si>
  <si>
    <t>CAR0104</t>
  </si>
  <si>
    <t>CAR0105</t>
  </si>
  <si>
    <t>CAR0106</t>
  </si>
  <si>
    <t>CAR0107</t>
  </si>
  <si>
    <t>CAR0108</t>
  </si>
  <si>
    <t>CAR0109</t>
  </si>
  <si>
    <t>CAR0110</t>
  </si>
  <si>
    <t>CAR0111</t>
  </si>
  <si>
    <t>CAR0112</t>
  </si>
  <si>
    <t>CAR0113</t>
  </si>
  <si>
    <t>X5</t>
  </si>
  <si>
    <t>CAR0114</t>
  </si>
  <si>
    <t>CAR0115</t>
  </si>
  <si>
    <t>CAR0116</t>
  </si>
  <si>
    <t>CAR0117</t>
  </si>
  <si>
    <t>CAR0118</t>
  </si>
  <si>
    <t>CAR0119</t>
  </si>
  <si>
    <t>CAR0120</t>
  </si>
  <si>
    <t>CAR0121</t>
  </si>
  <si>
    <t>CAR0122</t>
  </si>
  <si>
    <t>M5</t>
  </si>
  <si>
    <t>CAR0123</t>
  </si>
  <si>
    <t>CAR0124</t>
  </si>
  <si>
    <t>AMG GT</t>
  </si>
  <si>
    <t>CAR0125</t>
  </si>
  <si>
    <t>i8</t>
  </si>
  <si>
    <t>CAR0126</t>
  </si>
  <si>
    <t>CAR0127</t>
  </si>
  <si>
    <t>CAR0128</t>
  </si>
  <si>
    <t>CAR0129</t>
  </si>
  <si>
    <t>CAR0130</t>
  </si>
  <si>
    <t>CAR0131</t>
  </si>
  <si>
    <t>CAR0132</t>
  </si>
  <si>
    <t>CAR0133</t>
  </si>
  <si>
    <t>CAR0134</t>
  </si>
  <si>
    <t>CAR0135</t>
  </si>
  <si>
    <t>CAR0136</t>
  </si>
  <si>
    <t>CAR0137</t>
  </si>
  <si>
    <t>CAR0138</t>
  </si>
  <si>
    <t>CAR0139</t>
  </si>
  <si>
    <t>CAR0140</t>
  </si>
  <si>
    <t>CAR0141</t>
  </si>
  <si>
    <t>CAR0142</t>
  </si>
  <si>
    <t>CAR0143</t>
  </si>
  <si>
    <t>CAR0144</t>
  </si>
  <si>
    <t>CAR0145</t>
  </si>
  <si>
    <t>CAR0146</t>
  </si>
  <si>
    <t>CAR0147</t>
  </si>
  <si>
    <t>CAR0148</t>
  </si>
  <si>
    <t>CAR0149</t>
  </si>
  <si>
    <t>CAR0150</t>
  </si>
  <si>
    <t>CAR0151</t>
  </si>
  <si>
    <t>CAR0152</t>
  </si>
  <si>
    <t>CAR0153</t>
  </si>
  <si>
    <t>CAR0154</t>
  </si>
  <si>
    <t>CAR0155</t>
  </si>
  <si>
    <t>CAR0156</t>
  </si>
  <si>
    <t>CAR0157</t>
  </si>
  <si>
    <t>CAR0158</t>
  </si>
  <si>
    <t>CAR0159</t>
  </si>
  <si>
    <t>CAR0160</t>
  </si>
  <si>
    <t>CAR0161</t>
  </si>
  <si>
    <t>CAR0162</t>
  </si>
  <si>
    <t>CAR0163</t>
  </si>
  <si>
    <t>CAR0164</t>
  </si>
  <si>
    <t>CAR0165</t>
  </si>
  <si>
    <t>CAR0166</t>
  </si>
  <si>
    <t>CAR0167</t>
  </si>
  <si>
    <t>CAR0168</t>
  </si>
  <si>
    <t>CAR0169</t>
  </si>
  <si>
    <t>CAR0170</t>
  </si>
  <si>
    <t>CAR0171</t>
  </si>
  <si>
    <t>CAR0172</t>
  </si>
  <si>
    <t>CAR0173</t>
  </si>
  <si>
    <t>CAR0174</t>
  </si>
  <si>
    <t>CAR0175</t>
  </si>
  <si>
    <t>CAR0176</t>
  </si>
  <si>
    <t>CAR0177</t>
  </si>
  <si>
    <t>CAR0178</t>
  </si>
  <si>
    <t>CAR0179</t>
  </si>
  <si>
    <t>CAR0180</t>
  </si>
  <si>
    <t>CAR0181</t>
  </si>
  <si>
    <t>CAR0182</t>
  </si>
  <si>
    <t>CAR0183</t>
  </si>
  <si>
    <t>CAR0184</t>
  </si>
  <si>
    <t>CAR0185</t>
  </si>
  <si>
    <t>CAR0186</t>
  </si>
  <si>
    <t>CAR0187</t>
  </si>
  <si>
    <t>CAR0188</t>
  </si>
  <si>
    <t>CAR0189</t>
  </si>
  <si>
    <t>CAR0190</t>
  </si>
  <si>
    <t>CAR0191</t>
  </si>
  <si>
    <t>CAR0192</t>
  </si>
  <si>
    <t>CAR0193</t>
  </si>
  <si>
    <t>CAR0194</t>
  </si>
  <si>
    <t>CAR0195</t>
  </si>
  <si>
    <t>CAR0196</t>
  </si>
  <si>
    <t>CAR0197</t>
  </si>
  <si>
    <t>CAR0198</t>
  </si>
  <si>
    <t>CAR0199</t>
  </si>
  <si>
    <t>CAR0200</t>
  </si>
  <si>
    <t>CAR0201</t>
  </si>
  <si>
    <t>CAR0202</t>
  </si>
  <si>
    <t>CAR0203</t>
  </si>
  <si>
    <t>CAR0204</t>
  </si>
  <si>
    <t>CAR0205</t>
  </si>
  <si>
    <t>CAR0206</t>
  </si>
  <si>
    <t>CAR0207</t>
  </si>
  <si>
    <t>CAR0208</t>
  </si>
  <si>
    <t>CAR0209</t>
  </si>
  <si>
    <t>CAR0210</t>
  </si>
  <si>
    <t>CAR0211</t>
  </si>
  <si>
    <t>CAR0212</t>
  </si>
  <si>
    <t>CAR0213</t>
  </si>
  <si>
    <t>CAR0214</t>
  </si>
  <si>
    <t>CAR0215</t>
  </si>
  <si>
    <t>CAR0216</t>
  </si>
  <si>
    <t>CAR0217</t>
  </si>
  <si>
    <t>CAR0218</t>
  </si>
  <si>
    <t>CAR0219</t>
  </si>
  <si>
    <t>CAR0220</t>
  </si>
  <si>
    <t>CAR0221</t>
  </si>
  <si>
    <t>CAR0222</t>
  </si>
  <si>
    <t>CAR0223</t>
  </si>
  <si>
    <t>CAR0224</t>
  </si>
  <si>
    <t>CAR0225</t>
  </si>
  <si>
    <t>CAR0226</t>
  </si>
  <si>
    <t>CAR0227</t>
  </si>
  <si>
    <t>CAR0228</t>
  </si>
  <si>
    <t>CAR0229</t>
  </si>
  <si>
    <t>CAR0230</t>
  </si>
  <si>
    <t>CAR0231</t>
  </si>
  <si>
    <t>CAR0232</t>
  </si>
  <si>
    <t>CAR0233</t>
  </si>
  <si>
    <t>CAR0234</t>
  </si>
  <si>
    <t>CAR0235</t>
  </si>
  <si>
    <t>CAR0236</t>
  </si>
  <si>
    <t>CAR0237</t>
  </si>
  <si>
    <t>CAR0238</t>
  </si>
  <si>
    <t>CAR0239</t>
  </si>
  <si>
    <t>CAR0240</t>
  </si>
  <si>
    <t>CAR0241</t>
  </si>
  <si>
    <t>CAR0242</t>
  </si>
  <si>
    <t>CAR0243</t>
  </si>
  <si>
    <t>CAR0244</t>
  </si>
  <si>
    <t>CAR0245</t>
  </si>
  <si>
    <t>CAR0246</t>
  </si>
  <si>
    <t>CAR0247</t>
  </si>
  <si>
    <t>CAR0248</t>
  </si>
  <si>
    <t>CAR0249</t>
  </si>
  <si>
    <t>CAR0250</t>
  </si>
  <si>
    <t>CAR0251</t>
  </si>
  <si>
    <t>CAR0252</t>
  </si>
  <si>
    <t>CAR0253</t>
  </si>
  <si>
    <t>CAR0254</t>
  </si>
  <si>
    <t>CAR0255</t>
  </si>
  <si>
    <t>CAR0256</t>
  </si>
  <si>
    <t>CAR0257</t>
  </si>
  <si>
    <t>CAR0258</t>
  </si>
  <si>
    <t>CAR0259</t>
  </si>
  <si>
    <t>CAR0260</t>
  </si>
  <si>
    <t>CAR0261</t>
  </si>
  <si>
    <t>CAR0262</t>
  </si>
  <si>
    <t>CAR0263</t>
  </si>
  <si>
    <t>CAR0264</t>
  </si>
  <si>
    <t>CAR0265</t>
  </si>
  <si>
    <t>CAR0266</t>
  </si>
  <si>
    <t>CAR0267</t>
  </si>
  <si>
    <t>CAR0268</t>
  </si>
  <si>
    <t>CAR0269</t>
  </si>
  <si>
    <t>CAR0270</t>
  </si>
  <si>
    <t>CAR0271</t>
  </si>
  <si>
    <t>CAR0272</t>
  </si>
  <si>
    <t>CAR0273</t>
  </si>
  <si>
    <t>CAR0274</t>
  </si>
  <si>
    <t>CAR0275</t>
  </si>
  <si>
    <t>CAR0276</t>
  </si>
  <si>
    <t>CAR0277</t>
  </si>
  <si>
    <t>CAR0278</t>
  </si>
  <si>
    <t>CAR0279</t>
  </si>
  <si>
    <t>CAR0280</t>
  </si>
  <si>
    <t>CAR0281</t>
  </si>
  <si>
    <t>CAR0282</t>
  </si>
  <si>
    <t>CAR0283</t>
  </si>
  <si>
    <t>CAR0284</t>
  </si>
  <si>
    <t>CAR0285</t>
  </si>
  <si>
    <t>CAR0286</t>
  </si>
  <si>
    <t>CAR0287</t>
  </si>
  <si>
    <t>CAR0288</t>
  </si>
  <si>
    <t>CAR0289</t>
  </si>
  <si>
    <t>CAR0290</t>
  </si>
  <si>
    <t>CAR0291</t>
  </si>
  <si>
    <t>CAR0292</t>
  </si>
  <si>
    <t>CAR0293</t>
  </si>
  <si>
    <t>CAR0294</t>
  </si>
  <si>
    <t>CAR0295</t>
  </si>
  <si>
    <t>CAR0296</t>
  </si>
  <si>
    <t>CAR0297</t>
  </si>
  <si>
    <t>CAR0298</t>
  </si>
  <si>
    <t>CAR0299</t>
  </si>
  <si>
    <t>CAR0300</t>
  </si>
  <si>
    <t>CAR0301</t>
  </si>
  <si>
    <t>CAR0302</t>
  </si>
  <si>
    <t>CAR0303</t>
  </si>
  <si>
    <t>CAR0304</t>
  </si>
  <si>
    <t>CAR0305</t>
  </si>
  <si>
    <t>CAR0306</t>
  </si>
  <si>
    <t>CAR0307</t>
  </si>
  <si>
    <t>CAR0308</t>
  </si>
  <si>
    <t>CAR0309</t>
  </si>
  <si>
    <t>CAR0310</t>
  </si>
  <si>
    <t>CAR0311</t>
  </si>
  <si>
    <t>CAR0312</t>
  </si>
  <si>
    <t>CAR0313</t>
  </si>
  <si>
    <t>CAR0314</t>
  </si>
  <si>
    <t>CAR0315</t>
  </si>
  <si>
    <t>CAR0316</t>
  </si>
  <si>
    <t>CAR0317</t>
  </si>
  <si>
    <t>CAR0318</t>
  </si>
  <si>
    <t>CAR0319</t>
  </si>
  <si>
    <t>CAR0320</t>
  </si>
  <si>
    <t>CAR0321</t>
  </si>
  <si>
    <t>CAR0322</t>
  </si>
  <si>
    <t>CAR0323</t>
  </si>
  <si>
    <t>CAR0324</t>
  </si>
  <si>
    <t>CAR0325</t>
  </si>
  <si>
    <t>CAR0326</t>
  </si>
  <si>
    <t>CAR0327</t>
  </si>
  <si>
    <t>CAR0328</t>
  </si>
  <si>
    <t>CAR0329</t>
  </si>
  <si>
    <t>CAR0330</t>
  </si>
  <si>
    <t>CAR0331</t>
  </si>
  <si>
    <t>CAR0332</t>
  </si>
  <si>
    <t>CAR0333</t>
  </si>
  <si>
    <t>CAR0334</t>
  </si>
  <si>
    <t>CAR0335</t>
  </si>
  <si>
    <t>CAR0336</t>
  </si>
  <si>
    <t>CAR0337</t>
  </si>
  <si>
    <t>CAR0338</t>
  </si>
  <si>
    <t>CAR0339</t>
  </si>
  <si>
    <t>CAR0340</t>
  </si>
  <si>
    <t>CAR0341</t>
  </si>
  <si>
    <t>CAR0342</t>
  </si>
  <si>
    <t>CAR0343</t>
  </si>
  <si>
    <t>CAR0344</t>
  </si>
  <si>
    <t>CAR0345</t>
  </si>
  <si>
    <t>CAR0346</t>
  </si>
  <si>
    <t>CAR0347</t>
  </si>
  <si>
    <t>CAR0348</t>
  </si>
  <si>
    <t>CAR0349</t>
  </si>
  <si>
    <t>CAR0350</t>
  </si>
  <si>
    <t>CAR0351</t>
  </si>
  <si>
    <t>CAR0352</t>
  </si>
  <si>
    <t>CAR0353</t>
  </si>
  <si>
    <t>CAR0354</t>
  </si>
  <si>
    <t>CAR0355</t>
  </si>
  <si>
    <t>CAR0356</t>
  </si>
  <si>
    <t>CAR0357</t>
  </si>
  <si>
    <t>CAR0358</t>
  </si>
  <si>
    <t>CAR0359</t>
  </si>
  <si>
    <t>CAR0360</t>
  </si>
  <si>
    <t>CAR0361</t>
  </si>
  <si>
    <t>CAR0362</t>
  </si>
  <si>
    <t>CAR0363</t>
  </si>
  <si>
    <t>CAR0364</t>
  </si>
  <si>
    <t>CAR0365</t>
  </si>
  <si>
    <t>CAR0366</t>
  </si>
  <si>
    <t>CAR0367</t>
  </si>
  <si>
    <t>CAR0368</t>
  </si>
  <si>
    <t>CAR0369</t>
  </si>
  <si>
    <t>CAR0370</t>
  </si>
  <si>
    <t>CAR0371</t>
  </si>
  <si>
    <t>CAR0372</t>
  </si>
  <si>
    <t>CAR0373</t>
  </si>
  <si>
    <t>CAR0374</t>
  </si>
  <si>
    <t>CAR0375</t>
  </si>
  <si>
    <t>CAR0376</t>
  </si>
  <si>
    <t>CAR0377</t>
  </si>
  <si>
    <t>CAR0378</t>
  </si>
  <si>
    <t>CAR0379</t>
  </si>
  <si>
    <t>CAR0380</t>
  </si>
  <si>
    <t>CAR0381</t>
  </si>
  <si>
    <t>CAR0382</t>
  </si>
  <si>
    <t>CAR0383</t>
  </si>
  <si>
    <t>CAR0384</t>
  </si>
  <si>
    <t>CAR0385</t>
  </si>
  <si>
    <t>CAR0386</t>
  </si>
  <si>
    <t>CAR0387</t>
  </si>
  <si>
    <t>CAR0388</t>
  </si>
  <si>
    <t>CAR0389</t>
  </si>
  <si>
    <t>CAR0390</t>
  </si>
  <si>
    <t>CAR0391</t>
  </si>
  <si>
    <t>CAR0392</t>
  </si>
  <si>
    <t>CAR0393</t>
  </si>
  <si>
    <t>CAR0394</t>
  </si>
  <si>
    <t>CAR0395</t>
  </si>
  <si>
    <t>CAR0396</t>
  </si>
  <si>
    <t>CAR0397</t>
  </si>
  <si>
    <t>CAR0398</t>
  </si>
  <si>
    <t>CAR0399</t>
  </si>
  <si>
    <t>CAR0400</t>
  </si>
  <si>
    <t>CAR0401</t>
  </si>
  <si>
    <t>CAR0402</t>
  </si>
  <si>
    <t>CAR0403</t>
  </si>
  <si>
    <t>CAR0404</t>
  </si>
  <si>
    <t>CAR0405</t>
  </si>
  <si>
    <t>CAR0406</t>
  </si>
  <si>
    <t>CAR0407</t>
  </si>
  <si>
    <t>CAR0408</t>
  </si>
  <si>
    <t>CAR0409</t>
  </si>
  <si>
    <t>CAR0410</t>
  </si>
  <si>
    <t>CAR0411</t>
  </si>
  <si>
    <t>CAR0412</t>
  </si>
  <si>
    <t>CAR0413</t>
  </si>
  <si>
    <t>CAR0414</t>
  </si>
  <si>
    <t>CAR0415</t>
  </si>
  <si>
    <t>CAR0416</t>
  </si>
  <si>
    <t>CAR0417</t>
  </si>
  <si>
    <t>CAR0418</t>
  </si>
  <si>
    <t>CAR0419</t>
  </si>
  <si>
    <t>CAR0420</t>
  </si>
  <si>
    <t>CAR0421</t>
  </si>
  <si>
    <t>CAR0422</t>
  </si>
  <si>
    <t>CAR0423</t>
  </si>
  <si>
    <t>CAR0424</t>
  </si>
  <si>
    <t>CAR0425</t>
  </si>
  <si>
    <t>CAR0426</t>
  </si>
  <si>
    <t>CAR0427</t>
  </si>
  <si>
    <t>CAR0428</t>
  </si>
  <si>
    <t>CAR0429</t>
  </si>
  <si>
    <t>CAR0430</t>
  </si>
  <si>
    <t>CAR0431</t>
  </si>
  <si>
    <t>CAR0432</t>
  </si>
  <si>
    <t>CAR0433</t>
  </si>
  <si>
    <t>CAR0434</t>
  </si>
  <si>
    <t>CAR0435</t>
  </si>
  <si>
    <t>CAR0436</t>
  </si>
  <si>
    <t>CAR0437</t>
  </si>
  <si>
    <t>CAR0438</t>
  </si>
  <si>
    <t>CAR0439</t>
  </si>
  <si>
    <t>CAR0440</t>
  </si>
  <si>
    <t>CAR0441</t>
  </si>
  <si>
    <t>CAR0442</t>
  </si>
  <si>
    <t>CAR0443</t>
  </si>
  <si>
    <t>CAR0444</t>
  </si>
  <si>
    <t>CAR0445</t>
  </si>
  <si>
    <t>CAR0446</t>
  </si>
  <si>
    <t>CAR0447</t>
  </si>
  <si>
    <t>CAR0448</t>
  </si>
  <si>
    <t>CAR0449</t>
  </si>
  <si>
    <t>CAR0450</t>
  </si>
  <si>
    <t>CAR0451</t>
  </si>
  <si>
    <t>CAR0452</t>
  </si>
  <si>
    <t>CAR0453</t>
  </si>
  <si>
    <t>CAR0454</t>
  </si>
  <si>
    <t>CAR0455</t>
  </si>
  <si>
    <t>CAR0456</t>
  </si>
  <si>
    <t>CAR0457</t>
  </si>
  <si>
    <t>CAR0458</t>
  </si>
  <si>
    <t>CAR0459</t>
  </si>
  <si>
    <t>CAR0460</t>
  </si>
  <si>
    <t>CAR0461</t>
  </si>
  <si>
    <t>CAR0462</t>
  </si>
  <si>
    <t>CAR0463</t>
  </si>
  <si>
    <t>CAR0464</t>
  </si>
  <si>
    <t>CAR0465</t>
  </si>
  <si>
    <t>CAR0466</t>
  </si>
  <si>
    <t>CAR0467</t>
  </si>
  <si>
    <t>CAR0468</t>
  </si>
  <si>
    <t>CAR0469</t>
  </si>
  <si>
    <t>CAR0470</t>
  </si>
  <si>
    <t>CAR0471</t>
  </si>
  <si>
    <t>CAR0472</t>
  </si>
  <si>
    <t>CAR0473</t>
  </si>
  <si>
    <t>CAR0474</t>
  </si>
  <si>
    <t>CAR0475</t>
  </si>
  <si>
    <t>CAR0476</t>
  </si>
  <si>
    <t>CAR0477</t>
  </si>
  <si>
    <t>CAR0478</t>
  </si>
  <si>
    <t>CAR0479</t>
  </si>
  <si>
    <t>CAR0480</t>
  </si>
  <si>
    <t>CAR0481</t>
  </si>
  <si>
    <t>CAR0482</t>
  </si>
  <si>
    <t>CAR0483</t>
  </si>
  <si>
    <t>CAR0484</t>
  </si>
  <si>
    <t>CAR0485</t>
  </si>
  <si>
    <t>CAR0486</t>
  </si>
  <si>
    <t>CAR0487</t>
  </si>
  <si>
    <t>CAR0488</t>
  </si>
  <si>
    <t>CAR0489</t>
  </si>
  <si>
    <t>CAR0490</t>
  </si>
  <si>
    <t>CAR0491</t>
  </si>
  <si>
    <t>CAR0492</t>
  </si>
  <si>
    <t>CAR0493</t>
  </si>
  <si>
    <t>CAR0494</t>
  </si>
  <si>
    <t>CAR0495</t>
  </si>
  <si>
    <t>CAR0496</t>
  </si>
  <si>
    <t>CAR0497</t>
  </si>
  <si>
    <t>CAR0498</t>
  </si>
  <si>
    <t>CAR0499</t>
  </si>
  <si>
    <t>CAR0500</t>
  </si>
  <si>
    <t>CAR0501</t>
  </si>
  <si>
    <t>CAR0502</t>
  </si>
  <si>
    <t>CAR0503</t>
  </si>
  <si>
    <t>CAR0504</t>
  </si>
  <si>
    <t>CAR0505</t>
  </si>
  <si>
    <t>CAR0506</t>
  </si>
  <si>
    <t>CAR0507</t>
  </si>
  <si>
    <t>CAR0508</t>
  </si>
  <si>
    <t>CAR0509</t>
  </si>
  <si>
    <t>CAR0510</t>
  </si>
  <si>
    <t>CAR0511</t>
  </si>
  <si>
    <t>CAR0512</t>
  </si>
  <si>
    <t>CAR0513</t>
  </si>
  <si>
    <t>CAR0514</t>
  </si>
  <si>
    <t>CAR0515</t>
  </si>
  <si>
    <t>CAR0516</t>
  </si>
  <si>
    <t>CAR0517</t>
  </si>
  <si>
    <t>CAR0518</t>
  </si>
  <si>
    <t>CAR0519</t>
  </si>
  <si>
    <t>CAR0520</t>
  </si>
  <si>
    <t>CAR0521</t>
  </si>
  <si>
    <t>CAR0522</t>
  </si>
  <si>
    <t>CAR0523</t>
  </si>
  <si>
    <t>CAR0524</t>
  </si>
  <si>
    <t>CAR0525</t>
  </si>
  <si>
    <t>CAR0526</t>
  </si>
  <si>
    <t>CAR0527</t>
  </si>
  <si>
    <t>CAR0528</t>
  </si>
  <si>
    <t>CAR0529</t>
  </si>
  <si>
    <t>CAR0530</t>
  </si>
  <si>
    <t>CAR0531</t>
  </si>
  <si>
    <t>CAR0532</t>
  </si>
  <si>
    <t>CAR0533</t>
  </si>
  <si>
    <t>CAR0534</t>
  </si>
  <si>
    <t>CAR0535</t>
  </si>
  <si>
    <t>CAR0536</t>
  </si>
  <si>
    <t>CAR0537</t>
  </si>
  <si>
    <t>CAR0538</t>
  </si>
  <si>
    <t>CAR0539</t>
  </si>
  <si>
    <t>CAR0540</t>
  </si>
  <si>
    <t>CAR0541</t>
  </si>
  <si>
    <t>CAR0542</t>
  </si>
  <si>
    <t>CAR0543</t>
  </si>
  <si>
    <t>CAR0544</t>
  </si>
  <si>
    <t>CAR0545</t>
  </si>
  <si>
    <t>CAR0546</t>
  </si>
  <si>
    <t>CAR0547</t>
  </si>
  <si>
    <t>CAR0548</t>
  </si>
  <si>
    <t>CAR0549</t>
  </si>
  <si>
    <t>CAR0550</t>
  </si>
  <si>
    <t>CAR0551</t>
  </si>
  <si>
    <t>CAR0552</t>
  </si>
  <si>
    <t>CAR0553</t>
  </si>
  <si>
    <t>CAR0554</t>
  </si>
  <si>
    <t>CAR0555</t>
  </si>
  <si>
    <t>CAR0556</t>
  </si>
  <si>
    <t>CAR0557</t>
  </si>
  <si>
    <t>CAR0558</t>
  </si>
  <si>
    <t>CAR0559</t>
  </si>
  <si>
    <t>CAR0560</t>
  </si>
  <si>
    <t>CAR0561</t>
  </si>
  <si>
    <t>CAR0562</t>
  </si>
  <si>
    <t>CAR0563</t>
  </si>
  <si>
    <t>CAR0564</t>
  </si>
  <si>
    <t>CAR0565</t>
  </si>
  <si>
    <t>CAR0566</t>
  </si>
  <si>
    <t>CAR0567</t>
  </si>
  <si>
    <t>CAR0568</t>
  </si>
  <si>
    <t>CAR0569</t>
  </si>
  <si>
    <t>CAR0570</t>
  </si>
  <si>
    <t>CAR0571</t>
  </si>
  <si>
    <t>CAR0572</t>
  </si>
  <si>
    <t>CAR0573</t>
  </si>
  <si>
    <t>CAR0574</t>
  </si>
  <si>
    <t>CAR0575</t>
  </si>
  <si>
    <t>CAR0576</t>
  </si>
  <si>
    <t>CAR0577</t>
  </si>
  <si>
    <t>CAR0578</t>
  </si>
  <si>
    <t>CAR0579</t>
  </si>
  <si>
    <t>CAR0580</t>
  </si>
  <si>
    <t>CAR0581</t>
  </si>
  <si>
    <t>CAR0582</t>
  </si>
  <si>
    <t>CAR0583</t>
  </si>
  <si>
    <t>CAR0584</t>
  </si>
  <si>
    <t>CAR0585</t>
  </si>
  <si>
    <t>CAR0586</t>
  </si>
  <si>
    <t>CAR0587</t>
  </si>
  <si>
    <t>CAR0588</t>
  </si>
  <si>
    <t>CAR0589</t>
  </si>
  <si>
    <t>CAR0590</t>
  </si>
  <si>
    <t>CAR0591</t>
  </si>
  <si>
    <t>CAR0592</t>
  </si>
  <si>
    <t>CAR0593</t>
  </si>
  <si>
    <t>CAR0594</t>
  </si>
  <si>
    <t>CAR0595</t>
  </si>
  <si>
    <t>CAR0596</t>
  </si>
  <si>
    <t>CAR0597</t>
  </si>
  <si>
    <t>CAR0598</t>
  </si>
  <si>
    <t>CAR0599</t>
  </si>
  <si>
    <t>CAR0600</t>
  </si>
  <si>
    <t>CAR0601</t>
  </si>
  <si>
    <t>CAR0602</t>
  </si>
  <si>
    <t>CAR0603</t>
  </si>
  <si>
    <t>CAR0604</t>
  </si>
  <si>
    <t>CAR0605</t>
  </si>
  <si>
    <t>CAR0606</t>
  </si>
  <si>
    <t>CAR0607</t>
  </si>
  <si>
    <t>CAR0608</t>
  </si>
  <si>
    <t>CAR0609</t>
  </si>
  <si>
    <t>CAR0610</t>
  </si>
  <si>
    <t>CAR0611</t>
  </si>
  <si>
    <t>CAR0612</t>
  </si>
  <si>
    <t>CAR0613</t>
  </si>
  <si>
    <t>CAR0614</t>
  </si>
  <si>
    <t>CAR0615</t>
  </si>
  <si>
    <t>CAR0616</t>
  </si>
  <si>
    <t>CAR0617</t>
  </si>
  <si>
    <t>CAR0618</t>
  </si>
  <si>
    <t>CAR0619</t>
  </si>
  <si>
    <t>CAR0620</t>
  </si>
  <si>
    <t>CAR0621</t>
  </si>
  <si>
    <t>CAR0622</t>
  </si>
  <si>
    <t>CAR0623</t>
  </si>
  <si>
    <t>CAR0624</t>
  </si>
  <si>
    <t>CAR0625</t>
  </si>
  <si>
    <t>CAR0626</t>
  </si>
  <si>
    <t>CAR0627</t>
  </si>
  <si>
    <t>CAR0628</t>
  </si>
  <si>
    <t>CAR0629</t>
  </si>
  <si>
    <t>CAR0630</t>
  </si>
  <si>
    <t>CAR0631</t>
  </si>
  <si>
    <t>CAR0632</t>
  </si>
  <si>
    <t>CAR0633</t>
  </si>
  <si>
    <t>CAR0634</t>
  </si>
  <si>
    <t>CAR0635</t>
  </si>
  <si>
    <t>CAR0636</t>
  </si>
  <si>
    <t>CAR0637</t>
  </si>
  <si>
    <t>CAR0638</t>
  </si>
  <si>
    <t>CAR0639</t>
  </si>
  <si>
    <t>CAR0640</t>
  </si>
  <si>
    <t>CAR0641</t>
  </si>
  <si>
    <t>CAR0642</t>
  </si>
  <si>
    <t>CAR0643</t>
  </si>
  <si>
    <t>CAR0644</t>
  </si>
  <si>
    <t>CAR0645</t>
  </si>
  <si>
    <t>CAR0646</t>
  </si>
  <si>
    <t>CAR0647</t>
  </si>
  <si>
    <t>CAR0648</t>
  </si>
  <si>
    <t>CAR0649</t>
  </si>
  <si>
    <t>CAR0650</t>
  </si>
  <si>
    <t>CAR0651</t>
  </si>
  <si>
    <t>CAR0652</t>
  </si>
  <si>
    <t>CAR0653</t>
  </si>
  <si>
    <t>CAR0654</t>
  </si>
  <si>
    <t>CAR0655</t>
  </si>
  <si>
    <t>CAR0656</t>
  </si>
  <si>
    <t>CAR0657</t>
  </si>
  <si>
    <t>CAR0658</t>
  </si>
  <si>
    <t>CAR0659</t>
  </si>
  <si>
    <t>CAR0660</t>
  </si>
  <si>
    <t>CAR0661</t>
  </si>
  <si>
    <t>CAR0662</t>
  </si>
  <si>
    <t>CAR0663</t>
  </si>
  <si>
    <t>CAR0664</t>
  </si>
  <si>
    <t>CAR0665</t>
  </si>
  <si>
    <t>CAR0666</t>
  </si>
  <si>
    <t>CAR0667</t>
  </si>
  <si>
    <t>CAR0668</t>
  </si>
  <si>
    <t>CAR0669</t>
  </si>
  <si>
    <t>CAR0670</t>
  </si>
  <si>
    <t>CAR0671</t>
  </si>
  <si>
    <t>CAR0672</t>
  </si>
  <si>
    <t>CAR0673</t>
  </si>
  <si>
    <t>CAR0674</t>
  </si>
  <si>
    <t>CAR0675</t>
  </si>
  <si>
    <t>CAR0676</t>
  </si>
  <si>
    <t>CAR0677</t>
  </si>
  <si>
    <t>CAR0678</t>
  </si>
  <si>
    <t>CAR0679</t>
  </si>
  <si>
    <t>CAR0680</t>
  </si>
  <si>
    <t>CAR0681</t>
  </si>
  <si>
    <t>CAR0682</t>
  </si>
  <si>
    <t>CAR0683</t>
  </si>
  <si>
    <t>CAR0684</t>
  </si>
  <si>
    <t>CAR0685</t>
  </si>
  <si>
    <t>CAR0686</t>
  </si>
  <si>
    <t>CAR0687</t>
  </si>
  <si>
    <t>CAR0688</t>
  </si>
  <si>
    <t>CAR0689</t>
  </si>
  <si>
    <t>CAR0690</t>
  </si>
  <si>
    <t>CAR0691</t>
  </si>
  <si>
    <t>CAR0692</t>
  </si>
  <si>
    <t>CAR0693</t>
  </si>
  <si>
    <t>CAR0694</t>
  </si>
  <si>
    <t>CAR0695</t>
  </si>
  <si>
    <t>CAR0696</t>
  </si>
  <si>
    <t>CAR0697</t>
  </si>
  <si>
    <t>CAR0698</t>
  </si>
  <si>
    <t>CAR0699</t>
  </si>
  <si>
    <t>CAR0700</t>
  </si>
  <si>
    <t>CAR0701</t>
  </si>
  <si>
    <t>CAR0702</t>
  </si>
  <si>
    <t>CAR0703</t>
  </si>
  <si>
    <t>CAR0704</t>
  </si>
  <si>
    <t>CAR0705</t>
  </si>
  <si>
    <t>CAR0706</t>
  </si>
  <si>
    <t>CAR0707</t>
  </si>
  <si>
    <t>CAR0708</t>
  </si>
  <si>
    <t>CAR0709</t>
  </si>
  <si>
    <t>CAR0710</t>
  </si>
  <si>
    <t>CAR0711</t>
  </si>
  <si>
    <t>CAR0712</t>
  </si>
  <si>
    <t>CAR0713</t>
  </si>
  <si>
    <t>CAR0714</t>
  </si>
  <si>
    <t>CAR0715</t>
  </si>
  <si>
    <t>CAR0716</t>
  </si>
  <si>
    <t>CAR0717</t>
  </si>
  <si>
    <t>CAR0718</t>
  </si>
  <si>
    <t>CAR0719</t>
  </si>
  <si>
    <t>CAR0720</t>
  </si>
  <si>
    <t>CAR0721</t>
  </si>
  <si>
    <t>CAR0722</t>
  </si>
  <si>
    <t>CAR0723</t>
  </si>
  <si>
    <t>CAR0724</t>
  </si>
  <si>
    <t>CAR0725</t>
  </si>
  <si>
    <t>CAR0726</t>
  </si>
  <si>
    <t>CAR0727</t>
  </si>
  <si>
    <t>CAR0728</t>
  </si>
  <si>
    <t>CAR0729</t>
  </si>
  <si>
    <t>CAR0730</t>
  </si>
  <si>
    <t>CAR0731</t>
  </si>
  <si>
    <t>CAR0732</t>
  </si>
  <si>
    <t>CAR0733</t>
  </si>
  <si>
    <t>CAR0734</t>
  </si>
  <si>
    <t>CAR0735</t>
  </si>
  <si>
    <t>CAR0736</t>
  </si>
  <si>
    <t>CAR0737</t>
  </si>
  <si>
    <t>CAR0738</t>
  </si>
  <si>
    <t>CAR0739</t>
  </si>
  <si>
    <t>CAR0740</t>
  </si>
  <si>
    <t>CAR0741</t>
  </si>
  <si>
    <t>CAR0742</t>
  </si>
  <si>
    <t>CAR0743</t>
  </si>
  <si>
    <t>CAR0744</t>
  </si>
  <si>
    <t>CAR0745</t>
  </si>
  <si>
    <t>CAR0746</t>
  </si>
  <si>
    <t>CAR0747</t>
  </si>
  <si>
    <t>CAR0748</t>
  </si>
  <si>
    <t>CAR0749</t>
  </si>
  <si>
    <t>CAR0750</t>
  </si>
  <si>
    <t>CAR0751</t>
  </si>
  <si>
    <t>CAR0752</t>
  </si>
  <si>
    <t>CAR0753</t>
  </si>
  <si>
    <t>CAR0754</t>
  </si>
  <si>
    <t>CAR0755</t>
  </si>
  <si>
    <t>CAR0756</t>
  </si>
  <si>
    <t>CAR0757</t>
  </si>
  <si>
    <t>CAR0758</t>
  </si>
  <si>
    <t>CAR0759</t>
  </si>
  <si>
    <t>CAR0760</t>
  </si>
  <si>
    <t>CAR0761</t>
  </si>
  <si>
    <t>CAR0762</t>
  </si>
  <si>
    <t>CAR0763</t>
  </si>
  <si>
    <t>CAR0764</t>
  </si>
  <si>
    <t>CAR0765</t>
  </si>
  <si>
    <t>CAR0766</t>
  </si>
  <si>
    <t>CAR0767</t>
  </si>
  <si>
    <t>CAR0768</t>
  </si>
  <si>
    <t>CAR0769</t>
  </si>
  <si>
    <t>CAR0770</t>
  </si>
  <si>
    <t>CAR0771</t>
  </si>
  <si>
    <t>CAR0772</t>
  </si>
  <si>
    <t>CAR0773</t>
  </si>
  <si>
    <t>CAR0774</t>
  </si>
  <si>
    <t>CAR0775</t>
  </si>
  <si>
    <t>CAR0776</t>
  </si>
  <si>
    <t>CAR0777</t>
  </si>
  <si>
    <t>CAR0778</t>
  </si>
  <si>
    <t>CAR0779</t>
  </si>
  <si>
    <t>CAR0780</t>
  </si>
  <si>
    <t>CAR0781</t>
  </si>
  <si>
    <t>CAR0782</t>
  </si>
  <si>
    <t>CAR0783</t>
  </si>
  <si>
    <t>CAR0784</t>
  </si>
  <si>
    <t>CAR0785</t>
  </si>
  <si>
    <t>CAR0786</t>
  </si>
  <si>
    <t>CAR0787</t>
  </si>
  <si>
    <t>CAR0788</t>
  </si>
  <si>
    <t>CAR0789</t>
  </si>
  <si>
    <t>CAR0790</t>
  </si>
  <si>
    <t>CAR0791</t>
  </si>
  <si>
    <t>CAR0792</t>
  </si>
  <si>
    <t>CAR0793</t>
  </si>
  <si>
    <t>CAR0794</t>
  </si>
  <si>
    <t>CAR0795</t>
  </si>
  <si>
    <t>CAR0796</t>
  </si>
  <si>
    <t>CAR0797</t>
  </si>
  <si>
    <t>CAR0798</t>
  </si>
  <si>
    <t>CAR0799</t>
  </si>
  <si>
    <t>CAR0800</t>
  </si>
  <si>
    <t>CAR0801</t>
  </si>
  <si>
    <t>CAR0802</t>
  </si>
  <si>
    <t>CAR0803</t>
  </si>
  <si>
    <t>CAR0804</t>
  </si>
  <si>
    <t>CAR0805</t>
  </si>
  <si>
    <t>CAR0806</t>
  </si>
  <si>
    <t>CAR0807</t>
  </si>
  <si>
    <t>CAR0808</t>
  </si>
  <si>
    <t>CAR0809</t>
  </si>
  <si>
    <t>CAR0810</t>
  </si>
  <si>
    <t>CAR0811</t>
  </si>
  <si>
    <t>CAR0812</t>
  </si>
  <si>
    <t>CAR0813</t>
  </si>
  <si>
    <t>CAR0814</t>
  </si>
  <si>
    <t>CAR0815</t>
  </si>
  <si>
    <t>CAR0816</t>
  </si>
  <si>
    <t>CAR0817</t>
  </si>
  <si>
    <t>CAR0818</t>
  </si>
  <si>
    <t>CAR0819</t>
  </si>
  <si>
    <t>CAR0820</t>
  </si>
  <si>
    <t>CAR0821</t>
  </si>
  <si>
    <t>CAR0822</t>
  </si>
  <si>
    <t>CAR0823</t>
  </si>
  <si>
    <t>CAR0824</t>
  </si>
  <si>
    <t>CAR0825</t>
  </si>
  <si>
    <t>CAR0826</t>
  </si>
  <si>
    <t>CAR0827</t>
  </si>
  <si>
    <t>CAR0828</t>
  </si>
  <si>
    <t>CAR0829</t>
  </si>
  <si>
    <t>CAR0830</t>
  </si>
  <si>
    <t>CAR0831</t>
  </si>
  <si>
    <t>CAR0832</t>
  </si>
  <si>
    <t>CAR0833</t>
  </si>
  <si>
    <t>CAR0834</t>
  </si>
  <si>
    <t>CAR0835</t>
  </si>
  <si>
    <t>CAR0836</t>
  </si>
  <si>
    <t>CAR0837</t>
  </si>
  <si>
    <t>CAR0838</t>
  </si>
  <si>
    <t>CAR0839</t>
  </si>
  <si>
    <t>CAR0840</t>
  </si>
  <si>
    <t>CAR0841</t>
  </si>
  <si>
    <t>CAR0842</t>
  </si>
  <si>
    <t>CAR0843</t>
  </si>
  <si>
    <t>CAR0844</t>
  </si>
  <si>
    <t>CAR0845</t>
  </si>
  <si>
    <t>CAR0846</t>
  </si>
  <si>
    <t>CAR0847</t>
  </si>
  <si>
    <t>CAR0848</t>
  </si>
  <si>
    <t>CAR0849</t>
  </si>
  <si>
    <t>CAR0850</t>
  </si>
  <si>
    <t>CAR0851</t>
  </si>
  <si>
    <t>CAR0852</t>
  </si>
  <si>
    <t>CAR0853</t>
  </si>
  <si>
    <t>CAR0854</t>
  </si>
  <si>
    <t>CAR0855</t>
  </si>
  <si>
    <t>CAR0856</t>
  </si>
  <si>
    <t>CAR0857</t>
  </si>
  <si>
    <t>CAR0858</t>
  </si>
  <si>
    <t>CAR0859</t>
  </si>
  <si>
    <t>CAR0860</t>
  </si>
  <si>
    <t>CAR0861</t>
  </si>
  <si>
    <t>CAR0862</t>
  </si>
  <si>
    <t>CAR0863</t>
  </si>
  <si>
    <t>CAR0864</t>
  </si>
  <si>
    <t>CAR0865</t>
  </si>
  <si>
    <t>CAR0866</t>
  </si>
  <si>
    <t>CAR0867</t>
  </si>
  <si>
    <t>CAR0868</t>
  </si>
  <si>
    <t>CAR0869</t>
  </si>
  <si>
    <t>CAR0870</t>
  </si>
  <si>
    <t>CAR0871</t>
  </si>
  <si>
    <t>CAR0872</t>
  </si>
  <si>
    <t>CAR0873</t>
  </si>
  <si>
    <t>CAR0874</t>
  </si>
  <si>
    <t>CAR0875</t>
  </si>
  <si>
    <t>CAR0876</t>
  </si>
  <si>
    <t>CAR0877</t>
  </si>
  <si>
    <t>CAR0878</t>
  </si>
  <si>
    <t>CAR0879</t>
  </si>
  <si>
    <t>CAR0880</t>
  </si>
  <si>
    <t>CAR0881</t>
  </si>
  <si>
    <t>CAR0882</t>
  </si>
  <si>
    <t>CAR0883</t>
  </si>
  <si>
    <t>CAR0884</t>
  </si>
  <si>
    <t>CAR0885</t>
  </si>
  <si>
    <t>CAR0886</t>
  </si>
  <si>
    <t>CAR0887</t>
  </si>
  <si>
    <t>CAR0888</t>
  </si>
  <si>
    <t>CAR0889</t>
  </si>
  <si>
    <t>CAR0890</t>
  </si>
  <si>
    <t>CAR0891</t>
  </si>
  <si>
    <t>CAR0892</t>
  </si>
  <si>
    <t>CAR0893</t>
  </si>
  <si>
    <t>CAR0894</t>
  </si>
  <si>
    <t>CAR0895</t>
  </si>
  <si>
    <t>CAR0896</t>
  </si>
  <si>
    <t>CAR0897</t>
  </si>
  <si>
    <t>CAR0898</t>
  </si>
  <si>
    <t>CAR0899</t>
  </si>
  <si>
    <t>CAR0900</t>
  </si>
  <si>
    <t>CAR0901</t>
  </si>
  <si>
    <t>CAR0902</t>
  </si>
  <si>
    <t>CAR0903</t>
  </si>
  <si>
    <t>CAR0904</t>
  </si>
  <si>
    <t>CAR0905</t>
  </si>
  <si>
    <t>CAR0906</t>
  </si>
  <si>
    <t>CAR0907</t>
  </si>
  <si>
    <t>CAR0908</t>
  </si>
  <si>
    <t>CAR0909</t>
  </si>
  <si>
    <t>CAR0910</t>
  </si>
  <si>
    <t>CAR0911</t>
  </si>
  <si>
    <t>CAR0912</t>
  </si>
  <si>
    <t>CAR0913</t>
  </si>
  <si>
    <t>CAR0914</t>
  </si>
  <si>
    <t>CAR0915</t>
  </si>
  <si>
    <t>CAR0916</t>
  </si>
  <si>
    <t>CAR0917</t>
  </si>
  <si>
    <t>CAR0918</t>
  </si>
  <si>
    <t>CAR0919</t>
  </si>
  <si>
    <t>CAR0920</t>
  </si>
  <si>
    <t>CAR0921</t>
  </si>
  <si>
    <t>CAR0922</t>
  </si>
  <si>
    <t>CAR0923</t>
  </si>
  <si>
    <t>CAR0924</t>
  </si>
  <si>
    <t>CAR0925</t>
  </si>
  <si>
    <t>CAR0926</t>
  </si>
  <si>
    <t>CAR0927</t>
  </si>
  <si>
    <t>CAR0928</t>
  </si>
  <si>
    <t>CAR0929</t>
  </si>
  <si>
    <t>CAR0930</t>
  </si>
  <si>
    <t>CAR0931</t>
  </si>
  <si>
    <t>CAR0932</t>
  </si>
  <si>
    <t>CAR0933</t>
  </si>
  <si>
    <t>CAR0934</t>
  </si>
  <si>
    <t>CAR0935</t>
  </si>
  <si>
    <t>CAR0936</t>
  </si>
  <si>
    <t>CAR0937</t>
  </si>
  <si>
    <t>CAR0938</t>
  </si>
  <si>
    <t>CAR0939</t>
  </si>
  <si>
    <t>CAR0940</t>
  </si>
  <si>
    <t>CAR0941</t>
  </si>
  <si>
    <t>CAR0942</t>
  </si>
  <si>
    <t>CAR0943</t>
  </si>
  <si>
    <t>CAR0944</t>
  </si>
  <si>
    <t>CAR0945</t>
  </si>
  <si>
    <t>CAR0946</t>
  </si>
  <si>
    <t>CAR0947</t>
  </si>
  <si>
    <t>CAR0948</t>
  </si>
  <si>
    <t>CAR0949</t>
  </si>
  <si>
    <t>CAR0950</t>
  </si>
  <si>
    <t>CAR0951</t>
  </si>
  <si>
    <t>CAR0952</t>
  </si>
  <si>
    <t>CAR0953</t>
  </si>
  <si>
    <t>CAR0954</t>
  </si>
  <si>
    <t>CAR0955</t>
  </si>
  <si>
    <t>CAR0956</t>
  </si>
  <si>
    <t>CAR0957</t>
  </si>
  <si>
    <t>CAR0958</t>
  </si>
  <si>
    <t>CAR0959</t>
  </si>
  <si>
    <t>CAR0960</t>
  </si>
  <si>
    <t>CAR0961</t>
  </si>
  <si>
    <t>CAR0962</t>
  </si>
  <si>
    <t>CAR0963</t>
  </si>
  <si>
    <t>CAR0964</t>
  </si>
  <si>
    <t>CAR0965</t>
  </si>
  <si>
    <t>CAR0966</t>
  </si>
  <si>
    <t>CAR0967</t>
  </si>
  <si>
    <t>CAR0968</t>
  </si>
  <si>
    <t>CAR0969</t>
  </si>
  <si>
    <t>CAR0970</t>
  </si>
  <si>
    <t>CAR0971</t>
  </si>
  <si>
    <t>CAR0972</t>
  </si>
  <si>
    <t>CAR0973</t>
  </si>
  <si>
    <t>CAR0974</t>
  </si>
  <si>
    <t>CAR0975</t>
  </si>
  <si>
    <t>CAR0976</t>
  </si>
  <si>
    <t>CAR0977</t>
  </si>
  <si>
    <t>CAR0978</t>
  </si>
  <si>
    <t>CAR0979</t>
  </si>
  <si>
    <t>CAR0980</t>
  </si>
  <si>
    <t>CAR0981</t>
  </si>
  <si>
    <t>CAR0982</t>
  </si>
  <si>
    <t>CAR0983</t>
  </si>
  <si>
    <t>CAR0984</t>
  </si>
  <si>
    <t>CAR0985</t>
  </si>
  <si>
    <t>CAR0986</t>
  </si>
  <si>
    <t>CAR0987</t>
  </si>
  <si>
    <t>CAR0988</t>
  </si>
  <si>
    <t>CAR0989</t>
  </si>
  <si>
    <t>CAR0990</t>
  </si>
  <si>
    <t>CAR0991</t>
  </si>
  <si>
    <t>CAR0992</t>
  </si>
  <si>
    <t>CAR0993</t>
  </si>
  <si>
    <t>CAR0994</t>
  </si>
  <si>
    <t>CAR0995</t>
  </si>
  <si>
    <t>CAR0996</t>
  </si>
  <si>
    <t>CAR0997</t>
  </si>
  <si>
    <t>CAR0998</t>
  </si>
  <si>
    <t>CAR0999</t>
  </si>
  <si>
    <t>CAR1000</t>
  </si>
  <si>
    <t>Sum of Total_Sales</t>
  </si>
  <si>
    <t>Average of Price (USD)</t>
  </si>
  <si>
    <t>Average of Horsepower</t>
  </si>
  <si>
    <t>Cost_price</t>
  </si>
  <si>
    <t>Sum of Total_Revenue</t>
  </si>
  <si>
    <t>Total_profit</t>
  </si>
  <si>
    <t>Row Labels</t>
  </si>
  <si>
    <t>Grand Total</t>
  </si>
  <si>
    <t>Year</t>
  </si>
  <si>
    <t>Unit_sold_2021</t>
  </si>
  <si>
    <t>Unit_sold_2022</t>
  </si>
  <si>
    <t>Sales_amout201</t>
  </si>
  <si>
    <t>Sales_amout2022</t>
  </si>
  <si>
    <t>Sales_amount2023</t>
  </si>
  <si>
    <t>Saales_amount2024</t>
  </si>
  <si>
    <t>Unit_sold_2023</t>
  </si>
  <si>
    <t>Unit_sold_2024</t>
  </si>
  <si>
    <t>Unit_sold_2025</t>
  </si>
  <si>
    <t>Sales_amount2025</t>
  </si>
  <si>
    <t>Total</t>
  </si>
  <si>
    <t>Brand_Name</t>
  </si>
  <si>
    <t>Sum of Field1</t>
  </si>
  <si>
    <t>Average of Safety_Rating</t>
  </si>
  <si>
    <t>Sum of Top_Speed (km/h)</t>
  </si>
  <si>
    <t>Average of Top_Speed (km/h)</t>
  </si>
  <si>
    <t>Max of Fuel_Efficiency (km/l)</t>
  </si>
  <si>
    <t>Max of Horsepower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</si>
</sst>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64" formatCode="_-[$$-409]* #,##0.00_ ;_-[$$-409]* \-#,##0.00\ ;_-[$$-409]* &quot;-&quot;??_ ;_-@_ "/>
    <numFmt numFmtId="165" formatCode="#,##0.0,,\ &quot;M&quot;"/>
    <numFmt numFmtId="166" formatCode="0.0"/>
    <numFmt numFmtId="167" formatCode="0\ &quot; km/h per HP&quot;"/>
  </numFmts>
  <fonts count="6" x14ac:knownFonts="1">
    <font>
      <sz val="11"/>
      <color theme="1"/>
      <name val="Calibri"/>
      <family val="2"/>
      <scheme val="minor"/>
    </font>
    <font>
      <b/>
      <sz val="11"/>
      <color theme="1"/>
      <name val="Calibri"/>
      <family val="2"/>
      <scheme val="minor"/>
    </font>
    <font>
      <sz val="11"/>
      <color indexed="8"/>
      <name val="Calibri"/>
      <family val="2"/>
    </font>
    <font>
      <sz val="11"/>
      <color theme="1"/>
      <name val="Calibri"/>
      <family val="2"/>
      <scheme val="minor"/>
    </font>
    <font>
      <sz val="8"/>
      <name val="Calibri"/>
      <family val="2"/>
      <scheme val="minor"/>
    </font>
    <font>
      <sz val="11"/>
      <color theme="0"/>
      <name val="Calibri"/>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2">
    <xf numFmtId="0" fontId="0" fillId="0" borderId="0"/>
    <xf numFmtId="43" fontId="3" fillId="0" borderId="0" applyFont="0" applyFill="0" applyBorder="0" applyAlignment="0" applyProtection="0"/>
  </cellStyleXfs>
  <cellXfs count="14">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164" fontId="0" fillId="0" borderId="0" xfId="0" applyNumberFormat="1"/>
    <xf numFmtId="0" fontId="0" fillId="0" borderId="0" xfId="0" pivotButton="1"/>
    <xf numFmtId="165" fontId="0" fillId="0" borderId="0" xfId="0" applyNumberFormat="1"/>
    <xf numFmtId="0" fontId="0" fillId="0" borderId="0" xfId="0" applyAlignment="1">
      <alignment horizontal="left"/>
    </xf>
    <xf numFmtId="1" fontId="2" fillId="0" borderId="0" xfId="0" applyNumberFormat="1" applyFont="1"/>
    <xf numFmtId="1" fontId="0" fillId="0" borderId="0" xfId="0" applyNumberFormat="1" applyAlignment="1">
      <alignment horizontal="left"/>
    </xf>
    <xf numFmtId="2" fontId="0" fillId="0" borderId="0" xfId="0" applyNumberFormat="1"/>
    <xf numFmtId="0" fontId="5" fillId="0" borderId="0" xfId="0" applyFont="1"/>
    <xf numFmtId="165" fontId="0" fillId="0" borderId="0" xfId="1" applyNumberFormat="1" applyFont="1"/>
    <xf numFmtId="166" fontId="0" fillId="0" borderId="0" xfId="0" applyNumberFormat="1"/>
    <xf numFmtId="167" fontId="0" fillId="0" borderId="0" xfId="0" applyNumberFormat="1"/>
  </cellXfs>
  <cellStyles count="2">
    <cellStyle name="Comma" xfId="1" builtinId="3"/>
    <cellStyle name="Normal" xfId="0" builtinId="0"/>
  </cellStyles>
  <dxfs count="32">
    <dxf>
      <numFmt numFmtId="164" formatCode="_-[$$-409]* #,##0.00_ ;_-[$$-409]* \-#,##0.00\ ;_-[$$-409]* &quot;-&quot;??_ ;_-@_ "/>
    </dxf>
    <dxf>
      <numFmt numFmtId="164" formatCode="_-[$$-409]* #,##0.00_ ;_-[$$-409]* \-#,##0.00\ ;_-[$$-409]* &quot;-&quot;??_ ;_-@_ "/>
    </dxf>
    <dxf>
      <numFmt numFmtId="2" formatCode="0.00"/>
    </dxf>
    <dxf>
      <numFmt numFmtId="2" formatCode="0.00"/>
    </dxf>
    <dxf>
      <numFmt numFmtId="166" formatCode="0.0"/>
    </dxf>
    <dxf>
      <numFmt numFmtId="2" formatCode="0.00"/>
    </dxf>
    <dxf>
      <numFmt numFmtId="166" formatCode="0.0"/>
    </dxf>
    <dxf>
      <numFmt numFmtId="164" formatCode="_-[$$-409]* #,##0.00_ ;_-[$$-409]* \-#,##0.00\ ;_-[$$-409]* &quot;-&quot;??_ ;_-@_ "/>
    </dxf>
    <dxf>
      <numFmt numFmtId="164" formatCode="_-[$$-409]* #,##0.00_ ;_-[$$-409]* \-#,##0.00\ ;_-[$$-409]* &quot;-&quot;??_ ;_-@_ "/>
    </dxf>
    <dxf>
      <numFmt numFmtId="165" formatCode="#,##0.0,,\ &quot;M&quot;"/>
    </dxf>
    <dxf>
      <numFmt numFmtId="165" formatCode="#,##0.0,,\ &quot;M&quot;"/>
    </dxf>
    <dxf>
      <numFmt numFmtId="164" formatCode="_-[$$-409]* #,##0.00_ ;_-[$$-409]* \-#,##0.00\ ;_-[$$-409]* &quot;-&quot;??_ ;_-@_ "/>
    </dxf>
    <dxf>
      <numFmt numFmtId="2" formatCode="0.0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164" formatCode="_-[$$-409]* #,##0.00_ ;_-[$$-409]* \-#,##0.00\ ;_-[$$-409]* &quot;-&quot;??_ ;_-@_ "/>
    </dxf>
    <dxf>
      <numFmt numFmtId="0" formatCode="General"/>
    </dxf>
    <dxf>
      <numFmt numFmtId="164" formatCode="_-[$$-409]* #,##0.00_ ;_-[$$-409]* \-#,##0.00\ ;_-[$$-409]* &quot;-&quot;??_ ;_-@_ "/>
    </dxf>
    <dxf>
      <numFmt numFmtId="0" formatCode="General"/>
    </dxf>
    <dxf>
      <numFmt numFmtId="164" formatCode="_-[$$-409]* #,##0.00_ ;_-[$$-409]* \-#,##0.00\ ;_-[$$-409]* &quot;-&quot;??_ ;_-@_ "/>
    </dxf>
    <dxf>
      <numFmt numFmtId="0" formatCode="General"/>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 formatCode="0"/>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[CARS 2.0 #.xlsx]Pivot table!PivotTable7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table'!$H$3</c:f>
              <c:strCache>
                <c:ptCount val="1"/>
                <c:pt idx="0">
                  <c:v>Total</c:v>
                </c:pt>
              </c:strCache>
            </c:strRef>
          </c:tx>
          <c:spPr>
            <a:solidFill>
              <a:schemeClr val="accent1"/>
            </a:solidFill>
            <a:ln>
              <a:noFill/>
            </a:ln>
            <a:effectLst/>
          </c:spPr>
          <c:invertIfNegative val="0"/>
          <c:cat>
            <c:strRef>
              <c:f>'Pivot table'!$G$4:$G$9</c:f>
              <c:strCache>
                <c:ptCount val="5"/>
                <c:pt idx="0">
                  <c:v>Audi</c:v>
                </c:pt>
                <c:pt idx="1">
                  <c:v>BMW</c:v>
                </c:pt>
                <c:pt idx="2">
                  <c:v>Ferrari</c:v>
                </c:pt>
                <c:pt idx="3">
                  <c:v>Mercedes</c:v>
                </c:pt>
                <c:pt idx="4">
                  <c:v>Rolls-Royce</c:v>
                </c:pt>
              </c:strCache>
            </c:strRef>
          </c:cat>
          <c:val>
            <c:numRef>
              <c:f>'Pivot table'!$H$4:$H$9</c:f>
              <c:numCache>
                <c:formatCode>#,##0.0,,\ "M"</c:formatCode>
                <c:ptCount val="5"/>
                <c:pt idx="0">
                  <c:v>949527799296</c:v>
                </c:pt>
                <c:pt idx="1">
                  <c:v>954022046967</c:v>
                </c:pt>
                <c:pt idx="2">
                  <c:v>990886454997</c:v>
                </c:pt>
                <c:pt idx="3">
                  <c:v>930209453899</c:v>
                </c:pt>
                <c:pt idx="4">
                  <c:v>1732872101358</c:v>
                </c:pt>
              </c:numCache>
            </c:numRef>
          </c:val>
          <c:extLst>
            <c:ext xmlns:c16="http://schemas.microsoft.com/office/drawing/2014/chart" uri="{C3380CC4-5D6E-409C-BE32-E72D297353CC}">
              <c16:uniqueId val="{00000000-0986-46D1-80E8-6189D6B8ADC7}"/>
            </c:ext>
          </c:extLst>
        </c:ser>
        <c:dLbls>
          <c:showLegendKey val="0"/>
          <c:showVal val="0"/>
          <c:showCatName val="0"/>
          <c:showSerName val="0"/>
          <c:showPercent val="0"/>
          <c:showBubbleSize val="0"/>
        </c:dLbls>
        <c:gapWidth val="219"/>
        <c:overlap val="-27"/>
        <c:axId val="1000285744"/>
        <c:axId val="1354100160"/>
      </c:barChart>
      <c:catAx>
        <c:axId val="100028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100160"/>
        <c:crosses val="autoZero"/>
        <c:auto val="1"/>
        <c:lblAlgn val="ctr"/>
        <c:lblOffset val="100"/>
        <c:noMultiLvlLbl val="0"/>
      </c:catAx>
      <c:valAx>
        <c:axId val="1354100160"/>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285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[CARS 2.0 #.xlsx]Pivot table!PivotTable8</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table'!$I$19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table'!$H$20:$H$25</c:f>
              <c:strCache>
                <c:ptCount val="5"/>
                <c:pt idx="0">
                  <c:v>2021</c:v>
                </c:pt>
                <c:pt idx="1">
                  <c:v>2022</c:v>
                </c:pt>
                <c:pt idx="2">
                  <c:v>2023</c:v>
                </c:pt>
                <c:pt idx="3">
                  <c:v>2024</c:v>
                </c:pt>
                <c:pt idx="4">
                  <c:v>2025</c:v>
                </c:pt>
              </c:strCache>
            </c:strRef>
          </c:cat>
          <c:val>
            <c:numRef>
              <c:f>'Pivot table'!$I$20:$I$25</c:f>
              <c:numCache>
                <c:formatCode>General</c:formatCode>
                <c:ptCount val="5"/>
                <c:pt idx="0">
                  <c:v>1071736186479</c:v>
                </c:pt>
                <c:pt idx="1">
                  <c:v>997549262032</c:v>
                </c:pt>
                <c:pt idx="2">
                  <c:v>1117706094747</c:v>
                </c:pt>
                <c:pt idx="3">
                  <c:v>1198703856961</c:v>
                </c:pt>
                <c:pt idx="4">
                  <c:v>1171822456298</c:v>
                </c:pt>
              </c:numCache>
            </c:numRef>
          </c:val>
          <c:smooth val="0"/>
          <c:extLst>
            <c:ext xmlns:c16="http://schemas.microsoft.com/office/drawing/2014/chart" uri="{C3380CC4-5D6E-409C-BE32-E72D297353CC}">
              <c16:uniqueId val="{00000000-4C3F-4019-ACBA-8112909C4B0A}"/>
            </c:ext>
          </c:extLst>
        </c:ser>
        <c:dLbls>
          <c:showLegendKey val="0"/>
          <c:showVal val="0"/>
          <c:showCatName val="0"/>
          <c:showSerName val="0"/>
          <c:showPercent val="0"/>
          <c:showBubbleSize val="0"/>
        </c:dLbls>
        <c:marker val="1"/>
        <c:smooth val="0"/>
        <c:axId val="1330728336"/>
        <c:axId val="1330724976"/>
      </c:lineChart>
      <c:catAx>
        <c:axId val="133072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0724976"/>
        <c:crosses val="autoZero"/>
        <c:auto val="1"/>
        <c:lblAlgn val="ctr"/>
        <c:lblOffset val="100"/>
        <c:noMultiLvlLbl val="0"/>
      </c:catAx>
      <c:valAx>
        <c:axId val="1330724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072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[CARS 2.0 #.xlsx]Pivot table!PivotTable4</c:name>
    <c:fmtId val="8"/>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cap="none" baseline="0">
                <a:solidFill>
                  <a:schemeClr val="bg1"/>
                </a:solidFill>
              </a:rPr>
              <a:t>Profit By Brands</a:t>
            </a:r>
          </a:p>
        </c:rich>
      </c:tx>
      <c:overlay val="0"/>
      <c:spPr>
        <a:noFill/>
        <a:ln>
          <a:noFill/>
        </a:ln>
        <a:effectLst/>
      </c:sp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1"/>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2"/>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table'!$F$27</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9096-4941-B05A-2CE05B28E225}"/>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E-9096-4941-B05A-2CE05B28E225}"/>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9096-4941-B05A-2CE05B28E225}"/>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0-9096-4941-B05A-2CE05B28E225}"/>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1-9096-4941-B05A-2CE05B28E22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table'!$E$28:$E$33</c:f>
              <c:strCache>
                <c:ptCount val="5"/>
                <c:pt idx="0">
                  <c:v>Audi</c:v>
                </c:pt>
                <c:pt idx="1">
                  <c:v>BMW</c:v>
                </c:pt>
                <c:pt idx="2">
                  <c:v>Ferrari</c:v>
                </c:pt>
                <c:pt idx="3">
                  <c:v>Mercedes</c:v>
                </c:pt>
                <c:pt idx="4">
                  <c:v>Rolls-Royce</c:v>
                </c:pt>
              </c:strCache>
            </c:strRef>
          </c:cat>
          <c:val>
            <c:numRef>
              <c:f>'Pivot table'!$F$28:$F$33</c:f>
              <c:numCache>
                <c:formatCode>_-[$$-409]* #,##0.00_ ;_-[$$-409]* \-#,##0.00\ ;_-[$$-409]* "-"??_ ;_-@_ </c:formatCode>
                <c:ptCount val="5"/>
                <c:pt idx="0">
                  <c:v>11032354.199999988</c:v>
                </c:pt>
                <c:pt idx="1">
                  <c:v>11067762.600000009</c:v>
                </c:pt>
                <c:pt idx="2">
                  <c:v>11500542.000000037</c:v>
                </c:pt>
                <c:pt idx="3">
                  <c:v>10796555.600000031</c:v>
                </c:pt>
                <c:pt idx="4">
                  <c:v>20244336.199999988</c:v>
                </c:pt>
              </c:numCache>
            </c:numRef>
          </c:val>
          <c:extLst>
            <c:ext xmlns:c16="http://schemas.microsoft.com/office/drawing/2014/chart" uri="{C3380CC4-5D6E-409C-BE32-E72D297353CC}">
              <c16:uniqueId val="{0000000C-9096-4941-B05A-2CE05B28E225}"/>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elete val="1"/>
          </c:dLbls>
          <c:xVal>
            <c:strRef>
              <c:f>'Pivot table'!$P$15:$P$51</c:f>
              <c:strCache>
                <c:ptCount val="37"/>
                <c:pt idx="0">
                  <c:v>296 GTB</c:v>
                </c:pt>
                <c:pt idx="1">
                  <c:v>320i</c:v>
                </c:pt>
                <c:pt idx="2">
                  <c:v>812 GTS</c:v>
                </c:pt>
                <c:pt idx="3">
                  <c:v>A4</c:v>
                </c:pt>
                <c:pt idx="4">
                  <c:v>A6</c:v>
                </c:pt>
                <c:pt idx="5">
                  <c:v>A8</c:v>
                </c:pt>
                <c:pt idx="6">
                  <c:v>A-Class</c:v>
                </c:pt>
                <c:pt idx="7">
                  <c:v>AMG GT</c:v>
                </c:pt>
                <c:pt idx="8">
                  <c:v>C-Class</c:v>
                </c:pt>
                <c:pt idx="9">
                  <c:v>Cullinan</c:v>
                </c:pt>
                <c:pt idx="10">
                  <c:v>Dawn</c:v>
                </c:pt>
                <c:pt idx="11">
                  <c:v>E-Class</c:v>
                </c:pt>
                <c:pt idx="12">
                  <c:v>F8 Tributo</c:v>
                </c:pt>
                <c:pt idx="13">
                  <c:v>G-Class</c:v>
                </c:pt>
                <c:pt idx="14">
                  <c:v>Ghost</c:v>
                </c:pt>
                <c:pt idx="15">
                  <c:v>GLE</c:v>
                </c:pt>
                <c:pt idx="16">
                  <c:v>GLS</c:v>
                </c:pt>
                <c:pt idx="17">
                  <c:v>i4</c:v>
                </c:pt>
                <c:pt idx="18">
                  <c:v>i8</c:v>
                </c:pt>
                <c:pt idx="19">
                  <c:v>LaFerrari</c:v>
                </c:pt>
                <c:pt idx="20">
                  <c:v>M3</c:v>
                </c:pt>
                <c:pt idx="21">
                  <c:v>M5</c:v>
                </c:pt>
                <c:pt idx="22">
                  <c:v>Phantom</c:v>
                </c:pt>
                <c:pt idx="23">
                  <c:v>Portofino</c:v>
                </c:pt>
                <c:pt idx="24">
                  <c:v>Q5</c:v>
                </c:pt>
                <c:pt idx="25">
                  <c:v>Q7</c:v>
                </c:pt>
                <c:pt idx="26">
                  <c:v>Q8</c:v>
                </c:pt>
                <c:pt idx="27">
                  <c:v>R8</c:v>
                </c:pt>
                <c:pt idx="28">
                  <c:v>Roma</c:v>
                </c:pt>
                <c:pt idx="29">
                  <c:v>S-Class</c:v>
                </c:pt>
                <c:pt idx="30">
                  <c:v>SF90</c:v>
                </c:pt>
                <c:pt idx="31">
                  <c:v>Spectre</c:v>
                </c:pt>
                <c:pt idx="32">
                  <c:v>TT</c:v>
                </c:pt>
                <c:pt idx="33">
                  <c:v>Wraith</c:v>
                </c:pt>
                <c:pt idx="34">
                  <c:v>X1</c:v>
                </c:pt>
                <c:pt idx="35">
                  <c:v>X5</c:v>
                </c:pt>
                <c:pt idx="36">
                  <c:v>X7</c:v>
                </c:pt>
              </c:strCache>
            </c:strRef>
          </c:xVal>
          <c:yVal>
            <c:numRef>
              <c:f>'Pivot table'!$Q$15:$Q$51</c:f>
              <c:numCache>
                <c:formatCode>0.0</c:formatCode>
                <c:ptCount val="37"/>
                <c:pt idx="0">
                  <c:v>547.26923076923072</c:v>
                </c:pt>
                <c:pt idx="1">
                  <c:v>537.23529411764707</c:v>
                </c:pt>
                <c:pt idx="2">
                  <c:v>507.16666666666669</c:v>
                </c:pt>
                <c:pt idx="3">
                  <c:v>584.76</c:v>
                </c:pt>
                <c:pt idx="4">
                  <c:v>639.58823529411768</c:v>
                </c:pt>
                <c:pt idx="5">
                  <c:v>532.91428571428571</c:v>
                </c:pt>
                <c:pt idx="6">
                  <c:v>514.66666666666663</c:v>
                </c:pt>
                <c:pt idx="7">
                  <c:v>535.0344827586207</c:v>
                </c:pt>
                <c:pt idx="8">
                  <c:v>504.07407407407408</c:v>
                </c:pt>
                <c:pt idx="9">
                  <c:v>534.03125</c:v>
                </c:pt>
                <c:pt idx="10">
                  <c:v>528.13793103448279</c:v>
                </c:pt>
                <c:pt idx="11">
                  <c:v>634.70833333333337</c:v>
                </c:pt>
                <c:pt idx="12">
                  <c:v>542.5454545454545</c:v>
                </c:pt>
                <c:pt idx="13">
                  <c:v>622.40909090909088</c:v>
                </c:pt>
                <c:pt idx="14">
                  <c:v>571.13157894736844</c:v>
                </c:pt>
                <c:pt idx="15">
                  <c:v>509.1904761904762</c:v>
                </c:pt>
                <c:pt idx="16">
                  <c:v>570.78378378378375</c:v>
                </c:pt>
                <c:pt idx="17">
                  <c:v>555.64285714285711</c:v>
                </c:pt>
                <c:pt idx="18">
                  <c:v>568.0625</c:v>
                </c:pt>
                <c:pt idx="19">
                  <c:v>494.65517241379308</c:v>
                </c:pt>
                <c:pt idx="20">
                  <c:v>564.38095238095241</c:v>
                </c:pt>
                <c:pt idx="21">
                  <c:v>530.25</c:v>
                </c:pt>
                <c:pt idx="22">
                  <c:v>522.84210526315792</c:v>
                </c:pt>
                <c:pt idx="23">
                  <c:v>563.62962962962968</c:v>
                </c:pt>
                <c:pt idx="24">
                  <c:v>621.66666666666663</c:v>
                </c:pt>
                <c:pt idx="25">
                  <c:v>501</c:v>
                </c:pt>
                <c:pt idx="26">
                  <c:v>514.23333333333335</c:v>
                </c:pt>
                <c:pt idx="27">
                  <c:v>588.08333333333337</c:v>
                </c:pt>
                <c:pt idx="28">
                  <c:v>558.52499999999998</c:v>
                </c:pt>
                <c:pt idx="29">
                  <c:v>577.60869565217388</c:v>
                </c:pt>
                <c:pt idx="30">
                  <c:v>597.55555555555554</c:v>
                </c:pt>
                <c:pt idx="31">
                  <c:v>522.84615384615381</c:v>
                </c:pt>
                <c:pt idx="32">
                  <c:v>584.9666666666667</c:v>
                </c:pt>
                <c:pt idx="33">
                  <c:v>545.10256410256409</c:v>
                </c:pt>
                <c:pt idx="34">
                  <c:v>553.80769230769226</c:v>
                </c:pt>
                <c:pt idx="35">
                  <c:v>562.78125</c:v>
                </c:pt>
                <c:pt idx="36">
                  <c:v>579.4</c:v>
                </c:pt>
              </c:numCache>
            </c:numRef>
          </c:yVal>
          <c:smooth val="0"/>
          <c:extLst>
            <c:ext xmlns:c16="http://schemas.microsoft.com/office/drawing/2014/chart" uri="{C3380CC4-5D6E-409C-BE32-E72D297353CC}">
              <c16:uniqueId val="{00000000-EAEE-49F5-97C1-B3F35BACBA9F}"/>
            </c:ext>
          </c:extLst>
        </c:ser>
        <c:ser>
          <c:idx val="1"/>
          <c:order val="1"/>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xVal>
            <c:strRef>
              <c:f>'Pivot table'!$P$15:$P$51</c:f>
              <c:strCache>
                <c:ptCount val="37"/>
                <c:pt idx="0">
                  <c:v>296 GTB</c:v>
                </c:pt>
                <c:pt idx="1">
                  <c:v>320i</c:v>
                </c:pt>
                <c:pt idx="2">
                  <c:v>812 GTS</c:v>
                </c:pt>
                <c:pt idx="3">
                  <c:v>A4</c:v>
                </c:pt>
                <c:pt idx="4">
                  <c:v>A6</c:v>
                </c:pt>
                <c:pt idx="5">
                  <c:v>A8</c:v>
                </c:pt>
                <c:pt idx="6">
                  <c:v>A-Class</c:v>
                </c:pt>
                <c:pt idx="7">
                  <c:v>AMG GT</c:v>
                </c:pt>
                <c:pt idx="8">
                  <c:v>C-Class</c:v>
                </c:pt>
                <c:pt idx="9">
                  <c:v>Cullinan</c:v>
                </c:pt>
                <c:pt idx="10">
                  <c:v>Dawn</c:v>
                </c:pt>
                <c:pt idx="11">
                  <c:v>E-Class</c:v>
                </c:pt>
                <c:pt idx="12">
                  <c:v>F8 Tributo</c:v>
                </c:pt>
                <c:pt idx="13">
                  <c:v>G-Class</c:v>
                </c:pt>
                <c:pt idx="14">
                  <c:v>Ghost</c:v>
                </c:pt>
                <c:pt idx="15">
                  <c:v>GLE</c:v>
                </c:pt>
                <c:pt idx="16">
                  <c:v>GLS</c:v>
                </c:pt>
                <c:pt idx="17">
                  <c:v>i4</c:v>
                </c:pt>
                <c:pt idx="18">
                  <c:v>i8</c:v>
                </c:pt>
                <c:pt idx="19">
                  <c:v>LaFerrari</c:v>
                </c:pt>
                <c:pt idx="20">
                  <c:v>M3</c:v>
                </c:pt>
                <c:pt idx="21">
                  <c:v>M5</c:v>
                </c:pt>
                <c:pt idx="22">
                  <c:v>Phantom</c:v>
                </c:pt>
                <c:pt idx="23">
                  <c:v>Portofino</c:v>
                </c:pt>
                <c:pt idx="24">
                  <c:v>Q5</c:v>
                </c:pt>
                <c:pt idx="25">
                  <c:v>Q7</c:v>
                </c:pt>
                <c:pt idx="26">
                  <c:v>Q8</c:v>
                </c:pt>
                <c:pt idx="27">
                  <c:v>R8</c:v>
                </c:pt>
                <c:pt idx="28">
                  <c:v>Roma</c:v>
                </c:pt>
                <c:pt idx="29">
                  <c:v>S-Class</c:v>
                </c:pt>
                <c:pt idx="30">
                  <c:v>SF90</c:v>
                </c:pt>
                <c:pt idx="31">
                  <c:v>Spectre</c:v>
                </c:pt>
                <c:pt idx="32">
                  <c:v>TT</c:v>
                </c:pt>
                <c:pt idx="33">
                  <c:v>Wraith</c:v>
                </c:pt>
                <c:pt idx="34">
                  <c:v>X1</c:v>
                </c:pt>
                <c:pt idx="35">
                  <c:v>X5</c:v>
                </c:pt>
                <c:pt idx="36">
                  <c:v>X7</c:v>
                </c:pt>
              </c:strCache>
            </c:strRef>
          </c:xVal>
          <c:yVal>
            <c:numRef>
              <c:f>'Pivot table'!$R$15:$R$51</c:f>
              <c:numCache>
                <c:formatCode>0.0</c:formatCode>
                <c:ptCount val="37"/>
                <c:pt idx="0">
                  <c:v>307.84615384615387</c:v>
                </c:pt>
                <c:pt idx="1">
                  <c:v>316.52941176470586</c:v>
                </c:pt>
                <c:pt idx="2">
                  <c:v>299.04166666666669</c:v>
                </c:pt>
                <c:pt idx="3">
                  <c:v>289.83999999999997</c:v>
                </c:pt>
                <c:pt idx="4">
                  <c:v>347.8235294117647</c:v>
                </c:pt>
                <c:pt idx="5">
                  <c:v>311.82857142857142</c:v>
                </c:pt>
                <c:pt idx="6">
                  <c:v>298.28571428571428</c:v>
                </c:pt>
                <c:pt idx="7">
                  <c:v>319.62068965517244</c:v>
                </c:pt>
                <c:pt idx="8">
                  <c:v>302.07407407407408</c:v>
                </c:pt>
                <c:pt idx="9">
                  <c:v>297.4375</c:v>
                </c:pt>
                <c:pt idx="10">
                  <c:v>289</c:v>
                </c:pt>
                <c:pt idx="11">
                  <c:v>299.95833333333331</c:v>
                </c:pt>
                <c:pt idx="12">
                  <c:v>309.09090909090907</c:v>
                </c:pt>
                <c:pt idx="13">
                  <c:v>311.54545454545456</c:v>
                </c:pt>
                <c:pt idx="14">
                  <c:v>292.60526315789474</c:v>
                </c:pt>
                <c:pt idx="15">
                  <c:v>288.57142857142856</c:v>
                </c:pt>
                <c:pt idx="16">
                  <c:v>321.83783783783781</c:v>
                </c:pt>
                <c:pt idx="17">
                  <c:v>309.28571428571428</c:v>
                </c:pt>
                <c:pt idx="18">
                  <c:v>291.625</c:v>
                </c:pt>
                <c:pt idx="19">
                  <c:v>282.48275862068965</c:v>
                </c:pt>
                <c:pt idx="20">
                  <c:v>294.57142857142856</c:v>
                </c:pt>
                <c:pt idx="21">
                  <c:v>317</c:v>
                </c:pt>
                <c:pt idx="22">
                  <c:v>311.23684210526318</c:v>
                </c:pt>
                <c:pt idx="23">
                  <c:v>312.33333333333331</c:v>
                </c:pt>
                <c:pt idx="24">
                  <c:v>296.60000000000002</c:v>
                </c:pt>
                <c:pt idx="25">
                  <c:v>322.28571428571428</c:v>
                </c:pt>
                <c:pt idx="26">
                  <c:v>278.76666666666665</c:v>
                </c:pt>
                <c:pt idx="27">
                  <c:v>290.91666666666669</c:v>
                </c:pt>
                <c:pt idx="28">
                  <c:v>308</c:v>
                </c:pt>
                <c:pt idx="29">
                  <c:v>300.08695652173913</c:v>
                </c:pt>
                <c:pt idx="30">
                  <c:v>323.25925925925924</c:v>
                </c:pt>
                <c:pt idx="31">
                  <c:v>300.03846153846155</c:v>
                </c:pt>
                <c:pt idx="32">
                  <c:v>304.8</c:v>
                </c:pt>
                <c:pt idx="33">
                  <c:v>280.69230769230768</c:v>
                </c:pt>
                <c:pt idx="34">
                  <c:v>303.53846153846155</c:v>
                </c:pt>
                <c:pt idx="35">
                  <c:v>308.4375</c:v>
                </c:pt>
                <c:pt idx="36">
                  <c:v>296.92</c:v>
                </c:pt>
              </c:numCache>
            </c:numRef>
          </c:yVal>
          <c:smooth val="0"/>
          <c:extLst>
            <c:ext xmlns:c16="http://schemas.microsoft.com/office/drawing/2014/chart" uri="{C3380CC4-5D6E-409C-BE32-E72D297353CC}">
              <c16:uniqueId val="{00000001-EAEE-49F5-97C1-B3F35BACBA9F}"/>
            </c:ext>
          </c:extLst>
        </c:ser>
        <c:dLbls>
          <c:showLegendKey val="0"/>
          <c:showVal val="1"/>
          <c:showCatName val="0"/>
          <c:showSerName val="0"/>
          <c:showPercent val="0"/>
          <c:showBubbleSize val="0"/>
        </c:dLbls>
        <c:axId val="840819344"/>
        <c:axId val="840809744"/>
      </c:scatterChart>
      <c:valAx>
        <c:axId val="840819344"/>
        <c:scaling>
          <c:orientation val="minMax"/>
        </c:scaling>
        <c:delete val="0"/>
        <c:axPos val="b"/>
        <c:majorGridlines>
          <c:spPr>
            <a:ln w="9525" cap="flat" cmpd="sng" algn="ctr">
              <a:solidFill>
                <a:schemeClr val="lt1">
                  <a:lumMod val="95000"/>
                  <a:alpha val="10000"/>
                </a:schemeClr>
              </a:solidFill>
              <a:round/>
            </a:ln>
            <a:effectLst/>
          </c:spPr>
        </c:majorGridlines>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40809744"/>
        <c:crosses val="autoZero"/>
        <c:crossBetween val="midCat"/>
      </c:valAx>
      <c:valAx>
        <c:axId val="840809744"/>
        <c:scaling>
          <c:orientation val="minMax"/>
        </c:scaling>
        <c:delete val="0"/>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408193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spPr>
            <a:solidFill>
              <a:schemeClr val="accent1"/>
            </a:solidFill>
            <a:ln>
              <a:noFill/>
            </a:ln>
            <a:effectLst/>
            <a:sp3d/>
          </c:spPr>
          <c:invertIfNegative val="0"/>
          <c:cat>
            <c:strRef>
              <c:f>'Pivot table'!$S$58:$S$94</c:f>
              <c:strCache>
                <c:ptCount val="37"/>
                <c:pt idx="0">
                  <c:v>296 GTB</c:v>
                </c:pt>
                <c:pt idx="1">
                  <c:v>320i</c:v>
                </c:pt>
                <c:pt idx="2">
                  <c:v>812 GTS</c:v>
                </c:pt>
                <c:pt idx="3">
                  <c:v>A4</c:v>
                </c:pt>
                <c:pt idx="4">
                  <c:v>A6</c:v>
                </c:pt>
                <c:pt idx="5">
                  <c:v>A8</c:v>
                </c:pt>
                <c:pt idx="6">
                  <c:v>A-Class</c:v>
                </c:pt>
                <c:pt idx="7">
                  <c:v>AMG GT</c:v>
                </c:pt>
                <c:pt idx="8">
                  <c:v>C-Class</c:v>
                </c:pt>
                <c:pt idx="9">
                  <c:v>Cullinan</c:v>
                </c:pt>
                <c:pt idx="10">
                  <c:v>Dawn</c:v>
                </c:pt>
                <c:pt idx="11">
                  <c:v>E-Class</c:v>
                </c:pt>
                <c:pt idx="12">
                  <c:v>F8 Tributo</c:v>
                </c:pt>
                <c:pt idx="13">
                  <c:v>G-Class</c:v>
                </c:pt>
                <c:pt idx="14">
                  <c:v>Ghost</c:v>
                </c:pt>
                <c:pt idx="15">
                  <c:v>GLE</c:v>
                </c:pt>
                <c:pt idx="16">
                  <c:v>GLS</c:v>
                </c:pt>
                <c:pt idx="17">
                  <c:v>i4</c:v>
                </c:pt>
                <c:pt idx="18">
                  <c:v>i8</c:v>
                </c:pt>
                <c:pt idx="19">
                  <c:v>LaFerrari</c:v>
                </c:pt>
                <c:pt idx="20">
                  <c:v>M3</c:v>
                </c:pt>
                <c:pt idx="21">
                  <c:v>M5</c:v>
                </c:pt>
                <c:pt idx="22">
                  <c:v>Phantom</c:v>
                </c:pt>
                <c:pt idx="23">
                  <c:v>Portofino</c:v>
                </c:pt>
                <c:pt idx="24">
                  <c:v>Q5</c:v>
                </c:pt>
                <c:pt idx="25">
                  <c:v>Q7</c:v>
                </c:pt>
                <c:pt idx="26">
                  <c:v>Q8</c:v>
                </c:pt>
                <c:pt idx="27">
                  <c:v>R8</c:v>
                </c:pt>
                <c:pt idx="28">
                  <c:v>Roma</c:v>
                </c:pt>
                <c:pt idx="29">
                  <c:v>S-Class</c:v>
                </c:pt>
                <c:pt idx="30">
                  <c:v>SF90</c:v>
                </c:pt>
                <c:pt idx="31">
                  <c:v>Spectre</c:v>
                </c:pt>
                <c:pt idx="32">
                  <c:v>TT</c:v>
                </c:pt>
                <c:pt idx="33">
                  <c:v>Wraith</c:v>
                </c:pt>
                <c:pt idx="34">
                  <c:v>X1</c:v>
                </c:pt>
                <c:pt idx="35">
                  <c:v>X5</c:v>
                </c:pt>
                <c:pt idx="36">
                  <c:v>X7</c:v>
                </c:pt>
              </c:strCache>
            </c:strRef>
          </c:cat>
          <c:val>
            <c:numRef>
              <c:f>'Pivot table'!$T$58:$T$94</c:f>
              <c:numCache>
                <c:formatCode>General</c:formatCode>
                <c:ptCount val="37"/>
                <c:pt idx="0">
                  <c:v>547.26923076923072</c:v>
                </c:pt>
                <c:pt idx="1">
                  <c:v>537.23529411764707</c:v>
                </c:pt>
                <c:pt idx="2">
                  <c:v>507.16666666666669</c:v>
                </c:pt>
                <c:pt idx="3">
                  <c:v>584.76</c:v>
                </c:pt>
                <c:pt idx="4">
                  <c:v>639.58823529411768</c:v>
                </c:pt>
                <c:pt idx="5">
                  <c:v>532.91428571428571</c:v>
                </c:pt>
                <c:pt idx="6">
                  <c:v>514.66666666666663</c:v>
                </c:pt>
                <c:pt idx="7">
                  <c:v>535.0344827586207</c:v>
                </c:pt>
                <c:pt idx="8">
                  <c:v>504.07407407407408</c:v>
                </c:pt>
                <c:pt idx="9">
                  <c:v>534.03125</c:v>
                </c:pt>
                <c:pt idx="10">
                  <c:v>528.13793103448279</c:v>
                </c:pt>
                <c:pt idx="11">
                  <c:v>634.70833333333337</c:v>
                </c:pt>
                <c:pt idx="12">
                  <c:v>542.5454545454545</c:v>
                </c:pt>
                <c:pt idx="13">
                  <c:v>622.40909090909088</c:v>
                </c:pt>
                <c:pt idx="14">
                  <c:v>571.13157894736844</c:v>
                </c:pt>
                <c:pt idx="15">
                  <c:v>509.1904761904762</c:v>
                </c:pt>
                <c:pt idx="16">
                  <c:v>570.78378378378375</c:v>
                </c:pt>
                <c:pt idx="17">
                  <c:v>555.64285714285711</c:v>
                </c:pt>
                <c:pt idx="18">
                  <c:v>568.0625</c:v>
                </c:pt>
                <c:pt idx="19">
                  <c:v>494.65517241379308</c:v>
                </c:pt>
                <c:pt idx="20">
                  <c:v>564.38095238095241</c:v>
                </c:pt>
                <c:pt idx="21">
                  <c:v>530.25</c:v>
                </c:pt>
                <c:pt idx="22">
                  <c:v>522.84210526315792</c:v>
                </c:pt>
                <c:pt idx="23">
                  <c:v>563.62962962962968</c:v>
                </c:pt>
                <c:pt idx="24">
                  <c:v>621.66666666666663</c:v>
                </c:pt>
                <c:pt idx="25">
                  <c:v>501</c:v>
                </c:pt>
                <c:pt idx="26">
                  <c:v>514.23333333333335</c:v>
                </c:pt>
                <c:pt idx="27">
                  <c:v>588.08333333333337</c:v>
                </c:pt>
                <c:pt idx="28">
                  <c:v>558.52499999999998</c:v>
                </c:pt>
                <c:pt idx="29">
                  <c:v>577.60869565217388</c:v>
                </c:pt>
                <c:pt idx="30">
                  <c:v>597.55555555555554</c:v>
                </c:pt>
                <c:pt idx="31">
                  <c:v>522.84615384615381</c:v>
                </c:pt>
                <c:pt idx="32">
                  <c:v>584.9666666666667</c:v>
                </c:pt>
                <c:pt idx="33">
                  <c:v>545.10256410256409</c:v>
                </c:pt>
                <c:pt idx="34">
                  <c:v>553.80769230769226</c:v>
                </c:pt>
                <c:pt idx="35">
                  <c:v>562.78125</c:v>
                </c:pt>
                <c:pt idx="36">
                  <c:v>579.4</c:v>
                </c:pt>
              </c:numCache>
            </c:numRef>
          </c:val>
          <c:extLst>
            <c:ext xmlns:c16="http://schemas.microsoft.com/office/drawing/2014/chart" uri="{C3380CC4-5D6E-409C-BE32-E72D297353CC}">
              <c16:uniqueId val="{00000000-4FDA-487C-B11E-7BEF314EE727}"/>
            </c:ext>
          </c:extLst>
        </c:ser>
        <c:ser>
          <c:idx val="1"/>
          <c:order val="1"/>
          <c:spPr>
            <a:solidFill>
              <a:schemeClr val="accent2"/>
            </a:solidFill>
            <a:ln>
              <a:noFill/>
            </a:ln>
            <a:effectLst/>
            <a:sp3d/>
          </c:spPr>
          <c:invertIfNegative val="0"/>
          <c:cat>
            <c:strRef>
              <c:f>'Pivot table'!$S$58:$S$94</c:f>
              <c:strCache>
                <c:ptCount val="37"/>
                <c:pt idx="0">
                  <c:v>296 GTB</c:v>
                </c:pt>
                <c:pt idx="1">
                  <c:v>320i</c:v>
                </c:pt>
                <c:pt idx="2">
                  <c:v>812 GTS</c:v>
                </c:pt>
                <c:pt idx="3">
                  <c:v>A4</c:v>
                </c:pt>
                <c:pt idx="4">
                  <c:v>A6</c:v>
                </c:pt>
                <c:pt idx="5">
                  <c:v>A8</c:v>
                </c:pt>
                <c:pt idx="6">
                  <c:v>A-Class</c:v>
                </c:pt>
                <c:pt idx="7">
                  <c:v>AMG GT</c:v>
                </c:pt>
                <c:pt idx="8">
                  <c:v>C-Class</c:v>
                </c:pt>
                <c:pt idx="9">
                  <c:v>Cullinan</c:v>
                </c:pt>
                <c:pt idx="10">
                  <c:v>Dawn</c:v>
                </c:pt>
                <c:pt idx="11">
                  <c:v>E-Class</c:v>
                </c:pt>
                <c:pt idx="12">
                  <c:v>F8 Tributo</c:v>
                </c:pt>
                <c:pt idx="13">
                  <c:v>G-Class</c:v>
                </c:pt>
                <c:pt idx="14">
                  <c:v>Ghost</c:v>
                </c:pt>
                <c:pt idx="15">
                  <c:v>GLE</c:v>
                </c:pt>
                <c:pt idx="16">
                  <c:v>GLS</c:v>
                </c:pt>
                <c:pt idx="17">
                  <c:v>i4</c:v>
                </c:pt>
                <c:pt idx="18">
                  <c:v>i8</c:v>
                </c:pt>
                <c:pt idx="19">
                  <c:v>LaFerrari</c:v>
                </c:pt>
                <c:pt idx="20">
                  <c:v>M3</c:v>
                </c:pt>
                <c:pt idx="21">
                  <c:v>M5</c:v>
                </c:pt>
                <c:pt idx="22">
                  <c:v>Phantom</c:v>
                </c:pt>
                <c:pt idx="23">
                  <c:v>Portofino</c:v>
                </c:pt>
                <c:pt idx="24">
                  <c:v>Q5</c:v>
                </c:pt>
                <c:pt idx="25">
                  <c:v>Q7</c:v>
                </c:pt>
                <c:pt idx="26">
                  <c:v>Q8</c:v>
                </c:pt>
                <c:pt idx="27">
                  <c:v>R8</c:v>
                </c:pt>
                <c:pt idx="28">
                  <c:v>Roma</c:v>
                </c:pt>
                <c:pt idx="29">
                  <c:v>S-Class</c:v>
                </c:pt>
                <c:pt idx="30">
                  <c:v>SF90</c:v>
                </c:pt>
                <c:pt idx="31">
                  <c:v>Spectre</c:v>
                </c:pt>
                <c:pt idx="32">
                  <c:v>TT</c:v>
                </c:pt>
                <c:pt idx="33">
                  <c:v>Wraith</c:v>
                </c:pt>
                <c:pt idx="34">
                  <c:v>X1</c:v>
                </c:pt>
                <c:pt idx="35">
                  <c:v>X5</c:v>
                </c:pt>
                <c:pt idx="36">
                  <c:v>X7</c:v>
                </c:pt>
              </c:strCache>
            </c:strRef>
          </c:cat>
          <c:val>
            <c:numRef>
              <c:f>'Pivot table'!$U$58:$U$94</c:f>
              <c:numCache>
                <c:formatCode>General</c:formatCode>
                <c:ptCount val="37"/>
                <c:pt idx="0">
                  <c:v>24.9</c:v>
                </c:pt>
                <c:pt idx="1">
                  <c:v>25</c:v>
                </c:pt>
                <c:pt idx="2">
                  <c:v>24.6</c:v>
                </c:pt>
                <c:pt idx="3">
                  <c:v>24.8</c:v>
                </c:pt>
                <c:pt idx="4">
                  <c:v>24.5</c:v>
                </c:pt>
                <c:pt idx="5">
                  <c:v>25</c:v>
                </c:pt>
                <c:pt idx="6">
                  <c:v>24.8</c:v>
                </c:pt>
                <c:pt idx="7">
                  <c:v>24.4</c:v>
                </c:pt>
                <c:pt idx="8">
                  <c:v>24.7</c:v>
                </c:pt>
                <c:pt idx="9">
                  <c:v>24.3</c:v>
                </c:pt>
                <c:pt idx="10">
                  <c:v>24.2</c:v>
                </c:pt>
                <c:pt idx="11">
                  <c:v>22.4</c:v>
                </c:pt>
                <c:pt idx="12">
                  <c:v>24.4</c:v>
                </c:pt>
                <c:pt idx="13">
                  <c:v>23.5</c:v>
                </c:pt>
                <c:pt idx="14">
                  <c:v>24.4</c:v>
                </c:pt>
                <c:pt idx="15">
                  <c:v>23</c:v>
                </c:pt>
                <c:pt idx="16">
                  <c:v>23.2</c:v>
                </c:pt>
                <c:pt idx="17">
                  <c:v>21.4</c:v>
                </c:pt>
                <c:pt idx="18">
                  <c:v>24.2</c:v>
                </c:pt>
                <c:pt idx="19">
                  <c:v>24.9</c:v>
                </c:pt>
                <c:pt idx="20">
                  <c:v>24.9</c:v>
                </c:pt>
                <c:pt idx="21">
                  <c:v>24.6</c:v>
                </c:pt>
                <c:pt idx="22">
                  <c:v>24.4</c:v>
                </c:pt>
                <c:pt idx="23">
                  <c:v>24.8</c:v>
                </c:pt>
                <c:pt idx="24">
                  <c:v>24.3</c:v>
                </c:pt>
                <c:pt idx="25">
                  <c:v>23.2</c:v>
                </c:pt>
                <c:pt idx="26">
                  <c:v>24.8</c:v>
                </c:pt>
                <c:pt idx="27">
                  <c:v>23.2</c:v>
                </c:pt>
                <c:pt idx="28">
                  <c:v>24.8</c:v>
                </c:pt>
                <c:pt idx="29">
                  <c:v>24.2</c:v>
                </c:pt>
                <c:pt idx="30">
                  <c:v>24.9</c:v>
                </c:pt>
                <c:pt idx="31">
                  <c:v>24.7</c:v>
                </c:pt>
                <c:pt idx="32">
                  <c:v>24.4</c:v>
                </c:pt>
                <c:pt idx="33">
                  <c:v>25</c:v>
                </c:pt>
                <c:pt idx="34">
                  <c:v>23.9</c:v>
                </c:pt>
                <c:pt idx="35">
                  <c:v>24.8</c:v>
                </c:pt>
                <c:pt idx="36">
                  <c:v>24.9</c:v>
                </c:pt>
              </c:numCache>
            </c:numRef>
          </c:val>
          <c:extLst>
            <c:ext xmlns:c16="http://schemas.microsoft.com/office/drawing/2014/chart" uri="{C3380CC4-5D6E-409C-BE32-E72D297353CC}">
              <c16:uniqueId val="{00000001-4FDA-487C-B11E-7BEF314EE727}"/>
            </c:ext>
          </c:extLst>
        </c:ser>
        <c:dLbls>
          <c:showLegendKey val="0"/>
          <c:showVal val="0"/>
          <c:showCatName val="0"/>
          <c:showSerName val="0"/>
          <c:showPercent val="0"/>
          <c:showBubbleSize val="0"/>
        </c:dLbls>
        <c:gapWidth val="150"/>
        <c:shape val="box"/>
        <c:axId val="840778064"/>
        <c:axId val="840792464"/>
        <c:axId val="0"/>
      </c:bar3DChart>
      <c:catAx>
        <c:axId val="84077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792464"/>
        <c:crosses val="autoZero"/>
        <c:auto val="1"/>
        <c:lblAlgn val="ctr"/>
        <c:lblOffset val="100"/>
        <c:noMultiLvlLbl val="0"/>
      </c:catAx>
      <c:valAx>
        <c:axId val="840792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778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[CARS 2.0 #.xlsx]Pivot table!PivotTable22</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6550064532720349"/>
          <c:y val="0.29787973019020636"/>
          <c:w val="0.44579383145308554"/>
          <c:h val="0.70212026980979358"/>
        </c:manualLayout>
      </c:layout>
      <c:doughnutChart>
        <c:varyColors val="1"/>
        <c:ser>
          <c:idx val="0"/>
          <c:order val="0"/>
          <c:tx>
            <c:strRef>
              <c:f>'Pivot table'!$I$13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BE-4AB9-8940-46A60D945E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BE-4AB9-8940-46A60D945E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BE-4AB9-8940-46A60D945E55}"/>
              </c:ext>
            </c:extLst>
          </c:dPt>
          <c:cat>
            <c:strRef>
              <c:f>'Pivot table'!$H$14:$H$17</c:f>
              <c:strCache>
                <c:ptCount val="3"/>
                <c:pt idx="0">
                  <c:v>Automatic</c:v>
                </c:pt>
                <c:pt idx="1">
                  <c:v>Manual</c:v>
                </c:pt>
                <c:pt idx="2">
                  <c:v>Semi-Automatic</c:v>
                </c:pt>
              </c:strCache>
            </c:strRef>
          </c:cat>
          <c:val>
            <c:numRef>
              <c:f>'Pivot table'!$I$14:$I$17</c:f>
              <c:numCache>
                <c:formatCode>_-[$$-409]* #,##0.00_ ;_-[$$-409]* \-#,##0.00\ ;_-[$$-409]* "-"??_ ;_-@_ </c:formatCode>
                <c:ptCount val="3"/>
                <c:pt idx="0">
                  <c:v>1758367837604</c:v>
                </c:pt>
                <c:pt idx="1">
                  <c:v>2005355617119</c:v>
                </c:pt>
                <c:pt idx="2">
                  <c:v>1793794401794</c:v>
                </c:pt>
              </c:numCache>
            </c:numRef>
          </c:val>
          <c:extLst>
            <c:ext xmlns:c16="http://schemas.microsoft.com/office/drawing/2014/chart" uri="{C3380CC4-5D6E-409C-BE32-E72D297353CC}">
              <c16:uniqueId val="{00000000-5E27-4DE0-B707-D754D333678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[CARS 2.0 #.xlsx]Pivot table!PivotTable7</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t>Total</a:t>
            </a:r>
            <a:r>
              <a:rPr lang="en-US" b="1" baseline="0"/>
              <a:t> Sales By Brands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9627164825458"/>
          <c:y val="0.28741208924727546"/>
          <c:w val="0.81925331556005665"/>
          <c:h val="0.34513834302082053"/>
        </c:manualLayout>
      </c:layout>
      <c:barChart>
        <c:barDir val="col"/>
        <c:grouping val="clustered"/>
        <c:varyColors val="0"/>
        <c:ser>
          <c:idx val="0"/>
          <c:order val="0"/>
          <c:tx>
            <c:strRef>
              <c:f>'Pivot table'!$H$3</c:f>
              <c:strCache>
                <c:ptCount val="1"/>
                <c:pt idx="0">
                  <c:v>Total</c:v>
                </c:pt>
              </c:strCache>
            </c:strRef>
          </c:tx>
          <c:spPr>
            <a:solidFill>
              <a:schemeClr val="accent1"/>
            </a:solidFill>
            <a:ln>
              <a:noFill/>
            </a:ln>
            <a:effectLst/>
          </c:spPr>
          <c:invertIfNegative val="0"/>
          <c:cat>
            <c:strRef>
              <c:f>'Pivot table'!$G$4:$G$9</c:f>
              <c:strCache>
                <c:ptCount val="5"/>
                <c:pt idx="0">
                  <c:v>Audi</c:v>
                </c:pt>
                <c:pt idx="1">
                  <c:v>BMW</c:v>
                </c:pt>
                <c:pt idx="2">
                  <c:v>Ferrari</c:v>
                </c:pt>
                <c:pt idx="3">
                  <c:v>Mercedes</c:v>
                </c:pt>
                <c:pt idx="4">
                  <c:v>Rolls-Royce</c:v>
                </c:pt>
              </c:strCache>
            </c:strRef>
          </c:cat>
          <c:val>
            <c:numRef>
              <c:f>'Pivot table'!$H$4:$H$9</c:f>
              <c:numCache>
                <c:formatCode>#,##0.0,,\ "M"</c:formatCode>
                <c:ptCount val="5"/>
                <c:pt idx="0">
                  <c:v>949527799296</c:v>
                </c:pt>
                <c:pt idx="1">
                  <c:v>954022046967</c:v>
                </c:pt>
                <c:pt idx="2">
                  <c:v>990886454997</c:v>
                </c:pt>
                <c:pt idx="3">
                  <c:v>930209453899</c:v>
                </c:pt>
                <c:pt idx="4">
                  <c:v>1732872101358</c:v>
                </c:pt>
              </c:numCache>
            </c:numRef>
          </c:val>
          <c:extLst>
            <c:ext xmlns:c16="http://schemas.microsoft.com/office/drawing/2014/chart" uri="{C3380CC4-5D6E-409C-BE32-E72D297353CC}">
              <c16:uniqueId val="{00000000-83E6-4B10-ADF9-CEA7B5BB504E}"/>
            </c:ext>
          </c:extLst>
        </c:ser>
        <c:dLbls>
          <c:showLegendKey val="0"/>
          <c:showVal val="0"/>
          <c:showCatName val="0"/>
          <c:showSerName val="0"/>
          <c:showPercent val="0"/>
          <c:showBubbleSize val="0"/>
        </c:dLbls>
        <c:gapWidth val="219"/>
        <c:overlap val="-27"/>
        <c:axId val="1000285744"/>
        <c:axId val="1354100160"/>
      </c:barChart>
      <c:catAx>
        <c:axId val="100028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54100160"/>
        <c:crosses val="autoZero"/>
        <c:auto val="1"/>
        <c:lblAlgn val="ctr"/>
        <c:lblOffset val="100"/>
        <c:noMultiLvlLbl val="0"/>
      </c:catAx>
      <c:valAx>
        <c:axId val="1354100160"/>
        <c:scaling>
          <c:orientation val="minMax"/>
        </c:scaling>
        <c:delete val="0"/>
        <c:axPos val="l"/>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02857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[CARS 2.0 #.xlsx]Pivot table!PivotTable8</c:name>
    <c:fmtId val="11"/>
  </c:pivotSource>
  <c:chart>
    <c:title>
      <c:tx>
        <c:rich>
          <a:bodyPr rot="0" spcFirstLastPara="1" vertOverflow="ellipsis" vert="horz" wrap="square" anchor="ctr" anchorCtr="1"/>
          <a:lstStyle/>
          <a:p>
            <a:pPr algn="ctr">
              <a:defRPr sz="1400" b="0" i="0" u="none" strike="noStrike" kern="1200" spc="0" baseline="0">
                <a:solidFill>
                  <a:schemeClr val="bg1">
                    <a:lumMod val="95000"/>
                  </a:schemeClr>
                </a:solidFill>
                <a:latin typeface="+mn-lt"/>
                <a:ea typeface="+mn-ea"/>
                <a:cs typeface="+mn-cs"/>
              </a:defRPr>
            </a:pPr>
            <a:r>
              <a:rPr lang="en-US" b="1"/>
              <a:t>Year</a:t>
            </a:r>
            <a:r>
              <a:rPr lang="en-US" b="1" baseline="0"/>
              <a:t> </a:t>
            </a:r>
            <a:r>
              <a:rPr lang="en-US" b="1"/>
              <a:t>Growth</a:t>
            </a:r>
            <a:r>
              <a:rPr lang="en-US" b="1" baseline="0"/>
              <a:t> By Sales</a:t>
            </a:r>
            <a:endParaRPr lang="en-US" b="1"/>
          </a:p>
        </c:rich>
      </c:tx>
      <c:layout>
        <c:manualLayout>
          <c:xMode val="edge"/>
          <c:yMode val="edge"/>
          <c:x val="0.23972126415266454"/>
          <c:y val="0"/>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table'!$I$19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table'!$H$20:$H$25</c:f>
              <c:strCache>
                <c:ptCount val="5"/>
                <c:pt idx="0">
                  <c:v>2021</c:v>
                </c:pt>
                <c:pt idx="1">
                  <c:v>2022</c:v>
                </c:pt>
                <c:pt idx="2">
                  <c:v>2023</c:v>
                </c:pt>
                <c:pt idx="3">
                  <c:v>2024</c:v>
                </c:pt>
                <c:pt idx="4">
                  <c:v>2025</c:v>
                </c:pt>
              </c:strCache>
            </c:strRef>
          </c:cat>
          <c:val>
            <c:numRef>
              <c:f>'Pivot table'!$I$20:$I$25</c:f>
              <c:numCache>
                <c:formatCode>General</c:formatCode>
                <c:ptCount val="5"/>
                <c:pt idx="0">
                  <c:v>1071736186479</c:v>
                </c:pt>
                <c:pt idx="1">
                  <c:v>997549262032</c:v>
                </c:pt>
                <c:pt idx="2">
                  <c:v>1117706094747</c:v>
                </c:pt>
                <c:pt idx="3">
                  <c:v>1198703856961</c:v>
                </c:pt>
                <c:pt idx="4">
                  <c:v>1171822456298</c:v>
                </c:pt>
              </c:numCache>
            </c:numRef>
          </c:val>
          <c:smooth val="0"/>
          <c:extLst>
            <c:ext xmlns:c16="http://schemas.microsoft.com/office/drawing/2014/chart" uri="{C3380CC4-5D6E-409C-BE32-E72D297353CC}">
              <c16:uniqueId val="{00000000-372F-4FCD-80F0-DA467FD4141D}"/>
            </c:ext>
          </c:extLst>
        </c:ser>
        <c:dLbls>
          <c:showLegendKey val="0"/>
          <c:showVal val="0"/>
          <c:showCatName val="0"/>
          <c:showSerName val="0"/>
          <c:showPercent val="0"/>
          <c:showBubbleSize val="0"/>
        </c:dLbls>
        <c:marker val="1"/>
        <c:smooth val="0"/>
        <c:axId val="1330728336"/>
        <c:axId val="1330724976"/>
      </c:lineChart>
      <c:catAx>
        <c:axId val="133072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330724976"/>
        <c:crosses val="autoZero"/>
        <c:auto val="1"/>
        <c:lblAlgn val="ctr"/>
        <c:lblOffset val="100"/>
        <c:noMultiLvlLbl val="0"/>
      </c:catAx>
      <c:valAx>
        <c:axId val="1330724976"/>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3307283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[CARS 2.0 #.xlsx]Pivot table!PivotTable4</c:name>
    <c:fmtId val="16"/>
  </c:pivotSource>
  <c:chart>
    <c:title>
      <c:tx>
        <c:rich>
          <a:bodyPr rot="0" vert="horz"/>
          <a:lstStyle/>
          <a:p>
            <a:pPr>
              <a:defRPr sz="1600"/>
            </a:pPr>
            <a:r>
              <a:rPr lang="en-US" sz="1600"/>
              <a:t>Profit By Brands </a:t>
            </a:r>
          </a:p>
        </c:rich>
      </c:tx>
      <c:layout>
        <c:manualLayout>
          <c:xMode val="edge"/>
          <c:yMode val="edge"/>
          <c:x val="0.26271329112814124"/>
          <c:y val="0"/>
        </c:manualLayout>
      </c:layout>
      <c:overlay val="0"/>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9"/>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1"/>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2"/>
        <c:marker>
          <c:symbol val="none"/>
        </c:marker>
        <c:dLbl>
          <c:idx val="0"/>
          <c:spPr>
            <a:noFill/>
            <a:ln>
              <a:noFill/>
            </a:ln>
            <a:effectLst/>
          </c:spPr>
          <c:txPr>
            <a:bodyPr rot="0" vert="horz"/>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5"/>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6"/>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7"/>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8"/>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9"/>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table'!$F$27</c:f>
              <c:strCache>
                <c:ptCount val="1"/>
                <c:pt idx="0">
                  <c:v>Total</c:v>
                </c:pt>
              </c:strCache>
            </c:strRef>
          </c:tx>
          <c:dLbls>
            <c:spPr>
              <a:noFill/>
              <a:ln>
                <a:no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showLeaderLines val="1"/>
            <c:extLst>
              <c:ext xmlns:c15="http://schemas.microsoft.com/office/drawing/2012/chart" uri="{CE6537A1-D6FC-4f65-9D91-7224C49458BB}"/>
            </c:extLst>
          </c:dLbls>
          <c:cat>
            <c:strRef>
              <c:f>'Pivot table'!$E$28:$E$33</c:f>
              <c:strCache>
                <c:ptCount val="5"/>
                <c:pt idx="0">
                  <c:v>Audi</c:v>
                </c:pt>
                <c:pt idx="1">
                  <c:v>BMW</c:v>
                </c:pt>
                <c:pt idx="2">
                  <c:v>Ferrari</c:v>
                </c:pt>
                <c:pt idx="3">
                  <c:v>Mercedes</c:v>
                </c:pt>
                <c:pt idx="4">
                  <c:v>Rolls-Royce</c:v>
                </c:pt>
              </c:strCache>
            </c:strRef>
          </c:cat>
          <c:val>
            <c:numRef>
              <c:f>'Pivot table'!$F$28:$F$33</c:f>
              <c:numCache>
                <c:formatCode>_-[$$-409]* #,##0.00_ ;_-[$$-409]* \-#,##0.00\ ;_-[$$-409]* "-"??_ ;_-@_ </c:formatCode>
                <c:ptCount val="5"/>
                <c:pt idx="0">
                  <c:v>11032354.199999988</c:v>
                </c:pt>
                <c:pt idx="1">
                  <c:v>11067762.600000009</c:v>
                </c:pt>
                <c:pt idx="2">
                  <c:v>11500542.000000037</c:v>
                </c:pt>
                <c:pt idx="3">
                  <c:v>10796555.600000031</c:v>
                </c:pt>
                <c:pt idx="4">
                  <c:v>20244336.199999988</c:v>
                </c:pt>
              </c:numCache>
            </c:numRef>
          </c:val>
          <c:extLst>
            <c:ext xmlns:c16="http://schemas.microsoft.com/office/drawing/2014/chart" uri="{C3380CC4-5D6E-409C-BE32-E72D297353CC}">
              <c16:uniqueId val="{0000000A-1351-456D-9798-14FA54D118E8}"/>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[CARS 2.0 #.xlsx]Pivot table!PivotTable22</c:name>
    <c:fmtId val="2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bg1"/>
                </a:solidFill>
              </a:rPr>
              <a:t>Sales</a:t>
            </a:r>
            <a:r>
              <a:rPr lang="en-US" baseline="0">
                <a:solidFill>
                  <a:schemeClr val="bg1"/>
                </a:solidFill>
              </a:rPr>
              <a:t> by Transmission</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table'!$I$13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2C8-4F95-B115-2E74BFF4F4D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2C8-4F95-B115-2E74BFF4F4D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2C8-4F95-B115-2E74BFF4F4D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table'!$H$14:$H$17</c:f>
              <c:strCache>
                <c:ptCount val="3"/>
                <c:pt idx="0">
                  <c:v>Automatic</c:v>
                </c:pt>
                <c:pt idx="1">
                  <c:v>Manual</c:v>
                </c:pt>
                <c:pt idx="2">
                  <c:v>Semi-Automatic</c:v>
                </c:pt>
              </c:strCache>
            </c:strRef>
          </c:cat>
          <c:val>
            <c:numRef>
              <c:f>'Pivot table'!$I$14:$I$17</c:f>
              <c:numCache>
                <c:formatCode>_-[$$-409]* #,##0.00_ ;_-[$$-409]* \-#,##0.00\ ;_-[$$-409]* "-"??_ ;_-@_ </c:formatCode>
                <c:ptCount val="3"/>
                <c:pt idx="0">
                  <c:v>1758367837604</c:v>
                </c:pt>
                <c:pt idx="1">
                  <c:v>2005355617119</c:v>
                </c:pt>
                <c:pt idx="2">
                  <c:v>1793794401794</c:v>
                </c:pt>
              </c:numCache>
            </c:numRef>
          </c:val>
          <c:extLst>
            <c:ext xmlns:c16="http://schemas.microsoft.com/office/drawing/2014/chart" uri="{C3380CC4-5D6E-409C-BE32-E72D297353CC}">
              <c16:uniqueId val="{00000006-F2C8-4F95-B115-2E74BFF4F4D1}"/>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Horse Power Vs Top Speed By Models</a:t>
            </a:r>
          </a:p>
        </c:rich>
      </c:tx>
      <c:layout>
        <c:manualLayout>
          <c:xMode val="edge"/>
          <c:yMode val="edge"/>
          <c:x val="0.10119547707485656"/>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strRef>
              <c:f>'Pivot table'!$P$15:$P$52</c:f>
              <c:strCache>
                <c:ptCount val="38"/>
                <c:pt idx="0">
                  <c:v>296 GTB</c:v>
                </c:pt>
                <c:pt idx="1">
                  <c:v>320i</c:v>
                </c:pt>
                <c:pt idx="2">
                  <c:v>812 GTS</c:v>
                </c:pt>
                <c:pt idx="3">
                  <c:v>A4</c:v>
                </c:pt>
                <c:pt idx="4">
                  <c:v>A6</c:v>
                </c:pt>
                <c:pt idx="5">
                  <c:v>A8</c:v>
                </c:pt>
                <c:pt idx="6">
                  <c:v>A-Class</c:v>
                </c:pt>
                <c:pt idx="7">
                  <c:v>AMG GT</c:v>
                </c:pt>
                <c:pt idx="8">
                  <c:v>C-Class</c:v>
                </c:pt>
                <c:pt idx="9">
                  <c:v>Cullinan</c:v>
                </c:pt>
                <c:pt idx="10">
                  <c:v>Dawn</c:v>
                </c:pt>
                <c:pt idx="11">
                  <c:v>E-Class</c:v>
                </c:pt>
                <c:pt idx="12">
                  <c:v>F8 Tributo</c:v>
                </c:pt>
                <c:pt idx="13">
                  <c:v>G-Class</c:v>
                </c:pt>
                <c:pt idx="14">
                  <c:v>Ghost</c:v>
                </c:pt>
                <c:pt idx="15">
                  <c:v>GLE</c:v>
                </c:pt>
                <c:pt idx="16">
                  <c:v>GLS</c:v>
                </c:pt>
                <c:pt idx="17">
                  <c:v>i4</c:v>
                </c:pt>
                <c:pt idx="18">
                  <c:v>i8</c:v>
                </c:pt>
                <c:pt idx="19">
                  <c:v>LaFerrari</c:v>
                </c:pt>
                <c:pt idx="20">
                  <c:v>M3</c:v>
                </c:pt>
                <c:pt idx="21">
                  <c:v>M5</c:v>
                </c:pt>
                <c:pt idx="22">
                  <c:v>Phantom</c:v>
                </c:pt>
                <c:pt idx="23">
                  <c:v>Portofino</c:v>
                </c:pt>
                <c:pt idx="24">
                  <c:v>Q5</c:v>
                </c:pt>
                <c:pt idx="25">
                  <c:v>Q7</c:v>
                </c:pt>
                <c:pt idx="26">
                  <c:v>Q8</c:v>
                </c:pt>
                <c:pt idx="27">
                  <c:v>R8</c:v>
                </c:pt>
                <c:pt idx="28">
                  <c:v>Roma</c:v>
                </c:pt>
                <c:pt idx="29">
                  <c:v>S-Class</c:v>
                </c:pt>
                <c:pt idx="30">
                  <c:v>SF90</c:v>
                </c:pt>
                <c:pt idx="31">
                  <c:v>Spectre</c:v>
                </c:pt>
                <c:pt idx="32">
                  <c:v>TT</c:v>
                </c:pt>
                <c:pt idx="33">
                  <c:v>Wraith</c:v>
                </c:pt>
                <c:pt idx="34">
                  <c:v>X1</c:v>
                </c:pt>
                <c:pt idx="35">
                  <c:v>X5</c:v>
                </c:pt>
                <c:pt idx="36">
                  <c:v>X7</c:v>
                </c:pt>
                <c:pt idx="37">
                  <c:v>Grand Total</c:v>
                </c:pt>
              </c:strCache>
            </c:strRef>
          </c:xVal>
          <c:yVal>
            <c:numRef>
              <c:f>'Pivot table'!$Q$15:$Q$52</c:f>
              <c:numCache>
                <c:formatCode>0.0</c:formatCode>
                <c:ptCount val="38"/>
                <c:pt idx="0">
                  <c:v>547.26923076923072</c:v>
                </c:pt>
                <c:pt idx="1">
                  <c:v>537.23529411764707</c:v>
                </c:pt>
                <c:pt idx="2">
                  <c:v>507.16666666666669</c:v>
                </c:pt>
                <c:pt idx="3">
                  <c:v>584.76</c:v>
                </c:pt>
                <c:pt idx="4">
                  <c:v>639.58823529411768</c:v>
                </c:pt>
                <c:pt idx="5">
                  <c:v>532.91428571428571</c:v>
                </c:pt>
                <c:pt idx="6">
                  <c:v>514.66666666666663</c:v>
                </c:pt>
                <c:pt idx="7">
                  <c:v>535.0344827586207</c:v>
                </c:pt>
                <c:pt idx="8">
                  <c:v>504.07407407407408</c:v>
                </c:pt>
                <c:pt idx="9">
                  <c:v>534.03125</c:v>
                </c:pt>
                <c:pt idx="10">
                  <c:v>528.13793103448279</c:v>
                </c:pt>
                <c:pt idx="11">
                  <c:v>634.70833333333337</c:v>
                </c:pt>
                <c:pt idx="12">
                  <c:v>542.5454545454545</c:v>
                </c:pt>
                <c:pt idx="13">
                  <c:v>622.40909090909088</c:v>
                </c:pt>
                <c:pt idx="14">
                  <c:v>571.13157894736844</c:v>
                </c:pt>
                <c:pt idx="15">
                  <c:v>509.1904761904762</c:v>
                </c:pt>
                <c:pt idx="16">
                  <c:v>570.78378378378375</c:v>
                </c:pt>
                <c:pt idx="17">
                  <c:v>555.64285714285711</c:v>
                </c:pt>
                <c:pt idx="18">
                  <c:v>568.0625</c:v>
                </c:pt>
                <c:pt idx="19">
                  <c:v>494.65517241379308</c:v>
                </c:pt>
                <c:pt idx="20">
                  <c:v>564.38095238095241</c:v>
                </c:pt>
                <c:pt idx="21">
                  <c:v>530.25</c:v>
                </c:pt>
                <c:pt idx="22">
                  <c:v>522.84210526315792</c:v>
                </c:pt>
                <c:pt idx="23">
                  <c:v>563.62962962962968</c:v>
                </c:pt>
                <c:pt idx="24">
                  <c:v>621.66666666666663</c:v>
                </c:pt>
                <c:pt idx="25">
                  <c:v>501</c:v>
                </c:pt>
                <c:pt idx="26">
                  <c:v>514.23333333333335</c:v>
                </c:pt>
                <c:pt idx="27">
                  <c:v>588.08333333333337</c:v>
                </c:pt>
                <c:pt idx="28">
                  <c:v>558.52499999999998</c:v>
                </c:pt>
                <c:pt idx="29">
                  <c:v>577.60869565217388</c:v>
                </c:pt>
                <c:pt idx="30">
                  <c:v>597.55555555555554</c:v>
                </c:pt>
                <c:pt idx="31">
                  <c:v>522.84615384615381</c:v>
                </c:pt>
                <c:pt idx="32">
                  <c:v>584.9666666666667</c:v>
                </c:pt>
                <c:pt idx="33">
                  <c:v>545.10256410256409</c:v>
                </c:pt>
                <c:pt idx="34">
                  <c:v>553.80769230769226</c:v>
                </c:pt>
                <c:pt idx="35">
                  <c:v>562.78125</c:v>
                </c:pt>
                <c:pt idx="36">
                  <c:v>579.4</c:v>
                </c:pt>
                <c:pt idx="37" formatCode="General">
                  <c:v>552.50400000000002</c:v>
                </c:pt>
              </c:numCache>
            </c:numRef>
          </c:yVal>
          <c:smooth val="0"/>
          <c:extLst>
            <c:ext xmlns:c16="http://schemas.microsoft.com/office/drawing/2014/chart" uri="{C3380CC4-5D6E-409C-BE32-E72D297353CC}">
              <c16:uniqueId val="{00000000-F401-41F3-8927-BE74222302EA}"/>
            </c:ext>
          </c:extLst>
        </c:ser>
        <c:ser>
          <c:idx val="1"/>
          <c:order val="1"/>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xVal>
            <c:strRef>
              <c:f>'Pivot table'!$P$15:$P$52</c:f>
              <c:strCache>
                <c:ptCount val="38"/>
                <c:pt idx="0">
                  <c:v>296 GTB</c:v>
                </c:pt>
                <c:pt idx="1">
                  <c:v>320i</c:v>
                </c:pt>
                <c:pt idx="2">
                  <c:v>812 GTS</c:v>
                </c:pt>
                <c:pt idx="3">
                  <c:v>A4</c:v>
                </c:pt>
                <c:pt idx="4">
                  <c:v>A6</c:v>
                </c:pt>
                <c:pt idx="5">
                  <c:v>A8</c:v>
                </c:pt>
                <c:pt idx="6">
                  <c:v>A-Class</c:v>
                </c:pt>
                <c:pt idx="7">
                  <c:v>AMG GT</c:v>
                </c:pt>
                <c:pt idx="8">
                  <c:v>C-Class</c:v>
                </c:pt>
                <c:pt idx="9">
                  <c:v>Cullinan</c:v>
                </c:pt>
                <c:pt idx="10">
                  <c:v>Dawn</c:v>
                </c:pt>
                <c:pt idx="11">
                  <c:v>E-Class</c:v>
                </c:pt>
                <c:pt idx="12">
                  <c:v>F8 Tributo</c:v>
                </c:pt>
                <c:pt idx="13">
                  <c:v>G-Class</c:v>
                </c:pt>
                <c:pt idx="14">
                  <c:v>Ghost</c:v>
                </c:pt>
                <c:pt idx="15">
                  <c:v>GLE</c:v>
                </c:pt>
                <c:pt idx="16">
                  <c:v>GLS</c:v>
                </c:pt>
                <c:pt idx="17">
                  <c:v>i4</c:v>
                </c:pt>
                <c:pt idx="18">
                  <c:v>i8</c:v>
                </c:pt>
                <c:pt idx="19">
                  <c:v>LaFerrari</c:v>
                </c:pt>
                <c:pt idx="20">
                  <c:v>M3</c:v>
                </c:pt>
                <c:pt idx="21">
                  <c:v>M5</c:v>
                </c:pt>
                <c:pt idx="22">
                  <c:v>Phantom</c:v>
                </c:pt>
                <c:pt idx="23">
                  <c:v>Portofino</c:v>
                </c:pt>
                <c:pt idx="24">
                  <c:v>Q5</c:v>
                </c:pt>
                <c:pt idx="25">
                  <c:v>Q7</c:v>
                </c:pt>
                <c:pt idx="26">
                  <c:v>Q8</c:v>
                </c:pt>
                <c:pt idx="27">
                  <c:v>R8</c:v>
                </c:pt>
                <c:pt idx="28">
                  <c:v>Roma</c:v>
                </c:pt>
                <c:pt idx="29">
                  <c:v>S-Class</c:v>
                </c:pt>
                <c:pt idx="30">
                  <c:v>SF90</c:v>
                </c:pt>
                <c:pt idx="31">
                  <c:v>Spectre</c:v>
                </c:pt>
                <c:pt idx="32">
                  <c:v>TT</c:v>
                </c:pt>
                <c:pt idx="33">
                  <c:v>Wraith</c:v>
                </c:pt>
                <c:pt idx="34">
                  <c:v>X1</c:v>
                </c:pt>
                <c:pt idx="35">
                  <c:v>X5</c:v>
                </c:pt>
                <c:pt idx="36">
                  <c:v>X7</c:v>
                </c:pt>
                <c:pt idx="37">
                  <c:v>Grand Total</c:v>
                </c:pt>
              </c:strCache>
            </c:strRef>
          </c:xVal>
          <c:yVal>
            <c:numRef>
              <c:f>'Pivot table'!$R$15:$R$52</c:f>
              <c:numCache>
                <c:formatCode>0.0</c:formatCode>
                <c:ptCount val="38"/>
                <c:pt idx="0">
                  <c:v>307.84615384615387</c:v>
                </c:pt>
                <c:pt idx="1">
                  <c:v>316.52941176470586</c:v>
                </c:pt>
                <c:pt idx="2">
                  <c:v>299.04166666666669</c:v>
                </c:pt>
                <c:pt idx="3">
                  <c:v>289.83999999999997</c:v>
                </c:pt>
                <c:pt idx="4">
                  <c:v>347.8235294117647</c:v>
                </c:pt>
                <c:pt idx="5">
                  <c:v>311.82857142857142</c:v>
                </c:pt>
                <c:pt idx="6">
                  <c:v>298.28571428571428</c:v>
                </c:pt>
                <c:pt idx="7">
                  <c:v>319.62068965517244</c:v>
                </c:pt>
                <c:pt idx="8">
                  <c:v>302.07407407407408</c:v>
                </c:pt>
                <c:pt idx="9">
                  <c:v>297.4375</c:v>
                </c:pt>
                <c:pt idx="10">
                  <c:v>289</c:v>
                </c:pt>
                <c:pt idx="11">
                  <c:v>299.95833333333331</c:v>
                </c:pt>
                <c:pt idx="12">
                  <c:v>309.09090909090907</c:v>
                </c:pt>
                <c:pt idx="13">
                  <c:v>311.54545454545456</c:v>
                </c:pt>
                <c:pt idx="14">
                  <c:v>292.60526315789474</c:v>
                </c:pt>
                <c:pt idx="15">
                  <c:v>288.57142857142856</c:v>
                </c:pt>
                <c:pt idx="16">
                  <c:v>321.83783783783781</c:v>
                </c:pt>
                <c:pt idx="17">
                  <c:v>309.28571428571428</c:v>
                </c:pt>
                <c:pt idx="18">
                  <c:v>291.625</c:v>
                </c:pt>
                <c:pt idx="19">
                  <c:v>282.48275862068965</c:v>
                </c:pt>
                <c:pt idx="20">
                  <c:v>294.57142857142856</c:v>
                </c:pt>
                <c:pt idx="21">
                  <c:v>317</c:v>
                </c:pt>
                <c:pt idx="22">
                  <c:v>311.23684210526318</c:v>
                </c:pt>
                <c:pt idx="23">
                  <c:v>312.33333333333331</c:v>
                </c:pt>
                <c:pt idx="24">
                  <c:v>296.60000000000002</c:v>
                </c:pt>
                <c:pt idx="25">
                  <c:v>322.28571428571428</c:v>
                </c:pt>
                <c:pt idx="26">
                  <c:v>278.76666666666665</c:v>
                </c:pt>
                <c:pt idx="27">
                  <c:v>290.91666666666669</c:v>
                </c:pt>
                <c:pt idx="28">
                  <c:v>308</c:v>
                </c:pt>
                <c:pt idx="29">
                  <c:v>300.08695652173913</c:v>
                </c:pt>
                <c:pt idx="30">
                  <c:v>323.25925925925924</c:v>
                </c:pt>
                <c:pt idx="31">
                  <c:v>300.03846153846155</c:v>
                </c:pt>
                <c:pt idx="32">
                  <c:v>304.8</c:v>
                </c:pt>
                <c:pt idx="33">
                  <c:v>280.69230769230768</c:v>
                </c:pt>
                <c:pt idx="34">
                  <c:v>303.53846153846155</c:v>
                </c:pt>
                <c:pt idx="35">
                  <c:v>308.4375</c:v>
                </c:pt>
                <c:pt idx="36">
                  <c:v>296.92</c:v>
                </c:pt>
                <c:pt idx="37" formatCode="General">
                  <c:v>303.43700000000001</c:v>
                </c:pt>
              </c:numCache>
            </c:numRef>
          </c:yVal>
          <c:smooth val="0"/>
          <c:extLst>
            <c:ext xmlns:c16="http://schemas.microsoft.com/office/drawing/2014/chart" uri="{C3380CC4-5D6E-409C-BE32-E72D297353CC}">
              <c16:uniqueId val="{00000001-F401-41F3-8927-BE74222302EA}"/>
            </c:ext>
          </c:extLst>
        </c:ser>
        <c:dLbls>
          <c:showLegendKey val="0"/>
          <c:showVal val="0"/>
          <c:showCatName val="0"/>
          <c:showSerName val="0"/>
          <c:showPercent val="0"/>
          <c:showBubbleSize val="0"/>
        </c:dLbls>
        <c:axId val="840819344"/>
        <c:axId val="840809744"/>
      </c:scatterChart>
      <c:valAx>
        <c:axId val="840819344"/>
        <c:scaling>
          <c:orientation val="minMax"/>
        </c:scaling>
        <c:delete val="0"/>
        <c:axPos val="b"/>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40809744"/>
        <c:crosses val="autoZero"/>
        <c:crossBetween val="midCat"/>
      </c:valAx>
      <c:valAx>
        <c:axId val="840809744"/>
        <c:scaling>
          <c:orientation val="minMax"/>
        </c:scaling>
        <c:delete val="0"/>
        <c:axPos val="l"/>
        <c:numFmt formatCode="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408193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600" b="1"/>
              <a:t>HorsePower</a:t>
            </a:r>
            <a:r>
              <a:rPr lang="en-IN" sz="1600" b="1" baseline="0"/>
              <a:t> Over Fuel Efficiency</a:t>
            </a:r>
            <a:endParaRPr lang="en-IN" sz="1600" b="1"/>
          </a:p>
        </c:rich>
      </c:tx>
      <c:layout>
        <c:manualLayout>
          <c:xMode val="edge"/>
          <c:yMode val="edge"/>
          <c:x val="0.1988468328530229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lotArea>
      <c:layout/>
      <c:barChart>
        <c:barDir val="col"/>
        <c:grouping val="clustered"/>
        <c:varyColors val="0"/>
        <c:ser>
          <c:idx val="0"/>
          <c:order val="0"/>
          <c:spPr>
            <a:solidFill>
              <a:schemeClr val="accent1"/>
            </a:solidFill>
            <a:ln>
              <a:noFill/>
            </a:ln>
            <a:effectLst/>
          </c:spPr>
          <c:invertIfNegative val="0"/>
          <c:cat>
            <c:strRef>
              <c:f>'Pivot table'!$S$58:$S$94</c:f>
              <c:strCache>
                <c:ptCount val="37"/>
                <c:pt idx="0">
                  <c:v>296 GTB</c:v>
                </c:pt>
                <c:pt idx="1">
                  <c:v>320i</c:v>
                </c:pt>
                <c:pt idx="2">
                  <c:v>812 GTS</c:v>
                </c:pt>
                <c:pt idx="3">
                  <c:v>A4</c:v>
                </c:pt>
                <c:pt idx="4">
                  <c:v>A6</c:v>
                </c:pt>
                <c:pt idx="5">
                  <c:v>A8</c:v>
                </c:pt>
                <c:pt idx="6">
                  <c:v>A-Class</c:v>
                </c:pt>
                <c:pt idx="7">
                  <c:v>AMG GT</c:v>
                </c:pt>
                <c:pt idx="8">
                  <c:v>C-Class</c:v>
                </c:pt>
                <c:pt idx="9">
                  <c:v>Cullinan</c:v>
                </c:pt>
                <c:pt idx="10">
                  <c:v>Dawn</c:v>
                </c:pt>
                <c:pt idx="11">
                  <c:v>E-Class</c:v>
                </c:pt>
                <c:pt idx="12">
                  <c:v>F8 Tributo</c:v>
                </c:pt>
                <c:pt idx="13">
                  <c:v>G-Class</c:v>
                </c:pt>
                <c:pt idx="14">
                  <c:v>Ghost</c:v>
                </c:pt>
                <c:pt idx="15">
                  <c:v>GLE</c:v>
                </c:pt>
                <c:pt idx="16">
                  <c:v>GLS</c:v>
                </c:pt>
                <c:pt idx="17">
                  <c:v>i4</c:v>
                </c:pt>
                <c:pt idx="18">
                  <c:v>i8</c:v>
                </c:pt>
                <c:pt idx="19">
                  <c:v>LaFerrari</c:v>
                </c:pt>
                <c:pt idx="20">
                  <c:v>M3</c:v>
                </c:pt>
                <c:pt idx="21">
                  <c:v>M5</c:v>
                </c:pt>
                <c:pt idx="22">
                  <c:v>Phantom</c:v>
                </c:pt>
                <c:pt idx="23">
                  <c:v>Portofino</c:v>
                </c:pt>
                <c:pt idx="24">
                  <c:v>Q5</c:v>
                </c:pt>
                <c:pt idx="25">
                  <c:v>Q7</c:v>
                </c:pt>
                <c:pt idx="26">
                  <c:v>Q8</c:v>
                </c:pt>
                <c:pt idx="27">
                  <c:v>R8</c:v>
                </c:pt>
                <c:pt idx="28">
                  <c:v>Roma</c:v>
                </c:pt>
                <c:pt idx="29">
                  <c:v>S-Class</c:v>
                </c:pt>
                <c:pt idx="30">
                  <c:v>SF90</c:v>
                </c:pt>
                <c:pt idx="31">
                  <c:v>Spectre</c:v>
                </c:pt>
                <c:pt idx="32">
                  <c:v>TT</c:v>
                </c:pt>
                <c:pt idx="33">
                  <c:v>Wraith</c:v>
                </c:pt>
                <c:pt idx="34">
                  <c:v>X1</c:v>
                </c:pt>
                <c:pt idx="35">
                  <c:v>X5</c:v>
                </c:pt>
                <c:pt idx="36">
                  <c:v>X7</c:v>
                </c:pt>
              </c:strCache>
            </c:strRef>
          </c:cat>
          <c:val>
            <c:numRef>
              <c:f>'Pivot table'!$T$58:$T$94</c:f>
              <c:numCache>
                <c:formatCode>General</c:formatCode>
                <c:ptCount val="37"/>
                <c:pt idx="0">
                  <c:v>547.26923076923072</c:v>
                </c:pt>
                <c:pt idx="1">
                  <c:v>537.23529411764707</c:v>
                </c:pt>
                <c:pt idx="2">
                  <c:v>507.16666666666669</c:v>
                </c:pt>
                <c:pt idx="3">
                  <c:v>584.76</c:v>
                </c:pt>
                <c:pt idx="4">
                  <c:v>639.58823529411768</c:v>
                </c:pt>
                <c:pt idx="5">
                  <c:v>532.91428571428571</c:v>
                </c:pt>
                <c:pt idx="6">
                  <c:v>514.66666666666663</c:v>
                </c:pt>
                <c:pt idx="7">
                  <c:v>535.0344827586207</c:v>
                </c:pt>
                <c:pt idx="8">
                  <c:v>504.07407407407408</c:v>
                </c:pt>
                <c:pt idx="9">
                  <c:v>534.03125</c:v>
                </c:pt>
                <c:pt idx="10">
                  <c:v>528.13793103448279</c:v>
                </c:pt>
                <c:pt idx="11">
                  <c:v>634.70833333333337</c:v>
                </c:pt>
                <c:pt idx="12">
                  <c:v>542.5454545454545</c:v>
                </c:pt>
                <c:pt idx="13">
                  <c:v>622.40909090909088</c:v>
                </c:pt>
                <c:pt idx="14">
                  <c:v>571.13157894736844</c:v>
                </c:pt>
                <c:pt idx="15">
                  <c:v>509.1904761904762</c:v>
                </c:pt>
                <c:pt idx="16">
                  <c:v>570.78378378378375</c:v>
                </c:pt>
                <c:pt idx="17">
                  <c:v>555.64285714285711</c:v>
                </c:pt>
                <c:pt idx="18">
                  <c:v>568.0625</c:v>
                </c:pt>
                <c:pt idx="19">
                  <c:v>494.65517241379308</c:v>
                </c:pt>
                <c:pt idx="20">
                  <c:v>564.38095238095241</c:v>
                </c:pt>
                <c:pt idx="21">
                  <c:v>530.25</c:v>
                </c:pt>
                <c:pt idx="22">
                  <c:v>522.84210526315792</c:v>
                </c:pt>
                <c:pt idx="23">
                  <c:v>563.62962962962968</c:v>
                </c:pt>
                <c:pt idx="24">
                  <c:v>621.66666666666663</c:v>
                </c:pt>
                <c:pt idx="25">
                  <c:v>501</c:v>
                </c:pt>
                <c:pt idx="26">
                  <c:v>514.23333333333335</c:v>
                </c:pt>
                <c:pt idx="27">
                  <c:v>588.08333333333337</c:v>
                </c:pt>
                <c:pt idx="28">
                  <c:v>558.52499999999998</c:v>
                </c:pt>
                <c:pt idx="29">
                  <c:v>577.60869565217388</c:v>
                </c:pt>
                <c:pt idx="30">
                  <c:v>597.55555555555554</c:v>
                </c:pt>
                <c:pt idx="31">
                  <c:v>522.84615384615381</c:v>
                </c:pt>
                <c:pt idx="32">
                  <c:v>584.9666666666667</c:v>
                </c:pt>
                <c:pt idx="33">
                  <c:v>545.10256410256409</c:v>
                </c:pt>
                <c:pt idx="34">
                  <c:v>553.80769230769226</c:v>
                </c:pt>
                <c:pt idx="35">
                  <c:v>562.78125</c:v>
                </c:pt>
                <c:pt idx="36">
                  <c:v>579.4</c:v>
                </c:pt>
              </c:numCache>
            </c:numRef>
          </c:val>
          <c:extLst>
            <c:ext xmlns:c16="http://schemas.microsoft.com/office/drawing/2014/chart" uri="{C3380CC4-5D6E-409C-BE32-E72D297353CC}">
              <c16:uniqueId val="{00000000-11B9-491F-A258-ADB2A6FAE0A9}"/>
            </c:ext>
          </c:extLst>
        </c:ser>
        <c:ser>
          <c:idx val="1"/>
          <c:order val="1"/>
          <c:spPr>
            <a:solidFill>
              <a:schemeClr val="accent2"/>
            </a:solidFill>
            <a:ln>
              <a:noFill/>
            </a:ln>
            <a:effectLst/>
          </c:spPr>
          <c:invertIfNegative val="0"/>
          <c:cat>
            <c:strRef>
              <c:f>'Pivot table'!$S$58:$S$94</c:f>
              <c:strCache>
                <c:ptCount val="37"/>
                <c:pt idx="0">
                  <c:v>296 GTB</c:v>
                </c:pt>
                <c:pt idx="1">
                  <c:v>320i</c:v>
                </c:pt>
                <c:pt idx="2">
                  <c:v>812 GTS</c:v>
                </c:pt>
                <c:pt idx="3">
                  <c:v>A4</c:v>
                </c:pt>
                <c:pt idx="4">
                  <c:v>A6</c:v>
                </c:pt>
                <c:pt idx="5">
                  <c:v>A8</c:v>
                </c:pt>
                <c:pt idx="6">
                  <c:v>A-Class</c:v>
                </c:pt>
                <c:pt idx="7">
                  <c:v>AMG GT</c:v>
                </c:pt>
                <c:pt idx="8">
                  <c:v>C-Class</c:v>
                </c:pt>
                <c:pt idx="9">
                  <c:v>Cullinan</c:v>
                </c:pt>
                <c:pt idx="10">
                  <c:v>Dawn</c:v>
                </c:pt>
                <c:pt idx="11">
                  <c:v>E-Class</c:v>
                </c:pt>
                <c:pt idx="12">
                  <c:v>F8 Tributo</c:v>
                </c:pt>
                <c:pt idx="13">
                  <c:v>G-Class</c:v>
                </c:pt>
                <c:pt idx="14">
                  <c:v>Ghost</c:v>
                </c:pt>
                <c:pt idx="15">
                  <c:v>GLE</c:v>
                </c:pt>
                <c:pt idx="16">
                  <c:v>GLS</c:v>
                </c:pt>
                <c:pt idx="17">
                  <c:v>i4</c:v>
                </c:pt>
                <c:pt idx="18">
                  <c:v>i8</c:v>
                </c:pt>
                <c:pt idx="19">
                  <c:v>LaFerrari</c:v>
                </c:pt>
                <c:pt idx="20">
                  <c:v>M3</c:v>
                </c:pt>
                <c:pt idx="21">
                  <c:v>M5</c:v>
                </c:pt>
                <c:pt idx="22">
                  <c:v>Phantom</c:v>
                </c:pt>
                <c:pt idx="23">
                  <c:v>Portofino</c:v>
                </c:pt>
                <c:pt idx="24">
                  <c:v>Q5</c:v>
                </c:pt>
                <c:pt idx="25">
                  <c:v>Q7</c:v>
                </c:pt>
                <c:pt idx="26">
                  <c:v>Q8</c:v>
                </c:pt>
                <c:pt idx="27">
                  <c:v>R8</c:v>
                </c:pt>
                <c:pt idx="28">
                  <c:v>Roma</c:v>
                </c:pt>
                <c:pt idx="29">
                  <c:v>S-Class</c:v>
                </c:pt>
                <c:pt idx="30">
                  <c:v>SF90</c:v>
                </c:pt>
                <c:pt idx="31">
                  <c:v>Spectre</c:v>
                </c:pt>
                <c:pt idx="32">
                  <c:v>TT</c:v>
                </c:pt>
                <c:pt idx="33">
                  <c:v>Wraith</c:v>
                </c:pt>
                <c:pt idx="34">
                  <c:v>X1</c:v>
                </c:pt>
                <c:pt idx="35">
                  <c:v>X5</c:v>
                </c:pt>
                <c:pt idx="36">
                  <c:v>X7</c:v>
                </c:pt>
              </c:strCache>
            </c:strRef>
          </c:cat>
          <c:val>
            <c:numRef>
              <c:f>'Pivot table'!$U$58:$U$94</c:f>
              <c:numCache>
                <c:formatCode>General</c:formatCode>
                <c:ptCount val="37"/>
                <c:pt idx="0">
                  <c:v>24.9</c:v>
                </c:pt>
                <c:pt idx="1">
                  <c:v>25</c:v>
                </c:pt>
                <c:pt idx="2">
                  <c:v>24.6</c:v>
                </c:pt>
                <c:pt idx="3">
                  <c:v>24.8</c:v>
                </c:pt>
                <c:pt idx="4">
                  <c:v>24.5</c:v>
                </c:pt>
                <c:pt idx="5">
                  <c:v>25</c:v>
                </c:pt>
                <c:pt idx="6">
                  <c:v>24.8</c:v>
                </c:pt>
                <c:pt idx="7">
                  <c:v>24.4</c:v>
                </c:pt>
                <c:pt idx="8">
                  <c:v>24.7</c:v>
                </c:pt>
                <c:pt idx="9">
                  <c:v>24.3</c:v>
                </c:pt>
                <c:pt idx="10">
                  <c:v>24.2</c:v>
                </c:pt>
                <c:pt idx="11">
                  <c:v>22.4</c:v>
                </c:pt>
                <c:pt idx="12">
                  <c:v>24.4</c:v>
                </c:pt>
                <c:pt idx="13">
                  <c:v>23.5</c:v>
                </c:pt>
                <c:pt idx="14">
                  <c:v>24.4</c:v>
                </c:pt>
                <c:pt idx="15">
                  <c:v>23</c:v>
                </c:pt>
                <c:pt idx="16">
                  <c:v>23.2</c:v>
                </c:pt>
                <c:pt idx="17">
                  <c:v>21.4</c:v>
                </c:pt>
                <c:pt idx="18">
                  <c:v>24.2</c:v>
                </c:pt>
                <c:pt idx="19">
                  <c:v>24.9</c:v>
                </c:pt>
                <c:pt idx="20">
                  <c:v>24.9</c:v>
                </c:pt>
                <c:pt idx="21">
                  <c:v>24.6</c:v>
                </c:pt>
                <c:pt idx="22">
                  <c:v>24.4</c:v>
                </c:pt>
                <c:pt idx="23">
                  <c:v>24.8</c:v>
                </c:pt>
                <c:pt idx="24">
                  <c:v>24.3</c:v>
                </c:pt>
                <c:pt idx="25">
                  <c:v>23.2</c:v>
                </c:pt>
                <c:pt idx="26">
                  <c:v>24.8</c:v>
                </c:pt>
                <c:pt idx="27">
                  <c:v>23.2</c:v>
                </c:pt>
                <c:pt idx="28">
                  <c:v>24.8</c:v>
                </c:pt>
                <c:pt idx="29">
                  <c:v>24.2</c:v>
                </c:pt>
                <c:pt idx="30">
                  <c:v>24.9</c:v>
                </c:pt>
                <c:pt idx="31">
                  <c:v>24.7</c:v>
                </c:pt>
                <c:pt idx="32">
                  <c:v>24.4</c:v>
                </c:pt>
                <c:pt idx="33">
                  <c:v>25</c:v>
                </c:pt>
                <c:pt idx="34">
                  <c:v>23.9</c:v>
                </c:pt>
                <c:pt idx="35">
                  <c:v>24.8</c:v>
                </c:pt>
                <c:pt idx="36">
                  <c:v>24.9</c:v>
                </c:pt>
              </c:numCache>
            </c:numRef>
          </c:val>
          <c:extLst>
            <c:ext xmlns:c16="http://schemas.microsoft.com/office/drawing/2014/chart" uri="{C3380CC4-5D6E-409C-BE32-E72D297353CC}">
              <c16:uniqueId val="{00000001-11B9-491F-A258-ADB2A6FAE0A9}"/>
            </c:ext>
          </c:extLst>
        </c:ser>
        <c:dLbls>
          <c:showLegendKey val="0"/>
          <c:showVal val="0"/>
          <c:showCatName val="0"/>
          <c:showSerName val="0"/>
          <c:showPercent val="0"/>
          <c:showBubbleSize val="0"/>
        </c:dLbls>
        <c:gapWidth val="150"/>
        <c:axId val="840778064"/>
        <c:axId val="840792464"/>
      </c:barChart>
      <c:catAx>
        <c:axId val="84077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0792464"/>
        <c:crosses val="autoZero"/>
        <c:auto val="1"/>
        <c:lblAlgn val="ctr"/>
        <c:lblOffset val="100"/>
        <c:noMultiLvlLbl val="0"/>
      </c:catAx>
      <c:valAx>
        <c:axId val="840792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40778064"/>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
    <cx:title pos="t" align="ctr" overlay="0"/>
    <cx:plotArea>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title pos="t" align="ctr" overlay="0"/>
    <cx:plotArea>
      <cx:plotAreaRegion>
        <cx:series layoutId="funnel" uniqueId="{8D43D884-125D-4778-ADC5-89B253749BB8}" formatIdx="0">
          <cx:dataLabels>
            <cx:visibility seriesName="0" categoryName="0" value="1"/>
          </cx:dataLabels>
          <cx:dataId val="0"/>
        </cx:series>
      </cx:plotAreaRegion>
      <cx:axis id="0">
        <cx:catScaling gapWidth="0.5"/>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1D3F7F5D-2AE1-43E9-923D-937D22E6BA0F}">
          <cx:dataId val="0"/>
          <cx:layoutPr>
            <cx:geography cultureLanguage="en-US" cultureRegion="IN" attribution="Powered by Bing">
              <cx:geoCache provider="{E9337A44-BEBE-4D9F-B70C-5C5E7DAFC167}">
                <cx:binary>7Hxpb9xG8vdXMfz63wr77l5sFlhyZjiSRrds2X5DKJbM++rm/emfmkh2JEa2YmIfZF+sYSQwOSx2
V9Wv7uY/Pw//+Jzd35o3Q54V9h+fh1/fRk1T/eOXX+zn6D6/tQd5/NmUtvzSHHwu81/KL1/iz/e/
3JnbPi7CX4iD2S+fo1vT3A9v//VPoBbel7vy820Tl8VFe2/Gy3vbZo39wb0Xb735XLZFs388BEq/
vvVui9u727dv7osmbsbrsbr/9e2zn7x988uc0J9e+iaDdTXtHTwryAGXVCvhcOf3P+Ttm6wswsfb
SIsD4SjsKE6+3X949+ltDs+/vp7fV3N7d2furX3z+P8/nnu29j8ux7b0Hjbulftlev/+fV+/PGfs
v/45uwA7nV15wvs5W167NWf9u3+v/3N8J+wA+EmY1Fw//HnGd04P4CpTGD/eVV9f/cD2d0Xc3N+9
+be5/e3NOo/NbXNvv/7iJaV4WQgvU5mJ5OUfzQW05w0o3oz7f7rw/1VAh81tNv6ICz8HDUYPOOGc
O4o9qD5+JiJMDrDY31APdx24/RQZr67mZZk8PjYTwuPVOdcPr/9+rntRXPwHDRIVB5xrKrFmLwED
O/RAckqZps/Z/eoyXmb342Mzdj9enbPbO/372X1Y3MX/QXYTckA5YVriP7T4if2X+oAKKhQXj/f5
c66/upqXuf742Izrj1fnXD/8L+D6u+Ov+37Juv6cXdnbdkYVJfQP2/6E5Qg8Mne4YF89sgMu+alh
eTTIxxB33JX513svretl5s+fn0lhfnsuDt/9+0GwMbfF5/sfbf3nRMIgyiFMOZrIZzaeHDCuqBRK
PopKf33ngxt+fR0vi+DrczPWf708Z/nm8u9nuX9v8tviP+heOT5wNNZKCueBuc9Zj50DqsC3SvXo
X2fu9S+s52Xef3twxvxv1+fcX/0XhDaPoLxqXgv0fk7vqT7gDuWSUflg/sGpPjVFWh84WIEH+OqM
2XP9/8vLelkUs8dnApndnYvl3dXfD4qj2+q2+MqSlyzwT4oDzBBnmHNJXox9qDzQUnBBZl741WW8
zP7Hx2Zsf7w6Z/fR+d/P7ndX//4PMvt/uv+9KsXv6jIvYPwpHf7JFPTnoPC//PjPxaMXxfJQV3rx
1nck9hcCx5+T1f8C2uZPhY4nxaVv5bfVbXO7/r1u95fvfpXr7NEflf8eUoXDu1/fciwdKbWiUGLC
jmBcQoj1rTq4J/ksr/CyuKruTVMWbw5tdlvcfbW136V1f2ubX98i7OgDqFMJzJlUHIN/evumv/92
i1AmKINkh2HmiLdvitI00a9v9wEe1tLRUkpIhhwKAZ4t28dbREkCZReiqMKUqW811fMyG8Oy+MbT
x3+/Kdr8vIyLxgJhCZSqh9+9uHQFbKg+315CArX/+f/p0MZt3LLksM2PI5a4Et/nXe6yYnRRVLh4
PE3livSrsfbG6V0dbpxirc0q4WsVeTw4yko3Kl0mvYaty3QrP6fCZc6hFpd1fS6C00n7VeCybCun
G9XuEnkXd6VXjNiNm881u8BsF4TXXXAYhatQejj1ML+NoyuVnqL2VFZHNTm24rxUO5acd/Y4hf8e
o+B4is/s4CtVeFlwjLHxSHxqUOnKcfKm5lQyP0SR66S/yWIbBJe9fs/jsxLdp6ZwW3ZqptG12rhF
t6mykzw5Z92hwJsuOOblWhTXA3dT6pF6hZItMYdRf0u62jVl5OLAekl7mY9XEb2enEOU3uDpU5ce
yugksNu8ORTjcdj7Buj0G1Ftk8zneidw4E7Ze81XJPWawS3Ts2H0Rbxh/CzSO9yvk+zYVtshOqL9
ydidj45rg1UUHU3dR1RuMlu4TrehyblEbkC3stua6cOKh1s0HO3/lpuJ3UTDRZteV73jouQ4z08K
fmrYVW2vguwkibaIe0m6jtQ6LtyidtNp1ST+KI4M2srKJelJhTek8uvo7GnA80zvPpfVaOIweizn
f/vnv67LHP7+XgX94+Lzf/5RAd0D8JvdmAH8uVX/mZt/zTRAXfNHpuAG0PvGvS3Spybg92ceIE/5
vmsgIXdTmjhKK8gLHhBP2cE+YeOKKAV5BcGQMT8Cnu4LGwRzRxJBIavgcOsR8BQfUPito4VysORS
4Z8BvFCQtjwBvCSQ1DAwegIzIR2otcBmnwJepB2tolh1HtbpURew9w0V7XkVD2zVVmm4FfXUu10v
scvLbDpW03BOMlNuityR3iCYNK7qwtZVjti1jmG+g1To6pRO56Vgw3aIkzpy2UCYz9mwoo0zHndO
62ziXDSuzerAtc0Qr4mt8apK03LdFkHmaYGkyxk9NmPWrCipS76hUYNO+0m+R61Wa9TFaNN0IvkS
jCU+Iw0ublI04vOypeiCTMKct33sHEnR5zveNWnulsXYUU93JrrBeWQ/yWoVdafjtE6Mb1V7Egzl
WormKNHdfU3hgaiVl6GD0CrG0x0lLXLF3hrSfgSTaD6R+ANp4ysRyV3EzSHJcp+P9pBFh+ltgMkJ
R8M5L4vbQNSfiqn+zZjiqCTtOpP6uA+qXSmHTdxX5zIU5zgszvMCNS6n07YP8PUwhiskKl8E616e
Fyq5ikx1VUiTu6SQpyTM12GM3XrEa2vC4zQbznv1IYnlisaBZ0zmqwHsjB12XV+v+qKtXFGiT3Uj
WteS/KKx4ZUejXElTz41Q33Jm/xGqGkXpfJ47IKPaTnd9DY7DHDjj6V9xzuyDlu5oVVxMYZmI0UQ
eUUYSleWH22+7gcKSoKCs64rRzdHids7H2m2C+v7YZxWZZ3s0rq8JGVSulUeHstSb4a8iT0VkmPw
lbCSWJ1EOP9SQ5rtZokrkD6tjNnWVp2RGt6oytUkx2QbquRwSrjHuxRM1pmOXWjMnbUhX9cmuM3T
4q6Q0wo1F4gkZ0mUrsfpOO1TL8RbTs7bwq6Q2UzTx644VNHwPsITdxtqVt2IrnKH3FYl2ab0jOEx
9iZmfK0z3yKncJFsPqAMbQyaNjYs3/HguqQ+Y9mlAYM+tIPfksRHyEui+DxG4SHSzDckWeuenNKG
nzadOiWF2tTl+8neBEV7yIz5NMlgVeV8y6p0XYYC7P10JHP2KTbheRSk/uBkZyPCxGUlvKkWZlU3
1gtpBu7mk+3wUVB1W16lnnRGbxhBO7GI3E75NSEn0DsLT9WAj/Iq+sTJLWjQ8WTsBnfOx5R8TNQl
jkBO9bYIgtrNu/5LjLILJ+2vio6uehX5YVq7zkAPZfGhQDVxC8GPmUJrVTU72uujRFbv4pavbFN5
gzyxlHsqbTcGX+q2u8GJ3LD+RNGTlh8ToSu3l6Ovx2HXRumxEe8VSo6cMNvQ1K7ZGLqyoD6Jm7W1
4SedZZPLi+BizPoruQdfpPQ17rZ1e8nq+3xkK5psTI5XBU82Q9N5vKzdXh0KU2+UY3e0TMDr6pNS
6MFNt6YsvD4BfxtHXj0U4MLluslSV9D8jCPzIZN8O5LgnSzQ2lbVDqX55GGkL7qKHyNx0YU1sIH4
pQ4PSR+u+8kvcrMei25ruV3z6NPI+LltrF2FNvP7wXkf1N0p1c6NcthnrJLQq+J+PRWmdLtmPdQn
XJQx7Dn0G1v1rqy2LDyK0g3r0HvbMLclJHTDZFCuYfqdo51zqo2XoTZzkY0Lz8SNdQXONgP+bVSj
P4hpFWq5mYxfg/oaR6xl2r0nThiCVQi+RMHkaWcKvKZMj3WSHrY0kW4VBsdVUdxVDnXAoAe5p1q+
ha7skZm6jYj6K5GpfpUp3K2hwR97aZXpG1VUFix/9UkHkdmxKKlOTJPVnpXOMXRzzyiadvUYapf1
EICMqFNnbQBolZJGPouTu6jtzgKc7YTuM1fZNjkO8uiCi5i7JcagHHKbw6NuJWTjNph8TIvpquHZ
bVt2pzbLouM6MmjdNIWz5Snudk1FuCdGlp8y8DyXPLfkvB8pPiXOhyBZcxtkKyrJqk8cL4zfRaGI
V5UNM9DdGvsqlhurT3od32aZ0W5a5dMRwX3qhnYbyPGiyW3lJ2P5DuXTOs0qP0vz5rjwUar4WVKk
h82QQtAchrFrTQDBXdAf68zRWz04G13W5boO4xuw+ZkHESMJVlMrYj9zymOSqA911L0rWYDcyMh3
Jq6DVQ/CSmU6rtq63eXFeZzzzCVxwDzKcefZfDjqSHnXd93nqaXXkemOi6SvvSBMt6pwzhiyEKJi
50MlquC2MrL1IhS7TQzoGI6KbgUwd20YFV6ZkcmL2ipcZbpL3KYAgPStuTEtrT0nN4PbY7F2nOTG
EUNziGgSHio8nCTTrSTRhx4SAoe4g0n8PFeuyiGYLBJ056RknXfajdHk66LuV2lIx83YTKGLeXZa
VCMEHnXoiox7XTd9cFr6BY21cSesrdskaQwOMQxcMZjWbQe2g67nLs2CazwFn9I+uNBVdNoV+kPP
+ttek3OoGG4oa+6i4bAml2HZO6tIo10DTum6r1nhJ46DVpR3zlEfIeWS0on9vhSFG1Ui36EEYTdJ
23KFhp6C+c6uaBYO4PLr2Osye2q6qfaZ5fUm2HMsc6T2iM6CTZnh9qSJFGB6bN4XNaOrjmXBLk8i
6komw10cpSexAP/dqbD6wIMMHDyru3uGGrlRBWjD0Bqxyiqu3FTHzZFsortC9AGEU9NOSB54YopT
N8F5d1gEPN1FVqSnuRgdP2a42SjTpq5jG+WOSeWGrdmS3FRui4HLSkK0NOnOFWrwmGbW70XhZxRR
z2k/VMPHOma7kFfIy3VwTmWfezR0jiC84GCn1DVq9JnNzOEAZoQ6/dbYxi2HxriUOadh+psutXBt
FLZrwsdT1ddX9ahSt0dlBmkXukiLIFzTKr920uJoxMlKRYHxurqLNhUtruoh2k1FgsGwNVnmJqY6
ErxVx0WTmMlrEJWnlbLDSaOG7FyZvfWsU0G9pNFsU+KxuMjjCbhGjyqHX6hwVId9VH1oEAo3NN5a
J0GXk6L6nZZknFyqq8QBn9a3q5CFwXrIQOJ93eR+nWfWj2p6U1RSrjuLvvxfXmqKUUcHL6byCnXN
4ejkg6tQw90atYc1EqDWLHOHajwhhvwW23xFOnLXQqDJqgBy0cL/+Qzq5OuU1fOs6fc6yB8p1Vl1
X1w15v6+Obmt5r/cz6B8++l/R7qFMWQo36+8POui70sWv//+IdXS8oBhLCnnUEYRUgvImh5SLaGg
6sKhg+Zw7aiHAsrXVEseQOVHcC0coSlkWpCfPaZa4gAablCNgfqKZFhoTX4m1QI6TxItRDADkMO8
xizBssEQlGmsxTbCK83PbHf0ZP+PufTTms336O6vP63UkLgTNhsgfOFRFrnTNI43ERHDw4jAw3TY
T5Df541PyCcSpWM/FHIdmdqYy15MTngdDlP55cfLh6rWi2yBQthT+jqfUtWmgVhrwu10UeFcO25E
E45dhzk5hLq0boLNj1/2PV7tq15PNmNB9kkfFmI9WJg2gIiFhsYtR6E+/Zj+vjr2R/XsDxk7z+lL
XTtVokexBlPLTjDuWX7VOwmkxKNqisFHEtJRNx/r6qF9/bPSUaDpTzdUQczVyf0Lu0zL4aiM2qD1
mG2jeP3jHe0JvbAjBUN1T1+g4ql3mpbydZ9a2R+JkQbEq1JLoh1Po4Sc4DZtU6+2dTFK18kYrqEU
GHVm++P3f0diYsbRzFCBxyGRvkFV74cNBvMaUhXe/Zg83tN5aX+zOmclc5tyO/J1G4Zd7UGNxpcU
f6lSWkO0V4c9ZBrtKNGu7EOcrltSlgrSv1CRfPfjJXxnh2oPjCc6mYVj3mW8Bw4rCFmpKb9I3sfL
2Dev6pRgCHo1Nnw9jlZ+cMqxdIOuTR7qeD+tffstPV26SmJhqeHrlMbxvQOjwLsCxWnrLePMzPSU
qOdVHXG+zhrZvccQtblDMMllhk3NDI/J+qSqSM3XTYmmae0MqDMrUZWlXLj8mbEhQ4jVmCVgbErW
Jt4oxMDcugakrn7Mn++YTjHDZq67nidtKH0IVergUuZ53b6n9aSdowZFWkJ1pqTi8Mcv+56azoBI
khEVpa2QX5SjFOc2tlHzPm8a9GURfTmzZFZBLbAfuPKnEufrMWTIuEOcWvOKNPZu9gWgyxmzdJmy
rCVj4JdITfmmN7jq1lk/4nhVxxHTC18zsyeUlYHqKyT9pmlJsy1EWTiQ5ONsWFdx0w/LcC1nRqMu
uzqgQ678iqTTdWrG6KyQQl//WBbf49UsVOnTQeEeQiifIKjIZtZIugvZWNY3KVfp8AqrvqNRcn/9
ifWIIPlJlayUbzI2HkIi7ZzpEJvM/fEmvkeePidfBvHoAHOE38qaDK6TDOyjmMrqFcf4PfIz89F2
spRQ6xZ+l4EEmgzKsKxF0C5ZtvqZ8WhjWozZmChIMbsUZDCqAbnWGSG5WfaCGZ5TjXitB+C+xnld
HFaYF/3aJHLqzxe9YB+EPxUvpFfUYjQIX9sofi+VtedDHNbjsvWLGdDkaKCW5nDpV5Dlx9tmooN2
ozTvnWUQEzOIDfFYi4YY6ac2rNihzUmn3KRl5jXfvLc8L1gkMUPZGCahk/cg4joYK2idhlTK8xxN
nTgKmyBP10NIxuJDliv6qS3CvnjFkn8v5hEz4GVDGMhy6sEUZiqrjiJkAwmJQ6ohalRNn7DGhXR7
6rw4ElW+SYcplCvBelpedQ60DRYyeAbQMYDWjkpR4OcStdCs6KWvZEZf0Q/8vJP9LRbfd9if6h90
eoa4JrX2qTNB03XCAZRZeTBN2baCYfrxLLR5+aVCrM+3bFLQEh0oJcUJgfHK5INKobf3ylK+YyrE
DMuqSHhV9jHzKxlYCrUbfV8NA1TnFgFt3yN8utEWG6GSJITOdjWojxzcz6l1UL7MzvG99j6x0jUN
oXyHpPZ5BpmM12KVT24bm9G+ogbfgQGfAdnG9cjJYJTfjH1ADhX0QZzfhgoDJCISOaVbxG0Fva5J
VOFnqMNaspBvM4DTvshAykb4QgV561Y1sbk7tgwtNLH7/vFT1k1sSutWGLlua47XYuzC1QStt9Uy
sc9QLALtFEk9TL5tw8afCgl9MlMlrxiJ7+gsn4ETzjZEaIBY0k9InHvQVE1W0F4lC5Vqhk1IS0qF
43LyodsL8wsRvilC9lqk972lz+CGRVWwIQsnP5Rjc9KOhQP+s45wslBvZp4zStqmomacfBTk+pB0
Q7oKqGL+IrGyGZpp1fGqSYF6ExDm9VRa1+Y4XrZ2mBJ6ppJQXJ5UJ0GsqCGRl9IW6sCpZMsMHZtB
OXGQcfrATn6N4wwaKEXodZxNmx9zZg+bF/wlm+EVCt3RNGHU+z3i95AXpt2GNWlV+E0vxcIdzCBL
O9kVSRr0PgXgXuqmTNaYwUzOj3fwHc1kM8g2BcQq/SR6v2RcHCrN21UyFgvNDZtBFjd5FqgpaX1o
OLLjOMvlSTVkC5c+Qyx40iBNMW38ukwC7BlOrCejIY1Wy1gzAy0PQpuiCeowVREPR2kTNrs2CLKF
oJpBFuqjqMNt0mxMG/b2ivaOys64UdAcX7R8OkNtiuOuDjsyQMzWQqeu4h9HPRavKP531IbOQMsT
lDKlgm5dZxF2qW2JW2vdLlz6DLS0ShgJEtUB59FHQyAAK/QQLBMrnWE2rSaDkBWPS2cEhgZ4B4Mn
y7g+RytXQasi6ETrHorGZE/dLmfMDK2p01VBZoH6kOjIa2GSwRWCJAvXPkNrBKeoSoc4QJ2Re+i5
ZZswhkHHZYwhz818Cif2VRwCcT21uQ9jRgZSIzEsiw32U6hP45qhoTLIxrRb8ybo3QF3xMVV0Cxc
+wyreVSRoqROuy66qXD7KL5vkwkv4zqZ4dROpqnKqG/XeRoxF+Z/P6LOkoXEZzh1Am7oGKFmLWun
WNkhvrXtZBcSn8G0tnpIIBJu14nQkSuSOHNbQ+RC6jOcSpqgMEYalq5bfGKhPXIeyDBb1qLan8V5
pjAtIwUc62/9CcP3ItypUILDVBZSdpnOkBlUST3oHEYWOh8GPgrjIlpxv+pJ83kRnAh9vn4cB8SU
Qw6eNbDZkU4sXtk0GdfLqJPn1FsTVDQcees3mn7CCbmwjF4sIz1Hqh2TfBxR48cROgXz+HEkcmF9
jcxwquM4l7iQjZ/0kVq1Eb8u06BcJtD9SOxTjSlSi4xWbeujGAYDs0TuJKmdZcqOZziFtnBf2QHm
1opsuItHfEN4DoeZvzWjzx+i0b/QjMUzlKq4DxH469EHsjAYMREbCXe0NFxmevEMp13IYVaOmQYm
EbXzgTVgB1wbT3hZpIFnQG3rjDhZULZ+XhqY1Bzkb1EMY/rLeDMDaaDiWnaxaWE21oxenlew9PS1
zuueyAvJwX544KnC6EKwuEJ548NJCn2ibIhPMhRUN8uWPoMoaUhjGhODOkZB5NK8/yBVvFCkM4xO
rNRJEKWtb3hHXayGj1mtzpete4ZR1rOhjynQRom9Zu14wpk9WUTamSG07IMgbGjYrJ0AxlxREuzi
yVlYH3BmCMW4quSECFrDQeizfJQfFYx/LzMtzgyiKII43ZTAkywqLsqw3MCk4TJLvj+581QJWQUT
hgMUvdflBMcwenLM+DIP6syAWY28EWUFuZ3Iw50qB78wwbI+qDODZZw1Q9S2sOgqfzd1rZfI98s0
ZAbJTMPw1pSCEFmU/mYGfaEmscxO7T/38JTRbd2lw9gLmEe3Cb6exob4SUvtatnCZ4ikRTAUSawb
GPWGXj8p0q0O9IdltGeITLPYcviwCFrzGKJb5Ihb+GzLMscGH4N5zhZQ7LqGQcTGj2IxuNwytNJa
douAw/QMlMp2smG8Q+taXJlypWASYwlP4MMqz5cdhVHN6mhs/FbBtEVPbeXiWlwvIz7DZA8N8nEs
ArvGUbXtM2i+1zRpFmkKm890mbaFkcYMiKuMn9O2+hyz0SzkygyXmvHRqZW2a5PTcw60h7ZbSnsG
TdzHktIBznNMhDq7VoXJUc0GsZArM3RGlnUZxLOgKHwS7uQk7zIRLQqwmJ5hc9At61MNyB/o2CSe
wwJRrghEQPEi08L0DKBVn7MA5o0aP2TVLeq7G2g+vFukivNhrY5SxwgKfGnhhMqqbmGmmSoiF8UR
UBB6jiITdRLq0QMsfBjO29I5Grp6IULnp0GTHI6MyYhaX6X0JIOBw7WSkizj+HwAqg0NzFy2XeM7
VXbBUOYlJloUpLD5+JPhqBhDmlufEE68PofzoJglX5aJcwbQEToKVuWNhQkA8TG0w1Es+dUy0jN8
DqYJUkWQ8Uec9W5WyhrO2SXLRhfYfPKp5H2hO5iv8aGFBNP5U3kqqV3Wl4fP8T1Xw7YiNo1wb/wS
5lMy17YGHaPOGS+XcWYGzx5RsIqsBYl2452FCG6w6rdFpOcTSA04Hhj9L62fivByqKpDB07KLiM9
w2YXqFQkGRwgm7o6Wnd9SFYoKz4vIz5zn/HEAmuG1Po6qryUjae5ei3s3IeXf86q2HzMqEdQD+4q
afwo73jrGimSk1pUcAYkIe3oLVv/LLblaTEUacmNn8X0UxaxG1Sl18tIzyA6wEhiJmRgAP+d3XbW
YBd3bFmrjskZSkMS8dhQAgtn+CbvUOEyVL1ftvK5Dx3qKjVOZH1OYgbHxGg7MrdQWZQuc9K/fwDg
SV+fRWGoWpWBSg7oIs7JdVwvy8WZnGE0i3kNCTOQDkZ90TjxWUDFojYUmw8VZWoM8robjU+DnPhI
keYCh328aBSXzQcqiewc3sWgiYED3wEYTe1TtnCiC05ZPzeM+RCgZrCR8YuugiMnndzUfbisOgyn
Hp4TbwxrW6aB5WAej7uRHGd8WIah+ZiS7sOsTerQ+DIIC1dO47E28bK+GZuPImnQEmcgqfFx2Z1T
XO+M0yxc9wydJobuhOhR7VuhbmJsLrK0XpTEsfloUTCwPA0rOCwugDMuHFvr4fh1rpbZw/m4UEOT
GiWlrqFvE9WeIelFi/SyEHQ+Tu84kGcV3Kn9MKY5HMyGQsW6dZBYxpj5KFKSaBgbS0bAjR73J0eF
uMxiZ1om0fkoUpdwEcAwXO1P2hAPW3YKnnRZ9xw+/PIcQS0qVMmHEtSl1MxJwdaOKZyZVLpLF9Vw
oMP//A0wP+vocCiA92HUS6+A4pkfBKxe1kdg83GjMW1bZfKg8hWyae11fZV/abXsFyaNnD1fP86J
w3qNKt9Eo13loUhc4BDfLHJ484EjKYdBOZ1T+W0miOcIGPymkP26y6jP3GmTwSkSS4vKt3AAs3Hx
RNLbdByKcCH9WdQ7xEaYfgDelBF81SBu8ndDhpf5PD53p6TscyRb4Huhqu1oHbvpszLaLuLMfN6o
ox0dq6yH08wBn26cMgi38MmiKl3GmPnAEQU7yckIYtVFUNuNbBVlLg9KUS98wQy30IxLy6LqgPPU
9ofGqHdRnS2rzbP5yJFMcwJDwKbyJWuu4tBe9GlztYzvs6g3DMaeZllY+7LQn4qyx27E2GvDr3tI
vhC3zweNaiiZK9TmlU9Noj5JaCps2zTvFqrMzLM2DoLveFBe+oBU7QoYfXHRiOR6GWNmUDUjgh59
BtR5N7Yux9VRWrw2xfR7CPoSY2Y4rePh/3H2HcuS4ly3T0QESCBgCmTmyePLmwlRriVkQFiBnv6u
7FEXf/dXN5i2ITlC2tpmGcDrMtJdFqbAJse0WCLYpM0KTRCTgyxv7ObezQZyJ3SkAbtMQvTJe1Dc
0v4V/b9xeJenht0pzCW7O6namBWpbtCM52ufha7wseyHD64nwVyGW9+qb50QQV8yJJakihL02k+p
nde50hG6ZCXDlHq9zn2QyQtJVxFf6046kOFDdBM+B0D2bueIyhFqLumKZzrdTP7M+1yMYNsRP58N
IauvxsXQ9uuaxnH9OsUskN/HKOn7S+ZJvlyGFX9vZSefnGS4JFnZpgSSWmxL+XzHo45DICZrQdwK
e0/ekSyH1A9hw9U24+AvYZdn29kZvcTVMsRQV1lSF6OFrcUSl1xb0yGfzXOQywcwowvTNUP04Npa
5ldNoym+eKy2KxOqlqv3gXke2iWMqzgE07+Q9VD7dzqSXXosC6G7HdRDhRH49ry75Gi2FQmRj8Lz
Y6yVeA9+CfGnJXFmO0jh2NpUXejkZe3D5mD2F++ivVnjmamZdheWiA4tq6AgnObHguUepkbjekMW
DLkKwcyvOlbv6rQ5uOjZ79nBgjHSqgneO5nry5jr+zqJjnU26S7EJwtgNRHaXxdIwK5FHeSqyHXU
HVyTXVo2hJwyhYnjhRMpi1X1fzE5HMtY6S7IS3BzlzYNu8u8zfYZ9K/mrqOTORaH6S4hE6wJ55aw
8cIHFUMHL5fgFczTl0NxmO6i/GD4six26S4q4/PHIes9JhFtNh1c9t0+j1pIaUE8BLpW3CTriYzt
7Is0SFRfHXr/PdRrMr2rAzF1Fwyq/nI2vk+C8RjlIia7zW5nNyz9lnYXEebAkU1juuqS5pL8dezd
dzt+SXpPlxmSe7rPfQZdrZ5ixp4RcgyLEZPdpne21VG4ciQIEPEp5tTJU9M0BxOEPd7Lpq6WnuMK
x4xmKIEoY6UNXHg5tji7be9CcJmTpu3ARNX6ntElmQrWD+wYvj/eo71G2XIAmTpEsnZO70VLw6+o
abdjrWCyu5zS1fTejMhX0cpar3Vcz5c0nNKDm36X3xCq57y5BXjZGF6ODoo682TMsTO7h3xFQwRl
M9TJl2Br6S8BtPkvb2ZzDPkZ70FfCaGtFFLZS8LSJbiqvI3KsHYu+cPs8D+Ib/Ee+AU+aF1Dvqq9
eB3R4b1VN83RGjJetnJjF7wHI+w5gNSPrJDFqbzkOYrRswiSpDv29ff4MBBpWThL5J/QSRJZGRgJ
AQojWquPldF7gBgLqUfNcotM9RTVD6bh0E7Y+m0Kj3Wn9hAxH84DKKmkvVAaQYNoddLFEEqKoe10
6HhHu+PNRm+GluAHtpkAtuznT0Dv/zj27N2dpiezTfns24sd2rFcOf3LT8nRF9+dbN77aBxVai7I
bc+aqHtCxmMtgL85jv9o1psgCLmDgshlipexVEGMUYPzb48tyu4mnoQeeOSW9lLPQ3aaBWTmTNIc
vCr3ODGXwqMNynjtpRnW4LuRjv4YAlw3h959DxQbZdx2cRuZC9KV53TxD7rnf9Byue23fykV9zgx
vmLOyCATeBlXIu4jPWQF/ObcsUtsDxVzikFrVVFzoSrreCGzrL8X6dyKY8d0DxiL87WjrA3NJU1a
WfZ5dqfiaDt2RPeQscFC7RPyfe0lj4V7HAcTl+kklzf/+5vekuN/W/jdIc2d2hYX4X7XPu6RNYcj
z086jDooJ6Mwag/lWHSP3YE8R13bCfKofki/o1B/Mqn49L//gn/fOnAC+b0WipcQo0HQscAQ7GpZ
9OO8/HK0P6YNQG+2Xv9EvzXIlVtRt/qS26xGd2fMrgYiaYeOFIXY1W9P74icVz/g5WsuUONHxBbQ
fDgWDugev5Mz6LYmI5odkZuirWobDH9L2bZyOVQsQgPg99fPFgjqIo3Ql0iwrcp4GEIkPKsPxUo0
oH9/+sYaVOSuDyoe8bW7l2EUPhNik/nQ28d7YGO2sTpjlHcX6B9OtsAukrd4H+ZddWRrxuEuQTRB
M/ZL3iBgJuTdPIVveVQf2jhQov99bSBJMmXhgHdHyzepmgHzJT9H7aGYA2n835/eIkIGClDVU5QO
9VsI9EIDWSTHKHaQevv96bppozkkEGpFYpC9sYYml6lJskOLTvcAR4uWV1ib24EVaJV1ffYmiKEM
euSL0nxXys3b1G7z1mjAVqArVoIR23/xOu+WPzz/72bF/43HdA8sYzElK2MzohmbE/PSR1E73zVq
gRAzCrGZnKGlx8aqT/TaPQYbqoJHm8refCGwKTjPjPhrGgdbUuS+niF/sAVKvZg2WUlp+ps0refQ
ov3e1Vszn1uLO7ecE7n+oCaOHxYrp/utEZC4r2eHR0CkAvr9pon9exGB3/JG3YQk3rdNZscKBVvs
8W8HV4oQyM9naUXgK/zXY/NESd0tPw4t+h4QB1xjT26E5BOvI/m85Cp/JA3hxy5YuofEdYFKOnRH
1YWs4S9G+jd5xF+Pvfnt1v1HKolaczMBc+pCPXC2msRX0o1/Urq47bl/2yq7i2+eA8P9uKpLbyGm
cR1Gr12Vb0A9VA4VAr+ynGnx5dhfsrsGoz6HI+CSqEtgA3aKldNnbzX/cOzp5Pd1Els9o0ak6rJ0
saiC2n+aJPnTOt0W+9/WaReFo5A3s4JI64Vp6MYDVR2/ZIKv31YZBX9oDv7XT+yicVjnKSe2V6dx
pYpVYuqHvikWKD/7a+PAaPtDUf0fn3yPmgM8gc8L0xwi9JNS5zlZI6DDAn1qjM9ICUT3sa4SrBR+
/yJcoHdSDxqL1pIAQDf2CYHoYE51s33557EIIDiCRkCrLhHGcRN154lGb//3TvqPL7EH0aUUWE4P
Di60Yft0uuZ6TM5dlmPuz/iiw0PoAprefv0f5zrBs1nTpAFkOqD0B647/5z36TFqK91rdY1b3jfN
BlHnNE2mMzDXWVGL6FixQvdAuqVBK5LOkYB6cRaf7bKZKsubQ3UcNL1/X5iQ2UjrVNdVtDT3YU2h
nc8OrvnuGG801GM34dHex6c678+mIYfqQ3gN/v7WG5TKmjFXdaUa8pAmwUPPjnXx6B5DB1jhTQi3
gdMAFMLv5ThOlyCh7/73Zr9F+n+JbHsIXZ2kYtlogM0e8fFk7RAXW67j87Gn705pmCuIqYdBc0mb
0T4A9fqp59sxcVi6x9BxlvJggY/HRW9En+d8au/CXh+DotI9jC7YVswNzdBcGin7yorsMUiH8XRs
XXb37irDfh5pl1eTiZv1TIj7YAeljjUVYbrx+2YUXT71Om7zql36Z6W7ixy6Y5f4Hkq3iXXlhiOR
0tPcFO3chqXXyR8i739txt35XIDO92D44RCNS1cANVZC2v1gSNxD6TxEesZlsg1YS2aD/4mF30Q9
tPkxQNrf1j//DOi52cC5UEkOolXnSZHpenjoVtUc40HSPZpuZm3dpj3NK+M8xp5vgAIo/vdu/LtV
+y9BYI+lixlE+8OWi0u0BXR5COFWAIIRh9jmeygldZcmyT208PvFJCeG7por+0klCyQsLdvO/ZyH
/cnbiJNvJk3Icqkz2qSHOvDwPPp9L+t8oh7uR+OpSdfhnNQTRH8DdWyuRvfAG+oI9VpN44k6A1Oc
dHoPSuX6h3X9j+28F/iZXQ+ZnHQbT1saQeM+VEOZqoPxKd5dk4maWUD7ZTx5A4kGN21/hYM4xh+i
8e4gBt6avtZ0PnEg5qvcCQGTCNC3/vd++6912d2VHtDnulkQTFNLvo+GvjOCHKNU0j1iQhhU7J2N
51MTDiGE/Ul9qmtAZw69+R4SugZ9BBGY6dZOGiZ+bWiYzScxqrGtjv3Abre3TTOxLBJptQ6C4bbc
5NyWAtb19MexH7h9k3+kncOkZr/Udj7NnbAnk8Wusnl8aOxB95hQ1A8JtdTMp+gmQueSHrIBcXoI
7E+T3Ya36RKP9YSHLzOUvvUY9wW8T44BTmHC8vu6xGKGNMPcwgVDRrakKpIFOrbfjy36bsN36uYn
R+vptBBh4D8RgE24xuGxJGuPCOUAPodxQKdTB5gXDAkH/qxTOn089O57QGjsrKUR66dTkGMEFyvP
T82WHFuYvQBdM7ioAyoAllF1Sl5bs6rvLPTpsZx8jwb1iYAzyIwQ2bZMl9A5hzxRXP9Jgud2JP/l
0tyrfOlI9UR1NDuzWifLq5hNY84bg8neOR4sbsFD678HU9ULreNIIqAlJAuqhSS8bNf5GJiK7vW+
rKjTaWJ4OudtU2VAUpV5t/089uq7YKYkvgDwjMPJwmClbEwvq9HUx2LNHkyV2zicTJIMp0XNy9mI
jBRQGPbHgs0eTLUZlBt+cMNpEl6fo1F98JFMDn7SXSTzwsS+Q6/nZDORlkavEr61wzHYP6b6v0ey
Nt3SKc1qewpMMJTS27agdjum3AQG9O9Pr2GZN0SS2VMz9aL0idFlBmn5Y9ffHgM2RxtazgPPzlK2
Hq6sdv0ow/ZPWu+3O+5fTuweBVZT56IZYOVTMkTgo9xivIWZZ3Fot5NdrQuHG7Srtzw/xwFa50vw
o9Pt+2OPvvXy/nFpq4hENQwu0jN0vmpdLB4Av0ms4+djj9+d00h3tPPhkJ8Ta1pgWOXKBIxudZsd
O6t7uS87ZjMSJ5uf8xEmXTm51+HBy28P/oIQVz9tBI82MVLhGx6iPQZIpHvkFwwUmlqkfX72N+kj
5aK4jEXmDm6X3TGVoRaT37q4ggrXXTvY15AdUxOE7/Tv2yVMACqixsQVA/xBtsFj3DZvDm2V/wP5
goyQGGgbV4TNJrrEVoN3LZyZPxx7/q5n3Nqol7D0gvFkF63QOI/HGFZmJvuTnuDtMP5LCNjjuZpA
2ThzNTsbG4x3U70s5hmmh5yfwFNN6ys33omnydf/H8X139XBv/3o7vim8KVsF9lrVAqra9cy0o0m
9gTPXB/qs6hXpYu+M/CTKVra425f5Ta06bXTlglzRmEt4WmrvVq2q6i3oP5GqQPsrg0BaVUFlZt3
rkDBY/tHxaLMPi1jDde/6xrEaa+KwWsO88CQ5g3lxTClFkVRx/DpiiTvO/7NDsLMURGrtDFX6hXk
nqsNBX3K4Re+uKFUG5XrO0jIuQW+fgoePJD53poVZtZRPgcsLvIN2u3qLrKKQZveoGc5wbe3GTSc
7eiYdu0HSwxyR5nK7C9jDf7xMPfxUjHAfWkxY4UUjAQdaS5+m1e4LqmQju23Dk3bdIY/YRRGrkgy
xsWXtolV/sPwGU48IHL6DtZ8UPuS2+cbSO/OerOtRQvRqLF0rhkjVaUgTtYnj5ENOQWkXseyzrDT
8nJhbktupm8+CR+ibGH5uUlmb8AL67vtDjL+bZkyu7AnGc5NVoUNdbQUKeuRhWUmqzIDAdxi7Tnr
W+A3ZQf/8ylHiZWW6JCsvMOb9e2QFhlhKXgjS3Op4xRpI2IJM/M9vlYnmmLIkNkVeRRoU82mJbD7
Naxym1/TH3PjN3q2Q5eoZz+QjH0UPUlT2NLWlD76WmQzzB89OCrxOXdzBEUEz9IZTuFwvMD3sk1j
8XI89DmfzyFUjZGNmbDz6m5jdHXf+8w0HS+7Bc3gawoGEoxa13Qdt1K3MZzEeBbcZCD1rFsXgMXi
AdqCgk46L/Npw7fsuitJ0EgjV6baTBSKqfzM1M2ckq3ODChgt2BcbpklnN/DeVQnNyBGPbOOz/L9
uhLewiV1hsXyWdJkXMuOi5hAJVZsukKPQ2Rfsom23UO+ejSBRBLO61A4O6GZX+Qw6SbIoKaJUphE
J5TKN5HKBnaGwIpaH1riInS1wwnaanDKDKeFg7sVbiNsrI1gEFkL9fyd6ACcmWFJY/suTUyUVaIe
E/kdfZBM49CYuFuqUSbd+KzmkLP3gGf15iy3FDShvAu75N4nAVGPkXDK/2xa3c1gzMDKPn7ucWjF
qbViI1drItl/EoHJQoLwpjhLCjgG5/Y5nCYVfY9lXWdbUfPc8IuDP2hyHw5N3H2Wjm1JCc37EGx0
7miUQ9o5YfpHPTmueKF6lX1PKOvtJ7DLvSgxXcLdBapEtz0B1Tdm+J+7IP7RSVhhXg2x2/Ze+TCK
Sitwkn7IGNv8jivin6c85OeQ9Jl8gTVlCvvQrLHiba/E6l8dOBIkwCQaugFZdVMiZtfRTW37l8Lk
RjxI1tPt0nVS15ee5NHwMPcwbyxlDH/0Lxkjcf4Tzqz1MyjkwT3GSP4H2CGmkC7hFYdAUFCtjc/c
PUweFn8H8SD6WedNnFdWg+n4Jt2Ebp8jXjfR1XXNvJ2CXsj1Dp7YIbukbFUhrE5rVb8Vfc5tabcp
gCaiDPMRPBTDYOS3+DEZnsbQT+GVwmFVf4CzRt29zEmeinMoVJdW0yoXxE6XZIM4Az8dDU99vrAf
GpoAbVmjS+NexBoOCCWiW92JJd008CrEtGp5UBICx+eazxYMlSBd+HuRjXl8NdZaVkx1MLDvQuTS
lrwd1SSLrI3qEOZAMV2vozbjVE2OwO90GlsSFa32zn6hU443qJKQR5AzXPEWMKoeh0Kuwdie2psk
TwFBO6+eewdi2imxg/tKws0x+J/x9mbYbTx7QrrEf9U4wmkptSCmZMYl3aethz8jBI6MgeRZQZX3
zdVNYMm+3+BPN9SF6KcUxsuRt67rCjnhmnYFOt7L+MPNC00+wiNjwIWgoFaTv9V4yu1D2mkeTjBx
xKTz1DpikgLczza56By+9adlgRf2VvBoyvyDW2FoCzNOWD/ld2G9IUcEk02I6wgbtKDwQ9ME71ii
BlKJmM1BNYZLlFfp5r38OISeyrtl8i6/zKYL6qp3pN4eKdy1XsNolM07dJHJpopG6yk/QzWeT/fw
Z03M84YuRHaOVYP7bqrrpAfOOxbro+GhVGXnh2gqY3jwwuSdDWPdOLDn/Bi9nUJlQMZo42l6bdYw
JXcdRsbyuYPSXdMXyxbD4Qa64kXvhjy6RjQfp5dk7IP2G2nWDO7Jmo7YY60wWvykOvPYCQaSbSPM
xLNmOeMvW+F9bFQ8fmBqEfX9yBtJryDRMv00DwSmWCeEI80qeBnR+peHVDI0zUchk7uxazgHthkk
JuyRDDpK90JOm72z0lBghmGPvITwyobrIYxit5a8w29mH5dITOtXDdF4cNJzIrq47CG/yMsA8aku
19qu7yRhE73LcguuS9K2AKuaZciCcrPzBM+3oXMrCCRLGpUYKGTiFa+bJC+r23hzF7QkxuSoqVUw
vzfGd+09oLsCZt269esP3Bpjq6CRGobRm9ukhoYlFX3qn3yYx2ZEJPZbfc0kPj2EZhkcwR4dAnL/
AveLcbiGk8inu3VieXK7uVcBTQCOZRxhSpzjlIfQq+N+5mXfuG17Q/NVw+Vazxk7p7FBfCsUdXJ4
Caco67/Bbt3GstDTsibXLabh+hxj94vPclzhEYM/knb1i0Jr3L3NFBbx3hM5rFVL52S6w/0fWI7F
JWaB4XiaOo7kaeo8PubAl/PiVGA+pNE2mdcFa7bc9xIIvBe5NKIpYym68fNqU5J8MSTdMlNAISxs
LVYK1sY/W2imhq9QrY/zbx2UV9TXXveKoL6CICItjSQSJtzpNG7I30SYMTjvBvOGq1DDIfmW7UEy
lgXJklYjRBq6DbDRNPgOVfkthnE0AvjVz716n87Y3ycVOs3KZvWYv5i0jT8lBLiIkm5ZLUvUonEK
y8IunS8ETuxsKegamv7Zil6AchxBvvNsc6m7J2qsC3TBwMD6Jrt+Ws9J1MTLS9SGA/R3MWfN38dZ
68R50XDKee2JoJ9hMA5pxDGu0QrImmBiz1tr6/QcDtKRF8yfaPtWq3T0D5Fs+w4BM8bZACweQLXs
oiCiOjzVRud2LbM45q8bkC9BubLGLG9H73oQosF7Ja6EjGGtyjSPGvuiRvSYCmG47k90A69Wn0FR
i05ZTdu2GsKa4Es0QkdP8WxvTq5svCU/GdC+gpd5tiSkMnMfRnOh/Lp9kpmGalLhDYh/7y3IbfQj
H1n3OLQzMq5ScBmUkYQq3FYiui9F6hidPpEZsgd3nDmL+z5dQ6TpFAReOxUbjYPp2uAVwjdz105p
SRLWV2oTc3tRK476lyQc3HImqdIRnEkGSJ7BAZ5mFdVAYhYjjfw5x2XkpmJIajk+z4BO5W1pmEn1
oxrr7SXbbgaofvD0YcwyFZ4yONisuEaRclSDjxH2nV4CflWsTab3s66j5W07zFGJtnRPvm66dktZ
OxHfIV2DraUCi6bD1K0YVinuxGQhrBGDV43LlpbeT7ktOpghsWoaQnLHkQ98cialDxxSSqZguezH
UkSEcWi2WlJ0XSzZfeb49jMG+0c+ERwdc/Fy9PlTH5DhNXSQeEUJRKdHzjLikTtF8fC6BBZI8mlN
SwYa+RNa6CBrw12UQo0cTN6nbcjIh84F/KSIZKowZp0eFqXzF+6goF8pbOMyWWdXElE3d3Ec548z
49s9j1b9deOLfJdTPZRNyN7oZDAfEpm3ecFDOwJ2Mmul+mINm9yNBUe2C2t12Lttd2wh/COLVns/
yS3LK2xnVho/+/XcDjK53wBfjD+4IEvfce2AWqjI1KbBXW3Sxemixs7NQJPfRPizmept+pAkjG3F
0pg1A5QzWtxWNTc9gKveVg/ZlGyINgtn3b4fCeqYhnay4myJgvslikFoBn3ahfeDiOr8eQzWcTov
4PmHHz3ThJX5Fi/TwxzbhH9F5mr6UzKRgNzZxsKVXK6LhhsrbxdduMgO2Uc6axu+9HSm9gSZhg1G
5mxk4toFS66/BAJewrJMtiZpqnCUYirmpEEqmk9z2pSDRo7iihrW51QXW7LNzY81S2j/uKzd4r/D
lMohHRJTlmB3a5ytxBYShCF5gopOTS5Dphv5Zo1Q+5+6NqbmPKWIOxUqGp5e+xv87tSnhtAXkGpk
8gD8LI2qKF+T/BqBNrX+1YAfYF5mOLXbsNxyvoj7sR9pyAoIimSYSHlJ9PYGpXFKUAUDsukfxlGP
iAuiTV30ZA2O5DuFYtV9UYnKr3GHqQQdjUu/RCNVwVeDmRbK5LVL4FKIJrQosTuQLBX1vCC6j8O8
VovhQ/aJgdM/fcwcYvvncexzIqsk7QPcV3WbBMs75rxceREQktJimurBlHlNNXkefbZuf8Wg++uf
QwM22ymTsPp7u2mx5hAcSLrhFR7PiVpP7QJ110veBKR7ZThliIghHfoM4UmsKZqFogV9/07SULg7
qoQKTRX7ASlAoRljHDLwHeoPZHyyL7fF3nIR2LhM7o2choG7S664Gj7qMeiWcydhVn8dx3xO8MV8
7oaqJ3pdvqo8AReJCZWPXyen+uVseWiCMldz9ND0vGZlj9nj9LhJGXN8krQBGXBEl70c7NIjKe0Z
5GQ+zh4quRAC6OvHjpP+4uo1e9tTsk3IDhLv7cumYWI/wE+zACmMzxT+YpnszpvLkq3ksCCdr56O
KNBEPqfFOLkusMU0T258k0YuFX8tsDbJTl6FoaiYu92rBR/hMXFXI81+bCDNhV1HI0PvawlP0wfL
t+5TnmERKjpNcaSLsMGU+eOovQyQpW5hcFk99vUFeUCU3k+4AuQ352hzQQkQ5V86SJynokxyHjZv
7ZIIAUnoyLBmLrDJElpmiKobqrkAxDmfiqh5zqQLfTngwH9QUWJOum5Yi6NWz/ddiA7GE/oVNHnN
2pWpe7cM+Xd0Yj4j9ZgIg6UKAwS8g0cMedsSXn+FnoVsKm4QFBs5qKdpCpGZeQiMuKtOM1Fav8Fw
BAj68K5JB6qf+omO+mmo5/FhtraT3+DgPP0KejWO1ToH+Izxmn5Uc3wb7qgMd/sau48MucRUcd8j
VweuaVoL7VJzBlk5Z4W0jiM3AGxhgdldtqJfi0g4or8zyWcHQD8sErNbpwfE7+GjQjJWkAQI9Cta
6fn4SPusD15pChAfQEFpy5frwjifND7KvIUjGN21bE5rSDOZnmTGmje8hzf8KQJRoP9rXYhaykCg
c/UVcgdwkB2SbIxPrSAbwdZsyLuhQT1y2Vo5FkQigNpimQe42HEyix9ZYkbykbpZLOVmxgjVThrr
ZS3kkungS9NE9ffslprcZStY5h82Zn9NSk8x0t28j5DMmljNdzk8QbIyZ4P51SU4skUGy44StiBh
fNJ5nP3d/FPUYxG27AR9yzpGKQNT9fNKUpd+tjzIwT9u8hqdwSA3UEYaLaQ4KiQlxt0nrOt+aL3S
CHEuFrL9CKW2XJZkEI7eySnefqJ05v5h0KT+ZYT2eQKD7m0hj0a4uP8Q1CFLfkWwzEh+orQU6IxI
njzm3aAQO0KxlYRHvXsd8jq1oBphthRzxsPXJmAM3WykHuFD4iAoes6XgZFqnXxITwtbxqXQZl7f
QRM5ij/ZIV/eBEE8fsrqNPqAcfvkL10NvsVd0KEwXrVZlxOLMwj6ernYT1hz9dBGCrA2JuGQDY2T
uLt2Is/7MrGtcYUNavUZTN216BPwZKyNHXsYVhu8psytTyz3Ijt3NSRGTjrZ1ksPW4lLZHV4jeFj
jJjX0vGjyHmyvVjegT28LND7KZJ+rqd3bobE61docKA4GzcXi89oDdO0YMuGdSBOSoSFnEa0Q8aR
gn+chdMHsTIkiRStBM6RZcgkgDxs6oNqAAw+OSUZR9/Ewf8cPiXp4JsLsaH9CPl1qd6SrAMJfIUD
w9sGL1LQZonsXCJsb5MrBvTG6ItVIo1LavE6H7qudt1Z9rUUJYlT677fsK7XrtXGPKxp6jV+QwXj
WxXFTr9QnjokbFtDz1lmg+4OEMrUvUEruj0hTLTteUgSOVZELDoCXA7OrafOhQgi0IG5x7dAO6K2
SWdRbjuAlpdtm96OgZBL2SZzpO+DYDH+Avkx/zNIYJtUaFhDPnDfrTg+dYblUC48qTyey76f3D3t
IiScomkfNiuSt0Av92AIQN8RfQ4INdA4rT8HHnDycwaGzPYBfaZ1wUU0htHPKRs4SeGBozzaA6Oe
bXttMaFovgrfj6bElwLhPVMCmTkipl5M+f84+7bmOJUs3b9yYj9P9kkSEpKJ3v1AUVdJhW6WZb8Q
siVzhwSS66+fD03PHBkXVScUvSM6ZNlFkZeVK9f6LmHpS+iXQ7zIvoFEmrBWdmfKZt8XRgm7evhm
w7vUb00ROYRD9nDT2fq0CUncBgHcFUvcmBB8Ejcea7vbK5AybIcVvUqxjdHvemtwdvp7WSkauC0U
tSmQmBkztKfCQIbmtp1dhSvLaE1wfZQ5JE+RCaUXl0JvPnpOUdAwnCxvwvAL7UdEj4AQUzuYlpbx
VWazlLkFqmHtqshblLYc8PL6wI3B46KeIctK3MEQJGqdASrQct0MPi+cgY0GMhhbauonqeCq4HBQ
Pew7eNm01jYcZGf9NPFS3dcaCap5zWsttVZGaiXsNg06CtFkiUtBGNVZdj+AwJ9sWFzTbHA4yPYt
CphhPga4qCuUHLCoeySF8DX3S5hR27V/ExY0GveaQfv8xpao0zqm1DvopcuweqNcj8IjG/0cUBCf
JvmuES1ht6CoWSb2VKWPHfo/+SA38G/sqg3ARTJboavCmx95l9UEBomjEnuSopzyTNNsmiETFx9X
q2wZg/eHC1h2bFA/TFbgV6i6caA5pLErajKOyyVXJN9FwFm0Pzo22LXrm6avth3idedWXMpkneq6
KF0GRxqVOGWVDeEGt8HUvvINyK8BfJlO9mBwSyvcOIzs/uAraokVeCKBzV0oMVBsqMjP0M9GK7QI
Dmbb6yNyFiWNHYoEBbr1JXI7B3VYLXHAzRtjt8QySDdG32jlmxXxJCW4O2iG0p1Ah4jJL5lkKfhc
CTpkCodphjzRWJG0srcmk2zo94kmdPEEzehMXXe42vcSLx4ZsYEcpNcLj1tR2n8leBubOKGm9KLZ
TGrWuJC2YmyNYzPdoK98UiQ9ki/gZSEwNfhB4A2ZVuOyUjW6iQ1uJKhZWSv0Wjhuq7TO7PxnNOB2
DTjVYGX0rVItKZEMWBwXpkKBbtvCraaoDrVdNMLjCB4BUkURj69JiG7E9zjuimRjBEZOOoyu1HOY
JZtVdGcg3cdeZrZl8I1EalS+hdLgnXCUZkOtubOMRjxqqM9FsH9B/V/9sCujSZ4kaQpyWwRo+Ny1
00UVigWDSNnKakvoGoM2J6t0H2boe2GRGFLfVBYuPuYaPopNeQVSasC71YgeUoGbblRZkeVSbipx
1Ul0kq6RXQvzGmmRUT/kaZxUByvQu2JPGpiZf9cp9enKnHK2TVNkpHFSi3XkuqAQeLojTd1EiHGQ
oV/ZyIzz9dBkojpGtQLRJePUah/HFCiylaA1mjyRnuaQmKkCon4Ks5b+o97VCP45/A3idjyQEf7a
SFmha5juOxnoA/IpeFCvNKtXzW4oclvfVaiyd9s0MUf6hKoi54coQSdwJWkGAMAa1E1aCRdrc0Rt
a6qokU1ZMdasdDOLiYM9d2PKejDQa+SQx9hQDdDqchMRDf0eM0eLZ3BSWKwJZyh7yd0qtLixU31j
jztp9ITmkHRjXWOjphfAK61obC2+5lpV10+8hqr6mxUYTXaNxDayNikPG/uh69CacdNAxAHYiQCn
3kZ5nppXfpDmyUMnMDBXAxNJfaANLHVuWnxXBsvxYeS3cWNlwaGPKzv5gote5Lcr2iBbLt24EBnK
1gY02iK6arCZJVlB+8McpIs+oCXsTQJo8CRhbH2DgiGttZVtQwAzW2doBdXNHglYhYFVViyrW5zT
OQrPAOOglYbczR4edAw7yFU2D5PxC7onfr9psZM39jha17hEm+SKEd9GYmdSqNexqY0n2JbGpim3
SWyV/HpMC5BcNTYU6lsXNTZEK5IG0iEbFch+CB2tM7mFHicD6IqWtWhXJgob9feshWT9bQHZhZpt
JqlXDTWNnsN9XVSj3cYrO+u6xB2yanKUU7V55JVv5HsD5PJuV+ay0d2gHWR+zWro1KBEStFvLYbK
ajYRiviaQ2pNIxv0KFXkpiKwce2UZS2RIelZpL/0Fmzer/wxiPt7SDIYCrX30K/GVz3nevBDJgVN
91QH1XFPUfUtb0DQrtRjCklq5DY5N/przSD18GsoeSyvhyEgNQp8PROr0UY64qC+3KC3EtU1wH6l
Mm4amtXdSg0wDt1X+Aqx24yMJStg4030zA1jQjS2YmMDTHpMWzgDf6FdEtQ3lRq1/GDB9m6cZtvy
wXWw1QDr9toy4h8o8xHdjbkgsoZYK+4zqzrHas/WyKwTHJAIpNM1v6tk59mkavXVQIhWYbOIsgJd
QvJpBG2JchUyiYrbXm21KQGzO7Ki12Y6H1+tBkx1yBvwYF8W9qA5FPEufdCriinsvYBnpXKkqEH0
R4kJRlFWSCPq6owTwGv0oPSPLLRUt0EYhRZim+ZR+6biXvbXxWhl/GvVN6aBy0sZN4dhsMb+q7Ay
2XqThqO+q7PGdzKI3ZQOstFgKpbLvsWZiwbmrRgG2zrUIZgGRzRKMmgwIDceUdoqE1StOIwrDa5e
QFwthQNiEevWvSkTVO2qMrwHTEJDRtTClPk+BrIR5yI8NqDdaLfCt58sSW2Ae3OKfla7zf2qLJQT
ge9nOIUAjkBfofddNW8oJAUo3qJgQ9ULqhVjRBxTIX2NHY4oq1BDTAuwPRyI1OPeuelBD4U5UN4b
ZvgNDOuhqZymg4lNuc1axaN41ZXQD0ceSs2ea26lh4ByuP9RVwryvISLLTpVulpRIIJqhwhV+isI
JetfdPxrctV2YSD3djjVfgNcv3s5xUzD9wpWV2tUC8YGuFbik/1/+E1P+6E20h2EuvvepWZcNM44
hNxDwypvXNMH+ftzCKa5spA5GHlW5HW6pvZzbDya7efwzHNBIZ7qLdo1+Fw9uhcoWkT8kxSauelc
AcFD248sa4NjkqKIZLf0pka0ri9weBcEq9Ay+B15hVIYU0CkoTNBsP/KsIjUVdaRAjKCdSVRcGJt
DFsAyy7ZbV+jdIsLVkzoqiA95uk8hGpCFZ1CG82AZQFaNH1EKmtTwM00dSPwCG4AHixXyNfQfkQv
TlwQv1gCU81wZlVZY6kBU7yBIEBpPaih8BtXBshz3Q4nE9RJoUiSIivth/zCCC9AOOfqRDHwYThN
GN+YAp4cCrIz6xK15gsvtPTpM/SZhKNfbYU2B3Ik+5FU2lMnpP856gidwUORppeZDHy+GWD74YTV
sI+aVP/kh88QZkrTVF40Jt+gBr1GIzVyfA2Vx/MLamlUZvBQv28jxe3I3ASU1DjTW9/RQpz+n/v0
6akfsK0skTrQQRgXNmbQ5lU2XCbH4uH8hy+sUKr//uFmpWWd7GMsl9Cy2WuNmlK3oubA4CskWCYd
2QCNvQOvhMtP2fPpc0WYUASdBRkhvoEdKv9qlFV9jDWUV8+/0HtwPbG753owVjzoKAsFxiYTdogK
tJ0PHZor+N/boCnzyUDmjT/JDS03t5GMH+MxetSw0vjOr6MmxF0lCNdwZ3ztWx3WzY6ykJL997f7
vz/7/wzeitv//h71v/6Jn38WEpf9IFSzH//1WGT475/Tv/nfv/P7v/jX9q04vmRv9fwv/fZv8Ln/
fq77ol5++2GNvFwNd81bNdy/1U2q3j8f33D6m/+/v/w/b++f8jjIt7//+olui5o+Dcpg+V///tX+
9e+/Jtrh//rJTh//799N3//vv1YoHb3M//rbS63+/guSKf+wUIFmDIAuSzcmmkj3Nv3G0v/BqaaD
amQY1GD2xOvO4XYa/v0Xx69wDmuU2pxp4NBjU9RFM/1K4/+A0KIQsJMD7Vtn4P39z1v/Ni//b54+
2t6e3BfCYLMtbeFbpz1RpYd24hbgjgNNhwAop8Zpy9ZEUyZzP4zHvx/88UEnDyM8aLa7G1S6IzQd
Sq9hw0va9JsoYbh0c+qYo3+J7qxNR9sfmwJPmW1zTKkqCymkJy3zFqHQ8CyAfVakyNlKlkOAfrW1
Kvt2up5aq9GyPZ6mvz73huz3EBNYLDH5RKGTPpp0ikQ3PfC8q5DVu+YSqREr4uT7zY70sQLcl8e6
4RFKH2Mt3A8iPMLu/qE0gm86imeRHNZILM6/0XTanRrN2bEu4sqMSkylB7TIivYJ0E53cb/J/O4q
lsBvXVJWXXirOZYckGNc4WjPvSTiL9SodyKK1hoVjm0/I319MFX5RXyKrSX+kBKtALTUSm4ZHk0G
R8+H1vGBkRpb9vP8oL3nkCdGbY4s7wpgE6CCaniDLJKvhKkCpSe4ygJv+92mPdIxofN1x3ptPYrg
V5bXbJcq8r2XAPJZBYy6LnyRaZpOfZFZLpDhkl/7PaYPunO7mnRu/xPq+D0KrSA0fS8hZqBDe66g
gGmff+LCepnfAyzCBtFrKfP4YP4MNcBkarLXG1xz49RVvb2X6pIK4xSfTr3bLJwUzRgMIGUwryCK
OZYfGqtCI3THBDoTn3ubWSyhEM4KDEgHeXYHPF//rQjHvalv2jxxjfw4+q/nH7P0JrOwobTKsiw/
Zx5KW6shCQJ35N2N7Ngll8Z3Ct+psZoFDRidEmnyTvdw51yjtAjY1yZp3oa0d6zgPi4L1NNSl4C+
Udxwti7iA/qczNwHQNPX/JkDrIafcnUnJwhKfEjRrrDSX3rUu6I6IArgt8Bf7aa/NB4g7bzv4zfU
p1a1jDf1pdC3NE6zYJS0HCJCrSa8JAudqM2bldXE/VT7krvzMzGtnRPjNL9SqBFlbfQxg1uad91G
zxNrV4BOf2FzLByAc8FT1KP9qlckuPXtoQCeHrUu9FFQ3Rvydq3kBc2chS04v1wEDL2vWEnhRZgK
iK7EztD1ECNv0MaGEwSt9/UlM8qFqD0XQgXcpm2ttgpvM8BS0GUBsjqlX0M+XotufB5i6oEPixV0
aQG85ySn5meWqxBQQ7hVpcFtLsidr9W3Ihlxh1aoYTctp2olQjMHxo6J7yFUj1Y9qtFrPmrljuXk
qgqAwMzLds0K/xsaVp1DAIZGEXR4A54NIkMscsdQBzKbA1wTSrJXIgbImsiL4mHvR8CpN5hFLa6n
JlU6SW8J6AilrACGKFLABSxrp4v8C3pa6GL8Kv0cqLKNP2r+9Rg/xy1NNq14Jsm4Ujqrr2WHdvX5
JX+6TiH0ucZSnVR6RAzqH021ieQDFe1G82/xQ2CHThvfRJqxzZv9+aed3gL63LmQN7ZpWHVDjppk
SFWKcpsboe0I+VXqX88/YiFKzO95OGyB3tR9FCap8doMYtuHgKoXJf8UqVb8ofNpi4KkKYDYXs6A
5ya+eqTxparR6fH5Q+JTJE3f6xlPvRYF7JuRlWTd6kzcjdR8BD76knHUQs4/l/tMjNIMRrA6PUMF
B63XXN7edeZXIDY2oEh9hjct/lD9DNsmScbOTzzip/U2Y+0GbAV6YSGdjtR/iH6GI+kNLatBStFM
H8BzcLM6duGzT0fQPyQ/o3FESbCIY4929XCQhRzXIxGGk8TYGhaSUR51nhrQoDu/Yk9P+h8qoJXv
s2Qi9ntxupqQPsDb7aBKdoijC1pnSw+YhU3gBHxpGCz2VEMiVxpwJE6656pDhCTq8fxLLFy8/hBO
ltDOKQMAODwN8J89mL30kadl8cNKjGBtAdAzyO7ohyYMZozN6PeeFpHt+WcvTdgsT0P5r0ZlwoyQ
b8cO0G1Oh/J8D4KVWTrNaLloQn3uQbNMLSlLWtJeJR4gyK600huQt9ZlvsHSsxRoeeyTW2eWrxFN
JJ2hN4k3BLJ0uMLoofzfX8hyloZrlkdRPnaN7g+Jx5qOHSV0mK8apim3KKLcJYXoQRQOwXPTM//C
+5wuVQEGMGUQHyp7OIsBeulBq4Ja9G01sm2k7br8ACTxY46rwtqv+MFobJcAZ7cuAWWOybUsbkD8
BfXLumRScfpo+EMNF43toCqJn3uKjaA9gqvh2kKX16Z9IXIsRKW5tGxuorI4Ajbpsbg0KRA9zfC1
8lHsP7/8lr7/tL8/jCINICmQFSl0fLm5hebxj56Hrz3R3PMfv/TtZ2GCmJJbvjJSD5fva+wZU7vk
Rb0QgMT0xA9fHAzMmFZQ5vN6Ay3JCJBTeBXQ9aB3bleKX+e//rSW/kytdDGLAhp6hgBlmKmH5jg4
FOnk/zLxccXg2lCHbrQYrWpoSEpbvzBgCxtpbsauxVptBiifeegGHxPqNSBv6x30z8BoRvi5GHaW
JmYWDnzbDwlg/ngOscwbISqnCIz6QpHgXcjr1LjNwgFw9DDHyzLpKbox8spNIcYsizp2aqsBngPo
4OamNYbvefbNRhOX5Tu0dp2+fyN+sOqRJAI55Pj+vlQ3NGuORb4ZtCsz/qJZe8046HJwevMRvFun
sRPHaHUXATPLvyBgiti/wv8Bo9qjY0vyib/4aFr3nz3J5wK3zRhpnGS99PLIRMYcFmjNVmn1DWwr
9M8FL3MHwEPpJISJC0fEYj49LZYPaz3KYTs7hrlA/pldWym745o4AotxF0fqGkzDQ2uBZIHu4zXG
4fzKX4gLcwFc29ZlUA41HlnyDQ8qFFQBJ4yCC8t8YfnNRXDNwtC6oDTEcYybBqCPfjsa3cUuxuka
lT4Xv42TDvgakKyPyH4a9gzoXi/UKukfqbYttAcr0Te8v7DWFydnesUPk5O1NS4ftWUfYd37xUfi
S3wAhrQdQCNbzvu7Kgu3NTXBwMEW/tzkzMKS6VcVaEO2fezh7e2oxuBONfTNqjHa8cL8L4TXueAs
hBugfpArciRh+pqGSK+6/jYH5syg1oWTbWGJzYVngQ0C/jOk5AhHJYgehBZxkqiCCHl/YZEtPWC2
bWCQZnVNNZJjVkdrakbg+7bgS0Lj7VPTMLdwN3Ioc0ldxxihyFZgbEIYuPv9/flPf/doOhFE5wK0
OcijcElj5BgAyl2SBwaGZIbev33fd5sxfASyN872EBMA/qyertVD/soAGOovzM/CUTSXqIV7Y2RW
CSfHOhpvWFzgAkHdOCpWRhd804J8Vyd35191YbHNbd+jxod7BsVAmlnvFNr0QtAo6K4180KyuLQS
ZhsG6M6ybKKOHPui35mcuKX5QoYL334hlpmzDL5LuqCp/JYchxgEzGkdALB2aaufvlbrc/f3gOnA
PdjYhw1u8Elbrdpg9BIOYYpprIBzvnCfW5rs2Ymd9gNJuxp7BXXjexACD6kv9mUe3Kq620qQaOEK
+O38bC8kVXNXeBOgucSkPdZVacHQ60HxbZ6vqg6CFSpysnGyD74wNUvBea5qy0bCam5j4nESkA6l
8Pw1w0OAmWL8iKMgsdkWe+b8iy0s47nOLQtivx1QRjiWolhTg++nM1PTGYi9+er8IxaWw1whtNUa
G8jHgRz1IV/1QFxllg9Uw6Zo9hJU9PMPWbp3z63jNdpA9K7GU8BkuJlqdpW6wRMQYmJAOA3zCcBI
B4jg1cUi3uJEzU7RFiY0QTEYBP5OkCzSN/WkNdnsCY1WZfckwRVCuAPZ/8IrLgSEuZSo2dQATQg8
rh6yVdA8auqpppdwYEsfPgsIreAVhOYQzpgy7sAkchXrf/r2hVPt3Z7wxLkw1xKt+oJlA7dqL9St
V3goH/3Ih66A6L6l4QYuiT/aXFPg6mbe5NAMH2ZYQxvJPijDKx99z55nG3A+GfLm0YXwx+78onnv
hp/6WrMIwuC71lLZKg89628A0X6Ji2RHO20/+tq1lgMxrtfA7TdT4ycCvcTAtaCrdp0VAFcMehmR
4RpOJ8yBkeDK9wtXFwkK/1hwoUkSN2rqr9IPL0jGvctonvi2c1VTOzUbAfUq5Y0Q7LNkuwmCSgF/
ae0znj/wMNq3ercqsnLX26DnaLqrA2Zn0Pg5t1Dg1+8HVLzaV2EB0l69hFb1WKpmDcPrHUsBmu7y
K4CBVhLiUCwhezBWbkqRX9u0dceGPQHyvg5NHVrhZejkuCw53QhugzDq2w7KAxcW+bsq8amXnCVA
ZhdB0LoqKk+TwzHUeOvA2XzNwHl0VEo9SjTH9utVwGMvs/0fdardQRB4J3L7Z5GbTld0x0GrkTxD
5kjvt702teM6r4ELD3IdM0bdD4IqRbmLbQ2Me3psBrsFF9h8aBlE/v0BzIjajh0jAquxoPsIpN9V
OsDTVwf5BDdO+AQFJEsdooGaeGEdLpxkc9HXMGhrYgFA7sU0+OFL6COUYJm7pT8eK5V6Q0VSiAVV
6JXjFMhz4wvUtV5BtRtXWajgJRQAG10Fxrbv4gP0LHYJrx+tlsJscbDXESYtLwco8MT3YDa3Tkjo
3VAam6o0HF+ZF1xUFo7IubSsDtj8GNK+9DrI7Kmo+JW0/qHg4W2Cb+KKHPT21Hxs++fzY7Y0ZFMg
+3CFKQOjs4ssLr3EkAgJbAtq1rPW6F8a4JEdMC3XdlisP/esWaDnUkOCZ5jSA13xh2ahLqjBwzu/
DmoFVgVH/7X4cv5JC8fxXB8dFXVtbCMLUhuJcRvk6Z2diWMeVCD3p92FiVo4j+cy6YBYQ8ajzyov
tMwrcNvexBjdZX29FSq67zp1YdCWXmVWrbFVgOqpNlZeMhZPUczTDXDv95ZvQdwoC/ILV9mll5lF
8EgMrUUqgvuMao5DO9zEdYwisbgaOX/OSfXz/Ly8y62eCEtzEXULZFJ9HH1yjOyvfX5nJ2wHTb61
BUR5Zv5ozK+l9oBChkru0DIcW4j4ZeV3lRUuy6J1Yzxw6PMb7Yued+BMwfrU2CVoede9/c0EjwTy
g99harVKtCm2XuoyTlvh1HeehVJQ6DhiKYhjdpDfmrLQsVh9eg/Z3vFzoz9XYiahXYF8hiVa5PDV
UdnV9LZ1o10n0HxzAas4P/oLSKI/NJlVNDZRIzP76LfpUcXEFVxuia5twNlzSZLfwtzKbXgFoT3d
/mL71WNMrIcWfqfnv8BCsHn3lfsQbPqysdCIJPaxZMAOVP193GXbEkpYGqvvhgSgniF8PP+opVRp
ruLMyzKEKEkUeqnv2Xa6qli9ibTv9beQQTB6b2O5QFYQKeeYaCsSmVBTe46UvvLzzmVwfwKr9sI3
mW6ap9bP9Ocf3jqCA14n/DL3ZBTcJKZebqEl8ViywEMzfBOA39+Vm1LF34GeWoXZYxX4rwOkFy/A
hpeKCfosJ5WF1aNfV0rPpPKW0eSxVe0jgSDKwe6DGDD++tBPMrQNComgwEPRAm7zWoiyapoH8KfR
MUE0CkHZb/rhwlG9ENXmUtKJ4L0OQTmJJAF3F20ykNIaLtd1kL8YAlIfnxz7WVzDOh8HCgaYF+bV
D3ilmns08wYnqiO4qfSTSFn3Q+rWcwtndNRv1QYEut6pINUUMHVhd79zNE4sgLn2dEqZ3o0ZoKoY
1GPBGgYSZOR/5TYYnFkCx/ch1R8avXvMze62lcNjKkXyBgZceeE4PG3DItDi/30JZjIh6NBz6U3E
PlCqdVO4pUVuiRlr1zrMViAVFANuI298vf2SRd2VBsGqNR1iqN3ZXGz6nOJCe35SFs4aNv35h/1g
NaY2aFE0etBpgNhSS54HAO04kAmO3bNhjZbhJeXsxRef1t+HZ2VjBsVD6Ph5tn4/9gKClIkHiAXY
h6s6gY1zHkPL8agTzLkoHU3E60aTT016IQotLPM5GhoSs6zUtR5KYha7AXrpOi+r71CTWqWXILUL
h9McBg2ZylaWbGRe1MQ/2w5CMG1/7MvN+alaupvP8c+j1oVDBzFED+6zMcDOoe9CgyDdELRjoNUD
Occ+Ag/JACJMpA6E46IL5ZuFNHgukW0koN5Fimqen4yPTal2gdKzlZ9BSyiwDsZgP+oF6OxRUV0y
EF+aq1mipUOoAgK+EeCZfehC9J9PifZ9FGsF4N70kpfT0uKfBSTKjbhLY0BaQWq8KiLolsn+ESpO
K3hV4EJ1aeIWXmaOgIbGbivRHe09ve8PpU9/Qcjs6Gvhr663h+2FxTHl7Sfi2vvR+2FzTYaqkU+C
3su04REKvM/Ukk+RFe4E+0lCdTP6d4pohwHqGlLe++lLCWNL3IGDzwWSOTBaq+IkDEbaQ1GEPykz
hUJCkm1K214DhnZ/8S69MGXv5+qH18xICMMqrR69yCruWKtum4hBIGr8qoxkV36KXCf0OdbZJnww
SgjHepRW4EXrMfjSuJWp/FAnFw6ihfTrD/ojyuxZICn3WKI/IrSvZXvFDNNJSf8EJMA6Lu/Pr4yl
1TfLePQOhAhh15ZXxfDfHSGV6HRNzg9CT+oVtGw+Of/s9+Cud6Biy9IwPSFxpg61XTo4TiMXGKFv
dRvaWw4Cw/k3WqqLvv/5h0WQ6xA58q3a9LIOApq59R2ImlUEwq4soVqYt9CF0lsdvN38Vy0gjsEv
uaq+R7xTu2wWMaDTbNhFUJoeCY3YSaABtK6wm380opVbv+0ODVRkHdM3YMnRxBBka4tCvwId9buR
+uh5xaSB5xNsftFn/zkWKb0vzRTiXnoD6UEoDkGCDfrgTWuvIbM+XAK7LyyBOVlN90sQ5YdeeGYH
ySDIMMo6u4fk5SOKu+en5D1/PTEwc8KaSUChhPSk8BhE55wgkiiLq7ZflYF6MKEu5ZSGtarM1IBE
lh1PfGyqP+D0gkhz+WuMA31b9nz8Mug1A5igeulqsJ2bPnGhSgBNkbjNzYMdaDpKeSl1whDOeEFd
/6CcguIhi/umiPYCSjyraBgk6uQqduMYNOgD3Kl+nH/HhdSRzZFOTUC5ldcYxs5onzvNb90GqkoJ
bdhaKDhTgA9uILWB7gPUQwCIEAOslIIO2+z8F1iIfXMIuzW2aTpkARgYLfHsaBK2tB+inD4ZA25M
PbQizj9naX/N0eyhBABy1DTNM7PkifAUYiCFHW3DXos3vZVUDkvGdJ3rZKo8FndQ8yDrTML46sLz
F/KoOc4dCtgNlEel5TH4FDpRyK86KPrSzNj7REI7Pn3VtVbss+iNxAyqfwopq2nEME/IIKoD/VGj
T98++V2mPfUh1vhGlJegzVne2AJirkwCELe+Ka1AXcVWuvMj+yVlmPhKQGI0RGl1uEms0m3K7gck
B3zIqLTFhd7gUsmATuP14buILk1hF61ZHk9it4K+1rDHwusU3FbqLTpraKSsRZa6JoMiIlSu8ufz
g7A0H1PO8eG5GfPBlIG9gyeS8gB5+e+aELvxUq7HpqTuVOyYnVB+I5hQAbe8MjJ+KP+OokpAUgFj
g/HaytWzCK0buFGWTlWVUGjZlOTZhoZ5QGG32Lfqp4WurwONxvJFhBLaVm0udiEUtaz8EiT59GEN
jufvAwAdWh+qKmPrqUA4JB/u7CDbGG33TRTjzoQANq/iL+fHeilWzx6VRKZZcT1GrLaTnR1XL7EU
V4ZIXyi0Uc8/YqEcw+wpz/8wn/oAnwOICQkQKX0vCywUGclB5oB95WHocJ1UEDr1alvbagMs4uvi
u92NOwC7IFsPaLnm+vWEvS++aRq8Ic5/qYUmCbNn1+IklI3I4QHqQX7X+pYMXHMGJTdgjWeOBO3D
DXCV3qicF3eRDrWtsivuoQyoHIgpEy8f1Ss0XCA6xFCpN83uuu8gLJhB998pdPk91OS4pcOAhnNa
w9GRvAQNlPGFOgDkp61hR3APbdNfBsTLHK00xjXtvrfcfA794IqjwEkh7u60JjBFPRffIby662Wc
/zz/7qfnHJJTv89HHDRQ6ea+6el+ew+hIcSZUduFEVRIL8J0T9/hwEP+/Rl5CAGhVsMzOPp7UN46
QF9pRbVn0V6VId9WIdTKehtCNHTVQZNe2NtC1rsWnaYAfhS1flVCC063gBJjedpdmPTTgYXZ059/
WIggcLa8pLHtFVUJ3XOoV9AouYKUzaeSbGbPAxcEVOAZUdheS6udXcS7NGb35KlN0GEc1tollt/S
2M4CWJrnUJUb8RgAdwERMunWV9/gPgQB8l3dhNdG397J5sI7LZQBmM1+H7S2g653QEoMGlY5dGuQ
9eYHnAMi8yqhb5NOoXwH1wH85vzyXChawszj9ydqec2TEHJwXmdHybaE8bFrWRFQUAAGZA+x/gJd
S2UWITRV/WIjS4jrdiL71U0ohTrijuD3EDO4ZOa7cF4wexYiaWhShmu0QAENinBFma+tWtv79DoC
mhWOm1A9+qmpGjD+Qu5xDrbhYyee9SH6qfudsWus+jaoH0bduB/ghsihGoUu66XL/gIenolZHOuk
1kLX1kJwrckuFXm803L7apTWY8L2OixcLKjiNTHsI8kXKonbWTqcE4t1rcp4Z9c8fzs/a2wajj+P
VTZHrNPQqGO9IJanl1GzhiXKa962R0hqwXN71FBUz5PXtBoPQZdCqSmsFbSK7dht++EQanruxFoy
3tRG8FYJ64tuFjAAUKJ3w7GxN1YwVpfW80L0E7PIVKcimVQR0RkgzW2t19eZELc5usNZ2D5IC/r5
3VX/akUDXCkeOmk8q7ICojOCivFQOSzATeH8iC3kvUzMwtFYw00rlo3v1Vn/X5xd2XKcuhb9IqpA
DIJXoEe3sePYSZwXKk5yGAQICYnp6+/qPDlc01TlKZWcqqOW2Nra2lpDBSFsz04suG7gTlHpe1cP
aBQ2fuM/OXaXxnZb+NBHJO0r3v/mjU7b2losElYG+iAUEMsOygbkGLTiC6RzH4dcHzwt3m7PciVZ
LbH0kI/LBGAB3QOE4R7r2d7BE6TfpRA60w294hGg+0L8R2F7W5S0lSy/xNIrSSALXNbdA/TVfqYm
GOpm+ZJvMaDWspO/yE5Do2AeWcvuYZyzz9DJhasFpLvyry3QoE6zZ/WrRCvfVBKWh/cBL8LAq+KU
QpTcoDuFK+XtdV3Ly0tEOu96QMENv38w6/ItK4L8MsP2Ni48ODy5xmNXA41WmHDvgYBStXdFNzze
HvnjeyGhi4zTWN4AaYy0fPCaXsFSp7oTVyRy0H9WeFk7zsWWX/jaUi/R6BxvlrDTxOuZnQFywe3H
Gi5eeVUfczR3qoHsdJs+tO0ApdTmwWycO1jfgWxaPM6A9sRTSSAgbHy9PeuVqFpC121odVqzN+O3
pOKxADpeDmYC8OTGTlzL40vwugs/AA8ufJgHHR+Um5UhJPvgeQAuRXmfVdODHNKdZBOuwPOdctMn
jZMZPfASEE22dTdaufIRukgIkCgnIy7a/GHUzUm2bQQo5aHKds4ElkPRwVu2wuMJ4DLa+wLjpf8a
a7rrAeO+vcZ/WtQfnCF0UdmIPjU8IQL5wMfyJNEsJDBtCtQeoxAXF80ZVkFN/ZCbWZgS49Sy/rnR
TR+nrneGQnqUCnsHG448945Qmt1v/KqVk23Ja+boAU3y2lCvGIwKcvOHh1DrKgXOqzwHoodcJ7sw
+mMT67e2wxYpBrKURJFJTNjaYpdVLOR9daFiOOQz+7bZEl5J/kusv6pJ0PdDOjyUjn6Eu2AM1fIn
M/C/Z2Z2vL10K5tmifXHO2/ZKdkAbuf5F9OfLm7bH7vZ2YiXlRl4i0zkOEXNLPgDJZ7D9oXM74H6
jSETn8z0y+0JrI2wuCq1ukPTkODKyuoB5hPZZIRjq48g4oHssdFnWVuk69jvbiXwRPLzhqsCnNrg
WYCkAuzLvW/Op9tTWLt+LwH9tCuYYRccnFb2X5da54EmeQNKYSofm2+j2MEa5OSTV8eGTL9DssM0
ua903kEU71lWxrNTy59QyL/9Y1Yiewn51xC8hCqGyB6kI58C2JBBrProt+rZqIIDg8niRm11jYAP
Eom3SCSd3YJ/A/uQhznQF6/2/vNd5wvJnJfBZ0c0zaPNr7dS3yxpAGA5krJxMaOhTnewToGYaGm+
ljQFbMm9V6n5Da6pZ5gfs42gXwuXRXKAiK9D+27OHkRuXrBtm9AfM/hE8WAj5te+0eK+Q2uDownS
BUnOxwPs7aGDo88VG+5hRBR1ciMSVvQryJIPUM0q73q/x2aturgAf8YQHMLc/Um1Kmo6OzbEJ9H8
hho2DDp/B/l8b44D5IeyN1CnRVgADXk7Jtfq8CVboIeaSd9CQT5hMK/UQ/Aw6fwszDyszOw+D+Cf
WwKDrrq4kuabkZL+34J0SRyAzSLEkdHqTvLigH7MzuXzwWblJa/rXdCb2CPxxgyvx/cH22HJH8BT
beDw0UgTuKIWUd0k2ofHXg59LHQ7P/UaDQSG16IxMubnPoOK7Qgx7qnaOgZWImpJLEjzroQd2Ggn
oOi9FIUBirsBpfbpKOar9/DGYbNWvLiL4oWAqFTiFkWSEiLDWWf/hHR4WF2NwVUeu11sZWjeZRCJ
s8Z7oEPQQffsnYRa7+1VXsk5S3JB6zTQQ+iYl2goiQrl2V9aeBIewBcr7nz7+lwD6A1k0UcityJ3
7buSv48O3ppWO+SlkyiYspaZeK3N/F76L/AziNw3Vp+cie1sKs4NyAlRPRpHq6pPmgX/3Z7y2odd
5CLdmSX2AxuSoQt+QpA9bIL8P9lbYVer5wIeSBsTXcl57iIlzTNLTQ4NTPgk+neGYzwRdzxz68ft
WawlgCUrQARl48C/d0jcyQyuOiCuDvMS/GIXtnexamE2DGdSGPa6bUW+Chhe34H+hTZux7rD7d/w
B+/5wRZ1FrVMWfUdSPlt+QDlTCAB3YPi9zU8u/DQBZz8lzTA6Vw2Ae53x8oG+MU7Qj3Pg5DxBN/W
6Q2GizvZHNJxPsjmkoKi3PSfGWTTBucnPE5DD3r1croHwSHAf5uC65NoDoHnn9c/XPVI8a/4Gxv3
t+fzB9H10XyuIfO+qunsvBz6vHxwU/KpN2HY1IxH7cHcmD41UAYToo5ztqe5EfPeioPGiiAlBhvP
EGrHkUhVBH20Uf2YrSJGwyakINSMbqKgayf6LyVt8NQP6bCtF+XVGFhUYa3r+hBvNYuHFhafavyN
5QPXg5Zyh58F3BoUyau7vjBPm7Xl2m3nqgb61xLVLfphvY/Cb0JzM3CvH3WClCzI8H0/xnCXiOd2
hEPRAYTvyGW/1HSC60hcVRDwF6fR+oZPfbXguP3J/nTqPvpky/zJLDy20h6FIrzNKnFCgNnpI655
17+IARiBX3bxiLj0+ddeC6iXdyEsd/BwnkdlLgGz/dobc9ikQTTXP1XPQ15+rekU4/OHrPoPb/ON
yvcE/D+7+F2xPhygNC74QZWvDfxCydeAgOJfvxbNZ5/iLZ7fY2DE91xfCzZU+LGFB9rcmnej8qKB
w5jbRyOgiqzaOUAMKkpR5dlwmJ1wzYAF30RBUXFhSAxXRLFXEJ2EYMmZqkfM7LoFfHJODfhsoYdQ
7OAJCtub4ZLm8oRtoKcTy9ODGl4zRu/9rD7IPb4ETHvRZo5m0PuKcW8BRnp78dfap0vaQlAXtWE6
iD8nlwctoxG0RcUDWIhO8L77qky4xvEfRg4rVuidese5gs8QsAfE+umkj/jBlf0LStmhnW2dZ2vt
lyXLoZ24rJrWrx+h5AJUiwHjFvLmdcGzTsdveIWu4AlDDoDzPqaFfihA3rVq42hPZA9/ZjhichgL
0Y1yceVw/SM58S6dCJYq9G2JSgxOdjDyOPdsfsp4BQ+WOrLYEEnpbu2Dj4slZ3HYTML3OVSUVOLm
9u9UcUgZ6jt45nwapfwGj++nTaTeyrG2ZEQAdQC/DGFjpMo/6qq4t+35dzCZ/3Y6/yHBvV8znGC9
CRO8ZKjVsRyMr5ZNv0ywlQgm/06n+ul26K58miWDwTUEnDyaUSWtb1/9aoGlhSVeMLn70if7ijiP
QAs+3x7rmo0/SFF/ZCnfTSm3fWeUQaWSDLZaXh18g3H6ccxG4JrbrQeCa/Hy0RiLtFx0vRpTGnSJ
papzg7wmnCoJWtgTCnJHPCiRet4nAiG/qZkfwMX9t5ktkm9g2XpmGe0SZTsvmsNzusKZKdoXobYa
AWsTW1yKy0J7UCPzu6Q26v1sVz9IALtdRs+alEfROlEBa5WwG6Bq5Fs7b8a7/O25rTU3lzQENkjZ
1jyFtA1eefe6mGGH6Y54VC9h5pvjlbzKQQwkhf+sPGHExeD8QDWd3hGCkwOCtyIOMu9tgtnP8fYv
WovZReE6A9M59IXbJZKO8WzJ2IfNdYQ36vtggs5yr7udMNyN3L5SJduLhAI1bgcUj7FJZCMgUOMU
wa/BFfmlZgMsh/Kyno/wdXS3tKlW5rakHFh+z8qaMp4E1XjumuDK2WawZPXgHRuYVkhxK+IG3yhc
Vya3pBfoQOe6n0mTEG9KRexCexKydtq9mBkHx9aokN/CqbXmeSM9ryTNJYVg9jtzsoXdJKrL7/Ch
EjbwI4jDW7G6skvIohB03G5GYi55IibAraZwEHCX/xYUx2vhPIqjbd37Nr8W07dDcaWBtOQJ6KCu
XQWyZxJY1Y+2c2FpXUQuSj2LKFiYMR7VGcxZMmrvbw+49sUWmab0cyWh7MATvBsAAXq9R7T6RzDr
eNhS6VqrppfcAfAJO8BZ3CZpct+BBCX3YBsKUJ0PO8R4Ag96P3eFODqV6X4lQpdPlbB+UQbHrttz
XNsD5O/S2q5FF+RWVieisXfGNO8B8DxySD7YhhnCWvJUqg1K+cqJ9Ac18O5EImNmV4Yr6qRvwdKM
JJRV81DDQLWGvxhanSEZLPP77Vldv9AHJ9Of2vHdWNasUzxcDxz1Qs+/GG3qhb1Rb6GNV9ZsyRvw
M4DiiIlv5koRO8BD2Wb/QgyACy3jPh+dI6y7bs9jZQsvyQMwn4NFIcy6kg7o3NAYuj6su2o8wvN6
C0K31l5cEgSMoZxgtm62CW5M/rnSyoAILlhuDUzMIneCb3kPdeNQ1QIiVD4ASV9hzxYaeffYz+xA
8ldLWrCbbNDOxfvu7Xmv7Lw/hfa77wfXZTVUBOZdkF05acf+0dZe1DKNfFzP8ebde22YRQHT2jM8
aJ1BJhreHN/tofqiRlH9tnO4uO01qYdjwWFI+u32pFY2wJJZgII4NSpWajCPjlp1EEme8TU/m1vy
KmvBsqhawD7TjoRzXAJQlYAFiRkpWMKFUJm8/fvXwn6RKmZR0RZqnxr5/vvgWl/K4BEHaJjOn/zc
j5qSbJxba+u0KDlKj2YDaVKVpNptfqJXCC9Vs3+y4TiM5uzz7cmsHCZ/wALvIiytwaTr5CwTmAzD
I9qG62MIKZIfLTb2LmhTeeiGdG/5HQhOdnW4PejKF1oCxUWV9YFpzipp5urszlfjPW8QUVdUr7cH
WFm6JUB8siF7MmRDm8xe9mD2PhpxbvcKfWYvTO2NPL6SW5cg8Flnc27Ahi5hwh4/+SmZo6lss39c
ouvM3n2XvFS9aEghkkmaF1h1PpazfRo7YW9klrUVWmx5TSgHmYy0SU7bgy6yM/TBjkqo52CzQbY2
xHXh3k2BurMCbtpoE0DxWh7Ckeu1gvpMJHsjv5t5hofdIK0SXuQjCk1FNVDKGkJ8cOCOr1zs1gVZ
xrUsF1ppNYkIacC7vR0fK1t4KdQ9d6NIC1GLxBgtB0dwVca+0f+Hta6+9E6uf2dlgDe4wcytjRFX
UuyS4sJ1Pvmoo7vEgNRsYxRHtzEjMhoPTObnzdS0NsoiZbgwVQZyinVJAy5+hD77MwPTh0gTgOmh
j03z5fb6rX3axQXFr91al3PdJdS2LgXuJDBCP8hSnJneIv6uXAGtJQjcT304QxmtSBqhZ+88Btz0
X0md1TA95v2dM5WPntdQgF68qXtxpr4ie4P6AHkM0Adw3ZahP92AJynTDnr7A+/s3e3Z/6ns/7+s
gg/S35Ety943nbSTScuopug4w1fx3ldp840Mjq9fak/0PoYvM9ocYBYCum2YSbP9MpiUyLNDOeip
hWV07Rn90xIMEVvqKVQtjhF7sOCXrIISwuU+643nVLCsSrQ0n8dOgjUwpHAavisMZetD3+RXMlM2
Egj/AcCyEawrjTzr/wDfPooe6c8iSZXJvbg16iHxMliQ+lUJdGHh/2hT3R7MHAI/jT8OUHAfO3Mf
iAnIGiNiTUN29kgT1Ge/MiGtf+rpWUuMOPxia+0zgpSrCze2cl1GzEEFgUbBi8WaLsFZBptvnXUb
X/rjOLeW+G+Tc6vt4FqY+LMTu9TF7bgZgUX1Q+aJTaGuj08SCAX/HU7Esxq3ZArU8pRdfJbgveiX
sptgF8CyER6yoz6WTgHqTPbWGV9zEz+H5587txMHMvdbKOqVhrIVLOomFOwQ70hr414OeEySQAOm
AVyQzaq5+LP3G16OXigbhuoXWK+Y53kXwVKLRUYf8H1aKPSSrYz3oQWMc4TXyzouSHqvpfIjgQtc
SP3u7fYGXPss5O8F86B6wkybsqS3i09AMp5KwxpDDyDO0KNFfHuQFTkAa4kqTyEoH7AR4ifUsb2o
vOBZhwRFHuYCqAYeRBWtDsL1j9BDfKC5dYFTOY8sXpOwt7eu3mszXSRaOJqzzGCwjR/o9LVzy0PV
dJ/Htj8BpXp7mivBtyQNFhQWuLCbzNBpI/xETF5drD7YUq3/+EAC7ervL5XCl7Zpi6JKhHZixu0D
3ACq0GSARgwgTA3OxkX3WrZ8kJGXWHIJKiZ0MzKeFNAYCCEo1kRGLU+5rDeK8bVoWKLA7bxu2sDM
eTLOGvBcND13PZc0stoDyvLXlucZeG3uzvd1H5ZaPfHO/+1w9USb6RXmwGqjMFxheVpLEHgK9XJe
MnRjIBhx6nAWhK2CbzfbK3rohPyMS0gVFqDIVAOwoPCBnpl3vB0ra6u8SFRdxkYbXGmesFTuZVO+
BSR9HrYAPiuxvgR+T4LB5jkboHriyXtp5cnIjEvFraex9bbkba775qM4WWSODpjYoLZNOGjl8lfL
2J1sg3i4HiEz+d1DWaFS6HoOMjhvdtE/vmFZS/h3YQxeoEb0Ox1tQBy1emJTVLpfOKRjChPVE+gw
3Go2Tsi1NVzkC8dFWmYVgsPMuyH0MnrkRVpEQ01juqWTsxIFSxx5Vlrw92Zo+6AGeaN5dpeX/m6T
CLYygyVYfDbrSg8dmtF2OuIALI8t4owxI24g9fhPYbxEiaP/7BR5WvME7me/nGyALTk35tj1zI19
cs1uH0TZEvrtcN/vfA/7ZKjhZTGIs2LpQSp+aCBjpZv5sHnJWgmuJQh8zrlbgnzJk9ryDo5jWyEo
axBrrL55zdU8Pr8fuvp+2Fq5lXS+RHtnbToO0D/lKAY9KCDKmNkaVkFyP5u/+1Fu7dLrbvxo/RaV
CCTLDUGY5klXFUdTu0/ldV7P46/BV78g4/Fc2xWOWtBwS+rCOltuvTutzW+RHvKinz3DRWTojn4x
eX3ooOxVm7qDuKFx5+cbAbhWX9PFPU0M8FbXrOUJ6Yo4FWbigieQBe5uFPw8etl3o3JioxQyhMA6
+vtWnAX+QdS1HcKZR/Rof45baOKVAmCJ6hbUh7HQ2LaJYxlnNFUPUs4bctorlBNrCefOMvBGuSvb
JEhZELkBj2wtvkwGvzp8sDdVBEc8XHhAIXnfbFJt4KPXzuolzNuGq6QxQCI+4cr9JqaTS/JwlDGv
70qw6dCkRTmnCUhi5GkK6nbnlf5huKpbbPU+VhLAUvE9GCmkGCStUKhDQ9Uv9Zvhlw9p0/0OhJ1k
6bxz7LfbyWwlXy7V39G7DYYgwINzgwuj4aQngGsuRmnvNiezNsL1HHjXx5nStiFwUCkTx5R22GX8
CrbFyxYxYekX/tssFpXFPAOEb5Icdx8zN8IGSnNza36rGHnYbAuvpMolwpvzHg45xYiFCuaHcv5a
uFFK3QPCPzJc/xFvT990sdEbXHnOspYg78khIkg1BvOzEuXgjJcLmM9rr/sKS9n4usuUIOdW1ec6
tz5bfIs6v/atFonFF7Jmvm/izlJmP31nPnJwbzyhj2Twd7c/1Vry8hY1BuyMWd4PMyAOWcr+y+sx
OJh2Me+yGijaqjd2Vle+lUEKuYsx6KJU2f5VG/bBK7/3PgFGcqQkNNOMXHI+bZWmaz2ZJTrcV4SR
rPFQZqXBzuG63MPnGcAuCalaogDiagE2HbyT6g6kTV9Srs8Fb0Hq1ozG8JdxjObZpbkbamc0w4GO
v6X65RMD6aIuIru0cXcpjnhyYcFjDTbH7cVcCcolklzmczNBZRGVgidPjoHOPi7QcG+JqKFe7aA9
15AanrZuSSvRscSPS5VBIRYoraSt0+YE60oR0SB17rlfXBw6f709p5X6cIkdh4AzFn5IeYIcPF9K
zyxP9kD42Wkq/ev2ECsUFWsJEOfo1NZoueNhc9BAbwdQmM9CkwaxxgO8bO5aWd71rAHk0TuCuv/Z
No1jne4z/7lWfcTKve/cKV++bvyca2HyQcGyBJL3ZupaE8Rkk3R6UbV10Ta/71u4KqsfrMsPvk8+
FfO442gcyXb+pmh/gRTe7cFXzpolipyW1qB55uLlGgUmbCCuGN9j7aR3AQr/gKsXgDk2kAery76o
jzxq9NB44RiLGx20dTM7mnUJm9L8DMJznHLniEZWEaoOYvIwmn6d+fzQwnk9clxmR51SB2jjXiYz
+zy7+jtKvK1uzUrlthS7x5OoB3CMqhMZ2OFo9a9TMD8GIy5zcMp82Gywr1U0S2B5VTYZSSlrkmmy
dmZTvLqu2PG6iTU1L6mnItPRkaWGOJs3isWVmS2x5jqndWu2TZPYJjnY1FRh69LzJPQ+g6Tiv57y
Szg59AybqaakToIp2OdBELsoiuDBDhPWeeNatJJ+lorrBWV6gphJnXgAbZPS/pqlKrakzMJ5S92A
XCPxg524VETv8CpBSJ41yQB/t7mOmiq1HzPm6N92z8VuTJ292ekiAr9ERE4n02iyYAcLM9K9tK4e
mGJnAqAaFr79OAk0VwavMi61MDN81UOfmjEftpjua+uxKKyAG9edP/ZFIqz2eYTONdorZ8bZP18P
nUVZZcNNuMTbgnGvKINr31W7GR5BlpGCZC6mLGRkhlIBKmF74+q2koyWoGTGGtJ4zmjcVwACR6T2
H3vSziF6w7u+hJ5uw89a9xs7Y+WgWcKNqwY2Kg73WFIr348liinQnF0IbJ1uZ9a1Suf/MMTWPBZ5
UbDELNs9DSoIiGTZPqtAmnc+mcOD0b7x+ssgy0uHFdWkQ/tougOB6Kuy1E9bZZ9u/5C1iS4qLh+q
xLKWfpl0ufV9MGCZ7oGmbxft1j1t5fz6P1wxXBYYzzIGpXX/kEFAVdtFF6JHdrAli1Tvx/0EvW3n
ez9+9sSuIXRvtWp/e3Z/5Gc/2LNL2HEV8FyIysYFA2YRkG2LmyApILysi+9NZuFPcIPK1Nw3NUx4
QBGaRL531Qy3QP0CZpYGgDG0lTJPIK1e7eXz4OpoYoco1mb9nHL/5fYPXQnuPznn3UXIMEuzHDy/
SmTXRNynSRbgNukpK3ZoeVLcCOut+9DKF/8/iHSeCzypIfIC03dCr+HfqjY46XQjoNaOsSUsmswg
aXRWw5JKQZcPpmp9FVGffvcsu/wy8VxdBq9/ho27GbZ0UvGo7Wp3exVXst5S1x1yc0NbiYklZT4/
FmVFYxQJX9LUcyO41BWH26OsnJpLRfd2tKapdgaMYnfoI4osjXjgVycyAYpZgzfUbmHT1kZaNKts
Cq2ZnmpkoTa9t4DfE7SCz2R1547Vk9uXP25PaOWmsEREDxZuxzUU8ZPOFDuDvswwkpgcHWcQfoDd
9UtpXE3XNjoo1/Phox25uEZWZT0QCIqxpBtpvus7rqO6hKrD7amsQO2sJb5Zjn6neiLLZKxHzwTc
cvS9KB/IE/FGCvNfzzqCWONHczmZERsMKJ9XxZ1QFMpjPim8R9+zOxduRfDLmmYFJ3S3FodR63Sj
0F0xKbKWIM0GxjDUHIPrHdf1Iazm9wda9/vcqyC1SysdwoouiKjZvanZHE7NJMbQYBMEqKdD2gBN
kvW4/k6VFxtwuvHSHJhc6LkNgwOdyF67n8BH8lB2WPCHb2nzbyx2aynAiMfHxptKRL1LgnNLZfOQ
psJJWrhmQDfn3ner+k5508Z3XNnJS9y4KZRitafKBKyUKbIN3LCV0f+AFuEEoG6zcTitZd3rv7/L
uk09VYGfzggWx/tZt9OAFtQhV2zn1CBqtW04ZMYm6OQa4B8E/hIrzmD7UptQh06c6tDC4AZk/V9g
tV+ELe6UbT6kX2nzaHb8UudbEiprJesSP973eLFxG1ElhhAkAJ1CXTzLiAzD8/fcmC7c1YfOC+IO
bV/u+r9t9XJV1ezOFh9AOafewaD2KahTEkoKl5y8yGxgQyGNMDEp74PGfbq9b1cy3RJ4XhR2GlBe
1sng9/950lT31VA8joMXlzAfvDJftojuK/nnT6Xw7ptPrQxcM8VnYFn6LciCSwAgT3R7FitH6xJp
XgPUMEDG8fr/7n87Zn7MpfkZXIeNg2ctXBe1WjARwfmMfuzYwtAPXFQL/q4mqPEQJ+ThpI3d3LPH
21NZWaYlABu+fsVkM4zl0Bo6UsBANNLZOG/W8FdLzDUMEWFcPPZ10iqgP6eh/44mPsDpRQ3Dl/qh
EcYeBpkwhutDo+0O3CzquM8c8Mg7B8xN+t3k2VY7deVWt8RmN2muJ4+adQKGZ0N/sBKGkBIOQBB3
6oY7NBv2AqJOIB8eRpZdTLv9dHuBVz7mn4vBuzgc5nwam2ZAvwNZvHKM+2yuTw3X16tjE1GRRow+
3x7qT+n1Qer58x3ejdUUbmGr2akTn8zKBvCRQ1KiOVFOyy+DV0AcT1s7XjkYc8rZyZqnMqyH7kW6
GoTsmaHwsIY2UhJ2ZTQDeSGvLjaXcE2m/qcS53iYWb5yQsfoL53lVpHIjXyH8LGh7a1t8TgHmfGF
s1LFHW4AkMoff425qi7MLiFFmY8/7UlA5QF2ZrFZwQfn9rzX8AxLHK3rgm0RZIolRkk/Dcr+2fjy
IvsUz15l0mfZ0ZRB2ND0G7RSk1GKz//a8jCv59q7Fe8dTkjn47SsdB630jwD0rAzXA7pqHzj8Frr
mP15ono3hjJnCD876M7lpfxVUv8/afqPvMueWe/AzpBFuDgq0kLvbQqd4SzPtlvdZbZ8aQKsRjU+
9mnzg3bVRrNw7WnsjxTGu99T1YTSRmJX154ZdvYznB7vApfFJf3BbX/nNQDnfLoKLsFRJkwZsPNt
dRo230WuWfCjIF80EAOSFXUvDGyodHwteyQsK3gecIJAURvqKVXoXzv4HljdmwCn1US2KGah/u3Z
GvV+UoniINAm1npPGn8fgEerTHE3B87Rrsw2AlMMRlrOQXXNoeqHGHKAuyYXG4G+cnr+uYq9W/nG
c3k/qQJT1+a3XrBvjWsBajIXkWXANCtz9MvtHbVywC3R9UZAQNst0aSdOml8znKniPPOlXjwat9u
j7BS+C3h9QC3EsNSCKJSkX2vjDev7GD+ao4/oXH2b0Ncj7x3qzXlTgWGrsOS2f4ZcMhq29kr9Gi+
bG7+tebOEgMuLCaooC5LHFLsUulBHn26V2wICUyZZ/2TZCiu5Ik80jLftYP9tXP0vvHoZwsulRbd
qKHXXgqXwHDctUu/hF4JsMTtZ913dyMYrKOYX1uC3qtv3ZNx3JuGeHYCtm26sRYjiz2R1h3NSU8Y
Hix0Hc0AGPR1+dpVdKMyWTk4zUUVZOGsHDtNMausDpX/UxXWBWDAsMsnrHXxfZMRv7J+5hImDvw1
UaINgAU1cSpn9NR65AgxncSvYCfS+fZ95lcHi9CzZfzaTmTXhfr/RAaRu7/jMyMAPqGPzCDA2r+2
gUvvUQ83MYSI5a4u+u7J7XBvDApofPt4ILU0e3acYCuLX3sLH41+zTHvdkc/ZLIoZMcS5vlhR79e
2w50CGIn+Ar/tkPNgWlCVrmjOY592wHBcKzdfbcl9PBxKjOXOOyhn1tS1GgPmLm7y0h3V3b1ziDZ
Y214MW028tjHHQ9zCb6myAGFKNCjmrN+L1t+Udikfms8uTDtcYiBo0p5d44rts7qtW+6yDll5Wuh
r12PehyjAWLvB7v+lcv5tWd5A8R38OR7/CjTViKkG4gsGmj93U53H+8Xc4m9ltAJhUgLOrxS0Njr
8nuX6riQENyzHtD0jTfT3tqiLg5gG9huowLOMmFsehHd+MizqBkhjR34JabVWGdGrMPmPlkbbpFn
wIw0cpi6lAmxFBBjKccYVbATUHCTLVzBmII+4jCMO0OkG2Gz0ts0l/LbtQgq+F6P17IuiDNB4rkQ
4Evw8xWnyAgPfZYd/CE99VtPsB9nU3OJofadbjQ179E+l9XVRJseZmp990AVuB0dK6u4RFF7YGMO
jjaBjqkbtu9aiHzy8rc3QVqGwG6iMnmoSpBj0CHYuMWupdUloFpcJaR1YDNU3Oxhdlm3G/wyNtz5
cn1WbkXA8d0a+C/oH9RWF+ZvSpR9XCKaS6A11T2g4RlGljQ7FoVuXvGIP6EJaarYhzh0mNleFUJz
Q4ZEdjKkwUw21vnjugbvfH+n1aEpuOH1qJxUG/xGg3JXOMHZD/pfmyCklWYPmvd/D+Fl0nVdLwdA
Rw8sKtqhOGl6cGFpy01Ig2gt+qi2OD2QkT7kAw0zCJbshmbaQVb/E3UUjwTr3Ysa+wivprSBa/Ee
l1BpQBrJz7xPtyNu9ftfT553Jwx3pkI6JZpSVsWr0Bpxj2wMdNzySkDxgwGRuy/dU5452b7FfSIs
CYWoyu3BV46XpR63rYhbTnC4w7tocfQD79VnxkPReI/2PL5tSg6sbdpFanKnAQ5YNugdQWbSh7T3
/MdOV9Ve5mSrnbg2kUUVFICGLADUBMeRnT1bmuFUAAEJI4AePKIIplrfbi/YyumxRGRLYFadBlaB
AD+kO0FbqF7JS6+CN1jXnDxUJJtdipUd8n/o7GZwOybQCOEu+o+pjDKoPXlsetw8oNbmcl3Ld4Hn
Sx14JPOM+4L0n2GbPIIkYlzG+lBAsTftPkNfaiPG10ZaXP/9bhAGrVLjXneuPskawmR5ZpuxObju
UwGjTLynAMaStdkWLHQlHpZobTpDr7ud5ixxtbPXtfMmLfrrf5xd15KcOrt9IqoQQUi3QOfpnuDx
zNg3lKMAEURGPP1Z7XPjzd80Vb7c3lWjBqRPX1ihr0m5rVINKc2V7bD0kWYxJhc2NK56kVwyZ9OU
+kU1WvseJrk+X5vzLy0xCw+M1ArbQCYQZPB80tXPmna/BWCBcEldG6wtrTFLVdSY5W2WgAcCttcU
AjvkQW/I+MW9Gj7U2eDt7x+ehTgwx2IDx8MGyzPTSwYALWnHbjdO1A21Ga9JGy5lJHOItaj7VNkK
7awI2mwegFJZXpyJKx9R9IfRUH2Jpb0xyXhZPUULDzUHXucV2LOV1SDvyuKdp7LeNwn18zJfc+de
KJ/NOcY61grY5hIFUFoOhymvKCyZrrBF9xhNZugBz+7VeFCmAwDCdnjJ+AmT9e1KaPPrst66wgAi
ZW3wtbBX5oDrWI2dK+D5cmFx5E9JD21KIWARUrqbbq3qWVrj+u9/RSZKYHfsgE0DNSxDFIHFtAUF
M4Azwqq9Dgmtymi8f7sC5xLczM4HiloyvT4PBkDxk9HkD8rKdlDWg1LaSgRceqJZoCiQUpq4adNL
IRrE2Za/VGP5YUtyglTh/dO1EPLmqOsCzP+xtaz/DxS6Nk6EOk95CiFGToPVBHyBu2rO8dY9BtYG
j93kMjnVxUmIX8CBusdAMmHVTpBDXtg/RzfdRxrqjrIvD1PXlvvYof0mrk+QiqTGVy0ABI8rkPV6
+hiXyl6p7ZbO4izR8BT4bLqI8S0pPLoyACBgKc5RhXS7++94aYFZmqF7HavGBA4KTmiALI8nIlHX
ATh8/88vyCSbc2i1V5tTzUy0WGD9lRwJEDmcQOC2qTeWkFvmVb5Mq2gL6nCoUFfBHhzio+WpHs2V
1ulSsJnDpA3PSb02VfLiWZ6EkUe+1Sk7FejVurTZwOXtvVWKB5D5jv2elO91GfkqgXpUg6LT+2H0
6HUzlGb3X8hSEj/HUfdsgqyFBuRjqsstBQtdaO8Yxc9WBqXJauOOL+4DN8jzOA7+yJKtsvKtVeZ7
Q/anxrGOuZ37pmZ+XzynKPkHNKWlodaaQ9d9daM5NMdfW3XiuWmNX8dcuG05MB5I6AGmT4GXXxrL
Rp8ThtImJNMLDG7ttVUXWlJzRHY3lAB622l2sYBLUzA9qE9NLJ8dXQKRl8WwvQBCG/JWrR+jtjxI
YuO4eU3+3QMvfF+UhK5gN5ZKlzkYG0aQ9SgBLLpkJfzhuXpiXqyCPKFhS7x9B+NdF/WXzExw7Q2Y
8rDocH9fLJzDORKbWFnZV3mJViQGknbaP3Sl9S2F7+X9P78wuzHdWUJk9nKQrivlRQvEqsYof1sO
lGphN66zvtiIKEOxynfQPf2YOueXyn7BBbWFPaEFXv5m5Ucs7a5ZNOM2bHSuZj4X4ZbK78eNl0e/
4W16LCN8Wzrle6t1HkYDsD1YG3c5WTt1C3McOOf+9/5N4mFoMw8Zx+i89e1ZV3vAIKDCmEEHkgRW
0jxP8DG+4rE7I3s3RyMcDesHbFrfciv7fP/xFzoxczC2GAkEs12eXioog7mDszUyN7SuXtIVeyZT
sUer5LKacSxcnnNM9uDkTEwduoI9TFaauLSA9jL3STrCeiUuG4wFoJdz/8H+gGZvRI05ONtsc9cG
0Qv5HAWrKxVmvNG63QJMDcs1GccPmtZtmCdRODpq9CcdmW9lh85TCXFxR3aXjKkHtGcOnfXbdiE6
XUYUKsoSRqge7qITgtJnAcjFp9gAJ+PqtDE67mPukU0HQWcBiavD4ErzkGVxvmH8KgcFHN2Vu4E9
vx0rzL15Wso9TM4zX6TTuS2cfdtDYtFxxwenXjvEiy9iluZ59jTxrK7Q2efFtpn67qlwILYroTtT
TvHPOgPCoSqzgGOaONhTHQqXu2EFLM677unRFm9kag6xyV5AJX/t2jbfaPiznoXBy42iw951vdYH
3PHSXe8DxicfifqGyu5TyYYPbut9YtNHOg1yz6T9ABDAyUQNupdosjsRgT+AGcTUfsbldoq7jm5j
p/0K0257JYwtUKnMOUIzHnqtYWScXlo+Xgyvh7h0UUX0U1Tm/L0q89oXfT0+lJ3+oqbcPg/wPP2R
ebKJggimJiz0kuE5wVFVgZzMdg9rU1zUbWS8iV7mqBMyeJ1EtnVkuvpOIvJSQfPGB+W2/VWa5Scp
83HlUZYqr7liOmBw9ZSOWXJp0/6pGLfXGxmIgy1vSZD23lfAiLUfy/EApcf7B2khp55D7q2uT/JO
JcipXQR/IQEHjB/B2A1Xo8LSCtcb+K86pBscwNJL1CE6zQ+GplsPWDuYdexdb80yZinwzG4aVDpj
x1wDpY6jjmiIwYZuCs0CguZMwF/MfL7/rhawH+YcYO9mRorKMk8uXQmFMCgD7pIRwNyJQYlBcwRv
54G6DzqHqyuHZ2aZa6CU0ce4v/xCA8iZXSg2zuAUw0YQM+YBtYgOuHDeEs9+dFT+AqOAVTjtAuDV
nOPrPehqj6LjyUXxaZdrYERN5nu0DIZnm6cfgGhaUOUUgPtIpAuCxd+QWZ557TQ+8FZbYDffoSO9
EuoXPu4cbm+6ZPAgwYhaOem2bBCXpDdPRmcfG7sO7DWVxAXkC+R4/rtN3S7pC96BNhznItD0qj6f
pp9F3/lDkR4RDbfXQKZNJ/avZrGj3I/jJnY/jOQ3GY7D1B8clwaW9+P+x16qYuaQ98LWDJhbTL6K
+MWKkoepsEERFNuiSfcaSDaHuedrPUNK67WIzIND2MVQay6iSy99VmoPlrJqo9Pphfbdq6uTjzTt
oVbUs9exIC/rwP6F9MyeBYesqlKZVXjrqVsBQgqQ9LSJefFoTfEbz4BSNjlyU0wLrlO/g7LH95XX
ew0NN/KHOT7d09wZ0vwKBhbPWql3bbmPHjZXZ4hLmaevqdk812PyVk/dr36qHgsb5Kr7a/8JF7fW
nuWk6UQH4KkNYOPrb4SB6E87eAxDjAzC6xeVtB6QipDPpCiNBRKGPHKYDw4imivx2cmtjcW+kyY6
sCTfjFlHQCyBgpXRqbDxoqPVG6hU4Hqywxr9ZTA6HyywvAWEO0Im8JmPEhMbwO8aUl4ian53rB4p
YXeQILb4inr1vlRu5gPkDh/duA/66OX+cy/UG3MY/cCgUNV2pLpUMIP07YgdCZffVnuI1615463O
4d3UA8fb5hATtDXEsk2IquEVlytBaOmPX2PyX5eYCcXvuCrG6kJTt4FJrnvwjHJlLy4k6XMQ99QD
UWi1GnpqpPkGhdlTDFGzKp52NHIsv0nNVwfTdQl41MoGXFpwljLmHnRqBg8CboC2ocXENwTWm7EZ
xkIfjIyFkLLZrvJ9FyLJHIXdRW3eR31UXbxyoAFchlSA8xUmHoXE2nWb2vkYrbSu/oSNW3tgFras
LHNMa4LinJHz/Bsk9n63ud5oa6i3EEFE7i2VPLoOTog5AqEN3+8fVZHobZvYaVABWDWOpsa8MO/2
Pefw+KgmkFeiX1oW+hleoFHAXNN7kPCgHT38hw2FzGKU9t7V9KUwa6BXkvJzMRQ84FkXNT6gr3Qb
jQ0Jk678dP8c/WF13HrKWdBE0zqK3KasLrV0d6hRQBuv915BL1PO914tO9/w4JaO1k7c0C034SGL
iUTnxn5Jv5nkkzJbPO2UvGW1FUjmjJuokD/kP6aUc95ZE9cOgR6pApdJo+L+Kt23qyzAKsN4IQ+a
k11k4qY9KXp1sVwb4kFOe6T5AHiLrPcSHkykQs90jVm01DubS5JjytZn46gVrHDlwaumMJLlO8jb
GLvlG6vu9ya4D/GQhCCohdmItiJQPzbOa9ROO8VjqFKTIIIuoRhTKLl8ZwyWUCgx5ev9zbDUa5yD
6odSRNqU0PUVY/x1hCd60X7JITMkB+CkE7YhhthVkIWwe8OvxZNix+5HqRMA/ZkM/rWMmKPvKayZ
4X8BBc4mSc7MeHOI2iMBf1+tIhbCyBxSL6BF0DcUlwcfn+TwEDcOunNXHUczsFd125d6cX9e8l9h
vuAKMVhBsdPMxAPUWB8BZ3hL6/TXCPlfl7SvLG83pQKBthy+gZC88g2t21fXnxbSX8tmtUxG8GTx
cOm1FZl8ZVC+h2TZr2sn1uPjTzADwYCudgzpqEKnEDi2f1x6FjHlSEtoi/DqAsMQWHy+WaW5jU0A
+lnldRuBwwR/sALZQuOErZ1sKwxQDVBH7y9/XeVGJJvDu227z8FZyOqL4/JNR+UpK4uf9/+0tfS3
ry/7r5cau2NbG0LUFwCoyQF2DNleRwLE9RcUMk5lR0E3fWX6yDvd+06d7dNqOKFR/gYur+mXkGPZ
VGPegJJf0gByPGlQV+ylkt0zN0PRZ+fCjum2Gf6xV/dnT/71e4k2CPa4AGmAyzBK3iUNo675nOXl
6CuiN5ZU31ZxqH+KxltvflZMuv0Eu2uPlUCZt/pDg8Ul/TiP0k3HveR01S6O2ngMWE9qXxktDG1K
qzjbuXPu22bwlXJ6kFLNT7nnXSkmVTjYvDgZAED5ac3GF1q0XaASD8K6pCSBJFG+k1mqX9taP3aK
P/Yswp2QeC92WmdBKdUUNJzLB8zNAV6UqgvrRrFdAmmUXT0MbJsz65sLksXekeKzqUd4ZN/fKUun
3pydAejBQgRGSAWZOLG3bA+08v6F1/ZnC3d2zG3A4/Sz2+2Nygw5xNlXll3YoHNEN3M74RhmgXuy
MR4ZBDNsCv20jRI/ypdByI0Jw2/tjKcqkegujPBFU7GftOnKCGThGp0juWH4BFQuLdWlj6a9IfqL
0ocq5btIy5fGrn6kdb1bedLrkbux2cxZwaO1R9sohwSjMxif+4lEMFLjW2+6ltGQPGE5nPKgWJHa
0H8Ej6RFW1YT8nR/9YVsd47tbpLJsMcYWqsaNAMf5r9PmKMiE3oQOWJbBEuWhhfv9b/18Dw+R3hT
x67bLIfooGf+dm370c7sY2GLo9OiY9rIE02zt1pl/qrA5UKDbU6gaCQ4Mq7OFCDk3Vun2Uvuwkmd
GptVw40/NdStDzgrf2yFUU6uciyRl0HZQYosxdA6quWTw2H0xNiliaDZbmQbgOgfafRSDP0LbRxv
0+L4bzWKd7+2rF2ROS9FqY64yqy2fWAZ5KrkgN57IfxM8nOhnuvCC5o4/9nl9BvSpGzltC0Un3Pa
VtL2qUNqJKU6iz4iQ5wjk/yI2zUJ8qVvMCupOtBl+o52UA6s0Rt34g9cn492Z8LPcqVRu5AAzbnS
ds/stqxxXCfrLaXZz6Lpdrqrv1eZG6xmWX+qsv/50Ni8sw/t9APpTNh4XIykYXvDZNbFjbLc7+L4
eyYi9ZAUwLgFaBUEtZM3L7wwrJ3KPDb5McB2W7gWxmgi5NluiPCrpJUea9F+GCVxfcczrI9CJ/bR
q6Teo8qqQgsrBKXn0RCmOWvUpZsfAw9xfYV/3aSOjVflptAzbbj5FIvskQrgfRpg1taFlW5GT6wx
++Bmr2qDlgVaKCKNAW3lKWyn39LpUDfT926yP8WtpVBlTnAjrMwvCccd1/aPYrAf7Mp8Vl126LgL
a1G4xEE8QK9s84WfNUcjM9sYMZ0Z4dYEP9xe0/ei1xchK+kbvfUCbRGYOazqni695+tZ++s9qx5N
rLZsyktsej9Ho/0UNxvkSDtoxG21nHRgWn4UP1Til4LVnkzosSbbtj5Po/KdXK5oaS/9itntTXgK
kbgcKnFxaT9Lt9wkhZP6FRiZ/ybyi489K7h14fBMw0TiYjnlaaisx3SM34H0Hf2uWJktLHw4fr06
/3qXJkTNLTWAMmzZRefX5IEDbGbU49emzr+Ucgw6rw7vX4i3J9N4nNl1bAqNwf8I6m7OMii1uuci
fjJHsUnaLCyN7CQVe6iG7Kvnqi+u8j5jSn6mdow+KQ4rcHTb+7/jdoaO3zHLQblbFDE2UH4pGD9y
KHX6U2TzLRJSgYMBMQpPSB2OUbUXY30QGEv6seqeRgxYgeSO922L5iYSSwPwncTbtfCONaao8kEX
g29skSavMNxIHpgwQtmiyzlNn+//8pux2ONzAkXRuE7t1OBG4vh+gbF1QIoqxCTxMrnC8VfRywt7
Ys6jcKkmDSZaOXwigA5zPit4d7XFxUwGjJSh3je4/P3+A91OgfFEs5DZl7BMqJMOiBvci6Fk/GUU
3O8GeKybv8s0OrKo2+ewPzKaYjPR4vvKujevZaw7CyGxGWVVD+7uJXfFblJl2AnCQ27YEClykkc2
wfm2Kwhsf3vjAU2l/chay4/NXPp0yLbtqL+4BlyEV37OzVwRP2cWS9Ks9rzahRDuVYcUdf9mKnWI
1FC1R3hHhBDQupKA3XzaJsmP0R72RZNs2/hdYdKfj0OQVu0OndPVVtdtDA1+0CzyDDCGogaps8sQ
MeUTS32BhgzIDGO8LavkF4Vcum9lpNq0ODSBGODmoNzyHSKhEhCyNQLt4s+YRad4oqXOJSgOEO13
7e9GdOww70MppHUSWJPYXUnvCLc98YeHq8LUajr9BzN3IyP5Hz36aZxMg44ZEjdkizQREQ6YyfZ9
03YHt26534rxl614kwdOZjgQtfIav0vjZp9XXfJQexbdjuBV7aI6ZQFxzfjJprB30J2JUh4mm/DB
isheIUfYlq2ZbiPgoCzIQtRFG1p6GoBUiuztwFW2KTgk9fykap09CDFo2bcllGSdSX+OjSLf1ulY
OjDNLtUY2JwjFHXjAD9nkSnrVSbQlwtGAJz6EJW2cbaiCboFWQ4stdkoiLTBz3iHkZSC0UQ8ecxn
sZsdYEZFCrznikYfTkfyTw6woHAET2LrjVmNfkI33zp4zAZT3PTU05jyYkVWaeFmZbP4LKCw1UIZ
IzpLoZ6MojsZbrJx6FXBCdXa/SO3EOPmXJDYM+UIuKlxhukxeWAwudqODPNlz3S2jVVqv5JVF7CU
07Xb7/rrb2yoOSckrStiYpgJzT+TJr6LT9WP2Q/8hic+GafScbayMb/kjvOyOppaeJHeLLo6U40N
kOEhIbzG0cihLRIHFFASpPSQWTRa+WAL99JcyD+eUOfyOAZFhMj3UaAwGxSmecXGadnL+nB46ZvN
gja6yv0gY83P5uRua5meqUsPtceOvTsmPrVwhUNY9v7+WHp1s4hsdQSnM7P4OabaL6yhCrXwoDkM
wFLICF/ZhUsvbhZmqWVZjBGDnQ0XerwKu7uoEnipOn4cxU+IPmujt6WFZoHUBveEdF7Pzo4wBZyq
XDE+aEGz36qPCIy4S7Wto2wNMbJwu865Im1hxEZOU37OantAUIwVJCugUlY5vnIaKMjf/0ZL+2EW
J+RkU1nFNRxQ2upU8PaYWJPPkvSzk/YvbAIoJMvWTu/1Rd04vXOmSJlXU24SrMVGvZ2Y2EaZSHxb
Gj9Yxh6pSX2Lk4NgLWKseQK2dreq8bCUJM05JGM3QfCtL2MIlKH5wXOIpEk/hQXrSDg6d5AUL/IR
ujtUBrGBbHa1W7twCOZ0EVqIDKphDkyPoOlZ9i8Kor2QW1j9+wtpz1yUX9OCjLqh4qLIm9NZIWQP
pC/o+HrlwphZ9NTZA8SoV7E2CyF4ThcRJc/hOZ8Z5xGAalb2KizQhrNKpLmJ2iGSbFL8H3iix/wh
6Vm10kJZKnzoLJh0A40lDO/Exe70hwcPENs+O1OBDmQ77EY8NaosFki7b2EbzzzIaow/qGFB40Js
8qg5T9maU+51xVvbeBZwpKSZsLpCXPK0Mf04NSiaOLB9uH8gbwPVPDAQ/1tNlv0YW8pkxtntNEo5
taXQj/eabWQc3A7LZCih8ml4rJhxSYGxX50DLu2kWWnptYlTgWqAmy45RO4YwGz+h+1Er3b33F0F
ILer0skLsW0u648GKx8ksaAVXNcAdgMZBaX40xiPb/ff4e0pu8fnNBIGjSc4E3BYQ8cdJrsHAnz4
UJlPwhguPQWH2Gy/RjTUcHHT5AHO0kE2QEt8BNOjHAAyzjgYmhB9P169go+5JGhM0Kf7P+42UBQ/
7hqK/2oXSFuotERifEaL4ANi/1A8hThRLo9plYxhbkKS36CZCqEb/cW1Mnd7f92F62vOJIHhqR25
2FyXmPdhk/tM75THrmyV/nWqhs39VZbKjTklxMkrW/TWgGUQc3qmPlui3IoWuGrv6HY5UAWWKoO2
66Cr0T6Beq6BAAdaQxtQMdXfVn7F9SzeOKNzikhrCzhKaxGDlKhSP9VxwHVxgoXgd5JU21bkT703
faOJYflyqINWkmML0YHVvv7CtTonhnA7Z64zqOQiqu+t+1Mn3+NiO/Rx2DmHpNjff8rbAAfspFkk
YkqkRZlgFdv+5RQNHMIlxm+fptrcw7x+W9TAyjT2FjKm4fiTNvyRlO0FgIKTKawihGHOYzsQy+dd
szfgow4tqp48TNBDuP/7FgLKnERikC6JawJysC3GfV9C8UgGbvyFm6+Vm/vTAHU/ubK5raUXPgte
qvdgS0UMfPB2KPwERDJfy29MSPR2shYMyuwbKV4dqIf60Hj6rGQrgqtueDOh9G8alP/wmZGDfjQk
wB60Sl9blYdmz8m+cqHjC2kGdUJ3IRzqybeBvvdLYgKdLjAdsbxhjfi59BizdMwg2DSVw2DCOJUo
cI0vtjEdC1f8bhVUYCoy7lbD/dJJnRNMzArYAUMScaUK75sIhWgKx3dUHKqDuHXqDW/cdgPjjI+U
yxKOJvHP1gA3YI2vuXCPziknvIPzyUCwPhATOKPF9MWOVwV2FtKUOcckHXJjhCGxuAhKfsuhgLnP
JsZpr4YiHBNdBAWYrnkMJce14eHCpTa3AyCGpep8RIIy1flb5LSfh0i0QQMK4/3TtJBIzvkFjBT1
kJu9gKkQBwVJXLEdW68zjoBtrxzY2+Bxj88ZBa4oKipgm3FBU/Hc9+A2Ex1vB6aeHUs9Vkhd7ciG
6Y73u2nG1yoB+KLPflyvzbyBIzEc56QddmvK5AuHYa7wz9AcpAAdIuVzxzA1nUM0Acg82cknryr2
eQ1kSzeuPPrS251nXUUFH2Sg6c+R8h5I2mytIdqNJXlZ7wcubclZiOJ8SMFvIPxcFmFvqLPQ6be8
a8IEjCYJiIXD3dOQkU9u+v3+jlmIv3PSAQGmPy4H1PqgLNUQ+5WbPG+3bsq7oJ6qz+XEAFSAyOaG
RWuYpIVPNke0jW3sEnOw2dl2CxlcLWt5xS+0gMpiQ7ptEptXA6fg/vPdxtl7fM51mCbY8tiqRI1M
0peuTD9BSeNz0Q/7VhO+bWrox1DDOfXpL+hj7zAGP9sdVF3E5/vrLzzsnN0A3oDU6aQ4uoFdaNU/
WCweMiBgYqPbeaIGgrRbm1osLXVN6v7KGQGGziMwobB3PBHWxY5/SyrIebv6RRhqN/R0re2wlDrP
uQspV5iNRiM/48Y7KwwCy/H7aNWB/prJwh9bGP3EZYh5KeCz0An8yFPvAJ3j50boX2VGzyyWPypg
ZuFQIfLkKlz2bw2yOVXMikcrqVuKbhKIQUZVhFkF/Q+Q9Z6u0SBp7Of7X3Uhjs/l/D18zMyJDX4W
3fhSG+aHyKbrYOD+X1/6kLOUbTQyZYuOof/mGCcOHABl8qQQSI2cPE2R97SKB1i4XucsCSY4yw2F
DnCkc3PTQgcNHu6GvXL2FuKlPQtmw6hBq4mn6ByjjJNJ8ilKYti9wHsLBosrN97Sl5glQ1OaFcnY
6ejsddX2atTHRm/yC2z2lYdYKsXmvAOdDEA/wKPmDLsNDPRbDkPnt8ElJxYNzxWrn8FNzQNTw4Z7
KNdU2JfC1p8c9q/DnFsSnmJqAFEgr3dRG6lgHKswQdMt95phM8bxr8YzDaSiuRMYuq5PjlP/bqWV
+Wnzj23TOXNBu8mke+Dczz26JdxPCVGXakIZDjPZnG6mTKp3DhmJYiVDX+rAzWHGUZpPZlbnDCqj
yWNl55u+VcBw5TsvsRQ6m/n5yl9Psh46xel29Rj8oajcKAXnmvcgkReyT1OwYnv4h2FiceEJbLUb
a2oCVXRPaEefOur8yiYZCIN9s8pYhmjbtZvUiHxOp6OY1KYR9ZbQbxllURBLqHJDDR0dA1D8Qbwh
hG8GTxkb6EYfWktspIr83GuhdZwhMnPX+DI2rVo5FrcRXXCSvJ6Xv/ZPRInXUWXDZME0hp3whg/F
ZHHkAzqsfmEUBzBhnQ0AAhBkaBEg4a/VP5Aq2cMjPNlRarqBF1WH8eoHHZux9Y5KxoaumjATFVaM
qROotUkoAKrd913WHysADgOYHaZhR1J9zMUEUwBQlBLfjBO5IxIaoPfD40LKMoeKN+MEynsj2VmU
FnxGrpBq0Ghhahn2QxTYo4BAtHdeLUEWovEfdMNfbxIhEnofHq7VTG7pwN5JpHYkQXEH8PG2Ht3Q
03QlwVxov8y9AOIcL3nKGiRjmQtpoms/wjfMI7eKvU3SlYC2tIj1353RU9uq8ZH5eczZ/nqrjGWy
V8YYJlPx2nPrcP8rLb22WfCnqdXYDcEyjaWPnnA2tkF32G2AFoJvn7mbJiVrSqlLa80uAVYnpIuB
TDo3KexTXSDsT1P91A7eFrjvYgdMtxnAfKSR4VDqb4MHZs0gnGAqRvraOyMNXPU85g4IH5oFTrFm
Tbrws+ZsgzipmrLPGDsT23iABm7tR1136Prqy3XrJLx7Xu0lLZ2J2XF37CgfSwx0z/BCCKCu/4Gh
/afrTsoN/Wwb0Z7zHryntUtxablZoz13YOpOryl8Ipwfnam3SUf2JBq2uDGk75bpNbfdrcbnPy2x
G/F5ziPoJk8kWYcsQqAzG9hX+4M+b8DEHmELZsIbjNWt6VMACaCzo0JK4w/pNlexEXR1AACOwOhw
k4/WAwXAI09Ro8LJ7KfANSDe5jn1Y1aYUXjtRk7uCXLFCTjAPeB0pbkfIs6CiCU/azfb6Bh7bCqU
D6jBJimnT5ZTlL6IoJ0JP/Uv3CUoubWKA8hXw31GNZssSR4KlwL3MrU7Gk+9D5YFQm5T7JuGPbcd
QAQWFGHwz3ChlVbxQEieBqbH3u6fw4Xj/meE8Ff4ghFDB+RSSs+ejSmdQaDBo5pXAGz2PeiATZ+/
3F9nabPPzrvsmmpyOgpiEvCZ5yZjRpBdjYZSEjthHAPbxdGcOECoT6wc+9upH6Rk/hvISoxtpU0q
ghXdX5glvThVHK5KCt5+b2yOlLX6IY0ElCBQgjtPXHERON3zZCsryEDO8ydB1eb+m1ua5vzJPP/6
RGnTAgPCJuvc6anYCTHV78UI8r3gdrKZnKgOLYG45Hb+SBmUg14deIf5THUrW2QhT58DzD1LJq0V
WdZZt+rXgPoCyggPhi1fVyuapcncXKJfTC6SWUhQnK2+3npaRLvBhaFB4cNBJTV3eadDWiNnLyBM
GGobrlTAuZt99OhkbAs9+DVs5O2vyucw8XaK4kLFiXXOFImgWWRdsqj+SJsvPQY4fsELe+2jXou1
GyFr7uZhjQWkf5KInBsV9HYgGun3kYKPkkpeo6iAhAy4mRHdTn0JoRZvq8cMPMdsTa1yqXM7x5Or
Djo1vRNbZ9PtNrqIPlCrw541AmXVClLugIMuoGaRJL6u+XFq8q+UYvzQOoEJObD7O3tpY82uiSyC
YnDqKOtcgMyDRs8TXvg2B4kbE7VhbRi6tMj1A/x1euqkZBzpGDm7FgxknCS3PpXpkG7aznNP0Mrp
V5KzhVp5zqepLUZrIfFCE9NE7g8vkiyO19pUt2MZnzNoYJ1bEgfkREBunCdStydH0ncGaet/+xCz
BKmoeMK1UyNUZjDaadtXoZPfmPad3GGl87Kw39gclN8xsxlhZOWeK4Edj9wvcPJkVyO/9CTbOrHe
G7Up/YHbb5N5VQ3KAgXhAqDGN1m2knPe3goAaP93KwDNRnQ/te65L+pjProBlQqKav0FMfP+i7wd
P9jcBEDKqYVKqIY0h1SfKTLFup8Og4EZgcPyZ5cPK0+ycCcwPjs6JbxuUBfm7nnoWZ2hheW02xSC
bgGj1XeUct0nZlw5B7Kd/LTzfqiulFsnyjX3SQGOxr897uxsZehEu6OZ4aNC7Ra6kWcTpSNSle5M
O3htO/FKx+s2y9ljc3i8Lvq6JLLAQrYZJHX1u27dB8ND/cPS5pM9ZT/rlD8bIgNhUAc1ZKb8pkrh
/Fqeidef+jp+IQbd33/q24eRzfHzQKF5Cngn60x7wF9JYvwiE91Bgef+n7+dPLM5LL5sh8SMRGGf
66k4FBQQ93w8Deolrn5Qj/yMe31eRSbeDlpsjmS364nl5lA5ZxuFvA83uCMtpqf7z7FwFubw9b63
JnRKSgetvey5btvN6I5vpqM2kdv9H2dXshw3rgS/iBFcAfBK9t5NSba1WLogvIy5gysIkl//sn2S
8cRmhE4TY880iK2qUJWV+WuVsXXpJujQdY/1NUQiBjeaKBj+BLhar52GhAMKbdFxwxQQl2Y+bT3V
bphjPYDhsYbCs/d8e5YLu6V33BAfEGLQ6tLIb+hurK5CZeBuSZDvbYDODnhNIK3Xv84gp185Hx9H
0kzHzPsKTUQmejGivCFfW+K92tz/gSLeV1Dv94HLyelaVLs9u4WjrgPiGcS37MRoaSSysg48Iu9d
s33OwB9x+/cXsqdMB7iPho+EIUgPo476mxawf264Wwrjwe1502a4xhYKXPOOWNb+9pALTkCn6yc+
A3kgs6CA443fBG23BQyDZfoPftmtOLulVdPeOtCL9+cxxxBs4sMGil4v17QkSg9yZVuW5qD56zkD
AIZzDECu72melGfhyBA4Yw/iyytjLCQ9kcD911sqB9FhkhHsfQLEiUXI1iZb2Y1fnIKW4WD9LkEh
20AlsiqU9ejAIobKbSLp+RdWQ92nu8pwd6j3WKCOdS4tIAlb0ruvZWMFVxzRpiftj2lszK1nDS3a
LdRjW7Qb1TkBfiwAaOr2hi9kjZmO+HYHaFKBZR4XpmuskAjRB2WdgOmOQH+7hjVwaH4WHYrUCvnc
orXI3sysNfWjv9m5/4/0mY7+LmsTun2uRD4yUd1eWd2zAB0KA92wN8ogT+CNJ6tuT5CzMgMFGdUD
iDRC+PYdocTcz6N8Y/24y5QbeGa5qarkNGCdYjuD0pY/CLCdVE+zsYZ7WjBoOrCusCEw6nJKoiaV
9pOTorEApd8T7S1kaKc6bY9JOf+QJSRUZoAj1o7bQkWD6eB1QpMerQU2i2aprLOB5pt8RrU5lnuo
A1xULouXFLYe+UFxrvO9wlOMQcd3csWKv1qyRbreQQE1eVSKJI2cmJGDFN+t3nw20I4B3tDtzC0r
TJqxDRKWPwheWyv3bPF4aqGccyUCSMiAlDSY6GWLhng6tlskF2DLvQvaZw+tYEAI2Q9eigZ25H1v
34sFP0K14C2rkrYltEbmx8r3OUJUqxZn0Lh/rZrxPw8EBJ9EJDFq/2tJvDQBJSstUdjNzG+0F0OQ
s/jnBESdos5eAHscrMb4S7PSbK8cKjueZhDggK3JOXYmoLu5B341D245ok3sPFmzPQaTyuPN7XVc
iKF0uYTCTOPGgghMZHaT3HqQbD92IKpY+fWle6Ej3tEiN9seM72oHS0wEzYkmP0WfObDfQ84cuF3
90YMuR2LQBEy/+bI2QWnnZiCNBbH2xNcOqE68D1uRd0OkO+OIMoRIjFiBrZ0TzMjv2oknuCMWFhk
/CeT5bkFVnAQ1crIC35OB74PhkMaFDDxYFNgwDELAMTjuL/3DFhKp6TzJ4e5Dv8uRQD9BeizZWiE
zQ3jkVc2cnr2Pk3cE+iqV5bweqk+cAI65N2DUgF4zUf02uLRXir/wHmyY10MWJz9OIKgIrQUec1T
cyfVnoBYlJ0Mz1mzbAuXQge+t02f1EM1e1FqNFkoB7LnOd+JIt9D0aOvROiy7qtpFJeBNPsezsXy
5JtlQcoBDiDdpqP9G0yN2670V071kpPRbI/05wK5EmSDM0VOfup8qWe5M64WVrqPbVK+uXT6vppe
XEB2Mh0P75nStvu8otEYF9+s2Pa34E1UgWGLJlIuiI4LCvLD0hvOlUhDOrx5bvw8umgGGCl0vFJD
QKFDkOzsj91rBarGbSnopp7sF89nXciH+pc1u3/yBCrmg9N8N+DdT73q0SBO4nrrOcaat1haOM28
pbFlllnmkohDMAXihQ5o8kfwA5f3c11vm9ycUGTtQUtNV7zEx8SolOk4+PzKA8RUg7VrvGC6I/Se
/Sd8hspFtXHM5rGy3wjCPxI5PQddffmdjk40D+MXVmRz0Kfzxe1WOXMWrpGOe0d1ABB833ejJDef
YApOsbC2gA+h68fYO7OxzwQ5QSg6aqZxO9P0WyOnO7wxVhZjYfV1/LsLARLLKw08ly2vCUApv5Op
jQuU/DdV6UtVySGA0GywajYW7q0OhDdsVHsh8uFF3WB2G3THg1zDoM0WD3UzNEC45ObNeUKzzm0r
tTTc9T3zzg7yJIYSF8jFIhthJaLiLrz2j/Re+W0es71TzxfHWntZLi3l1Zu+Gwuobm6BpMOLjGY8
0Plq9q5l+ib+Whg2PJn6I4V4uz2vpchOB7nPzRVK5yuQV5X+02S9Ygk7xU4FMAEcaW/XRnuKkz6t
PjkW/JaOWpeeh5INqTywzBj/tVn2WuRgCKzm3WcTN55mB6TLG5aCZOOcmE4M0FQHwvkUrASPt1ds
4QWrixfUjijaTPjjmfWC3kNc3UCFPLORV/C9yV2jdl4KLHTSZWtGoI0sKbik/RaiIqPaZUlyhrbn
fdJl0BtEpOio+GTX3gZYgUMBCtvb81vITem4dWKBX6qlrn3OnSriVb41lDokXv9EEnc97l1YRR2d
jtpCQSZRj2dTgTYAliP3gtwx6z/tldfg9kyWzraOUjcITy3HLRyo516kUNHg+HtbJAcA3zaJbPZ1
72DrkjvP//rJEbVwySxETFKOXcst8PfWYLUh7XlohsdUGocmpmiFGZCcMu8tcKLfHvNjxSTKdOR6
M4MNw58GG+rvPYj7jtPghSi2BKOo9037tbTjdmPY1jYHIV/g1pGansX45pH6d23+HieQSyMLjiae
ut4XIB0JFCL0zyWUdMB7NeYMqjmcnFsh75IEcUUh4w3vPJjpL7env2AsdRR7VtuOI6rRPlPxOl+T
mpZ4daFfhtpv2Kb1GbDzh3ZaUaRZMF5/lSbeWebM5xbK8TlFu//wSEv31cziCHqZF6S11vBnSzf/
Lzf2u0HMsgdGrPS8cwvITWDF+V3ilV86MWw8bzqabvqc5tOd41t9mDrzZmymld1aHFnLnVFU0OrE
i8m5O3ktQOZqikABHKGhfNu5iA5796cPg6DUdEZCZmXUBUugo8xbz8iKjlrOGYwer7FId9JBAGGs
PS+Wfv7q0N+tZl+mZtsQOZ3R593AlVZXJUUCbMqaStPVK3/wfNER3URxg/m8n85U4hRyF73jqBPL
lQzdwonTYdlmNbp8msr5PMz20ZpADzUWqtjTPBWBarg83r5FC+GNjsoenK6wZoROZ9iCcyPI05Sa
MBji0kmIw1jNS7mmSbLgXnRa+8yUdSK83Dn7844nEBwDw+lo3ldUIYpea5Nc2nQtq4JIlwunIvY5
rfm04UQ9E2DI0IQmV6puSwNoMcaIFsyxRJ3rHIt4l49XHpDiVDBvxY8s7bp2ERmaZKuJ9yC5V2PI
J/bLk96v3O6P3OhW6wvOxwdXR2f7w+Q6hDn2uab2oaiqE/L/AQPdYJtZyKjMO1W4JwcKeiyWpzhp
d8KwrkXUbsWYLpwEHaftTw1lqNOQM9S9H1XPdyb23/WzGI3CFGjxlch9Yat0JHYpHerNaKE4x6N7
MAdE8ATUYfL37Yuz9Ouawx/KmuaxUPRsJc4DxN+/Ka9f7+FbOAc6FFmkM5llTO1zh8SD07DnTlkh
EMtPQ7a5/f0L1kuH6Ca0gp5CNeOmkLoNLFWB67ZwP2fadVBuXDgzMzppn+U4nK1eHSSIgmZjxWYt
Lb1+ySE3U4xTNZ49m6Q70F53ZyOp+SYdR3m4vTpLQ2jXvIQ+TwPCdth2UCb5gJjHzT3P27XE/tLi
a9fcR6g7API9gxx4+F12PpjSV8OIhdult4pxu4wnhVDuUnXNVlTuMefiGYT3wGfGVRVSSceVC7Zw
SPXOAxPyWRA+xki+Qzc96+Bla/K7oQnaGZ3dpzZCB67PKSnQvzeBESbzv42TsU9QSls1EUszuP75
+xiBTjO0Ajr8uiyR+ur9e1opAH7yI2QNbk9gqRb/F973boy5kHk7OxjDETYPi/Kxg9ylmwgw5ENY
DZrI5JAW6VtVvLLSD2z0JxPRPK0MvuDe/yKP3g3OkxwQMrNTlxgJmU1sRY171aPf1uynh8jZPDdT
xMcpcFFFqT0IBUiIm7jquzVD94H1B5sN4440YGG+/UFLh/Pqkt59j4F8ql1PprpAsge4LYMfqVWX
FxRSuy+EZxbwfm69cnSWotq/O/J+MIdLn4lkxM/32zL1v9SoIwGjio2+67kETw2ffqZGvUtn8ww9
uufbc1ywHX8/592wbttVBfR+seEGwA7o/A2ryfoJ/YOVEGRpTzXjMTSOz+tSDhdTksjMj74r7/jY
ksDP40cpxihxXj41Ex3kWpq+xeqcDRfCxKZN23sx+xcQ0HzuMOgA19Rhg8NzYzoPEFaFvBbbd+h8
25LCeqr6+Sk3smRlS5aOgo5hBRbFr5Kms88lOGYHO7TQkYWAeleSMazNdEcJ+2N39iGriiiLV0l9
ru7igyeCDmiNVVtlM3J3ZxBL4YLxGCR8NOAOP1dOCSZzAwlZl32hLWRcp+HUGcVKiLXwONaRrExY
yWwNfAR3W1J8pwSkv6xnFVp/oBUNaSMIAgZ0SIyvPdQdH6TZz+yTm3p1ee9Of+YlOXCZo7ikmfeD
ZYCp+MQfjn2XeXt3dO+svlpJACzcA50r3kGbgAWhUnHhKDd0dkcD8EHzDaIaue19UYCrY/wt2tWi
4/V+fbSZ9r8zo9z3xTyl1cWfwDgFEijRbN0yaq+iCMX3vvrJR3Uoq5X334IV0dGtxeSiOouu1otp
VhEe3vbRmetsX8fg1bh9u5eyZDoLvGui+7mo4vqSifQpE/3RMs2npHU2ALeD29H5YgxdpGL6QLJp
Jet8daz/v4bgt/13DWs159KtVX1BtJCGHbM3fgkyjBLtfZ/jiwA/6L9D2GAizRxCiwttr0pGtAwI
8jR1t9rd+nHwRnXULonNuUlB0QuspXQOsvM2BZ/9Faf1sYMETdW/X08qaLBWMsOPy/K/Jvdf5rlt
A2dMryyZf8Bm2K7t/scHDCw3/44kBtfOiJeIi9mISgaekxc/gKL7UYzm/Lvn8dad+mxrugU5xx00
EKgBuevYNwW0sLIvlSSha08UpMKqltvbJ/LjGw2ejH8/CZp6vs37vrwAao3uq3lvGe2m4d0G0lxv
E+GvzMw/B+8GycG/Y/FpRuLD8MtLY7W7uIu/215ztOYqTH3r++3pLB12zWAkNs0mC6jkS9fwoKoh
tAtR741Zmi+rVuJvOuijC6U9VGjuAyRk9TC3SPwWYJ/1+G4qkhACJoPvQNzrZPFLnXpoSI0gBxpg
ZHBJhFYCiFq6v/6FCT3XpHtW6gWENEVXBLiJbaKujLoOmkqIjEP8l4bnBfHoXf8ncM6e0+rHWDw3
a+niv+H8R9PQYhpTou7VpDiMM5pfwYfmFvsMDV4gaUfnGkMj4g5CeYHtZPvBtfYpWiOyKQtagc4i
pErb9uKusdAtWEXgqv89GAMURUpCkQEzxjsT1S9aI6Ou/i5C6T27Ply27X0lRK3c+L+t/R/MXccE
Q2ad+dmYw4/1vTzENfPuXKtUF4jHtEA4uXfUStINbUECbdcF+oc5Xr1eY80PraIy6rMOpXcIyhwL
nv9nGmwCJRjtj32bFuWmyzk/+Q6QY2Bq9PfKLXgXJoA0nHkmB2vrtR3IJDIbGMDSkVhOF3SliVtO
m2wU7haQzWnN4HzsP6EJ/+/CNhRa2JlZdZchoTvqiQvuOwKjDoHedPSBeRDk2jDWBZAtvn0BF0yc
jjK0oT46FPPYXVzfyjexqLaMVAbk3dZq7wvWWsfnTaMo43bIuouVoDNS8Vcinkk/38VTZx3bGHm7
2xNZ6AWDdsm/ayc9ntQ+wLKXKzEk2J2OjeEdzbZGZhhPGfsej7w78M7g3uRnZ6x40HrZHu9mvD9y
QgMUsdf6kz6OLEF3/O+XECG73q3N9lL0xkYpVJmKOLgOO1E/xOPtKGszXLVvS6Np7nBuXDGNqGNd
OBii/bE+SM/dmE23dyTeV2YRwYSH3PxUdyRwHf/ObcyrVhL0wVzq3Ismw8GRmb9Mfvbt9i4u+AMd
OC6arM1VX7aXzDCABrkrpu7IYu9gJj9vD7C0WppPk41EQoNhALPNLtzwtmkbgBp+TsGIbTRbEJre
r+7MQvMS1THjQ+P2oz0ZmE1e7TIL6rvDC2Vskw18n9qHOIs3cedEnTOgf9cyQTRlQAuAjiFNh5UY
eSG3QnUidHBp5E2R4P6pLLLb++kqDfbkNIeM1pEry7DJ52PKynNNpv+stfTj4qias0pKVBg8L+4Q
OqBvWnSv4K8DM5lz8kb6VhvlJXOLXeM7EYF0hRUfPOatHNCFE6TDzw1/MF0gbLqLHxcBFAuQoU/u
k4btYq9eMTVLQ2gx2DzXDQSsvfpioJuC5enZFv5lds17PKBXHm4LAbQOsh0zRLke+JUuUPB6tIUV
JXX+ePsGLH29FnJxhXaveLSbi6r7IHUEKqcXCjezSrG6ZPG1eKtC/5YjfT5FddaMTdi1EqoClrCY
H7oZK4aN63gg9/OqNXu7NKB22NRQVnZX5GM0Op3c+k23E/Bo6J9HU5k0yu2qrOdC8K1jak2jLbk5
FmPUoEGMXoVDZlEBxxWl7Re3ZcY6dfNSiKVjZ0E3QK5K05iTiJOAjNmzsilQO5Am5lZznjsVNUU2
BixHoJeO+evtw7GQBaI6dLawwa3UzUxFvckuoKM5kWrcKBNp8kIhxmNR4YOWKGX0oatb6HQltVgL
fq7n44MgT6eTRqnbrYTVDBGEYH/6INNXtX9ghty4nblru+RNZgCxlwJ0Irw61ZCXuj3nBZegY2yh
P2qD62EsIsOFyBrkySYwG8cTuEz5uS0bQCX6yntJ2+K5mrL722Mu7q9mQ/xRghAUavcRdQnyTmMo
nGYDQaswg4AEsq/cC+YWT0cTANPOXhl14aIQzfnZmZ2kCXOKKPZBexmzIUz75LtoPSsgnH/LrfTh
9vQWokodOFvx3nUS47qk4IM1IfPY0hgvJmf/uZ/XLExpN13CUq+MfN/Yjd28mYf+qRyHz9l3vZUF
jBYV6v28jkDVustdegKMHUJ0rPw1fpLHhurwWFPJzOqKvgbz7XNFZwm2pBRZg+KS02bv4RiuFnAW
XImOfaWVZze+cKuooeamtfoHXiYvn9oHHddqF5Dk5nQWUUbYG9hboMZXdKd8FVi6cDN1HGvCUOgX
ti+imveHwWkfWtf8CYKBxwlMytkAIYTKOrGuWzEEC9dDZ26eRhTPgE2rI1Oxb0bbblMXmqbpdDFV
+iddy1ouOBGdnxlSY/yvqYvcseiBln2uAcRsvaEP5sHeDqiqHriZbD+3Q9qNz7OxkIVhVdFQAATs
d/XWqkx0kTViZYClNdOiiRY83lNWKKxZ5SIvFH8Fpq0JSk4PYM7Cw3tzex5LJ0G78bXTGb5HxjpC
fLdhrvA3Q95HCmLqEDUEBQBXG1W8pp0pV7zR0ry0mAKEHr1oM6A8p6GdgphaB8Noq8BP6Ik07XCx
qzV+zYWRdExpTko+WN1URS6zHz2kEq+nTtpTHyojXUf+LoR9OqgUZDZpA0S9jMCoI492lgA42xXy
otjgbphHV+7Q0jDXWb6rbUykikFgVLZRngwgfTGjInaCSpiH0Xu5fRQWfItOdlwAajDOvdNGfdK7
QTGAJ7TF0zeAKM4a6dDSJK5Dv5uEMcyg5LX7DkyZ5xg0ZmLI4hDdaL/WeS2u9+ODYEdHfzquAo0R
FKGia1ISUAe0kRSIcHjynycdATEZulOuTPGn/MuMChzILU4OS1YCgaUJamZB1daE6QCt5CXmoSye
gdI6gePibpVaa8HI6WDQzsHyzZXbRUiu/TbTP6yb4dnkabKTSzZ7X7018MPSTDTD4JYjHTjkzqI2
BkdntaXKf21cY9cr88/t87b0ite5jIvBSuMkwWmIh/IETev7SbEvYBeaml3hSzDPlOToNexPb8uA
Qc4gnJj8ObhoccO/rQRUC93AVEeCTjBGni2tLvLrtt1l9XGmzcGQw07a6mvczqepdNiuzlHXi7Nt
AQVIzputkYIL1xjFYXYgNFr3Vzrkg2VcXDMZIMrbV7vcmnZx1uxFSp5X1mth73VuYs4cVQ9uKiOk
uqA+LbYQnOlAuRGPP4Sza4w4ZAk4N1RIadRkb8W4myv5XJnPHjLaTXtcPYRLWQi9T8ARudVVFM3l
M1rEhH/Apvm7du6PnjG+zTYU0nkyf536NhDmvE7HvuCsdNQruraQf7bTJhpQvAajydagRQja2rca
bVbSSr8YVfZDufaKq1qqDOg42MmfXeS0/DrCP6sgj2myS0165zbHvokDw/J2PfLmKFr40EUbyFs6
DHPQ1D4PcIBgeMiAYgjh9saWv8fcZys+e+mNowNnJXeqnNXXONqhe2Z1p7bOHsv0rjW2HrhMhVHt
0+FlNNi32ydvAe1PdfzsWMdu2mRNEzl2Rw58pIdGDXsL4tP4lAcsxLb16WszObu4Surj5Ezqklve
Lxu05C7oBtw24uo+zXdZeRWIqLfTWPLDJz9Oi5Qo8iCkQ1UBeJSTcqLsp8N+tB16mh07ch30V44N
uHDdxgqA+PgDKuwNOGl2Pp8vdh4O0MYujkTuoCkY2eZafXvRrGjmc0pG6jE1NhGzQDAYJKV98E3j
Ma+qF2GKvTO2u65h9i+fVmAX5PNz77AqRI9SlHvDQ9Iho+iV6qp1ON2Vpse3FnyVOXQkNHL2YKH1
r0daPW2S7MvtZVwyLlpcVnmGww1jaCMfpEUzE7ssS46OVW7dhn3NpNkEqz564RrrGGCny40x7hVC
GaUuStlnQiCeZfYHg6HpXeS/Uzl9U/1KIWZptOuE38Uc6H3xB0vAY1KrR6HAQ2Qz7uOiwePWlHtU
N06ZTerN1bauhO5LuR4d/SuyRLZjjSFru94m3IVmF3lSCHcVnV6Qdioge1+HMinMgM7oTC+M2t/f
3sYFt60zI3O/d7JyyJA29SGzSfh9qbK7yhKnVeO/tJ5aDGcZg/BTmhoXL6ZQrzOIcWy6ON64rH6b
JcVjJZcBr4wOLzxnJaxaGlNL6gCICVjI0EIGmUONOW8DCfvrqW9sdPaj0QFZqF6y9b7LJf+mY4j5
YPsuOvnZJbGSbZFYoBkFP341nKGDdh+DWsB35I8JeMVKvCaOsx0l+3l7/5ZmqhkzLymRGJtH4Ewd
uR06XAjpFffgHDmN3G+DQjjPU24/1dWa5O9C1P9XM+Dd9XD8GkhahTz7lE2vENv5UjoA4vhrLnQh
SfLXo7z7eTXj8uXgULlMprEvocrUjVvwndf193qEJlfuPoITNGD/FdDZhlQsQpYciiRuNqfB7QVd
mJ8OSWYVrUzLkP6F5xXb9c4U78tOImrpZrly55biBB2MnDqAsFreVEStE/8y+mQ3Jo6IJh/KKoxu
MjcLr1rZQ95u/VqeoC6xAW7LTZO9mebgf4egNVrTeIE+Pa9aW/iP5010jo+8HerOVmkdWcLes24/
84A35XePqgeTZ+dRtgdRCDdsbON37BpJ0E3GxbfSU2Vs5txcCVWur9MPXmM6hNqgDlhxyFzADULm
pS29g5gqG8KhLZAAqRtmsytWhlo4aTp7cwvy12GqRREVhbmn/fANEp5Pt8/QUsCl46h7mzodqBqK
qJ8ag51c20uysB4EPcjJVmBML5q9lZTpl0bk884gJtsVbFh5oiyYdB1HnVTmjEcXhE7qPvsa+1Cs
jRN+hGY8hyyjswaoX+AVQO/bv36SpQ5QVkZVRrEJGEapyD4V9tZnPUeJ3dr1tCwC5h1wlPDsIKN9
YUMJXoMc9PQFCgeTv02NbtjU9cg3bdmuFREW+FboXxv9zoJUCq32dYXcukp6+QRMMKQv0Ya46bPq
m4u+HSM1hiOI81SQFhTXjAo6HVNXfRmT+lHRNbjFQnykI6tLWeRgHEJdgcTA5cz5njHjLPOpQ4NX
dwJIzQVN0LRdOXAf31769yC+mzSMCfhdJht5/pFA7XOCmDTupEPcP6qmfVj63jNpqpOJFp2goiUY
LbBBPyoeQfTbrlfC/oWP0CHYva+m1Ci7IhpI/F9i1E8ObXe1vQLHXIqSdAj2gNobtGjqIrKM5sE2
wPstu+l3Ont7k7NQzcW2hBg4Mvzb1uYX3xtW8MkL90nHY5slkVZsxSJyxisb2swOtGxONtZ2lQRx
wYvr2Os6HmbF+kxE5Tx8Sw30PIDmHTRnYAgDAzuanfNNsQY0WrogOt66T82h8ZVTRkmBqQAZ4/Sh
KcUmN5ODI709FQjFXPtnXU8HUXWH0TIPsljtHF64GObVHr87qqryYzS48TJSUvzK0Ji2reyGb13p
taGhVAGKICUoYKRl6OftEdemCNIMsOm0ae48dPaFlXeefCdU4DqPc5FtknntUbO01ZpNA17BKkCX
UkajkQfp0L8QxzKC2Cj++PNaBn1pDC1ig4Dt5HBQzyMINR5bhL0CyQjwrYSOb6xgTZaWWHtMZiyb
Y1DaV5E9Q6Vk7kD3KFmyK6nXb6xUjNAB84FAB6zntvlZ8No6OFsBGw0eBoUQZuq/xiDFm5P0ufBm
P+B5ct+zdCVwWuABAjfnv2fHTQ3PL8GtD2GqpjlD+QRNSBKKLmnliw3m2Xy7LmRFu63XlFujb36m
cxcfYs8wzomhYB0M6GBCbNbaZoWsAmdWm8oc95MJ0WSUGCx18lsLHUbTBljDF95cEWttQPJ+S5O1
5uIFgBwaVv+dhddVppqbQURwln4ACsu9I7yjZQdTERKDIFcH6QP23SynA/iIw7gXRylbpDMdd2cV
6X+3N23BDhAdG151vJOS47B7YwUCHmM4pMNfzNoEtqRs7L/T/gXeG1cugIA1PAs6bxVv6Upr0Mf3
gOjocauPCZQz6zKisfWIKs/eN6ovkrOd6R1vz/DjY0l01HjpU6dUnVVGha3Q5Wfv0ab+sxv9DSTw
onr6fnuUhbQ00ZHgsjG6GW2MEJYT0nxIrQRSK07Z3DFnssJpqHwER6nY+L0KE4un57RN4wACPoAq
N+IubfB08axqd/trPo5qie6DjdJHEjmPnSgR4smZSzwjsv7l9m8vHVzdA0s+iBppxDlioJYMpqoO
84x8nYQMuWA7Fse/qWIHkKf+uWo6MYdCZj33t6YpT5l0o6aOD7e/ZGlnNTs9MIFSzNwX0Zh1/yG1
fsCtfWNZE1KgrldLGgshLtFZq0dRgFouxzAFtdlGlrDRhRU6ufiBqOPrWAw7PuRb6vYhNdNvlQud
2Do/2+14l5e5s4Xd3dm2ADu/dayy6VPvFqKzV8vUbwrkSQtc2+wOERaEN9r+x+11XXi4oNXqX9PU
ZTUUE6GjG3HAfdCRGMbgWO1AU/vTNuTR9VhYS/KW9+XKW2VpQB3BLlTnj71ZiyjnNlgQ6T6p7IdK
xXtj/sIaRCUeoAWw0z0JctsuVtZwwfboMPahHHgLhJVA4brZ5y2qA3yGcGlRJXufu0l4ezUXTqkO
P07FbNKK13nUqHKLKlyYZKCYNtUJytDnT0bdRCewlpPMGDWtLBJNAh7OBsWULLPBuLJiUZZmcY32
38VrBlJbMqcArVbXoHSYqzs3d0JvMp5iqzuKNQqUhaQI0RHHQFqldUdVGmW5efaVL79LF8FgB3nN
gx2PZzoAvcgJlGDz9MDj9JcyK+vBn2doJybWHCg2F6ikD8cprvuHqctWbM3VK/9/SoL8f/if137j
ljNqV+02czg4itT9KIdNTtMjxEadjahwRD93ZDTDhuzu2MvZSiPQSgax2KCUeWqpF8ocVHxkjSFo
YUo6HNrj2RSnkPGE630yCc2ueopnWaf7hDtzYODqt5lZ7j83JS0Y9dE3Jvgk0yhGi8fMkQdxDRvZ
D/6mWusI0ApfWbsFkQHCNOOVdHFBvHxOI4ieo5pWg5RzbtNyLzoj9LofQNoSM0s3fGyOQ1fiGk4c
XL31cOpdNBs1/cmcyI8W6lYrH/Txe5joCOieFwxyzXEaobMps5rTUI0JarCkW1nZhRcx0btUZOKi
dRZMOxHh39Ip3bWDguya+pPPwz5OszTwM3ll9z7Kkd0lw0pyfSlwpFdL8c4imGgWAR0fq5DVjn+W
4xz6s/da/+5bJKFHKL62p9TOt25vXQZaFIGX25scvvL2cfr4qQwG7X8HNwq/mOwSgw8jUMWw4UdB
IVFtPfr219I3No0cI4PXKyD2peBOb2bx+oSMqI/WEfTdj8RwxvOAEvZci7eK8aCY5Sntnfu5PaHt
HOSOkHhB6F7su1RdGwm+3Z7z4oprb+Ys78eaj10dFSy/9xJ729XzVo04voXqIvRMfM9dNyTS3WZN
tfVz70xs/2G1JPY/zs6sx05dicK/CMlgjOEV9jz0mO5O8oIymslMBoP59XftPOVwm0bKy9VVjtRs
8FSuWvWthSNgLoLH8QJgGQuqK7N/Gz8ZQ+q1aVio8QgcW7MGxV9aLrONIufaKzW8o663vT9P5K4x
7l2+pvZbCubmmGfUQ7sYmD1xZYU8wM7sMQvyTQdrc2XFWw6qrzHTPSuHSOdwLvbznUriiKCK6rTm
IvzgS0z9LEQlYLUythCFzFXsRg1jraSHXxTr+5r1QJa3L7auIlSYP544C590Ll7nfdFzB45s8LZk
L7Fq79J8fF51u1+YFnOJuiiVqNDAYF0s+OJFta+CXTNZKF6jwmWkUTvRx48fv8jSOvw/Tbql+yoF
JPZSDqjIkr2HwNt2HvD/MmpQokVt23oxzTNq5CF6TWxXR4KtJAAXjsu5Lr2mY1OjQGldeKE2HqwN
KvvLraBIWR25dXGqfn78kkvzYbbKYxeBi58WGC3colrjHjnVp8TDYlhbBLe/9E4sM9edA/0UayUa
cU17RULXnWR4qzR9/PMXqqDeXGzeID2rvSwV175x8o0c5D4Z76a0b7cKhPFEZk1ohL4L8jRsUvWi
Ue0O47JZyScsXSW82f7hWAMZtY9him3nxSvQxmyRpyDYekZA4vK56e0r7sNP1toldOk6PJen58po
3+4H65JRar7VIrOeUvyEMIEvXIjk/2slvO53beRzk+Zy07a/EsF/MQAMQx4XfFu14+/JZclKOLCw
2OdKdnvUthhVb0FJU39TiXgQhbtdXYELk3OuXnf6QciuTjC4FdX3fQMPzd7yoUwoAwfbZOltV2bR
whyda9mTFItAUjyocU6U1vUPOVCkxNwu2YCQMB7Brn4a2IQ0HfyZVQiZ0VtpKwCIiSw2tDQ8DKjc
ffxjln7L7WP8Fel4gPKUXaew64w2TEgzNYZ5PW0+/uNLX/Q2jn/98cQNdGoljXWxx3oLc+qHIm/3
6AGBSd9KXnZpRc4l7sbigw2/JHEdKx/JdX7vIK0dPMPHxuTja13bhzFFSthuDmSS59XE28KGOcc1
J3HFZF3jsWlXhGLqP+UMSefAKj63Sb2pB6cK+S1c+rfv6Pz3O/YuoJlMDPElz+UxF96eJcAC0uow
rnVRLo3UfGdxRpVi37dApoo3ICpvChPL0G26c+eXKyfc0uqdXV7crkvjEcKtSzq51nmi+pudJt2h
KxN/JR2x8BZzfbsnteplk8SXqa+wlMSL5xoElM5rPI4re/DCS8y17bWbKLuhNL4UY3m0Bus4Zerq
j/m/7XBzVHIhfW9KY5QsoeW8pDF7KTtyyYdp5QP90Xi8czzOFe01L5O8v/18tNC8tQ7p30qfh8Sx
YTM0wF4gvh35LFRQ2MAqEuqs4cFT5UYygGBJYcPbolJhClzMlkIjA0Ncp90gbpcr0dxCvDVnKCd6
gJFBUIqracEDGwrA6sHpqAfzFjvDfrUYubB654p4MpgRjeUIGl1iTpR7v7WfnBs+hH6vvo7kl+lW
ZsvSATrHIquE004LmGdPZfYweCkKuNXRhbVjLXB9f05yqD9ZP71O9V5n5c4Zg8hM1vdWxLvEUisH
zsIeP1fIG6Y8uKQF8QWs/KgakO/sHazuj/emP9fS96bUbOsoGuaCxXzb5KsC6cai6Q4V7w+68/s7
1XaDH+kaN8u6K9jnFFmZfQM7vLAsKx3WOfwrCsCBFKnvNau9e7vLcd1t25eygSe3HAMbrqswZ3Bb
51tceZ9qVIoyDRBk2wOLF3TiwbFRWghhb+NGIvX7MBAxrLpq9Oz8rFhKd0MaWxte0fxHmak0h8V2
3Tz2WQkZRCm9TgCiQ/vfKfpHPitcjxJd8Y3UBfohSNzSXSF8qJB80n9L/Hra4WIOP8VByntgtK0+
bHO781HV8lpUHG9cbZlDRSSy12n0y23SEXmtPHcCW8xxImn86mxaaCNYQeC3mdxkjwPKTYMqvyaF
QDEqtSfQD/s0gnWz3liJL48p0p8n5WZI9XRYko4p2vupNPKzGII1jeTSrjbbmhWoJ6xxvfhiN2Qf
+8XzyHB4rSZw/2BM35kj85YClyqvQ5JBXKvsDfkiZ9MOSqC/ltzlfQ/AicJxUA6hLqF8S9Psrclx
3RF9YcKYF1MEezSMVpt+kwp+QjToQ1qj9Qs0FnvTW8GjIPEe+KRTWRUAxFRrtklLwcVcaONSA7F0
0zjoLU3hYBrD3xyavRzs9LT5nhSfQC063hwBg17Xu6lGwjRZa2td2jnmrQ1ugbjJiVtEo5m/U3G5
0Urt4x7GRqjo2j4MiOspDPRXn/anwAXNHaGP/+h7SeTQ7ytLG+HFe6N226X/Dt/Q61I7ZUEA7J9g
gKFfSNbtrZG+JiZ/tSAv+vgxC6f2vIcBtCc0vdg1gTQE6eDCubjI8iSq3cvg8PETlu7W87aFoXWa
ZmTxdK2r5DKKPq9C9HHB71NXzzVzf+ogRmDd+qGd6w0EI6Gn++cmSKCgkrS7g7jt36wxvXmjQhwT
lwgk2K5d0x2bGBIfn9E9Lv6hDsSOqsaCH2i3cq1fyqrNuxSSOpVwxevgLE3IybbZUYrh4OXDQ4Eb
cqLMgSX2YzDGP4Vqty7gxn+wWGuOygunOZ2FrboLpDdlDoGPpeBhx4fIhiQLKhgaErcle+qvWtQt
WEFCtPLfuSo7N/bdgZArjOkKHtenwUm+MBGD+YmU7X1ZuthYgqi1GUX/uyzeNN332b7DOUga/pzB
Tgv8OPic8yBMauPdV7WGk19c7B39OslXq/ewHUMFGKOTbaqjRp/Q4oMSFMLwNRzrQlgyF9QZ0gKX
QbDdcGgiWNxHCAnuxgnOIv64JUP701pbcksLYq6mE1Mss66Gj5hm04YCKOum4piXZ3u6IyNDz0zw
IMDxUlV98Gl3cGNwmgQKlKlauRoutIN4fwbyr82lqAJdlJMg10r7oAM4dlOHrkUPueqCrUWzKwL5
n3ZR/CqILMN8qmBbG9RPwS0wVMMvDvetgWtoeGmHXkn+q0hKEoSBXeShH7vdZrQ6Asi1MD9Ynfxb
jzMyzP+dZfVIwSIjwXQtTTnuaVJmYeAN7UEKd+3OvKQAmvPYSx0Eho/2dFW9N4TtkO+JA0aqggaB
g7TEjnl3mZLORLZrvJCTqj/kQ5tFYFDtyDQ5YLGVPib7MQV4zoE7Jw6PEErvcd/3DmrpQ4uYk1Dd
nRUt/AfCH0sk/UbgBLv+aWW/fX8m07lnLjc94ag/DWd0dZjn2kYzcJg1Pi4ZbeQ06rWaxOcidyy0
gTlF2FYUhRwXPNYAI1uPabHNK/q7lD5skPvBeTGFE58mIlaZ+7cd6P9PNjovD7YpqyEpGMaz5bfg
G46kRiGJXDJfvDiYLgAABCqUcGPYJKrjm5ze826nGxOvROTvH3l0TkqyXbfu497X5669ZV285PvQ
lrCaV4/VGjno/ZCOzkuFgCARQAYafR4H7yFpXb4Fb0VvgZdfsxpbGOR58W/oqc2VzodzTHfM6scN
8HTHJIeRXAHprxeTL3a9Zoyx8DbzOiBz3SQVXdqdM7wpeuY6b5uM1ue0ALT74zn7ftWNzkt+VQwV
EYh/+ixJcZd16dcY2FVJ09fOondjO/rgJ8Rn2q6UGJc+3m1m/LX9oUuyL/NsGs6DJ6awGnIgX+OH
oGh+jp270W5+SIZ2lXy8MN/nNT7iE9kVHDZPo13qiFaKPNiM3ytwYLqdw+UXw3kVNR4DT6NMMuvm
BI37lOPvPv6470cClN9upn+9bUCQtfbbWp/btny7wZlS9w5gWHhc8OCzFfz8+CkL1WI6r+JNmnYt
HHHg1+GleX6AFXBUNZBxBSOE+qQMjQJmGv6Bu5w02dEbTWGOjPn/lLyg/9dfQmsfN1BKTtrNdu3Y
3otYHFSS7qu4uvp6rT97aaLOI50qCZQeHHKCVihJ4MershcTdKe+CL4RYj8Xih10zFfO6YU7EJ0X
FXFR1UMOVf1ZVehXcUv6qUmmk4rfumQKPSs5ly348aPYGcI/D1Xzc7DLtezJwjY5Lx927gQFys1N
2YWp4bfYfcQAP/C+2xIgitGy+pSBk+HCgscv1L6ltEfDFFInkTegpcrKEHKSMUR3wJpRxMIuNC82
+v6UZhU8n89BS3GYaTibq0Ju62GNlrz0wrMbF3cqGcSjlZ2HWp0o9FRNwfe3cBPKlY/XyMLsmVcZ
R8vJY2YH2Vn32TVo49dCNVHLd60dR/2QvqoSjVH/Jqyi87Li1FTaybicTpLWG1LT58prD2DQPAfJ
s1WsBBtLbzTbWxpfktZ4VnkGsyI0qXqA9vUkO0gnoNW+xklxLQvvVa+puBa2snmBEWY8iecwbZ80
vFNjnn9FsvZmNoOrQKealVFauLjReaERimQZQxw4nSZXvqoxO46yCyIknttINIcWfY+jlWxZWUXo
AW1Qt0mOcHN6gpnDmiBj4ciY1xqZE9ej1dj6rLJuk7SZG1UZIO6KI78AYn8mP+vSRIToIcym6miN
5jW267Wyzm3w3gnQ5oVHAMsGj9NmwK4DGSiLX02FnHhXnAPwyXkHmVoPCbfH2xcxKPhi3JJVwUX5
+Ee9thgXVvu82mh1lomZJ4fzlPphn0Bo7ALOHGswlD5eiwtTaV5w1AgAJdxi+zN37fh2szzi7H+R
FSlQbkzkPlfTyhpZetLt3/86f2VfFZLofkAnBtc7WdUyVPUtpFF2cbSrDiqbYI2ZvvTZZpFNP03J
oIVQ5wGBU0md33VuDtIO3j7+aEuH/BydJVmfW+jO7c+sb5qos3YZdDtRx2tkbAtclhPLRNzzvtTW
D9cpo3TI/u1+Tue1xrpM0T7eZfrMwG2dcrgbtp69l3F28GL7Z+8GX8a1FpqF+T+vL7plii51Qrtz
mo59JEhbRk25EowtyAjo3Pt15IJ0uafsk0c/J9L9HcC+sNPVpXGzq+/1ONk6Dx5O4FCNazeuhU16
bgbredLSeTW1ABt0LCrLPtuCYX6XoxE4xvZxKurS3iXIy0RO38FXdWWuLM3FWV7bqqyyn3wx4J43
HfoAkENUzvMoEcPGOKV1HRy01rCEqi0Yta/otMoA3h7RcVP+4FIU+xrq1y8xJvO/rfh5gdJlaF+X
kqizRl0EiSfvLSZQoSfDJvcVTAXWps/Cep9XKVutnWaccEg5/I7R70g4fr2peuKJlX8oGR9/3qWn
zHaV3EuRtg34cO5KF81WgXJDqVkeMot949xFdlFXK6HgwnVpXrekJtBANpjqrDg4IB1aareaVXdD
jFhwoiBdg/VKE3ulu2zp+J3XIePSIyxHqffs20ekn3b12EyhlHcChwDP2a4FgV4ouS9UGoToXzzX
GkVs33ZWfsDCvJ0XKHlflYCygs7hZN2hpfrYtNW94WvI34Uwc16VbKYAxBGvHM8QpMNFm2VIOsPt
dAuEebUplb/moL00QW6xxV/Hjq1SieakxoAhWz/DUKib0O2eiiFUsvnRp58+noZLH2t2IUJTaeZU
STqeJdwlz4jO2gPNqv46qsFd2UiWPthsH+lc3hVDUtEzIcldP+hTPTqbKm6uwdqQLHyqeYWszrD5
VaIyJ/RqALovilpsKt6MX/scQblJx02TJS8ff7CFt5mXlpK8bWlZ+uOpc6R1zOrU3kDs1F1IVfGt
v/23h8w2B2KQhHebdjxlXucf4JPt34MJWG2KzpTPKIB2//ic20v+NcdUOeJyKKvhZOC7/FCMGXkW
6JAf4NWdTQ+oO6IP9N/e6Db//nqSP6ia9ioZTkqQ4ZyObJShlRN6ydKB71iq2Vp6fmG3mxeJHIe2
gRzwTpXaje7ob3uR5W9+4bBzE9vkCYSK9HsbV5t/ezH63xcLLPAHg9xQOKeWEAD7ufR2k5O3N48G
xwstGBiuxPVLLzbbELJglC16IvqTg5xsSMyw9Uaygy2Ehd4Pf1/lyZGMK8L2hRBqXhHqKuFXzM3d
U1e5MC7JnIYBuq8Irf9x5s02hdzPuoYBA35SXlOExPLOpvaQwvOj4B/TnvN6Q1HlQd8WhpxKtGr3
5zLAHlAlUAaf60w4rx8P/0JsNi84WEL5uRZtc5LBORmGn6UvcZ0yXgEJm3gbB7TMcsuOLPHj4+fd
1ss7d7s5CwrmHy7NwAM4iX5Q3ZFaeRwmcIaluMM5qV6Z1EtvNdsXUvT5OCzv69ONURGa8dOA0mpa
k0d0H71aoIolPf9S5nH+b7vD3COW2y1WkQc9kU6G7IJwsh/RZ1QMZ9fhGggoCxm7j7/fH1LQex/w
NuP/2ohK5erMTvFqdteElfmW2Beqv8BP9DIVN+HtTtTfDWNX7B6VmTZNCsGuesrdIYTle1h5L0rU
h2YUZ69++/gnLZxeczpUjzgIFohtfepif8t6BwW8fqdj+8nm4w8kSD5+ysK55cx2D1i5aJnVzD4p
6kzmocxL3UcFrIhQgqgzcqPGjauagaWHzaKKDHSPNikSehoxK8uN7yDP0CtL7qZutLst2HRrYKI/
v/+98ZxtJK0l61g6U3eK6aNQT7BXuo1hnkQFvXPiB252DZrKiOtsYgD6E0GjSRpAA3c1zyJQQqNu
arb4yg3KaEnnbMiQryyihT30/1BRgUrymHryNKHjIDHi0rrVt38azDkhCpIgPx4a7AIFcdkWSAUn
MonsXxwvH48mmYbHj5+zsNvMeUu80G3SO9qcMtg67SrRYdV31DlMOSNPHz9iYarMOUuCYwyM3UJh
ITNVRkGWozbMbfML92frzsrUWqyz9C63f/9r4efUNdDhM3oaeo4+NIIWxgFsWO7cT2hiTVaW2VKG
5Y9o4K/HuHAWi7WHloxCqMi3vDRKofvEJQttDQJ0XS6cE7BhSH2wDm6ZBISyNR+4hQDhz4Xsr0fH
DR2EOyTOqVA2j3rHg2FOC+OLkgqovDL/MqGnAvn+EuiYjwdv6ZvONpWYgO2pvdbBFG9RLJAD3L1i
AIQgyAMxbPfxQ5ZmyGwzaYq+r+BRQ09tHmRvcI8Smx6WjgcF44UNuq7WqopLz5ntJL7N0XvB4SFf
UffBzcx9Puq7sQd/IbPkWt2XLYht6BzB4DuEUJOx6iTqRn5yrGxfuf1r0lHw62pCItu2qksvXH6s
+XQaqzYyqpwuUJXIaac7T7xa3ZAfMxjwRTwG/E6mbQUJSJJGXaB+shFlG6dUPWCkvAV6036MW6BN
kqZ4ic2tJ7I1YuP1pESTtsNOqMtDcq9/8JHdG4GOH/g7+w/IEeb3BSnEJmPTeOdC/XniKczGksQ6
Fr37nLbBfebqR9zn3kbgSbcjGFa8Yx6sVvBYaKWt4RNmWr7rPCLQ3o4Uad4GTVi09WNu0NJQiFvH
jZXoo93LHfMo5k9qziMybAANsx4GSPF4oEU7VKFVVNbPwUl5iP+iT4OiJ+DQHXRaDXRfJzBOtYFU
vKUr7zPcZu+DJo7vhay3RCj95aZPqt3O2+BaRbdMdWfbbz+Digg1cV/cW6VWuwGKwU+8rcZvY+Bu
K4+cZZnvGxLXHCDmtBc7O2PHwk9hRgbKvI6jCj4Wo2uh58OmJS1CJ2blQRukcaChT0V/CfrqbNcw
6SV2iQt8HO+Zpeydxxp9R3gaBbUBM1aXj63rPGhGH7TPht0kIGveT3yEALYL4DcSWzgws6GPvCwo
3jJQ5zdpZ+1tRsaHXDePjmfd1QEIIrLKXiaI4MG4skoDSaV1wBH8qcYVJIIB3oUVKdsgws7NBpb2
Dy76dKPWMCfC2jWHjmUA++WJf3ExX7aZbS4WhbhuELBYFHEc+Rj9xqKMb5rcG/cx8oAHSMn2fCz5
jhQQppTg/UE8DFNlZyp7+8glsC6fiiJL88hxMzuKU4ILy2A5HpDbKSTjSDecfapg465itzn5kNyF
HVUMjfOmu4A+eldhMjqQcW39ACqGvd/S1IRSDTBa1ebQd95lEOXL0Jm9nft9ua20jDw38IonJbr+
YhiBCXKMvmePARHIA5z5ttsBbuTGZ1bGXdQ15MV24DdHsp5homWBjJgvc0DZfH/PmYg8v9mlrtg3
bEJ1Dwp+wJPwQev+d5D7ZiM5tHm85f2xnyjZQAkMpb/35xoweSTqya/JnR67zi/ah0BwhZy7asWd
b48XZ2RmHyDPLlPvzoeV8RTaZrya0opDQUwznbMcRYcy1J2mJzFCBO72vcg3rY+L+qS8CxuqHtRU
k8u3wW46fAR3iIreDswzBU+b4RLivMRV/4W71TGnHrmkeS0+qwZWPT16gBsrqw8TYu6WJ5sssI8e
sj9RMOodGsWde+Qg7W3DAEh18wxDYMzeT0VzbAhqRXAZwrQgxgWhUIyPeZxYO6BsTl1OYUE+fOdC
+3d25tyY/y1Wtpnq6fOUFlBKpmnK9pldOFDUkzjUTXKShHq/qVQGRGfhlvclHHe9yGM8nXaNTumF
wYNUQPOEO68ukiuDwaq/0T0Fy27SHLTAAlr10iCwN9nXJOFow6F9ETFYdP2y4xIVbZ03r2lK8oOt
ynabeCS9QAP3WqRekoOcq+W9a3G2c1CgYJJhbQQat9HJi4LKHcPOsmHj1FBsM7F7yFv+DTgG+zWw
WH0KOtS2b/6EzcYyHKvAS2ENU+aa3LO8hf/8YKyQVPVNlshby9r6QPS+JEUNG0eFU8zHaYmfIFqM
RTKKrUlJeVGmuI+rIL76fLi/0anq0mkAKgLwTDsCzOx0kJca24E9KeeL7dWHEvp5TDDrXsCfbxfz
5FOCRFLkjzWNKkAUu5A1PA6dxsJyjpvpZw2/mV2uaP6sJwQLPrr4PttWMDxnxPU+t2VvwS8E+c5o
6Lsg+FoEVf/DcpWPHgFaNp/itv/ly946I/cJRZzBUAoGmo+wrAktvoRumo5PT3nZTLtOJmiNs0qJ
5JLf6h/abfOdqz1741vyDJ1it42NW3y1TWeAfNOI4EkNYOTUNpskaMtDPbYPHYSp98DLeCF1O4Tz
pEWGJ3QrL4j8PPg6qF4cCBx63gqUf6qTtlxtoq4Puks26ICDodZ9aZVVXmjuTict4Qh9ypUP3Hrr
dd9QSiiBn++mBxm77FNAxy5sOxg7xayRm0ozGZZqFHeyT3oc076JVF23h0DX/n7KK3HRYCloZren
hk/J1k4a9yHnRAK0qJ2jFZCjSkBwpkz1PDJSPHgDD8pwcvth2DgZTXYeH3+DCOXxs0WKtPnKUXSI
8rEVe1bzqJFB+0knhf1GMKQQ/cnfbu3KqHJrVr8Y7k79xkeym278zOGfCx0QHjaE+HeNnA61ZZsD
bESr/eilw77JpoluLDf/hsuSJ1FHAb2QFvR34nT+U9W2ddQV6U9KFDBVMrGrz70pCXL1gfis205u
m4R6GyAsqH0wVQJKCGKaAhTWvkO1LXUJEGq2vrd6qJf7WLrYJzufHsfc+YQyh30UQaB/m5EnL7yp
zb2VSXfflQxyVfi22tvAYRgu2SXFrnT9+6zT04NLpiRCDfuEDe2m+yps393VquDZqWyUyiL428LI
Dhq0FkdWBdYCyJ6o9ssayEKRjHBznGTWP6Ixy/tUZVpdfK7LFx5McGNgVLzmSHkgQOjRcrOD7Mkc
nFSO1Sm3qzwkNoXZMAwaWZT1SYk9KCuqcKit8WSBOov6dmJtZAxsadxYO+oZuhkqF57jKRzCLMDV
86F4cVU87OCj/Ai2PbJCSdFCIo2TFHGdGZ9pjyfk4DeEJG1eYgRiUVU05YMRGUZOcmulHrSQcJhz
uiyJa4dSKPj05JYup6Pf7HuR/pQNbzfcBiw+ZBqf4OPwfeEaPAfkaOZ1YJfT4RSjmPicadqbbZ7n
TK5cs5cqsnM6ZtFQtzW+GU91IK95Co/xfEQI1TQy3oAD2kSoO0sYKsR96KJD6jmPvV8fv9qfrNv/
Jx+8eTYODe1N6mfpBNsm/4j7K/xfLI3IjvHvupbNFUE131V9fPSCtvg65nC69etNSfLI4wMOnYw/
1mTcOBgLnKEQ8/qMhZn9pXLJgSF0j1jLP1l2wMI8c9NIa7/aywJ2OhrG8Cvj8/4dzpsj3gMzdUka
VHgH13yVukVy3v2tfPbw8Tda+vO3f//rUlq6nj8Iu5yuFcm/obO4p8m3ZuTHj//6+1PZ+9Mz9ddf
L8hU1MxJpmtK4+BkWMdCf6jrCFbJ8anA4d6XwUrmcEHM583zdCXMzWql0Acztsm27D4P6JpLsyxM
k/SuGMw+lsEOYyVCbDcXgcMiWCtpLD56ds8mkMiL1OHTNWnQQjcB8La1rU+oep/Lqb8buua3hS6d
HXpCwnJIQmrTJ4JIZUVuu7DCvDnUvauCofUnNV0hHMLqis89jc2mFrR/ovEuIPlOjAF6AklhXZnv
rzGk/9Tv3ltesxv5YNm85uifug65KDY4Wb4AZ9SGuEHb8HQvn1PQYkNwmQHAasutzJOwrOCenuLs
3Hhu/5KaYBfbZp8Z6J4rSLEgdjtpwi8TyT7F7mSHQwvHOgtM8UeRWs9UDefAlBKXmBoih957hcEU
IHe+Io9+awFbYgpAC+HINME8ozzmjiq3WU2o3CR2GcKNEP+jprXPfhvdd15/vrHlHexLmwY8RdiJ
HpJgeslHFqECGA7umVXDEwvs02TUsxOQLzeHj1UuzEIJH/X6/y5aqySxSQoAxdxW3iPQru8nmr5N
6LfcGVd9TdOEAKGqHrmsdhNUUI33WMcEMZhaqRn/mVrvvfvtNPlrYVfMdyU2b3PFAF2FL06pJNvS
1eHUgfxH2f0gT6nakqTCpQqFFs1fYF7+zSrEtkVB6faVkOO14BJDfij9yxnWdEzvl0Y8Mqv3iTxD
GrcZxytsekLp4j4YN9W5Bqt0py2xn1Lr1WbOE2XDy8db3GK70e2X/PUphD12FSA95OrBAY6n2P3d
OD6laEpICx0RNKokxEUjhPQQI/tvchovIqsj+Kvc7HE+/hEL++w84SycNlEa6SlYF/0kbbPlffOW
A7WTe/Wj0eP246fcptc7gz5PN1uJFYCagh3WsvNLB2lYB+U36i7Oylss7aPzZLNBNqENUAq+przy
T+gN1mE6wTvB679NibtzpV2j25j1FwUsxW5kasPHJ9ifvH38fkt9qX/+/a+hZG6tPeYb59qMRYO7
ZbbF9WJzQ/yi/cpPIc02iMcanPnIctA0+55ZbKO79muaNDmyXdbTyg+55U7f+9Kz5VXT1rMgo3LA
vq33ZiB3zPBrarubtvHOFbFOViUwui7BB8JE88G/+vjJC8tnnqOeoMk20Jc4V2LEaUTPENr2cbvh
8rmTv4ccBC3xLYBjwEpw+Ecc9s6Lktve+tcXR2sZdcqkG68g0kUuQ+ozEOVjNuQ/sjKZNnCD/t46
4sDr5vtQj+6xm5z7nuuoFT6P0kLJ0GvY8+R6wKA4b7mo94K5W8ctxoNtSrolDvxgxShVyGn8qaqs
7zUiTojAXWGiAYqgHD3hwB01jjrS4ijLQyB7uW+DaWOATP6SugrAaQKQqW8quIpmkbqxIwNY/RKQ
+X3P37CObipv2nCkKviaC8TCgiazpHqsGk2sIIbtwsjvDFBnkoLLnbsHndYnZw2x/H5FwpuTv4nn
pUDHU+eS2eJGqx/53oH1N/PpfsgCECxXFvb7qXs2B393uP8qVhvnAnjVdlAG1G4vrGCFtcqsWVi6
bE7lVm4K1k+Q0ItX3WRfCRI3e4D/9iphDxn3d5Myj603Pt1sfGyLgRwJYy2ryz5Xpbx6wloJp99f
P2xO5W6ctET8bzkXcHpgDrglmY5ANL4RzurxCM9zpAv+6WLA5gTuKoOIFq3BzgWpGyjDyGPgTCHq
S/uPd4L3ZyCb47f/x9l57cjNY1v4iQSQVL6VKld1dgf7hmgnihRF5fj0Z5WBA9iaVgv472YG464q
kWLYe61v0RHV4aEbKepc4wtuvWfjOFsA2M8Fxs7SzopqZnHgZktdDXm/TqXw/n8OIv1pU443udz3
5S4Z7qzkxkPcYXaXWs/gxfECPYo1v8PHG5obzg4LQyK93HMT74LOHMILab+vSvUT8XIrG+bCydyd
I6gBREEPTknvkndVnLgdyITJbW1UrIY7mCp4jQJ+91CJlTvQ0pjNVo2CJnSYJuVdrPoV7/JUp5e0
BRDfSa4dwJWXefFHzY79A6eAW1A8NbcJv2HCt9vr9HbZeNFa3xDCEIho9zsXraOhQtTQ5/NxoXOL
ftq/W0UWTgw1vQKD1ewHgH0wQ4j1gkdYBTdW9620u00DxveYvq184HUP+t+9CRejfz8QuJNkrPAa
XPwSqECEwQRYNK7FtgEev2/SH55YqS9D1WvUuo7w1rvBfyP9uf/Dnh5RXLIa4V8GafZG2V2sgmRt
ABdW4zlyOk1UXlMh3EvZOU+QxT2h2rTxQrntgCn+/NldX96PHt31hftrWw9D4WW4/roX2Xm/ugCX
bseuVhamxYkwWzFMHpYeZaGL/gz+cAb5aCfQEJ72Gu7HwseRX6QgK9nNcPSQcRy5drBSmVt6cvP1
IqR5ksIhdZFZGEM0cwmYtXNL+0nJlTd4Yf+Ym7etdkJmoeW4l4Ekm6kC/iRPDmE4nVGsJrGm6p0S
pOWsqSMXFoy5V7svTAhKxuhdaNH/GJCJiSDDV6MHxGlkm5Gv7FQL8FZ37teedErLsevcS9bInWY4
oEF+HiZoD+0m/ZYR0K8eqr587NybHmROyU9F/VolHfp5ro5CH50KnEpXzpwLi/7c2m37ge31ocYj
RiOwiqYqCvL/Nu3nTm5PQAmhNP40TlY9mDo5icxq8M/C1JibuBGZV+XoGbgX1K0dgAztOqopnCdR
TznWRDjlirbKN65EzEhSF0fm+cUjs/wz4QxoAt6EoP5WnVKbxgzNti/zMS5CxWJB/QyUFsjrPn/5
lzaIuQ/T1cOUtAWbLnUGl0ECpcSALmhPxnc0Jr+gYrD3HA6MYXe7Gmy/MJHnbkzLLpjleAm5jDx/
MEV6aT3xxHFLa/LxaPJ2ZUNfGANvtvSUOlcDvDPDpcINfmLx8DCl5e1IrfumnmLLnVBAXRPvLD7G
2WqjWFtWJWIrLgz+QK7ZaUA9A9dPFDKaJyXoDfL20OLIUFSFVqpY4+osPMo/LLS/1m7W8aL10ykA
ms/fcp3tC+Tkiv5732VbZHVLtEozQiLIj+OSi/MEOprqm6++H247p/1NwuGmruzHz+fS0peZbSRI
jW+sBBGKF5oYVDTH25T6O8Hsb7pJ7+01hsDCdjW38CNpm5UeggIunQmcTSoHfUs6KPc+/w0LdVJ3
bt1vM40Or3CDC0FRNOMZeFvGk/sRgTNxOiF+D6qAvWHZDvfXaZMPDooLrD+mdY0kEihxbCRJWn4S
IYWFnXpCv5q83MAh+Gjng7kdfeDXShdEV1EBneX0iIq3iu6CTRASdLtxT6kK9H0p+vKoJvKzqJr7
DO6IB8ux+hcOYCKai83wGHINd7nxH5GGozYeGmor68EfRfcHp4H/Mfxmg4fuIlJOG5x84fscOrNl
/Q2u3lASgMOYbsPkhtpPgbm37e8W8C/WkACfcCrQ8oe1q5rC+GrxYiU5gZOY4QKCO5WyDyIrNz06
5nCsb5DNWqOzvzJk17PsR195dpL2LTTXnR5fORTfXfNMmzyiuXUo6FfkrI+41A2pQfbTI6g1lO/k
cNf3R8seHw15GcJXvwI7x78z4ksiUsCFHOj8diFMnFPx2mVtPITJFj9kDIZYlWSldPOn0fHRd56d
y9tkqNIRWMFLqnSMh5up2wBn0yR4DMpD3r/im/sJjZpJ78qWRwS9kcCqI1qlsRN4OyRoyXK4lQba
HaAy8F/D0drqfFj5fkvr2ZwhwRmoORWz/YtqUvx9zg+W5W4btPJBXTjW4o8ERD3q7Meq0HnpxZ4N
YwC+oGeKwL6gHQD1kEEKYKO8lYPEwmlwTo+QkuVNNbZX5ZbaADXwnBX5JR0phDzHz6fh0nZz/d//
WoqJK4uioJB6YfNG8GaTvDguxFj5NGw81DdSLn63GOjSQnny809cKMG6cwxEVVUwsQXldOmyUTyr
zj9mlcePUk2/dF8COzZIaDg6dwTZiKe71oGmBn3qqFDQaH3+HRae6xxMz5AqPfqwWl9G6fC9QCJl
kXl6TxswOjrIzNZ+6sLkmHvgCzH01Joowpf1U+WbGDKSCDEqcZrzPao0rt6rdGcM3fPrbRY1CAh0
xvDh8x+50EEBieXfsQ1SOhmIPMJLXjYQ2qGJRGOavuM+ey13VNmhan9iuxXOGI/uYxPc6CTdFCOQ
ifB9DzssNrErgQEZ0OhceyILT34O73anJqcpafglEOQNJtvkOHRwF/nu/lo1RW3hN86aMi5F7ezQ
yd94oj85hNyPf9SdpWNutAMAbCPCNaTg0tXBvX7Vv16BuvAh+0Eq6GXKv+BxdPntdc/oPL29Mvz7
It3imtK7iFZPIOHq8i8TJztkReCALG4VVl48Kxo+fj5oS1fPuT9fwJoyjtwKL1Y2nKVfbDr+oEEw
dpzXlNaQldxQMW3czI98rKyff+gfVuQH6/rcmm/RUtjcOMi07r61k9hQY6BEkBvTq6hOXn3WocLz
CsFxfIWmpd6PvIXsEZg9LPiV+3YF9mMujwhV7b5hVafp23UPwkNBBQrZNvgJuIFhqk9dsL/imK/7
hJkiexwAf71b/yELq9nc968zyBD9gvBLxzpoOu+R6N7jdSPS3EN4u22xe68mkf+RR3z00Ni/86Zz
IYMzbs0vgwOwYflYjW+8g/odr7LVWZBUW/H14DF1ejsgQyHTfoyHhNc+g+6jGm9I8g2j2QloPFl3
qoObtk02jXeNVETRWmU/Vgb3epj/6HvOdigQJJ0qgTrigrOO6oZIOLeuIhC8/bxiYou6iKh/q/r+
rgyH7agAEQVvqUZsRoFGarW9IqRx5ri+Fsiux2hfAyGwhgjfP3pocWCIx/GRYIvXSFzHBHCgly9b
/4LX4vNfsLSKzk4dBhZbt+U1LnpD1E9G/qw0JytPZ+GqPkcK+EmYYKqGFVB7+WvG5EPFYfRaJUUu
fPU5ScBG8GPG0Nc5txJ9vVq4xzJla3XthYGd086T5lqgL938LDht4tSqIpbesKsw1yGoxdryLvH8
rTMckzw5IiPB37rWD1evxfF83NoBpvrf+S9GiNWcosrOSNB+ntBoduwW6j/rCHU33cpg9CHRWJkC
S8viHCmgBXzKVkbJCds02HhbKsqzn93myLDy+M6l9gHgNTgPzGE1vWbpNDnHCOhQpKMg0PDbjrXD
8Zpax84pyy2D4J90p7JuvjdlH25bBTfR51N94TI6RwvUae0pBJ/SU1hQSDPLi8rp3qT5OTcmpi1Z
WfCXzmBzprkZp67LsayfUy39vZP7cUGzw4AzejmpfZt7oF2qr4n6ltpNCnSftM5l6q95ixdHc7Yk
eZXtFTYFYAO6wGjykmjI3L3s26gEPMHWzaW8lo4PorDW8wOXputsFRml9ISPs+TZTd007nVCznUv
1bmsATUuEFR/PzgtrJ79pFbkO9cX4YOFdw4l8FOdtT0e9BmN1bF/V6I+KN28eLx8/3y2LPykOYkg
MwnXuai6c0jk77Kozg5MJYMv79COPntli3TAlbVm6ZOu8/WvM9IkfGXTXKbnUb845SZDaWRizivs
KjfB2L6Mcs0d9cdf/tFDm60qMvd6uNMscgqD4NEKz6FsjqlCdB1Y7n6folThbBGPfeMHfGv09yJT
+zGBe6du7vu8+F3D/Ra7QrcbpyHVJuQPEtfLYoLc2kH+u3gEEBWHNx1bMk+wYnkWBJsDlPea7eym
vs/NGiZiYWeZQ7M5tQdtxuurnPnwghf9FbL0unqSXthZ5pADGzeigvshOSXt+BQ61rPfpiuDvTRv
r/vNX4NtN8Tkk8/JCeeGqCPNCSKqawqiCs3KMrcgm3XnbOs0rKG24Xg4U8Zj18O+jrKj8yiVfbG/
NwRE4A1E8tuJ7B0movRNgUrfFHYUBmCKU7Px0AH0INNj7g+z7XwILJ594cSBe+BZtnHXTuMLy/Ec
gmC1RcU0/Fhny/e+K7fac5p/sVUiYpdUatOTtQLW0vs1W5y07k3bBBABJ+Ot4wuovuGJASFP8GEr
K3ZYnTYLYztHIpiO5zVW//Lcee2uLsNDPTyQMT23Aftvq96ch6CwgQQIY+rOQU+3yJ8+dSgslBDD
OuV/U4nB9vPvBO1dVBBMCDiv61oPY+i/I3sQYo+VBtnSvj/XQ6dsGBoz1mDZ1tUGDu5YsidAoXVs
puqtmJwtduj7BL9uFSu5MM/m9AMF/J/r9QE5ERfyjYnD3sW3MDQcCHFvxwoE6s83jAUloTtXS8se
bkO3csipcWFteDMV2EI94Ni7Tr4GyAJF7nzEajzLQ05fPaxZ03+LSHLn2mmUfsMsgGn8hNCQHU+y
L05Kbwir39I1ZPPSQ5zdx/LK6XCcwG8jIORb9VfktL4xab36Ojyu6pkWVvW5EHoQaR26NQ5kShXf
Krv4Ecjkx5Wv/fkALawDf5gVfy29gGWxTlNAcHHjcvmuTcaoby/M/lFpuevW+GZLM3wOJqg4z1XJ
MRiQdd+lxgIBU8SttzX1bux3ot/15SvFTfDzH7VUiJprR7GytcYwTG94DHy6SUswr8dNUh6ROAmq
hi1iKKXGQO5ru4mHIr9FPz8K05fC/VoNfuyI77ZLtnzQsR/453wNS7VQLZiLTZVkHrdERk+VePT9
u6Zr98TWmzbvb910+AZn4IWlao1wsjA958pT2XRIdBBQOdmZOV6RsQZG2DdjhrtgePz8QS+O63XW
/jV9Ut9imgcsOWuaxHUKjH+Zb3ht7gbiOxtiB0dwin6XIUSddjWs1BkXtpQ578DkFU37cQpOtK9e
isl9rem0yXoCXTRZYSosfcTsRBLAJlVNNvdOlp87O9+xE3RpLG/TT8D+IXb8v4EG3D/Xpb+eXyN6
xNz5OJZk5qVvqmMI2qEtxle8FJ+P0NIPmV18OCKUVFljEnjZz3AEUrDL4IsUWxhOP/+ApVk2O0j4
aGS2pqjzM8NK+CB49pXn0KUjrOIezthv/Zquc+H4OWcYcDKANjn58pyFzXduVc8TdVYkMAtL7Nyc
VnSICbXgDz5jNt/7FkEjx/DX0lu5NC39+euT+2uMMyVzB/1neUYAdg747ngsrjdQpHOuDMHSo7mO
/V8fIJrMAkahsU72KF+ZyM+Obg+fj+7C9kBm73eOVEE4D3vrVIzBtxQ+edQd6x+tRsRsAuO8GciB
oHj/+YctTCVy/X1//Q7kXzipyBU74Z5xFMpHSvgI21lwgEokvGNNs/I5C+/E3E9RW8j/SoIuAfG2
vhWkR2O4fIBs+E7VxVqFe2lMZmeDlg+u4zuFOBuWDJu2MJDNiGlldVrqIMyl1EHYtDlrgFBsYGpv
6l6/ujBrNykY9sH3sT9SUQ1xhoCypEMhCagw23OLTW2P+T2sNXZcCAu3Q67Bh4eZuQCq+vMRXHDx
IKXo3yGEdJcVE2RRZ9V5T305fnV8/pTKbudcU0QH56FPMuCv02Tbsv4pI/0+kU28etn4+FVz5qLs
PHUpGNBWei6H6kkGwe3kio3TrcWAfDxBnbkgG8V2dOVppc/ccr85bT7uGzgN40EDhxEkW8LfPn+M
Sz9jtmKQOgCtCo6FUyZ7+OvyhnYbt1I+XLows66M1cdvAfgU/w6Vtnims8EA6FQCoULgLx89U0cQ
4MTZWrN36YfMlo8AbWonQFTceerHb1plN3JsjiT5/vlj+vg45YSz9SK1GJysmd2dxSA2nS7PLCl2
jl/G17TElnvbEN6H9ers0ujb/z6wJKuocURdnRNW/WyVDmCexUu4GXvnJSzIy2gp6x185nTriKA4
NEhVjnWOTLJ+VFnciCLbGb+5FP5AYtAHcT8dJUjenz+LpS83W29srqwSKFVyUn4aFbq9IRC+MjVE
MG7el32/spctTZrZcYKN6NlVcNqfksxsG/KchF8NEpykrVc2nIVKrRPOVpDJ8b2+TbEJpEx80Yn/
lCFnGdEAgDY4mQ1Hx7jjzPxgavzlw/ruJ8Hm8ye48NPmWuwQDatptECk5Z7Y1BNM+W7yYBmIvcma
TPPj3dSZq69HgGRcp8dhLGinqFc3OJSPChmLBFqa7/1abq+9MBfmSmsgkdQw9NqctWyzjdeB0l3r
6tXOnXEnNNgKDh/LiAj5XZQ5ABraQYsDkZsHwQACAI3lUjFzJ5tCb4B5uCZQjd57b/XwH/vje4uk
tdiyvXLHkGrCN6qrQHCSQRWnXeK9D1WDDgmtEoPOo2liYFjQ8EPUynN/xcpYNiuea9LXG0ZclEtz
drZHhNJOtbt2+1tYFuZhVhkbfFPoQp+vDrYtlcEBvCK028Y9NmQvdjJ01tPAgo3X6sOVybOw0M31
53bSWk2Ipe6EtiFcVtd30PKrKMkeP5+cfxrK/1uldoLZSqomZ2wg1c7PEgjbOmauvhG2+A4AwA+A
JFv/oBDuBH6G5QfgtXc+WmFV+dKBFbt1JXJPROLfZMMIWRqQC28VR7+DAgJBqbkjgftSpSYFCE+U
N9VYxyRL9WNh3EcrwNDoTjy7DZjTTAdUReADuF/6xLqxNSVnaMezTQrqRiI6skmV7e0Fhb0glPkT
8GHqViTePbGu4ewVshoruxo38EdjYtBOV1tjO/TFFi28S0hQhuHCrW4qFqptJuvh6GvUPZKkO4Fi
8OPzB7nwCs61QHU1Jgyh9MGJaMR00qm645b9DaiDLtbS7JJ+JBFNyP3nn7YwFeeyHxOEgw8oNOSK
dncocvToTYZ2aFbCze0y5FcC+cYCrzxQ2ZmV28DSVJztisjbckOehPLsKf8W/rjYa/yfqwXqhUae
M1fzV51t+RLC/RNoOXl7SdL3zH4FUcx2jzy5TAGJRuVvHOdm1dG08BDngv42KPvB7lCigkwAHdiu
eULUR5zwV5RLEvnDSf3956O1UDZy5pp+nONIRYVvzhJRkdcM5KL6EvJp72ugb0r/nWpgKftTyjvE
ErNIegA+FPYzEEbxWPIEbFf5LqCEbRGE4vJwZ0N9lYJS+PnXWxjYucjfqIHLoEPYEOqllL/ROhrq
r5//6T/lvg+Wl7nKv69JnZbI5TgrXn3h8LnEiDf2Dk1avxFkNYHwcJoG1kYNDkFQcEAXnjfQXPDg
TjD2W2Fjzh3rTils1YOVbggCiiMurI0avRUN90ImsTP3Cli88IQRaBJV4ckrf4683lreHQQumBb5
lfjTf8nNpQug+4frU5zRpIsKekphrstcGAQ4/uvwwmrEWA/jqaT6BebbE2uT4+fP8Pp+ffQIZ+fp
JGG9TSrJTmHLv6ou/Bqkw+vnf3rhDZjHwYGzQTgdWoNblcIRmuijXQXbJtX9nlE0pmCrflV+/piH
a7b1pR8zW0QsYiFug3vuyen5W2nlTxQVns9/zMI5a64cH8Gjo743Bqee0zt76O6V438L67SKypT+
p4aiM5flTk0RTAOKOiest8iknEy6cfPq6+hyesgqtpaSsvRTZqdhYyOb3cK0PEPwriOLcBXljAdR
2k73q7FGSx8yOxBnyeiUCt6FU+UMHUKdXByCpXenJn+KK/3fMuedeXTbmENW3SY0ODUTIH4ZuoMH
koVrnviFuoAzt8/YBjQZbPCIsNH7sOggkAdApS/r2CFH0vh1VBV9dPXspTwEXwL0ZPznVXfg0qY/
OzwFDdVlgISDE3OqY0uDPc/tfqt5NmxyMBfKXb524V14U//HTFNQKx0S4p0UlIeRkwHnTUs2fvFL
9RtkSlzllRuDp4EY6VR++/yF+tPg/2DlmUec2dNU2iTR/unKrHVfJjBldw71/adehyRCF+POWIgL
1k2egUcpjo1JjiPLgKQseXrvGASWxDUdnwLdI+ZR0EOlKnpQA0K0VQW+SsHS+sErVb8hU+VEYFTw
MXJcxKpzrZElqur+0WecwNgQ+OBWcuAtszDdg1kTxq2Vy2OYIM0xHWT3AsPy5vOfvXDLmYuNoVxq
uxxmulMfBuGmlYl96IAMigewuU9DU3wzOPKvnBoXHN1QpP9792/bkQrZUgdEMYRiSpW9+KQZEGDf
ebfIqRYRk+MDtb1HB+vwtgZ+edcXwXiqE9uPHMYfR7/kUWnI2hu1sCrMdVuihEwq89PxFNDybppC
dO4t5xx2N3KtdbvwfOeKrTaEC1VNYjyFOABYkENHDr2+NT5/M1cuxWh9/3wgF841cysNtdBeuZ5a
Ty011REH5O0UlEMsvFX1x9InzNbphrlykEPrnujUD7ugRrfZN7619XVSr5Rklz5itkrDGE6drkzd
k2tnxS1i2e2btLiimkxVPXz+nBbAIs5c3E/olDaqN95pEvlEd3Y5MrrJnQBU5qIyKJBoRJzlsM1F
o+3mTwIXXWfTDC4D5pnm7RSzuqq8KAPVFN5oNGBZ5TpHD5efV+kO4kuawgqACC6krpZh0CCcO3/s
SftEcuNd9JTAHAe7ZuRLhAVUbU2AuuvZvVSg2nuAth9UAxqR0nX/RYPtcgS4C0cwIox39ofseVKO
2OZJnu6zTowVEl7tju7Bvhr3pW2ZZ23nFiA4rnWQifCiwC+dA3xn2FK1rF8FU3Sl8LnQtAR/8t+X
OSewAxh470/SzsLHYlAvZdKXsUGrF6SlQcSIVergzRigDySwlunIc1ix9ukLM2Wut7erDrnRXuqd
PCYDxKd1yaayOjxWpr+xCY4TrN9y607YLJI8jF3D+EGHdXWAtjXEAIfoLNzUclRrFbdrifCD7WOu
xfdqUfYIbqUnrsstkWA9O1ptc1CRNmUuJyCua7TB4ROhvYisPLS2uV2V71yuzOsFbZbzp+bxV98n
GWtVmrBAs9UC7+koyvRxyCHvTSrQcJvJc6Lc4k8mI6+yFt5N1sl+w013XxF2g8hAcIlRzKnldATo
xfuBFfdVtPhHKUt+OWPmIpO8uyl1cEBnwIt5X52q1jn3oPGf4MdeuZ4srZazJSapw6Gvg7Y/eT0i
OKnYA1986xAAYyvl7pSQa6N1/YMfjdZ1FP96WAY4SWBa+XTyYGtnVoebadY+1H2OFn/xwl+IjZD7
IjPt3gH12HXz3eerz8IPdGc/EGRZhDw0GW5MxYsoBxP3aQAcGLxEURaydtt3tVj5KNv701H56FfO
ltMJJgEtmYSAA8ma0NklaJvKKs6JbYHBHiYw8zxOfefVPyVurWDgqUkNE4joqrdIFsmAuRw++BSL
YxHBpWeUdy+QAtzpuKop3rm4AecIF+kJ85ymMboe2nmBsXrMHPiPoML+LdoyFAMOpSjW3iovdcUP
WFlTFIcH0ZU2rsEgu5pbJnu9BbeZ7cXouNa2Jjm5xbWmlYcMmajBNrFD+tbwstqjdA59xwgFuTAj
bm2osBGUIxN30yP+/QQJBVaZsEGS5KG0Aveild0+UEk4lBSTRCOh5WmykyH9DXLg9JN3kHlqxC8C
uBs2r9wf+G0utPc1C4f2rkwM2SW+N+36iWfq91iPCF/Wg6f5HfJom7csCIi1T3JXwxDT1pWkUY0d
LDv5jlRWlNo4WIQSqVJ1RlSUTVYYizHtgk3VutnWb+zyIqlMfsq8LODQ0U9FOjmXEL8Bh1uYb2NE
QvCNZ6UqTlWbIXgC5N2IVaW/KzCc90QSr7sNQdxHVIVr3DvtCn5ncV8edJtRK2olZdCmaV4j/GNg
xRPiIb0cNVVEkKsKXURfeGxjZ+wZpErygzvstzciBaNQssI5MxA5QGKayNiaUJIAXNfdZAWuFZXT
tDtgwOp0G0iLywOy1OGP6eriBWRfhjVZJ4M8Vwmm9aFPJkbuQih2+T7p+rI/qIoP9nOZF6W/tXKD
f9+O7jDEsPGhhtr5XgZMtkePGIAc39IoONqPRS8CGAp7iuyRSAKHoV64CHp29usUsowtBdFPNbFl
wC650AD/FCX1vIunSpB7mQmCVpJn2I6LHJGGXds7rbVB4zfHaR6K+uTODG21k5jvFz1W/a61ixpQ
BbAskQ8oUVitGejkRmeIQvDTQJOdW5c+2Rl0gz0ksg6Ilt4U2YRbc4RSb14Ahm61wY1b8jJ5MWXp
kbs8oFPjRRx7JIlNYlLw4bq21NYelUbg92NpesR3eY5p9Y6NNciNzILP6x0oeTndW9xAcCWRLFq8
Id8l7ZGClMMTXkYMhfMO5rauMxfGiLYvw1gU8oecBJUXKmv8XzM8E/cBrAL4MkcMhrtLpGu8nV2D
rnfoDa+CGAhJCL+igujcjbt6DIMbDqa7AIle2ICTT65t7oIc/2AzZbkFFBg60g1/QHiKb+/gNvD6
XVIWjvyFsMUaVuLE6TpxV9iYiPug7TrvlOeFAosLsRForBcCnoWbBnSi7j4NWrFVlcV7HPNF2flR
Hfa996pt2y6+lqObFg9oYLlyK0HSbu+clhb2YUIQ5/BbscTqHmBtl+UF/XhLHAGlx5SliUJOdOMl
RfPLDitl3wREpc1XhFoMEEXYrrSeReYUTQ8EqI/YuaFQNjTJfl/wF/wr094XSBAAkbu3rcDcSp/U
7V41o9dunawGt0L7ztBCIYd5ffbbzPK3JfPG4tVDtcnF/U0nmMdtRsJ9kbZheTPZogG7RamsfCNT
wLKb0SlqQZFqXZIWYQ1eY3tHXzWN+Vlx4PxNjLwMduXuu/lBD/DfngtovenBS0IcZmG/GPR0HMKs
Qw01xW4lNw0ZnOvq2gIE8momL292RVsW9oVhNRrdbS5zrk6wamr+2qHSkD5nngk9FhnTcwc3MT2V
/BbpHV52HPCb1EMF41K+5SHStI7KcFd/NXys/VMCfMtOVglqiLrH/39jpinnWw/S2/KBs7wmuADT
lOG2QLuxh8zbdEQfSKjkYHZTGNTmMmoMzK3lObJpwOhpM2+PjQjGFRpKGAmQldCbXz4AO96B5QUj
kUSGtIjqyquqTVGnmv6cqs5q9xkNm0FFVeV3Y+QlrrUR8P5bGZoxedm+5wxt43ujEaIFHz7yhoWF
Qz0pxammHgpotQ4VmaKJ5tigQjeT/LsAc9169EuK/D5Tesmwd2AJDC4U7Zrgh8oZpc9NyiyzU0Aq
8DebVqAzZr5TNrjGYpL+7nC+8I8JGvclQUOLUee7Q1iDvM7JseBmMd1gIhfd7fKX33Ud5GV2B6QL
7JsSqSO5hCPhJm2IN1z60sZtIEIrKUjf26blIdIodJ18hQWGdvBF+H3Nn4NRcmRV8J55O+aPg7hI
O88s5KiP1E02GXPss26s3tqnVVu65x41a/kOqR5Ds4H2HVX1hksW9gYUPpSKf4DZghs3PihLYTTG
y1GPiEWCSKRHXg2riL+Fc8xNL5LBuQzKsRBe93OCxCl9V8ZVzXsDuKofuQBIjs9BDt3KFzvv+vRX
qyXENFBNW17r7jxpo8izbZqCAjGSYJV9YMoidXIAVSQJ+hhinaY8tEk52OJQhIC4/MqgwMf2IF3b
4dtxynHdjgLtFe4QeVMmXW/jJ5K4OI2wwuouLCglj0zIHR+7Lec1Cuxe1VQujG/hCOf8JrGNmzt7
v0Xy4Ndakn5w9/1USqTJjQ4K098QNlKCQ+G1Xdlus5ETp42C0YjOg7OBWjBCNVQiZUUHeZ3CIO55
gm4kzmyWOUEu1doPrENkax/bQ+iV7wpnzKKI7BQxQFCDNTbYO46kOpsiHcCHenKHDkK3TdA1xgdE
HzJBWHKNlRZpZGU2om0QCTOmB98ytPvtksLz98jbsYp9guszGJSTV0Ep7mcKB6ZBAnoowbH3udDR
mHWe2Xqqm8a99vqUfbV4Yurt0AbObxRGDf3lZ52dAk5LUzxAh8W6gSWXWYNLIi+lytkDaSSCcygY
GQ615QbIo3EnipCfIjFQ6PV9lu44Lmbk2dipmLZeaPFrEA8DUv0y1lZHfwQZIwfHoY7aBy72760w
8v84Oq/lyG0sDD8Rq5jDLdlRWRpZE25YGkkDMIIgwQA+/X7aO++6bE93k8A5f5wiCjyWvRH3BBZ7
/r3a7Da1RUlfBky8XssnOon79IfXLYt+n7bAXp3vJGmxznHRDvO3faEShoqWoRv/oKxELcxHpn3t
OjbZqrNc9gRfH9MgrTOTw7dl/XVlsuTUqOpqzrMNg0UaeVmvc6aqNezPtjG+/+Lt8SaoCUhcvd10
sarqZ8ebIu82jHyfcY1X17OqSII+k3+FE+jxklbJDYUH6kpBg9txwmbq9zpkzoyHjQ6xQ51YP71G
3gST2WdTjz/cAcip/ja2xEeyL9KRN0zW9JabkZuLpqSm81/KYXeb62JSHsCYdgYQc2BR052J1tP8
SVKaMuYLv9/WPO+U6NyEU1d9bn3FZViX+0WoaP2XJJOkSWBd+mV4CuKyn++SQdr6MUCHQ6/Uto3Z
DxvYwV6oduwqjEWtjILbpA2sPZHzMKmvjOKr6ATT5aa/wzmZ1x8RsFf6oxTdWH7U/FmZd5qEZo0/
pUkcqnW2bpfx495ltVIAE61x+WRu3OeSAPDbKphCHObxOC3bt8rCJaxJudhrrily4lO9KZ12SHCx
cfjNkkycFVtTP5bxLBwmSqIgdewMRZV1iCiOSwr7/hohTlw8HOXd6PyYla6G9ehlDEDDhZoj0PQk
5ao2SZlmshiz3gkYzvYo+Sz7NQ1oIlgGsnbjZY2q63erkcr9ddlopQjrH0nd4XjkE/Y7VXu1CquU
SKvZ7e7DdOwHSQVA2mk6DZtWefkckzzC/Uzu+8QP54h6v6cvWs6qqAdrc/5/B3VaG0n2US4Ijj+Y
2xL+U0x0RQWWILbPqLTOc0wV0mns3GS67RnTzc6J5o/7d62II155aj1qMeshXq8Y3tVIBkJn3Qfa
M1P60MssysRdHKeIsZCcqHQ+8i9uLySVpxvtM0O2bvc68waNP6+0yaFFruo+MyhU7pHaIosdxCFv
J3mhpIXhtx/jOX0es0GuZ1pSyrswNRMq40icGblEM2BubjLycyvGksedMbA7Dj7PlTqOtI5Pmv4V
FQ2aifob0JLe4txXc60XrIG1Sf6u9BG9rbGffrGccpidMtupmD6dcpsPA7rITxuDc9BKLk5mcn1b
FphxSIQoOHyCxR7rFR+kPocz+IC+UjGm6MWVmiaoQzgH3foqB4qxzEF3gdECE++eBtUpnEd/foqy
CYiOFDHnd6UpTwJWZTNIi8D2VZO+sRmn5nYmV6JXBTo2i26kdghqRqMA2hhGB4rOTJ9vJjP3cgvc
9wnhjxxovndqn66LhYqXJO9qLD6/tEf40sEJtn5u8mZfS1CXba3JgjIlk+yc16Hb+kfqbMrhT1oN
6XpseCOil5QPQSqgTtao/RbXm0NNPwvVGVMK3Ng58bJTRGSk57PuDu3yroLI88429Us0wcnmjM4b
h2wXj+yuTmOPu/RqmhCy0d/CKMenKuZz3MhI3tttDILLOmfpTIZjL3qZG9FBYkw7bGf0Y4rqZrzr
+pAwxqvPfP97Kt0gT8ZGcT2CEUBgtU3BBjR4x3Sdo++mw8A/jI27/Uas6ZxJrgof+9k6zsHZ+N+g
jcGX7hJ/OJla1/c8K/FtSHWQd/CMdQqzDMG1C+zySiWA+jEnOEHyEMEz65rfhCb3IGhs7gZeorLX
OAy3G03+z1dQT8F6UO3aEKxAIuQmsvg5XVixGEmI9vRYC88VJ21JbgZ5EdPaPE3ByAm/lXtwU6lu
vOXtmryC6B0itnS2X5vUpcrM7IbpmxrhyDUMKNtIypBNuwLryniuh4W0jmifLlMQleeEorObuuKA
Sr1FFUOnonvPA7Dx5FAzsCEcSyl3uyUZxj0mE+IB3dZNkfrBiml2UudlCYff0zJxaKnWP9Rlgoev
5Nh1uj7Jg3T9SR1Sw1oWMjgZVu69ndyjrDkzZtopisaQSpiqMAPzBvAgCektkIvhkcMiz0FRHqFl
aWIFvyhPpnFHNiZlrgRhfxjUYEyNgoWtS/jzVKrZCISZSr5/4XtT0VGHcEvQp88WQAqc1rH339By
fISVs/xuFUY2HY7xUzwO9X91UJfXTozlTZ1qCvYyMjsDR8dFRxA17VrBziAa47xAx8HYJDPtXNbK
zAera0a6OO7Nn9nWaT6UWY3Zy0teaUAErY8DcUpLv7s0A0NgXncbutLI6cpbtmpmO/w3Z72Y+NZP
MjXkEUfDWcBLER8TBEYetzJMu9t+jra/9LszALPchk+6URXrf7INX02k3csUOvYlxN59RktBQE7c
73xpNAkdBHFemKD18NEva3o7x/H0Q2yDz5PvVzALMZn8kofhpCOx0XM9ANvXojvuWcCDPiLBbavR
7oXNzHrqHE1lhotY5ku0XfVYZ4H4pdYmzv3F6bpjQOvTW9uXqDwbtG3xTeWq5lR1Jp4PXtj2PyIh
huchbKP30huqf4vYnKdxjRnMsG//tyvHCe6DOJWPy9iXV7q7MiffiK04tHT5oSNtZnWuYETeDeeg
vsQ7MNcBf215rqNyW4twaF1Z7FVpL2XmCXkkmZ5wjsRtau8wKIWtNJ0WOwId0UxyaLi+juVeWu/3
1G3cy3lF/fetFya7efMjsya3WbQ4FZljnTMd2dbJuZz2TD4EeyLuAy9uvqHTpAVE6uyH69rud7xp
8qGdpN357VgRWSsX8ATuSedoknT8QWC8CvJxDqb2X1nVzVCQT5w+iNrf4oOAXf5OAt+nJ+ExYpq9
nqkd8NvvMOhUiweooaF52Bl/xbExoXgM/azPDrsgmZE/PfNFkXLVv8cxlTnYx9QJ+eT4r8TdvoN5
rgSZpoFMcpL+sqjg6YBIal0114XvV+FjgGd+KwhWdAeKnaKWcq3RWam4o5doJAAvy9JinpKhO+ig
DvS1Tbj9jl0XaAK/ffLknLSLnqWvp/jeGU36SW9lL4u4GRloPaIqf7tDmPAU48d3jz5lPN+fdmbB
b1Nr/jDjTT/LPSu/lB6DKPdSh87JeA0ZjeXcL/7NvLFlFnbJlpmXZXJ/VWqdHzgUvPcRHuhrhId6
WtPZZrnrUox5dNbd3K9rFt+sUsiPuDXRX0a25GfvdgT1cYkszq1dpfonS+a33B9CWx8Ec9LDsk+S
JKUtyG49Mfkc5mbyXxrD9EZzzfdQSliPuPWZQGSh696fTuU27f2JNKpFXWNPdSiVviGQhP8YJIdv
KNJVbQeo0WrZFoHfquQnLalhexDRjPTWxyz6f20F+TkmchvR5QQUNfvTtCWcbGnI+fe073Pp/NqY
6m6ikeDUhiq2+LC7G4gr5pImg+JZzQ9/qKl/ccMtjTBNliJ73qEfLyAe7GYcim4JMJS26k4b19VF
0lvnkpSa80IqHfs/pRiyx93f1KvyKjbwPTHlWISJBPswupx28jfabdI/2jjcP4yp58vmplN4dGzX
vwSEzv9xVJec1Zia6nbWAeNfpMNmuti1qt7ivSIg22WffSZiV3zVe9M2F1o/97kYN6C9U9xhAc6t
33a/W1S5j9m09A9Dgo7uWEZKjkcwi3gpenYQcSNA5ecL/0R24yO66c90Qsf1IYxHght2+tFweqTu
OBzjGCUsDSiJZOdAd2EOZgyD52y1/KD8u6UmuavfH90OTS6Z3s5Snjaa/eiPC1Xa365UVb5X0TQh
ebItfEasw/TshiPqOZYThvBwWtHFLhVxpYCzQh6kb+k3rIJNqJtqb3lTG+hm/8r3JuJjRALgtSL3
9mbtjedefb66d2em26JoGUzus4BgxFPpDpO9Jk2jwmufhaiAZ7U0T0lc0dA8Nzvt7Dk3W6yvgAey
OY4JANmFsIoF0fTcpbel3FDH+jrhGurjZfEemb2sYUtYjCzSZXMrVrh6gZ3Twff969MlmV2EEc3P
sHLl8JwZTzrPifV8WzCgq+3sTIMwp4YGy6d56ev3xuws0lFlgTNp4WvgVrzQ+8AIwAQSpNEkMMMP
ui/ccQzm+5AycsNOu1BpVukqeRxqZ/k7mrkKLlGj6KzyHIAVd12GNucHa9+jpQ4OyT7XJIymFvK1
j5kMRhYzdUozqgZGLA5J3lREF1HySUWJM6Tx2cK2X+FAuvojGEb3ZRlFxy40lvRhunOnnxIZuFcg
yCfZrsGjJ9z9xmPtpp3JKki60S/p+az6TgZnGh3xGPY0/P4estbWObmky7WLTR0WfkU3ye6vkpV5
76Kjq6eRAV+t1G7WIVv6uvUEpW6RcM9O4g0/9TD52YGpd1SoqdU8nImlbriSaYxU+dD46VEBVFIc
pLw6eVlCOdwTOl+bfGKy/M5Q6syL7Il14XRZEU967f4pgzkjNE1mCIIGfxnNkerEHnGD5ugH5U2Z
LqKqnwTzk8OwRiUJvpvcENQsD1u8q4W+kiyrL03splSqhjDtpyaU3UoTXVxlxSrc6BBPawznYWOr
aC8FsSHl6Dv6NAj77CFKna1wwrT62IKmWdgxKnc51e6oSJUaN2Ye6lxOsd9nde5kQQDSPAzCReiu
OnPd+8HqQ6+sTPO2XUj+7jQysGML+nRN5iB+BLeODnUbUItbhjwnND2/0V4OXkW+TJwTcFN2b8Ix
E500W9Yy6tFVOxabCmvEhNCN3x+FJqR8zWah89Ujwj/o+92lKjgggC2KcMISQotLYmbpl1MHz7Jk
4wuB1vYPlaVRdEg6CIRipQh0P85VxUngpySNP0mxUWK87w0JXuXQvDgNJc8POm03y7K+CspZoCbs
MSqdDXS0i/oB0SsobsGLl/T5NJSVk0Ol2RcltJ0PYPrcA/4M/pebwR0wYYk2eReZbPp/ezCQusd6
CVrgDrTvtsiaxG05BgRp933YL3lN0e7+pGNRNudROTQkhcKQGMiC+1TOopTHuMdud6iQguEBT7IG
bWKpxQsKIpT1lnCXV5i18WvwEpsemaXqS0Ty+5l7nptJ6O6mAxfbTgFb4zezsMjHauWZykdh2+hW
6lVON7ZKYtrmanCGyyyybju2tW3f6acrj0KV1a81jJffQefZT8ticwMAz1NH5t/r1np+wKiaIq9o
Sh0+zqw2V14tlASW1mKSNkasamw3bRLcUGHtTK+eCk18jjvVDijbs8oWkAPrQx/WcXcLgdVnf+y2
UzKzjEzfHBhj94Vg3H6Mu/TFaXUX77UWsGOi0uSncpfczkRNfrLwRNN522mmBuQw9svEI0+BSDdP
HTtC0yCGY/rEulLZuygG+Ftwcb+m5OXR902pKSnVJFVNIV5i30pmCm0+M7VNy70o4QiPfUzCXxPG
/pXq4PHOrERdSTfdhwJYTtJWSG2rf9CoH6+KHxqAVHmsoMnEBcc0V+Hx3cIR2AG4FFME9slz0m3+
J3XuyskXB3LGVPXyb2nAiznqiWtXoirfbKu3hMdrStRBOOPCwbNqcx85W/WvCzOGYFIAk4ia6RCW
JRHVej+YXpP8YdLmx+ZISE7sgv9tXG1cxhOpflG/hRDBOu1vqDr0XqwTqM9eOu5xGXxFUiBcWc0Z
w0EXMBkGBLMfA98VN/sw96c14D/vuUaepkqB+WUNl0wHyUPKcSpPwMID5qZkqYh7BVl7aZqMTUzs
FdT76Jb3Q6UYeZdmM+9L3ehDOUYRt4rTEmKY+vuprIgIhLMSNLMvGZk5Sb+8JdtMBbQZOUPwoib3
a5cMl8ASdgm3g26XDQy+G9Ks6NtoBAQoRfB7arHIYssXzygH0oOhqvOwDdH6c3ZoFvKhnF904rSP
XdRUBTCnusikpChEB4gw3RRzMWiYd57L0aWLCACBu1CcKaNueIOqkrUkFYlfdB1ynrHbaYQaLeaQ
eJXvnqf7W/BvCuWAjx/GLoWHKJl7Cw9q6+JPYADuKKr7Oej9HEj0O0HTTPfRNob03Lb0ZuHMpMyg
o+vAtdHBDzD3RFsSXTpVbpfQg4zte2vvWDYswvzWoXneqS513NJu36r0ZJxuPyPub+8MdRdHImQ/
ehxVBf8oNqFhLKt8Vo235lZV9CxlW/bU1JH7tlbKP0BMuo+Auu0DTe7eBw97cNhDqWitXsrysCkX
lkOQ6aQCiRi238tj2Sz1eyDADIPOFZep8uQhEfvEKe4472iRSgDN6p0Oie4cr2V6WtKt+34uws8E
If4sj3sAPHio46R9lkllTiDS0KLlth0CWtnPibGJQ+XD8ndeHKCZet6vWoWfDNxfZJbHLzhu7YEY
Z/dhq+GsVnD6V1e4yRna1z9UtHRd02x0HqZVv8eDGo6NlrArAk9JOEHtsYLQI8d9Hr6CLBCd2YwN
UT6lPKGy01zktv7yQ6Mu4JDxczua1ylpq7fWjcO2mJkBzlpOZb6XTYOF3KQvHql8dHOAR9CsntEc
jPbKJ5WHanRrEhe5lfeRoMrh+1yiw44ODf2KtKQ9ElHUjAVKFqI412hZaRiWm+SyRxh/0DSRH/RG
etHmVL/9GvfIO43XwdbceInbx+FRJMopZrnLjn4uM3MRNrEDH/Okbe2Ku26e/MA52Zj6NFApYwTt
1CyP0fJzQfTaXxjbqDEGSq0VZJUdQzrOpyX8iBoaoh9duSX6qOjYGf9VNtiJFtzWBiu8nKT27/ds
T817WmlX3fB11+1H5KMkgOYeB/no6yYO7vaxaw6hWDr/pw28Xd/4jddBNwZmlfolw2xOt3y9eNyS
bqu99b9sHqX+Sp011jbvh8obf6czf4Npg6TMNTeoc2Qxh5jtzqH1sj+zaZmhwyQVD9CfjXccl778
vz+uPvqJMa9ynclaQF42Osdy0TUl4KufMFqGxqxskr3BJ55Hg/Llu9VNCOdV0hzRPlSi1G8slFRi
5C3HTUe93G7f3A2f03NWpas8kRnnuUXW6uEeUMVHztCUzfBvcUrTvw51ZPsXDxvxWGQVF/92GJOV
IPiKl7W+U9Og0SN65K+yd0JjhVTpZX3/2BuD5XCj0JCpu7EA1kW7eiNUA8GWqr/JsiC0d8hLS/HL
OMqmj0xbbvVm12gf8n0Oh/Wt6jUPk48jlbEtsKv/G+I19Z4aQBbxT6am/zcn+OiOgUJsWx2WyE3Z
ZhUIw1WNsxcUIE2788ToY8RxSqXzmq08JfgQw0aSUM9KmjS0x+sIl5ZwZtx/qTEVuLGJlo2O81Sm
8/bDSMiZQzWhenLyRKFs9Y6RMuRHnmK3dOd/3jpQWniEz1PfHTetFHM+xXiUC+59Q81B6TnzryZy
+vUrA1JK/dw64zb2zGOEwW6F5loHU+Z6qiD/pm0QP4PagRHHMx6kzrUb5JR2h5rkwf6m9ZEcfbtL
M1MSZh91VKGP62iv0+hMnTokU5e2D9M2btk5kXU66OuaeIKxSKTx/idc5k4UxMh1ChHaDNN06Los
Wf+TQFvB8za7dtCHbUrmuMzNEo2Mv7G3Rw9OxZwLae2j0HBDvqElx0wzrkPuOGK7m7wgCbpbdlK2
3bz3ySH8jGwURQRIL3G1I/+RCsiCHKZEqPGEFQAMbHZF3N5r+LD2AwKr339OHFjRv9ozLsRkXLVr
RcBI6kRhx6yQoJWD22r47ARNdlXqHXcv7nt2J2kcgzp19xzQhnPHjynaK+cJC9yl75W//3LFQrZ1
MJm0al4gC+yqHlLXTzr3kO6V3v/Gnoi395ZsbiJ4Nhu3fzcQgZl2kCAQ8jSk1aaHYvKjXd+LHQIb
03aM53UDHujOu1iy4GXYA0ZT9E6Gqs2pR8bs7nyE3KQ1Evd8RVL2D7y/SY68fW26HFJjR2pdgcnu
vYjVTJ24SxOSBco5Yj+xAecE33TXDn95mevw3jV+RbrdGqxU4mC34+1vdCCLxZtS/IAm+yekW70v
zD+bgeeSEV6+JkBeIM5DKPb2pYwnruvd7cYnDpO4vkJuddGPJq3m8nF128XcO4O72BsCx8zJIzGL
2qQe4U3N48Zssuj0U2Z1g386qDWvqGCsYGTUxnnrOLOplDRLOx+rrvfaA7Kk4OjFLp3RZQig8x6J
PR7+oPjyP3Ww7TRkzhCowNprSusAJDU7B9RGcC7jEcGVp7L2JR2qzOnyLaaDiKAH1x/vgRrbXxKR
zfxInTh4IMRoou+lqtLqZAPe3+OQQQLnwbztA2Ui0k+it1WZNThmnrtNyGa3/dEqte4qX7Dp7kVd
g78+OaheohMUM1nVdWAjy0Cy6Vvt63krSgpF5IWwSrxJrrROQycG6Tih8rcXTahK+NNdY3d7d/sU
bb6dWcgBRxf7tvneMjIckyT4e/EydTb0WxP1FCfXjBjQE4jg3hR+00YmT32XVwkggyiwoUpAsDM/
joqMe4wqFZqxYfZ3mZhLzwPgv5YNje9sLk5LeU3dPk1hquPHiWmXoUWaeYMtrLubpqmS/Rrjur5O
ao8/oow+riOCDfcXtUrLD8EvOxUI4e0dKHeMGjRxx5cRjUDyGYPN/y1L3pYLJSFrf/CjEGQwcRkF
rwnse3iDKGF5DquQ5Kqu69MynyN3eVgbp25u60Yqpo2gm9/DIQu2B3fLhj9wedtnVyZEXmVDKVF5
z2EIqyeaA8tA7xZrVi5pgedREjAQRskFmJG/nJmEoZr4sajV2h2qFNqUJDnRLWda57b6oKsVGML9
fpGVn8GG2GH8I1ezY3OCTueuWAYMo2noN99+UPXVQhR+qhVXxY89jPQf66BJf67bRpe349g4461r
nYVibxjy8Yhwch8OWT91DCZrIHuabMk5LPoKEOWE5ap2XmL0HUT67834F0ruW2f8Ddfj2N3UDKJP
gTiUHQXLYwkTI+qgWKtvF3Fkg0zlqZcGDRdq5JaPALg4qPBh6Wb65xkpvKNEysKw5WYzHap9ZDvv
7Ayj4/9yVan0G29VsuZeZwG4Vu027WMGjD3m/HBd8jVlQ/O38pT2eIb2WZ6SfR3iWzRkXNXVhHcl
zhqdFLvj+RcESvWUzxJgwUxqeF5iXwNujkgVqifhq1C8AFTFL0CwjaBjkp3CneuF/lHjPGPCRCXu
xZwPGN7nibPfmVvnRXB2PYflJpIiSZYoPcabbJCdJtoJq9sVQ3X7swmHnuNSSCe6rCxgyYUcVuGe
EqqM3RMKr2o+CHdFotLZFA9LJDQan6StXftD83e3kdAVFXIuJWGf2ulYLSNpE4EQ2n8lBiHst3Pr
d3twaDDPPQmj3OwYokriuaJyHJuczSzw7OpnCFfyaFGJepS2keWflmaU6A5AaCnTIh7KNMwBkXZ9
DHScRPepYDR+7Jp1vHaqCkJI6FFzLs11Nt2Y1K6vuKfp/XEif5KYyjtYBwXFee7sLK5Jx0l/Wew8
rTmwaVxBcHAO3Q522v3b7+SK5ofiVkLU3mNtQEg+AFT+ivZZhcc1G0L+GMu6jOTUVXyKuOqyazyX
/Q/cCcmrm8XZT1/zJBfGW13nn90G2glM1JdfvgnGP6m7JOq0wWARS10Omzi2O9BxQQnYEH/4nH2k
ocwZYRcv6RpH+3Hp5KTfaLUnr7wl7aP87Bkzkp/7EC1UgPrtrcOo8zJRtYEGpRn5vdoysnAM85zk
rhPWE8BxYiee+rnttXwKdd+6j4uHDvWuLY1DhwCKFm7O3j4MDmMV6uy6aR60kXAqKD9xGHWybY9R
4sjvVGWz0+PieiJ47dHNXZVnYvHUd6MsVraEfGCZxn4axdll7NF3Lr2jfwV43LO8Jf7kcfAIAXiK
OBXpKqyN+s1mIhAA6JCpSwHi9PdN147tsVerpfS9bmpZuGm4cYj1flbmaB59zqhU7r9j66kC2TL1
w8jl/ad2mlzx3C31SDZGomR9HWVLUwos/7Dluw2Al+wSRC9bbCq01z4Cv7Nk+seqmZR2R/sCVvmD
jSRTRz36ywPul+heDKW+ZswLCC3I+wheULRs4YFla5re9tZHXpmscde+VkPp9sdKbCh2UM9u9c+4
l9ag3RqWqLpDrlcDBS/alP8gD2rzm7Un9j3a5l0bnpj2d6fgnOl+OX2XUlOdKbOsJJ2mNTdSy73M
4ewHWYzsES5rOC9onxYFztwpCEdn5qmlVN6YoZgrx1svFBb6731fZ/wJKh+x4ZgO6ImKaqd19mg5
3lq6EzcTPK7EbrnE5axL/LR1cdNe9EjL16+Nlt31DZLKaLBPvsGuyWWUZLvIXWBcSF3cRuZsl94r
Lyrbd+jwtDHVT24Q8k2rFQXruf/GQYizqEUKvCpItLxlD6D9ukMJ7H3oFangJQnr/t+K1pqbxNu8
7er1UoIsRAiH7uSs4+A2iNeJebhs2Do/ePlDe5S0GaZHku7ZYcO285dTV9Z9/BZm/UgeAYPAGhd9
jHWVt2kFMarLoTsHacyml62gUQ8ZQtKM796vdl5qMQZ/sROAEaS+WRry82VG8PokJBiL17jhMRrC
zf8P/67xwvOKJcX/NY51tRIdgNT2ttR+173uTo1GijCfeL2FYEM/3rjR2Hy2Zk6x7U5cub/8aQDk
J8pNhz/jFj0CEGkQLkfbtIwBOcJXptTKJNF+AikvzY1ujP2cqo5kqJwzgPc7QV2MQKAuhbwiSmmd
V9h9xJAWoG19TtLBUZewierg5IuEP6EXrkBcaNHWurCItq58YdP6F7cT71gP+AoVPXC1/6camYQF
T+UUPJL0ZvkAPhqUYS5EGzfvXspnKoSa3e2NBX09TqZ3VwGHkezOIVyrQW8HOY+Mzc5civ86Eo3w
73tjEogDOHZWFUGrhgSVPBEX5gcgztyBcaqhxX0jIvvYeGP30zpe++KiF7gSpxedg1V1t+OCiSFX
5ODc9qPrn6pqz+KC3Irlhadsu+8T13kqwWGXa1mXNaXJNWEqeS+zjDIihKHHGiES47xKxHbgr9sH
Wy/DzwljHG6LxusTdBYu6ZFlE9sLp8+ynzNEM/9Vmi7SptLBB0tcUD3vvMxEXbSLdc1hnNlk7jkX
8Igwm91tJKtX/1gow5obUEsSHXXjILoLTRZ9dV0Y6/8S3y7+XSvbHZpfkzj8hQMUZHmJ+v0TXGIL
LmOcZnyEKWKbOYSxUh+cAa77WEKToTPs/QSlSxbO+KOjOFjbj96oJPyGKoIxPkKzpTambx7g3HdX
EnKYXDtPkCNL3/i15qvTb9O2ZA06wt7rETqBTTT+MfQdvFhB2yEN9N20jPZ8dLPS/R0E8FCCSWdO
U3ArTjsq4EWL7KUg6s7ti0m4JfAvPyr6ucIGyBvvslmPEbJF4EPauEMKhK9byHjEt5jedaNS5b03
Bm15XPtNvAVzL98x5AAwhjJak8M42gjALAvDdH6D/wr7W5058lM0Mv5vZ6njwfJEVHM/ukiD+x2c
jSLRKW/3ZU8QI6fZJV2r6KtBnMyuPk3/+XgmhlM3JcTQYEpdvoQcspOM92m42CoLUUj1srmf9Tw/
aGXmjpojm44v/T43DmqDSsj/cXZeu3Vj6bZ+lUbds/dkJje6+mLlqBws3xCSLTPHORmffn9LXeds
ex1LOiiggIIteQWSM/3/GN/wZ0FUNdGy84v0m0b3VF4UUejJpWX549pxtR7Oc5mRL5Wc5N1sVPJw
NQZxjGpfaMXcGRzvOwIf66YOqvgQlS6tJy8yOFLwYenyT5MaV01roPXAniCqOxpmbPe00BWUP6FK
J7Mw68xg05ZVHlyY2iRONjtVmCh5RalpRwsmYPFU9jK+LIrCHWft6Nh3NilGJocj4SUHIFeDc+wl
VeHXMHUx2EwFQLjmpJ+hM0LzbmdRSsxXRmJP9AG0YTpqaBjYwpD5tJHSDq6yCU3bbc5J6cqyup7m
LYamRWDLYToYSZy6K4/+4lfWPqXPjWKIxniGwHR6FMr2T5E2DZJXbzQ7aqxtfDKVYoRv2Wc/Sb8u
GFhB8+qEAp6a71Mu17o+eox6WdzRLKFjZAfGpqW99q2O7el2GGznYBRyehnjJFtBBU0OrnCdZ4cA
zVPZF2VX3CTf4ENVxTwz7HHXhfZw0FBEyXnbMG3RVGu+5CjJORNUrXuRY8k7BKXjznRWZSxhKbVJ
11DVkx87Gn2MbHpAPTZcTrR9tpnmYtrKA4KxAenZe20o4ws96ziSTIHGhA6nwiKaZTJcpL1hu6p1
Ayd0pKmvCHq0yz6KaW0igdvj6Kv9JU6i4juaFDHHqkCZVPbanRf1zU05VsMzOEJ8MLgErgZ3gJqE
7FmZQ30rupq+inCbdo3qN9x5XdNsS81A1qql7A7A5IqlbnffOBBig5BRckCOg/3GGPRDSLzzE4rN
CnjW4HMwGXLUEEGgyu0U2mJj9MV4dFs7eba7vHwsQ9SMGnfkW9TF5Y8ic3ARDEq7G5Br3PhR0B/S
bmi3Ft33g2kmZFSNpralysLOpmeYzVJiEo6ek/qHsDtJqWSgZ0i4dPx1JOay76mahWtLwuR8vQjp
QohxSbOKxRwlLDNnPCB28BOaQpisbRrUrVPdgFYZOrQ3ngadCA7ntWGgLLN7jRRRFfdf8i6n1kVV
IfIXY9dEGxkNivMIyPl5k7Db7kwrXlRubqTzVqD2mw2GFOx9KC2yCPr0pVXVtIiv3Do8So1oFqcJ
ymwuUv1Zpq62JWAl2AXe4D4NmkXORe7ZR4rP6mVMtJZuuUgeet2l3N32xoHKNlmg3dTucSAUi8AH
PxSCadtVrRYvtCQcHuhHFYfEE8NMsaE62b70tcmpAfznsMKZ8uwibNyoye82nCLMZ6+u1F5OdnlN
tYaylymRWcJ4nmuVS4BZ0Alro8xYWyNKTNGEC3814H47pS9N3yYdi0+CC/fRUUXzEnaGfk1PEqdp
T4eo0rJuTbyWcuY1jxGyz6ZdsDk15Hws3OmB5xe1QF169wGNhXRhdCL8MUKlX1KB5bBAs/BCZ8zR
NWsDoWaJL4qjHFNbn9umpWM3t+uBnqjIdyP6cE4wyWAc2Y6IXUWniTVn0Gi2MR8toNDD6aLAaT9E
Y0NmVt2G8ayg7IRHuafQYUwwb4wW9QXH2fFWaW3lkWA3Zo+eY1H+ovax9F2JSMllX3aFGIfjNCc0
bTtWfr4pTZovHskyL6xIdP7z0EkXmJ3abw5xvF8QxkuqzZCUbc9Kj1UIkNCXo1Ne50BJFlFU5V9k
0WMp9UeYEbNIWd7FmGFIxcqUIeUwVHpRpSbaGRQ968xOkl2bB2ycAqLoab5A0oorCwxg1zdrjaJ3
vszpKt0NnQkWdMRehApey2jt9B50v8p85CzwtQB5h+FTtSyOrYMP37D1go6QYxpzvUfVuknGBnVk
1Bq0/rDLLnoWz4XDYQ7dRpuvrWS0nw3UUBcSEf/C8Ar62txWh1Wkb7JFRFF4jlkYYkWlhgeBugd2
GbnWLa4hS21tMaDirSVHo0gr4lVPGxpDMYVed4cRzbwue6e5Dqdp3NR6DrfQbKIWOUmt/0iTKYcb
4AuE1LmG4Mu32Pyjhqn915qSVjgbT56ruW7Gam9YbXoMc1u5e7pqoH8ySeF6gzZ4RFaCqCOZYWwr
glnPPntjdq13rKMmWFKFo4/fVKB4yTt7wVBEBw8JjloKWav7APOb/oiH3L8e9JEOeVjHbZbM2GNh
vsIF0K7cXOnbvEEjgdeuXY1diNkmqvOgnXcAl3Z1FsKlLv2yGHY6pvCR/ZJewJIe9IbSSjVd2Y7B
uQBYU7dwnWx6ZFsazPMIOuM69Qbta1g68pVNhb0ZHatcTXYmlvgWyjtj8vS7yez016rENmC3XsC6
NNFr6c0s/Bo1nRGhqzCsA0cFtdTNBH0nB2mb3C8sU1Q+esiQPkfEHa3ungKQ0r4qHxcUlT03va/7
3NrmKtaeUzJ9is2I9XSPq6fc07aOt72om6MdagXqOr+sD6nW8WyQi3QRjXw33x7kgRFFLQCAZYR5
RPb+jLLD8MNyYrnkFGLzmQSMSzLgYqy+Ng0RZJO3II0CAkQs4wIPRbHmjFNhBKnHlTJ8Qjm1sKui
JRSt8rYr66CfJVnLiErM8mKMi/KliLXiSvMdbWO79XRXI7vBeEcVYJorv60STAYJJSLH8VdGm2bX
09SbK72f7CsbGd2rgzEE5/gkTirYNN0oeCnLloL/FSy4+JAGY/9w0iJccJYq713X6r5kEbsPjCzT
90aXqHRVV7boa6ci21G7GOcmEJedhvD6+uTuwm+g8VDMT2ENx0HmuBiUMX2LhGneuGhct4Hp5VeJ
MbUvZmP2Jqp5Jy2Z7anxIrGkvGX2RUr1lSBdOXNNnYnQcttgZQ1Bd4GECuwalCjisi2ZUEWkK+0g
SQm98t7rMCsuWWnGy1ARBruUVaHfOoJlIsVY+DK0FpqOwacDeCEwwSTPcaBT4NdH5Ll+XWo/SEnN
l1bTZtNrrGX6Siqr9S69TkfQobSsPTQhgvcdGVbiQcpgUsvIFjXaK1W5yTYKae6XVONClZJekSB+
iJMoY0ZDKZffDkXh60s5RuURiaZ2b1RU/1Z+QY73inOa1hKvOwJTxcVhf6+iwCnXY41FYRZ5rN8z
4pRy8ZDqjqOvmy6nhDVm3ARIBl03cQ7KigI77NBqwU6O3cBBsGIZSDDk2HowzgGB9/UBedNYUN9p
8LHMAM11NmaLiFBU7BnuiNtHM5OJtfHk5GqUsreaO9bG15xO6Fxlgd7dsAi66q7vPU7jU2n01rVL
HO4wS2uNkVsIz9y745uuF7zXJZobLzvkgZZBYWIjncgLW9bJoAgm16cViAS0uEMTW95Cq+pOK1em
TWwy6l8joULsiqriV8NybMVijFzRP6GKPvVp4jDROMxXpQdPAjrHgZTpznwoKOT7dzTF0pKZMUvH
xyqi9BUfK0eaNJOLmvgjkUNXG9dyGjkz0w9L7SOYCqOfN1NfI0rzUUN3NwNR3BouB1QHeSCsikBy
25LNkf6F5yHzz+0mRMDjInua2WHRTPuq9c3iZmqQPF0KR6C6nePzmpor04N8ibzUtv07UQjCkofO
aodDrVXjsw1u8YRkL9N2VUY0mPxZE6AjYkPt2k5HIQjXAG5x1SzoYpfXAcoH/BqVGL46g4cw/lQR
MOc0LuIb8u2aLzRo6h23UN76dgpLUNMsVPKubb3UNBq/hrgFdm1tIY/We7zzJVU4Fm5aFS8MFyqS
DYiQtImay0hXpJTYSLtsr6H33ysHGTu1gKfCVAXnRD87jlHl3bEq+GuKWixMccraaxDDOiEY5IxA
8XHBwdl6cjJhUrHrATlR15n0edK0yBEoeeXzzOOgtYhdjXivtCRfJkNDLGWS2bOEeAFrgfTDuEqz
0N6rpit3SIrKGzTML3rlx/ilEvnEtjFZScNJlmPI0PCtXL8VXqWu/DTN7oaWKF+JY9ueI98UR6dx
MT4LKTtiBYTpQ7fVurBb1JPGSkPDqFzp7YjTfKrD9IvlB3X/0AexW639JBLDvBDM9ktbb0KWPUu3
OuRxFrZ7r0dYumDVII97KIciWkc2MzE78ripVk4ysLB2AUIxrOPUFjSd+jmRM0avb2h/etfcjwRu
2eDpPhGhngkRQaGnXqSZF5XfIygLwSoGmeFcINbIxzmE8yY/usUQJysjmup6bdMxZGYYXO2YYRtA
FINn8KtDZvgxB8P0LA30R4Sc6uaVCOqB/aVTcp+oqpn+E3wb2oEGyoZqVVP9MPeDDx5l6wT4ULaO
7dUEFjaFfO5ROMdbPC2ZhrNoKOFjY2T04YwkiMRctEzZrnCq/rnu3Y4+Nz1qi0oE9MSZ2QjsRtRn
m3TT5QXTAr1taVxN8E7bK8cLE7VubGN071xkRgdDjVW8HEcIDJta4vHflLJN1RxNgcqXoR0a0zIb
jTi/MagqcOimuotynW56+SXNyZA41AUe30UXJS37aLvUAQ2hvuKQw16gOowY8euNK+hGLFOqCPOh
z4fuqhAunzJNKq1YVEE52avKtbsK/UIqpxnOHYPDTdI6PygfsaSwxLgPrVHJjRri9KuHmsdG7DR0
zNqOvxWsLXYwQ3DptDj/Ujs4uh2a9qda+NgmENLI9kbawkgODSF01EtbzBlzutCdvBojWqtxHuu3
0sI5tMA+Oq4V3pUGZWDhVTMjQEwwEymGn2U5aLk7N4awMNBuUvFYUaTRPAIfXLT1XSjowSHbGZJL
5P/VV0dWOvlcldWyFYKmNsx6nPW0LMKGmUZ2MIzZDHTTXTEl4dcklT3To1tYcYj0wgE/oscVll8s
FcMhSjL3y9hHlj1PK1fE25bMoGViDIV2sKo0lWt1Qj+skbbBQQYnFw5rfWgM7VWrzS6ZyzhsTsII
iHLfMgZbL2dOR/FwPupQKZ81268QDcJBKdKb0Q9yhlKrUnzebWBF1vcuTur8h8pdWquhA81mO+IY
Z4sSDFBJoiaLuoVvNAWqJ89rkNJPURaHJ7xvWH7FMuoCWy/cwq5u/EJEVjS3OD51u8zqe3eNhbKV
OEdKSYE27t1mg8+7uIGE4t80ld7dqb4ajGXDTckXrMdDftRU3vZ7aibJdUFa2ePUOWM2p9rdx4Sh
532wyugLbMrKqvZxkaKH59gfUsaHebEbeO7mUVp7D7FqkPpbbFi/xUYwBjuzZHfxlEBicZCkGzZQ
g3Acn0f0d/Xcbnr5jMoWdlXXssXc01cI3LWIeeSWNRrBY5jq8fOAC+TW1EbrUbH3oTOJzoBJyY5i
a9fiZh9nTdXCe4Fp1Xi3mQj7+jYJSqKaT+WmnHW08vx9gKl76SUttiIPPfywBG6FjJq+vropB6Gv
DDWJixE3+FGq0qYFr4WqWktQMgCnKLXc0zlOUAamYbA6qVkQ3iRoJjif2fE8b+12mwS63c763kDf
IbLia5jRZZ5Nndc/t5ad3EbtkL0OQypp0fOAUDJkE7RgAss3lG6CFWGmaYGxNageWjhQ686NnH0e
4Ny3fEO78EOWnbbCugRtvu/RNGqiXOW88oWvPNdYZ5OSFxIgEN44GbiHwUGukPiGTJZRwO5ynoo0
vfNbTf9S+LkJtNRo9S0n2YTDepgMy94MS7EIg8mu5jZaapYIuibIJSiwra3AtBe+p9PIrEaXtHIf
9f9sqnIdF0qutGBG3kJMGY+47FkqcYU3wJYOtjWNWxvHF+2K2prWAUePGRjV7rl2K0Lqq1T5/bb1
R7La2H6u7CYpLhGiQEBBX0DkUjIUh7rJ+ossT087hSC6KMokQMmgzHs31/R0l1AVX3dtJbQLT9X+
2kx8bdHY/vUoLH1nAT85BlBf/R1n4eq7GuNs4yaDdK6KOvDlEU7ZfcjxZZm4RrmoxwGoD9VsZiab
nhplx+maT2EfR4MDQUW0w6rIewWjiY4xDIx8h2HQYn9a2FvJQU9dZtA9cAvB+AzxhHsIMIM4yl+1
xpX7cqjTHU4fQh+dAFtVKsNvaPbUFy8uGgRXuKPxcUtYDg74wcmGhDbTO4rSy3BqMBOaZpQeeN7V
OgOjsMyyVnJewKh3Ohkoa2n1bYPPzkFeuggskyQL7jrIlzF6BA9gzx2z+p4blX6hCohmzDA4PKMu
Xxf+ZN+1sZDf8sFrrnrc79smTs1bWr4lXFIOlSFDQUfc4Ln0zz29WpsaRTEKMyjLyC6o2WpgM3Nm
2MnHvSmHnj0HO7cZY0y3KBdalkLJRhOQomBOcakqU4qvzhQdEfF5u7yrB/4Mm26aY6IrHoZar5YB
4IxDVFneMwHo8oUELnEYnRMMxBmRn2Ak3uCj0lHalHA3pAOTwTWs8IK2mnPDytotcp3KKgwC+5ZT
inZwMrIeaz3K1MLi7hc7lFf6zrFg7TP4YTmU+ALxpJWt/1AgbNbnA2tyfLCyrHquGyDBVeRxWe2k
NZahpZJNHgXhPg1a0qimWPWbLoyLbVBX7SIIlfHC9mC8E4ER8bSQFNhQqgprQOa+s+r7ESNckvgb
I0FyIKogY8sVJeWTtGvE0vR+kD0h4VxTNWU4BsKtRnpIogs3XpnWd16j9w85mr0Z/iEN9FhlL+3B
4MGkt8wNRKNQzTrZsf2RuDQntoI3IOrsg6fXgOnC3qjZc2lMqqRoG9UsV6K4YCunEPzYFAKCCQlv
FjX1ZsxkcbQjP1gqK1D7IQGwhqwy2Fm1Ju6JiqUvNQoNzXh5gnDNZC2+VzXHuz5DhK87enTDop5e
Ok5UL0LDqR5E2mYbz8DyavYNkZjGwBxQUeddJ7XyF9TS0h0TG+0aJ4qLJxONQ7dU+eSAC2TXESBr
YkN+Gqtm2j0JfbQfe9lqK22wkiOnJlyqepstXRPdW1h6HZQs8DTfU7y2L9Npvh1dI73krKaPCy/O
h6Pelpjg2kklSxz6OqaDknMaCCNgif04Bw2M5mubGbB/xpUP9DzB3R6Den5JktKoDgmLWoQNpLdr
eeH0aJuzGbQmdsyzRnPt4EJEbNqonivfbW9Qt8VWwqa4yql7JiBIwN+Zke/liOzANCE6QYqRXzmc
0+mkEW+hmFhzp5rkBWVvzhccXVSeXrIOYyudlU6GuO04cfBNtNUE2yF8HXNilVfehMzoRkPbU75+
zMV8h5T/Buv9icc5lo6J68E0d5y8kWU1JczrsPeM+49f/i3U8jckTOvENP/p9RvEg06X1tYuGpiQ
Y8PZ+vLCLPqZ3z4zZtSCpy3itKVfa4n4ofvt3iYBMDOj7+yTP4Gbvvcdz+jXsbR0N8sKfef3CXRD
bK0rmanPUtX0dwC01hmP19TCFDMI7tWk8O/LSByRf7FJH3f4qW+CetrnTvtNlcV1Ng4LsluKOe3e
6RMe7+lNfnd9T5jen65vmuZODH3R2Glaas61SO105OFMTzf89/E9fIf4a52FKQBCyN1+rIwdD/lT
5agbR3RLevGzj1/+vbtzxkp1KzBwhtSGXZl75iU92XoLa6FdfPzq7xDtzdPf/3R9kFVg3KMrvuO4
nVxa1rWa3IOZkNibQz4Yxtcm1LIFebv9+uM3fOdqmWcPvGeCZlK67HYBkSRLGvL2snenrwIhzyd8
2Xdu+Vtu1k9fCYeMnoZxpO/QwX6XyD4oKIywDbr0+dPIgXduinn2TGv1G0q2MXZW63yNHbkuy+zv
ocbfYgB++vhjwGqLcM8AFIaMIIkxGnBrZuVnsdbv3YCzx9XpRZ4YBmaKMg9e2iC4BSa6cZmbP3le
3yEJm+avT5Sm56pMOWfvTpEslqSDlFrfqRM8TLH4Ajiu++R93rsFxq/vE2oBddImNXahbC8pjTyy
Tf6Ewnx6Fn8zaZhnMOSGbVTEybzaFaPw2kU5tAaBDoZ7X7Rut3JMz7Bmjj/9kEPRfZJy/95dORvl
FsxY2yqbaufo6Y/OjpBqC3stjPiTefCdu2KcjfOhbhuadjHJOJBCgg59IeoGkAXsPZbQjpcfD+73
gkCMs9F9kuawxyyqHRl1ey9XCyeRcz2mr99NM08luGGSdRUgtygoRGTpCusChmapP3/8Ad65jMbZ
UmaaOHwN+ng7JCRAlXWEkJ270GisfzK5vDNfGmcDHzOGl9jiBNYQ6SV0321chUcINMu+LHdSRER9
AeK37KuPv887T6Jx+p4/TQZ5XYH+iO2Kl+Ycql9zKSkZh9u+kJu01W/r3Ppk2nkPm/8WzPTTW9HO
thrfdNudSrorL7lF4TQ3S31r9sfK19aauaJFTq357w1f42yaqE011azz3a4w1JIQ3Sfpqk/igd57
CM5mBqPHxJUYotnntNg0S+0G27uiDfn08T157+XPZgdMzj6W3LDd52HpXvYYojLpFtcIAT5+/XfW
r7cQr59uhJ/6KaXAmJBdc9hVVbSlgU/dw0cy+kmG3HtbMv1sNsBckFPtHNu9g7dtHpR6uozZUy99
+j0BpTs791aORwtResGctOz+JvO1Ryeqlh9/xbeQ+t/MsG/Jxz99RzrosbA5J+7BgjoHTHgUSjgP
6sF28FSw6ofWXWGOLhcjHLoZ8k765QnW5VT1B3T/16EDSgir2DVOt8dPPtNpqv3dZzqbO3AcVQap
L91e4ZRdDmb/jWIET7wzXEzJta5jYiYRYxbrFY5vN/m7l+JsRikTdGt4Poi5Lb8lIFzu6npo2Ri5
G8Qo66HmRN1vh9p4AMOdLRBBsB/ItmWqQrjqQXoqdn6XHGY/2RC+N4W/ZeT8dGsGuLGd5uvtHh2f
vkoLO7wmUWWZp5WcB0WN1Zli5rafOtwVXfylDW8rua2kcwcET/tkCLwzxN5OSz99BlDJctD0Et7Y
SGEPLazcoSjQV56LAe/j2/3eW5zNP6RMVE47BOiS4bDsskZGC2ni0HQtWgR/7y3O5iG/ESWEPK3f
253wWZHGbmPYRbLXZfDZXve9WVs/m4xyKPuoTdAjV275FQNLsfS9ETqbKShsevELShfUEUtvIrmv
/mQNfGeCevssP90ds7bpBVhcOoxB5UK6DX2zuG32JDWgORGq+3t7FnE2S7mMCxQlds9TAEQoQ9rz
kMb5q6vBrhOQWFfm2DafPA7vrOvibOOi+1ZFhjbXkQSzvGvmDvQx12O/Im4Ag6JSXJPP8vFj8d4I
E2cTjezd2MKLNe4jd9vqEhPQdCtketH04ntd2HBZjWaptcZe1e5jZMpNnLFpa+Lwk9H1tun7zUwn
zqYckGZiqKnW7ru8+T45CX62A7CKdZW0exwJGwWX0q43MtBeg+bHCfMgamDnITLYNFd3WTY8iVy/
EUrbojM9hk2yECWkqHz0wbBMeHGQnGkMqJbOwYCvZrigkPJJwOB7j7w4jeifHj/fZ2cMPa/fTwaW
SxTKhebsQyHQSPpoc9wvoiovEyOmw95ar5/cs9OY/d0lOzs1ZVqnyRoIxz7Roh/sLiKyv6dLEiNW
40RFbtuZOJUGE6SleWKmWwtg05+FT723WoqzuaozrKgxY94c6ZoYvhWE3pjWDVFu0M7LFfoQkqZL
MSK4gCsjHtzRXsny2KbB9adR728Tyu8uwNlklsCKoqlhdntK6gcPn726i33zkfiGTSgkZM9gEXjG
c9JimtWk9dnNfm9cns1vcF8r5SHI2eNFqPd+ngKdClBwOSEwxxgYOfbfp5i65Tx1HYKTx/RqAC+c
JfQsJy/YC6dZ6hOs9MAtwp2Wya/gGvNjFMlPdujvTIbi7OAmR9GnBU5xcJ2Y6RWED7KKyq0f4kZv
Pjkc/v4UYPpnE2Ghh4kDrYLkoRKmZZUTME8Ekd+bD0bY3xh9vAuUc/23nnTzLbPnp+FFHRITP0jd
fRma1qL388sRIvikaXtzQDosKl1/rKNmvPIwIu9cYKIeYhZFXspn8+PvT/amfzY/su0A8tQzwMs+
o+OPUhoB6YOVY1TODPwo3bOrNc/aaM6iiOwluht4a6uS0h6T0sdX4fePHaa2X+cY1LQUrYXR74G1
L7AzPJRTuSxdsakDwmeEvucK7OzA/vHx2/3+IYIu8+vboX63slJMal/iRUFelW3G3LuBtA34+Onj
t/j9fsf0zyawKPB99AW23INZfDX7dOdG4b1eG5/sdfTTzfl/5wfTP5uj/BpWJ6oSfW8UF7mebjgP
zxsHb6LeLdACzsPcWIKMSYN+3VDdH4MX6ZnIGsg5GMEqqsf2s5Ple9/0bKYiCgNqShEPewjp87aU
L6MQ31X0yXh/5+xEutOv98okIdFEUNnv/Shbt9ZqKt09/4PyNtOKaWcMq5G/scNjW25xq398994b
EmezjMrhgSha83vNGssLoyq6TaqwzH/86u/cO+9sfqkIiXIhgHT7mKSvwktukK5su7beVI5z4UWf
fId3xpR3tsVq0XLDgKYuNE2EOztTc0Rth8wgr7VdCDlzU1uoDlDJFfNJ8z75au+sW6Z3NpnoKbyH
2ud2eSCMpimbKGOUr11uHS1tuvHqfFVBmpyhQHE44wS3TWx/Mo+98xx6Z3PIeIrMSBuL7b/d3WiJ
9jzmJklf2ezjm/buNzubNIRq8PuUgFTS1sQvrqcXoRc3i6g/dZIqdw9W8F4o73IgLAVTUJfsJoOz
7CfvfhrXvxnv3ulJ/WmZaIZ+gPVdtntgRfplYFjwrk95JqlKfwjCBhaG7l45qo/nMVQExFCszi1C
2uvRSJIL0DJ/5eP+17fhv8PX8uo/7yn//S/+/K2sRra7kTr747/vypz//nX6N//3d379F/9ev5YX
z/mrPP+lX/4Nr/vX+y6e1fMvf1gWKHbG6/a1GW9eZZupt9fnE55+8//3h/94fXuVu7F6/fOPb2Vb
qNOrhXFZ/PHXj7bf//zj1Iz5r59f/q+fnT7/n3/Mn4vn78/nv//6LNWff4AX+KcDcgYmkmn7HsYK
Blv/+vYjdI9//INYBRX9+Ydn/lO3hOdZ7CmQQwqHuVKW7elHlv5PSi8mSnjHOf3A/uP/fJJfbsX/
3pp/FG1+VcaFkvzj0/z0v0+JBdLCdyxPCIEu0bft8+KiB6heK0Fb3romNu3xRUZREVmLThb40e8x
J7VOOEOwfBKbZyXhWcVVgs2xVossCSvZrzphA6uaKaNDLTXPpxyE7tYK3wyJCsx38pyptJTxGjKC
Yv/vdxaAgg3HYN2nWsGoTvKjiaaY9iJdYi0zrh2cDPGtGHUSkRZ2qo3VdEvOiAWthS5bo18kRA+j
/0psV+dPYUeaRzz/62NJoAZ1soJGjHl0kWkaIIhbJC0Gji2K7SA0FjohYwLJFtEplo65Xw+8xMUA
7E1sULUYvXHwSQPXOa09P11m17MAMenQPGy2LLprni19OaOmAqsbPrI/LvA90EHvHLEUhusxq6YF
GOWCU1Ef1C/YUacBP2JkZMWwSquqjSESO31pgE+IPS6JynVyVBetQtVfLsNT2MO47TRF0CIq8ckm
StFTLSC7eeoFJhfbyVPJHUBOVRNdWGWUX6t5iF8B11hG3mJNhFrUZ3wu8LAGnwuiDgT3tYSQQvIf
tIzA6HY5VPS0XCLzEu61yUnScyFb6p37vYESWN5bXEc+XaGJ0wtCbxa89RCFXU5ykKMyft22c+Qo
G02mgXuroWAjFpCAZsW+bTInmjjrNNDAea3Q89pVfgwLuPbfG2Hqbb+aVF8O7iKx2oC4jDpATmFs
6hP4qjsQZ1ZwEVKlAv5kJWiB+RXbIoRvXdOo5SOAAwFqiWQp1jXiWWBg8SsxKje+dpQYdv3y06D/
a6j9PLR+XU3BxlkukBXL9ywLt7Hpnt3yhm0AzfW+eYBqB3Rla9oWUpadSIAp2AtUGg4hAUY4pWO/
Ldty4iHXVIqgeaPnge2kn6yzp0X8lyfQdm3dsw3T9myEx/7Zx4ntCLvMMAT38oQjAagLMmqIiEbo
Rw1LhzOcLhWFHahn16AYKqc7DHFbhJ/1uc72oVwXUDGeo1vY6EyuznknasLHnLTASu9JfwR4dNE1
zDXJGt5P7FjXAEpi9Fthy/OIEMnAJY+qRyOKh0crHj2rHwkUbE//6/oRVfUibytbgcROOgykl/mQ
dd5Laao2TGn/BGZ69HI8INcf39xfzwN8CUf4kBIZztiEAYOdbfuIeWJusqvxfjDqBA8cUSkml9Fq
+xKfN6UhFLo7/xTpzBL78Vvrb1WFX26lqzO/OQaPlm4IdHe/rvDAHC2kdWZ47yDQGIO7lmg7t14p
ScUxJkAsO725G3enMUDrkq7yXGiyI0eQgCJZmKClp4EREcXhaaQCFI8mQk5lqZ+ei1CLGsgFke4m
/mXZ5jhk19iNT9NJ30Ulr+k0NbqlGdltLrMwaufOfwooAAzVTQUWmlFMWSSDce3brWb5K5MVgEEm
qyRwKMsYOCQYuFJmfMwRxRWv7JtVy7yD5bblE+XSO41KLQZEh6NeGxxuvgBeyG823ZAqOY8hyTY4
pvHA801Mwx35mfefV4GudnppoUAZ9LPBkqeJhc59zl96RRGevh5WA36WxD7jfiglOZtLC6m7FX0L
4gxD1F6a1KArJE2FqF+YRAuuMA5yZurlRMKcUS2CzHDgyGI8jlgAG3yG0KOU7rlVvB3DXnfca3Cm
KbekqNwQPwXIVKDnz+V/JsjMBREd3A21yobqqdNVxkuTD8T1fhQpLVmdIFqDjv0mIRMRFOSMONXp
NMFOYO7CZV9lp09NzEvF96Lw22m3VqdOs1r+n89Zc3TQbotKntbR0nbDiKyI0WhyfTVmvZD6LG6B
wfq0cYKWdBeWc7N+cRIFi/5/KDuvJbeNbQ0/Eaq6gW6EW5JDTpZGI41s3aA0soycM57+fE3A52xr
V9l1rqYmkSDQvXqFP5z3l4pM0uV+0FtEhVZSzZ+KQnTTDUSPbowuOsnn3v4M/8Y8XPzzZJp/7UfY
GlC4PUyYQiReMDLlgvshcIcHWywdMaYMIcz9W+P7l9ajIuZ6BBZwnGZ/Iq//y76cLO2iSD1En2MV
Jo5zlIK44ID7XzorpBURB+P3SXmoqPYdmFuOv0FihQAs+YpsNbBB71/xQb/mWIQL33eU69sQMIT3
60nQQdyHeFzEn6MgKlh1i5M5pCggoAYWB7kHWgETy3N+qdFF6e+Ao0uOXQOZ6+86b4JBrOMFzsfR
1bEXEW1wVM3wIrcgbwNHqNzsCbGkYn3z0s5O68uK0LT9CdM7Dr4jyFgT6FnM2fxCI8Bmo4BR5Zt9
RyUOHt7TwS0K3i6X9JmNbPqIOHwARguNdcgJQLkhoPemlWl5tT512nHZ+42XDOxlBC3hPt/SdEW7
4Vhjk0o+JmEUcXn+YI18mdkDrMJ/DoW/RGFfBQ7HGamA9H030L/OBoYe/DM8FPt1uwcg871+NEoa
GD/4HgaZSIjV1b+/L4nb305T7diBdIUnpOBoD8jEfwnBAg0PoDqjfe41Yqc+guJRqbIjvRzZNIe5
r6AWHVA6Ddz2uE7BHEY3lANx9cFGlYCA5ULj5sYlXiutdzmgYtsidOOzhTFyNnF7D5ZjNdcTIvxI
e7RI65GdW/0xjteqfWrR7lnEsfDiGAyn6IFYE6HgwSKBDLxT58+gjFHrOpStYvJk8h/yZvI9xwRV
NdYjuFyE6FvjQmFC7PuExj6/Qni9bKzjBBxbjpca5+wuwQi80/VTJUnaiosFoN/+ztmcM39ECxUu
T7aGWrcI2Vjo7KEigN6AQrsxXGNxWdE7DZ8nLNaK6LTmcY3kXYmidpVe8iUo0Xkx6VfPogoAhNCJ
GpGQfF5a+lD1qQ8SPBwxXvLBkd6iKDWS5wlMf3CeQLU+sTJoSH3KAsbYA37012XBy7M6dmgJu4w4
YsTTP6tJCA0StkJ/Oz9nFYeqd0l8nRNAp8VHHQFVvn7JIwTrus569afebt7hK2H/ewyFFXg/YrXG
uB3l4dR4B+T72cSntumn2T+s2xmWuCTFvIme0V482tYSCHEa0XRF3713IKqWxyJsISbfIdTIgOxz
hMl16twLTPNWhIMqo0l0EindzI5MeahxbI3nSbwHjYXdI7QLBG2O2Rzm6BjjSWWy4P3g669BAgcU
48fTggNfssfRr1uirixX1bzv2QB+2uYoxbXC1ANYwRDvxxW1aRTVYKRwE0dg/dg71lgHob1ks5/H
P2yn09Dp05LlGXugioEnoGUvkLuDDFZfoGDhq/3PW1t618bn/6U5WmFJJAlUgkJZaQpdk9H+RyOD
rY2gBXyBuxHEvQOYow6iKv0svdDjSCnKOMRBnJYtvcy8KhFNhyS1YPdxC419gDsuYZY9IDwaQi8Q
ufs4UX8i5j3IiEHZQLEK5zGanlDV6gB1zag+CO7BwGa2tYqye7+ZqxwpgzzoO3GC0oBbzwXhD4sh
Vkaxe2/VobNcBurg5GSoZ99BTi4phFw0AG/AaLef8CBNkIyre5HDlfX1cqgr6P13LmTU/Fw5YVBj
CBB5/THpZy9SJ8nYTD4EQQlzzls8tK2RWAQQXsTTCQYxtLUy9pHRjiHBwvkYO0Qr0tJ77GERBDdT
VNc+HzbzXvNykE8oQ6PlrFfH/ibdILnPaTO7HPpeit58MIAzS+TbDHaf5lD73Y3j5g35yew5V9Ys
D2uvkr472Gg3FSMeJzFn+mPDcWX7pxlODXYiqdPiZ43nsmv9EYwRFithimptGK83dc1iNfost3xW
KMRIe4LL79bqM0IijGKQp3oYcDt57FfjHh3k3vJF5Go99/A1qiPw1+4DDgH1xxDfF1hY0XrGQlJ/
6n10ikJkIG6qtMZ8NdYa5acwKy9CxctJrnV+E0BzeaIfEN3WDFM/i1rr33FMjb+EXd++INUSPkZz
ENzlXQsxZmg6dcLdGo+8dMJwdk6xeAiYj94JyoiHCtfpD5XdIXqM8AweGihe4iKK4AQF4PIHdorZ
a0NB8rFQogfN7MXPkycQxIPSAI62gOeMXGvw6lQiv5dRqD/iYbAoTCToQWQwPZnWp+pLrof2S4Aj
xYWM0TpC1wxvdTvUnCYljF/sdNAJo6pXtwoT3te6n7CO9CLwc3gYWt8jO6ke8aFLji6Q/FeZufZp
ooF6mbzKfrIdtLRBhqw/M9RojEN1dkyW0DpVY9YiqhPKd6lQ9/NojN46CUprqw2x1426GhWicbyL
kSU8OCj9PaDXxfQdUXL1kSTfn28oEUreReL4p5floYZvfkhhDKLwlGfhn36GGByU2XcUuFGHWdLg
kLmOdeh6TTxMMvFZEYBvrDnzP+gI2WgM+yoHgBMfICpQpvIzt2FiPLlSnCq/Kr8PCHokBzKo6pGl
mRzHoJ7YJwh/N40VsGX8DFhjPbnf50RZ943d+scwhlVKQ02+VBU6zpyZ5ZujYKZWK54EEIST/Dgh
Q/Wx0VOJTUQoSX4QX4BKNzr9sZjyEkHZunAONl9gdofcQXJn3E0W2ti/LZY3nFHrRNV5qAdiRrxm
L0O69C8Th81hpQa5DDSfwLc75auL47x9CHEGytDmSkakzpGorefxnEdF97uElfccY6WEBVoBSjIc
YYfiRoeUnr8Wb1OKNPU8VF/j1e7vaAb9GDvnzUVpjbI5m8/W4GXHNbCbc+Z6tXUn+wYRpUCFxS0f
LIddlE71MxlFHJxzjfHLqWmQVkCRBVljPChqwmuJsjIFXiq+txZuJFOgaWKq2vodRqKNCl6bqPLA
VeV/uGupb9PYUg8V8gDfgqKy7jMk8Nhcan6KlDPdD0lnhFNdXaDY7ze/T5wdD3Bl3C8hDOmXAp1L
dULyCd+wZXLfbNkV7SkMLWxFGaXQ6CIJ/GnFRYyu/4AS5LG1ae+hJNElOJ06w8lx4BbiSKFR4gk8
aCr+bwpd66PdtQskVe7wPTUy2JRq6u/i1e0+VQuqQ4OdxpB5dSA+RZm20U/3i5APVBFLWqk/kbZb
ADu96mflLISfIHEew3zEFpsbL+4nupT4QQ/F5xpo0mFGVPt7CNv0C/rCmFBWtNtQheGuvcog1ed0
xuEJc4o2xybST74psv9bz1rid9U53R2MJu+sWghcg7va+WEOcUSAzzgVZzhizX1i4+VbF+A3MGIL
T2lSJ3/4dYzC/+xjo4teN01bzDpzf8U9Zuz6GwfG8EOxjvVDkyzPXPgPjB2LH80q0ZlDeONUZQ6x
G8DnTYsUO/+la/iJqg+eE29WeGfq9uw0E8JH0PHrUwoSGmLy7B68Wnyr+lA9zEgEI/+L1OcUyDBH
4ySpTjD3899WZceUzbrC1QZ65W2txvazC81dHFn0ybOF3ueRQ7hCNXUeb3H5XvFGatHOXJbwVvHe
6ckblfUJB3R0ZKoysPLzjA5VeUG6JE5/WqTg61vTwacDVYWARYyiokR3HW3qBlEWFP5cI72EOCnF
SEJxThaJYEwSDR+aOMOD4dQFPtUWKhqyeVc6M7neXgt1UHJr59Pgd5J/zggoNKm3Eg0qZUytE+N2
VE43fZxneXCcc4ixyZuXs5Zx0aV9yp/oGtPeijEaPtyMW69l3irJTcqDQEwpWw4S07X1bU76qPka
omYI/X2rwQNM4RjCFji+pXdBqUv1g71pGk2z1fv5cOwKaM7onI/j+qQKN2pv29CyAAJWUb3gnOxM
LiS6YujRhYgCDZ0Mt6gsvrG61mlPllVm65sVlov/U4yFE97T7ZG4K0G4t14tWoPTufHQgn5REyKg
v/VQm3ocB3RXJZ9GdGWkPNZ1ltvigWp31u7FEQotJCSrgY8THek9LTf9iLTdIw6mqNVQIEZ1fA4n
tO3J1N0Ig4Kxm0krkWc0xW4a5GV8GiSZzgkaNL8OtoJ1XWscISlBiv5nYOuMaXQfi07/QQGleDja
rv3sadK6ju4XgWDSAYnf+hJmoVPgB6Sy1f1OQuYlN0M6DdalgYRSftwbWgVgIN5c4MO8vm0VclCv
jU8NEnMbMeKT3Z/URGbaIBbonAKDsSLgu8yYFMnnLTVGutG0zmK37VlkiFCrkEBqosBL3ZPtJMeS
7cc6DUKVu+4Nc2pdthiLpabyp9Cippd5vvDPzmCvRQpCxuqW6OKSW/KeifFkf7EYz1Kgcy407xno
8/ll6w2UuWP6oAu6QHQVWOemmh9aiHdv6H+DxzrQjzQ/c4bJXN/eN61Q0aAEjcWErhgeKhwdL1sd
gX646Ql37cp7jLjG8E9NUtIRuKMKAhh8J6D/84G9uDBrknmJzV3criYzZoHn0kZUmR1GSceLb+V5
P0rzshj4hWVugg/OW3exN+rRussVHIiR4M2tqS5U30trfwjHqq3+7APXa1OG+jZyN4cR/WtR368R
3evxCMs0qIubAZUabvLW7i0lknzID8Wzf+2PVR5aCrdSKHOpIbKPXPgSSgv8G1LOlY2wisbcZLlA
Yze3B694VhtGPVM03EVJzW0cOqW5ta7ACe4l28Zf6InhtwONlOqgx5W2zeTPFaVSrLqMpYZGhjd2
0/WNphdtlSaI+tjH7AvBWQT3abZ3DAamlQbNRWKbsiD2s90rBNXnWaCMgB/CG1uQSvu4d2hH20Z4
66eFDC9Ws6VDTiRuIKouPJgAECB/6ZSt2U3o/LjXJ6LMytXbY9Iu9SYqX2ry6Z5jc7YyhxjjwDzQ
kIQl148pDEBMcdDOMA8UZxFuAQgn0z+ishi5x+6MDHN6KSaMZ8l9wqxdyAYT9JFooCIcyj2WKL/z
3xNuQlSXJKa8abPQnXhfbPS6k+Ower1XHQWrNipMY6pRX9SqJi899YrTGCXqlMrhaUaD08eqNIzN
ZxqW3nxsmaqEN0HIbqRGmRWgQ+isdq/nN7yOWujZhgKsH6ogIfznbmGmLZ0NfZqrmLpmASytEbo2
zjqIzXMIDMv8LSUsiM/IiYqa6BzEaXEGujaO36jaErSyF9CuCPAEMvuEtsaAZNqMGFfz3qHUr97i
NUrzx8QNOeZb6jH3ZYslOMyZzV9dTxj8zq3ku6VHXLIOI7hwdvQoaDNsm66BVWY+ZaM8HtmIfDiP
EzC0uaN23hMokOcwv8p6OuBkvdfinRkyS7KsBypCWtABHbgDHRqX5p1v7JafWnat/jZ5swx+VDGp
9Hume1Potzb9YP3XprUEDcWtC4TxuhnJYoUXmx5Brez+U7FUYfG9xlIAV698wcoXyRWlzYfb4tHe
skyvwSltI3M5uVUjkgxeKliOgPxUTT04F3zg2kAW37db1GYQ3CCYh/4SshYoH+ffMB7m1squirhT
ymk1kWRVFrdg61FuJzamcZrbgVOdOe1t3zPnvENDhR9OoYj4jFMZEdS2GL0f8wuqCy91gNjoz05X
CrF+wZxgfkEmzRz1JQ4KBONRRdxWNHUEdwJxNg65U9RiQvR5C2WTwk2c8LZ1QXNfJOtbtzVQBLA5
q/8wLRgitcei78wfDhjHZE8h867mHY672Uj0vcwlynkxO7UemXsMHxBxMfGyLRzzwxBPOr6j8bPw
D9syoW1m/qJqavPhyWI5yAOE0XkvHG+u8avEiqe6S0e7mBkWbIHYFdh9YiCmpeAvJaN3031EWYmL
C4LFPK5tvWAVYwaBKJdPhESHuTV3fVxWQsy8lMzojlEW0Noln0dtGx8y3K0Wwkkzp7727kY3N5GA
1qDJeaJcEPsQzBR8mpLTB7FHmVeQTCCRu2aBdxQ0PI/tkEwXDKRb6jllDrLJT66Tyevm8RCRMo9n
e9gug/D1rZK25nUbrCr5gmGcOZ6TAudnfMMrz2R4qGXw8oxkmOicyyxGwPpIGYwO74n4RfbRXs84
tWbj0N6GOKs6A0IldpUjxxSsftNeJN4BfvmxDNwZCTThFiz+C13+TCAp4NHNgaFbxCOiviMSAQw2
BmX1qEAdUO9M3PSW6bwZOK0uHWXY9ao1u5xxv1mtGCg6cX3EIqzuf3S5rGhlO2ixIDGr4Z970xlp
GTMqEBjzcGecwmXj4HkouHUMhzw+oiKB5wvMez6pez1yANNez+9rkz+iAOXiCo905L2rPdP/2wcQ
KBmaGzhjvMfDqt2E4wqPPs29EqjF8Ibb4cXPXQd5Bzq4/DPeB4JrH6u1RL7BkkJU9S1N/szu7ivJ
tM0+rnnI81G9WC3ETdHZxSV7tCgpT9PUML58nnFPxhUqcuLZy3A5us4GrA3cYYAqFlL6vb/mwXnc
dvK+jLcNXcZj74RPkRFuRjdR+RALv3VynpBzarxhXE4Ns0I+xZ7pgD0zzx+dcc/p31UFM4PldR24
RBFeexVWTFgjFjeu1yXcK6EQP0JCsrZCYsHsqpGtULv0gV6SLQsXTWiC0n4DM0S8uFl6ys3JVA2w
9QCnhHHGd8nsmWO2bnHTIdr6voHOtFbKyMZbRIeIjIt0HMsFxQ3W46CCKfSw8ChNcACKY54CtB6L
VyxyStUWsWxlXiMZ0QrXSBBdB0NWF5hDunQHcwnU+mYT1AJABv1IJfiwL1nWNJ3zjN0OfY5zmVrm
NSVHMP8XVQWmG8cM6Uxa9PMGURgFFpnjfV9QQ1V3pbtEbXoue7IjpjqznVgWIiq5a9FxLtcJSumW
RrcMcrnMEhLrioeq5SSoif01+WKOzJOQ22S2IWnhwqprGrydiLjDm8Pb0vR/9Kn3R7NpdFcYxAJ+
drrOHtIFDHD7Pcv0wGXt6S5NmJYHyGwrHu6qdulYZPuaaWu7JDBMa+7wQ4zQZ56mj5QZXxLmidlT
PDol6RhZmdk2M6IaaHfnwmyy/b7GqAFyIYGDTxAj8rA3uxfumzkrgs5zEVuc23pCv3I722ilm9pk
oRk5of4hUJ3EtdJJM+rzbdPtlUe7IWxEB677bg/7yQBujKwNXTGeZV5gXUA7eSuTlpgYL09lnrTM
P/Y1jMCbOanTuOeebYf8vqeBUmyfnZo4PTfbYG6RyND3nHEhBxH0hIRbtgdsK0eykJlyLgCdPu6D
96JOY9bBkNJjWC4eq5rXQprdRN195KeQw+HGdNvR5qwEpXc8B8yRs4fsPbYPIh74IV7l19wB0RK+
W9yYZCiJQ1Vfhml1JhShrtm3n6qVN7FqR/b6IU4kke8G7TQTErcbvS25gMyQe7T9yB4zk9943AIO
AIFQe3L862kOiMAnl6jtzMMXaqbfhFGBKaXWDrXm+OQMpPdkUiVH9UIXb7Dcw7IGyC0ehBO7pbGp
Deg617ScsMHa1/r2HJwedDrLAgO55r31I3Pp3nWouqfc+0EeUDvxVpBJzT7Zv6N9YB5RWFsmXaYg
NAe07HTsi5sVFVwtaK9eN0XTYRidntcYdzzNOKA3Z382j2a5lvNsspgYnUVepY17k0FJei28XzZ4
YFXwDrhuz76eyRxaHKf5Nydu4/UtDqV5iI5myEcKdU2BrNIxS307B9ytoUGPsjXrDaFcXq9zGnPv
xTJnjcEGKgO9oLQzi1ZsJWmAID33G+MqU4nt+I9ReqaPEixTTchdW6BSzbmmvbGWp3GYzcNYNsgG
HlDmwu04N3lT4XumHt2LXtSPzWrsbO0QE4ehNvsTg9eG1zTlmrmWaw6zZ4tjMFEFnZA5JC0+9OEU
ddNh31vUXySn+ZZy99eMbWvaRI5PB/Oo6Q4iueZx3PBsKEavvaFtJRcWy5Yi6Tq/n2bbzCO3ZHc/
uoG1kWWqdr5WQ7FvrlP6k9m44praYqxksiT32hqxYZ2tb4wJTJK3ZVGdmghLxZbpR6o25XW6RYos
Hcaa3ijpTWjdyxJ4Bq2uoqP+GSJpyvb9XGDUdu2WbWt9v3eIws+88dZu2XfclmvOiWN20rKttB0y
4/QLswi6/iZ9CkMQKe84IVLyY0dnwCp7u0sk9bVNtp2hCdbvZj3U2ViS4GWdtXYAE+Ihe/aGHD1L
6HxzIMl6TDlTpa1BOWypNjOFjsWjtzvnrCi/neshRTb0ANDDnITeNJk0Vtq5GRTv/TntpNd9EUpu
JH/PxXKQL6p/58jnR06AuB6tiw1UROPGxPetFPC3KL/fatvhb2hh0MXiqUNlwm+FRxvG9vzk0050
1XEHf0nUo4hm9Oxmzji1VeKrDQFPP+wBSFSUuct5639tBZA1Axx4AqkoNT3iATcbfz9ECsyHmozZ
1rX81a42eaTcVkZSXDedYDYkSFh7c4s6BzNb5G2RJA8W6KaQWbkfe0dzL+mpxcyhsn8nwAvyJ/uT
zTa0EduUKnFbDnsLEyTU0rZvWeGDwS1akF4ve8sFzb7es8+zPQuMUrAk1QemcFeoynUhexIzMQa4
E3q0t3usol9JFkueqE2/1eq6y7ZT2tmfuqeC8F29ULYXy4e8EcLzD2p2WGVr21o8bbBa3v+djs41
wY+RZTZRoJAmhiYNZQpeLXG3tuO9rPFQT87ac9CAviMWdizSPe55U2XOgxk9DG5jo4TpFbRubTKc
+pqjoUR+bd9t/ZSKoo7HN7aj2ap7qYT9lEkbKlgnvPIerLwyRFj0psW6jSOm3DI3JB3NLogRh2ZP
Qmnv+C6jnehjVTCFgVWTZV5xmJndGPCs1H5sSP+ukea52a+2CzDl7D+48LD5sEyWzQdCgX8W7aW2
GtQRT/ToTIqeS89hX6bSfATXFP/cPjaJWaTX5rhfUQ68O3gO8qnYxCjZIVdrGodbL8/RfOXkuG4i
L6X1T1HaKJNmtMI1ybEUtnlVr4BpR742WTVfmoZQxkHdTSZJjngY5n4m1crH1WtrlsKemIxbg33d
Mikv1ybdI3O8viYKL/wDmuXm/crCMzHVAnTnMRHrEboUR4epDY2E1TVI4Am1f1LHvZZ0GAvzb1t+
gBe9WbKDLOzoJm6k6rNXussmMQebZZaAL4DaV+DEGIzQDAV/h5NmTM+qAQ5wbVrEOag4/rC/JmfK
SgyobquZK6WuHbLMNrEhAWFDcN+RVvum8KKClCigp8vuU1ljc2PC0jXN5041prRtsYTz2JmZ09Ev
3xsQ2wGgtsZdMOMMc1P4fYtc/h6k9paz2JrHLsBRHiEagyYs+LNXMsSYNnhnuSIX2+MjjlgVp/vg
RAhMVMiVLOMbrp+456EqXUo532OeFLXkTG6RD+tTjZbprJ/7IAq6wPRK17DO459zK8ihzl6G49Cn
Hhuz3L3EtjviVFuEMhrEpfeAXpG7t+swHFO3X5qfkV1X43yyejpHz5Ta+NRCmszk8LUDMo/EhT0V
MTLmOGQ63k0d0hy6rKMHO810o+RTl3olitcNoKj4EuRU4oj9joNzVy5llb+VLKM/tcVY9y13hwBB
oLSD1UMzb3FpxwOduq+mZoCG3LTVsyedsLiEI9cHisqBq19dMtu3cNzF9FFd6PnFw0fUGyP7XKAk
Ky51Jab1wV7T8ZRVqQ0yqLI98oKI8AvcRAXVcug1oNeTgIODVXkXT/etHjEb4BDFKP0R6clyOtWA
u9wzGobBgHT6OlUPPv7goj2rLuh7eoC+nrHLUflkwZBIKmt4srwM8xHyWNwIWGKMAGfrgH/khHaa
nYvS8ZjWWhUOZsPaGoPECbmfMcNremwVVlEJBljYh8P2cCk1iQ/uSbANnFPjK6EfMXpzbBLtOBu9
4F62SdK7B2eUYl5PIzOr6UNeuUX7vdIlqJZgxIHrQUpvqM6LQpL0tCa5uMUHBglmYx/8oQaFWt81
dDzVU5B3lfWAKPJQ//AJyvWPWrhuSo8TBZjlWwFNT2Q3CNOOCpnrIYOaIALhe++oZDJzAqj4NeZJ
ROFffezaiRgSsUTMaENzcMc9vUZ3TVjVnlN9w6PXLPF2mA22d2s5b41DD28E6xFkjO1+BCTDnTm0
+HJVzolTgQxhVSU1Q7IUWt1GjF7K5VAMgi5qtYVlCxALWxW5WnNQ7InyluLb11CUVLASvgLAR7Wd
RoDJOqooNJ209NphxWHMtFo2/GZgB5Q9sxPwBkwCSaG2F0m3+SXRz+Tm26sgcmJOvaZHovttn2Wk
hTP57DD2QYgfwbUVuB84W8tzG5GGjt1wtRgwgzY7aiQh2fhDRSsbdckitao7C50D/SUcm1ZASlNr
iXdi1kvSzSTxTIm0SpB+Pzt0iKqSkZpJRP+3ZjPJ0SwbolvnV1X1ua/9sHxP+swN/5ggVwx3WMiI
4qXHW676cxtvbp922ftOnUEdT1ZABZwsU0KHGUuT3mYY1OVvHifZgkp36g/+efTxPHdOThya+59t
c6/kmpVEfEgbDAew7qR81Hhe+pdl7oFmhqiEl+pDI4coXy5A5fsVWX00bvIOhVU5daQUQ4kqqFOG
628DiQdMIRcg5XjMsox+wY3TZ3BxvttwJKV1wUkxibA7wMqkx9brFqiPDEYEswfCn3XkwI+rQDin
JIlyG7fEesQNby6Erm+GtsEzC9CUbR0bKs7quZ4xv8AEaIoQQJ60n50T0qKz7ic4rEG/AE+CBeYF
Z0DmNsr7Fn6uHYPCEwnPzMgoz3/HVlO/QcUn97D9AX++oK9P+JXghhXosD+BPORNcy/uH2gigoxt
x3r6OSb04G6p66pPMV3M5yIdnXs/HcebYQrYiD39ZfVHPfjIkXX9EraXeMznH61q+SUm4tAHUTqt
35uotttHVOTKk0cz5bXF+eBhEql6VNWE4sI6pfFyxmSreXb1nL4vVdN8ILrlPOVUxTTlCudLXLdY
24XEea2qBTGWXE7tIaXIFt9k4BHVcljkX0lDovuOh2+U0qrB8U44TGu062XwBz3o+R6f4RjUR4tv
FA7cMTcPbRz7nRFEpp9syrwSLPOEpWbMQBu3jDahQy7d0b1E2D4mh4Sxlnun9ZoYz1mU9QGD2d37
WqIofUAw1hEHxfwOHEUeT0dE9NUB0dzmCYg10+LSy+3slFIgMbdrKkyFE+eUSmd6xIlT/uaLyvs2
TDL5kcTZgJyNjb/qLFllgRueAySOwC/l6t6eusw/9vTt54MtwvZeSrv6nbONkwGDgux3S6ryHEfs
O0q9L0Phxr+F1EMYeE0prPygwBgHY2ON2dLZcWbxzS7s+C1MtHvUQYbpkrWGn+IU7I6HujWTWGQN
j1bpNs+lcgipiYXyOwi7orkgoIltYGXJ187HCe0mG0X7A+wrNCyQjTQAVWyNV3dZIktYy/mIBhEq
3EuzMKm2shox7LntbsRgF8UJU0QcrXoUtC6e603f04Ba7FRGnTjaKsS6KZvVQxpq60lzxj+s0QBu
MF70qywbZNTxaD2FxRzc6bLARnzopym8A7uJPyFxCWvfYYkeq6bscH4lg3uZomT6w677iOpt9JnI
O6g4tSc+iPPqJMOqPmJHPzVMolNfHOtoDp94WzzmUB8/N2Nf/MDjYdGfUx/j5ob/OPtmPvBnwpn5
HZZbGd4KC4OCL8ECmAkL6mn2vPiG8nsN3M/a5wnhTmz+JIkuuYoB9OYHxQDVqvA/je2BLkYVSudm
XWgFH520L7ALzKKsf7InYPh3wHNqeUcfLZPvy9IHc4qB8+Trt2gE0THA4Ge3EVtsWsZkdjW77IMQ
Nr5ZgBoLpGSKU7ZY6CE6GJ9bRYeHQbai/I3THYOuNbkHrsz5nrfLdCrKcPCeZpEat84KvujjtESM
dssRut/FXpL1Y9W3E5Kdme4+JmmgMLWDnhQb9e0SSNoB9egYT6qKocaxzpkVneBE9MuFuNuIO5ZB
7nzEjQ8x+/M/Q4UN1v4/cMJa2miIO7QXPEAqAmXtv+OEG7dZpAbJdetIukDve4HYc8L9G6VP/xen
z3MV1C4+MkxOuFe/vFWM+FBHV7t/qwZFYYj1MV6p3LCNUmc17UzejWzwanDgZSr5UoFNAIa9/4mT
JF3TnJwUtfqXAP808PZOZV/7abgkTK9jG4qiOw15S7/uspMB6taV7kUXadQBB82YiKrXVM46wdNO
BIiY61f8AoDNfMKooos+TXNKBvnYeOsi5HoAIsNY5MHZ+JlbblAJL+INtm+w3VooWaqNTEXHyNBq
8dUwlZFWo0UKoJNipJmG6WrTWR9rWeUCY4GyG6s+/kr/m4TvCPDCIMmtCLkidowViKkhKjHeiV92
9kHrYR+E5oRKIyEYQkDe8B4jTpnuh9CWwaPQ6bWhcGJ2NNTWycr7pnPvdaaiMLgpKPBxkC9wrXPc
cyZDepk4LyM7lf4rye5viwpGtBvA2RSgzx0WlvhVO7gulAPlTWeviMMzMQIuMZrUD6M901zbmceh
UkVKdxSTLQ4IH9NAqR/oHkH0Rwu+EYn6F8GtX8mTvuB4gTYeBMIObMr3X1ica8ImT5ak/aJ726A/
VlorfEEjPOyCp74edf0Jbp9fQQfsBfr3P4IcO+vlMtvMQ60fCzwRRtpMjAfHvdhTNTb+X+CkAiN5
QDGYP+BF+mT5qavumE/A3f4XzaC/q1nAOWcuG9C4QcKGw1v8uotmPVlDbTf2q1xgKGCyMJKLABvj
IDQtDTDkunHubIYUE+SCReDL8fmfQ8YvZFiugH0sXc3CJmBQ8/w9ZNBKknpam+k1qkrMQb9OAovY
5Yy6XsGSz4ASGGT5BueSvjJP1/OwGZtv/r/XAWRNu1yAwnrgv+4EfQCaYU1Tv255sQ3AjmbO3qnH
R9n0kKbcDsyGYNfTNOjjwnSG/vky/s5m4oE4wmFKqlzN1Sj718WOwy5oQtfpeCAkpQVUJBlYaG/M
CCTY/p9YtBYdgzfF+Rb9CzP+v54EbwyR1lOCpcBd+HVBL1Wb0Y+tX2MrcREX2GfBjOhNs28PPk4J
nK26c+JxXN5CLE7y6l/ugDSCCv9xinAROpCaXeXZLE+e6S+hfcr9qqMXV79WlKKEP2fbYAAaeXq3
ed8Tzi9+Vhl4w86RxVCqZEwWVyHS+QcEGVE7OKNinhILs2u9l1zxMDH9DuKiqvX1M20v7MBTjinv
8yXsACXEs26pzJsa8MBnMivKvg99iGKzdQPWwCUb8FWsMhcVHwCbIy49gCTeYUUZXmrrLZXVnig3
oqT9FKHfzyquBWSC5R4CPiMNCD0hnOYzZlw2l5LArubkwdau4IvlToa4tIf/lBPfAJuYl473HYii
tHsc9ewk4SWTqKt6F2knkeMeAoKoxjRxhNTxpZwhUA4PG9toPwEr0S50gQ4ai3p+l5XMMiGWVlCt
0IhbjQrBWcjQCuVXS+s8ey7DqpfzUwiunuOoZ5gEpRT9cebRjy1AvBZxsyUMRXIO/TAcA4ZUWT02
J+WXM5h4gLHu0h/X1LXqL9wXSg06E+Zhn2FmZVzCqiFQNudqo8RObWFrC7xw78UQg5wSH7gz0G6j
VrFz4UAwmSGdyRa5sNzXK+wz129jXkzPC6YnB3pW5vCz2F385f4Pkm3NQik5c2Fp0QwxNzh0loiX
hlye0IkrYgnYduyV0akQKbDa4paD3hCMy4l0gbk/1SFf7G1FdSVtc8QfMA3lPM1rTnjj1hwSQm9I
CMxZLWfoJ3C+Z8wb2vMKwyOMzw5kswjAWlnA8Bh/m3GcWCKoN1XSD/SOUqwDbxI8iawXAWtwzc7d
WPbTn01I8xNyuOwX7pGVVrAGDn6ahcI50lXqXfViRSWoJtcB1N8dvW1rrL27Ep/wfHVgPeGGXlC0
P+IB0SYu7SgqAwxlEyv14z8LBjSA7u3AdYLuReX9Onv3YNgMLZiKffWi2+J/ODuv5bqRNFu/ykTd
ow+8OTHdF9vRU6QoUSXdICSVCt57PP35EpnqFjcjqJkzMRHVkshtgESa/1/rW36ZV12/C8aEueNZ
s4lCa641BGapsctLXZSE27mz9OEUdkW03rgV5eb6nsQiuvxPPDEIrBsqktTa4gtMYAl3igTUBvW7
hvnAoSMgnyfd60UPAJVy4Yz0p3HrYEKhxGK6h0X2wTDbiLq0Ms+r+224sdgeEX8mngzb8cSrqFVZ
G7CjjISeLhqXRDq03564X82eWIpN3SBvj60K7cmzSavJGwMpWhW/l+sHQAoqTrIn4kyzKB+p2rEt
xQSVN/Jsv/0ZXi0eOGlZNohZt31u1Tk9imjYKh1bbXzUzYHmnezaSWEa3eNNeCVbI2+/7fbd/rPt
Z8LmzQzTwxwI6ku0kF+u4SmRYE5CyOP7OAkDP7owyPYOUogaJl3kI+mCU9zdGU3cEVZoGCg4iE1A
7UEzjjxZmtcfgxjFUXQ51St3+1g0uefXJ4NytxZcqoYyFTNRJmNWo+Ow14y8Gd9Hi9PCxGlSPU6n
CxPvR2ackAjSZNybHD6M/CJh6qot5EEU+3572nlJrWKZhtXj0qP3mV4tzz5fqAy3mabIzQdi11bX
aL+mlOXY5yF9HbjfVLREhVG1lstkMfn8aWWvRPAmPG/+h5+6+V/7ifhKdH6gqmchwtUXXAwYxGTT
NpUvbGtxmrbX/YDEaxIOO/g9aJfoaDY3Htq2IjkiN2D/cuWGgWgkFSNiW/InS06eTE2WliX2j8bT
SAS7we/KJ8GtOMftoUsgeExEuE1Llh91ogBtH2ESqxCO/dg0ZhIQmlAPhuRxpr/v1JcAJNAJnTxW
X8PcNUh4Dc7BDuvNQHrZvCziLv8UFVaYHPUTz27hlru3x+D5RpYDIKZ+m7Go+yYdxLPNS9rNGJuX
IXgkFH4c6z9lR/enMoM9C7O36k2qOvTb73/+6AHa0RkCnEXFNvrV9rFqmGsXurKPkiGgBN5KJ6z0
EmzgmRP+1++LeQg1iIdr19HPWTIO3rpkQrH9KKULttSFTKJxjIt7xlh3Ur28t9/XeMk0Y+wLilIg
vjFNUSgyYj78xRKco7Cc22ldH9GFGcTvmH1TWAis5XaVCYq8V+IzPM/Tjgun8dp5aHLObMmOYLel
wB4Dys5rr6qYYK9lZ9Kgyf+EYOFP0/Cbrb0h5t5f5yfTFM1PXeesofNhz+enYNaLIbGt+HEO/YFT
oi+FU3brdv4X9gBpFBzMFEf4x3TsQIIQSLvM6XfOf6I7rI4iYT0FlKtRfeVpic+NBu90aKWK8+1r
e1baIOSUc5Aj1Mm2j9f6fCPeNXrqzwBsHxBcCIGNm8SeKO3b1tYN3xaOZGqC9OBQuSqQTwGCY/nN
pMD47Q/zamCbpgvSgVOi+D88RC/vs9gm9BjMxsefwhUpR1X9aCka7koS65/fft+Nr//yptkeMWuW
5zk8Wq+O/YgoibhrbWaaDb5RStlmWc44jPeYDASdZiUZevTF3jOuske154o6VGnszlBdsB2Y/EVs
rB0yJ5gCFPClqBt3GSgTUK9mVzcu0ZDcGxHBe+uBHjOFsyM188xJ/n77SzmvRqLlwwEQ99YQ+4Xz
xzWwl3h1xnR8VMCfoK4C9x3gk8WPj0Sbu3DzcTWuKK9Iym0QKSbYTvoafXIuBDZopBpxWmhNg63g
yLklr7AqUq56v9a2F2p7oD94evcoGhCZIXKe6WmdGnfWibv18ORlw5XX225GMGePSaP/OFrohrWj
3CyQCyG08omNSZddrxSotQOH4e5zvPouXInVI0h9PlInrXPrwqX77iw7Guj6WB5zdN1+QELz2GtP
a9XnQuQjb4fQebHxXodF3LiuKyuL44tt4JLDApljxsOFxuzBu7qGQLMoVFE+E4GFnsypSQXk7FSz
puBkq8TnawLXWaYLznl+sfa7OvOJvbvCGVFXBrtgkoX9vTcayW8jjV6tNkgQLNuGG+SYqI7OF37Y
L9Fqe1n/05K1VkgHvhE2v8mN62RzZG16m474UpQFbw+j128vHgoD2ok4KnNWf/lMstdKUihS9aMq
ZSodOMAEoVZNNoKaclHmUSqMmG+//xYR8+LZBLWC74EOJQ0vepxnHyDu7RQpSzM+RG4kTlVpzv6N
GqkVDemA+jpc5wCVIxDB4aah5MANNOno8lhpZNVzqFBnM82cRN1wYELmL5Xikq4B3oud2s4TzcxY
CjunJdS1L6NxwIHubO+qRhZcYIHQQrbbF1S9vbEssK/BzkjdAxmxHmwVzqjMGskuT8q40A5vX41X
07VLLdCyKJgICqRxvvWYcxe9fV0PD2qK4jgixCeRZCFKBW62IHm4ct1SWF9lw3Yq2t8eAM43pLbr
+YwHnzopiWTmOacjNObciZZ8/lCUm3lG6mUmohVxyGwW27e/+svpzBH1d9vB7c/b8hS8WhzMeklg
n1Tzw6KRBl3/wEjTNfkzVesiA8v5b3DngxxcvzL8KIS9WMUd1kTTpBll8QVNkD/nOw57Xk2/Yq57
iCu8HmD2KUnRBoyduqYzSujqOFeXhdmLQkLm6Ijdoqg2UrIxnEH8p87Dih9Uxh5Lb2cQPxurazSs
Rfzc9gcnBOLo7LHnwKuEsWS77hfXHCz+LuX2UwakTiQ29kNPuHp8Y7NLAB1DU3/WzcOAQYGfZM5a
+Rg+dUvtyaCNxUsZ6TCMz3Qd03U+jimEAmgGGjWHcJfID6qhyOaLebMpfjmMdC+/J+k5pORUTC0l
s0O9rhTnd0TETjMw/9nqAt5TAr9KKs5teHLaKAjyj0QGiQsxsV2dl0/06nzP3ptGP+jWO4htIzFX
Rdq57nCim+XYzY07d8DKHiPqUHyB0m5gcRzdNou5ZglJDHzxOGAnW+6MZsSjfrnoqVBXjWys3OLS
mbvajmkBoPSJaEfpep7ge0cMbR5iM2yG7Dai/cINW0XVRb+KmZ/X8CG3CR9MT9Vo5+FKkOwqSmpx
PlGteQzRI7hfwtwXHyWxSofCeoa0j7lC3QOaaJQcyB22UTC8VxLSQM9cqlVlNnWk8aBRXy3rHpiO
X8/7AN0ZsFMrM1akIFobic+3Uj6Bv2kEWPzDKyF645Zrs/jK1FMmZFCdTvXJOsRdJgTZPINihq+c
CqibHEIaSxiX2yyJn9SOYY8YpzhUdC3a+FhXdsNFtI26Y4TCy7UIhM9CTBzlQVWW0XAZenid6OyH
5ksAfpTaD9GgeV10p48mpLxdG0YU4y6yJRkH777Wm3mOP2CQKvBLmG7m8O419TOuRu0NGIeuaO8w
MgnfwoIDl4foN/5ttJbA3vdJ3Ru3avWA9Mdadjf3aeNcamkwR8fItDs3eZfizuczDolT86u/eZ43
ANx/FhGeZw9gGE+1ZcMWYoN5trPk3cFTznn1MDJF2y2OONPSILsXcHYIvi6rmTXd6l3KnntJB0Q7
KDTbvuxxLfFgOCTGF5UpQIemW8PnedbAJfrRn1PI0EFFaLlawDZdlrKyvqN518CAKcI9DtKS8CS2
nlrp7WgKI4S4mutO5+qOdApE4blrxPspICtuWKxCsxMiEsb5J2iuq0TIOrwEPxePne/aOwMrn9Ec
YxteR7GraaFFF9GkZbRXKP0iMNmxobMoXvrhInRThTaKOlved6LgqFp+TVrmtOd2ONsDxjIRh3Xo
HWlrTXV/kxvQ/4Ofv7iYeaPBVekZsQXChdFbmgMgLZv/oBzpiZBdDW8qP6n1NbLqsahPs+UUI1Qu
jVEP2VG6HWITug9WyI1UpUiQ4K0E7RG5aNi+W+sMeipokqyGmFimQYPkGZ/rVmmvujipiht0KXMV
s8wtYlVXi3u3RqGW9HutGIT4kbmzqCLyf6GpMTrrYOyp6qqFXVEKU6ez1+YB54ljNJeAskRZ22wW
Ubpn92m14cEZKTXgkaTKyK8r2GIodxVNiTHYuFclf0VxM2sqWNhjsI15NW4LchxMdBCNm37uDKEz
O5qEvOfo9DMOQxA1ZKUxYMiRpVCjzw2H3ySMvdzNcXinsWn6vA99Ts8wz3MyW7FkZ1Gw3kcw3Og5
1dsBT1IAlAlANF341Mp6+faD+HL7wtubVEsYrh61SwfF7tljOOLyqgrbn++Vm03ZntUuRnrtoqQQ
mlwoYOKhUgLg/8mpzxTv9uukwANJP5BuoG1xPrLOOYLUyDxh+0m5bTaRD3d5zyBFGZIwG+jafig6
glePY11VPCvBJNhwcYK1i9aJ9Cyq0UptPvTSBw7O1P93Mb8n6r54JHjupAAw8rZWy4BRI/k6VH5U
jO+zrBRLmurJJCzAbkGqt1GjoXn7qlOZOvumLEYUq5jP6XNRRzznY9poqcFd9tG7MqpoNh3Zjvhl
dWIrwrA/dtQGeC7oPYmVBvqDC0RQTuEBkdqFD4eDFay4Mv0mc9JdrQ/DcNuj2ClPoeuk/C6PywxK
2xrjcidtRUqVLz0YQ45v0TlgJxDvIAkTng2GFNlEUIi/U95FI0xFcR/ZF1aHfacB7lyOSEjFlfKH
VryIO9QcGXdZFxvYCcihxh5jFxkv1bB40CstpVUo5RRKZxG0scEzjBlYOJqaKRXSdm3ShUtTARY4
9lArS3Wm+HdMj7RjdyWn1uXWxJJK2dLXtJYFPB/zDbQ7R+Rc7TuEQ8mww4HFhvek3N3SBKZPMUfv
R4ueXfYEx5HduCRvzgUKf5wKQscghjaSjvU0QMaoYIRIQHrWbzb/hbA9moszt6G+kWU+JT8FMyi6
5X7Rukl1PU6sd9UBjwOa0krLfNIGdvpKdWG4idZC6Oq7NBAdKsnFsfV6c03nEDSwQ8ralKoctg0e
jOyyM/IINITiP/SzKSxd0lZHQTkPLssghJtxnUq3mfrAXmMI02nf+gIG3i1APFs89plwqORmF3r2
riiJzRJ2kGoJ7b2DGk4zd1WKem945+glxPALHwlhbp7MJrYp5U6ZLYwTUIkiPtciL95QImb0HrMk
m6Nh77nDkpA+nyCOBLhbeQKK0cM04QlMIzSN0WMyTnXUXpl4DuOrGD46G7sacTpvoMy0uman/DYr
fsN+cAk0WqxjzbOMpCnRIw0PTCvdIWoX41tjiUVn8cKSD2ZULKrmpbqY6BfstT36g1Gv/Ykp3WeC
b1dNbAHVr5v6QCD6zuIfbZxt9OWqd6HX0gEOJI7A8lxhqFAGlX4WFd/93Lte/X5JihkVt7QeKrsJ
iyRDTP1BOT04fIq73tsz9mWFoVFtjczQ/Ei/NEx/7Wf4GgaZlmhsKWY+1ZS2MvbQjtnCJQ9dUzS6
Kw11nUWCioGTZ684KOph1JPSG71d3USGVh8UgyOSN2yWDmp5LgxqujQ4cIZcVBF3nRxrA1SMq2lJ
u8KHQiQMHQu6vGjbjahdQi6ddlI7POY6E9KJsmviNPsOqGb4RDvBmPTrhnrv4h5xokwT6kIJ3nGm
ti57qGkzDOb7qiqFUQj+btajsHaHofyWb9PIxGPJfMDaX8/A4JLVw58GcyRaQx/0HbuW+cKLI/IE
dgn5R9l1bWp2Ux8ICYrG4L7nEMqY7NHnMQ2lvtvQqp0kQUdbsAzyeDuMRQcX4eYSkxJtvV8B9sVk
222dk3HUN2sz1Ri2EsoFyMIlqusGEwpNnzJoxEy9TINw8yife9YOwiGpZQQ64IfjO/Ih1NVbe2LS
0lNUN/pwtdad/0DD3omAAUn6kKSqTNs+swipVFI18abBYIOJ58LUj5WRYxiGEh6OsAAKrU1KKI62
6af1E+TKlV/I2GdgPMuGISKt9mcdWTplQowVPJFZ2Aq7p2oVKGubVeaGsOe7c/DVhkeb3dlmBgRi
17tLE427tOs8rqoxx6M7pnv1mE3aFGrgBZKpXSn+7Oa0TYz8ARFq7PUjrtftWR59IAzFXVJlYgRb
1N6hVCQSDQTEWwe93Zoc3fSfCj1vpdVqZmjQ45a/rcdAWKGrVGclOnlJ6xGzsJOm6cYZYCoAOBTN
+gz+ElNBhC+IKUT6DdoEPFF247IPxxsbBpAnvMfGqKGcALcJxL+p7bhqoWio3cdiX41mmvvPi+f5
8OqkhVJ9HmV/lQbROdTs2nqv7tcgmTEGNEnOxZQBNDFhx/QHRXhDCjS/JzwecGp/pzRFOJUaMU1K
odFYx2KATiXWHut9FUBTdDDToXH8EU2gH76FiWgl4ZYHqjJvhaRYkl6maQM/d5K6wPS8XWSmfmxl
fopYfrotCowp6WU9c87Vj6PnQk3aOx2u3+nClXyiWhJwIpH78S2nHgAwKFgrX3DlNtib+oKKCmBJ
azfKfGFvk+ZdNcVIg7UlLZ5quQyltR1lic3VVzN2MUzCECs71yC9xAakkaAj+Aa68Pq56BDLh1EC
X0bpnsIgIw4suTQgKFzWIBdIZS1EEyP2L6qPnLSQdimkQ0OmFKcqBk1Wi8KOU46iZRA5vfhT5eIe
5zFPi42UJP1xqrGXyRlw3ezy7Ub3UN7c1QZiyqjzvAVOfDNg9fBPpub3TA6OpH6p3XxqRgLrk802
uBBTagQK6RpXJKkcQDPLvufmAmqioFjuRlxJ5rALnauOWVOfr03EIMgb1PdWg0hdjJ+mVZgf4ubI
hpUypKmvrybhwOMxtHY9GzE3PUQTVXW2MQbaVm8fm+iNrswR2gHRw3LzVw7OysK9OPTOqpu5rzUv
v3VaoGuYqZwmnH5QG2WyPOSkcrGnNfGLul9s/pK9rKyhNWNoWd0xa3F3eLuyd0R1K2Lnz2+hLRel
NB/5AfMrigafXwsHcWvMiBLol040W5rdWrR4D3ej7028CaO6pVhhV2HZB3fQPVNRv8I7zyu2Ti7+
E9gJWqcdHymcv1ojWscvQoHIF1NmebTcfET6Rnzc3ho4YMMJYadp7tzUzOqPgJZEnc5qfVGn69ZZ
jFxZNmID0fEHVSiKZBmwbmux8A8JjhJth9tMlOnfPk+cnyZocFKTp/rLoYnT3Hba+KUdG+dtCzCp
su6nhGWm4oHw5hTHyeaFIgujZ7B35rRWCaKsMbXSGznu3v4Ur86SQgtC+9Kl/sVdOWexe3qsubbW
mXe+JXhl6tHJYkYDmIjtXJvOo9jmKmhAIVuWsdwZvf1hXnYuOdjSPUUUgL/VIBXkVTE8RcHWdE44
3sXOLJS588guixlmg0IoQhMeQBi/F2+/8at74eCaMyx2+ZTFDWpcL9szZu+TmRLYw50jF1wPSCqi
TdVbG2zyET+qvcCYDAEcuUju29/+GOffXzS9md09g4vAQfq8jYy/ZewicLl3xGHIqmUsaDuUsIWX
nWO/wDKps/zb73wWt0ZPTHTaEQPTI6Mr4J2fbQGoRagAQ+02LjYGFHmAnHuOftrULdDIjZemzMiz
PH8OfiPmY+WJtaE7hB+MGhvj7yIgzocoUm2uhUOhIjCILDgvd7gYSumthfqtOmErtku/sQHlEJVo
o59ufXejYznxRr36zXU6r3aY9PBQEZiGQRcNEZW4hb88ta0LThcVcHuLT4TgWIBeiTBoI9Ia9fcE
Ojf2AIiz9/SveeaKcrRhtaXxtRnQSkf7oEE6Txk68khlvnTGHOfo76QT58UpN8D0aBKu46IxoUdw
9gn1UIeW2az27VT4BGR/spy2r7Mrumk2bH7mcyY0j4Sx4k+TK0RNZh7TgE1OH834CO9nD/rvdCwp
rnjDTjkPphz4GqllIqvjC3s1kLuKyYXRI9R+l/t9/jhC2bYd33RNemKO/Ur9waw5IlMOvDsFV1CH
5Br2ONOwRB75G6GP5Cf0MgZh51zqt2+181IvQ2/QtLjZvsd0hHX+lV6GlW0UFenlLgVex1IzNl3l
t3fBGOThczTPGuz8XluwUz+ukoSRycSwRGYZZGSI2Pe95yx1dgEYVcfBGfZR9jXWDDwc1s7tjJE+
vj+w40wu7AUbGUeFSARZTAYZuGyVu5hulI0eiFGjNqNNQXWNsBvdE1JbVfGtonnsUQsL8i5WeddB
ffRTDKCqbQyJipccJuKPYAH4oMoIufVh/BOs6DcmprxMF9hlxrTvs6lSE54LslB7ivBzJCQnWKPX
jkfq5Fbnlxju05jS8JgtwnCjj41WR3yDeBiKi0yymiK/E1LK3IzjmPBxh61ZfdAdq+v767aJkUId
OdTH+vPbd894NYYwSDBv6Igr6bhzlHr5oHo+szR0nOROVbpr+fXZyXC+u6ZMCN+LcKUpD+hESj6K
IwWoqqTYyJynTOZY6Gsm9MorpixuhXT+qK9d0FqrPuozrP/pAPPADX/XSD3vo7o0UQlqEX0XAwXK
uRrKIseNIrbe3nK2qZ3yOwS82CpPkgWigo3Uk7qWGshdHKuCWCen7XjEo6r/7uk4q4UKV4+LEcTF
VuJRAD7TE4zAWlqPVtutt2pY26hthoUVHbR5oy7+f+0OPALQ8arRTfZEftgWK/PL1EvPBBty6hS3
qqGoNnON3KoRbJewb8TQRsDKb0q/51MqUwCo3QCbA1IgdANnYykbGxGbNNW3SZx6TDQF5zD3y8/3
z73Och+8oBOdt9AgdeZ3BotX749W18cRL4rsNn69sym9zJe4X3wjvlFi6okJQRyvXvg8CsMRtKJG
oknffppefQBuM0oUtOR4P3Sm55cPk0sl0SVjr7tG4rTNHvZ23lKLXwSTQszLDod4PG8QNrxPb7+/
+IK/9hh8eAjsS4RggyPmqwUhmycb81q03KRMLusH3x/I7og7N+S8z4dute7kmtgLfzPIzZfJk47J
TpB5NEAiws6QMXf2vTPHGq21qNobvAhxM9x7dl0tz0HRpuuVaqaXmVFZn3qjFV1tujXi5KNclElo
pqIU2qQDZ5jOQ0G17hHXU/05tWYhCh+qW09/Y6suR2XBGMK6IZBfo8XSgpMbJEf1ka6qUES8fVnP
d1boFhnYNosBJ3ex1r28rSGu4xmGc3rTByPA7x2WqiTzduTUtVkDGDobHahq0i3iLFTMvw3YbkYA
yxjVB/c3N9k5v8lca26zLz4Vra3zo8iUg0nB/53eSChEsqHl5M5OVoTe/vKv346Zi0YO1inUimzp
Xn75NHEcepircx0Jgua3n0TQfGQD20uszG/e8MyAyDWm5oTyhifZd3TCY8/esuvCWbCsm2ulzJTE
3zkCEgkmexJtFxHsNuY38QKYwIBr4xKBcG8OYBfyE7bKUG9v4FpnVNVU4UpZMJwIOfFPhuO8IUSV
maASCA2iDPGCPDjr0OdQM3lVehqO4ErjpQkX0c2oJSiTVd5jCOeS/RyHlPGxbWyYCQl0U8A3ZxgF
t8dLCtFI72O6rs7BHyR2o5xEMShFykWVrgpJ13hM5IEJ3BnU/m4shPGjGMGOPXtGIrZ1DCjxRMTt
mKw6JIiGbs8eiiOqoET2YMZSC/iJ1SvF4QjLgSBmtbhpeBN1KKii0qFCNdaD+Eo8P7yzvA5d6orS
MYwEUVRRFGuIIyubEwX+kCeKXBwBvy1R4XYnv9XsqN9NrdYu7kVXYJUIrtJmxaIqz+m6PsFUB085
gV48ORGm3Ad5sdRhRU3HqeQHqhqKqhtXxJmsz6qHTIlrg+5ux39ZJqTOIkqGmzhQLx19SS9C/ESL
sZeBdeok6JuBuJheMwpzo2qLQWcWoZPJVm+UV0D+ktpS26Wd2I85bMYR2jjFLptdDRWt+m92l366
g72dzl8lroQef570u4jLjeOjIIsrpUyWbMO1NEwuoCbZkOgD2vJU81gF7nVh1lNwQ15SN3xICS3E
PESp2VmDg9yW4NMo2cSQj9QVtMYwFEcWlHDbpmbU4A3+ivAp8fY9tXe3OY56LdhrCikvaeaw3bQI
lTNY7HHnGoR+Wccqz/BK7Pgrill9lurOheLBlpQUAgAFBh6KP1dZ4AbA2lvvoszFSXhQ9VjVwAdk
uhmkJOQxHNDufYPFC+p2h3Uis+9bHW4+BN11yNaPEvxlNcDAfhSg9chvjNM1dp4lEJU26zB8p5hh
2M/0R8fhHXmtRW2eiJ3QlmfPXmeoZPh9KuZ9B/wpDbEMk21HmGC6Gl1+6GRLUBWL8SML+CFeD0Gs
VbBnj9Ilg5WzsmtwcqvTisK+RwtqPam+MLOhwOmsBcl646PnZ71GG0IWWxWasJWzgNrABYtrJ59g
xBjpoxzWgzvzyGbbgzuSJNEQSjf6Zlcdx14Xw1D2rUON0vdlrZmgjfejVPbIo3qGjYyBKd0eqWmm
jk4SIk749VADBqZcrBIRlNXGTYnuaY/QMJ2Bal4OzghrWRuO915m4TfadZyExXRQzjGLrfqmcoj5
iwutUPG9JAiPaywKa/JRz/zA1z6NTjtax0BOXaoNpAho8sHpt4A4fXNoqcv0kweaEmkH402CO2UB
naoffURVw5V0c4Uzs5F1MveQrxrpz3PP7gL8oPJJR1HTP9WFCQOjspyxoJor692yWeH6sxiNAyBe
bqDC3a8zAnga1VyZIDrIhopCJtqSeqYiLAJq2UyHQibYfFPJswo316JzYoIn+g0ukWTH67Eh6u2N
ETvxnZNU7gr5Tk6USRn6TKLFXDmMu6yK9QzKRaBh1t8Fmg0HtZHw5Um+3lb4bq1l8T8SWs3d3YWw
bIGHYrI0oK6oI6a8NT/H9jbrdVwF7qri78mZEgU9h1vDb4UciUVWrAKpZErLTq7qL0u1hGJIRuTQ
rc/j4IqfVquEartKIriaHmSRUXF6FWROYQJbFC2My5K8nDyP9nWd4J0IGo3cSoYdB+BhX2qtMCsY
Ep8rUVS4J2126XijxfErlufgn6a4DVn178G2kQKnBUANQaDgc/l5Sx76VYempBDP55c0U3WDdAmw
NAmFXJP3KQw2ZCNqmbO9nj3N5K+iO6LqJlm1JT12MiRhkQgwWHn0Au4sthn0LRTFspfzSg27jPLj
IJqR2hFNoqNXNLx70fZin05v589aUkThCmI6Oag/GRKyPct3l3s3pCXi4KBkSRlbJcZRxoQqFuOh
ZPBhFhTaEk/aJjhxFsZdqvmLftsAPqPrUkPH+tJie4k/RfQZCd6kxKD9yFOobNKbmeej2Ear/lSN
DI0FUZW0JZJXMu3LlMwwArvNkRGrfDEBzRoNfw4OKQp1YRSUmXXSXDSAFaCejcrZ2Rve364n0cCi
Zmzn/h6PRBiVB5cC4NAdB10H33HsZWysHLaBdC6rnYBa7knwZQa4ShpzQAlIcPlaBvuoAcUT782k
sLT1lAPmYSBImqGakNXGUQ10yf0yskXoYVSrjpgBcI3qhKjyBZSoItCwQeOTkbkoao87yE2Vkvvg
nRDKE9jiwriEGUzMOjKlwilNh40WofJingW4MzBg1s6N56eeVmRPdpV0U7QS6BKanObIJjIIhsFQ
v3HnlAxBJWna6hXZH/KK5JOI2mghmcxKJiSDJyD3CSepzlLAp+poV/IsyPVIcuC0LQsklrOT3Dy1
cnuIUEDMFqoJGMmWq8xIkk1ANTwl4FGCi125IZVFnk7ubNEdu8S5jzEYTNSWiFO4kkzy1IyuUuDy
POiJ5guOiBzNih2cymcuFQJnEdQxWmg72w4ZkXfl92VTJcDJQtf+VsibXW05AiAjHOF9jpGbPVqu
Lrq+1hhF3fghjMbSqUgEFtkVue8JZRBHANF7luIOLd0K0srBTIWmyNGUwbk2wRLY7Kb3qh27dA5x
bKckxJgD+VCm9CgXQir1UwbbC+5/08GJrh70KbEMBEgy38aVWRryIqlnDNn82g4H30/W3L1SxQot
mvrM2EdY2WN316TjVmxmlczA4Y1MRsDAdHp6RNtIfZuVO0JWxvtgHd95S5STqqM+9E/a7qyJsWiw
JDNy1EVW3jBWaIyKe6E8iuf7TqpJcAoC3z9yCJmr+mCDGe3Sz28f785rFIFvesLNTcnah4BxXqRb
HXeukqjMr4u8RpytYtIUG36RnaxR9vr/V28MhYUjPOUZSuYOzavzUlyeWX3jV2t8neZx439bOCl4
iPxrmA3Tzm60uSiPJaxjpvm333gr+/xSlqE8zoHWt+mb0fUgyvnMRa5pvtXy6vFlOS21b19RlOzd
6DqASoGEm2734PkX4EBbA0nFOsRdXu7tZLHgX7isqa15m22Mj16HVZC9Ax08TPXD2x/yXJ+KKJVc
CIPjAxZ//TUkZUH44Hn1aF0o3ZhUps0KMNWmolyq+3OdaydAFXXspWTH+J7/NPdjXdcXVQ4WKtmZ
gIe1p7ZKtCrao59Ca7wrGAZWcbRlcHwTF3kOqSTJtTLfDU5LuOAuZqdqxccCAARFe/m0OFtFffua
/+f7/H+jH5Vy23T/+m/+/L2qoa5HcX/2x399qAr+/7/F7/z7Z17+xr/uku9t1ZH79eZPXfyo7r8W
P7rzH3rxyry7+nSHr/3XF384liLY/nH40S7vf+CO6LdPwfcQP/k//cf/+rG9yoel/vHPP74Dy+nF
q0VJVf6h/unqr3/+sWHE/u1KEq+v/lF8gX/+8X76Wv5FuV2+1r9/4cfXrv/nH5b+Dx8YFO0khxGC
Ap8OEEmc/Ivp/wMfLzgGnFKCtCSeqbJq+/iff2jGP3Sbv6C3Zol2JP/rj//qKsLA+TfzH/w0A43e
FZQBwwGU8/Orv7iF/7mlvxqoKDG+LIm5dO94qrdqkakzRZ9V2asxDpc+8J6ITUROmwS5v9PxiFw1
9YSFxOxRHQfoHmLXrx7LdfHvJsOZv+moMvZjGloHMuYyTClWd98yo382YZE/Leg7PjgV+Jhh6pYr
J8/T53UxPtCUWj8aE8erOe6iR4Ky1xtSaJxjvFDV37H+LCe34c9lmvVX1mAjtR/7/NZKYv+6wG+s
7/o8saJTiq5bh/ThhMcm7sc/M78Rib1xXHvIOjzni1NA0DogezPdPfGO3TuzrfwbvCytuwtBkVy7
w8RJvW3c3qOGQwwxakP2w3u2hiTu2hxRD0ukJZe6DRQf4YoFO9jp7fqxsErkqT3K6ueOVRz0gb3Y
j8WUeUTS9d0dLBNn38ANfLDrhdqCbUzILZ36yp0Tjf1oSR131+jQLMs0OvS1cd3RuL0IreTedmMd
ipNxwKs6P0zen4E1PPSAt5ZUm3du0/zdWF+cWJseo2m6xlfyrUX7TDbKMSxuEHFcT2P/0Sv0vZMN
7XGagQHq7ZMeh38xWY7XTTv9WZMTRlL5aL7jYL/H4UNRzOo8jO7uN1Of/duO0iGX6p0f20+wT2tm
nuEUN9NyJDU6+pamTn6Ia/878h4KaY43f9WL/i+qfdm+LgLj8+x0n5MmuAL1fF20ETWKKMzfTwaF
JYio1V/Qmp7csv0b4MVH37CfQkcnNN5A7NOeutDPxDGnPTVmZ+MwsmCZ2gkvvWLSO4GMrREXhya9
Qfs9YOoPLYrx29Scvjqc/yKyW0l9WLimw3CY2mwFJouh4MYaUuLgquRDl06iemA6kQu/QjeP4dTq
f1cT98vUID96xMJrhAaKGgBoVBIFLuj5HrBWXTVAjp6JjYTX5LmUDNsdqJ4xB2P9l5YMT20E67T8
3Dj94LDj6Owd3jiK9IvfmUc0pv5+xtNH6TVuPXh/ZEf7HBQtgzAA+BREWWkmNC+rKUbyXtPuq6Z7
5UM3RqgjrCG6cjjKZpRbDNJy+7kEhApsIIm74lmL4FibID7JEOyJrRruSWblT17w4KUNAKalu5zs
7hPd/GNrFe+taTkUkfkk9txNvtiH3qwfAe8C4J87mgtB1t0M1mztczv5TDWQnoeDJb6Kix2ygusu
5/sQoHxbdnF8WQ/JLYEsxQ5f0bLHLnJLqrW/69iCnOySwIHO6e6LrNWvVwtkamZCE8X1QgTTqCGZ
h4ELvmD14K3XHsHtHQzgrDPJuwpvcd7hKijyW/JGyDss2wKPASnnnlYGh7gYiLCuoqciTnzY4rP5
QcMf9kiDAyJJxqW0XH85Bd6Ux7ugH/4CCPypSNorLf+7XzLjAxm8DUAZV3uG2dRdGU1wGdfNp7q0
zVPOnm4/W8ZlVniHwfWHiwlHJQeDCe54illwdNvpEMI42OF6KPYrGD8qRP7g7lfLviR81T8Z5WRc
cN71vhmEx5+GeBqBRa3mZ6hHRBmXlyF00p1Tp5cE63yLiuyxiid7h731EKeHNK76p25cgj1K+nG3
6IKdUoTpxWBHe79Lv4dcukNXENtUh873eMyuliY75HH8HNXdd3sZsm9Z2V1S6IShO6GfaYZ9KELL
SHfcc/3fJfZwT57Fe03rgHlrI4xye7icff1PveVx1IPqMsmGXQUeuUum+ZCNQM3LNr8sy9C5Jyi3
fuDrELRUrcl94ZDJlhppeKkhKTtWvnUd9Ut0dMPp0osM7xIT3bPuroeqN83PQWICKbW9OPzQlyu4
4MKIT0ViBuR4JQB0+zD6mIf5p7SxL3o9BibtfmaDWOwmtqXlZW0mVnhksrU/xayfDxA3rI81fnHc
3NE3IzF5dm1cZijMd1ABG/LDvfHCTiJnzwnK/j4JGtlq+AJN4mhXCMbJTQO+emPpiLoR1PTFjW0M
/bdqdjFozICVvpemVtoHL7Qn62AkDpJmP9OBVq2Nd8EBYryvCBf178yqMj4OtDv2s51q2gVE6fsc
8MJ9QaYKTHGEJdDqjf7/cXdeS3IjWZp+lX4BlMEBh7oFQkdGamaSvIFlMklo6Q759PNFVfcOi9vT
tXU5a1ZGszKKyABcnPOfX0Qad8MNJ3ewS4ylP6LhZR7F8N0POyKDwiZQ5W1fT+luugbLG8VUsjGV
uSEQJQvnMSDVwcmyw1o42EaixX9tk2Qrq+qWiGp4+8m+rQ7NPJbgKHlNXDuoQThyBLoqGa9RHwe7
dH8YQdOdESebmwTqJcbuJHlCJpbGwdcTyluziHce30Uxvzr3VSfuFTnjiTvxCPgO4+y+6Jlgl3DO
cLRUIKyxehvXHOu3sfU+GcMS72YPp1RtarA9LCoOuVTxlsQz9yUxi+bNwB/+GWe2bDszY70QQ5y/
GNmUHpeiNvbSzpLTlDfpCSDHuDUwwX0wMr/9khEBYZC8ti7cnosfHwtZWVzY2n3UvVHfVJlZv2jR
1O+pcNenbLbjjYmMeVPL2ESN48f3GOMRbFCb8VGJZf3296vk/7cS+K79Xj/p/vt3fXlr/xfUwdcq
9H8ugyOK4R5O8M+F8PVv/FEHC/c34fse4q0A8iFjfsb/f9TB/m9Xw1SG/xADLYrha4X8zzpY2L9R
GsNcRQrHbB687/+UweI3l4LaN01Icvhywir8O1Xwn+e0Hn4yFgFUiB0Jr6VYF9ff/4n20RQKU66W
DERzqA9urNZzZ0/jNjfWZffTM/ln/f1zvf3nDv5fn8QH8TSYh8srC+KnT9JiyrHfLzdl7VtplHZM
EkNpZsWOFLl3cEeEDf/5A//MUfrjA12JfhJDDSywfp2/rwPDA4kpUJoWDHP0zN7N9bz8WHz2bqmy
vgzd0ZLpZu4D4+U/f/a/e6yuc3UsopHh8f7yWGNcDZrUzTa1mbHhcALol70UStcb86od+otH++8+
DYtMFhAdMS4Uv0y+cYTRNdyJTSv82no1QGMy6Op+ixNQO+BK8p+/2797rji88dXowyAQsmp/fpEZ
Oh80DzDhvbzaS2s1NrrwPssid45x41WR3+b2fQE54y8+97pA/hsP+f19Sl6mhKyKpzT//+fPRVdJ
jK3fbEZXJNHaddT62o1y1/4W96WKFmNN/v4KklDVYEwEDnDqr4xhq/YZDPbVRmC4vIaZ8IJD0cXt
pfBWtQFHEzfCXNcNZMLhL8AfjFJ+/baS8Eugn99pG/D2f1lBYEINNYu1wzlI1SG0FkJSeP0T2AfH
ycfkWfElbehuSCewnG4ndOoeU3hsz8ZsJlM0eaqj23Lc5XExyGHZ1MK3v4Nijp9Qw2pc5bN+xGBi
KUwLv8qhubGVSoqIyJv6feo9NwgDqqB7g2nmvCdrQFSfJGgY6c14gKKmVQSKbx2/c+rI5RrzNstQ
L3ckcIyPKQ5ZM0BlXj8MLAszHBB1x9sSGdzJsBqyB4jzjEXIBNoGAEfPvqBTUDHOE8BqDLwzbFCj
sRMN+TMJzvD5bsavtdpRuThptvGqoGBO3yx5Pu6XVrr1JrUrc4xmWNZFmA8117o3TtWHLvv5c95j
4HutV4pHpr/KfUD65Owm2Xf1psXDQG7SaYVE2SFdo0rv6mw7xJ6lwhRviZ7Cq9TsZPw+X3yDq3pn
lN76dWyujE2MHIQdTnlrf2lGlTcEHBklVVLfFF8T1+Wg6SULbIMVu/g0tcQj7AOlGKkUhluXu9wv
O3urrBG522om+tahopdRqYD7zNXV3+ED6WWr/SD/wD5x6XAbVPm6tbBiOqFqHuMDetdRvti/0wYG
RKj1sQrgA4SrAf7wJW8y8ranZXQELXWqLBHiIetVt06RqIUS2RBLs81nVadkqOGun4TcF3G8Qb2S
tA9rRa7HGYpV6cxROih8BcJiZH73GfuGydtphpjp7diQ7kceTj10xXRbz8w+7gqmPz0QXiMJfdJV
5mzKzId5Iq7VJWdhPZgBpgXaLx5NSrr0VCFpkpc0Jbw3RMgSNFWYOYWBJhf7tyq5EVXrGJ/xbNUL
MegM9PHESCugmWzjY7K/fLESBLY3PuKC8mbqbDUROzqO3QdTgI5IEAIPCN4Oe1cTqcoL4r3cChln
yTdzMBrxhOI/tnd+mWWSDE3Gj8iTqnSePq8m5oFhG5h9tyEARcZf2F99HxbQzpLN4um+CDFD9n4M
pUQEk+uioH0R68R2DPwBOFN7xXitH8dnTIb1CsiEkUZIlaeRiLty+ZyS/fi84POdo0eq4inyWoKC
aJDrKzV4Aruws+5xkNzUkVhRg4Z9MLbo6MoivpRe736xExXvCW51SHUYGhI/FiOX12yXQN6arRrM
sGzmNA+ZrBg0lS4645vEnxt2X76Ip9QV66fKLpdvBhZwb0FflF9sTpFvnRXMxNzzM+ktQsPyPqlT
871XfvBRLHH7xiTaGUGO+kHvUC4isy0pf010467xALExthkeOva3BAMvK7TiWj7VAw1naJLOgAUy
+PBLTHgYXGlLgevGzGh/2FbqED0tfefNI10+iRLHaFQkR3OpvnaZ7Sx25Dmxa9bH6+Dii2Bwz7/o
efJjme2kDXGvWNNt0cTZBp4yA8cC98Av5CEw/usG5Ddh5eR4w62z2b608NOXyAWLE2FKhEu9mbK2
eimSJlO0XqXRbcbOahMKb7f2wyRZdR8aMqaFN2wo56HPQDq/GukIBVJkN6cpqDUvR4js2XDq1d/E
zO6HCMml87n1C2GGQeol7qYHyWexd4H3qBGI1FHqdzHrneHsVzXmKtiaBTDbTtLwD6HrpYbeOvYK
8FapGoUZ0/6uIulxjekR8UqKw14kywWMz11CE6bqo4ISsYYVX+uI0XOb3mVYDU3bSgWIqDf8vTII
M6telvu2H/rsaAuCYE9zNVgrZOzZm06yQaiyV9YUuLuZ3RZvmpGM+rA3LJuIma6EAq6LOH4OpoCp
qjRlSbRHXtvjU5XJEqivc3uTP74wZqomBYtZ5vB5IqOD67KFYCM1PvKGj5WyMmWafA/aMQk+Ja2X
JDepuRQTebJrUO49r3GGs87LtQ2tdi7TDyHV2N/0HY6GoZf5cgHO6Fryzuxl6u6vE2155sz1MjZi
0xLhlgxBdSgKWv9vAbKBG4NzDXMi6kEyfeBZmPV5kW0lL3yvdf2sBrJiQ53EycJ1Ip1MPxZ5PFh3
o+ck5NxlShDC7kLZP7vKMpdTaq55uYMinQ0qSsiOSt7d2gLi4yCQqg0Vgv7pOE6Y+mKMpaps02ZT
9tT45mofkLg2aHtH6xPmi+pHCiPrkS4zO2uvzyCnNIbxobpBHYRfgRgvoknzfT6nIMVkA153Hnhh
GY4Acktk4Tng7K4mSCT2+kl/bjCUNkMhqgaAjv55gjfUzWqv46bpaWyl9230u5YOHjuovci04Wzn
ytFf1FTKl8yt4zQypt7/psiz4/whK+R9SrnKt0WgOjuUiUiqQ2JCddtNcx2/IGyIRxWSMUZ3PeXx
/Bki0axD4RrF2SYe9vq+IdwcWzNt1d2yluuJ2z9r6zB2Y3/euHk/3ARDo9bLlJP+9wRY4b9gaRFg
ONV6/rpVqYe7NwTJ0dpKrNX1BkbM1DyNDjOG4yqhQWySbAZI6grhVafRk3TbTS2UEw4AltVrRhix
+5nDeyCPCWP7LEQB7ffRNAfeR8Lk4HO36uANybxxm0yi5k1qFx+kWpaf4w4J0sEhTbaJ1h5ofJvi
bGjvdNJMyPndWSPFxAG3R+hvZDjBcjGtkW0QkxAWTDfag+SUL8OE7UOOWblcH6vhz2MEI8/KI7TJ
yVfpeMsloxvjxY4UP6ENCP7Val2LZCeRg3vi8zZzpxcNpiaxu37ItVI3TZFW1qWrCTmLCpl6xs51
9Ayigh98/0rGhTZ2KoNY/z77S1DvPWOJy0Pc8XL2eiA5BuN91emTQkFenDBi4eCEl9jFuxTboWRn
aJCtED/Rzjl3DNyb54w46OGmx2okPZuI2N0MVDmGMoi9EWr8PKWUIFslYWPohlE1I78pL1h5XSY/
S86qGN6TzgOCMyWEvAUUWG0nVeISD4ibnJjueHakg7R99wSpRBEeKAsFabBccNL0+20fcxVR6VRF
sBPTsqSbSuNvFeZzxlw6JFRkMTYYLw/uBxbBomsgWMneijzPTuIfud2M/d5yZ/YkqeNZ/kr2acuI
IODx+d8ClPrlFi6MfsEEsnk3AgfAPLGwCgvx9WrAFunk35rEXNZTrbSXAWWm1o9xLrNbPYn5i+rq
6hHKYmBPjxmAbLOxjKAKIlVn9E960s5uJmZzfzWDI3AsV+ltnRX5V5fst1dHeL2HCak9uIwGwLFC
f0yyr8uIKiaKZZnKMDHt9nZGQPbDXZvyITBEW+yCpu+/dNaSy6gpJtMAINSyuiGTZrmDCUwByPkL
pIQrdVJsinZmuytZcr6KsVuw3l8KvR/hTmA2EwCQUUQo623FsO+1dH2rjozFyz7wVBnlliAsi3do
OtMlxSrP4xM7/w3dZ/cUMCaHXDoo8wA6lTcQeOL1HmqzCXapgF1XswEMyAK4DJGKhfGeTk53hBUW
zNE84ZgWGfT3ScTPWb4Nagju5YRyWEZ2tYydsecuT4+Ek/pqw7TAbii5OhRgIuurT2udTd02oGL0
ti7NRRVqt8ORL5BWdY+7QFCHeazsz42uptd26epXjPeKWyoyUe8oRJNL3Of9l8UbgnxnZ6K4IfWh
fHaDbq1gqkxksecESOXcSbBlsHwwkq8cV3a7DewxxXdNMJ0gM8I7ZUZm0TdZsfuK9aF6ULhFP6NY
45JEMkrwFRa/I1of9NVnp6qddNeCmV6prqn93JISUIStpN065+ksvY2L5tAHpA6GIOxwv5T7mIuc
9AW8ECIpuRlJE5BWNNhEroV1UhKcKimdnvU00AaQJ9PeIoSo6p0g6b6OCEDTN3gf19jxxPm8bH5H
Df7WCP3/T3CQDf4TgPJ/Dcmf3rJa/+Ocaa3+wbj8H7ffx0z9DBX+/vf/wAoN1/rNQYdzRY1ILLhO
wv8FFl5/CxaKEMy+kd4h2QHl+Rda6P0mBZJusEDIwmibwd7+OTQX3m/4BvKbjgByo9cM/g5aaP0Z
xHPQ+YO9XF1GuKBQpv2KweRttogMZx4QeZ1f3EYWj3Ztm0zWvMS6z+ei3KdcFienyQQqSqJVOYFV
zMU6eQvHyESGTBUCj0FJSLOdOYviJVsoKRi0OcutxYS4Didr7ahxnco4l3P71U/G+f1qutpu6rQr
4DDK/rsUSIF/ei3/BqD8lXBz/XJgrdBcsW7l8XrXL/8TQhmQ0BHUE7myieNmb5jDiR8zNyJjVktm
1IcwFrB8E0c0/fYTSTYBu4hy/PPajUeEN46O/v6W+Y9I+Z+oKHfjd7iw/fd/AKmrf+wGmBkaOsf/
AnTdZ5H/z+j6Dsugb99/3jDXP//HfgnYLdfYMXgcQcDatsEq/8DWDec3ZGUAzWiCsGX+E7juQDIB
Pwfxdq6iP/e6k/65XaT4DbLVNe7J5W0C/rl/Z7v8slvYb5Ktal+VnKaD+cEvCrCiIwInbmszdFOC
tA/zNbdWFk5wYqirbgoQBPOPJfMnntL/DLLzGQ6jBEECAqsX6k3wC8huVkar8SYfQfT6GjtHihVy
TicCyZu579udY2Xrw09v499tG57+T7js758JiwZYVgbX/7xf8OCmg8UemwxNZxfrkTC/cnYZqsXc
wKu1enQU7fXqdeN8W0IN/DzIxpDhksgfs92X7xOOoE2U2Pb8Gmhig3f/+cf7M2p8/ekgH0Geg/II
Sw2LwT9varsZXGThNnhNs6yE2dcInzYxzNo7B7emjMJ78jeQPpe/PE6u3/u/8Wo+mbkOawh19HW2
Atfoz5+Mc6CHfhvvEdA3aM4NA599Utprj3VgOpjHrMFjLcQ5pb8bEq76c4f5RQfuoQy0aUlHKNGC
EKh8dARSkr+Atn8f7Pzy0yFOxAuD6Iqr8wN74OfDTs509pPboEyLm9kCyhDufS/VjMNqkQNbdlXm
HQwaEgTc7lWfhXii+dFw/5hRURnq6+Do7KFCxmhcIJAnkIawlm3/8scM/szSQjTjXp0vkYwzQuNo
dn+B/StcsjBk5mHkDgY/mPiSemxb+LUUBHt7Zv/RlCCiAi+/lzSZ5HsHuQgaU+npux7M9mbJE+eL
q1OOcKi86sGYaSTypSyskHDHzj12Y+J8tjOjS2nHU7FsYLWKtwE7RQZG01hGgM1Fuu+SANfw2YeW
cT8tAdxhGWTiHX6OK8GI4wEzqHbo6+J+zS38iRkz2/ZDHlSrtbV7bWcI+jFXAAXLSGHuwBX6edxh
XbtiywlSPJP0W6P9ihM6oI3mcEtwf8RQTz95vdMKXtTsv3vGwECpzzry14cSbwickKp6r8eWhgTL
W8+hsvPaKXKIz46MVTf9sR9aZd0tYx0vGEt4XhyaDVOFsOyJPY5cbzT6Lbla81vi4VwdwpVnM7ip
kNkNlBroMvZaFFsOHP7FtQW0DUdzlKhNUNQ89IppdIncpopyT2UXWC2yv9QZWDKt0cyvxlzSphiF
y1QiwbuvCM2enmWjmzXu9l2A5ydcBasBLh6zfN7jnW6+J64Tc+de5Rdcx9UQlSUQVehMSXdqySyW
O73Wafk8Kq3OeFLbWHtjurvc4eeN/adosF0XnlT+JiB07qNcVo+k0N5Oo0oM8xxVweq9m0sPYuK1
wPCYLJXzPf0R5/Qam87ZGK+VSmmkkHZMeN4xu9Y3v5GvVhS7PAjii5+Q3uYuLfSrKhltuQXs8zeq
CdZoRQc1bmdiNI4SM23WoDWY6BDmekWjM2BpgZXhR9ZME81X5qIHVLULcUqIB3i2uj/FkPHBSnIn
mJ8HOTbYXdtNGuyq1IfsHdTdvQNgyHzH0vWrwckyHlB5uk+t0zbz0TFGaCOg5tODX0AJDkcGAyIU
fZBBMOxHdOwO3Fuj0OJkl/5bVRkVLDujKd5WLQ3rW+vGcNKQH33gOOV0oAEFRxVSo1lsnaEmla2q
h/OyuuBrev0QJQBzN2i1tzNr/OZgQH0x+9x89uAeg3kEQIwERM/6oKfevsWVtTom7qBenX6A5gLx
hSQCgT/4DIElVbrZOXrk+zMMWXjxPgbcKqUkBKIZdwHYRh7WjmTtylaL3Qw9kr7KzznHJyW+rWAc
pPGhD3/FDRJQQGCwZ0fNmPeH3nGGIYy5J3bk9X53dZI/g5QHPzqjo5PT/H16ckKzn5vWtEVoQ9I4
QWs3oqXwvY2s6esw+WqfcgmiGXa6zl8LGCObrKcl307IUDhmeN1W2NJUm1szgbRCEjTn14oE6eQt
g/MEWOW8Z/NS3/UzAdfQG2Pa49o7dplubhA0uXiXm05zbh2LU6XpXHuMGvSWeufmNSHs5SDb3dIJ
43uD3O/SefO6HfDInK+xzelpIlbFpqIeih/AZzhcxTZKMiIXyCUscPyDjIPjyH4GUSXiql8fTQzm
8OP35ZmxUB5ByTbSy6KNITjjpV2gvCrFGA56djHNMvttO2UqiGqTm8s017siMDxuNWAMJhUeizV2
E/tChJG3U6Sb3Pu1wJO6KMwiNHA+245ExD5grI06Win74DHuiuTQOC8d+S9ZRIpskKGTB0++xvAJ
IGqr2Q1d7h/yNPGKaJhkdiI3ZdmbXenomyYp5dGuzWUPgczCpwWddIQz//DEzV++A0bZF1xuxl1V
zXH8oBnOpBuIyT3I4Gp1j5WJy8HBwHD1YbFhokZmFrtnZwx8fKF0nW7HZV7vDZIcQwedxhrCouEs
S1UXsYrXr0xf5BDWjXR3K9Irbp+kkf5DMTSV8VCx0ttjRlhScOBCNuLjyFaoNpOa013HimVvI3hV
hB9GweRi5oyOFM1zahCvmA8bAyrhiRyL+9GfjtL2n1ELQu0fl4W4dL23CmvfeeIbedmPrRl8V6J9
FE2wJYQDmXVy16/TTq7ZfQZmd3R61d1JXMCRoMPbC2FYcqam4qls3YsWpFeqbAyduSTzrEL26xQ2
DupeDb5Lz7YV7OZPCN5nWKqOu6vbID+MixIbKNv2kZvO20DUyr/HrUi3EoLmnjXobREA6/cR0f95
5COg5rLCtz0ylhBP5+6lQW9qbtC3HtJlndXO7HGbC0FZ6uzUO8AhUV8G7RnxILPd3izbqG+QpsCd
HN5Qi+/EDMvi4lbFAEPLINXOA84vVcgDjZM3w5mHIfIx+XxqsyTZcT6nyTGDNkCpZVelc4gJloDb
7ReOjwVqqp4bk0PVwhWGJ1zgOrl2Q/xYd/a6kYkNVssihDsYQHA8VTWsTTVr52ZEkrvzdAamTqkx
RUE/O2hp4RDeFlMeANkFw9Tf2Es7b7PRJDmL7jofmQyPHSn0Qo4A+71zi8UK5ftiyxYIrbkyMom0
X8wQI9b1MY955hyDji2QzTHT6gYvDbZWlaYwIsxVhHmZWOMO8oT7iT0LRXgxlwlmMX7TiPlrd5Mv
VXu/cgDtctvAEhVPtPLDT7R9fUbedumF5W9snFAZRDVZ/uxR2xOwNFVKRotduRYGyIZ88Iwsjso8
KH60IjE+dRheD1ugrPqIpAtSHiprjEc9T4FqFdan2bX9zymRwsOpa4K2homTSew9oTRyc4yEFiEG
7g6yHuvNzPxnU2ddf9dUV/kLt0l55xvB/AX0rn2UudOflsr0H0Z++wIf5nX0c3XyCmldGrtMXqxl
qkJS7LX46tAGntHCBwe42OJHrmyP8Uqvtj0y8m88WeeLFrF55sWxYvh6cb/BPtTQUVY6/avbNbCP
3Xm1t4sxAEvX/ftsNfMWcXAeFfbQHpRV9EtYtNW8Ye9TBZTSsKcDxGLxtS10xqi5CE7gzV4LasvP
WUx2Xe8KZC3s+6aOVhLfeN/zfHIrNe4HdO9YJzcjFO02e809Kr+1df2TWSUdKU7tzJscUD3upOEM
FFeimG5G1z5nST6eUGKBqa4uv5iT976YJD/6LdttiIdjbOfJXvrr4mw5u6bbRtjnaSmbxwHDmzVa
Ens8wvhNthhN+fcTrp/PKCPqc6VFd7t47XK/MBzTtEx1sCumpt7GV/Pu1ZyPBhKsr7SmKazJaX4g
dNzYk5JnxFuvkuvdVboUmm0O89qx6YjoGbuP2pLxTSVGce6xmPlk06sf8kV2pyrQ6YUA8OS+M7Gt
zdWdt8b1TbtcjV5oAE6JZxzrvC8+u3EDAz4emk8Dxc4eUvqDCdmLIo4BaNqovSS9LvTx/LjpB0dF
LQH2IeRIayc6MVxWA6KzAxzOhVZOu6asHHShgd7mpkHD2FXtsz3Ro0PsLfdLvbSR5acESmWF2KPJ
uoENLLZYjgy3QeHV0eRW6dnySiytO5+cSHtWd3ZRxMfJHVLO2mk5L6rVp3acjGdKLqiwTm2cxyld
GTTwunnvXZ9vujSFTdNL62VJunLv2+16nnBm3GAw+s5csKIOGbrtFMAKr4ps3Bex/b2TfRPsGPdi
Rk6m7LkzIAylqQL6TRfrzqiW5lmkqr5cYfeZGyrztnNqU00jQEE+xpzV91J9XjBEhbK/LIfCM5xN
C50Vp9VaPadr8SOYfPVRTQGyl3EOmjDFeJTRK5rNbJjifZvk5b40iVpCTABb3a2bG1x9PxClxztq
7/qM0VHDwQyqrW0UHYUdLxGsoIRzR6lbb8b/4WqlwppyoWzgRBC6NZVHvNKpjy6hpmVW7JUs1gcG
iNazJ9P8MHdjvUNLDd+krbvgMuRqDfGUXSOVd6wDu8fkkXP3W0Bl+N3ryzUcRsE9E8fkCKnYuGCc
WewXJf1PGBzQO2ldTmejbIdtOkL6WRPOXMcBtyxrRKqB1b+KRm8MHecn3QT+GOJkR2slRq7+sjPJ
dETie2P0o3Otis1t1s3rTdy6Yjfp5Il3MoepDQsqTmO1G4LpxY8B4NGBl8d5Me8Vdkxb2+CShsuL
xL3y9jCR6q2d6arFBJglMuKctzEtwfHCCGRH3iDHUUEbAynbfM6yzD4YlFLHK1eLhq62v5WuWe0w
FX60devA/BmD9NXMjPsyydadYfnf8emzTrxtsfW5Wo5Bhv0dRi/bvtO3RGhNZ84CWrfJqJ6o19ZD
IXWJDa7FXTpnN9ZVxw7tQ/pVFAfesA3QWOxHoylDM+B6T9jemG4E8Y7i+EuFS9w+wGvxtcq94NIt
I5UVhMkQusSww9ybc6QI3lXgP6HwEBG21ORXt2KIhCDgz7WWg8EGCutJ2jdz4ecf+PZPr1dPxjKc
cQ88+lMf2sta35d5WVWw4QrvKV7aFj6dV0GmqEyKGieNDw6DfoaX604xXqMZcxBYcIFV225sS3QN
vjscfaa5SHOHQTM11COvsFvTBio/XZPsaBFCHE6njVnW77FuXst59j+6Redn/mJ156kBal7cDc5F
Jm0ObQny0edkaOTJHZsRgrezvBWG6O8nrN0V6PjSHUzHeZOt6erI9fv2MrqufCsRZN27uZmfmMXJ
S2/V9r1UZFCYDe0FlFPzgYbSOaElqvdtPbQnFMUk1CZGKkhxKoeTUfvTRWc9OQw45N52WcD/VlMT
DoNhP+lqNoA25PS1l6N4ryZdbUwDzHnv4MniEWdRLIegQLofklwcHB3XU/xCJ6Dsbtp2lHWfWqQt
H3h/r1h++MsHgTJqPzn+TBB8M4kQ7lJ5ruJaRY4xtPu5pAnaEkPCOPYKzWv46h7zfWOesw4ld2V/
8iybAFRcLSg6mcW/Nmsp8DFg0Ph9NNSgoyHuugfVorOzVz5pk7fj8BAz0T7NvQcQWhT9N6gOUDeF
YMzXTA2eVA7apbI+ySVQkYH67Zmy/Ql/g+ymy+loQ9deHyZcZF9hRqXbtJ2HA1Ts9L2QfvG9bVvO
N8ulzOo1ClZTncZqDW50X1Mj6aJ99sfOfzC9vt7mLBrytREbMO6GkNXmY1QP2to3aOweral+mJc2
3UhneBgwC/tWQqtkrNlMl2KcvmCSWtpcWCZ55c1stO9QuEdzz4mEzWnRJHpDl+SkECnn+FANRvt5
7p1uMzWFcU7wdoFjkQqc8c3kUgm0bi7i2Q4JVe6ebBx7bAhiFUAOVazEiaxkvesZxlpgS/+gl36J
H9tyubpm2AGMgbWf531rLe53b3LXbQej+9ImzVNlx3PzLdWzHKEpWE4tHpLKGxdQHVXfjcWV+8lA
dxLRNdbrJIa+ozofVsvfouLFojIRxZy+dKBPiP/d1nwXQesuO3zRh68BhVexG/su2Md6MFiF3mqd
XQDph7HogZdg/4CdLVLiTBgmrSVJwPaWvMgOdu8l0AfwgQX1WZhYnx38tafIQoHiH4I6DvSxXgFc
blorAUqDTTtapLkh8MPmWxibXPt0WWIqkz0335KFWHwO9xyndfHWaZylQ4XhTo4+DO7/ZxJVFPFK
xYjGBASuaHt+DuiK9K+QAtHcGyU2iju7ouSG94em7U66JQy5Ci5QvsupWj5GYVfPFg0BtpvXHG2u
6vjsyal80VVfvtA9dZDkzEp+XfvCHfZZ7TvrrQkDM9ujfiNvzpnk7cAuoz3PLSfddHOaVduFrvWS
NMusjhVY4gJyEav73orj+uRZA1SVprYInpd1dVOXuCbBGkqv5Sb67Hpf+ykxMiSIPKRO7JUhR0KR
s7SyuY3qui1/kKuWwOUQjut8Qtauyz3CIM70VFhlSXoaDtyUTkJ3WzVN+CZpQ9rNrcBiBVs8+IvA
8ACTxcHuXCYIvWXx5+sV58+rKxjzk1V18/24jmxvN3ElDOOMOL+7WSn+OBzqtI4KoLznuGV57gRE
wTXEcW3qt8Wq4f0TNiPHyIt7YLx0hA4c1tDFw9EQrrlrkis6klvGfHFz5eHQKrzhlYHHdBiLtHQe
XTLBwpIooS6yoR323Btsqyentv0LVXl6SRIGEJE9zFW6aTJGT5FiQZhRRvVJGGhS4AXrDTJfCT8v
UriYUw6KPgZVHRNFVqzDhuCjrI00FdgmaLLJe1htKFnwVOPMPdpjZgNqtPZ0j0eYwZOpuyuJc8Xj
wc21qThWGEaE3C3zcw4hjCp5daF/uhiJXh0pstk9rvUUawzwKs4MXBo+iGMTVTTQcH/B6T29V7Zd
f2ivHF5cyH5g4JCypDKFCq3Gg6LgrHMc5jX2uPvBjh15cNxYqGNaurN/hGcCTpv2EmrKODnqhtRL
2JSUVfd4nixONIywp23q99fFmtfboPGCKvov6s5rOXIsy7K/Uh8wKIMWjwPhku7U8gVGEYTWGl8/
C8zoLoZHNNlZZmMzbVmWJbLCrwMOXHHO3muXiPUUFtRCuwW/JqZE0I0Ga3MXGs/w562VQKWcVXrM
TX2RfPUIttrcZ0OfNUb03ls9JXspRLy1aYg8nmzqz3m2ogzTWIQrdtra0uqwtMnknMYV31x57vGQ
Ec8m4MXCoqoh9MbUGoGbk4ddPdLLleeivjEDpT1KdRKsqTPwyNBwN0wClOcg2LStNif7Gdn84BRl
EJluAXwldSM141WOiWuU19kosrESBEm+0CojU/ZTmqdwD3VNTreCHOWdI/QV+ZOiT0KTa1CNnxzY
J9Z+zBtK9WS4MLG1SZM66dRquy5qlWwn6uwSPc5qPNxDzH7f1bVOfIq0ZdtJ5MtwrbZhrjhh0fFW
oEryeee6TNhOTc9UP6QGW4rJ51YWERJY4jYjHQ2dDn7B8sc628xEFRwbs7XkczQGokxBQmJrRRpT
ljoosbmEmreyd/RS4BgofzzvWDTDHyNoI91TOeYdFxuF4paggnYkREBzGLu6eGq0QWnsatClAslP
m15TzzWfo6pNnsDrhOMaBX16J7PpLHlZE+VuFqkF2F2OADODpo30pR37c5PXL+ZIYIz3GIIbKBgW
xZWtGA05B+sGq5xtZHKCFK9IW82OA+JMbBkg2FGtc+3F7yk8Z23FC9oFLT9dKI1iuDYGrUztqGfb
zYgWgbiK6qP1QyxTrnCcsHuNKyE7o4c5laQlqOpRRUscgFQRxfWA947+JihHT0RLprhRVQogX3oJ
tqIoywjRcyCm41okR48Vow7prvQ5+Z5eARivccBfDQVR0UyNNhNXangdgL3z3LKY81iEO5c6x+iv
OOBk+VkXD8NZo84m50SjNeYHXc2K1wl9NT4/Qm+mvcb5aLxsQiDjI5JbuXKIRpsIfTSL6naAY104
VVbQ50AjbvZXH12sKZOyDMsBGjM7pwn2UjSDdexjs55WzSgDoxZZI+naWmVwncS9LG+WydPTedkM
G+2xdZeoiME4j5rtlRVRN9ma9ZAXHqquH4SyRo5SBOzpiki1tiFpaUz5rdneaZo/jy7iY2W2iwQw
j1NULHXIhtXhzEd+Xq7KJrdwo5sU+Vuq/Pmmb2RWhlBPA1KF8/zMl+Tc34Oby/Q3gIjhdBFbbRUc
0frz8sLEntszceyxw7QUSuR9kwBe2hQYbuvl/KykW81q/dmtagFRfVNn9XtdCAHZjNCf70qlEqf9
gBfHf5RnfcZaDukhRW8m1e0z/i5QQbK/7A5MaTBMT0t6y/BMahTVtYpEO2QVTLxSaq3O0QvgAi4V
IPwkekPdBxEuawZNlCjcWtwljpdYthKCcOEHhi/qHJJ9bo9DnXUXVOXj5hIIsHw7d3NheCjHlXEl
Fg0WX3w4nXbeCULKbi7AE9GL+wR85NUiv1zVlAbvjTSZXwOASAdtLiSOv5q2X9Ji7lXUOuywm+bK
COZiU04mJM9Ap5vT6uYmYbt0Drq2duVSEtHg+LNxxmaOkeRS7Fy6ssY1Nrz2Fdt4wONjRcDKw7DC
NiulP6Sy7t8Juxwj3qrJd/HkVldRXMbWfuiI1NJLBOIuVl88GoJsWc4Q+NO9ASVig+fca2UL8w35
vsbTSLzwYwNQ+JYYqcA1Wh4FKA4VWqRA+5FFgBTR4xjyoZ9iosb6XDwPwT0bmxDtgrwbiMRMUTCW
NeGJcbthMtA2HKtqnCtzXLyUYakzgXeDMK5AJuWsQ1X4rMxqvBHSkQqAOVh7nQD5HZEujaNLgrWb
gNLYwZgYx9AqZU+f2hbeQTb7iauOkAoXKbO0zkDIXYcRCUr0sXIRsSYslIOJwH6D6zp6ltsmdCTD
Ss55g0oBrkjKptIIm+51UCzkmCatKJrefXzWqjCckfTyGNKWjnLLxh9CUrxVWYmH+S48n6m3woMo
G1qrBGnmNmmNPa6eys+uZ5Ka3ullM9lJPSe2MBNFCIOlVSpOnYWyE/ZhiwJRTUg6BrSwGwDeN26V
RAsQtiv4WaXEifvI304WTrQYVPSjPkup21VdfSbPc7CVipTmmOTfw1MifH7SfCF2DJxcmjcj/L+f
BundjNT4WHb9rbFYLwR0795EReuM/ul0DlY2GR1BraMr6Pmaa9RmB2zWoN1X+422a2FzUDsXuptw
Us3nKR2KMwmJxQXFVB78eajAnmq16I5axbNhBZFMVjC6F7xHKSRHXG3+NkVEpjh+LwyrJceucK1M
rMIXoheEHY03x+zrsnagfdVrGF14EwQGdFVziHV74HTsJKN2DTQEMS3qZ5uOtWl8eG42MveMbjUH
/Qtie4BulNpQHGa/hCtTFOkdHYcMwyQut1HISQXQfDNSHHWwrH2MC+9pjHpWsWEKC/xipnGMSOh8
tMpK9vAQdHZMgf4+l4SBim7LkhoVNQULJUG0DHGGQhZ5wSm8XlbyKZf1YBWIcu0OQvkuGHK/0fKy
Td1FIuT8r3CQJn5qP8YrZlEXJYQLHX0dYR/Qopo9W+AXuziiKNXIceCk5pB7f0ebg7QDXyM5Gh/s
74UjeiK4q5kvxbwMmXNjLEY2hmhtP/td/zpoMv02MTPO40FmZ/n1sL/Ksj6GBdKlI/0SJXZu2smw
qOJHbZ7Qhte5YJh2BgzEdwnipP1ByB+HAyPvzW/GlMRfZVKMimcbUfRiAV883acmXVTyVpuldJ/b
Xl2qmTFmu20kMnnZKIjaeoXZrLsZ/ZYmrsSeGjGEGW9o+nPi6xN9bkEF6eLLlMIl4AAViRxejWYs
77UPnoMuUDEHwGvFhfZCu5k9dKmp8XuWpFNM8xttKWaFnP3BFEvtq2EVtIA6jVQYVmYrJ7A8LfLL
mLKG4OB+UY69VHa3JqfcwclatrWXRa1jBSIYsmw3YZf1nddClZm8ZPCNypVajfYcunWJhIwJEoer
C2XCLMpLR6kMCvwNthg6qFXcClvRnxKSn4CSluRj9vNWw0BxNSpxyqvFWeFlGAfWuhA0g7dQsleK
wObSqQJVUSG4C5ivqP/5DTW4BR1Sh+hVt2Yk9qE7Nfm01VORM9uoaVQ/EPmUO0IMK/omnK/vAWMt
xk8NumWWmxF7jXE0jDUdq+hRT6EmrqO4N1tP9aXpNTXHSHSEeuwqnI+AYry4B5FiV+GsuxiMsFex
e4NYLVAdE2ClKF21TTMyYTjNkGJsW0Zd7605YZkx5yFOURDVCF4Co5gSF5gz+MRQiPJ1kDUI5gpd
AXmGz6DrKTaEKWUBKbGYvpHNaPaUdvVOlVLRWlXjNMPwmMRx/fFy/C2dNpwz/nWqHP1Fbfrfk3L/
T0KdSej3/msV6nX0o66f/3H2o8h/0aIitvwPMaogif+UkQ0vgtSFcaAsQLGfalR4DiSpifIiUiWC
SzKYc36Kt61/Ajuj1o0OT5WhRGD0booP4Jn+T5KQFtYDMxXJBnAI/44Ylc/5LEdkxqHwIGrsUDQk
keaiEf8s+MM/nWf+bKIas6TnCWcuXcu2a18kNSy2n27NHyShv0512jIUgSqkzaGiVsEgLF/lk5C6
kaS4qqpxW2tq40BKV2xRa81vpIF/HsQgzUDnDoniyfXIpYyXNhq3JawTF13r4AlLu+frK/nDTSPn
ifwyBV0jEs6TQXANwUvK0F0AeX7TNRSHBfXoy1Gt/OPXI51eDkl+iHclE2U9yl3JOtEKw2QZQn8o
tjH7JmaTIMW2WiZF4/47w5g6TxZHePN0yW31wcJZiR6F3cNNBz+RAOS83Xw9yHJXPmlLDe4XvV6R
pxo8hCoZJyrkGHjxOA2sNxlWb6RwCoC7RmfjkfCttpyqq28i43+/eToLqoyQ1dJZ0hdayucHTm6s
uu4Mhe28nzltPjFjl7Xp/f2r4tU2cJppwI+0EyGq0TIh05HY9JGaOCAXqAsNKgxQ+NwuTf7vfqk/
3cR/DYdM99drSrN67mdBotFlaSuRWq7Tlll7jpNYXTGPVN/IuOUTufLyoyHfBumhcAsRvp8IpWe9
0btizDfpNORPRSVGL2U3B2jsEnyGDkFsE97/zEQ8pvd64Mp+bek0arr6VgzMYHYnVcMNB6LVeCwz
HKmUtfxK2OSJhRpjTukNNVnFNrNswmbTFYnYP6MX0YRLNHAywzZNJX3zi52+vezymOxQA+s6Enzp
lFTSWhAJo6pDV9Roa8Ma6kOGUWozKX509nefDbw1GtM7QB+Uysv0/vkB9GnSidRyNnlAu1dQCAjt
6qn/MXHscXriRca/OS8tV8YwdHixKpCbdPLAp9UkNSSGb/IIFNo89NPaNMdhkxLKd/P1lf3+ajES
6nUYNrIBeuXkMVyKDnrQVRt9nmmo54UAwCfqnb89yDKDs/ixYrAeLM/mpwWjS3J9Ip9yo4wG/CsD
hUg0ZNLq60H+8DRggmILzh5KI1LqZFaSkXhLnZFt+rYoOb9Bx4mDADUXWpT9vzESA2iiJC5HjOWe
frocDcWxIpBTRfksOmO3LaygR5VeOoTK+dcj/eHX0VDIS/zFg86E++tI1STKoyRkm0nGUgFNr3ci
I+y+Wc7/dOPozsBpoLhiStrJ5YDhIIuS7swAA8UeaPiuw1ZiCck79eLfuBy2JrIGnkDFAffr5QxZ
MFX+lG5w0E/rYimT1WpmfPOwnThC+FWWK5EBIbJkmOri3vv86+jiXKgwLTf0IJ4p/E6H0ujKw5DJ
+hVm/emNJnz59PV1/XFIlZUdW5EmKqb865ChGGgyEfKbZK5C+kEhFYpByjb4KvLNNLUlJSghK765
TrZafOyv6zB7UQBY7EdZsUjb+nVYw+jaQK3TdQMxyfR6fRBfmyIiWLHhZYPkmNDujNuplW2LQx3E
jzp+sQQkX+jRiqb22MmKx7LIh/NpSOaJalZR7/RRrx+gQsc5yrIAtkPI94/tAcTdCsnhbHphAjed
hpwVLZHV2K0oRssqyBmj7i5iJA/RSkrzpLnSaV/STaQeb7jpXKOusJYGFSj3pA+ftVjKxSs5Qmnt
RDw0qoMv3gdnK8XvkWZVzc6fuN04v4UC6JGwiDvkRoRamgwbcW4XGOYYigcR7f1SLOVmUIjKhp2C
K6miFYdmjAO/33uSlYzRtkcSiyYu9h91ZaIqgjRN3uZj4r9XKjX19Zi00wPKa6N14zQxaYNUcfBD
yAGS+g0tdhyLkZGsggCdKohSERhN0WLqlw0fE0mRj7i3KclX1YZyDlACtF4Q+YOQirXN67UI+6uJ
SRw7NdX6ZDY1DTMQrWyMFXpEXoBJJpDnG7P60FOI4//S9Nl72EzJEd89YhUfJf11VcFfcQJSj1fT
FCSVg2xZelODHp932uj9oxhI5eKXkUcQAq2KlN7KpzdhwoFkkxYUx0gnM1+wxTit9nSvxcSZhgIZ
vV/BH98EE8xet7CovqKz1sKUim4+XXWq3j1aQ9K+wGWBjlWoAe7uaq77m3gyiquwhMbGgX+Embmp
0JdF8FcHKUSBHWnmWW/EUbyZGnigJEkWymEOB8HDgyIV69ocU8mhP2yu67K6waaQ+htzYs0rq7YU
V5WGatou+6Zbh/BBe5C2w3RlShIiCUTEyg7IUHI3aeb8lAbEXphIHO/Z9Y8JGuU4aTx2+Isiqsuz
m0BvBTqO8C0fsgnxsmuwosPOn1pOMqVRCzCoMH/Q2jXb5mUCcdq7I912itsxntEujLW3psUk61hQ
Q2YMCkWZ7eMs4RXPUF/70HfH9B1YKdNakwJPR2SQhc8zMC0Jxzuml9tSgO1uz5o+wW9r2wR4aVrH
19qQKbQkOEu2HNyQ2TsICuMG5/+Qi44ZQtREXSnS5jdk0J5VNnE2CvJqdDtfGkf6VrWwZj+EU6vr
Q+FOMbJAcv3O0BPMgVWKeKJup3mFaLN8gkgU8SKJ3YSaWSeRPDQkMQU4FInS5YxFX3RDU6/vdYSt
xQY2f+2705SadykBqvSqUXKr5CLNXejpBIrfId0cS1ehd5GABBHV0tHEIKH0oaQZmiH+lN1aUhPb
MX3y0UMBmb0m4xRdp9GsgdUZeNGPpWHQaDX0TH2HlgFVAnkJhOo5K1Hg0pOuKOPyW9D3BnUZOoRz
MZVEWu6/0uMMdAwQMep2sS3SdFXqjazYqZzSIDT0sG9dtZDH19hU2nFVRgZotHqSp4iac0Dppgq1
dLgjwAsjqltmwL/gBPdt7J/5k0LPegoonNmIRqTwoMtN+9cK/LeKMv+9isuXfuFlvNdPfPuf4y+W
9f9nhPll0fqvyy63QFu75+mz+/djmftpl9fAZLIpZcdNrCGdZZ2F9WfFRVvompRNkLrL/BFSHP6z
4iKAphfNj+0SNlmm0YVF+bPmIijqP/kzC9/w54f+LQfwr1snbMkGlg4cZ/py2hahJ/y6AhfQxlR1
EGRvRnb7SNIHes85qG5acQzrb9b75bP+tdr/HIu6s8IVUxOxlu/yadc5iWIEJixRPIO6sJv4enTR
ywYxvInarbtA6GjcFp2DJGL+5jTy6y7058iMiTWA6pYpnxwdzVGpCBtcWEBk7NgF3DS7zJRvBvnj
rVS4PmCqImWfk71hpnatkizAIdYLFKijnRNln8zup8frD6Wrk6j2n9fyaZiTX4yA2WYqLYYZiEo8
djkC54HG8E2pLsl3JSv9uiDFe7JDGmK2lib30Txdhsjmvtnaf2Qo//Z7KljI+UtFS3myaRxSaQjN
gd9zcBAXuY1THAQnWveOtpb4uwSmaCU5NLec1Gld83JwTCd7ASG3U2zyb755uv74G3/6Nss///R0
5XhsdFVIFa8fYJlXmnaGSFP9m78xB9rlsIlf2qDVi3n+10FUdUId1uWKp8sQGsFWpscSTBFqaU5T
X//Qp9fDiRZfODtykYKaJH7AID5dj6o0QSYTDOWJRIECiJL5RdvW+OZxUszTx3Y5ORuKIfHMLqyB
D3vzp3GAC86lQNghmP8x9qkWTeG8kYtuondB/Ga+VvsuDNdlpKgvCsqr2ZZ1OH9PbYAwkYAeiFr9
FnmZP9raMIihPZqhX64JdhyTy6SvaIngsxXVcy2FyehESok8trZC1DOi2kiaM8my0ezrFGcSmr0i
Re6U0/G87AiZ0hx1QnhlF2AzU8cQUtk8ZACesm2clBpFn2I6mqFxSQkKCgbVoEXeHkU0O9C1NfBq
ULTnRq+6g9lNt8bQFrpT95VquqMqtOmGvTtawDLBLbgJa8Sv14qcoxmsh6pVbbPCC+QKYH7uUEf7
/nmHH81ad8tpBvam1gu2LERC/EoIqgpEdCilxxmzJwzstBQTL/A1ic5sVgp3CJVo4oZWg5YkyJt4
3aoqp488M4NmNc+kCDhiVqvrRjAAZY1xSNetlCgx4NGAiL6ACh/Yxw3s48yo3Y5ZmnWbYBaEQzov
eCfS3cw3tRjRbMJN72i+twHHphE6fMq3kTA/aZ0oHCIqvNUal0Q/eYOemm+WGI+KSfFpNPfs0Lhe
yyDNeyWQBCZ6ydimz0qsaJ1XZz3I5TwaZYoTaVPRV4JP6oHMywX074F0IdcyilOdbeFFlTf5RTso
xmVNY+tF4x0pMMq26ZVFhhZ+hNBC/hQlCrZODklz7+L1gikHcAHBhgYzyK6R/mYAhcLhJgFJgwVJ
H2asqjDVyNWRKk4DPeTTV9ZP3HiD1FePkZq3hBGEcniTBYABbFZR9VXwg+gYqJng27ywQWXjUJkM
b+H3cbZrg/RRtXLUgJ0y4gshDLV8R/w6HSo/8l8DdsIXYTbDb8QBz4ZdNrr+HG9Nfj+lkCwR9OJh
jBTaf3RlE/OSRBZUWgR/9DQOI6G/Hvu2ehuaMiq3kz/QiGsqoVZJ2BXC+7mCQkGkSFP0thkNoOhV
qU6PbRlhQBkrsz3r0Fam5Bo0/aXcKTTeC9iBR1RcI7CkPiLeQkah4Qay2NxC27Tw0us1krLUQGWM
NUhjXRBRkkY0VEjQwHxxiSakY/se16XvkFiF82eeoSs4CQ/6uSzU2B6XcN2NiFqtslWiPjpkxJLy
ZuABFPcFSoSDgEsLyptSSWseM/N8wOISczNbAFmdkYpPupUbmDG6CFcZpSX1yvJ73ku/VGE0jIL+
TCzF4p+vgXba3P34PPfL6ZZHKn0j4xPFBhl0UP7DKS5hljJRHuNA4jbFdD2vGuYQyVZnfgansiZe
6rlo9AO2bTV16OO3DyDXskNJ6UDjpGuYVwjUyt6hy5n9yJXQLO06VmiHIiVCsxBNYsm6BSBM36hV
nO21JeHNMVXwi8iLeLkxf3AkdtFxLYFPKLxVDEFDgz5V7nB6Rm26KD0RXXaOHJbFkzJoBrOApPUX
oxSqo5uaZvVDFAXa6yi8ogAthjSeYVVPtbMoqej1p+EQTVhDjTlZNbAcVCTpVkTKHKpK1c57Tabr
wvZ+vCxjIqAxNBXUc8OM2FRXLhrN3PlNCfZ11ipsw74+iupanat6PpPQ/91ZM9BMpItRj79HRVSY
k1geOn7U4zOtILakaBLjekYwH/cXM/YBlOYIkhRbzptzLejQOmlI9MdN5vs1+8Wy0SoHqkQVb8Rp
qgYHVsqobFR8hPxgOFTJ+NFVMMkzcx9PsxVa130V46JPIkGtnFzE57XW6wHnTF7rAsaqTBr7tWwR
72irLUZWJ5gKYKJDIIetR6c94YxazaxAjVGKoj3VNKXQepdZuTKxcg5ewoGw2iREKd+AsUHw0oTp
cIWSnRY5RntZ2c+oNQZsBgjNWQjC1NzkKp40V5lH7WKUh7rkFD1StCHbNBsc4GxodCQsuaANwAYI
e6mTNUAQcdGjxzOYUfFtl7dsMAPVM8O+P1JyRWkZAJA2PUrKaunizrNELyWXiIOxFBG3F7Q4Fh1d
jHX5TEvIW/eKQCMdrSBVI/XKIpbbGx0OK5YdttP32liNZHWMUB+vBDA1CH9yzs2rUBZrQk+W0gWF
qR5ZEG9ONzuQOf1+22GyEjywnAoZFZ0E3EqiKHJgWo0tNAelvlUnudiIZTBfSwZkEdvqfe06jTFO
LYKknE3jVNWu1pU0Utox1DQ+Quaof2aa/fBeIlOE9JHFSCQy1nMJ/QBowbURgWnZpRJkW3eZdkqa
qymujik35PuQ6zyfEll/aNu8nM6EUGigwfUCLlI/xixVKcTXkCxktKgC/UT9q9D5f+Og+j8WV4Vw
SLZIvcM1LHEYUShgftp6/sZ/Oxb1O7nY/9g2Kfi3zyfZP37QXydbqLHIAnQQpVCLFKiQHEP+Oth+
/BOq/RaLMtIAdfknP5UEuPT4Q4iFwDzSE+B9Y9P7H+da2QKIRYePTDbNMmiD/B0twa+FZRPbyccn
0QyluU8F/eSQBJHDVAe/Cu+73YTl0W4e5m86utKv/PvfhzjpcLWS0tYS5fJ717wNnvuHFOouI2GC
/e70+usO/beRzJO+bgpYOLFMRiq8enORfnNu+vOFgH7kZ4QJwBng1zMNO4AchugQ3g8QoO3uON/7
K/GmPEarT0/VH06uHz2/f50Xf17Hp4GWE8+nk4aKaCwu5TG8x4W2hCLOtrFiF2e9hKstDfgd0sld
ufcvOpcS73Zy6yOudtJ5XHOVbHW3WGXWSjK8r7/VCWfq92+13P1P3yqNx0AHbhve1+Zmpo+8WRU/
LK9bQX126+fxrkfXa+vSd3d9eQK/uhkn1QKEDbJaGQwr7rBZ34zb+YzKtnDf3PZ7aYcM/6LpnViz
893OuPk3Ltkwoa9RDyGrQjk5xQqVEOtq3Ib30iunMJNN5RPF2kfOGepNjdrvPFlFsqcNdvLy9cjL
B59e9OeBT15LjMlyLVI1uCezzghssLfz3et3B+cTTOJfv+jnUU7ezAasqaHyt3ucUFhfy0eRZgpw
HsA3kE/wkuKQF6i+flMb+CCS/X51JjBgWbN0+fTE3qPaBiSDbVnNvJqVkE7LNHvIi0q7pDVPEJJC
ncTQL4G7p1AztooIfTLDBbA3UKs7bJYrO+i72hFxQB1SST1awPrdZDSuSVV8whxLBoIZe5mPGDWS
xjXxV+/FZIQbg16hLfVCtBoV2SVh7H4GJudJcxm4X/+E0vKWfnWVJ9NFjp9pGkU5vJfXwnl7ERzG
K9A8x8Du76YX6RGJ4DfN6o8J6KsRT+YNcGlT38tzeK8QgoBI2iYQ0Mu8wDbP8bGYD6b83S/53TWe
zAl0eGsMnVJ4TxTdc7Xxvcl0Om9cpWeiAzFEtDy2yHbqZt7IJtlRSNAJkD87fbJhGzVw8tqEa2TJ
m3TNf0/OBVfe+99MXH+aQBAmmxwXmLnlj9/p07w1Y6AICaxk3jqb99Yxc+NvesIfBcvT+043nTVB
RHsjqvKvM+PUFpWC3Dq6z2zyB9acKg7JVXFVv7WlzRnREbzXAbnsrfk475G1nrf3ElQ5L3oC0tAd
WnNFCPSFfA2L1S6d6T5wfQ95LSwtYyuspOvxAhe5Yfs/yCZ4hH32VuM8kbxL0a0uurfkAjefPezJ
urAJEQsunlFCfDMJf+j8vrrCk2eZwGScyyEHcXjrXrjt3fxcsOdV5VA0mV3RG64wQyS78NrcQpuZ
VrPj27JL4MELvRQnfCJZjX+vrkOvsy23++brSctE9dXXO3nwpwk+AE6F8B5u1Nm047jW3CWbbt1v
iFvneG2263En7cSzcKdcWGcUxL5+1z+EE199gZP3IMf4JfY+TwD2tjN1Fz7STN0UTr0fLhLnxtjE
7rg33cS5r3eNaznLQ1HtKgcu+yFc1fvxMn+5eH4dL8lRWKVO7Dx0DpWeR9hvJEWOdnwo7uWrZj+I
NvqGfffNaywvD+hvXx/NE/tQlX3N0mH5vLSHMifNUQ6j+9Zt3Xxby66+tl61leTmq3hleMzJpadf
gyY7j94I/7sN3Pev7+Af5y5EjOg5+A5wYE/uoLx0PU09ju6jO/lO/iFcqW/IG9pdnuH8ddUMjJSN
/OybUZd+xm8X/mnUk83FTF4JevUMOs+qPNc2gn3RnLVruGv7716hk3bEX4vt5ws82UvUpVES+M1Q
yRGETkYUgu2voi3onSMTZ/HNpPcRefzVlZ3sICrFKhIqpNE9NPEd6Zeuf/RpLoxno8uEdBxfBG96
FLeNy/bRHrbNdeISO3z/zf3944v56f6e7DCMCZiZkXHRvJTrYV1u5nX6Ep6HL9Yx2Gme4gHEoFV8
8I8ic+f669E/VDG/3QONapu+BK9bp6qZPEUwAaIiuu+82U3d+Bxz757oX5fui1O+D4+V27ngIHfy
PnCR7x9MB/HH11/iLzrsb98C5gqOESTjxqnadOqsoCxU7sHD9gU2vv1wfXi5W0XHys5dnjjisfaF
/bI9vBj2vrHZnbiZ48m2t1uXdmhfbFUnc86pejvZLrMf9PUTIO5Vtr5hDglXV17ibM5Cd0V0EZ+3
vfBUrq+3X+6C1XVmnxMPyZ9c7Z3cqV24WPYhYIjGfro8GKt9sX66TOxzgmVszV4Ztuaqa9G+pAp3
Nq4O5707eI3ju05qO+vJvfixuni8evWmcxNIvjevIvtwTlCzjaLF3veuvjs/qN7TDbA0+526m324
e3Ir++aO3r39WruTc36AFLfN7E1h36Q249vU7e2Hlb8VvOzjBkgr3QldPhW3OtPkj/Mn4uPty8LN
7OvjZL8dnmYuwd0Lrnd1btf2Gc0OW9u6q8vdHfFY9oHrecNEvbrdvAUrky+XOqW9uSU81nl78L27
J38L/cG5oLDLTHuNiMEpnHPu5fJ0jPsXfo/ABvDKNUNdtbeafXm4dnv3sG3tm/VoP03rp73zNroK
/9PTyEWJzsysyVpu8c2b9fkTJzX2XJazypw1oIBVcmjtK51fdbrQ+ZTMUV3euxWf39qealPrWv7D
q6d53tq0nXGnOM61tzvqdrLeXqxG+3Fzy1dVHHqF28a+IJCD5/bs/ni9T52jfXE28zifbXaWg+HH
9XZnO+/qzLR3lvtQ2ftNZ1/X3lbzzhjEYadlOz6P1/szhFOHHSlVMHv9qNoqT9xF4LU702Z6P3T2
Mbe9DdZrflyyB5zjtWxvvNB+m1caN1TZvYbuelgJO2Vny6tn+3g7uclNYD+B6Fjr3Djvin8r7V2w
/HaxfWfZhovSyKGlbJ/9MBxvV679vbeTnOWb/SiclSvysKHGOj+eMRDf0ymdw3nkeu+eu1v/WDY6
3vHt0Dk7qET2LROaaA8XXu6tf8xOvKm8Q7e7nJxD7/ar3pVWrbtJ7M2Byqwj7+54uyceq8P5Te+u
Jgceknt7dzjX7IeNwRvRu+ZaXHub1jXsu8P+km+euOzIPLpc9mTvO+/8LnHtwn1X7OuHN57k5TUy
7PfM9Ta3d453sZt4AI/rR25fZr/fbR4Gm7s7ufHx+ay2Tfv4GDiP02r0dl57ObmmPXu9J6zpdtnx
Hg0694WfIrfZxK023OxyF9qBy6cun9c5lqu5kExs79a75du13s53ri8fXgZ7P7pwRmzD5s1bYYbb
3tzhi2cnanILL1Hk3UKq2JTHepc7u2bz9QSnLnu/r+a3E82ALEDlVIFM3xtMLw/C/mF2Xw70uLmL
ncMLuw2dg+rI3PrCeblZt162faVsUG3vTfts2bv2XrVSnOt/b1eIQJcjLjJ6Y9GGfN7VlLEvaQJt
GioH+RbHLh20dbklzh1f66qlADWc6xuTUGhPcXIeuK/vi7R8/G/35dPwJyswlfBQB7e27Anly6fi
OG4N5sF15ClHf6Of66tyhx37m19j+dDTQaHhI7ulQw0o/eSaRRJSe1MZovumjkoPyMuFheXTFqTq
OacDbecz0IAAntJ3Vb4/PQUWBUsE+hLI0FNhbJaZUKEEBh68eSu+m+/q4/AgP3AiKQ/GhXDzU8Xw
t+rT/7tr2vo5jZ7zf9jkJTx3/yje/3HdkpaAMu+1ObW9/X8ompKWrfh/LZraPZfPv4QRf/z/fxaW
kUwtVePFZvazoCzL/wToJGPUwSSJ9Po/68mq9k9qyJjVKHIvnlWTd/RnOVn+P5SdSZPbSJJGfxHG
sAS2K7FwyT21ZeoCS6Uk7AgEtgDw6+ex+jAqVZvKps26D9XdokiCQLj75++Z/yPIDTBYucb1aQf/
vyTEzvVFfrkAff78ED8yTVKIVtfe9W8XYAeiZAYh2T2yJ2rfBIbkF15nNAZLc03lau2Rv07dYZ70
pyDU9wDqs+04vIpSxo3rnbF+3c7mm9couCfzD3BdTGxYcx+9S92WaYpc7H51uq9cAIesfArt7KQ3
X8e2SexhX402JpC5xrnpAjUlQU8QVncH363eROUZBx/8YKLzAWExIW+yTa0bjXtTRkFYkAOMmIA3
LzvBjhjm0vd822DgBQOglfxhzKebspLv0z6YabsBTdgdH551/8E21RjNVy7RNIROHGr7SyC3d2G3
AsiaX8CFK5qE0XXzZYS7cwdvYj5VAMfqx+qRbPtpCvPbvb0l4R1jZT+H+81S589GsxM30IoQ5sCY
16xXI4Fb86JM5uZTv7Lv/B5KpunkoJHq2edNhAC/0qpQEd6vYBPvrGP0kMYZi5qjXhN0el3kdnjZ
siTPz7ozjNjw6Z1qrPWrpnOsjMiz35F3ATcjCQc7YWeV94B6TR7UKK1Tx6BzPviT87M3huEh32ek
iETxXhAMvLXQVuBdwBwQ8IaiNt+rY+i036uRuOyYZ3YyDQ4WBbHD4zFXyLfZwkxz6Y002+X7Mq9B
vOcgj1UJXnXcFCcykNqHAYJT3AfUg4xCyzuSFDrRUnRxaA02u/8jMTymbQ9zMLL9uzJFro2luC2X
IWCbuX7JlR5jMjHfloYyg4GjTKeFXKm9VHO6k+l+uQbvIedb7b0cuWznXn1tFtakuq2rYktN262j
V59+omTL0rKIEfuvXYM6MM8DGbkqtJMKDlvkT3OR2o37gS+vjLoxzy+TWMAmKG89EXF82tyxi5q+
yRIlJOQod5MfstrPyaSHnyiO61SgII2yyrauIHERIw0dLzuEskdzyoIUJoq46YTOX6+T82TqYK5g
pIWMNbghnZh2Jrvs5X6yLdeLfK7Fja8g0pvA1wlbmFUyMyu+VCOMchLzDZ/B6KFwDBziFi0gHKiB
t7B2ggMgIVIFtgl1qUdIOYJBO0hj5llCVDopK9W5h2FQy88sLJe71uOhc5h2375ukcvEQgkIrjUt
rTRdtF5At++M3xlqPHBeKJKyHoo4MAjv1GVQRPUuq9gGPp6S6+H3agnm/L7XIRFri1TIxTlhGgui
SWw1zelavTQkWxAk7GE0m+Dqr7DWG2tcWXWoApegwTbblHRgGbAi1tBUiR11jC+SpViRQYDPiIOy
mc9M7ymQjHI9rHPG6TeXznkNMa4YS29dMcnZlaZLb2upAJXkyyfiEX1EFuCzZ1xj8Fa4XURw1Wys
3pd6sq3jKi0Mb1CtfJFjf1j0HGm2Zw8AOR+6oTcicNplEg6tuCeKTT3U5TpmfamJmNhXyTXqBpfW
C46bNIIYZ5u6a2TjnIew2hgx0xikod0m9pLB9wxZjSiyprx0ksHx4NMhGfCaJlur68Os+P12tQJC
nW/XLHX5BlQS/gmNgUvO24U/DRUoMIfuBJ1+Obfz/kqGEaazAK9hLjuV8jrUfKNDHjM+ZazWj/5p
sRsvVRUKtF+ebY//OaX8qrz5+9nlP48Ocnxs+PH0QhHyW7PAIAKutDN0j6xQ37Qh+SZ+CSa6z9Bo
PwGinyJpZec/v+ZvMxBelB1qFmtofqF4wbn+24vWuq9Nta7Wo5DgM1SFegOSXfV90nwylj604wfT
Sdh8cfg9IWaI//z6f2+gX1+eICG4SrbLsHb/p3nwS3O67s1+trLMfKwYMFHYcyH++QX+8Ty+dh7Y
x2N6xcEg8H87nW+GH3LV+c4joL+vRlm90KpG8DM5xz+/zrVT9n8HT94IdAaT3yWZXpLYGF747395
I6ppK//K8H/sMKludA7O/UqrpfiX8+0/Pi+P/qCHAQ38xvUlf/u6MqvLpPJV+LiYGQyrd7P4l7Du
f/m8fn0B/7cZ8tZClVE2LzBiGhjvK/FUtW9//qj+Xhj89VHhkORCJ8pOYfJXXPiXj0qTfzeApgeP
s/YB9dyIXR9W8WSKn33x/ueX+i8fF+FbNkuvK6bMLzlt/vqt8HE1JgK38FE5F92lof0vI6d//vnE
uFkl/GtJHBzhb/1TO1MDi0bKeDQsSouYg8af//7//KgsMsQcXalpiEr8Xs5ABLAtY6/lk0NXbErD
IiWQ5fQRCoM/v9A/v3Y4BxRMLEdeGQQAGv72QbGX5e1zvlRPQYiJxxg/sLf4Oujg259f5p+/Evba
+Z1c+9y0Jd1rFfXLV++HZI1apyif7OnZ2T/nOWqY+b3AgP7n1/n9cxPXxXZWZPlK4E4wZv376yA3
2CVu5uax6O8aAhegmMmFZtFo3P35hX7/3Hgh4ivEUFgaQM7212Thlze0ucZobUFePvpNG9nNm1F+
qMW/3aP/niChfOca8FiO5Rq+lvJ/JRN+eZFFDHnGNZg/dhVZaJKBoLWr8KlsbjsTUr6PFQJvd5V9
/vN7+/3ihjhzrZa4gV6pEfbv10TR6X6tmf8/KtDEPzqCq3/+852/18zX98W5kv0U3pz3X+bgUIEY
XBVV9bjm2wpNaJF3g4PeZ1h9APVmNift1mF5XiQTtj4EAOqZzld75gY+GfLFNjVD5GuazVaV+9R2
7XLeTO/HmrtYQoifRn44+Uesjn5iLW4fBQZHiLG4yiV40jIWxnUT797A0KoOnGQM3ewhWEhiL2Lc
U6/NXCAZrv4XPsY/L5nruxa2wzYPCJPfLXN1tpEcVn75KM1TqC4h+Nj68c+f7H/55ngJfrNssLB/
4P72MGpkODjay6vH7talovm3Jffff8V8b6zQh9f0wrXedn57CPUK3y9CQt5BdVc4P43557T68KL/
bbz+z7fBtgF7zdhdiWmRQf77r3hskYKHWs2PWmKqQeDxb+64f3uB327fgGwMdlN4AeCcbN71U/zn
74Gbm83f8ddzAcvzNr8glroA7PAo+u38gZ2lMnND+Q9+bUNT6zoWXXyQzpNdrSdi+GPccKZ/seFN
RRMPzKMeQeoe7CLMuHy1f+isvL6jrM4XhYirWgDtstLIZl/x7uK9fgyzcL7AV8qy1NP2Kxw8tjxX
DluxKktxHuSS3frUqrQWtH1vwriPxrlFRRNoFeejS5pfVf50mOdR2mcXH1BCzFrfL3iEPxZh2R+J
Vzc5DoP8J/HS9rh36C8uvgOjeXAXSvzqCkXXaMHg0uJTMIZP+0pkFgvYmHeHhbO8F4Vy15d6F03q
jG3P6b2YYi/oX/s1dI/E82Ho8gyMVnsN70sTMUSdY/mVq1fgPeAmi+1pyr44V0phFW7q6CBMYOtX
0VhxFvkQrIZ69mtTJl03Bl+vkq8t8vusuPXA3nwSalV3hWi9C2n3IZnhcJJ90Q3ppUJ8K/lWLzD+
AH3ppT66TeB/H7NJR+voQ0xltJ0Q6Gd8EVxNsKySn4HzO2cjd3Q6BNt7i976MHbLK15BESPzmZKw
sT2It4U6DuUcHOy8eDbt/oV9+RqAzOqlJLOrSAfVepOP7LFOaqnd2Hbw6OF745PKRH9njkaXTN6C
yj5AA0VtRrq2LcI72Ygd5D2yiMlVROBaGIH5AGtfYaA4kg6aqE+J09LomaGD1kVi9Y6OSIHk80EZ
oI3DyfTvlKibM+uy9BGCJnhi8YcXqFa7Ou3d9NmaTBILrBWnI8t47K+YZI7YNDhbxIJvEKUJ8uLa
vB087R4go+8XjnTgTTNsuN6C22hfzYDaPDSq1Bj7QPyo8AZQWm7suZrs35i1fGapSXDJzOIHOjFb
JEUwzD/Gdn9hnT47AxjTl811xO2ejSVrquH+LJ1Q3cxtp3/mc/BtaVkeM+vBS8eQ+70D3z7lgyZv
xALwU63dOgpyrzhZHVTJQK7OQ+CtFt+p7zzQXvHOmP6ctJAepYevqBFz5eDQ5P8WtvnncM2XdGPV
HGUZiisgUe1PGt60dF1dRe1MkJw9be+G8ilAmjE0l9osRJS3W3/uZMEXXO32wZuEm46VWM4dl+/z
CmwYI4gYnadhWbzInAOAjgbWQS9bsogmBHyN3eWw5wcsutcjw5nNxReR22+DsLqkc9jjngjMn2a0
f/xzw6ZCrNojnb78B4YYfBHSKQ4uQo2DX8+QSkv1FmxTkHSu+SS9HREmxP1zgbnh3gAneybWuQB6
3VhiCAPwjtrZbofdosrtLedseV3O/9gzybdPe7wPLF5528wAn8WKJu7Yv4544OmbUPnDYbPmKmVj
Hc7/QMpV9vQveolT0WuhsE9beVGjwP6ebZfMoM341nqf6JjcUxKggEf5fetxoLpl44dWlehkmvMN
HoJqjKruYwBGEzhukq/Vtb7XZcJu9HeORx8mh4V37phSfLXp78f+uHzS3sZ0o8usM2SwJi1g7j7s
JaqMsh3mgzVu4wWUA9v5uirOA33bUyvZSGs2Nd3NW79HjXZkrFnJwP1o5/QwpmZ5Gnp8S61VxmDI
g0c6QDSpBJGk3mHprhw95w4PTXV2JsjXmDiqE3bLMAG9Lw9m5pNDw1sYN+Si2YCDO5+47eY+r4gO
Di1pqA3awHmYuJNBWzHfDM8db/ZgHRPcjutxKCaFYTaDxc7Cy4knQXGWnmqTpmG3wW5zmZp02GCM
1/LR0rTlWqjAp87rvLtlcfe0UOr7XvXhbVgZjC5Lkw5DGTIFZnXhMsvsZXbDrywsvepul5FXwpaB
CVCm7kJkq1u7d3sx52i3xY4EMuBmWTf1t3Vrx9PatfLJUnr5sTOFYRI3o2w3vXn5uPSquuG2qM7T
iJAeD1T/kEtqJY2f9biF5TM0mz7p92Zlx8uAD2At8IdyP5WzW57pFzEOv7ZugRKEUEznNTE6Waaz
s1X3+1AizDT4XGdlhK8lYqtEVuz9beHWn4S35q/WOoG1lrU+ZPZcPWrPCJKyz2DgY4FkDSaf7ze9
tNHaCwyTysZXB/SUeILR+x9170EMldmIH+v6GERLBeo00LTXjXZ6Ad7Nil8ZGJrbPc+Hwzat747H
J9aYg3cyZ6f+AKASOIjbbCXtwMy8sMxl3k/No6QVVdHN9fU7EAXzY73T8xngoR9p+j4rU+6pY+PE
YS+IMXqhf3TS0Qf8SeFlqICsrHSo78S8sD/DkSyC50QHvip+ILPjEvf24OBmnXlCYEQUzWiXiAdp
+Yg09pssx/y7jbwpdsZsfAh8qMG4htCNFp6BPMFe+3u/IiBKk7M5ts4ynrfCtiIDUcbNGph8dDPn
iFlW7/MqWicZRhaD4tYb6ydoChufncbQVS8byFqe5Co2p7k8toziHrdwEcuhG809lZwxWDpYCha9
nSYaJ1j2Khz8YzNKTEdtwVYdsBaxKvtSGeKLHqR1J2X+zeRNxO0MIuWw0c3uDhVCBJJ1KJEPU+bI
D0LQ3lYlbsO166WCTetNT51PoHeYXPPeYg/rJjDzImG7HjjFuLfhwRQzuyV+O4mLUfh5PIJwepQZ
Hlmu+fFpBVl5yDPV34/I249BACetECYevtkcI8fJ2sQHCPOiqTLO7bWVK4eCP9q1v5rblN+Yngwi
xcgBqxXQaova57As7BgpgrwJ3oyfbKwNb4Vr/dDXf2t3iLlwpgsaUYDb+IvDOzfXb5XHSOjqCjg0
gd2cVhbhfjDcsjhX/KXqMt9FVbyBHDLeFqrkdBaQR43atD9uXkY61e027n3GPtxXtcGcJ1t03IRO
floENlKflaiIzSMcr5CXgYNsRjQqWyajuTTA4Vjem1kJfQQY/5ZLWelDkQ/fLGf/Ia6QZJp5w8Rq
8EosJPfLmxXEVuK1TDm0t3xzGp/3DGtujwhTUi9PM49MY9H3ENDdg7Px8N3sZe1YpZXBMVy8B5b7
7h3mSJMpkkF8HvKXIA+T0kJVZWiS4XoR64PY6EtmM2Tgdv8xGMZEdxczickaCQiVgjDb7F6XAryA
6tmzD5vUczzCbYt6zx8PgTcskQC0nrh+xZ4WJU+sNtXBr/FrRHxbd884jWVbgq7RAnqaaIyZkY7Z
PPXKTAF/At/acJwHzG1LmJUxBQGZhSrb0jm08zOxXCtya/NrZ9XNaatmxJ+lpy4O3r2j0bfhRU0e
a2pWzsdmk1J2yi1IG9i+LOZlrMQ1xZKWjffOovMcOWYHob2avRuZaTboXVV8MkLap73DAb6GyHyu
h5KuPoOwg7eH4W1h+PdD2Oyge3bjcw4lOJkZ43wurYY5Y8c8EySsoHdedVVxmUkSM65AlG3063oB
NENYU4ngeQto49vwwGip4PaRYmIrYMxu9byLu7IRbx7AqbRkOQ+vxc4hoRxyeSqDZj5wVJLx3rPj
Ns1+naz43055603ftrXL7sHyq9tiw1eGFtF6HlitRBjG7qlhF+dqlU9ccSI2kWg9wPmvH5uRcyyo
lk+gJ7hsxsFGI2EMmKGcL30wiSQr2hWaUvd947CUeGHJZUrr6RjAXUT9MBZzLFuxPTTKYzYlUCez
17kkBWR1sN9rMUYkfu3PiLQQtwqLWoYZz0D3SGY3hEVJpFrOPKa1s0CkXobs0WsWfYd9O7/jRred
FtUYp8ythlQoTEKcDGVq4ZXk+m3wz9RVNt2hhcwPznW7rt4UAVPL7LrrOmOonlHJuqyK1wT4WWum
Uunnj+3GZnwu1XJs/R51KtdKEmCzzSPh9ihbA9s9y9EUSKCK7TLRTzyOIz9DZYnpAtMDSWHuJapj
4CtZk+QRU+AAX5w85ZSAS/kqrMtEAMBblGG87fYp24cmKkspEuYQ/R2YVH6x3pzgSb1v7CnasgKC
g1KsEqjtW00n51BV/XbKZf7DbYP9Lhy59ie4z+cCL9n9tmJdo2gBUzNwlnTEYqQFC/GHtcaqbfej
jc0e+g/rffb+YS1L9ZBlC1OuHUR7vMzCPM0qzN/ZwJxSx5n6I+4y5rko1UA9Wsu3snP2O8+UeWLX
5nxS0JweA6fYPlddaV/UvmyxuLoEQ9hsd0ZmuOdhE+qm35bwpQGB9QnPyQIze1o1JGOjPtoUX0fG
7j7uB+fZLTZg/au36sOeufWzY/WngSN6T8fKpQfAgoYJ42kyi4sbOO3nylQc8cYue1kYhaXcP7uj
66D66MbMiZwOQYitr36iHSLzVGxZ2pv7B8oxj4H35h745KD2ZBzxTlvGpHIvLf3GujwKTDS9D3sn
8b9gaD6XFvWyaeXvuQohozQGZAXwlJmuvVPjVO7d4qvq2eNaOnuZQpyJsuTIQbW6F65Y79XuihTF
42s5MjjsOF0mxWxvWO2GPtl3+gGLdfVOaSa9FNbwjdzGu+hyHuPS42Bqbr5zN0zWT6/q2zMb7/ro
GXsQ69JqU2C9MqZYfyqtXJ8L9EsH/HbDjQffMV1Gi9RDsdi3PnGAiEq4uJedNzx1duNcrK5zk82b
u8iWnhU3Y9Odhp7vT1XrJA5FuSBH9OadqZVfAk+S4WtflD8QzpC06lEitJg2GPGFXycMwBFbMl88
YgsntbGBatbheANIESc7xg/KLeb7CyepZbpaaMcFAcOugEotHab4DBmqDQAs9sTinvEr9ZGwZ24S
gcOdoORz6URpxdIXNkkJC6JU4RFN2D8apc25zOVZnQ+7vqtCdv2DEaHM0rreJ+S6y9HNHTDd4W5H
Qkl9ymavj0B54bQmuHTVRfZJMBvup3VqbVyyO+ABbeGlc+qoZ4Xytq0a6F3ucF7qbYmcPVsfJpXj
aKn1j9mfw/utN5AHMGTgHolRPW/RBRYDN/vCqLob6fjhqbUHneT8nqNx8/tjkFXUU4UILsvsixe9
OX68lrb7amPCO2911j7zwZEj29f6HQLa9bJov4rFWblfOff8Trxb2dh1ahrmlNiTSwjVcZC3wQSP
B0l9yua7iObObuNZsv40BxRyilAAdWk5JctUZxHrTQ0zY24xtqaIXieDybG/j9EKVv/gLdOPTA60
iXpYdKPJ9SBY5UzGOZxvMj3np9DqpnhGHXeRua7ToKxiwZjBkKieTNXZJ34YUanFmYyAe5Wbth+N
YPeifuo/1+GQJaLrIWtgoCV/U1Z4ojvegdXQgHelTnxjFOe+sl5EgSin4wiXhiZg872vFzyXBeZR
vEp3PZ1NnlT2S40ZNjGrdmTc7OgjXX47pX99hUFA6zrSDmPtS3YFHyrV8lmbmFO2zOiOjgVgb57I
jixXOZjVXE+qhYCnAl4wcXYUy5Y23XsiYdzApY1ibOk4+eOBO/ty/umMLGNvw1zHQ+OPyWjtJgKQ
1ovrRbCkU3GG8tXYHQtcjWdDb+NxlLpDwSfzk6eWIF1EOCRtuEx3vIUuUato7tgCtW7XbJ3eqsp6
JSkwRcE6VYkrui3OdWumlQAtolivO1aqoXSHIXeii0X1XhZM8Pe8vQ3Hov8o80o+MBv+KaHcYayD
i+CxbQ9fjzxLKBCj8PcMo7a2OajQQgXaI4d7u5+7A8Sq8bEcxvpGi/mbz7+4vdFBaeyyfqCO2UjW
BPl9ue01ByJjE2dV1zLtDI1BsR/lTT7R+YdLh6E94+MGVVJdfLv1X0JUE3AnHCKy6zoDZ0OJMyrH
P/UVP8yq6Fm/m3xl3GZ5Btt6demqcWM+iH75FFiVHXWQD+NxmOxTPm7t2edTemBYwe8gqIajWSnr
qZ8CkjL7aHLAzMqj9iqZwGX30jybw3SZgqsRwOHdKNEfq32eT17eLKkqg1cl7OnY0Rd7VFu5JjiK
nHRF6BOtpG8eKhePrsxWgBvW9VFFbQcsYrAS4hQh1a4HUkR5L8swyJNN/ubQUrtEbbcVT7mw5Nkh
n3JHwmaMM0er877a7NWi8kiDaSW2BDMFOEdZn7OmpgtRBXU8b7YgwVGCVBTMcWQ79wnXJHfFCS4N
Au497YJ++H7ds/5g4JKMsR0Djbg647Ly2kSmXNSoCZx0L2hxoNA2+piHWRmNI4+PGQKXHmdxwol9
9cU3MCF8iyZAn2ec5hAn3bRgWNN8tl6w6MCMrLLgQBMHYIfG0ktrBVlegQ6ysEM8DuQ9bm3TXi9+
4bTHjFIIxovsb21IiIewEd1Rjqo+uMJDd9LAVpiuZEEFZ+GxIO500jnP9d3ofuD3QjVV6zmVHQ07
wBnbpUJZxZUFssTPIQbxRWanJb/Wiu4IcG93jRenQcrR+gaHUsdbLwSc5KUcDfujQnrGH5wTggqw
v+t2/Ebz3KQDsxt4Fth+Qnm+5wc8z24a0BuLZgOB8yyw/k2aDdbBbnoaw8NnBK4VGEPFXvSV1WQw
xD7nTmg9a7bcR0tosCI9a7ucoA6W6LeoDQCdUkZO9Pgo31GzBV/a3V5ve8f46Pm0B0c/M6M+10g7
M7JFuem3nDNGGlO7ehcNvQPGxn6iTWUdumofHq89/igcAx7Ttr/90MXU0n7CFE97EhRoOdf5qW5x
kSuhjC8ZFcOtPdCbLOuGIwPF/cEBTZIO9Oqeq/rR7G7qShjfAnBRB0OMYTKUNZ+t1Xv3NDILWlh8
uQI80B1unzo1cKkfx3D2YSD580cMuUQTS3O+QYMBPsnJpzRbOyQdgxp45811+DBBXwxKzGiOraJl
9Lk6vLm80dI34qV1cqAyIGPLmgza0FjDh1l1rKjNMNyivqnnO+nabHDWtRMZhrQ/M4ZZDqXPQfDQ
SZUzXuhc2qUtjqqWBBI2kXpqmsfVGL8MUE3jSSNDqgvgNbuth1s/pHGC53b4Xvfh8pDhIniwJeWs
39oadWr5udqz6YYkH4vZTeexLoO+lC59WfmxTxM36WyOOmLO5SchOvunyMyA7TWNhmPNDHJZAW23
yZXmfbeGb5u1e0dVaYvGVMOx0BzG2F234MbS+x7b3PCOlV0tqaawvyIpzcNobHXqBF19u1b2Oxoz
h6Cq62yHbSkwepd7k68Hj/WfB5Ck+etcS+N+djllTXjoUQYOmNI6ItoOJSOVcmM9jZXXF9Hg0y+j
iZDHebGgMBKre4PiT98TmxrTQY77l5FL92EyewB9wCQC4on9F9BCxLSsof8oGOYJggUZAQrmFTxs
HLds3oLKtM+sSZJ758AFaLNeTlmxG7E7ltZXrGvmT8rEV7fONBqszPwarnv1ufLkbPDIWsKLlwfl
wbb94lnRizsa2vwoLBg9yqFG6CEUWuGIbybA4DvKQMeWntuP5tz3ENJ66MXzvrecTff22ChmrLHc
mj6AkNNvHHW4VqDF0NYefPeBKvM7N8T5IXNKK+rW6ZkZYnFqeBLQ3OXYsNhMxhdJewyKkXPY3MqL
w2kw4BWJipoYJ7vavfq2Ge3vpi6bG8pLpjsqWx4Gs6QmVaCOsQCQtSwEO2BKfyN+gm8Q5uFxdqyF
ZYzGMm43hg9xQNw2HrlSHitNG2EZ3YVamh6AJUrOVNXg3LbmtrxZO8/lWuTuN9/LTKYP7bI+lDB7
kt4p7AtyEBocjUE01qBnPdIYHaK24L5vbaH5c2+1FRWh3TzbdVN9KFWhPnnCne6cut2PnCrYaRnD
6XViVm/7ZdJ8BY20n4xqWs6FqRwAQOuKSKrKCp5O5fxtshpxpsesHxsz4LIMtBNeuCM1Ue0PxZew
rBFL7/N0o3k+RqraZVwVgXEnNybCozWdbG8v44B5V0IxNtCcgn8H4anbEGbCCOqXfjz2AVKB3jEb
zv+1f2y7oYrm3N7g1DZ6+zQjnmShRdGgHfyiPxMdJ70cTBZiWc5pcnamGFNn8MPAsJt6Mrs+o6m5
7Ot/dKU0jmEpeb8Oc7O+7r+CRrZOll19X516vzAhfFnD/XNQye++YdKqnovAmSMouJJk5ODKT8Ec
fpByNacjl2pzNAySyXqdxjUyaRd8VoYlvlcKQGw85XZwm9WFw/GB/hV87ZaHfp3fjo10nrZmb5lv
Kf+CmmvT810Z2ND7+t244+/ERu9aEcO2WwU9zA9IKdXEpcc909REXC9kLqrcmQ47MNwjuFk6EFm+
vBaVw8ay6tV9DdEv7SxinGXrNbHDjBCGdb73Se0teZcETCHjOpQQ/fzQ+CI9w49oOIuIfhx8qVwO
ackIOV2sjjliYbI0m01FEhhFcZMRAmQrGulpkdFBmedAUdH44ILZ2UAzWHNFMg95wlK4nHrY1Ukr
2vqZgozQqxJLuoaePrkWp2iR2WFSsXiSwu/LUwnsjtE894C52ftYmAGzuU3up3ZxMsLLNqf+HNbY
kgeYc2vHOczwTGM0pnsKTm+M/O9Z+1QZr4vqMYyIgt6boyrK7XD4WRrh3sP2FzYdbttkZn89rzkd
ODq+jTehBvM7TW5z4s/bhg/L0AXJPOcrkL9mSot60lQOrXlADTrcTVnDAGrTdmzgP0v90XdvfGR0
kfAmm/MfXfJ1LL9Ta9ux3itSr9dD2hi2WAZzWhcOMxrSqEydzGl7C6yCMrvdV04d3OHL4FCTXI2m
efumLZsdrAFodolgnuee+JxdFwnov9Zf+NSt91C1rAEOisRC7ZTUaxUbgIIGFLf29wZ98qPDlClp
18aL6tBqntkhdV9qrO6fjdGdVLys9GDDvLHjcRlZ++/BYyg4k4w7vRd3lGBDO6rn0MuLWNmLfbN3
BmtPJQI/0mIMIymIFho9MK9RM8L8MhnovAE1VEVaSfxy8WTWXbzW61ed8QMHgienczh6C0umgEwP
K4eQe5B7RIg5OPQ2PkbT8obUDvR0MrJ94i8wL6c21/mFaD3Ad5hWL1sDQeGA15jDSujrhxmmfOx4
W3Hj5Y75Fas2JyZ3zGTqdqsdcc05MZiO+exTv3z0KZ+iIsc0uc0uiYPAkl/CgSu5crct3jxBBj4z
s5giAgVeoatLa6Jy1HiNTzvj2mgyHD+dBAZGQ8vpyN9mPeIkB79gZuaXoVO0x81MXKpN9B+awBIf
8xbEVlaBI/PyHCSnBoq+jlD+vK6NrtndmJjyclP0I3vy1tSSri+Li7ELvo/K5tDkM7lGgTEPLmuF
/dZ8NLam+s5kMPhWZKLiDLAuP/u+lCmFvEY3bNUfqi0LT5apym9rjQDSHKhnaLhpish2SvAP1h99
JqXPDBkZqS4GiwSHUFogRuvFfJjtjOeAuZDGd/Zye6IfzqjWHGf7MAMooKLXlAXLwPILCg1OiVtw
dN1epeHsmElA72NOLMNBLifUHgOIYWg3iy11neb+f0k7z924mW3bPhEBhmL6y2ZnpVaypT+ELcnM
sZif/g5634vPahtuGPcA+2BHsbtZLK5aa84xDUTKt+D5CbBpjPfcLlQqRfrXg1G0R2POk/1MZ5cx
VLmIbxTzTe1gF42VrdIWNL8TFKeu7WiYG4w36kdE3U88IihJg2DqjZ2X3qwWpHoPqz42La/P9YjT
6oiJp1Vo/pRkAD9ELJz7lNjtdzpzXbcxqzm+Y6iITJ/HZdvD+vOQIYd+xhKPVoB9CK83mugmY6hH
G35W91lGm3xJkNzxa8tTUfd67jmdfherBgPKyrrtKXtOJgc3+BZj1m9h9wWbWUcoQhGsrnXVqPdl
mjVrrdnpinkMYzxG6TDxoIAZnHzLUGHRZ21Oc9TWamwrzCyu4kJnx66j/GB0QfkubNro46QYR6vU
rZeoJxZzCjNidbKleqNI2TAIYGBnh+qaAbF7aLVW+D2jpsgCX09dO9UrWP9vLrGfNAXDaFWgUwQL
n9JKMfRbZhP6S86xy/SbmeJdjku6umC34XwTi2ZlOcP0XFWt3EFNoelgqXGwzSODln2jKTdp3CHE
sqNmrbTSZIKFz4YYHH6LwJjardm02Y9eE8HXQOrzKUli69lNA7pWxPrRd6yYPGT2/WAkQq4oPeUF
+eQZj2uRT2IE0FSTJ1YwuDgXEtYqyQStGdZ3sa1f20yFuzEG3gqVsp5uhVE8tWHwqqJCKKt+/Xdh
2+/CuUXyrOGvgO2GovdMmUdKKwnLbG530Wputu7wjyp3JNXYPDDroXVlSifORHNRrDHLN/vgVmP7
6WgCX3Br/v7xCUxh6AH7jpRZsB+fhYXZSEZZlxHBoY7Zder2fqv0m7//Qj9R4b8K/xbR7E8jgGbj
BuD+fL5GSmQq0cNNfaNroUZfSYGzWqEqO2ZNi+/GInkXPdy8DoU9eDpT/5tAVQlSLDgvK4nMPrre
mTmy9pF66MPOXLsjScKjaJlHq2F3VyJVeaUgYAoA54IZxN8//6Lh/O3juz+jawC+GYtj8leldqar
TTXaeX3DGNHri1s5bGO7pHJ9VnlQS53HKboUFPa/H+XzVRepM40IDCkq0Irlxv2idFaVMDTp9LY3
oSUb/E02DdNUo55CYjEP31WgWV4mCF0oEiZfehItvxDiM4+ig7bbTAU/V+74SOfJ3MW05pf35/Ac
gLVedRVWp05f+siYNR4iGigbRQuznWqaJlONpM33qEmsjRbr89XEgW9lttRvzEc7f8415kuu3JML
Y/ngtNwVk+fnXu8KHxdo5fNdFdQXjb0rFbJw0pw2CGnO7qFoiifCPExqNByXJfEKYgW8l5loCgmb
VCq5DYoZzVxVBOusi2B8xW25iW2Cb1sekIep65obe2CVFnP9mJKrehtrqjwWBmIrZ69VAdKmEVxx
gKZnV1Wj4o9D9UY14XqdXstne1DQnoVj6zdIN/xETZ297jQHimTq9iguh4Misg/WqnOKyAv1BDmm
17aT13tbc4evMfMIetC9ZRPEolWsRk6Dk6BeJ/sVc5ntuD+mzMxWKP8Vf9CNbCMLOkm1KeVDufhe
x7ZPbjKUHqeqgjizGfN03k8NZ8wCa9faGK384LpTWDEQ1eJHDJLmWnTKuKICfNOt2trPi8hpwsl7
yAPNar2xsHF5BqPhpfx3rqNsYn/lFEMRQCYuv22W7RVlSu5lWXX+YGv92igrlIq5DD4cK4ug4t9q
tVg7cGONMDpOMbjqJCaWY1SH8g4GqfahWwX96JHRWuWlFk3gYEZwKqVl75HqTFehrtebDMyKVykE
4LiKK1a8sGnBOBTpR9fq3nE7GCc3sau9tGdKe01JbrS5zPazQWJKTrDbllM71ciUQoeXgaqsBl1m
p0SW01qV0HKZjU9oY3ozEJvJofXqaWbeHYGHz77WBvj68FYCtu6ciTmCNb/1Cv9ewfpLvYgYG+HZ
eiUIayipiCPo0swGou4r+nDenjCEt206lUezaF8ZnsRPYdnT50kROeGtCG/qVh39JGni69o26f4r
verP5CAehqisSA1IDNVz8NicKuVlkl/aVazr8xY5KUbAJoqeHKO6U5ryKub404Oju47nDmkgYTso
+crnIpLGa5OE6UNYk/NN5HdEDCbJRp3WRTfuUDlX1A409/gEoCSCzBw5JNjWMZ7aai2Yh38p0SQ+
FQb1zyx3jTY0TP+SQlvHeAoYFtnjSbUZ54VF8NJM41sgjeq70jjBKiE9iMygZHZuFEQlyEhNg6kf
UTI1s+IVtoFsT694OKh2NDG46jj2y6KbtwjVCfCB804ikvQTfZ01vpX0+henR1uaC+oCjzIFXwLB
Ucy3XcVkSOkGxoaxjn4d9VN4CC3lvXJ1xiOy+AgRGPkyQ9jCRwh+IKSpNiDGoZ8rDZzoCX/2ZNc/
pp6jpxXZNLjDRZOaqfYuI3jXB/k8HHTeMNzq2EIcp+mPjs5BfLDGbxbV27vWhPohTO0Yy3AhrpXI
bY6KNRXr2RD1FRFa/bqSg3tVyozDvVtLbzBxUBLGltL8x9AJnZd+cTsn4YW8wbNX8UKFxZ8H6NVk
0rgkn3ze8TVZwrZOcDixmmp7zX35+3vs0t8/l/jrVSlp9JSnLDu5NLuqC76/pVT45Y3louzH5L/Y
C3lLUImdvSdjN5ABWTvanTkHxzYKt6boDllPqIDE5t8w0yzY5v/+nf50TeGQwuLq+Kiovz7/ZnMz
BA35TtqdHkX2uEaPNt+qcJ4eQlHZ31vHkk+Ng6izQOMfX7j2cj/++77YwyhlFveHYES5xNIszqtP
b+ggdeYRlX5dbEmqVbNNm14oLpeP//kSQNDIc2GDsTBW/bQN/XKJomOLn9revcHFP743M6Fk6+5S
fXbpImeVxpxnpQgMLiImZmw+43sjXpmJ//c7dekqZ6ub/hGU7Hxwbzj6zMNNAIgHQWT3Ty7En5Y9
XJSCX8zg59LVszWIYG2eRB/FvGzjbhOOQ32TTH14YaWffxcCE8k0sQ2BBZXy7PzOy1STwNTr+Y4h
c+h3MOy3adwQAIg84kBgQnphpX2uQB2CgyHX4F7CnbyYlM+trtoQghQro/xUwp819vPw1ZX0Hu90
+TWIC+Sfl/xon7+gje0RC6QFyHL5/8RLny3ttJ0jbZoKnUF3tEaC1qo+gbjsgf+2Jf12nbPTx4BL
iN5DqV+LuXdu49mZ1kqZBpeonJ+eot+/zZlJq3OyEuE036YCeBHRyXtTULF3l3Klz/dXwMComQwD
dypPK//4vB+MsVFnVRPJh9jMcMvXK61xLizvs/vCGdPmzwOcBs3I4jb1z5fAihMYkZoFD8zZ6QzT
HJ1sWsgXdp3PG9tykmY7JV+GYyGZyPbPCMpfdx0RKYFKBtx9q/uLEsX2p0sm22UB/bexLZcwNLZM
GEEY3rnLZ7sBvmphMKKr7wOqMvJt/CA6NOMu4Z8NhBD8fes5vzFcDOD64hXHa7h4+z//akbdZcKp
uvJef2W43jz9819nE8CQyglAJZv4bMtRBqN150DN73MVdh0q83/98/hdSSzgxmNCJTbq84c3zVHA
pDCV+35wvfiEh+PCr/P73SaeF8yCwHxmIYY8e9breMh6AkLM+82UPhOmgOKm+DcnPTNiUtIABIHF
NZcq4ewxj5ifGLB+mpPdQ8Xt1z3+No4h//hD6SwpvCLG8k3olpwtKTJIhOizWJ6crZWs6dr///35
s6dbuqkIlOXPG/3G3kb65u9//vzJBjhBH4bDPgUggVPnP9FY50Gs6kN1Us1h3aIB61XcBs85mvu/
X+gcc8HNWCRVGNxZsbSrzgmvRVXoMp1T42Rl0uCQoh0aE9Oj2aJJLbv8dpEZMkY4Son3bx4pPYZn
XFH/1nfiU9ioRjR2tGWvdM6bKmklzFzWY38f7gJlWyj/+tQsf57di8dxwRKcNwQ1pY7QTZn9va7O
38zK/AoJ6e+/42+bClcweStD06L5KM5pGplG4EyvO919ao+7F4XJwt///vJMfNohfz7vvCFZy2Kp
NT8/9wSXIF9m23rIqtpX2vTI8MzHTrQCvLOXabkOFUZtf7/mWR/1t0LjHHmBYjiJBr3IoWk1IAJE
ctWQY1JP0Xs6SKSHhNV7CNYOSimPedWdLlx+2Sr/+87/7/L44B0eAhipZ4/wZMQtAsiQKWDdHHg7
fO1mRP7obMhBiv2+Dyx6LxjZpso6WF3yqDBYuvAR/lRq/UyqY0filSHOaoU4bQytZYh10hXjZlTa
6z4Dmoem7IdTzl+pVlaWG30bx+a6HE3fbOLEY/yKGib5lijWriHyx+m01ZhDXdebI4LgC/vQHz+g
RkeQJBDbUc+pal0f4hvFSXDKch7heURy4bpeK1BUFZiYrBKKr9W+4de4UHv8cXEwoCNmhH63xSb1
eUXKSmop8U75KcW+JScmAwWnEhrtufnEE2b0r44kQPDCRnG2X/1vUfx62bONd2K2EzUViyIQIz2l
Xd1/H4fXKTyZkevH49eAWOdM3qLUwYcaXXjK3c+P4e9XP3s7gkwpsbjl+UlJmaVijz1mdm0y3MFJ
ZeXfewvTbks6HfFseCfQJrwx3P3IeuvBzOyVYxBlPNtXxBMxnzL3xK7E3qhV+CXqtyFqFEQK6p1J
d26jdcW6GrhGM+d3ziLhoJu5BUa34o3qbKa++1HmGKXMIoQvgBeTVqxWYA0iOSkpcKAvPqZoBLg2
z18xvRydFMmRM0DrRsCYl9FmagvfMFgwIbvIoI+7LqjoFBvZUxaEj+RC3QUpsUSS/xnGI+RLk69V
xcGptbWY6ofBcjduiapkLJzZG3IrXVd9BAGL2ZzARrwiSozmnZb4dalvG0v/IDTwG14vrK9Du25y
Y9XQXovRpSJ8QXQdho91LLtVIvUvmgyPtvORMuSnWftsiUXM2/XbauZxHxBersKBXMKwv5pK8Tgq
w1WR1OsSueWqx+NdyfD+wkbw+YX8f2888xzqbQpV/fw5Yx+gN0k38aRazh0jZJBmLnHH2qAcxlDf
RhMeqRx/kzVvjWQ+amPwFMXDSkOWwLDtW9EpJxwul3bIZdf/vEMidWXa9LNagxZytj0ZJQPpWJTV
Ka3fTQ6A3CeBfkXRnupk4yKnUKZvbf9odHSsmu2Fn+T3ZwHZE8M1k9O1tfyzzxuAipqut6aUGqVX
iuOMGGxjKHqzjlsxI1Qd1R8NUqjvs9ti/rCb6rbN5u+IK6LDrKnqmqBR69ANbnvb1BOmtThsD4LZ
w0Yd0u7975/V+AyKWW4fn3XJWQVEQ1F+Dptw8GOg0DTLU+Pu4/49Lr84M/AIN0FvcCdQqiTddai+
ol31yvrGsNXvDfRDcy6umvE2gIiC4YbcyG9FisKv+DGOLEyl4dnFRp0xWwQtERpXoxrTFE/v3OSf
yCj/+/g/o2aWe03z52yvjZOwYqQ2VSSnt8dgSu/SuI6hGCjphQ3uD7s6dZJGgcGYETjHeSEG71Fr
dDSDpyJDpM2wJnpHuZPtWsV+H4sxv41dMV4nFjoAJOlLEt0oLtS+f1hXRD0vrC0qKdpcZycoy45z
EmJldYrr52kw74t8RoVTe8jM3exNqNmFl/zvr1C+Mu9PGjcmgzXn7CFS1LBUzZQfNyxc600MM1m7
AiBgaLfRzixH/SlPmwLNrYbjoUXa8Pe1+ceva1D3urbKLO6cyKSoHarBuqg4Sag4uZltemFZ3Mdt
nnv9pO5FWPida114ej/Xqz9XlKML16RByxNh/Eya+uVQL9UoYE6y/MgRcFNJh8Ie/71C4If97xo/
H8pfrhHbQaXMfVudhL51kVK0k1hV5jMyZgx1o9+760KL91NXXFhAy9NwtivSJTVoxQmDxtV53VgZ
Gq7rwOEX1dzH3tFQm/VPMxq8v9847ffrUI5btOkZktJvPu/71THqar2wmxMZvLcyKJ6Uskcrne1C
uj74fHwAT4/wNvataDblMFNBN2u0bb3n5tX9kGoXVtKy4X7+3p8/z7LSfvm9s6HKp9lxGiqyW1Oy
O7FykFt7imw2Q/r492//+wtxuZjNCJNGAT61sy1phEo044vDkhbHe7VE3961+9nJd+jtL5xD/nAp
DcAPjcelDamet73jif1vQsl26uLkwTJL95RqlbsJE/1HGEz2hV/xD3eVq9ku/2cYC+z3868IM7jT
kr5drkaxVcmNapPRq1/YdH5/6jmK0rcDKkdmPG2oz1eB3hR3bTTKU2U2a5l332wAAqbhsAuk66SV
V1hULjwWvz/yyyUBLS0PPb3q831uauxs1LhkOg86JA1NOaq1Mnz5+7r441XAF6o2fSpi3M/WheGC
WsYyTGOkKk5FLx4MI7rw250npvA2J59R0OBBnExE4m89KiMW2MBmejv5j0YvV/UACr9+Hx2OgBU6
h9EXxWnGMpa40YXV8aev9+ulz54xA6tO6DjLfZPVrtZa1IY97qG//4Z/WIJLJ4S3HwgfnSP/58VR
VPiokLibd3bf1wCYDOsat3p+nGMg13+/1O/PFpUbHDtoijQUf7tdStK7ciJd59SZ9szCQ9YdGVCT
JsbYPoG984VN82yPQgEnXO4a4ihVp1Vyvm2kIf3sruynU6+Bk1WKvNrOnQobOJuqtYt8h0OFNC6M
Un+7KOpixmYYsWEELGi9z79nkOkZnqfOPjmB7DaB5nLgiab02JuDvRn5fQ/poKSXVulZXQFUVaX7
uPRSQQMxjD9/EmpaJ9moKicdrfdebbR0Q2Krsu9KDbCQDLVbxY6HLxwo4SZRKh8IMk/zVdOn6dfZ
TrFl6tFMslc3ZKe4ApSRY1m4I3+YSmUso0OJlODvi+Fsceso5ugwUSZrLCk+/dnvNCax24Rmzt8H
MWRF215/+PsFzlbb2QWo8j/fCIH52Oktap3Qqjw9R44YM3kWDaSuS4DQs2fof5dCXkbTj9YZ9+Dz
pXjVotiptfJUzhgY3pLMy8dLI98/fp3/rnHe9OuJ7y0QiJUnTDtCfAHFgG4mMC7FItJR+W0FL3fm
vyud16i2OlpTkBvlSdXyEr2169xkSd75Y80YQGIq2g8st5sUY/xRCp1oBKmsNRvBD1nWiV/B3KIp
xf8AfJ6zb2oNiXEuF0VwRhd7J4yW0MpKKB5uVQGrJyycH7FWWLtysF+gPzAHruaPVFHsU4J4z0+m
ujb9LrJpCseGSWYGEoxdkWcgCZswXUd4jzbNAJqILWQR5Ueap42a7YXmQDQy9jAsh08ZIo4JrJ+P
47baIlR+c9omwjeqEUVRx68Ic94HvAXrZKxJB4klCCwpcI7Ng/WBBI7Dmp5CHqC5vc1TwHbE8OmQ
e5LoNI/ToZjz3SBbdeUAKFCwIMAOsKTurMqI/NSh7qrHTkUrfw2OIIZh1SAPwp4ChiEWrRfr0ED0
1HI9V6sL3zahMrBfu+BgoNSk+khWh5lUd3qZvRk52dVYAOwXG0MqHNq03BZ11N2GiooSWEeSxUwF
q5zaDr50cn0tY3YdNU0hpMTMJxSrNe+l0cujWmHgLDoqAEg51T4Fgu/pcS12mhaUL3Ybyq05dPXa
1nFNuiWyeScy7EOhda4/Z5mybjCi+raBNT1o+lcpQmtVmJ32IxBAJ/TGHJ6m2tIxQk9jB0ALhNQk
Gt6a86Ipb6oAE41jpOu472J/rkMNAvE01B6iM3Mb1oCNXLdon8rWImswJ3Kefkw8XmVDpF/pYf6D
PEDoHXPp7PuuLz3U1tammRMwigVedrwrOkBJnv4hdsbXuHdBB2GEXqtOYK2nIjZ2lcALiPC8uY5T
xznkQ9PuTHdiVMuok1tpaccorL+zLuxNpk/GSzhbWGF0CEd9F9r7GnWrF7ZTtk6a6V0fjgM8876Y
Hms7gCIV0TQj3bu/CYIq2JpJkBDxMJu7sZvekZArOGjJB1WcovYtOA2QqjMoaxVyxq2tacnakUW7
lxYiq6FChhtf9ekhrj2o8JhIutz2cMPqW2TU4a6QgyDArYPnBdQChX1m4L8aRLoy0u5HMyiv9WRy
5GvsYBvYjX4jRU7XT1ZLevdkf4UlM1mezHJ8wTGz6nRs5q3MGhvZuNTwzYZgGeJIuSuG0jmi52k3
rZmMXqHjX+i6eDwOAG7QTwLJa6M6vJa2+FBcFbm705orrcaf1WeYr0Vqv45aQo+aWndVoP7eZMx8
vaDVxr0W5yOvSyO+btKo38tAC+6DcI73sioB/491eetOWGndGTomtkWAjOTmfVN07PVCQGBJ8Suu
8yzW8Ncazk3cRiQH4KrZOpH5ZkHOxKOHCC6tne+wExeAvBArJ9XxsOQB54uyao7YzXnpqSHheGO7
LwKHfitOUFog0Z2j9qMflU7xHOYWUUP8y40hOtMfgdZt+mS2MY6VM+1JBa9eEuCjUgZ9Uy1eW7Mq
Kr/uVHIBXCzZsb7YFUfsQXm2cOxyGlOobMMri3+5iiVMpKgrY1BrTfUWKjhxAX+BVxS2QnOiq6dV
a9qo8K3CC+USPuA4EekRYbYyWqdASZuOyP8tMJOOQ15CHxLx1KoW3ptWHq0gFngcgS8NYd09hDTI
Nu3ivO2quTxEDnryvgD7YJVzjet+prOf1qRptlNwp82QfNSoekm62FilUwhAQsaCj9xw/jOAacGq
aIHIoRuPIlAyiUvUBxEC7rqM0fDNEMY2uZIS80u2xPc8GNVVjX9qFdf2a4MJdCXi9H0o5EeFwYfZ
QvLem8oXo+rgL47GW0GeLtg5vmjP+NDj/ryZJj0bWw+qldZ1IFuNJPFnKNdoO6vogVNl6gU2VJmi
VR6bdORj1hYJl1qEzDBXZ+SqoLvCNue5yRt8nE5hbC0oEt5QUzj0QoTMXGAeFf2EoguMgXziv8iT
mMUj3t644VzAjvEU2xLvkFlnz+QNPlmoNb90nZIfByx7h2kuw2MIWb7GFgtaqlt0rvbCWcCWpryJ
0HH9vMDCiNUQ4acbou90FexMHPd9LXKtQxHaH8JBizXj4r2Stgt5bJCKRxFMaJkpRzzmHPHCpme6
alXJVh+EWPdJDi+D52QDKcG6Tzpt2CIwktfAz9qbqhLJocnZe5eC9opKeYkwjgZsreYPNqHK70ny
YLsj1aa3WgTOqUNOZe9OW9Au4yZiUMTSHjqaRzjFMI5h5xTGtOJdOx/0vhv8WUr9oUoiq0eq3HWQ
s8FWbmOE2XiE3ORZBJK3ul6axZtSATXxAH1h6hINP6Y6hKdkXLC8eo9jz2XI5ZbONzchvhIuJgwQ
d0a0n5UpWCPCOjwdLyVoUJFeQe//akvzxey658mECtMYWXwP2zLFy0ANaPaUDJY1uR6MneaYdUp4
Z8YwB1wMvqtWGhzJxxTvyxCMC5KnybEixZowdkGWcBOm0CTLrBLMXpDnYAALw1udu8asAUS8nRZk
3VDibtoM6xFBzDhjMh5+zlmBlzFVWtl2BwElKjIvI0LlMNpi3OiNkewl3rybPhWMGkMBkTYQH3nN
tEtiSjyobUvYuZY5XwPIU/D18nKXmUxD8AkYGwfigs/wXf8qgalBPkJLhudmNh/nycH33IkE/0yo
9fc5fCLWvFpcawLjwqBkP6qZDTJKkCtK1WrgrSrx7Vwiuc5NspKZjMy3FXN6/mNDhlfCGhBrYwE9
TkvbFP5U6PPGCx5km4ltaEqxbVUQYBkGddxIXfVc1DSsurx2VnxUbaMgdNu2BQ7KVam0DXDm3r3F
i846nmr3zWmwOjiNovlw2tw7OLrOWqgDgumx5WnNKJ6ANkcYXatnvVDabxbuQ7xZ6USQZDDnJpbL
mc1eTzsIBmJQT1pdB49BF8Ia6epxmxZa4IduMa2tkKGaW8zsyoFDmIup5N12bqfwUYVjct+MKAcH
o3J4KpkhRXlg76uwD9YcJ6tHsVg0QZc761ZhBwLMxFRwNJINcmRnGztq4id1j9/Xpb+ddM6DVUio
UwE1ZDQ4Q0keVP1h4CKCwpkN6GPx3Wea9aEKRmB1QUkrySdnx2WBeVmflt+htJobJlmqpyoI0uNk
JnFqmptbte3RHycuXxh1d5kfk1hrH2t3+mZJVVICde/TCB9tGo3mum901U9V7X00lzs30l+zKh37
3OCQcQPiAqDHFO3GkUkPAymcFA57e1VH2k3EQMZTCnZUp43nTdWYTAjwyW7EpI0PwThVKyXiiYyy
7GlAAw9yIyHTt9astY5iNd+8VWr0qCKXBXXM2Rw/yrQdakKABjgUnjoO3RYlNk6bZEoZ4VjaBlDb
uAYFl2ESCLI10jGsYzKESONQ/B4nU+PckGTtIY6z+t6sc6IYR8tYAaIarmFXt9/4saet3qfY2QaQ
9+vE/nlKriVfe8yOxCcluJzT4BFrOU53LIrbgiMsDEUHMC21h4ajIGqOeqJ1X9rSAeuKptl3q8K5
RssebsyZmsmorPYOQhaHABW8/atMOHBs0mYaThXwioYqta9fCAq6Gkfz1UiGwXhPhDFoj2bdxgZz
faPMdjGItmBjqk35ist2WYxpD5lAGgbedpOsQqtdAnUK011l3QisVDhjPz5LsEjX1sBrubcEmaVY
+/dmi2k0t93oLi2ERe55Ve7SObY8U1NeMtmS2VrH7mauc+NbWmucW5w8irFD4qJdhXGx+AMTlSrK
VWMPe07rBRnM/lXWGumeXsG07vMkutMqwokwBzT2QxS7wC0b8dAP+FjCiMkXe71zZ8UYcAIbRmjd
1DivIIfb7QtSQ/SQzDqcQ0Xltzd6Jd7UkCX2ScbYXaGk9jNDVn7cD+/ASMzVFEn0/DIF6CWAj9LU
ysE9U/OoVuricK2MfVLZX5YY3I3qNHz7ocFfy27mFVHwkgVtsRKp0IHF6omfDss+iJ/Uq6wk4sTk
AJAap+g6b20InLod5Dc5jKrEdwHOUdU7Cp9Uy6hhAJawXZrJdA0CBmyblpjztaNVd2mdvXQw3HaD
hRfT6wxclkrmNvAToO/Yo9r4ERyCNerBfAPGklcDpF0MkaxObLTRM2UAjSPApORPh+ObrQb93cSs
fscfGKHltNENbEYkbeFsaoCf7T5gQ9DKr22OU1UvHAPe0Wjv9DkyPCWA9kXJ0e/1uLNv06DhIS8W
4GJP7AJorzr3GzkB4HEC95a+Few0U76Etv2hZDQcdU4gh5Ggti+u7ijbZlLKb+4UAHlgiuXjLahW
UQv+QsmjFgtkoDD2NDCOsiGsTKVWdhjk6H0x7PNUYPR+HYTNlTVgjVANIr8clCpexaFe95KSGg98
obIVw0AslwXS7U6Vo+PB7NHXWgBXyAwTooJTiIcErdHmMux5BalH892o+HBDQCJVCTpcK0LhFVRu
fizwqyRRPPkRVh8MUYrwS7eb73Rz0vdzDPARXN90HRqpxRnDrWidNc1WmFV41UgT031uOoD/4u42
zc1ui8CsewWU7hytMVFuBnyM3Km43+Rg/r9GbDNH8ASpn4wpkFiWk35HUQt9o4zg3rll9wDp7aMf
mmYftb3rMRGbr/Toocs2xPwlK44+3Ao91V4oXnv2F2qeSjHb1dBJZsRtZa8jrufroW56Wltx5MMo
m/pxFKW+OjnuV1FaWNNN2Arf58D+hqtqeAr1oty3pkIYgJpPZbxnpAGnyKw1aPVO1Fo/otQc92kz
Gn4wJtk6U5kwVxVp4VAxW3OdT7K8ka3+bhmGcgCzN3rZ3JOoKnH08VzFsAp6nvuZAAf4EtZrYdnt
zshKGiS20Cj9GgzmpcGEsUgYzuFMfnbV6YuNGYm6agL2JyuqOyVTtnZHhl+aj+DyCqpVdFggkdIS
Lw9JBTx3wFUw/koQCfOJ1kWPQg2pCKNm69bocdzFNoO+pCYzIM7VaBeLINw5ddHcR7pjP/ClDM+y
WZaxg2pIDq8gyfDrCWzaKgWURw8XUEjbd+shzcWXLq7i9dRmxmsb6fqNm6R67NUydH7MbUa6Grvp
sRdobrJWgg5Sgy+Yx1BHRAope2yjfitgrhVZo++k24c+dtvvc5P2a9A3uLkdg30TqeMmce0AR1z1
fYQL9kRrCZQNmWkbGvTQ2gS3eJomcV/Y0dOcDORLKiqMJsMpcaVPuU/P0cA12H0M5NCtKi2tdlHX
CDYe7p4adfq+nEx5b/aFcoRJYh/hKEc3tsjmTZ466XqGfky/tuJraMuJX3lxS6O8RWRIldoWDU09
QdsiDHgszTfeKh9EtUC/QgSxEhOm+VYZMZwNputbi1QojGOblydU+doayls7VrAyFlAZCvghfD4r
Ij9Dr9eh6n5jcFxvlK4YORia8tvc031ELUpZJYeNLsr8hoqw/zIWkLOMJog8DowlLEOz2QZ5ly54
Eg4Ec2WlL8SnhZui6DVfn8x8zVGG0AJ1wtJetVmya0sY66Gt/wD1gbqumomerk1AdsL5UVVqDXc5
Sw/steY12qHCF+2AICoMjea+zruRs3vW4uBrBMxbjCUbB1vwSgHgvalwNXpGkn9H/Rrx2DbvERG3
BE13mnGwClZ/N2tvi63fi9SK3hwgaUpp8h8+0gCfWilN7TbH1r8GoU0jTvSG37ULTDRxruwZKLCB
CPPgOmwKdLQ60o5SBz4FYAum3wC9lEh5ziapnnpDi06NNIprN3Xsr9gk6UxxIvX4caG+z4AOQMaY
O2HLafHMGmuY8PlaWJAdVZ1KTQk7HS5WKfOXtrWCIzTCZhcRdrgLNBndAWuUfkHs4Xbktqy6ZNCP
Rs+tCa2QTVytzXU5ANbKg2TelgmBXzr4Azh+Gt5SAwQ8aXTl9meWSBPKzVzM35Sos2m4ViPh5IOI
NlhOoE9RsW00CaFBVsqwYwoHV8uJuB3ZQHJJLKz9MIqd8384Oq/mRpEwiv4iqghNA68ClGVbzvYL
5XEgpybz6/doX6dmZ20hur9w7z1N+txKwhqSuhvCQvQ0Y3qSHViLt3cecehHk9HsaSX4lCtFGeJv
LJzmQ7r9e9QUyckgDWyXdyQizWn2E3fzxI/PwFesN3Zh1A94ZdMuIkNGzgFLT0ZUbUNYtZPr9wTP
837bpB0ssaeHZW31e15OawvsRGACNJujpubqyYwy531e3X9ONfN90TlvcJH229ohBmrWKvcg7Lbm
LGmr505zu8AUFBR6BW/JyLX0YzSd/gyQtPDtVCMkmaLP11a4m1lT4EcsteZlTXuQC0wkCI+XfRQ9
8TAMOr6i8YCAks7gGA2BzBLpn9FJ+2NZ7fFoc2CQWTib5EErfXrhqhO3ia55QGyh3ycNQwlKoHG/
jM4txpErkmxptp2CBJiyoe63mbX/ZChbzA3zOIrrJCZ+pRqK8o+RK4IwV3EiL8MsLy40p0cqcBVY
di5fZ4FKOiPGBMpjBKUETO1W40zkwfPNvlezVgSxM9fMLXrlu9Eyg+zoR/sySKZwq0mkIaDUd1yp
qALm9hez5bSH80PKyjz1yCN0LE1bFhPE/0xNtbUMK7mYqp7Ii3VIRvaIWlfYQd7kIt5ZnukUas2n
nScdkQQtPT8ZNv1BtAg9NcC1ZhQNP1bpGTFTXFywbDAbQPUewVQVHgecSr16N0uTZBxVdsGIF9us
3m+RflP3ZNaCq6Gv7D+XQ//slNMHis3mCMuHGH5mTIwuP9IS0fEcg/dhZND78HvoJEHFhGQic/5S
935kDklZZom7eeid7Gk0asVqoGWsoCpnG2VVsp8aw2TtgBYEQEt57CQLVl45O0H8OMia6LTBOzWe
0XzYa6Miktc7c7uI9GXwEtoTa/pImlsKuODz87kBxJPLlIAM5aFIA+T4K+nXZSmIfy4tgPFZ9Ngk
03RJYJdmIXPotntJUVIP26xX/QuegMHXu9QjUamDftAmln4kw9Q9zETBvkVK7wJeWzaQsosO8cKw
2PSSVzYIul+5MTAU2HK7iMSAPY1NdMAjYAR2FkNurqEDwcvrfS3uil02TEzuvLG+xd7aQes2/0q9
+pfXpeETQYoh33aYrJ1GGkkVFtHwULikUQ4uuddwXDK6pcQMW2KfGOvm/waDY3FsyuJGaWaJog9O
9NbqS00RPXvtHrxF6GWfzM3q6FxVg2NdyLCe0I6OfZruFCvguxV3L4Inke6Q1IF3JnYHFKpiwFUa
kAOkJn/WnBDgCiMP7v/6Oyri2zTyVb2V2Um2W+Pp9gugeA7qeivlSRCfRvY/KVtiJieBW2STrfZT
2xJhUUdgYAyrNXbSIBu3Z4lEBBWh3WXVkGkgOCaWZuiPDlL2NR61zZLlLxgAboM2ZWyzwrUfwVb9
W0zjtOT588oLv9MRM0I5YRZfEC8Pze0ipsUATdRBA9HTX4KasWw4J2d8KPEe2gRcMuQ0S0nJXhbR
+0o1djFL9ju+s2jJXyOm4TmTbvdpEEgXeAvhCri/jZX73c1EmJX9eHV0az26ZvrpWt1r3OjkxBdE
TvTGyPTL0Uh/n2vFA65S3yPt9dmqSZ/YCPLq7odGn06iJrWNkfC0qVMNE5nGILpKGUcMVR0z9e0V
eGqaUqKYWI9YZHlaI3n4hEJMm6KCJ1QYTPSZExVsNjiFFz4tX0xkTI2NOYJFGNItAV1olLsSHstS
JcS3MqGBPMKtJpzhuZvZo7Rp4pyKbPngPDd3DqsOn2NPvyeWPQsixDF+hQZZ8uJjDqe/ZseU0JN/
Ccx8LAjN29yHu2dTlGP3W2I02Vi5W4d1R61G/AIsqin+nZ05CSFyrVXIeuO95fzxWayQaBXNXwAa
SCFkMsQSRqckIRh6a2qCljBtZv3H0Lru1PQEYmQQeDYxs5uNGiH/Mngi651BwdVa6v4xSxPU3qNu
WI+OWVaUxmvT+ks1fVocU0FB4rhPNtIXnHX2raZsF2a0gyB4OxNfZuwaF/Y19cXmKOEHsf/VtMKn
LJYLSbO2YGHiIcnujASTtsFGtoxyOvPiQ4/jlhD/zDsycv7XJwPDXte9bSgjHCKZ0UVLUPRj/9QS
+kxETa7IOSPNMi1ASNtOnDyPTTzcV6X6IgjfDEXrIT3MuKqp48Drkmo7ktvrqIXly/AmSmAJhHGW
F21QZXMqzby86GyQHJTl/UzM75ht8xGil0ZaAVd7Up3HaI6uDTN8wvwqakV96F8m3PSBlWkzefXN
jSJhvtaCkd5i4u8fbDs7ro6XH6V+K7cVz4JFKr2zGbfbNs6TQHl9v1Wjo/YsaqBptVWypeYgSaP2
TE6+St94jNWDKLPfIau+Iu9yeam7JFzTyNxD+bL33mxSv0X97G5ZUS6Po4XCq3cm60CAxhxOXVee
61kR/9m5a4CIZiGllDS33Io9YGkSAayQ80VbPffkxPwXcJI/647cxTk32APoJsz5ToGHgdzu0/dy
ZpKge00MlahAj6TyNkrP44siYp2djGNuWKOTyd1FDxwmAkpWZBylUeT7sRfp/pYBTHMDE9LIPBoE
SCRhPpNgjRYezurCBIswKWScNgIDlPqKDSBgLDtpP4RhVJv0xpiameJu+5iZ+JiRFe9Rp2zGvCmP
JoUR240492ej7U4zDpeTbqfmVw4Ni7+CXH1SpJoRzFrvXZx8V4P6bBdnwzWHxrrLZAv9QhTGpc9u
om1hjQE5q+sJ+bQ4Smk3B6HhdKjdCKCZStVnkqZNyHSu8AWVqL96pcn1wj0ACiMHjqOPT9bIQoZA
me4E5UAR59t3oV2tnCWJgazbsMHANWvPb7rAjvLydd17XizDcRTJbiomVszr29qOag+npA6dUQyP
HNYL6yL8jRnG071lROm5MVVzIjCGPElrbK+NnblstZaBIm9lG9vG2X2npidB4bnXZouhWK8J8IK3
7bTQv2xPdZdFYK2onF4eusVcnppxYNpEgeE7FDUVqWhWkpX3KpG8Ft70kxJc8h5PlUw2yy3eQuac
C80U/5TjIre5m0Z0z1POUlvnPxhvYYjVJK40FPFXb1vVDsAd1KU+Z6kbA8POM2e8QztMuL/e6txn
UYuGK/aOIK28I1eyeYjzrEHvW5LT0+TAELiW1y5fdmDoVECN30KebqZLZZT5nkNkuJWJmg8piFJ5
0Ja9oTUVkgZJfbzUJGpPS7KRmf1SNIO3Y8Wjjo3sbmS5Vqf7HTFhyJ7c0MgjUaaOfC2d5rtmjmuC
v2/J45ZXgyry/gBbfit6EvbT37YFwEm6WvE2WSK/jssy+bqKh9DiEr4HKivCfGS1a9pxdcy83D4S
OJfusjJ/yYRT0Iga+qmzzZkPoCeLpsoJlWFjw7oJTZuckNSxvVoOph3Fb3m8/FR9+4GlJvENKgC/
rDsmZiOlADtBWj9N2bB4bYWixdHv4wjJsufk3ba2V3MDDscMUk6iS1V0ySZfFhbkcn4Z66LbaV4C
e4fd6d0ko5I0bkN7hWV1QIl5t9RGumUTcAdd092uo/05mn0S2As3rWvwFSfyLjl7PNUdfZpx55Fk
eEW7mvtiJkUKNLG3jYbC/aFgM8g1dWr2RTkRSpqrDktH2o612J9kJDV79KXISbyIkOlhtjYVvfE2
gYjKq2B9ulhy2QKqlijbW2/W6u+rmNKzV0XDkaYGRwPL8HSDnWRCgcZ0IEVz7xui4uvSZNYVXFx+
MRqCRNcEg9CaJG1opA3MyFoZ9+ZtdeBVdIcCddzGlpAWsTKXVxlLlyyG6a2lZA+IpVSIAm4wJqOz
92vksX6XmviL8MfeXgSEJk72SiLr6K+O9mNL3SFWs/nwZhJukmkYLjkn9z7T+G1iiwFQ04lXdATJ
zZO07ldgvb5cy6s7rf2b5CcLGE7xwHUzOmlAIIO8Tz5Q8BAGLexnc0ydwIiT6dmtHYdfggRjO2e2
RBhVf2h6Z912RBe5/fhaR+wSswk8lKGGlCAdzwtYe0S+q8Yy9BKjP5hD0T8MetTvujytnolIswLo
OqZvxDbURWIDKz9qJ/lpm3q3H93Feo9JFHnRGjcm6rMGqcjWxMUOVtjUtkilOlqr0E2YFS7trSJS
kmz6Rg5XZVXr4ziO+IuYRQFeuKXqGvnFkm33BR2tOjOWEqz4neiZzChe3XYiNjOu/ImWgd0mWzCa
T6V/551Lx4Nz6t/aR+17Ybjrfk4yZ2slFtNFNo+1JvzaQ5xFtAr1+m9fT2+JFj+DIIPRcdPnzAXj
QLKLXDRocnp1Y/4PBDTWYduxQKQ9GgKBdffezib1T+/b8dXQ6Xwyut1NUc+EROoETBk9t2znavod
zWIMJmBw/CGfCMclqiTwnMEIYw/xwRxVMYFl0nw2ButXt70MeT9A5dm0Mt8w2ujq4XradHZtAInH
FtlLFhhwJAD5mFQ9aE+Jd2ZdsTeshmW+Nmb3VjTxhcuoTrpSZcNmJPH9HRmUuU1H58XtpPloicbc
03mhzpF5ywHfcLO4dnSOsnbdLlOZwYyJnlJSS0+sCsuX3kZWUS1ucTbkEVUUXKVcy97ggzh+Uzvg
TWu6H+EiJmNBoT9a+SdKWcY5V6LUKAd8xcuqM3xOSWfKWfpPr1m5NZATsT+8tNX3aGR30boQhvwA
cxtHv26eGNPAnqZuiX8Io+eqZPRbkJR32+m7l2F5Qci4taXaC/kM4QZaGS+l/dQYJ9s+O9V9nBzd
dE+IdMoKSSdk13P3dkuVdwahEQE18cqK9kdsyvRdAIKyND7e/VrsZfnjOVfark2q0zl0ZwaRxkor
pJ96Rp/VEKaKS4WMJ57WV+Vca/3Foqeq7pN01zkUsfZhqcEDFb/ltC8YQnWab3YsqOrzwlQpPRjz
Q8+QaWDDWIw9SxHmcVxtqv8jRIwa4bfTAuLC1XCey58BD6QZ3a3xt1EqsFgAdTzUKonaxvVzLN61
9mw02cFmUS3F1Wm9LbfeuY5u6po6bPjkSYgOgJKe9GE7dz8L8ws7R8ZIX6VPrwuTqS4OpxF5AY0R
kXcVk+1i2hvZUSwnN2HXKorAFnu9uFbNc8Wro2i0L27PoJ+A0LEvgsYClO76bu8G9fhze2oy+aPJ
hD6Ks3mFwBHa7n2t3nTOy7jJj7m5m4wTVKBDWRCVShPNyTDo31kCaxIRqkFu80IC4PQUxViXBgKC
5x9OoE1J0uPALE40RzVx7xC/n2NY16vXWh4kkwjImZs0mjatdUxQGvGN4R4J+KnzZNsaDxo8XfER
1w+FceiTn1u2POYif7L5AC+aCVjq4pW37dcHM5bJuXrE1HQ2CPhvYTwv8ysWqA1rjk5cInfXsMZC
3q4hxul3GfqZ0g5746dApVhyqxJ0nq4aZLNLHd2lAoYWWq384nKPSxhWotPbbU27S/4+2q+y1hQb
3FG8JKNdHZjufpm5md+RsRk6K91VfpngRbvA+Si+ejUjhRIPLvjx0oLeXIDw5dAhTV2eI7M9JaRc
GsW+cKrNBJiNXDpIDnB9CBNCnMtyqcwDZ75Y4KYER573MracvB57tYJBarQR4wtJ5QGJRH5LNZjl
u5S98oSrDBXrfolTbIxPM/yv8iJB68w0+Hb3npEbTuQK+13XuuQkJHk5mW79vT2/6N5jG+0yBJhr
88d8cqepV319NL2XWO3W4m+CQMECq26Nm+18r48ZarTdjW1i2qTWLx9p+5JCeRz1fRTPBznpfo50
o61xzHqE9DO0p1hgg3BYUN0I5G8e7AJVPXXGa2dRXmp7attDbd6AGsBD0l8xeGzsSyABuPJghTZj
tSnlv5n0wzI7rzytIUULwkhniXy7KpgnaQ+IigICL2e7DDzvB1gf1++DI38Q//lxQvq+Q34gA/fV
3A0kX2Uctws7+cNNBcluskwu3mJQkXAg8h2gaQq0ogrTTnsdkZ8R47txo2tuP8xJvs+tTxNR+1IR
Q8zwNW4+6zFGn/VMtOLtKpxvIwBhBYWGEqDZeIBosoKKtDSQpjzDptXpFKFYVMtFwJW0sEbM0Zvt
ocxIomNEuLITbfr0x9EAqlihlp1a8GHuLatzfDBIKBwVm3AWRpSsnPttACb+pCBpLaAREzuIrdeq
BojOJzLT8CAIqCW5QVuWnjywZxl3uB3vCCkWWHdj97M3bzLU+S5f+qDUon/d2AR5wpKhusjloJVv
w/Rt6/ul3BkZuZNEe3pftf2AEdhPyRTOLeJR5VHRJ1b2roIUNUHryg3cv1fu1ZSkRdsvJs2fne+V
M3dqv1X+7Nhn2ouN3XzEwwdSstBGNYCCAcnl3ZqhYd9P2sWd9zjLe5f34WGAzVW+a/UHU6ugEfS4
zpfWPcW8KX26Lcudmb1247dTNbsFiS1iA/RtT4IEnRZ9YaUNMI8zjmzC6covET84HWmq9YH9DG7+
p655W9xTCdrhf7cydB/aP/5hVIzjv8Z+uFEUPW1vy8di/mP5UXc/6Gv3ZJbTP5cb3fwpF5CR3m5p
z1nL5ckp3hOJ7SBTtLLdWj4PzFHS9V7aD9xuW+ppn2yD6K9lZPJHoDHM4d+ebJT4NRuv+vJeohIx
+pNGkRU7Xr+/CYuRZ6ScSJIk5gzhUgjxqj8WkJt2PP2edNUaDrwlk1NrFQ8T7igefLKlfvHldB0n
lIMDM8LyzvCYQGZ40V7TCSCo/e3Mvx0ClIxccXsmCnqNb8yokC+Dv2S/GnsHF7BTj7Z6SkSAgnSx
tR3DRTglb0jKQhmtd7CHduss7yMo3ey1QyPHo47KqZDDx2JY2y4+lO47+wJa6WJb2m9J9CvverIJ
9XLffbmHtr+XDX9wolfejOWuZyO3jvFhSg4SjEJDoHOynm96nnF5sThV85Iz43ZAiJ+SewoiOcFS
D06JNwzcXP3ogu1och7yB4eYB3GQsLsqLwIJvpmzxTVw36wfsf3UDefM+wWzUIzHeD6DLtzI/nJ7
09hI8xIdPCpu8y5tHiOThbzthCDY+Nd+6yJcqPKYlUzdP4+JGEsUrh7lq5gk7PQryy8N2gNiD1YZ
Du6bZt+Z5v1iHFRHK6vvxexsR64Nyz0aGvuIbiuyO8mOZFqviFPRpd8t6nGZvhyDb8xHkX5qCdB5
F0E9wKBGuwxtwPY/JEnU18ePyTmt9QMJmzWLwSY5TyngzS9mP1o178leLdtn3UJ1+aU7Jykeo+kF
hFEdH1Z7q5JTSajVusNq74vyzmMwW0/3RfYgUNqm/WeR9nwJTrb7Mtq7mVssjTGqvNjmc5w9DONZ
jyHWo5Lq3zN5JBJiWF3qlTDFoMo3lBjZR88EeErc5VaONu/j+2rce0NIIxfY/Tf3EbtusgjBxkW/
s4SvU51dCMl2AWhBL0JFYCx9vuivSU7IqUn+cSY2hr6VLRYZdFERl7N+A5JdSmBccX0YnMdMn86j
+RkP0a4wPUbVUMvUHR2NLx1F31NtRjYYs77DVAipsQkp0ymYmV3TAWhSh8VMW5LcwTbZOFzAbvWI
4xnx6QsIbk677DgTll903ymq6bIiyL06lMZvMjqb1nzLOABMPcP/mfnMpEsK+JltYjz9DksSaOmC
hXe5z7qSFBCmuAzVSn59o3sl461rpsPgPWCooCSItyuctoWKY3ZChyTcRj6ZstimU/c4xEADVsEp
Ewcq+phtRPvTS9Rcisj2tRYKGKOq1f4buzJYk6ep+YoSEkqQdGacBzUjTKUFqX7fefbD6uXnvoGM
Krix4nJDBBb2DdOfABF7JrpEyYk3mC9twbe5Lsizj7+FxcYq+23Hil0Ekn3kNNyIcOiH44ipjdU2
Zy5R/wycK/7JCm1LBAfYYXiUqadxfAfzJvt7gvERX3BiR1tV/Vgs2MmQZeX5V7uhHMTOiCLSpDM6
8faQOMN2NH7aVhH9DJ3wltMzlOrQMALV8eWQKo6eV3vXsvlQV8MBqQnT1Tn+U9HOdfcG6jYNntEy
c5Elz4tJnnCtQgZ/5x778c5ZbeT0f40LylO99tJ6NfP2a9XlpgB4LayftvxLbOdkQ8qIid4oi/dJ
pXTo6N3YArJrXkcQgg+NxsWbvKbeS2Ia4aDQ9K7/ZnQh0XO1/HktGDLcNsbHQFTuwE+c7MV6uJG8
F7rEQn7GQF1VkK36fnTG8yCfp3YrU2oV4mcybWOwEqbj0dUPOMuh/bKtawsRnHVbMp/aelsY94ND
MPLBdgzQFgEujBD1hN9TI8oq3Q0wOSdUfaZ+7dVpECfFWlwmP6Vl+zMj5F47mGxKGwa5mfHiOJdR
M3YIPzc6vRQJE4RG8+Rxq6AM8NNbR8bgZnidLaAZA4TW4jq7PyDH/q3wNUQpiNK9q61nhKqbtJ6Z
+/xyxovoTmknwzmU2W7IYYbys7E2t9dHz/4bgD6zBSjUtkzeJiciSZTTCBvSUeNbxMYA7MmZ/bNl
/1Zxg1L0mXVJis4N4wpBLVnxp88XvX220apWZyPjy4lPMNbvZIPsa69u8BT31HT0PvZ5LP8sKYMY
yIliXpU+y4FtE3yJpn2I5Es+2f643PVtxLqfsuzNQPm1kAviMGin6eML0EUXh5Tpunoqx1etfXLV
47TsRnWFS+kz/WWGfrQL/kLzoLoPkw5GeKcu1Q8104x8oQLCZ1gWrwB67+f0rtFOOAJBtD8WzqmU
7xnx8+vS+44E/wrKKyGgGZ7earCXx35nMVwtaakT6jo9+xvBazTDPm4uGeDMtKbN5fauqh8PzAYA
9V1q7MAqWia4eJK54yVoM+COcbMf0tcRmAbONpbX3+n05fX8hqgONOu9Mv+1atwl1hJY+gFiBJou
vserO1wHDfIwKayyRrBBzHivKmyC43YFJSRb/BcCYFY+/RMI+xY9J2FpOOPqOjJuiDZY+V5Bjvgr
JzVa6vwYecz2NfcOw6C/5tW5qBf25bgcmfcAg0mX0By7Y0d0F5+Hg7jBzW8ALvVgEfYyGBp2uDYs
I5z9rfDzWP9zFZIkcw7JCP/wYsxDzGIr8PJjWe0QVhydftn38Gn0m64JwBja+J6E+tzUEUmv30Zk
3it06OSi04J5O6vrgbHfSCJj0FZi3y687M4yHdw6fh/m+l0Ibe+tY+hK/VzXcFib1WcctpFL8cA8
M7TG+ciM/8OmQJTeeJys7ApBMZimZZs2AMxNpybYSRIMrR96VzuXeXxKLG1bsf3fsM34VZrcDuX8
GC86i3wWVpPpr3Z36HhrUg/dfGl9oHyhloB0w22sNmmu+aT1PAkHBVgiD5XVfs65i0C8JjHAK7wj
xG/QqoWvD9am1axwJdrdJxAbe9/fUl777kmKkRJ5rTamd+vminfWQw9Tmm+NGauAsxzXNd6jhnso
PM1PLW9XKYNNJegco7tUJeu9iiX9oPZzFD2Y6UjmColrw9rdDWt5qrQR6ncVRDosJobLYJNPLgf0
Jl6jBxSFl5kgnyq238ym34xcmn1u4vRDl2PGJ+xJwbBkLwaxWLO5vnRrF3r8HR115LDEvjdnoeDg
aOE5rsuKQAdOT+yhr1h3mm2cu7rcWx3vKZLKCZCtcp2Q1eVHq7n7vJ4uypj9Gn9lBx+PrSYIZ/jc
r6j591LNj4wj36ZxOIo8CmCrgZcEFEw+Cm3Pra+damq7jrE8WCB3qZHwint9+Bkim+wUbZ9ynyS6
HdqsnIHhMSvStyjar5rNFSx5e/tlPSUF1XuOB66XxoOlj6H8n+NEZJ/oAtRlfpKofdv1cKv63aDP
cIuA2bHhg3F7cMw6kNj/rPz2/vCzczGjZ/71gOBNhnPsjDUgqelO1lRsozk9jQyReqfZxhozOZ3J
z2zPQcEQntHUr754jymJRb49glOnhvtVNc/bLcPG5opCYtuaiM4sSkhIzjC9RbSEhJsirkH7MfXZ
IZ+KwFPFQdcr3J3Zrp2rD7bKBSz0JOa30bZKsYq5aQ7NCuQAzJ7AmWaSAKMta2MRDrjukywm8r+G
mhZxG0j6UlOmp9ydABLFu2icIZ97GqKiNizm5lTHnOXu+iJQvo49BXELvgDOHeuv8cY79pgG6ro6
oS865Avxrlj5Ii+hIQF3X68HlEMDbR0cXmk9QdILwFXdg4oqiOlfd6WK31q+vLAiSL4ZrpXlENMn
ygbaRvZk9a/5SJfXYYk3JM5APk6OjLZ5svv8I1skWkCo9Xa1n8sYZgaV1dBQ1mEIRQBZITorg5ml
UmQUZ8U2rOk5kql++Hpk3B/t0NwvqCa7hJfCqHwXFQQCVkzbSMBXTvkoBXbGm9C0FBg0OLZKjlXU
b7KoCaqa3TbuBsh0SCIbX9VcRESbIbtmON+EiXL3JgNW4hrDbJzDvHc2Zm7tQGUEpl3dUWYecfnS
aVEU95ofk5vlmljXlcQrhNPSwQSZVszDBJBRFgSIDbLatwsMWX179ECj1reeLQGFXBrdXlD1qqH8
g6MBpc5a342Jddu4XEY6w5WxbOOgenZJl0Vp7PaEclecmBLvUDXkTPZMXH5ExF9Mz0Vn2zJdqU8d
DWFXF76hTVtOhsNNeb50KjDR5nlT8doM2XGYM91HL3u/JhFMN1E+1jYyRVQUdIY41zJRvXeGQBWC
gSay0MRmhn5pR4blLj8o7Bj+Ss96lpLsBtlOdtiywilj87vyFBmMYk0Komj2iR7bWpGzGaSLmgAu
YyGxkAH/nZCGO4zk88ZiZoIflee5IHFKp2zaIPTi4dxQ7msUNsRzFetU+lKzmWtkZSBxJjdK59rF
NJS4AYotP55v/XrrW1V11l1cxgYnS91ViJVMAN/yx8Ja4i+58BOBAEB3UU5zleqQAQuJWb/rfmsK
8YafV1snHmhzmqUKo1UPLcZ7jWFdDEb/LRD1TTySGhor81SJ9dnKrD3q7h3wmSfyPK9shaGC40ie
5W7QwtmrmYlm0z6BTx33codRKsBHFkZedtV7SlX2kC7OQEI4rk6pfTQTGlGXzZ+hrzQc2DBkwubY
C0Dx+oIaLhm0R8+ifZuqQ0/FDg8TFqU9QyWAYN8prM6ms/Pmf4Lba4S22mGO7NDoQg8fy6CXmB34
UwOkV9pTCot4RfsuvhdCuhDcf/Hd44DFOyxQH/dO/16gdLSK7H5iQNfP0FuXCm9XfEpVu8PHz4qn
9+Wc3wtRH4wBO1w97kyZPeL9Zh7KdpbF/UGX5sEQ3l8rU7i/OeabpHqqyRa9rdgt3WMmw0sxe/1h
YF1eRuKhNvoA+zw/ZVcCLEVtaHEg2c77ojGI7zvnjtrjY0JKCGJ0ZMiDKCu//YOVyWLJe8ub6LwO
ONOmHlVlEj971XzpiwHnIOJ/u4HeMCx8RNZY7xgxs9ZIsQkCsE0zVgxcDgJjIsLr20JFC9MRh+M8
1fBklw8zA43tjoh6bIf4PJzbpp8WAyV0rx9BnrAKiBqSGGz03IoNa5j0M0wxhGsRTarprfubdHNx
ugvA6h3hRSdnWIY9K7Yfd7a2dpqdZ6aMpTDDJpZvejxuh0iJu2mqGR+6hFjUHj2NGzjslCMJ+2gk
EdNp3SC+tY7lQi+PJ1WnnZCqu2uLiA7cOFtN+ldb7q/nrhdFwmcDFU+IjrqwOk6KtAvX8mczOdow
k25qGGreYHERpN2GQMyUJIMYw1TMTOZ1Y9kx0FIG8LXGje0yyGVAGd8uQw23TUq7KtSC+Ajkdpsn
lHJg+TJJUkbZxiGihu1swv9uAE+ytt+OBYvXDjN5Nav6IBLhm6QptLNN0S0YrxCXsFrMxPtx5xQV
GssByXlWiTIcSIB51Ba8+Rluuru6kaSJwhuhTdKvHi9oU5QKBq57WxON5tVw68bdwjrtd2WaYOcc
C/c769x/utK9O91u2UEYRJC9rhZrLNM+d13mqJca3ccbWTnFblq4DSZ7QBotUQtZpJruIwcez6at
868MSOp9LZGBkV9A2uwuSuLqLAaiAHEyaHQ79vswivYEPed7zbthh8UwxTBeSdxwKodtmET3pCdj
7YzXZOYNSkwEeQzyTJIqdPe1aZT5biyx+2CKpcz9YVbmTjDT9jUX6qpRMXHIxyg7jqZ9bDzSMITC
TL2ak/E/IXOPz6W8tOSA7LpV4HHDdrlnE9uHbe6gWeoQ7c0SS3GPJRLxEB4mzGndpTR/yYpHZZvB
ybFcx/wCO4pqa0QTHzc9u74sjo5dSlNf5sOMDdUzWT1hon5EmZYcMoXHgBlJ2jKNbbPnIR/Utexs
xPzIa+f71GN+TLw+ES4mdp1rRgyHS3xJPD1MTep8y9ImpWQZGHu64GrzEYqyYYsIJFOnocWelidW
/9s4hrnpLA4RDx3Mph78CFOpcSq/XWNdt0PG09ML4jtwJ30NszbFaKM6hjsjYQPYKIMMBhFrxXnp
OD6X5Oqsff2Xrz09blpXdKHClB5C7P9IOrPdyHEsiH6RAFKittfc7Uzva9WL4HK5tFI7JUpfPyd7
XgaNxqC72paoy7gRJ0JAI+SF3eW1xCyxn4140Xb+24q+uK19eaf9CjBHFjIPFnUJ6P76vR0jQsY+
cJXHOG/Doy9H4pH9LD9ZP8evOJTtO5QXuOX0RfBSLNO5H/rpkNLwdBZxYN7GwWUVHOv1hnskuR5s
WU88K+qxhkKwb4Tb/RUYJo/daqdTzeoULGKQ864UCeudPvUY0WfP+RsGdXUjS0K4JudeQazgv8e+
hkfBsVYWHaHlTvDva+fvUsBCiS2UYm/xXvKoc2G34CBhdmlL5xazikCcHhCs/VRzSElEYfTA6p0M
7dX8udb+ActcfsEW4+7oMTK3bQ08hbXoaG8mV2P7CIx5m+xEMiOO0ABF3LzRbMh4Ojmc0SXRFrGp
CkV2riD0jpNxUFhC/PHYXNc87RyHf+K8r/bXABgsgKkjkVjCPg0GxrKq9S1CRspEnWfRFuD+jGDL
8VNDrXrhX8Hx5LIBb4Q29y4wHQ5Qe91FBykpO4SF4zDlP8Cnc+zNM7JQXcaEFTr2X1mn+au1pUyy
avjTSG+I4L/SnFrphU/uAOlhyXDdRsihRWGWB4eytxwB/dbkM0Vv/ZUeBW+7CJkswrg9tU357SXr
qy4tOZa7KQ8eowwIHJFMcByxXXD6Ya05pX3DUe62LwVzFNVNGUepjtT84Cd+/VRaL+KDBBefG6lK
bqhNvTIlpP/mWIOqSZnpwU/4SZdJTDZkCJbHMdS0mDVThGkXiWFnXVqLY66whvn3s1xkQ9DSnW7m
N+gB2XTgj97f5MPa8fqjvzIRmmanqUKjorZK/3px+pv5ZL2Ttm4+K4QhtbylVYvgnWwyoBoJPAOS
5emWyCkHnE6Sfz3Vps/CRMnPuAQyZSme5DdhEj0kfANf5ln1Z+VgK9QOjWoA3mLOk+t5Ua1yb/18
OyTHxWOkVREJ1KofphsfE+fGpFSW75h6Cn8rsjmW8JZNYPZDX8ExIOzanjwCRVtYuEisS7qwISk6
0ZPARWotrIvXEeGK/sE0O/BrTW8cysspzuLD7BWSB3B1pH+ewTlge+KmcKn6T91/HsiP7Oakzu46
hZfYZT5bo4QF7QR4Gbi+2JSjw9AcdOuns7LuVrPj8Uz4vxfL0zK6+X4CoYQzlksLsOYEKd9BQ5st
gx40btbFzbDtepUcB6dXCD9FdzDLADikixLGjVlqxm48V2MuSa7oirGO/AQDOtk+yOICXlWWBORw
cfvw1ovygD+W98dokkTsuTe9m/MholkXVzTF0SYV3GE0E3LqhF8rqYddJQxd4iU9C0xwjKllrFAL
x2TYtvkCn0gQr0hiwrf47LrtkPUpxoXgKSU1km6zFr+E6UeiImVdNNRNJUm/m9b2rp3HHwGWd3oO
mMiwICTFYz971c3QK5ZEJJUUKnp2j8FNcZ9w3Pmf5jMO6ctz/1Dp+BcJK963s+ZqxaRfbuOErV+c
TrdT+IfGMrwFunNbMAeug7MWBDFfc/1Rd777RL7BfJI4EtsZUgKuA/f3ODaFt8+rWTL0jQDHUlhm
NywMxptoxW2jgLM+dlfTY+EiUIXca/bhWOpDlfIFJphFQFkN8WNXuRgYB3muSjs8kBJosVbmHYJN
4JCxaavPaK1g8kTtF7dWgycpLVtee6aSEG6I2sbVwGkcFVl5B6eA+UNUWBx8tTy0a/AvMfl1rvXt
N97ev+2C+cl24UMcOPYuyRICvTLmlhSKbhr3cOxUCo4hGHg2rv1OcYGob21w3ZbHjjh5TSG/8KFT
CRmkgKOXWD+SofQv2sBr2MzxnLH/dK3/rvHA7n15FcAoQXbu3AzfYzTTvA1JiPUwaYltIcAVXJog
KOKnPI3ZVSsaIJc0QOB32JEE8FhSG//qRuyasCkwYfv5Q4qq3Rm5Td3PZOQagciSNBmrARu7PzSD
PoMCe+6UQRxsp0dvdi51X3bvSeIXWB46BAEzea8ejms2IMP0V7uDYGes3uaR7us61O+0C2R3KkvN
m8/9gzu8Raj1CKfTU/20tBQG1f5rFZGfUmQm+Xxzim7WrvsYCxvc64LJTwUOGKMcok6pmvlX5+FK
/SaO87oSEdQPoq3eu/QaE1tC1ln17MgQ3ztFRyCS9LYzK4uBiC9FhDKx0dP4r6o1kI6iRozCHhT4
rKA7AFS8K0Vqpm3rOTAYBI9pcpQ5DboU1SoM/bQPbeaR+PTEPLrtOqc+Brn57UMrOcLPiM/LmF6r
FGLMC6oA2NZnCIcLt6MtlC6QaYPnnozXYN/Pp7iRO1toT7JjVRJkfjH8o2Fc76tygtGwYriu1vA7
R4k71E3+q21rEiULF5+2ctZNAZtla5awQzxY2XVEEC/29ZLp71YL/QUf7WriLlEl96pnYxamITb8
QLWc1+7C9tEzYfss3UJyqxdZtwJXK16RM7hx8vXCjjDQuJs32dSdnDn2l4PpS0X9aWTlDQ2RM29/
InEZ9ksCSCfFIP7O3SO46dsWsMQo8QzaxtZ7GUzZET+tgOFIYe+jTGfzXfFql3sncj7mJfijSza9
QOPqAzRtUFHh5P9MXmWabe3OD/M0TO++jHE9BwP+qDy7UgQgrHI9HF5Z374KMpKUTjkhgSR3PHQV
a3xG7oyQg3j3MqpIThhHFAWo0c8U8XHgohPuJ83N+dABY7rx/JUEcBUt+mFY0N66MB74P/ncnDz2
4nQTFndZOTytPfE+ZjiXgazs1JMGEci6dRHsSZmZNmVtAAAQyGD9xO+Eqkq9y4cxRD/p3pZgjp4c
6kcOUzbpcxIYd89A06Fzgo6PfCD5m1Bl8aFL4v6nvELZsJ0wKE6h82jgSf0FjGUvo1LT2XOH/saa
EDU4ieo/gVrVztFi5AoizIW3q9lWiscMHNZ8CvAj3U1x0N3kUR7dVD2ls5EqCK7OY4NaJhX7DVs/
9DOnip7Q1VAovatWTNyoh0SCiufg67yeGeCdpk/4NcG2DI1/39Ru96sUw3Db9XH5NNgiuXO9qfgQ
Id297uyY7Vzmy2FaStZNoKxuQ9YYzINGZaRP+uVW+eJ7xZzmQH3biAZwui5i52Yian5SqWv2PqLY
tgi99oQygk/BFZzkEX+0JPPc27nOgy8jOrld/HzeuWAOdsIp3sr/O7pwBhJaILdH2YXZ29xBWotl
cpCT/FnN+BksBO5FIZbfEYrN2bMkt1nAN7fA7cuXVWClE5W1FxzcwbglicK6edCvq5+PnCZIk8rB
PeYExZ9W9QxGzFqbIR7Vv3D0eR2Znrf0oS/PBLjcrWU/tSFkJjfs8JFW9W0eL1dikNNubUlzcoG3
knN/nbP9YDhyaeboaaolNzSkrTxENpY7IdiommFpYSMgXfnYWbQ/7nnxgXwkbXjuQ+n+m13CzYM1
XIfG3FkPOWP33xIG0+MSC4xqWcfUD7XnYqx8rIT6AVI2bPpsZDHFaBszL5QBiLUry8aGqWL70Dkv
bVj6uzKwpGMSr6ZlanaD6CswbfbOjBF/Ei78ncPDx189e/NHr1VxbAjQkPIjRoz+0zUfWTcOLOjK
cjvAIT2YSQb/8uBZNeUpCfz5qasARR50ylKwjVO+Eu7S33aeUwAFEA6BS2ZsSGrVp5o7IBENWQlk
xSX/oHdz4dpBEJJ2a0Oj/Yp6c6WlngOnRkPJcDUxZXPFRie5rZ36F2C9ckdd8Gs1OB8ypksFE/V0
gU/Vv+F5Hu5ZQHtED1MUK1km55goH4HBLv1GsqHQXhBJidqk/+4WGCIuhdQbw2XxV9OsAsFqRldZ
e//C49WCtPB+qq73t8xq+pRptbpn302b8a8NnSDfN0U0XEyYStR1Nz/3GLZuoYDMRz0FMx6mon7V
IyHSsKKWty8W9CWxuBMzLrGlZBtztfZONdxcAt66xL2BqjJVh15zvu59ZaP7dChmhGjpnTtF5HHR
yXJaccC/KDakGO2H6kC1OCUtxAwuslxZYhZBs3NjR9JvEEM5rfJsX62ts1vDcA7RkwQm935pvU0Y
BVCZSuFjr12ijzFHeS9dLy13tbe+e6vHwghmlIc8mqT4PBfsR23SlqdRyq8y48O0tAubhqFbVhad
Rdt/rmVusM+7DVYBbTOaP1sDsimU3mMk+wmR3VX3Gf3JT4kAvmQnLDHWsHsD4LXudTb0x2JOr/+G
+C0cq/GPK9HXhoEYgIvHbMeCQG9Ho+K9XsvqL/3C/aVsiwReXFLNwXbw2Pv1YSAfVtVGhLl7/9CO
RbSvuK7d6jYb2fSxgBqCmskgk/49DTnxUyd8s4uDEcq9gz43Y85bcqCndq3WNyi7zWltZvkoPSfY
xlExPpLNrg+tu+rtMkjKDLl8bttAJX+qiWkDXZJZYfXEkewrZo2BIz4vcmhbNf64BHLhsYoaCdsc
JZ3MOP4satMo6fEZ2Ib5ay6G9qGotf8NOABYm490r4E6rvyR2eyttnOO2RBm24BxYUduf9oFVuq7
tV0wKngljxP8Quq7J5AyJZj6Q73InPB6muzGMEjfvILtGx8Nx3sXvaMJro/OJYqY/Gc+DUckuuZo
B6EPua3lI2/BdduEiqkzFFBAZ/QPTDqGFGR+my6JNg5JsyPybbWXIs8+bLiIWy1M/6oNTwgOC42d
MqBW3HHYiVZKOLg1sxbgKXTjCKwJVFkWYGXd/5ZZ3v2dF21f0N4Ndfb0oXWpbu/ryX6LIEjvmSI0
zxUO5rjvOkJRa32Kg3Z+XNs6OJMEBpDHynEXjD5oGS+tSQsSiJsijvW2Z7/RTB2d1ym7uDhH48pH
2q+rZiCN0wH8xcK3zviPYSPDHab9uV42CyiHQzrwskkk+p3sBSNlmV4fYA6yZUG7GAnVrJ9latTb
kDGoUfkUbutpDKA7RvGh8pU+CYSqTZEvH4yd6N9chGFxBAKdgk6UXajc9s3aki8TYwrLH8gvBOjt
UQFJ/JdhGyPOMicnoUmO+hrP3QTXA9Gf+4zMweSroJwRu+P8wCbMO5o5Y8DkV/lwPbc2IRnLTc3n
dl9Tj0DwuAFNZfrfi8CJm/vJfRIQY0+Wutj1gKVwqmT/ckbVTSDt5zJhJu77xDtlc/XGlDRuI+G8
VB4D20bPqvswQYXFR87yYsr+R9GsASOBeP1d6BKQjRZH37seoc+RhsuHEDL9Z9dWqNLKwxTXSlZb
Wf6j14iFMNVw7y1fkJ1L7cWNWJRzkyaKqzPb1n0vFKC8MNS38PkwjWRr6l6/a3ywfBuJP1xdUY88
B2eKHT137/B8bLOAga1TMjhGDRfg2ZPTe1rUyX00mP7S5PW050KEi2/W+QuLDJLjPW7gHEhxtllJ
QW3WPv8T67w5T01fnbFh8EcHncSVP8UW3ZhRXqqyRVaJRshRXgqukJFAVS8Qx7yTWWv5xOYHP/dQ
4z6bCCbg0Ln+HlJZMH2soz8gr3beb38W9T3PHKiFLPuBnYFRLffA+SQeVoi8oZ4uz0dvN3hIpYgc
wPVGgjR+67ibSNVM5rCjk0h7e0sA+zh1dEalXc9eNWwQ0926YzN0rQczgweH0XXPq8BR42V4jfFr
Yv0aGyIW2JE2FnjW0V3H5wr5BDVEv1ijHiuTtnvRpPMRqKf4Cq8GcvBe8fXtYW5Ufo8h1xd3weT8
kdXcH/JB2Q6oa9vvi0JOt2BHZsj3xRcB62SrtcC560akdtNOHOK4W87ZqpAVJlhFsOWmQ2dcwW0L
FG5osi+oNvqQYqcAblbaS1M3XCzGGAOTw+i/y1TLHC9wTsSBq4/5OoT7dKn68YANjWX0GtutFzhc
Gl38WlFvWV3a8RyTiF0u0VID8kpUnF2P/vIxQ+P/k/rrGwIVca+ByencNo1LMV41gi1nXYqZHyLg
cHKBmP3IYcye8iCKHpMM53BPgdIDLWhXJBUZer5HZYEqXixNg00djy5pI1I02dVIPuLt+MuW2L9P
aps9yIgEYI1+DMQEBJfbVj8iY6OKWE2Ejz02K/GUUKVe1XtHmdspg1hyJAhLqj9IBbwRilfnFvRp
kK7coZjMj45L+meQSLV4ZYOd8tKvmTv6SU3t/JSBR9oVPTkIx3T5duZU3pY2Ds5TTQtUaOuPlBLR
QxoT6y2XZiYZlEX7US7ea9/QWT7ODFfSGauDu8xX6yW/Vq2aX0UaYQKOHJ7niVfKk8NfbrMsUVeX
DE2xEieFUPLiTmPMuy2uIQR897wfcIrmYSKzwdjjK8TiKgFuqkdvBOXhD/GNj4aOS1SHsJxS9iCv
Hpn4aT+s+fJJjmPYxgOxZjiK0yYJrpRyuTDr9REeCq9lyJmrktlxnIvb2LPLVtXmpe4QnEzFxBrO
DptfOFEnN5yiy6zIAGxU07F765qBh6ZIXctCuxfBcta5CyJ2ssVr0uq/HMDQy+vgugZqimezJPbF
16bhVCqIa0YhjvAgcz8XgGsXZZeSwR5vT8y0DmMyy9/qroC/v+LdSEKbHTKBeK+CRODpWL3miPeA
yT6Kf9JQf43cLvmhyPy4Uohwbm1HSeEcMue1PSDZDOodn74cMwAao3hLAVFgVcPSKwBlI5Wu6c6z
gYw2BTuFXdqtORqy440IqJ2WW+HxIxvX0H0hyCmfPV1g9PD45xT5b7SCmFu0nnbVnDARgBfCvdok
p5UIAR5fHHO2RbFzEvYbxcQKVyQc2FXunLTps9+VE7AlQB07uY7tb+MqbHb4K/BN10AcbystRz6r
zmj51TDSAiwsL9R04kiZBv/AD4meQz/+oTsV43eXxufK67lj885ADG9Xrty5g2gbVz2f/QQWeJoQ
TEW5npZzNXWg8/MmPUouXodlmZArbXplgFjKnZKg6GBxp8NeeUNzLKLCf5m9oHpZ8hSYQtgWV0aF
t/EHgpXpzGbHMKGELjf7rHd/TTThPSzgY8FmSxLGieK75anDrG4S92dGpd6JyQTQ9oJUvqQ2G95l
VOLAJMCDVj6MSEYD/1WDg+VBjKa/7ZVTvKqIGdkdvQCFxJh9X2Mnc7yi+kmconxqxhRUJ9/vrygn
oFpOXA2hg9styjixLDW44HMXWNYRtr56Crwj2j+DcQ81EqiPZddX2CdQ0fLWCfzxK+l8/4oUs/3j
JGGBOFE5bGXV/kVa8H4mIznO2bbtA7fgzhwBalidErsGWQGSLyrYJB2XY2ky/RVUpbc3sx0/a8Ol
AgAJM/YcfUvIjtRiJt6BEQJHS+T3yPKDNU9ZF+bnxqCSSqxp1puuERZvzjh1ZPkrYoHPhR1vwrh0
zmOXRfqhioLuyUXAQkG9KsBSkegJVlyXdgkww5c5ZQuQ8ol9zGF9iDwuf6zaDEUVc7jLhLvexz6j
BOlA9J0UvEmjOK1MB5sBwJVxUfcK+4ObvD5FzhgeCA8vR8CD/Wnq6A4QuLG+KneeV4zWajg1nBg7
tQ6cp8qWl2XG87EISdVuAYc+6WjVqiq0Sw83xx23ZSj1M4kbiFScfo38YfRhSPOr62e4728Hh4Fi
pTxuDyaSfkwJheK5qFPudmGbPUpi5TD4wbTdGK+IjiacNXH1oDsm3TqC2wiXr54WiAOZeM4LOIAc
/0RX2Q6M71W2gM5SOkD9v2ZJGA9OkrXSqx2xiotZrHe2G6n/pO/0COQVBLDg8ztL17l3IzUduHq5
p7kfsz9tsg4nXxq9XRv7Z/Kp1Rsbnf+r4ezhb7TDQRZze5iplz34KFzwq1LvIFfMuVox4GrA/wdF
9wYuVDxoWSMHdawW5MUid48WAvdm8UhjT6kPYqFIxv3qDSF+UsoxmnEKPvt2Rpq7HrYLGb6byXOS
28iieW9y2/8uHRX9VkvP5rAJ2uYG1m+/C1yf3wekgDT9pc0VntwF9Z61Q3IKCzI2CXUo+5q+ZGgQ
oXMqs7TY56lxOFzTeu8t2JA7N/o3KgcA1BX9hboDricroZbIgi/72qERQtfgL5EW2GwOznMqGnW+
tvs+u53O9hDXyw1BE3wJxpc3Scm+bg7c6IlNDg06UfCLycK9wP13zgEoQYYUmFJbD5DyjmDwD9u4
q10qCMNtLkJYS0NDS0dZGpiPZVzcVD5u7QpmWhCfMVoSbKuK6jOsHdCLTdJS5kXSJgPycnbKtv3w
DZiZgIDZ3vA4PXiMQLcFmf9tH+BAqYoivQvZQF1mHn0+UuOMzwH3f12uOz01oAIz/w/7IO+RkPk3
5j70OOqLj9McjLsu9YJjzPXvlrYJeY7cZTjw/W2P1crhV/R1TL5Tz5iUVX7IyyH+xfbNbrhHik2n
sfnGAQUV9VIM27xHMuEB3EIrQy/ReCdb+CAbVi7FH8RWGEiY/u8YEcstt3FSZrRZb23T4LF0JoT8
qFbXSS58BQRAEgJOEKg5iIeEWLJrCH3Jjlkw09VY1M22CJxvPvK5AifGwTQXqzoUSZhecLXi+1vR
RjmNMdLKRh1coT8QvNJ9h5C4XSbXYeB08jPKXbZfnJCBSbfi35rFbz0Rl7egcnilEgDTT6Gx4o4s
cX+Iq5yZimgbwXmP1l0gxZs1xL9HuVi061dMNJm2/il1sZKkgBN6SB4h+9Z7D1zCh0zhRHMrmc6u
4OlYm7XdZcUKxSsjHViL9BnuyGmlFY+EVsd+jg5QZrClQvwir+g6dXUsNUlqRgMyAYMj9kMF/TcL
xbxtRC1uEHiBUFR5exYh59A2vvbqePMSPjgCB9CIIgT4i8BO2YTH2Q7yHrBltEl19qPbCu4Pe7sL
vO11m0t0gjjIm1PMCuOEvxaggWSuOWgXQoDN6/ehZj/OyZvdePATQ5z9C9NzC9FyY6Mx3M100uy9
uss/VL3Q/IFqiFETDf82cnzvA1+Tfxiu48U0Te1xdFGfkcTUeSU/fioAcR20xTyb5xOcjRnHsFW6
eS/zsH52fIK23J0XjFqo32XVvsaLdQ8cFzDg2LycxlKET1XmNAfsG+E7Tk4AHlXEJgpHAqvORpJX
ZUFjKwNFHuzyQZQQPDaWPekuum6FgjX2ViCuJZ7lWnZYO4YY0Tka+UjgIL32FQrnTZUaSEWV9W+O
tqCx2BHeA4jmZz22+gl8OzAOBT5yWNthl/hzCwBcoL+XfXVJqnZ9bZjELvRNP85AKnZFbX44Xbgr
x6lhMAQLn9BkAkiEcdfH3rMJmBhpyEBmhr2GOEFTxlhNNy2EwEuikW/6DnGSHyZOY+tJ7MOjOILU
/swivg+b2mSAjjF+JdXUil3ol/8AfjaXvI0M81DZH4cB1y44Dvlk0/mLNMnvAazFzbxmy/uIWL5j
HzsdlhRwXV6PMaNBFtyxUWuOQzJxRyEeDUmBfpyU1qP/nFjEogGyxYgXW1gy8aYsWSrqNmi23hB0
MIb5FvXUtn9Tm60vXZSzO5wYbIVYszsudx3XFMxuz21U6mM0xWqXLOhEs4Tx0U5e8YK9b97OnG9M
zbh8piayYDnRM4c6xwLeJOHFui0B2fKydk+DAHMCsV/88lvj/8ndKzsrJAsUwFnZFqBO72Qyh9vA
lMuhXpPgEIm4/yjmAU0h5IpMETM8eD+zFxzm8ptTgJDpICw7wtr+Apqu7gA38kF104FoDuvnqo71
Bb+oZrpqmEC61vnmKGbqAj1CKkPERzq5wzMLvnLvWg9aUp/Ci0pQVIoyyQ+yyydqF6+gy3LCAY3Z
DZq1h6Q1teY9x871IRjc8N0SLg0nVKtNnFA+VLQme2MXnDCaV+XzTIvIUwyCHmf9Mn5i63YP4Na4
mAQKmw3/U7zPoadOPo6Im84gWm5LFBus71WF/zWv+u7SlXWHbtLpG46s9c31WufWZW9/rDrDOcPE
Ig3jE0YYrohFSNAuEV+waT7wBDwZ2O0g/BGZqvitnd+aEHFPouQ8dDaMzikG860ZMc+xdc14VJrm
u5C22pdp2VCFHF4T4xT7PcdrI25cbehOQLA9em6Zv7rXCJgIZXZBNCt/tMcSWmAauxcN5tJeGruP
R1uduXA0j6vV6uDQbnYAyEIfQVC+547XNdvhVDQUucCJi9FqIyR2WlB2fgo5+aSjvYfBUd1k+o68
KiASk7AaaUeXTEeBGBFB+LkiUcb3fLpiNSLQpv2scZPg7WQVgHXPevkKVb9v9pwk+X6ssU+S0/AP
PAt0QdKqeah7r8db3yTrd9JUikfgauio8+42HdICa6sDmV3w9yAjqyd/XT2WsrbZxWqMj5HHryvo
IRCIBJQXXJ93NGbxRYuRfwqK5jmxa39wlPT+88sRzqZOfCNtTKlRaX9Fc9TekWvKvvnE2TusIBh1
gIFqtEoiVIZmgB0tNvoRYXj5mBrOAravzWmuwreus/2mD/mHTDL59lbpdjTccMeDN415QC0fC3fx
je/Z/MlhL3NcPRdsQTXytPCinQvDjwEcPA0rBE8Mr4cCYnitVEGKas8p/vlNHjBnxWO2NxCJa7Ky
DO3Z9W9A2ImzeTuGj1OZdW+NAr8DizdLz7Et1S3mvXYXLAtrT+Etd12hIz7gY3Qva7Qy+vqqY2pi
HpgpjHEBsXdnF0jPxhL3lw7l+ZGlRg4Otv5DTiXdw4pOH4Oskyc7wYsr2B5iJXL1bZSm5G212xwn
D5pcYvr0wXbBN0T6+lY2E2Feb44A6yfrZuHqdk+dFMcy/nHOC27s0jbJcxBgiUzDFmWlBuZYssZE
C+nZHnHvebQheYJcoj94M9ChsWij+34a+HzG6jqnkfMorChRDvmtLYLAUllSncDD7uxphMxPeYSb
iuube0U81yfD6wjelsNqHmM6SXOSJ7Ayhmd/iWia4mN556R0LeFddIjeQMnk4przJY3aP+l1gq67
bvqJ3Ml868Ckh4p6L2By0FcyJ5mOCJj1i5iWlPYXNbLggjVbFFhzQk8sSNagBhPMJecxJGNNYSg9
Ei4wAbXwH+n243kIyQb4sVreh7BzERgTdYsNhyx4IH9F8COKAskJwOHog2ujRxyKZnz0sUrcg+zK
CWHh4aDLbt5R2mVwXbTIaRXeYYf0tEwIlEVVS5FCnVg4T1B7xrgS1CBKddviwD8E3hTfdHptj47E
PGNWpz/x4jFVD4jtYxHmu9TV0bnCALtjvOM0Gs1ni4vwNGCYee6ideDZohsRakJxQI+eb2B88rqG
A3P7IqK3RIrnsPLnXdEs6rKG/qc7+RDkK76qY82SAoNl9GwI0F3KUePdHnk+Oh83duWY7MR2pQDS
QDPGElN/3XctfDfd8ZKgmjJzOR7IWvZOd7RbZbu59EjbwNjmbkMCe1iGhfN+aM4yJhngGfKhgDQN
uIe6PsHQEji9TcFa1O++GFyZcjCfwn8pK8MRqMR4A1OLBxcekINViTus/qNUz0510tOhjfv2nufK
u6GQbQUctYYEB7OBLr6m/ssIRCI2HNtfYTmRFJ4cE24kN1Qcii7Rkh7rB7oet/TQk5yVWIxs2ZM/
KgnKOPjNnz1eLo5AqXbBSkplUj2xqjwZPvq+H57EQIdj2kXlMV0s5eSZ8ncYcr/Y/LMWhLN5afju
7IMxBbTeDtAWSGRv8fOEp6oAHOCZmMN+cX8bG3aXgdU9oSJWQIPEqVzh4N5MlBPtZjl/0Y8mjqTr
o0OklfmhmCi4lXHB9igW3+Hk6UMPavU5nuOvLIwws/UoCCzQ/uLnlXu2N1xU84oKbAemW9TOeEGU
oTJrCtD+RHP0FeQoSe4bMI2fHMKFBKCiqWunUoecfEz7VmPdhje+9fTJOF766PqjflbcGzGJjxbh
Hon6lofquxvZU7S64QIRZXyIkknsZ1fgIB2k2IShU+8sod2NWmp4hIxvW7sSwsQJ2OxNypdvTNg4
0caXEYfL7dE6mUvoB0EGNWcZqcYCehj74XhbUHOx41fBVTwTyz6q6n8udYk7mE7Vn3FB6PZD43x1
FHohNngjiUP13DFY3rNggzklEvubae8X7rIA0ZUIDM2mdtcbhKN5wqtQFM1f/uN4pRtLrOPaMdIU
bKOiNhtubaXUZui7/inj2DllLVBMfH5sKNirujWRdSw4tKiwyHCJv5V+ce9T/LyTmsCsyrlBhZam
lI2bLMmNS6EJA1a44CLmmyZWUDOGpg9MUjiZhrBfb+N4gm+cReXHmKBcRy5Lh6Hk0+CLmRZWgInb
Ki9wNiMDQ9DtB3w58y+6JZGWyyoEJiJA95MasbY5saZxtmVJ3HGS3rLHOh0RHyE4IWb6hdaapGRM
w9NunEbv6JYDafR+oRCBXeOZrMlDUZbRGzagYtvVXXjE2wLKCYrHFrk/IyZg+PTjqycgI/AXh85w
8cegY+mAwYY1geJ+YZY23UdT+C+NzZSyIbX2et13wFaRjiIx4++aeVGIvwnOZDC4MOaKYDG3Ab70
lAHQN2NPn1XKKbcNIuZJ1qPyA7vRR3ehJhJdyqO0ZwAHjm0h9idWrT7MReeq+OXxUP6azQgSNHDg
mwMsxKuW+rdDm6KoYNj4G8zW/EuD/5F2JsttY8vWfpU/zvhHBPpmcCdsJVmWSNGWZE8QbtH3PZ7+
fnDdOEVuIYiw7amqkNxd7tyZudaCpVCH21eK8x82idk9vTdIXQ/2MP265GelJPqm1Sjm+yqnG1II
mAMnnlIZB7wObEi7Ex+OH/lDAVHmKiupUNqx3m0KU472JW24tzpBFWqIRG2riusWjJsV3ZRIO0Fh
CqFZYINRaRwVQuDILO8pYo3PJloIJ/5bxApqX9omTSBt9cYfgO3RgEQHovxdaui8JCFXfI9MLeCV
EKEh0BdMjTZxHegtqH1Ts7nndaqBYOejlwpd2pBr3Zu6hSvAK7e8TFuwBWF1GzXke6CSt7cq9TvI
QjQLZpDQuFOVKEALtN9pBRjknFIpfPVtK6nP1LPBROoqGUrTMu90l8iS6wJAE+HhNk+G8j3s4ca2
HJMCZgjkAawyAM+Gz0t6DUogg4+4ZVUg8TkRf5CtpgctCNZ62cBZYxr0cXqGtLeVNtjTSkNFAYw7
lR+t/VTpevNBhZ8LNlXSTMdCo8MsQ2xoPeYulMsae7EMBtoFgvLZpiq+s9xHBxADMd4kSSKPtLgW
Eu008CBTu0PwZesBC6Prcyqbpo3+2SNWeC1SqmNjG8v3nZ8aBz8hMyvRa/8k5znotN5xgNbT0koz
ZEly3qDASxEczBUN35ahKO/MDqgkJOWfxmZql1ThoZUDYOQ8JJttXQefdK7FVdySrCDHru/Z/GTm
9E6HgYaGtQAe8D1EdnRLyHCxTXyskkQMEsoOdVcFvBGxnPPeQIKE3pi+fOYVrOxbMOGgoG3XvSsU
hXMTojbnKmF/o3KB0Qkr9Q8WaW75pi/oQUZiLLLyY9YD33XpqcIfkSxTVbI7dhzD+pDbLFuCcE/g
GBDgG2nyQj/5s1WbuJw2QcY4QELYdGgWgKSXzidevxXssWa0GZMBKjEEiFdOASJ28PHmUg8/Wc0P
XYeFZDyNNEjRlBeUL0jDqHs7j7tT5BsmtwrbrlIpqFJJG6kpQyFjB6r+TlXpZufuVuha0RpKq6S0
9IkMIajSbD/Wmv0tC2ukNeHsXXkunVPX5dFn9dc129YBmuoW//7z//JvX54Cwtz/+Y/y/+l9Qy45
gKcYVjT4Cc2X3/28oamaoxoaVSBDlZXLzzccWF7cQ3YE/vzBG/N1pgyfr5t4q4iOCcMhVtdU09Bl
QXWdPJvVhEWbHZXxfrCfwcaZEdhkII+/aYcpkm1H122VfDW9WpdDyeVYpR6VSTB5fYmGDRLhlKCi
4d3fWVEvreiFMUYTfOvYOfaJk5mdTJ8kL3100j2hvLa7bm5u+Vl4iIpV29F0Xbs0F8m89bXAKo5c
PFzhg7v6u+9P9s+2F0wBiVLITnEsPlOpQdDn7z5vXH4+J00JDpufrw9bK95n7ub695Vp/Bnkmll6
+/1//mOrssFyn83PtPnOfj9oYguEmVvArnuwnx3l6LUwmNFDCGR1DYkZtBgVfbsvo/R03fLSwgjn
sqbLkptEL46SAQfsJm8WRrb0fftyYHmedL4pGywMvZYAy/2/XHjhVA6QmUjyyMqkI9jvJ2AwfzU/
hnz5+y2HgCir+b5HtVnRwerurxuYts7blbcQ6YI4QyG1eWmgovScN6ZUHG37VNB2CN1X9e26iWkN
r5hQhDGQaUeAKvMgY9L7LT0Yq6YhpLJfJBoeU14w160tDEgR/JdNaxJN+BxFwDG0w3fVbakvbKol
E+rlnGVa7GjDdNppqEiBhdN0Ny6YmN+3/12WXwf27EBCmOUpNAoWR7oms3ZFUeL6LC19f/r72fdd
WMtTWpuKY0dgC2L9dP3zSzM0/f3s84rEkykaWXIIjYKGqiRtcn85AsFlIVUYm0FsF8eSqBLvtLAA
0//+ZtPaumE5BHi2oQufz7nsKXdW5bFP0AAgMg/DdcvbxR2O16dqdiXODAke0K6khB6+sjw6lO1Q
t4fD6bqB2bWw0SWnb1/nsSHcfYlFsVapQhjEJ35j8MFm8ZhY7//OiLCfbBfcmYlo+NEMoOMdDRDM
FjXA9O66mVlX4ui2Tcu6qpmGcLibZGzRXtTwVntaFuk4P2gDFJqH61Zm196xsaDAASIrwpIYbSXZ
6Bdx3cLe577TEL7cmK/Xbcwtu6aqmqU7vLgNR7CBblpdu1pbHiXY/exdDtTx7wwIN59JqbUcTQw4
1bopPgdFuWBgbpZ0WdFlVVMVhiCOgJoVMzjmx+RLhYRgvydTnGf310cxt3l1xTZsVQFjY4vT5Ma1
Cw9tnR/N5l6KX/vyoVYWQtFpIsSTrquGDuxasxVTE3yV7cS21yYRXRg9ohFOcS/J9oMBmXXkeXfA
N0a0tvp0YfLmlv/cqOBeyEy3BYm8nHzYt5XqfL0+a7NLczYkYWkG6mpd0sb5kaS66d26Adm5Td08
/oEVnbBBl9EQ0i3BsaSeHRKZesWRbFXwaPvf9Oh1VBduktmJMikMOYiPa6YtnHhVJrue06B+NKM7
cPrmwuLP7q+zz6uXF9VoVy0IKZnFpwAfqkcuK0iars/T7AYzTXPaxeQGdCHEGpM8C1W9z48e5UWq
caRHYFqcitYRibwbQ/ujKfuvPTFmpPXUjIcIezFhSTKeBlotro/oV8j25sw4rLpl6pOPFM6MVSeQ
Xjdudiwt2kz2Pu3A9g4GN8rWgDmTr/AkXbc4u05nBoXzEvhZYiYlBiHERNLDh2Apu7luYvbQONRG
HYP7RRMfvoZRosydYgJlTKWHBrb4XhjWyrq9bmZ2N5yZEXYcx94YrQQzcDCgA7eH6r9QoYgINy2V
Mg/D1+1NZ11cKkNWZN0wWCdLFXZfAR8DsE4/P1bpIXJpMthG1n0BQ367MH9zJ/XMkCaE+ZTtwOTY
GLJ/Btm9pj9cH8fcDjBk0hKKQfZVdqZ5PQspZfrLFBQH+byGQBw9zEgE/d4IUPVRucy4ARTo2gBH
C5sMbAK93XYS0HH7s++A+7Wv18cwzfXZWrwxIPhlmDIMoF9ZcJCoyU1CaKvaVjZtAKIN5niijodG
rw9dYy7EmMq0qd4adiybzjTGZwiuGgIrKL9iyT9oNrhyBcSLkuyrtgUSl5F/3UXqXQw3cZ1Qrn5n
dwuXuLAF/xm2PkU7SDopBNSXSzcqSmVA9BEcHPmhBxmG4mE2nEzpwyRcdn2G502ZpuGQipNJ9lya
Anaa017WBIcOqIi6riexcJoIN4a2YGjabm9mVP+vIUfY7SQ/5T5EKf3gau8s5TnnkTbCl5l49ypA
5uzp+rBEh/t/U/ivOWEKCyMJQWezcwbnFKfDVk4gg0s/mvmdrH2vrPdJeNMVC8G24BDf2Jw21dmJ
8xD9tDO0bA8O5H2Ffa8Wxqqq3xvOwskWHMcbO8LmHEBV+lPj4EExtp39XPTfr0/e0lJN9s/GoYeG
BT8U46Cpc9vABaYVULm3Dhyy0m0JN6sP/cLC9hC81ZsxCRekNzgQPlp1cDBMMHs7GWIbbXN9WIt7
QnBXMGk1cpAwb7QEPYJr2yDBeKy04M6i+RC0/CGX5T23wo0CF+t127OOjJ4KxzBkcMpi7J8WWSbT
3owjS5ElSu89a2dzvfgnN0Q1yf2aDQsuZHY+LV0hylR1C4K0yzXsElP1oesKDran7LLE+TJJcimZ
++P6uKat8OZUWzhJDX5SnJWw5fuw1ls7xVOh8krB+wvUAH9nQBhHTkvQaHpRcKjRdum7iS7J+3rd
xOx2PxuDsN1tidbFJMWEYVBKDJ7s0d57bbHK6qMSPk9gwOv2Zt3EmT1hq8M7OXqwuwaHQj2m7gcf
PE7n7BraWK7bmV0bR7dIU1KY0HXBBfouStN53wYHBLSgwkTy5Pr3Z7fY2feFtZfkGmEXme+TnfS6
p4OR/2Yy95dT0OTpianAAqiIb5nKT9h2oJUPgNERsN7kcrVwLufGcG5BGENDP6EfwY95oIOY1gDS
rFq+T9un6zM1d8ny4Ke3kkIRz0zB8Yzor4U053DJos2kls126D4hSk53kLaOqtvrxuaW/dzY9GPO
vHdmWlqoVhgzExuOrUfJbrZ/YIGiqq7xwHRUcVnqgqYl8EuEfROiDlYVUEt/Z0FYlpyeR9q1jODw
wRk/htbz9a/PHUCaC43p2QLplhjzQLKY+149BodqlUk3QJctVCTahWWY8yoaggrUHjWHWpHguEa9
Ncse7e9DkPzIE5wjVf88m8roH3wEW7RwIQc3u8dsGqIIxBF/EE+7U3hdYHXYG9hYbvE5R5YktF8z
Rd8P5qfrEzi7xezpTaETIMtiySBrOs3ogf0eCuW1ftcM369/fnZ9KKjK07OFrwtTV7iaFEOt5h/M
ztgCqNyMOuKX0NcV3YKluUXS8S22qVo25E6ipUEt1UYmIqCfcF11kIxK71NgqSVk1DLMH6Ccrg9t
buZ08liKLFNchWT08nA2g90WhZsGhyzdIPcpr69/Xp0dkMGRtBxTJ1kqRNkQyrhukoW04w5Q+wy0
J29jb1RWuNh2i1bsSPOfh8yCHL4o2ph9blN6IeiXg3N+7KBG8NpJyLBW9h1ELlspsx3AHRXADWjo
HgMzp1PEQ1vIdZTvOmI9pPwQDZWgwVtVktPvTAh7kZJr7E8oCY8LO1zw1STNyJxQyJc1ehJo/BC8
aNFptQv8tnuYAN+p/FDqn+nPXZjBaQHOAppfRqbEKcS2zCHAz8sFAjmbNzFtpg9hKeXcbPCXDKVM
vz5HvbvzqfO/RLruPWkmHT+6lC8GwrM7xHBMAPO4WEWeZuHMfedh3RgmsJqD5Ps3qpzSdNLBnn99
nwhT+eti1c+MCFOZ9bFUjDHbBP9XgEqyweHQIXbdyNJIhItooBUK6hOM0L9t7/p+/wef54EH2pvH
K40qlxOloYjS534ZHZrErO7kAmxdP0Jvft3KnC+iRYVI2lJt6006FfCl7vWpFx0KObyTY5jz6Tqj
3xFqf/1PFoVCDU0kMuqdYtrTsiuvM3wjPMBXOaBfFWf7oIB3X0ZF6+b6qJy5tbE0m7NEve5tjUuL
LVqEJT0+wGqubYyRc570lvZoANFZtz4oBxoZ0h6uFIgJq9GtyPBV9itT/QlkTAoMQEfzNYGh15pI
PDukbKAyhKTJBwv0wJ2LzA2duhunLrvXOMgimOYnHjZNKSGQQIJFT3niOXDk791BhvZB70r9sYjr
T3TC+0ASYLknxaPTERvA2EYn9ntEGiDd8G3rkBDfgDLKXklK9k+lnI57Q2teSUV9GeQhekLNxN+S
QYYq0TYj2nf1TWJYPPOG6Ks8FN6+HsP2RoFHAqEhqGZMtT+1UAXdtFoDiZIFvw8sx/BDQhHTwTZ4
02UWsiAdZDvWBL6o2/iT7AyffV2jOc1Lx50fPSf9B3s8ZgeDXjQAvy18dBFM6dmIYpbvht2Gdk8T
stiqnRj71hnodzdD2sNSEIF1kmRTVBVURjQcbmKdTCdFc8A2am3f2TX+rshVmKLRQvsTV+DIqkPI
SLXAEBu9kEYDwt3y+B3DKTYFCa2/ZO2C654LTs6NTNfWmVPLmhjkueeHBw/ZCdNUntWYrsJk2KSd
t2PFF06SMuffHMITWdWpFNOmcWkvrhkrdFzhAabGFvSI2x0cwI63mem4yI7SXq74Q7+1JNV5p8AM
cqpgD0CLWO679+BYTDpBw/iuJ1mwr71YW8gTzf46xTR5k5Hje3PQTQ3SowFV4EMPlwGiMRsw0Hsv
+rhwxhnj2U32y8dTKuW1wRm3QWIJc5C6OVzbPG2g8Ish5Mq7DwSJ3yBBzcCI6YB0k6bdK9w191Si
jYV7VBjjdI8qsCYQhNgypXQxi87hq2y38+qHxgRBYw2n0rFgaYF09/ooZx0ZPoxxkqzlOXg5yjy2
I72uzfigDC+0g7sLkzgXT1n/fl7M0ccKiAha++PDENwV/Z0LR72xa9FeDL6lwR9sC1u3HEMnS6QT
AFwOBZip3MSwpx9i0z14loegLTCu2FiYsbkbzeaNwPn4deqFa7kJM9CrTh0fNAOV5vRriqawnxk7
qVm4ZH6V/cUdeG5JOIUmeD4gvQ2WTO8xbDp51UjqrduVa2OgBVoNNxEU306FKp4FDYUDqEHVXkw4
QJAZvqnjZCMhO951S3e6sDd/nQw6VOjXdIglicYvJ9pX5crt3C4+lEhy65+d5oeR/7i+Lecc3rkJ
IcBKNWUo8hD9tGT4ghKZ5zyq6PhFTx6Q+OuWlgYjTHLs6TD/FQwG+uiVk9zW/UeA2AuneX7PMGFT
DORYjnY5Y3AUZSClqvgAd/Od27dri1xPYN1mVrlgSYi//29t/rU0nfezmwIdU4ALGZa6RpehRBpL
qDRGDQRtGCC/wv0Ep9hEeMDtKA8gWK/P5sy6KbwHHYqaU+pUHCj89blh6sAZK0OBUqA1kUQPkWs1
borQfIHsenvdnvJ2vA7+UXZ0QDDIsIuN0K7mBKPTev1D4AFuiPp3pv8iWcourB6g15VQAa/818Ip
V1bxs9MRr5Tv8vKbrZ14O6BbZUIRHMC+1S/sqrd+j74n04LG0ZnexWIFijq2BOLaHR5S5aUFOGAW
r0MAG671Y6zA/TlP16fh7bQz3dPLzuJGBMcpuD763CMJtcPhIQ+euuRrkXyKURhPIDeRlS/XTc1M
+LkpQ3gh67JdZiZtqA9R4q7gHnTCLZjElW19bLxDAX6q2F03+PaGcqYM5pRrolNcVQV/q8SSimaB
Pz4k2g5han/h1pj9PIEuuGUqeG/yTJASagOt9ONDCddIpvzU3NP13/8rm3PpxhmALRtUPrjU2auX
RzLOjILsrDQ8NP2jjtK3pd5Kw0tpP0T1rtIPiQ75z3EwfrNfEU9wYVbsgs1HPTPyKBwfEGA1nSeE
whb2+FunBtWsQy4BoUJFMzRhYdrAoMofJuFjhHAnaj4BFLe6tpfK54UJ/HVzCzN4YUnw0SaQL948
YfjopgDXNSUCktLJX5EHB4EG890qApLzWtpWeJvEuX4b6QirNJrkf07dsfxqWWBOYWRw13IPZVdt
huGhZtl3iVw982ZEqFtWAI8EkbmNoGv66Lne96ixDMQ1R8P9Njoy1BIGbEY2HASv9PV/CJtMXefQ
yu5hYmg/JEof9lsvhKKqzFT1Z9B5bXVj8hx4l45S8VFqkX2g7dnZ2Z1r3wdJ3j8VCYRMEsLBR9+W
nn0LXlrURpCBiTMZDqSeNJGXRv5D55nlntov4hJlBVEiCiUgxNrAbm/bCg0uy/QlHpvwO096i96q
NVkErY1MAFuSfgvSTtvlldu8S/w+vw0VA+gcEoh3OiDnWz3jHgjH2t9LbBiI9hB4r2TEJdoY9guv
Vt2DQlRPgSVJblV9IOpFKnWtaogXrBpDtl+7NJEe4TYdQM91Rvu1s7v4Th53dtn8hCL9i+6jtgMH
3BhqYICy5MmH2fldJbdHX6r1PXi05hYK435Lxw2ERX4g85JDfq3NQUVZpWs8ui063g1lwU+GGqB3
biFuHwBEOiH3KL2j83pcTyRRnwtzKtQEdfJIZ025j8whZIWVcVgrg+F/LhvFPmbcjw+REXwfDUCu
1UgG0TYhHkryokKUzLd2YwC/oGO53R31n446fuLedBBV8IiFyAvG7g6Ep4qmMZr3t2ocmnyla9dl
r35tMht2cnciXTNsAKpVB64r3TTW+iMsBTBd9NGTjMLMxzEr7adIzeCrH8hlZ9Se3qXQSj+2CPTt
oUJPJg42SOoVL38pkqbZD3ZsrWNzBImL1vd70HMBRLZwxikyWQZEHfJ1I4/ROqYGvFKM2LqLjVT7
Ig+a9FOpiaOcMBk3Jv1ityXKVNsWPp990MhMdpdINId14ZZknbRFr7TeWRJSt6pRNWi4ZfDDaU25
t7w4A7jNa1waUCMoYGNBiDBU96aOfEOQ2MaC319yL4LbBCuYW5Dgh4+KCr+S81oEe8frN67z7bp7
sWZuNNL9MGwqBtenpQvhLGk2r4/SPnjsNd/8QgsWwFtYa6s7VzMbzgAJqwYC/60l1+MNFwnwtk5F
7dMsyjtLiZxVn0TSpmo/k21cG7Ujve/LEMri5lOuo1haWNBqBQGY4LEegQfK3Ve7YseoZrCranRS
Kl1V14Xc6Y8pL6W9XfOyDjuzW0ODUW2KMs7e126tPVExKiD1HBHFAjyNNBES2UEjSZBgxTBfVOVN
YJAZkfQQDsKm7Tam05hQR+TN16aGvzoxnW8gBiuOP1lXawycNYys2vuhID1VwhqtGk31JA9jt7Ud
u0BxIjLbU6FF8Y3GS3VbRvXPpNKcd3ppaDwx5GbfTj1ygAWgK0piNkRvoG/R5DIvEXqNV1YV1D/r
QIFCK2y7vVvJEJdGcbgt4ip4BJWbo1vmgwlIwe9eX1Vh9/zzfjYofOoW9y4dA5eXLgIOneUMTf1Q
OD6MAln2jlhwB9v1sJLLpWZ0YQf9MmarhknecepNFKNeJ4wQI6OW/2AlqE0b0vuySw+o2CZrwO2Q
c1vqTk7t7yqyuddHORO8cGZlcuf61EYoXsFKkMWS0Srwx46wDMlQ9UvpsFRFngkuTXuC5xEdUeUR
y0lwDuRRNoz+I2oFWnuIjO0Ybij1I3X6B6M5MzSN9uzt4gahNOI9MdQ+ujoq5slC7DoXik1dsWwI
wMSUrYRdkfrKgG6O5D8W2vjgD/7HuOnaGz/sfo5Bd3R96NR99X3hyfeV3/3Ii/7jwgin6FiIZEiy
MJP65HKobV4O0QKOrDeIWD1YYzbxtZqTrhogzI+GCr1UkSGHbNZVfAPjxQDWGlKIMomrbZd31QG+
6PCT6/vKe0sz3G0MH9F6NHPvY6ZYycaBdQgSIg+RTVd2bqAfHndcED8VxSzeFygmobzq5SU9O0q8
i4yifUrj0Tz6OewXShUPoJfV8qSa4HXNAAoEktukakcHzp6BVTm6Q2sdczvxfrqlnX3wALcvOHyx
v+ifY8T7RVdpuQR1Knj8SHGNekD38EF3TrJ0Q8S2CkCCu1K0QW7Vl17KDlJBcyG3KjzV/rGqO1Sa
6cVkNgSrTVTElgfD5UOi5Eg4k+9kmqC9lUjvxIazBwnpQ0XpLzwL5k7VlFoFzECtggbQy50AdUsF
pUoQPMaa9T5zIb2AOPcZqSC0BOEK8t3j9a03u/d1S6bngGyiSX7x0mDUF0mayha+IreyexO8/n1B
hmvbGUjcIE8Y3jELMv3Umeo8ahNzZDP6KBtCYhouvBymXS6cAvP8p6jCT2mMsVZa03/sA5DLSQUj
c/40av1v154o4loUhOgcgQHqjXdsjNBqI8N/tBRlzU21qsyPxUAJtlt4fs+54XNDwvukiAppSBTd
f2ycl3AEq0/T6fXVm7NAMzLdCbZJaVpsGRkKBz476DQeFUAvkiGv4Ku8bkE4BtNzEXgTB29qeMY5
Ca85Z3SyKpTZj6NEBGlDso5oUilJK6pgGwij1mq/0GI3Z9GWuTPxxzyNRV+YDGSlgypneWLbArBv
WfejIY9bJS2cBz83uTlleJFPY60aC9M5dxgc3ZFJlYDrmjJVlzsQUVFkZN1Re1CVYkCDRFM/JjB4
PFlofNw6aFzsYSH1YaY3EYIIuVL9InB26qh4P69P+8zCUnylp4iEMow1YvlIsQet85pBe4Af8y5I
srulLPKcAUez1Akyg362Mv397FJVixSN1sGzHtJ7xXhM49/upWXjnH1euNCSToLQUJPMh7q9i+Mb
qp/X52fGVVx8f4rzzn5+1uqxQr+f9UD+N22/S87PqtheN6HOXMp0KrDrOWB4PEcYwyS2pAxJYD7k
Vgz/uRlIFoLNQYN2QmB2cEZYngbTAvnHYV8EtHhTmc3v4B4rIP/xnmzIZBTWdwcEMTuGkiJvWwph
X6IiHT5B2GGrK8JOEvYKVMrXf7qwuP/cXZweR3MAVLOfL2cHqt+xkwrurnZAqDMyTzRlfL1uQrin
QOrjEmjl4KSAG9REJxr45WgMiZMe8/ARWkk99zZg1dZN8KnIl9rWhDj6jS3Bj5bozQYoEKXHof+U
ej8dDTYlarcK7MhxgizQOwR8ro9OeCb8skh3AqEYR4MBCqdDp3QbFajeHJFXq2FLzB4ASqCFcd2K
4OkmKzpXEI2kMl6W/Xy5TI0COb8RSOlR1+4M2JeCbfU6ODexerPYkfUrGj+7W9/YEkbk1UbMVYWt
rKMpCV3GZjzqeoXU1A8U3NaNBCkwVNTdd8c59dEuofXo+mCFPfnPDyBZS4FMVcAyCyfWc+mWRuIJ
5pM7C9qv9Ob652dWjBzzv58X7yktr0ptiLKjnN8HBQ/LveTd5UtBoeB23gxC2Im8fxXb7rBSJHee
TwPdbaMvPEZmBkJdYGqN4Q4CASTEnTGJLx99ifT4NaaPzIPmkCqFt7k+WyIQZxoIYrsEP3gXfrJY
GQg9Y9Ar5ICP0Rdr9QPKucA62PEdyK9GutObB5QwfOf5utEZl3FuUywRoL6h0eVjp0fLo1XXfoly
Z+vBxBlnJ9dZiPFmFurClhDVhq6jjpqPe7Lhru1Q2taHgnzf6x+MCHJrnctuChuE7ZCOFvy1BodK
dZ6rZAOnrNQ668ZA3mNc8Le/qqfCATbwRkRj7A2aiwSfjoic1ck1I4KZzHoXH6OdtjN/GvUmXn8o
9A+G5m7b5qNv3PYoVQU9LM06mryPTvYeHqbAhSfyMR4ew/62CHbXZ+HNySaKsGS2Ee8kXi5it2cf
F7Uk+Y76BGD9tVQ/oi748+8sCM6r/q8F7tvUOfzl14WZhf/Wkf2Q318q6LdEGwlqruu/38SRX6yd
MEPT38+ildI1YQGmb+DJgss5W6HYExvvoqUzPWuFfCXlZNwrDG2XVlqFnqqwirUnmCtRkjHSG9Vt
t2aLtmDTfaMnZwct5VHt488KZOy9UZxgrj14Ybw3bYgT2wRCPgj19tfH/nZ3mKhfIxlKiRuyChE5
H2VuT/Er9088gkzzY/h7dTo+fPl5YdD6GNVRB8v2qTS3ZrJrfvfWspjM6brSZJUMnliwLaIgRzzF
gBt3vGn6PdWc354dvg+fAJkGuhNFAFOQQsfpSor7BEFxujLtP/j55GYsLhSdR42tXm4JZL541cuV
9VRW70s6tBa87MzaEv/pNNWwwSf6iMvPR7oWesrQu0+Ndzfsyv731xakMD6P8pKO5xOuQiWnUhlK
sXcytQwh+2z12wefrKyt2rx+NJyXJnxf83VkfiRLegokWG+zD4W0wEYyNz9nBnShKN43pjKkpY3O
B2lRb59mC2HqNL+XfsWEbdiiJ0GxyMCJj3OUiuAnqTPv5FAK0pAFXQ3GH2xQxFyAoPEWZa6mIZ65
rlzOwzHMkSqpvO/Oe7VeyiK/dVqgETSTvUm4zWtUuKgNqa6lASLyEx5o8HbIH2njjaP+/ka9sCKc
A0UayrrUtOAUpNt6gJn098/ZxfeFSB6GM5QjW75fl7d1cAup7m+7iYvvC6vALye0DfTgNDxb/s4u
Fnz0zCJwXTg2L1rdIYwWnGhg2G6NbEN8Aj5B70v8jheWFCw82d+Ef2xR0rfkNUFQqBi63EkVFSv0
EzAiNzWouY9ueo+MTQlNz2/mEac7gROhczIsYN5vnr9JADAMzZ7qlNgPvBMRltCdBc6R6ccKJ+/C
xDSjZ8eCjHyIVy+qU4Q+2K5P4VG3vaF4D0OnfHCi5lRVRvDB1NFgVd0EOuDr+2HOPO8DGY5HxdTf
lLFg1qdDPyUxj7CptS7HMlubkmc85KpVP4a50ezlMQgRUZGN24qoeyFFN+PXwBH9a14YferLo6xL
SnnaFf1rJL1eH9y028S51fnH85tGwjcYWwOE2oC+WXnqledyPBX1elBQQWtvHSB3knd73dqMDwVs
aYOgAXL3tmXfRmEGeQq7PDV0VqhQ3BfGD43OpetWZjY/3fnGlNUkDDLFzR/XKdq+mVGeUCp222DT
Jz+6rlg5zRZG3+um5hbHAEo+gYch6RRTh+g1FIXd9eUJ4den0vTuOkNbuNfm5oxkMJlDyBrNN6W/
Mg360Q7L8oQYVPvkOr56iJRagqRYkheuuLnNQA2G4QDzhD1EuB88mKflUMvqExpe2crSXimH3HRm
BRk4Ok+xpTz2brpw5/1Kfoo7EBSZStz3yyEKrgqx4AYdL4wmyDTAcmzufFjV45+j6u887FNGf+nC
5tAhLNk6WwUgSeLou6K2nq6v5dxEn/0QsVmrLrrSh1e4PtVBszLb4wC9Q1a8XDcy50zOjQhTXDR5
hXh2WZ+aejNKj9FwZ1iIDtCWKJ9CH825hfM9t0F5NE990rxVFLGxIogiI8rpJznJaJWU9TF03YWr
ZsmC4J+s1G0VHTXrU1mQhKWnB61zd+GYiWXJX7cMu58GwakHkcvm8gqgnZfeDGOoTpV0QEUkQ/ok
UA5O8UnR0hvdvakQllVQe/uDxTqzOp2Xs4vHtcDUg66pTnGPNlx7m+rP9CTJ423UwWrexKsCQY3r
JsWqyD8jpYuAwADmFFr6BJuoxDlV4NenNK7oHL1Nuk++e8jdfeEh1n7bBij+SD/QmlsY6+wyntmd
/n42Vi8YBiX3Auz6+iNU8y/0+S2YmD1gEK9ScLLZkiI4wM/qqpNytzrR9lea7ynp1upuYfqm6Xnj
TabJsy0QkIqY5nVt9PUCPMqpTlpo4J116BzN6qA29wrgDaX6mVlfFe9Raj/6+UPy25y9BEP0PyOz
RRWDWtU0A+eTmEjOWGichaHfyAju/mat4dfmOP++cNbscOhQQ+X7aGOh+qE3C4/AuQvg/PvCMUOf
I4oj1LFPzUDm2g1RMCl0r1gVllKvk0lyyo8H/ySNkKFfX7i57XduWThqut+BVrIZWTaOOJF2lWQL
scc0N+LOYGF495AVt2nVuVwbZbA5zknOzjDRrn+2K0KcY6B8/91xWLLMC44WNqJv4ImXViB0hyY2
1KuTspM0ZHrp17lu4O0hmgw4oK//uaSFLTZaHmDOosVAjwLFXpXLFXHvH9iYklqoERGu6YIv0Lu4
j1Tfq05dui8iulz23RKb3NvVYBg8Ugg6yfo44r1EF6Hb6vBHnDLYCuuN7HEbbqNoIXZ6u6surQjn
JUFnrWx0qTwl+muoPTrJ9vpEvb3N+b6j4Wv+mSlhMZpeI3zODS6I4pUqHdHLHn0WFAfvk+pmKB5s
ZSlcmlv+KTKjCYzJs0UfSjkEFj7Vrk4DOoOStkN0lmh94UpfMOIIqRSl1fpqiK3q5OePo7F32k2l
PF2fubeehufilE8kpSXTtyd4GjcMC/qwOO8Befx6a5TrFnWBcNP5myBf8Grzw/nXlnAm5d7247JM
iFDqvaVSSNqF9sKpnH7upXO5HI7gXMIQaUB0Wrk9h3od1nQ7WhSSDHWl1kgKl0tP0pko4cKeKaxQ
H7Sqh0x7ffK9JxdvGUh3MnCmStnU9o3FTpTid2D9emXhQM0d27NlEzumQrfo+Uc4qSn3bfSoehvd
2ddLTYhLVtRLJ9oaTYlAFlaI9vrwkxfe++UTd9H1LbiwLUwh0sprNWgcDytTh5Wz0ey1/Zv4D+7r
y2USHGlvFqiYDmwLm/bpblWpC0OY/v8r206sU5VNX4NrLxhC/9IDrZAP16do9vtT48HUU6u9ocfM
Mj2T446T09Hg72cPY/X9DwxA7kUijMKELBYspNDX5K7QyB6FLz7Y8Oc/+DzUURM1IMQHIoNY2csh
TchKddJ7CODW6oITm52es89Pfz8L93TKnvbY83lZlbZkIptkd/33zx4EA38OST9lP/FBjkabNqCz
WJ6sMLtLx+eS3BPZhm1TLsXmsw5sytBPTZh0Y02H5Wwo4A4KCXVjwgpQCLLp7RQTqoBS7ZNV3aDt
F48314c286TjbDgMC4EdlYhMcJlRHZLuNvXy1MbG7QAsMBzajefsNesust6DiNgGrbRC/fu63dkp
pbxB7nV6ivwq/Z4N1EIOy2tcsnldVK6os6709iFNPtnG7XU7c95lKg2ShDWoZYk72+vCYDDThKRl
xEtfd7dBpN5Gvb5gZm4LQsJDb8vUWPCmZibZRoMin1afTGt01sbY7WPAmAvx4NzmODci+ONcl9pa
ivX6VJAUbNTdgChiVXzKkP5bws6+7Z3BZZ7bErxyaRX/S9qVLTeOK9kvYgRJcH0lRUl22S7blGp7
QXRt3PedXz8HnrnXIsQhQu6IfulwFFIJJhKJXM4Bn2ZsQlb+HNLTgOlqPdpPAB2TZF82H5D+afH/
qez0M91FmeCCW99PNuXIMnpXNUK1R221R23a10HaNDfdI5idv29bxpoIgnkDxjAA7Cn+kUiaQklI
k3U+0nrOMwUD+/b6axZ+uT77+4WFh0NEtUbD+iagPTCvBC7iJ7PzcnLYlrNm4ehFwyMBATAmd7gv
lVamBUq9ovMBF47RssDNZrxKu2G/LWZVHWDjANkVaSw84JbqyFNj6bGUQx1DdQJjb0+uqjoNcnTb
clYiUvgh1GVM3HXXOFr9MJIgCOXRL7TSNdrBm5W7obozoye13lWimHTFCND1ivchEtUqwnjO+0nx
OMRl1gIRN/jdunX+z7YyK5umoFUG8zC4OJBG4r5NDYa+Xg/NEY571w97NNS2MzjlBVv2lnbj4g+I
QdIDjcFs9plzDJncmanUz9gzwBqT4ByDuDzXX6XkRUO3aLDXi9BF151TxibQf4sdaLBdDeMVzZOh
7QiIyz6gtaaxbDkiFpMvAReaXBhVG01+lx1APZgMaLG4j39sC1n9chdCeHtMtF4B9tgEB5U552L+
wONbAVvVf5Xg9jTqkXbRg3zyQfc3BC6qIyQVnNxV67gQwVkHGB9bHWylUCH+Be5I60HS3agXVZtF
G8X+fuGH4lGa5srA1wib44h8bfOy/SFEWnAhi9aOSgDUFGxUdw96N9o/zvaDbXr/Tgr7FRdagAie
mHGUTH6kA9dAcvUe9Lf2vSaqvazvFk4rQgb9GjOtUHuASIWAyG5AAWu66u2NY2hP0N7X5/RAT4MS
WRjy85V5P5JjnAqeCiu3wWJ9FkNc7BOGZjM0HdSTH8weVcBD65TlfvtTrIrANCGgIQHggaHCpQhi
BVkadnT0DQyglx64ygxF8LVXv8KFCG6XKlKD+icLJj+rnzD9OVev2yqI1ud2KawJZmEGqAB4E7Pf
4dxtr7+2RehjBZ49GlpxJXPryyNqhX2rzr5uvMbyr6nswcMt6O9ga/BOX4cxoYkB445opFp+BiA1
ADczKmUfTa2OpPoBkL7i+Gia91E/Cj752n5hIhi3C0J2aMR5KsA2hlkxtDKeJZhXl1wwdwjujLV3
CMOxQtsTipDX6Eu1PI9FgDeKH2jFYcIpzxNFdvSWuKD9/mzGM+Z9m5+grb+fY1FD3VrMAb0wXIjJ
Af2qeaLV9Tao0N3g25gvzI9WfK+Cfkbb26DsvZmukE1hGTIiQwzjIrblTk8WDdOMjKvqA5Rm16FX
sY5328bHPjxvGJcSOMNo5ranpQkJw7ALnuL9+DfIPmDfqOmbmCp+gzzm7GGY8mw2Ck3x5WxnUjdP
jrGIOmvN5ACdibw0Ji3YKPHSvE1KtXEG1olfqEBKTFD7NgVKrEqALaPcDQaiK3YOKZbKcM6K2W8t
jJ+2sfN7+zusOQFUn3QkDhAGQYulBpOSkhac7ZOvt7GnZI80ljzpZuYPmNOlEKbkhb+PwGevKW05
+TN1KHFU1dtWYm2TLtfnPkObTnNc2VCCAOtQxlT7bnv9NWO9XJ8z1nRSqR4DysS38TxSShDzqC+t
nnklEbjLdUXQ8MVAiAA4zMWLRKW0GpJ+8oEDA0RHQFyIBhNXVEFyDn2DmJxF+zSfSUGMNZoDGQak
oZK9UsiPpB0w/6h7aE0RPI/XnueY0AHoH+Zo0PXCn44sC0mqk2rwR9rkO9keFacoBjBX55bs5WoW
uaQHsqUp1e2+0kr7pWvG6qQauXQckQ93J4xl9QIXvqr/xW/iPuWky+iFafGbqjxy2+x3L71W6pMl
C95UazfFQnfuco1GKatkpR58Ap7kMXmR43MQRc5YPlfWSy95Q3vWDFEz0/X0COZm8cpGEpYx+V3V
lHUFudc6CXo/IZpj2igpAn603WEkrhwZIogzx6Aoz0/a/FwTEaXFyl2vogyIDCSDOLD4GU3JTgdb
sswOUF3/xErioOsOFPWAl6a6oEiz+hEx2YHSLOIKhBdLf9KMCcW0Q977s/o3tRpQjBOnnEwnLm/u
pwNSwxsuNx6u16iOcdrMna50vT/UewnA0bPAca14XzTY4nqy0DF4nRYxSSVZxTgOfgfoVITMh1mp
3ZqIytlrYkDEgaeCjvTLVeggkykrKq0a/SjbZdGx0V4VEaeYSAR3rmpgH2N6CCJG24lkV1LuTVEG
QSSCO1JA+Z+acYYIIu2n6BMG4QBZt+3oV/wv0iDwiizhS66gv8IMKA82pPhgNJZ31o3wH6zEc7n8
m9O4uAdD1cxLmWD54YulPbXJ7c+qxfLc7aEZbTZS+FDc5V4sAaHIzYfbM+ILEery5MlF0GPgE98g
+FK3DpBVuw4ofoLrVvAV+OM9z21uN2E9+p25G+IYTuvPv/rM/Ix1pIRNb7LzoI0/pJ9p/vcDy7Om
eaTs0N/D//6wLTWrKXCqpdxJO4xy0g+kS1AGf5fAdvDCkFQNkCdNDgnAY1DvSOJ9RAH2zgCoB0s6
LpfPJlXL57AZ/BJ486AQckW1qrWrAp2w/xHwBvF08fsrK+0tjeJ2tMynNHVHdL8EM+BPR6ewBA3h
b7vNvTTeiOoxJoSZ6ytox2KMZ3tup85Pax8EUkF/R+KzXR569aE1ideqhyCqMCPtDRi+FXJvrLza
WAAE5wtMOjTpcbnbMiB5UatR5asp4EoxgT6kncvcZBg6ZYCsgejbrWwtMprwYBb6foCVwHlJgKi1
+INd+goYwBp61MJHqR6dugqdxBANSrNfz+3tQhjTfvEdCQWVqFX6bwje+X3f7aXmJUh/J+HZTIhj
jETwHlrbz0v1uP1MEeIAW5CWPs3Tb00LBxSq+7aZ7gF55QDWwwHKln/zaUD+iHXzm2DnvEJ+iRq7
skdZKf1cdabfhWD1lVhmsTp31kgvqXlnYvX+czoCT+ZOSQ52ft5WYa0HZCGFj5gGO9dqAinTdBxA
gKBFXxvw+XX23xo91LbtSCPgvu4bLb39Rl0I5jyVXo9WZowQXGKWHam+D1ypi/VZ0HBhgRJA5LMZ
w3Q+mg7azAFJ6/bOsX/PW7iFuRg0ASJyAubocn0aZn2Lqnrh69b3qHpQrfs6+bktYuW6Y6jtiJxl
Nhlzhbnd9mZEwrT00wdp3ukiRA7R8lxUIJsxhpSmrPTlyen7b30nKkKsCtAx0oCiDqZPDC706wZw
QEsSKfxJe7KbZ1obgm+w5tIsTBsi8kASBG/j5TfIp4b0Op4yfgRYuDGK923cOAn4L4LG8tRyEDzC
104k6zUAByv4Ga76x5Gbzts2xJxGb71KBQWRbArOX98UvC1WLEtHKyDovdHbgAkXzrLSSCqDsskr
P/oLMIHmF0a7tu1qxVVi6hsXgaGhawKXwXLbkGEDNNCcVj6IT4BFKmn3xZB4cdftB1vZ1WWLAayb
wSTQoXEpkzvuCahLbGpllV9lfyigDsPgA6nJhQRu2zLFpLk6QKtyoo6V7RNLNDO4Ym4LCZw9Z4NV
dHEFHZK6ccJo3/WOXB8wMGAaX7e/0JoJILvKJoJwXV/BQDeWZI4DDSpfH32rfawoIFoP2yLWEhH6
hQwe3GGU+mqINVyYdXPXNqGrS+fU7hzbeNbo56x/jqtnXRXd0isuASg0mIwEIreF5A93S8tFbySz
qSIusHbAZiIitmfB+nzTadSqcGg11k+tR43smvHP9q6tuIDL329zHifsoxpEEVrphy0rUKnWLkke
sFn/Toq6PKBB2BdDEBFIydwmvNPUHW1dagiSJaK94txAokpV2lnQpe/bbxUpHsCTcdxWRCSC/f3i
Ekb1tvrf7SpDr0F5uHW31xd9Du7MR5LRaAXBRs0N6kaeVN0HkjOLTqNIC+7cU0pbuZIhxQwOGfDT
yt22FqL1md+52KWu6AA4G7BQCE9PTBgG3cOIm+zLtpRV7/V+9Hga7LopZ6PPoEVSub38oGKIXt4D
QDsWtfTwpDMsm7E4JNwhL9BPQkiGQ2ijOgSWtcMwp6ljgdodOHGal1i09OZEPVA5ubOkzgFS5Nc0
ko+VVDwMfaACu9P8vq38tqGgS3S5xXGhACcjxxYXmRfmbts8JN8x/rgtZC3LeqG4wmfp5yqL5DTB
iaKdouwQ/KQOLYMO7B7R4IRlOjsI914TfGwvCufasSLwFXQ20MQCzCILHPy6VaHsCYxSUFTyzfFK
aNjVALhBDLDukwKsJgKrXXs/Q9t3Adwbzy5LZUYMX/oxqV/NpPUiTTpYgMWoGsUDqclR0ux9P+r3
A7RUQ3uPHOahruSX7V1f/7TvP4OztllOZlSTcY8V3YPZh+D3IQ46mvGANgXfd/0E/VcS3y+fh2Qw
9BqSZu3LHH4q5Oc8PBbBJ+GE1ur1/76zfIM8QMvrruuxs726A75CEzk4FNu7tn79X8jg7piEJkNO
c7zQq2JCC8TZKJ6q7CmSH7XyoZYPQ/BzCidvW6hIL2ayF44uUK22RIIHt7/9QIDTauFx/qGr8/0b
cTeC2VYA62ciJKJ4St29gEPwbiqafT2Y+21t/p/j/i6LWeaFOnMwoVUCdHt+GD616u9MO5vml4HW
jgxyCLv81atnkKOl+gFQMgJTFBi9wV0ZZhP0aU9gIY1yaNq9bJ9z6iWdQMPV76WjXxIAcMjK8U0a
UkrKOW9nfC+zcaMXvBBcgRNhh5N7RaMK/y6B08OiuhpnAa4Kvb6zu6NWuHp5SqR9FXqB8mlqBJXH
VZ94IY5zWaSvgaRuDrgDDWcqHWTdtk1CtD7ni8oUNKCRgQ2rksPXVuTRBZvF5wPQfJHIk4LNCpUd
klr1cxT8oZEDEODA/Uinx+WXIVykm5pRD2IcqKKDZYhxWIQCvy0wLsI5oCpVtMboJpzUdN8FaJX+
LKQeFnwOvochSfsxjDtsWAG2kdc+HgWfe10FDRlEQIcYV3PCpZrF42Tjvif1kfZAXAZf+izqLVpX
4l0I+/uFl9HHwiZpy2Lc+jjFz4P+kRhdf1+f85i9kjVdXmD9Sd/r0V32gSFNGNL7+pyXbDBtiDsa
m6Q0L4l0b4bf1eBgZvO//BacJzFt1AqshG1T4MX6ITcQUwlErN7/gPa1AOFC0FvLWSxFHQ0QIEjZ
W6MnDX+T/KDHmAcyfxQI27cdyap/vxDFvc16VGajQUcCIIiPk/a17b+B+cBpTMETcN2A3zXibCs3
lXAwM0Q0TfDNAMuW8SlJBHeIaNM481K7PE5yA2Ho0D5UlofWfkcL72ljgcvoQx7lXRvO0qYqB+TW
W9bEdtIKZRtXCOu0+l0MDezLYEdDpz9nZdlQSiOeN3DwVbILyIOVPxbVo9EJMFTWzjwGHsAoDqwt
5WogZzSzouziEc4XxIfjQRZ999Xo71IAZ8omUMLTmOIi7OqHJAPhzSE1OyfqX1vzRW9+mT0otHqB
Umt7dymTs+kKjGcjyI5K39D3ee7QZK+aXlZ/3T45a/Z2KYUzaVR5wkTpoJkqfWWI4Bl6uveRsptF
KBEidTjDzsA+VTdpg1e7Tf2sHe6rqt4znkwnySdBVMviEj5MulSKs2zT7PSsaKGUXgAd2qXJ/Tx6
6rgb5GdLPW9voEgvzsSVMUAzRQ+9FHU3RWhgPs7jYyLCjF/zPJcacZFY3skNmVJYOEazzHJHJiRR
BU+cdUUY6DgGxAHjxAVjSiWPdmLhRugM40Evy1fFGkAkHXrAlvpA95iuYfDn/2Txeceio2CJYdFS
fRccZXQ0x84kqD6s+4R3EVxABj6YWc06pDCs7KC0T5b2gTjgUgXOJXRBlM5TzFIkAPmRq3+AiC74
ICINOAcwj+3YxSEkmD6ZHeX7tt2KVucOfocuKXQ+IJ7MioPReGDT2l5fYE48uHyXBUlgBMyc5KPU
fTGS57r8GYWCroT1c/H+lbmTrodGF4NnpPSD4jlLvsjRq9R724qINoo74NFkmmhZxdEbp31AXFFV
fDX9d2lI3NHWZZr0NsVn7pJkV8XRLki+hGhxzMtPUvasjdkebcfgmfypjfe9+hjafwjZg5dc8L1E
anLHv2gAf2EGOJIdOipasGvX/vY+bhsEmsKWgXlQlh0B4wNuGuVl1I5Rth/ByRJ/2ZayrQb61ZdS
KMKzucggheClR45kEoSAovW5Y68Y0ZDWJd5IaoXBiLtU1Cm5atAEncXoYzQtUJovfz8mlQwrLWs8
87Ieza7Escb6Jy3Vj3ztCzGcGkWkqJNBcGs19XMdfaVA5//Ad7gQwDmvaFLjCgggiGNL3FXtH6P4
9u8EsA918c6brXZo+xEaZONOmYHqLvC+q+YK6DPQi6F0LfNN170SG6YJwBf0/7hx7aTGQZE8EJZu
ayGSwv5+oYUqWch1N+wixFjCqHiD/r1AyJ+aokqiSBDnxew+j/qQYruCYHSa4KTlpx6ondPwZVuh
1fOB8EEDfQb+42dsp6FNTFBe4l0poY9Yg/2ifWpbxOoR+a8INEss96xI5DSiM3y+bCO148z0ay1K
1m9rcTU/kJkgpETbIALIXzPAGP5sKyBanTt81JSscZzwxG+DV7TKJQJHK1qeO3q1VGuVmuMTSOYh
J8BIF+z/qild7D+Tf2GzoGRU68iEzebGwdoX31+IqDIk+sLs7xcSghIMYQYrS+upO8VPqOYWotto
fZOAuGkCmFlV+OSgPLVoIdKhBCrTyeAmwoLBqg44AJatoS0dvnypQ4UANEuTCnmiLAapzugYwydQ
7Qyhslci2yFRv1OKV7P9Oev3CX0oMdcX2w/ofRR8LdHv4O51MrQgnexL/A76PLV7AwwsIoNY20sL
QKIMAR8cf/ydm8e0zfV+yNDooxztNN9pzZ/tE7OmxKUE7sQUdM5Gu+szfyZ/g+JJq+4IwClulGEh
6Ya+cvA6M6wvfuxRT6k69FNTnJNSio5hERifkO0x78rJsAV3i8I+/uKB+iYLdPGQCAQ+/pYfE0Cc
pcVcnLNGdeMYQz2jC9ySXZcdu+ahS4lTSInbTGCJa5NX0FpEaXlUovxBS0qQqYM7NUrQnS4LtuAq
GYCfBfJ2NNJgUA4TDrznSLt5ksq+OgeN6RCj9aT4VKCxV4n/tJagbevKi3CyOC+S9rVVmdlYnS3r
a2gnTkoKN4xVJ5ojgVZXxsNJYn+/8CaTbCRVhdru2QioN4WxA1P1BuHQ0OrmWZgAxHsYHYg81iFc
eqZ3RVWd5fyPPJZupnyOQEs9zdIuL0T8NldHDjphHBtmCopSBpK91KkyaRwBp6g8A577i95Gn/ok
FBipSAR35gBZbGgSij9n2hY/E8k6dpQK8jQrIgD6ogMdXyeYkX17Gl18GW3qK13K8vLcJrJbfrXy
RqDDipEtBLC/XwhAwUFVpLgoz2pMnWS4h9fYj4Pt6aI797q4CbCUS1W4+CpA0QGTOwk+yPxZV0Ig
n7YO8EactG52cwE2cmUft+2OpOGhs2MnqW8t1QHUxAJHjQ5cE/zHc4hWemH2RTgUZzLndyGU7WTB
y2fFvlnDuwXwQPSPXlEHgn5d0ac6LM/jSA99rI4OHWanBzOOkzU6dYomEUhcMQ827K5oyBOh04MH
+rYkKwhjCom5pOKG/jmKou81ASB+IECtZcPHPCqQ2aMQE+t6ce7aH1NYeb0tQqRaMUBwjmKaHpNp
jMKS86ht0rcFhpuLs47nrvzi7JToy/a1xe5v7iqBBBtj5iBau4YrA3N9n4yFXJwjsNNp1QAav1+5
3nxqU3C1D4arWN4oooVa1+pdJucakrElKQa/cFWOGP7UXlv5FCngAB8P27qtymHIE7A4E6EU+/vF
8c36sgOyQgejRuvTMM61F8RojRtKs3czgFneflHYjM4a3cqY+8Scy1Jc2HRpCuTA5DwPFcotqTeg
I6mSbwYoBGgYYk6cVWBxyiiELsVIXZJLNrVjxmU17QrRkOKaUV8uz30cNQjnDiD98blM6/xzrWvl
vWkI03vXl+pb0zWoZVgz/xVCVD1lqoRu//DcDuFeCnMPDCherYhQUa8DJYyLgvkVeFds9p0/oTUZ
C5D/jC0Iq5tdTI5T8sMM73X9k2zv8/Tntrld7xycgY5mWwZ9AVgKzoc3RtbNRoAIcJoCt0PP9c0M
IRa4nADyj7yIhW5yvlUdNJldN8xSiT4Xba8PX4r0IdaANTT/MIdb07ucKO7ojENUtnVplufMcOzM
qUTzHCt7paAvEdR66LkGdBfn2AKSAk8N3bDnOKODY0lG6jR1fvP1DasBpApcs4UAgcdlh1nFUyu3
3RncOXK5N2rMs7uWCP5uRRWMKbCoF5O9iGq4F1KD1kIlGubwTOmgPtVjnnm6FZWCTPW1FJMx1WOu
AyZmIz5cnnodj7C5phU9BXWr78CpUDfa7lb7XYrgHIslh9KgAKznpIev2eg3x3+3POdYQEc+VS1w
HE/lm9Wmyc0zTng/YlzEZhVcVjHm/K+W61k/tpV1AsOsNz0FjebdrMFCAHcoDAJk0jqordNswVwt
UAjeWrPlNOA8SA2+Sw2vDes0Fs0O3TrOLztDnDTfDKOLWA/00TqIq23FwEj60piiZJCnHKT053z6
NOVh4pAJ+W71dptdiuEMahqHYgLeUXZWD1U47jRZBAhyfSjQJYexHSRY8eBEpmSpB5lUea4HOzlj
+Nexjr083HylMwEsE4kTjkCP/+I6pQnppOSsp58xtBUrP6LO3zYqtsQyAMN9AUhtIFeyIQ3+Os8b
pcgSq0/wLVqMv7qF5rahV9qJwBmu7NVCDnf8YoWmE9hokjPVbaf8J4pFiKMiAdzHsBKzKRsQhJ/L
Ee/kUXOV6NaaLKAkNeQ8GHMVQTjMfY0kqMik9MZwApIYnso7axZhiV2FJZCgy2xWnF0YVzREmWUX
o5UO40nrdm2wC0xvqAVB6dU2LUXwZw8vrTg3YohQUJj7bIvAB67MiVueO3NxS83AGrA8Ve67vzTG
JEB5X9w8Q8GkwMMiEgXG8RWxXqonmQFii/EU3UsyCGQxXX/jqYAA9gxFZROe6moqb5TnponI3J+m
l9646+mZTl87ET3j9Tgubgq4KMyVspHPq/moHOKpYQ0qAAhwYwz6p6yvXFDWPs9d6xnAN5Ykutcm
7W+BUS1ZEl2417XbN/k68mXAHWG4Ukv/lVdzEFtVpgKtI3VKXdkRckynyUUJzx20+zJ87KeHqA3A
zHugwOQco6PRvnYiP31tM2wbsNv6GzMC/3BJqxAPwLhXfbMI3BaQzk2Y7kzM2+XjrTEAU1jBgxNM
vdhuvkW0wkyCHFaT6utf5f4o67dmMbjl2dm7ePDNgwIejBLLk2H00FYftiImwHWTgb0ASU9Gupdv
SdMrqbGsSocGAx54Q+EUGOOmkafZmE3w0CpcGvt8MJ1SOA9x7ZuwdxeS2VvnQjk6DwlJZ031G/m+
nh+H4JMVvWyfumvfBBF4J0M9lUH3cfaIYcuqK0JV9aPG6U03mXfb668YmirjSOO2Awgh3rFLFQBa
QoMSITuKGl5bHdNPTQXmA8FFt7JPwGlGbhMqMNA8TgmNSiSMSK75Uj3cRVL/EJHxsarm/bYuV4kT
hrCPOWsLbwtwI/Fhf1KHcqvItYYmse+ddqeTvy3GYaj9uVH3aYWGJFk0SLzyddDzpGBOGccUU0ac
YlU757mdE90votCt1ZexEuRTVz4PclkqXAHemahgcBY212Y9VjQ0/CZ8GfrZKX7UaOks9dP2zq3o
AX/LkI41oCgqGqeHTmbTLFJJ93t7r0ouEWghWp7TIlHtCklbLN/ILzqyL8ksKD2sCQDFOArUQBMB
Oit3xdaVHdUypbpv1IXz20xEvQ8rBswyfjIY01kxhf/OiU37Ou9Sw0/Gcx1R4DUoO9u8OZYCcYAC
EwbvMSb6efIAO5tRpypGw5fRSW8Xbhr8vvkrm4gOYFAyuI+B1bk865OaR8o4VKavKfsu3GkiQOSV
r4AcCHZfthk1AF8vyVV5ICFSeX6GWRyUFb3Yu1UBIH1jVghOBELwNZYKGJ1dpSMQQH1Cd03uVunN
l9Vi/atAkOKiSpFO8GXlU/snLQT+6fowgzMLzSfsHINPlnD7n9tDY7aGQv0hi5zKnp/ssXky+x+m
iNjm2lyXgtjfL+4lrbbCHujs1I8Dr7iXRk9EV7umCQN3VwH2Sq4RV0fVDPugStF0YueuEn83tHPQ
O0ojCy6Oa4tCKgoy8MQAuMUVZE+L4Wkl1srgNGtuTj+Fmn+zQWF9VNxUsLIAV5LbqLQc1arp2uCE
xGDSH2MRKNja70dUhSQO8iA42JzBWgM2qSBRcJKG/FVvx/sEwJKCuFwggzfaHBg5QQNCu9OEedpB
3tumyG6vJaAzHe95y9RxqhEWL83JzmJbym3F8tsdeq9bkbUy7794biNLcLk8M7YLayVqlIdIilj+
lHiDOrokk13SPbXEdClR3OD25x7kIRoBhzri3SvwzTaIyqpXIxuQy9beaO29wI9fn77l+pw+hj2n
TV5S6DODLmdHu0f59vtuKYK/r6c0I0oCEaqxl1qnVO+2zwX79/wnYbDUDIiMGFf3KZ3HJpjNRPLV
eQTlAOLO4mgFx4E+2TS4OcJFnuhCFpcFGaMkrccJsqzmFVlhOxd1C6yYLzpYVJTx8XhE2ZELDqjZ
m3Yp6dS3vsSA55fDm7ERGbM0e62hlXMF3lMONPCdmC31m/tCs72ZDN7251g5IQsBTMOLE1KjqaKp
aUN9JU4OQWfegzNGz3a1ujPU9kiJtd+Wt2LBC3ncgTekMU2NBAqluvw7TLpjFGbHKU3/bItZ+zAa
eg4URswN/DnuoHRjlddRBrXi9AXoG4Ygdbu6PHhI8K6BJV8BRMeZFqFXoKRgTvieY/g+v7nsh++O
5iIgL4GsFFEVZ1hDpDSVYeXUr3s0Su0r9eaoFoziINpEHQOwO1epr0jrps5obN0n9a5X3DTdbe//
2mfGS4klnIF1f5Xn7Av0HQSloflpkD8lWvqgku4QVPatRX/2JLsQwx/wsC6GDs9D4Ozs5F+yaCiR
WQnnqxbLc0lOHSDj4DGxNT8HJGMVJe5sxm6g46ISAQiu7hcQA+CtLBRI+WJfC7SouIhjHTOJ8085
sR8bDAa1cXzY/ixrdotaHx7deMmiK4Nz7n3Zdiawrg1f6Vu3KfZDan7kw9vIcLHCDGsPW/oT4FZE
JeCVYFjzDFKeClii3iRyIqtqXAjh1NDkLNWGHkKAx4zSzEsW3Vp/Y3Z1IYB7VZZxbiVBAAHdlGGa
InY+ECgsBHDRm9wUGN5g2wQksZ39aNq3v2cY/hhwqVl1Gllbzs/KRRprITWJT4r5bogkby4FL+8V
k11I4L60qvUdZQRKPpW+To1Xp8fbTQnOlcBLAaZPQRsRZ0pFWqpyGxl+QMc7CWQCxVg5ar+/+UiA
bUHDEAX6GIGtw9mS2kQM05safhk+aJ/BNXf78siAgtIBiFyoNnDFt8xo6NirueEP8Rfrs0S+fmB5
tBAij8Oah/l7IiyUIh862BHSxeRHNP3cXn7FAZoKWjtt1i5kX/V4BsTO0rmUJN/4Yei9q6SGW+qT
W9iisvr10CyaxFQF1zWD4Ef/FrdPhWKm86x3ki9HsycPXp5/kqunaDxESuKaZCcjIW4VgutjxYTf
UNORpLZBIGJyQme1lqUqmW1/CL5Whu5pZXlMg5sfgmgYQ+z2HyHcVR4QGdRrTEiufy726c2tscAK
xsahI5Jhsl/Z70RkKZyBtuubCbjwuvoxCWWv6bNHALoKnszsKHDXIXof0MqDFhsTY9rcUUmGOpmj
jtr+jHl50/5pGK80vSNfYkXUEL/yYZg5A1lJ0VGd40slshG1NS4XBO79dKjxjlJqjLE16mHbvK/v
EaTeFLBbozMFnYN8VmmUdH0u+qw95eR3dtDLX7cvz7hB4X5Bow1U6qUD68BaM4651Zzs8dkKXaX4
l+tzDpKWc0HqBusHlmueb6ZmtQ0QuYD/kP1+vG04/z7Y8ziP1A7Ok3xX6/vm5isWmPjYejzPWaMo
v/d2RtFxZEb1qT+aRubZtQgQ6frjvoXPiKI1BVlPvtQuqRNFOjqrTuiAt0NPpjdn9Jbrc7FnKwcG
1fS0AqRO8pg5UV4JBFwfAuw8AA+QTkP2WeXLZ1aiBLOVt+WpsMt/2m5y7Z718ms/tq302sfD4TIH
ghosShx812mILn8579Pm1AzfE424E3p0KQr6WSUqCF1/kTfXbphAb7PRocX+fvHWtOs6HPSybU9h
f6hspxIhForWZxt6sX7U9FJEWqxPgt1oOtHv7Y0SLc8diFG3QKY4NO1JQo1W/wGWLedmAWgo1PAa
05FKv+LSMoamrKglt6cMhF31nQLm+NsF4HLF4M3bieBrGUXea9E8Nekpzr61Xn4zbyoiBJw2lEox
Y8BodZf7PxvWZGRlGZ86a9eADUHgrVfOw2J5bv+jQIL8AsvvUv1HdZd332/encX63PWWZg2h0oD1
VQC1/FNa4X57/bXfr9sIBAxGWoXk8HJ7pklR51lK4lMaetp0UKg3qoL84HU2Bz1lCnoTWfcr3nnc
jdDZmRXMchyjpexkRYXb1qHbxsAhtkw06eTOIBp8XTkT6OtEGzS8lHzdpKr1RVrPVhif5EF28vCu
7k/bm3YtwAYYDCq7eEqgeMh3dQ4NxfSopGMANXmhjtbe/IhZLs/EX7iMKUpiJGKw/ByPe32cnEJp
QaViCD69SAvuZODENwUe/vmpcop4B3Kg7U1ilr8MzJZacCdjBt4gHhpYPtUmR9e+SN7UfUMv7s3u
A1lOVMDxlkG0jFrlcrPQmweIiSgdT3VROmYaObXgKlrZJlaDw4glMnbXfUBFChbATh27k+Fq3Uuq
3hyJM4YZlCjBPIuIn38TNxLY4PtMHk5K9FBkthsG+e3fmQX76KiQGWEhH7ei2lBPU2NPpyi6Dw6h
fXPWjgX778tzAWUYj0EY9FheNb522cnwts3o2kEhDgMABmYoQHqHiHj5fetyqiTdKOQTwOWl+0JW
MgepKAtdQm0txOHkvzWKrOAkxovP0OEMr1h/tBTvoqwi86lS7p5T5bitCn8i3lZHeAcCb2TVEN0s
VTGUaZjjsppPVjZZnwEsX74qUtocjEoGyXKa0MrdFnitDlSxgIPC6t9oq+H2rrPMGXMU0fAafiss
L6gEL9VrfZbLc3dHiM72OK6xPJlA9dR+UzUMBO9DUXFGpAW3bYkc1kqgQ0yvuaXlzLbAwkTrs79f
uFs8OAK7ibB+bqNMPX1qUsGrgjdhRJZorcXZQ5cwptv4qqhC8frtx6F/VaqTYu8sGYf85eYvfSmC
z1QEJJSSGunHV0V16soNBVHOyhYxVgeMw9jsGPKzErFNuiohWf/ayQcrf7BFJdG19dFngKICK+Sj
63L5CTqpVoo2CvtXZCCB5BY7t28POijeZvAIToPChSAqoI4sAhD/Vzb0F2FWN/u1vf8sDLu87PCJ
UXbBYx0Xv4YGKc5G26hvIh3tDa96eSdRTGk61LrDXZdIp21BKzuFKT+GE4dolvEJLXcKjbspTjRt
XyPDocFOEYQeouXZ3y/OQmJaYD0rsfyQfpWGH9qtoAVv+3Tx89lRuVx/ivp8GLC+LH9X6tf4dXt3
VjwS2g+QM0WGmk0Xc9GyZOiNNSV59wpglR9V2ezNQXKkztyDI0AQd6wc6oUo7trLSEaQ7M+616ja
K/3vNPWKLhDIEKnDmW2h94VhjFBHCXc03kmpZ1eOFAkONx+fv32T9037H9Kua0dyHNl+kQAZyr1K
SlOmqzpV7aZfhLaSSMpQXvr6e9iLu53JFFLI2R1g56EwiqQLBiNOnKP6Dqho5A0a2ft4asYgr7QA
rDrBYrchzX8b4qHLt4a1dlgQ6MmFQtfBVefd7NQQU0wbGtepm3w1vAmCjVnNyEPGk/lpomJ+5MbI
t+gRrrDOGKikswBo7j+sbcp0ajUFPqJ2adw0jLxCddxJcJuULogtRuiuuP7vscv6fcId8Vxj6rOg
1Lq5DSbPGfda00PnLqFLCaGRttg3tptu3BPXy409C3CyK1sS0VIi/35+OAYrzzuBefHFsZ123fDO
sWnUVFsqOtcLDjvIyqKlRHoR9fnSdItns5bS2Ome6ZQ9lFodjaC2zMGTUMTA5m5s41V7aIBFqyjq
ouglvhxXO6CDc7JyGosiC4Blf3TZZ3N6rzm7pH4wx2zD3LUPwyKbeP/BHyOHpA6PzqywpyXDMtN9
EuhbEsPXBx/eBWKgyH6h/IPMyOVoUkMfimngNIbwSFR6T215WrYeBWs7wcc1q6McjteB+qhp25o0
Gaplce12YQ1evmT4AOcWMqZFtz3mHyincnPhjaSjwAFD6HNQYkSfi4LTrGCx6GpxcNE/nAdOZziP
dTlau9kEb2/nERBdiqk/Cg8t2tww0j3Ed/4Bvlb/NfAFMmVarb0rkSYKKPcZkLuF+HX7d17POvDA
Zz/TvJx1A61iiUCbUtzO2UtPyl8aRFLMwX24beZ670jdLUQK4C2DZp6nmKG0m/zZxM1knlxjd7dG
GTyQC40f2TYNQJOvPmaWvLOdqTGbuNtryQe/ju//9aikA1+GXpLrgn1mGoUgrWhiPoQ2j+wxvP/7
qKIjikWghre2cpCLcXB1MbA2JvkTPfbFv5j8888rV2pCW7uyWnx+tj/YxWexkYdaWVvJwCNrRQCv
XHXJzkWudbmmt3FjRR7dpe5Ganzj+2rhTrRamWcJvj+yiCTBuBHDrpyA85/vKge17PK6GkHvE5O2
feA99Cv9LpwX93h7ja9dj4EXChwPQKIAS/ypiZ5dQlQ0c1fpdhOX9nHJ7WBp4txuQp9+v23nT2ZR
cTxoYHEICGAcdJWqNe7SShyRGl0Z49dYodd5VmiUDgv9ipv7TMv9sAZF147Dcz1lftlEDp8G+Cbw
GP9E50Pz5mbTP1YyF7+XOaev0B8ZP1Qiyw/GkHqvgrrTvqWIYvR0Ksxgaix3K6BYWRFU0CQLgsyt
AFVw6ZNGrSB66pU8HvrxgUAb/ih4vkRNYn25PVdrhtAni2o9QFfW1YVNiqpw/bzlcVuXw3v0YOhP
LpQBTotRb/WUrCw/Vh3YVwKU8DUZh+VNPC9qrYzZdOzZQ1o/D/lprjcyBytHRQJx5AWKNKqr8qKg
ggTF08It4zp/Nrw922r0Xpuw8+8rnkRAStPxKnyfipPpvxP0xWMbx3FrCEowaYl+QscyTOjGYX51
muj2kl/HyOggwlNVxkw2Si9KlOEXvZl1jjXFOQlM8g+qzQhk0uz78vO2nethyE4lXcr7WpbMaF/u
4W7JC9cGzU9c0WO+Y82GN1n5PHB2Um8cwFoUDpWFaE2Rey1pl3jqf2fH5t4OD+iUyJAFFylw89hL
yoU0DfbA9NQf4hZ6Fdbn8m4s7X8MgNsJsGDkBK/igQEUk47Nx3hsf5ruT373hYquCGR+kZRArIQ0
6uXsN/OCWrA2I0GXJiE7QINgw8D1QYAB+cwCiA91JEvZpaPLUsCBxRTbzA7SJvb0t6S4t+0ak0RA
NQhkF2D/uFcVxApHTx11RW7HHTRR4f+6jQz8tU+CICIIgpCSBbUNipCXs7T0PEOvVuHE9nOrf/Jq
vmN+tbONz7ePwhXcR44DSQOcBkyZjHAUOwlJukzkbtxksfEDrNsa2Te/h/knmJuOabXx2ls5GrAm
aaGQxbnGeYxlhsT5DGt9Bn7ZuCr/xbJgMMBKoHiLS1ZNei2p71X6VHYxN5zgnS/u5VvGdOH7qLTJ
V6QEYl1O1wCdmCbLui4GDj00dxCx2ti80jlcRgiycItN5ZlgJQCi+dIAOKHcHK3kXexkI5Cur13+
2lZP3kftU82W3e3FX1mNC1vKHisLLfP7BLa0CgnUPNTEvbhdOV3gBMFjzpdpCJXwjkwaceZ26WJb
f+lb6+ixIZhcA6QzWypOa2NBwQSsRkC1yxZUZd4aXuAJ0yCb+q1zDql7uH+q8DyC4/LR94bizOXn
UyRJtJQymZUKenfntHfH6QBynX1fWYrKyIC5S2gfl8uTRkPubqAf17YVwlt0WeElcJ3MrmsLUmED
G2JKflXzP232s26+c/1rMf22jS2BqCuiTLns6IaAWjECEjAnSQ99Fk/bgzYuyCL0sT/5QUl2Oj22
pxncn53+2eGhzx9K/lh/FyKs53BMIlq8obUa7zd02N5et6vGcfWnKPuiqny/NzWrj2e3hkL6y6B9
nfOvVHthXOpz2F28ZK9m/uG22ZUrCAcYzCJA/SKsVGlkQaBvNQXL4Ia+tF+BgAFO5baBtfUEhSRq
atg0ssh5OcNTrVsaATVh7LrdTuTHxm8ehqUJTXIs/Hxfef/ctrc6IFu2EYCnQ7YMXdrTPZHz1vDb
OLHt10ZLoqmePw53s6XI1cLzAtkI5LCkF7w0M060FGaN5xeIH7T6oG2BseV/r3pXtN0iMkOEiWSH
EhqQBWwSWpo0sd48t5kTjfP73nt26tdOdPv7ZwzASd+R9VuJCL0cSlmTpE9NEw/7TFi7hVRmkM2j
gCaou0VMKxdbGRVIJGUPOVItCDgVU3ZiV04+jX08gt/rS8mmdmdkn6tktCJTpFsU7itzKIGIJoqr
wJogaLgcmANgjluAdC3WBCCuOTjcHz3zmC0g+Lv7xYS5w3b409iD61AJpDPqZmRYZJI+3fGuCwfP
Dm4v0sqt4f2BOCCviZeHSsHRGkleZLPbxUmV4GKKsmarMU3uKHVtgHnEPsCGvlZv9ymnU6WVY9yl
xR4shYFLpxd9oMdh9l+ZW71zLCECPdXv3354ykJgHY8QdB/oykky9XSGFMkyxFNiBW7/BVLLYTob
98+ffIMgdQhcvezButwLzdQlg1Ujt5d/Mr4v3+5dHGTr0XoMN4q+vitIvexU9WrUp+NhYE8Iip6Q
yNq4Fq/d2qUJ5Vrvq9ZLWjhMcGGO4VJ5R2iSv4Ns1AZcxJTu8XIXwA5eCzg1eG9eQWB7MZHZ4m0e
86StoHU2DSDAT0joLv2L61cPxPiSijZqzXTnNU76LBI2f0tzWn73oCqx95kzBhNoVg6NQ1JQQxhD
UFUlifrSS/c+J1sIuevrBRyqWE6JMkfmX73AU5OPZF7SPM5pcUhJE3rGoVzmh8GbHhyEvUCm3l7r
lToVLMJLSrY9mYhTdlI/CO6DoJTGjOtGSAwWVOZzEHW1H1G9HncuT8fA1Hwrop4DdFhq/WgEmXCH
s2E3dnm/ccGuBA74QZIYzAWIEq3jylWxtAL1aLSZxZR+nDmKdfpOsKcqefTGd1lnBdzQd13z3Xe2
iqzX/hXd13AWf5gznat+8mwxx0W4jMU26HmXevoM4tEuyEavCVhnnUqrjTbmfmW1kfpC8gtabCvh
mmnWdQHdaBpDWjCY26elZmHmH4fMjsj0uff2RHsHvazIMh85CLhL44vvg2rVjlC+zOfQLL7c/kHX
Xll2GkDSGe8rdK+pWVJWgKZjSQYGveV9mx7TrUfiyqm/+L5yrwjwU/o661nciRNry6DtRcA2eWm3
RqFsoJrZPkPTPovT3N7V4puxSfy+MQ6iBGVTMTupPbcsnr2wqR4m8+BuARpXBwGmPBny4dJX25pS
C6+1oplZPPyk3t43Np49qyM4+7zif1sEmz4Hw1KMN+EAVCwo8rboe644vsFDKovuqDBjS8GrKesw
2g5PHY2wOJ8fR78OOntfDM/4f5ccy4JFrAzd/kSWL1OyRf63cpRBliI7SeH08b5TnFppm5PdeDWL
Tf/ZZvt8KUIXoZL+im6Ojft+1ZS8guVzALlsxRQxBxQDiMBC1VGaRD0LkuTIkqAe7q74WOCF+2tI
BqNnb7vetEVJahgixsmr37UP9599Bxc7krNIrrlqQWkam0GYHf9z9nu2Hzc23Oo0ORaWA0TReADI
v5/9+mbs0C9rNyzWrBCa1dqL9Q0qduWWKt/avsbbD0lO408xW9lzTk5EzQkuj3mKXB812wDd/Lcn
anUkf01c1awqozAHx6FxWu6w2pV58vJwSHZ8M4SVK6oEL+BA/+9g/tyUZ3NGkzkZM8cHRMMIOrrn
w36GYOe9aqDymJ5bUVxBU7fCKwePxl0ejGNQbRWuVkeBZxIeFAD1AWhwufJM90ZNdzIWJ0toIQM1
BWXxYFfx7VVZXXjAsJBmASz7CigB3uUK9UUbqwIdZif95E4PoEO7bWPNJ4PLTRKeA8IAU5cjQWzU
W7NdlzHkpox8P2xhQ9dm6vz78u9n61024K1ajLaMF/+jDXbUHEm7FIh85m8pBv15BCtby/+TIkRe
CiAgFVdSF0WSu15axZRnbeCO5B+eedAWMUO9Bka/r44OsFnMyg5l3QWdIEFr0V3r3ttChs2H1kMo
HsPlIKeiplNyTpjnUBS2zGTXuHuPbkSTK9vCR0SDgAaRLZ5lypQyNvVC2EURm7x+qZPkB/O7h2LK
N54zKztDdiy5eMnKiqn6NDeLFrhh2sJM9uObvVW93vq6/PvZvsiXpkEfYlPEmfmeufEW6H3r88q2
tiZAFRqkzWJ/+ezvHP7x9qlZW4JzoJny60doX6Vz19LY7hFqfNDsD/f2acpNdG5BGcCCRiWzFdIC
2RVkN36+dwCSnA5VGtkFKtE0l9M/kMZHSAnXYrLmYJYfe9MA2f3v20auF+HSiHI/zk7TQV4Utwow
mCG3PpBqK2VwvQ6XFpTgO5kSrSUTLPBhhJDdq++HTlXffd4ujSjO3mnb0ilT3L/QrM/qh6V60re4
eFfHgfKoLom8USVVCmfGnC7gjsByuNp+WYxgRF+8b979EsI4zowol+KU+jUyfjAy0s959rNJNhIT
64NAjCqBg9YV+8xCiS30CfOkmSxsCoHOfpSCuq27d+UxLcfxXzsq3BYxYw/OcIQQ3RfaB4RFpThM
3d7bj27YfoZsqrmFt10pbF6aVNbHNoclR9czjfOyDeicAWL/MBTPGvVDVIcqY8/BIsu6t9vnRx7C
ywvt0qqyYNY0Lt04weogScGiej66PCD3F7sAkkBbIZjaoHp2JbEzN52bdpWG6RzBhp+8GNmP28NY
cwOQ2PMR6EvwmJq81khT9VmucYTJWWAk75Ms+hcGbORcJV0sMDHK6izJCMkiKopYqx8TX4u8sj/c
tnAdHxP4SFyHBngzkFFSLEzubC4QGuZx30Wc8NCjz3X3uNA89PP7ByPzk55MX6HeqWIBigK4bace
0zg1qp2VPbmLszGYlfW4sKAMxk+XmXcaLFQvjbWr3f3tuVr5PDL5UhiE4Ia5SoNrVNC5HvQsLtuH
KqzZ3QEr8ZDFRQ4Nbeeo+ykXY0mW3NAzXsdi/MbBZff99q9fcWIXn1cuRihb1llb4/MsDxMcb+qM
kXOvJhlq2CDBBBURAntJMKdcjEiSDonXDtWbTqKqrCPoN0Q2PXbm3SHcpR3leiQTqwuthx23eRtr
XJA/b0/W9VIjGYESkY+ENHAlaoXNdwoOmBXL37ofjvOEyvztz1/7P2TWJPYCh0FyVSgbtafuqA/o
CgK0yvvH0ec9fa9lzQFFjn9uG7pedBjC2wesntixkBK/jIZSwbw5L/okbrX3Zb9Pl72zFbSvTBU0
khC3AwIFf6uOxawsf6pR9n9Lp139vdrqJNz6vHJVkJKIyvTxeU189r7X3QbU5tr/oUACkA3qnFIg
R4Vdl01bmo3Z8jdIVlnWW1Z88fmbk0fJ/c4DnC141UjIG84GUcZhA8HsjnZXvNVaEdiOFrju7vZa
r8wUGJvQI4ILAzl5WzngA7Fypyde+fYK/upggszT//Z95WzX/kA0XiflG1l2ZDyW48ZSbP1+5UwD
4T0i/Y7fb05HNu29jelZOQqoZuPasdBMDXVSJdgVhtBxk1b8jXrfhNYENgWgON9STVgZxLkVNTHX
llPZFEbN3zQ/qH44n+9egouvK36DkdarCqfkb2CsWKZdS+6+gkDLBaokyYWHBIwKvh3EiPX1c/4G
nVJBo3mLUWV1Dc6+ryyxZSQd43bG31zoqQ14EITFVjJ5y4SyzNOiocyFevKbSfZ+FuXewdhSOlvx
3uezpKI86MCnygXw8I157vBzhhB4TASEMey2TnYIsZbj7VWXs3IZLUvZSxCsoB8O2hRqmDmBUEJb
0DzzZk8TtJVplE6Hyv7V2iworS/Nci+JK2AfIPEHRgzGEDarlwYzk4JCTZ2/Ndq3vB23WSyuD8ml
Afn3sxRJ32fcMmuBbdacHPEgxv3tCdv6vtwjZ9+37Smt5glHPVmOUAzdhLld77HL36942iqlYul9
TFBaRLUVDf4Lv1ekHWsAHy5jBNtCbG4qzrZM7NGa0WEQIwkLAFZV3O3M8X3keFG5RvsA4s3LKXKz
tCrSInVis3mpj85WX/v1tXrxeTXWX+q6ISXT7Lhq6hePaL98lz6CMipCSuPgDTS6veDXJxJvMPBw
gIUd73z498vRcMH7yeiTOeZR9r3O9kMZzv6GjZVNhW4U2dOBOh+ee8oFXoCc2W/tQY9Z/X6adtYW
PGnr+0qoJiA7b3IN38+suO7em9bGiss5uPQiPh7Ckl4C/V+I06T980NB5ZOMO0NcVidLT5uHKW9e
QKn7Cx1jv8XUPPakyx797O3OpUFnCrgYgYPCVgMLi7I0mTFo85KZfax3NKhIYDdZoLuf0uHnv7AD
LByyM1LvUB1eY/WT5uloiM7RCN0OUSGimtTB6baVq5OPUYBG2ZTBLshK1TdaMvWuKGjVx6w8oISY
uZFV3+u8YEL2p0v2IAmtUO5IdOr1mQGW6xiy1EuY99Gc+fPGXrjaa9IGUvngl4GgALpvL/cCHTwO
ZSkC4GVyKLrjp9uTtPJ1dBhCB1QCkq7Zpr0WnFraXMwxmrWHfSp2/9PnLeXHa8MwtHzB50fv2Tj0
9N4wFJ2YZ79ehfrTMrGcZsDnO22f7mxy//Li8yjhgYlb9r8ov57zGlhyx5zj4dmojkP6cHtyVjbo
xeeVCJGbTjIkLj4PBQHPe0fou/xeDi0glfG0B60P4HroC1KVIhwtR1NdJfQ4b5OgeJz9LTTyyhhg
ADgnnGYcBBWo2VWTWY9zpqPPMAlSzQqmQoTDuJWrWNmmkJnEZQH4H5GUpJeHwPaRQMB51uPCieop
8raaINaGcf59af/M4U6D7tfZhO+3+muRvy+r/ZJvRIZ/2E8unDrWAvVguQ4oZV31goGC20NjqbXE
LO2XB02v673ZmjxK2iHN4GvbU9Z6B+L1X3C3jD+FuVAEE6MuWMCYacS5lpchIcwgO7B/Zuj09ljg
ty19oFnKQ2AWy5eszfKfeLX6U8CIPmp7E1ybUe+OzqO3uMN+yMzygNwe5Crmin9FEzN/zcuxnoDk
XboXd/LbwNDcNGTeaMfMMtvusbDryHdF1FmzsENHH70icsu53SetPu/onGonvJWtfc+N7AARcx7V
+phlgQUoyh7axel3c8rGUzLZX7V2mAIbwLeA6kO/7OrWBcjWTEPdmPhx8ZuFBpZJjWf0FWpB1yxd
HTYacT9nVcZ3JMuzp4bRLmwy3p7qal5+psQanqA3D9BLsfShlxtZ6Gmtvm/AARoCAyneCo+mYcOr
NvAKY9iDYL8NOrRW/NBHF5QilUPiyaqXMQA9URLOc+W8QgzD+ME8b6JhzWdxgu/XU8Ae7MEOtCTx
3490onvhpt87knhbANvrzYhLHycXWTlseDwmLjdjs3DS1UNOYouAuwK6gfkucX7c9j3XB+rShrrh
x140DUAdsZFH/ksm7vac+LxMMiHJAXpXtafWs2qrqibXip1Je2zDCjjDf/H7gYGSTcfQMlMdm0aq
puxSLF2KwMEz455ujMDBJF+eVozgzID8+5lHGNDokxqTTeLF/gXWoaChaSAY+j22UkGrhpC7RLsu
notXiKqBQI6BJ4LEzHsbp4OVQPX7i2duaR+tbSoo9ALCId3oVSHdGbg5jnj/okOtDbLmkQLwSZuP
t1fl6ikhaWCkXgma4RB2qegwwaC60TSTFS+TFS1uEVTTiyAPRv+Rsl+3Ta1tYED4AO4EnhI4B+Vu
bit97PR+NGJLfJi098Ph9uf/FFPU9YfKDiI75PfxYFEeddyccsNIBiPu+RT4828mxgNqSGHGHn3v
p9k+UvE86mmote6urp+m7iNaFQLhNLuljI3yZexeSvHDWiBYvBH0rK3k318G/vfLnbm0vWelPkae
0/diCWYg8IaN0HltcmVDI5o0cd2CqerSBHcmWtCxMdEVfdTnp+X97cn988ZTJxfhAg6Y46AvUKWS
0fVeN3GlYc9beuhWXlCaPJxAq0aPnLehOfNIaO9cDyx0aTSMe157eyP/lYBNIK2+VuXRbI7aVjh2
PWj0v4JNGxyqUhtdTaW4zuI5LR5jJ502YcA25d2vD/rl9xWXWxtDTluK78/i92i5O2J2u5k/eN1w
94vh0pC6eiKxSD3CkIWrCbzOLF+C2wu4OhTME+BggG9cUQFlsr6fol/uREj1HkRPb11dP4yi+9pM
W7iHNVOy3QzeEWRHV8SgPR5fSd5XDthoxhenSw9tgwJu6/PQNNOPt4d1fbJMSWH8X1tK2qCp0s7n
HLZ67bOF0wxlVLFVTl/bZcjYAjYHbRnJInl5tJg/jiTJE/skXMgldl2wJay2NghQbaOKjgOEypsS
PZQZha4C7ptTRqZAh5evk3GHw3N7qlaHAeSh1BBCUKvCvzRtmhcGdtuTDxpgPdAglnLbwOow5DUC
hR9oW6hZKYeSNrG7BcPoOTQH9IjR9kOvTRtn5RrHAcUa5L/+a0d5hLnm4AEeqNun3EvCQsKZC2Nn
ibceHYh8Nwx9OOtV0BZfLO/T7RGuTKHsX8V2Q+4A3UbKQvkGzdD14ugnkeLlFPjG/vb3V2bw4vuK
v8nSbnLEhO9rfWj5EWFh/vm2hZWzeWFB/oKzGMnNmZ+nHSyMzd7w/skBqvxBtwD1a9NkgbEStwVA
SUiyXBoZErDGev2on1z3lWevd3eVIV9roT0dBVf0tiJavfy8ljoi661BP/kWdJiGHU28gG7Vs66q
AooRJbGWjLXW6QnGkC8lHhDf+VyFrvPeEHuaH1uxsSxrC382JPXoNI07GHo1YVly8eqWzjdvFI9e
k+1ur/61mT9EY7J1HNauLgH02KRCZ8kCePMuHx9SKxDFBjJ/1QTqKbhpQK3sqaX9zC4zYohlAeLp
gFfiwI55v+FnrvcwKidoYpNCOkh9qiFriv772mL2AoijExrNnmkvtnkqp3tV12Qm5tyO/B1nZ6XB
Nl4Yc5bYAAXSz2VL5v76lEjNLQvkauA7A9RZOSV5RcE6qDUgoBDhwiP0NN1e7K3vK1ejmLwOGZLW
jVmxs20QMXGy5YlXVgLhIMrikhZVIhAvZ2jqMjNjDk3iyVjSby1LklPhud84et0/FwMkPJlVmeDY
AFg0KHpt2ctO2sCn5lOSlQ+DqYeD0H41NuQfZ+/D7eHLmPoyYL3wEioF89yA3W+ccYCX4clKDnkb
6/k708+ALtxKda2aAhIOzchAYIGv/HIaFlMzUqtj+slhv+fi82IW0TgNhzyNy5pv5KSupxzDcoCV
RPMAennVWxztcC2I+Er9hL78qNS/JTIER3RlfLs9fet2EFkDU4EuQF9xsm4Bpijd6fQTTw+Gm4cV
3WXkzaI/b5u5dhdyOH/NKG52JrPZm12rn/o0Cwstb4PS1oLRSDeGs2ZHQvEcScsNBJg8LGdnGbcU
dVKRGyfXO6ZmVC+Bv7HftiwoZ8FGJ62BXJ5x6lxgcMtjmwB4uTEK+SvVPX0+CsUjQQJ+KYsFNhgJ
3DkqtghAVscAt4cCCbKdVy/0dEZG1Ui4cVrIN6g0ImL3h439uzoEEBlKn4c8k1p/KdKx8oesNE41
H4Lh6CGzd3tHbRlQdpRZ6swuutY4jfbnft+1G5RI113UCAzQ9PL/A/jz97OdRLjTCLMXWOe2fBKo
H3c97jnLHb+4Yjg6HnpSl/KQTN3noncjqkFolrg7HaQitcN2jKCziJVQG6BTlEG0t2vziLN6A1K9
OglIB0iyDMyxWn8G3X3e2LVvnIZs56UR2F//xST//b4ar6RQwJwT5hin3DjQ/EFsedTV3w+MDEhr
kXq/UlRFVYKnQ2Li9zsfve7Dx9u/fs23EQ8XF/6HSEi9tpzF53NTpqYMIB+WyQ9n59CP2W4ch+i2
pbUoEi3Nf9h60MOtprzMvrWttNXhrWf64PrFzijth5l44WhofTBPaMj1tijdV0d3ZlO5jezCa/OZ
wSYKZIHmPyzlk2mJwG1+3R7bqrM4s6PEFzRxipmLRT/N5SdwItj21zT9F1kLkEP9nT/lwTUYbYeN
BhvIPr3rx/ldb6AoVqPmkmzhp6/bwOTBPrMl9+TZwS5Y7ybzMOsnfcojqc7Hnl2xyx3oBsz1boHI
SQqywbL5Uk2fah1vgLfb87m2blCERPyANAyyl8qN2+nlYoGlBfNpI1h6BVc+FGyHLdmktR0JwRYE
Kyji41+KFVK1NqpSGOWYvWP0teneacOHNvsAgpCd3m48a645jjGn59YUZ0yFlUzTCGvoIny0ISCR
g3BkIiJEDLMz9PpB2MOxyuvIa5pQ95av08SjTqRH3TKivlj+SRsv7ITYcI/XfRmXv0t14nOddpkl
19plVeD7v6zkgbnI8vWBzo8Z8wPdoLtkq+93dYX/zr0aJ2aemeeJwMk0yRzVGfnkjFpU5+0upVvi
jFumlMPZARDrcIaD0837cnxfj1EljtZW6+TqZXi2viqJ5VjOi4CKjn5KoHpHjWmfODyoi+rZaJJg
TtHhmoI7O59ju+T7jpfv28l5nAUYFWixp2lzbNAKQTMWWSkPKJ2aUBTp8fa5WssXQfMbz1EwNKMJ
X2X0HPPab6kvtzx/rCroC2p7gzz0zfPcoOu6SJ4zgdizFMGEEuht22v32Llp+XI48yke63MH218/
Ne2OPVJtd/vzq4cZZFV/svJAzSiu3kG9VsNzAC6L//YRpBdFH+QUFf3uqzV9y7ItbMiKPSn3BNpS
PAqATZC77mw4jA1+q/kUSZFkx6q9/rueDrO1t40P6RbIUHoGJdTFY0py9lkgFgN/1aWpjDPdd7IC
M+fMvxtvCSg4Tkovj71ER6fWUESAau4nbd7fntKVWw12MTx4CNRxVZ1IdNBkTVJk+mlIDw6N7Cy0
ttS9VzbFhQnlbCJxOtg9wdC0sQwN8RnIuvu33YUF5drM9aFxWYF1csFSA5YR8PQM/6MJ5bbkpTaO
5gwTCXtr28f8bpQs9Celbg92NQ6Qq+KEzDRNeUE53tTUjIZlB0xMdP9Kg9kLAFDZrHxVj+4GO+uZ
by2nUpCvbOQR0IG/yk2E3tqG8gw811GlgDyNmjOmTUa7grnLSfMffecgtDxY0PR3eywr7h5svH+N
KKuhlfDCKIouJ8+tA62CXAYUoI1nlm84nK3ByL+fOQBejiX1GcFgyC5rQ79AD+OGiZVkipQoQc0b
CGlZ9740MaEAU3XEX06p8TBPjwi5hk+jfXeWEuzFgGuiTiEBG1dZyqZzMnfQl9NsHJrm0JQHQHtu
L8laPAl6ZBBtu4AyghVUmSuqWy2uo3k+UdM8Jnoa5Kx/7YHWGai7GyrgzQ3zULT9785qn1xKwqEp
ws7aWrIVb4OfAZwC8lJgI1ahKbo/aB4R1nxyQspZSJYqvD3Qlb13YUDZe5lBBkCO3flEgEHmu5p8
b7keFM29PHzY3sAOorUEDZuAXijTmbRpPaASB+51cPAFPtvwBmtRAtia8eYkaEKWLa2X+w6F5A4k
c9qMUGYA9Sk9CqsIK/eJWdoera7BbLw4CQ8a+73u/rh/BtHjClQMABi4V5Ut3ycmQ9JCt06ts++8
H26dIS+/tzZK+CsHC1Uz1BchbYKSqco6MwC5uAhmWCfKn4uuiZo5BwHJ77LyQ1RN/8WIJG0WtMsc
ZHmUuN8ED6419xY5eePrknxz+lduAB1GtyAya3sPKE/gfoAqWckTNCbJOJ9gh7Y7Yj+2VWD1AZo5
Nvb42iE6s6OCYtvZ5O6ABqrT6L24uQj6u0ntsbvPDSiRHIpNwEdZMKCzR3TY8i0I/zUBlTQAUjuJ
GibAEimRaD5mIHSrdHKqTK4fWrtvgtro8wAV7+LZSpEnSpZWHIRTfTPb0QjwdKzDFliCwM+GrQqO
PKtKcIdjDH16MIQgK0KU4K6wE6vKtNE+Vd2zgHhD+Wx0G0+8dRO4c2XRHq3dilfquy4F6qC2T05b
f+Mkffb8CgS19u72Rl/dGMDS/r8ZxSuNLM2WToeZnIDv1Buj6V/kMzFXfy3II3B25Ra51+WOU9kn
Dh3f3WS+3R7ASkgPyj3JDYbC9vXjKDeWLC9rg5ycLrKTJ5IjSNlT9gStxE04zeqanNlS9uDcTrgq
cEmdyt4MuBl6NXCuWymj1RU5M6Lsrb5vZtr+MdKFv/T70dk4Ruj0sMFuhuBUDRwciuL2kGdwOFhr
q9KeTXd+uL0iqz7tzIQyAHc09VITOU5qVnlP6K1tQ0cDFXELtbCgJuW0v9+ei5S/A4gzbj9duX2A
12qdXi9hryMRBNYCi/QhpPyi9n7sPybMgMaaLNxDuEBxcu5cT5pf1+SkiWNNj8fb41hbeFxtuAnw
9gFDtHIUmeXwojBSuFAeaN+KLfqQtc17/nnlHJZV78y5XJaB7GwGLe1nj2zABFfevAgW/45AOR9e
WiQQ8MII0vIAvHxVokJwLLUdGrOrYNoSo9sakLLPoOtQpFA4Iyer9pABfxkNA8C+w+1FkR9RPT30
RyxXlivRCaMEAqChIl1pUXLK2dugQf4TrcGp/d20PtXeewY3cNvc2tlBTR2IWbzgpcjDpbNEv3/j
g7SLAHliAoL/yRm0KB8phAR3tw3JD12P668hZfIS8HtzYcLQjF68x5ZOr30GZjKW8U8FshmRJ6yt
WGd1f4MCAEyVhvxHOaeV3441mxg5TdN7L9vl/UbMtv59gjcqkh9o8lJOZ8UmKb23kJOdHWoe+OPG
lK3tN1DfwQOYco+r5xPFc/F/pJ1Xj9zIkoV/EQF688qybasp11K/EBoZeu/56/ej5u6dKha3iJ4F
ZvQiiFGZGZkZGXHiHDPOc9lRun2T7ilJRPHKs25p+c9NzPZo7HddTAuQ7PjQ+I/bXr7PfPoiVpxs
aaJgfJDgNEAwlyLbpZM1owc9sizLTlQXpR1Iyrix6mINFLjkYRNRG7wxxG283y6tiEGuKH0VwKgo
Kbtg1O+s2Noqg8Ab0S/3ivFOyWo6LiGIB5b9RxT9Grij63UT0tprnUipierLYDq3d8yfiOtsy/wx
wOKA/yea4baZDyiX8lr2K+uUJptS2nRQEql3xbCJ1I+qsi2+idk+V+w62KC3NK4RUczW7Mr49Pdn
UZRZD0OZK7V1CrOx+Msq6nhfhOaaYPbstLuyMvOMRDUzBeUz66T5qt2Mhi01L9Z4TONnKdQJpD+u
TOn0Jr2aUkI3IESkRUBlX46qA+FVFGVnnnRXBkSkgm4B+wUjmwYHbxmVkm3GVfUAbKA6SHJh3iVi
VH66/SNmfvr3mM9+w3zPBXplBm1jnjRQ0XI48nZVrQ1dS/ReyE6sFdvb9mbHyH/sgZqCwZIev3k+
rUWbBtHL2DypRbVLw8IOXHdbemsp1HmJ6G879CKzLRBPvUoE16Qi5NbFTu+lzzAcI2haZg+1Bci4
VfyXJjO+0y/zVrvaRq2SlUmd3PFqYc+My5cLK9aUrTMrME/KaD6FZXhnhclKPmX+IvwzQCBEeA1V
9utEW1SoQhqVhn7SxBcrzbaje9/1jjyeomy0u2QnN93Ola2NpHuHWlqjO5kd1X9b13l1TIB0aJ9m
t41lAvopeqwnLafZmPw2rHI/au42iYuVxMfiUvL4/a+t2WxGOkzbWWvpp5Inrk3a8VB76ic5HT/V
Ndgpr8/u8rzZG714GEnGve+6+HukCEiSpZjGOufA8X3XreVQ0E9+/1B9VtYeukuuYp19fjY40Y1p
wfP5PLzL9l7jj/fuN25rjheePSwTLEeXrljw9c7tO+OU5T/Tutv0yVETft22cT2GKSIAVANsnP7v
eXKiHLR6MIxWP0V2qN0hH3P789e+dvn5WbCmD3LmRRafV3zhWyrXz16RPQpy9VDo+crjbXEkiHiw
IFP365yuKVRGGbWTQT+NVo0kr29HP2+P5fq4ZSyw7JA6MXQKI9Pfn11kAlzuWqo2NDyiiUC9sqBm
zrXZ5g+KuXbULg7mzNZs3opsDMIWtPhJTr19llRbbY3l9/rCvBzNzLn8qqx7X2c0Ia20xjZFX6Wy
nhqIEvXml7kmIL00HijYSfwThEx0L5dzN8ZG7Rt9qJ9a+lUL1zqM3afbq/N3g/nlyQ3XNvS3XA9/
65Fc2vCEwexrdfBewMAXBorlSnpM5LzZ1tzW1abXGg3ctTnuErkrP3VG62/DvvDu8krp7RaOvZde
KLQ7sYiTlzSFbMMzI/U1DML+Y5bWw4ETrHttTLg/UnR2ji1wvWOu6Eh5jJa7KcQK3fIg8nPbpfax
i0Sp2EVGPXys0oo1dH0VaJrvPhZ10R6g2WmPMY1cW1NH4k2pfHOXVka4V9qos0cx8u+jOKJbxOgb
qtdG+40G1N8G1h8qKRZfar2M9okcWTsptr6NhVgfyjhsEbAB0CY06riHzV59aGAobW23aInu2mw4
xb3unbSkijYjZEibAlXlveaHf/WoCNhG5ksbL1earVq4wrM1pN0jPQvRrqTr6kHKI4RIOujvxqDL
tjrVDDCpKl18sZhtsr5xbTnw/Z3lhsp+MOT8g9v4ycZvI+OLK+jZ3qUYd1RbTThklRc/5EVIWWTs
5bvCUL/mWu9vaBxW7SEbPccQ3XYjeHK9kaogts1SSh6EQvzL6yR/m1bCRxKj4y/I/G/70NIOn1ob
KNjQTsyxe+lBRk2PrwoC9sVtNWRVogdNV+xIVj+bQ3VIpfZ9iVKup4muBAguMHToJOb1ttqoJK2T
NO/F8P19IqT0iHsPsdGvjOo6bMPMVNDTUdWiQWi297wa2nNx1L0XFSoZUhv+I4t/6hp9f3v2lvY4
rVRTPDxpSc6HE7qhVw0a+w+xlN4ljb3W5bR0mUD/NnFI0g9JjuFyeWBFdOG3rryX0K3tTBxtqMM3
uQGNq3a4PZR5SerP0tDpRO6EaiXdDrM5szK3H3ql9l7orz9aYX9g5z7kZE15w9lCKG6rpAMfoX6P
6uTJjcWVdNTSkp2bn0UWjdc0QR/0HGWD+W3U5C+aXx+6di1ns7Ri6FFDyflHpGx+KrehnyhG5rqn
zMx+qPAS2LXkrgS7SzZI2mIFDBCn82xPlbWciJRehZM8CLZMaqaMV7InC0Gm/Ee+9D8m/vz92cUs
NYlKHNMIp1bPdduDzw9aqehIf+JnuWgcvTS2TTXc6T3Hm6CtWF9ySvJrUzxA7fwqWRCFo6kFRu6e
eiPeh/H3vI528fA9HFfmcdEOCTayxegRXTXABXWvNGIyuqcihYq/+gzlkd0YH9T0623XX1wvAy5Y
ZSLKI2F0ucnyIc4rnX6SkxvvlOgpWuPNXvg+V/fUqsGBNBFHXn6ffR3QxW+5pyb5QCtz8uH2z1/a
uXwfHCfAEk7Xea4jEEbLTN1AOHGYy3hEq2xSQfHuR2DHT40StVuxSkwbEdfqCOJB2qZdbx6p4a+h
WhcHCiEF71jm8oo+tBvpPU/lCK+stsaTttaL+QeGNQt3ANaBLCCrBwpgnqXK1LJTekVxT0Pt5zs5
0MdNpllk31J4QcJYir8OXZpu5bQwDzRWwg3SuuEhD0SNO9b1f9YEGfs+8vKNURVQd0hNfIDZ45tZ
euY2klwigyga7CQTUN/Lm9+BpT0ErfariRr1aazkZtuGAR2g2tC9/8JiZNqUY6Bp7kohWi2kNAhF
0z0JkGe7gbLzYsMR0+x421UWF4jLhBOQ7hQUsC49kShVHo0aT1FM187icFOsGJhjNKdbZMI+/q+F
ObCh8/K4iwVfOLlut00jYI6qTKykGC/JqG3MOn1oKsEu5XQbjdJBNZqXVjMfhs46enp6p2vNZiLP
NfvuiVLULkqCo5SscT4uXDWQpxAWTEoiJn9ezoKkFUXoSSZumj/p5jaTYO4YVgKdhbhq6mwRLTha
eI3PGebiUuuGXJSE09B8cMXPaRxvZbGwRwsppmHlAFh419BGo0CXRgKXl+0sSNAjtdPSIPZegpxV
LX4Ipr71o0MTHAZB3uj13fudCHsmO5yUH9iOy+kLm7So4GYVTv3wHIJc+Xn784suxON8QnLwtAVv
cfl9EnxZ1cqdcOp6TXoQXF3c+JpSbcIcvqNwpKcvqS3ZGbMyfHQNsz6ooxFvvdr9yivW246N4u4S
2vM/gqBxf/SxIW3yRG3tzhBqCgGt8aCWhbeSHV3yKWli+zeRpp1wWJc/uiC2lLuYSanNz55Oi44M
esddg+Au3Ihwu//XypyRVhuEKMoDTTiJEo61Cd+a7iEMVzJYi0Zg64L8e8qfz9e3NrVC79OUQ6LS
rC1PzGRbB0gWo4Mi7cyiXIPvLG0VHuYc6uR8pqD9cupGZA55BWXCSdBDOyel21m/4+i5LtCdFle2
yrItMpDKpLjLC+TSlqL4iVVljE2YHmqNZ0tJs81GnbsAFud2rayytDNBC/3X3PT3Z2FajARursUM
bQw125MO1lDbhvWllp2glO0y3dzeOovmgK8Ckp+QUPOimtJJVljlU+CZQivDCYqAkX1QNVga1/Cs
CxPJSY/O6pStm9J1lyPTmtYvC4nYrPE7qFaCt9ZVDp0Q7MoqoKA3rhynCxfXubm545ddkGS+2XPz
jzY8ZM079Rena+vi+zMfjI0qMQad748ZcZKdrJVT54w2fxuAU92SgRpTZZvHgPUE0EwbBlCpP2Vj
62X2eNBagpMdx7Qf2UHH1dfpOzGxPsph8SYmra1JMcGG8aXvusciz8F1Bit7fcFjGDgNC5yzFHaM
ad7PHFQfelkMMiKq0d23aG7Gxb0AACvy/WPvJYBy1nAAi35zZnA2D9IQtpFiiu7JFNonLbLu05Rx
W0RWw7AdBWllR/wJCWchI+SeJMIhh0Bubf4WA93iptHYMe+tRm942jwpY7oXqzc9/pjZBTR3HZRa
7TEf1UMks+5evqbytDjHUFGhUQjf2VUSdRBqH9bc6RkTuLYqPDc9dKN7vUYH6DVOV+6had9djXfS
8+IdDyfoPEQuc0C50fQ2A2SzVWNtZ0qPXv8zUwPb5RxIzI2rrzzT/ghBXNmcuvKRZgPM+qcv68yJ
pNYUhyYr3ZOvf8j6yM51aRtALDOqIPtqx+i/msNBgKuOf7trG8tuUSDNh2BTSdlGSKtNlHh25vPG
G58iQ9xa6N6WkvqM7O0h64813VrJqGyqiVbAPQqdvAnVB6N4CMSBu8K3hRqW/MQW3YOpPYe8ub3u
OQi+a+5Ri9Du/S5Yr4N2NxZ3ft9tb5+4fzrY5mPHvThyqbcwATN/rvyOx0YbuCevf6vaXTKcaAm2
DX+0pfGHPqR2Ix1lvX0RtOcUaEgW+eRRhp0MAWPeibYuhjDGmcfbv+oPo/TVr+IngRuAeICH5+W2
dtV40KVEsk6699TL9bZvXi0i/kii5Qlp9mEUQBjv8/Ehy98UmTtpQKKo+CaI40bTUAQI//KqYqMG
+WbsnbY2typ6kdWwH+rfbvhoZerWLdYyM3/0Oq9/NDEsXguR7Twsr93CaMJQQyOcX5OGORQAVBy8
32k3bmXpXui+pGrNg++1zp+yxNhFyq4lfyP7B0XcJ2pI+lKBiOdN01OUQB8kIT7E5fNofMrbQ6ue
qsyprC+dehz7t7aO7/T0Z1L0pHbNY+6vhMgL5U55Sj5awCUmemFtdj2a5pjWfuWq1KmRefWfheo+
iR6G0tFw+TD/Uhe/1OCOQse7RXinm0blSAfzRkuLAW/N5dpX5dCVrQdcTHdfmvwpd2771kKgC+Mb
oTlMHKRm5g6vVlHrN3mhnWAqe7J6GD118nTjO+lQ/h6FMg1gSkheNbIYFSrReVFqJ5gOt7X7WEvF
ypN7IaRgIP9YmF19PSSrbVU12gmYsqchmKW83p6pJQNQPtNRhBVgKPOjQdXTvq817UT/mG0bVfwv
BmDSacNC8Ca4So8pKYQyFdnpUwJf6TH58S9+/dnXZ9NTlpWlNDVfz4tPqfxsVms1+YVrkcw2Cbep
UwSnnU2P1QxK66WFfspb9Untm1PYm5/DPv8Uyu52MLxjr1VrTPlLzkvqA5gTMlmQ4CiXewO0aye1
Ic7bhhWXYoXiUNb23i5FcGVlda5MsfEntTJufG5+6h2XpkKdJEhQNLEjKvdlCjZwPzYrALQ1E/Kl
CRmh0LZFesHx06G9a2R6B0vkGE6ZbK7BCq7CNkZD+nLKL8CCRU340tToZWno+ZgSO29bdPVBDEPD
tvTMp89C+dmAIb3tfleP0MkgfEioxNCXh87OpUGpKzTFtfLIiYJXX7+X/O8lGyhYy1ctjQvAKOTX
XDnXsnKoJshJ01iRA2qj3Nd+ss/N6sHMux88245abfy+PaylJVOgaSdrTvLpCkNVjErnuZYeOdWg
Q+3nR58qTz3l8hq4d9EO2ma8zehIoKfxcvpiOeG1PY6RQ3eKXVYEnD+KeuV8u9rALJFyZmPmfqEH
Mj10xcjhhfhTVb3XUdHvQT5QW69/yF72DDWvtrKrlm2qCOjhE1C6zP2QuseQ9WrEPUo/kf9R73J4
p98ohKjtA2T1K+aWp/G/5ubMI0I8tHR1KBHkkvCa8DYU2wItxX/hFDDMEbBzNrFkk5Oexc8glb2o
icvYiZGkTHvD0QbLGbu1tOfSlgJSQ68j15FytYc7c3AlJcxzJ6pgB1e9UXsNC//QNp8ClyP3tqMv
GjNQbAaySgvDHDg3aKkXkx7InKEst5lKaSoL7qwusQdhDSu/ZGrq/gJngfY4VZzL6YvVXAmapMqd
puI06r4MCHpW4w+eCreHtOR7U4f4RDUIenWeO0q0rIkURcicIvakvRBN5L6jhnKy9FOXw49ErY9i
rdYrE3kVRbDLQOZyT4KUpo1pdhD6QliJRojVWn6UhEdrJQGw9vlpcs98L4+CJg0KL3cKuwu3ADlv
z9nSBjr/9TPX1sOsEuSMX2++ZQXvtrbf6CuF47URTMt2NoJQK+NGn0YwBjuhWm1kXPv87MTpQrVM
SnoXIIU5Cs800d6eoOmfXzx6WF660kDAo1wATHk2QSLojtbQ1dyphfGQJfd9t8+Tr2H2Ie2Pmnwo
hjWDC7uFC4/XCfhrondrGu/ZdDWwb6dNWKZOKhaAdWtPeDSiksb9TBa23kD/++0BLtqbGgG5jCiJ
zyOHvhwzt2h67Fn78CPlz1/pWnvEHyaI2SRyDxGb6MAkrptNtUEKdAGeLyfR6eK3oeUXNh17agNI
iR71l9IXdmHWbYTY+lwnwq7UglMcDdAtAALqihdZo2qYB1Joc0w3n7Jx7B8a0488qB+8/CNLKMGj
bcbKHXYQuc9pkMrbRHzMFS3Y5oUu7vI0KG2df3Lnpmpn61UTPHh+6G76soteqkLnW7kQpptcKOms
Er0ihH2u9FntbKN76jYmb6qP4y4lg9LatJmiZxB61tEXxfGRB51wB/LO3bJM4QmyglTaK51C/hoI
ik05wg1tuUjeOrORTmIhvZmZ+y0PBFQYwqQGgxhE4q4TDESHDTQ9IUg01NRWQvO3pLTuF0UQZdvq
PV3a8fD/pOdV9CHO1dARJd+Kt6GOXrE7+uVdKCmD7UuedE9/qfvdimS5tRsPCVIhCuRNrKbafRIb
kxqpVNoSShPPST8o2y6LuucySQympytXXGxhiwJPpPQypTIpus1PAKPtY4X3Ffdm8/grqaSV5POC
C9PECp6I+j30IHNyR602UarQ1MTx1MwOxjcpegq6+5YJvL1VFg5LEpWcARTPCQTmL6KwG5vSrYPU
iQco5aPHvDRBcayANxYmixiAFwlXJY8uZRa1+ZICz2xeJk7i37kfjWEtGXh9ntFaDl5+YtvjVTq7
jLNBGyupEGLH8D53kWsj9LC7PUtLA4AWhi5s0gLX+Q1a+sRA8NPUCYqN1nzR16qpK9+fV7DzJBgS
t+X7qrWzdqQg/18/X5tF5p4VuZo48HnjAfB3vdZ6Pd0Xs6MQ5iE64NDyIQE0v0+qIfZKP8pjZ9Sb
TZU3d4pyIkTnxLsTV8mxl6bq3Nhs45ldrCWRlcUQWzyYHCfyx9tztbTxJlQdaQJoh8h1XN5VapT0
ugmiwKm9XRZVdhNmdiJts/1tMwv7Dj56moWIwUX4WWZL0vq1QvUnYUuM3laR0pNaake3l9/+jRkw
OjS9QWw0XxrixELQ1CBxfKVxqDXYXScfc22NU2ghopgIK3io4wTXEEuP9ptk0oRzBqGzZavZ6V24
U6UnfzzpIVwtbWe7a61wC44wLRGhPmlbyN5mQVKopviclJWO/yIk6a7Msvdv+kmXfaJqgX8K0ZhL
T0iMsDSNLCscJSdfZ2trZZOFbaMpZO8nEig2zZwAKMgsJYpqOXc0eZt8+NB/KfvtmrjygjdrIMyg
qqabCPjebAyF2khxGLu5AyHkxzbfobwFJFUw7fGdnE/cIWQDJ8JJvJo/5y8iI5XUIkR4y+mTfNPw
v3Pbk5eWe2IgnqgCEM6bV+yHiiVKUcFwBj/eDNt+WJuqRQPoDCJMRmBMvu5yuUWBEx54dOlQDyq2
Mf+/fwDc57wXOb6412c7PpYyy+iSkgky5GNT+3tFurttYWmxzy3MrtnaKKTS9FpeJXDNeYa8JWja
Ce1faJncNrQ0VbTSWxaPepI9cwiyH4xDOUBy6HjfC/9orRELLX6e8J2SzASnFmfvE0NoPXHQ9cKp
si9DsZGNtY6fNQOzpQ67KG98BQNqcpDEg/s+cflpK1B2JV1Epw9qQPM8hNoUiaoXQu5UQflbqQju
5fT9IQ8PAKRqpmoI58fMmWgzHkErdbmjNECzAbytrPCCK118f+ZKlSQ2fh3z/c6v7iKh+0wOZ6+7
wZEs38pNuLAYF6Zm0RstwOSIfEwNpS0iePb5tq8uXLQXn5/Mn709s2aUs1JgUxjI85i2S3Vqre97
cQS0jouQpJDon6+3EJSJX3tW5qh6RrUdZI9gDe/UnJmcitQnMFQ6mE3eHbPrLjEaIdPdjBVRi91Y
VW+Vqu6bOtm5+ZrCweJ4Jhg5nkU1cZ50knrDB9Rr5k4YPY7HJlp52iyuyNnnZ7tPFwvkXHWdz1fR
nSHuKmnXldHKWbg2htl0SXrS9uTCcydN9ma87463vWrl83MJb14DXRGHRu7o6QaCVWENv7G0/0iZ
KHTBGSQw5ulZ2a3zyM9wqSJtg+e+kn8JgRu81JEn3qlKN65crtOUzyJ44g8R2NhEknN1YmXV0PYK
L00IRFPpaawNfyNHrWUnQ2NsJC6rrRsF5lusBPIaXG02kxTioEmnEkKeRgIgPC8dd65H15IEVbUG
OO61XWM9m03kfz4/oW7hxKfBZHaXyGVpjYNEn7YxeO4XI+kVIsUyCWxtUIWNpXXa+zzjb4PTixri
RRPI3+T9Z+dNNwqZpCoVWFH10ciftTVU12z3/Of73DDknSYU1TSfZ98vEQVN60Sk8VxKtoX/4vq/
ptb72+69OGsUjAD0kYC4kh0rjUYW0k5n1nLNpqlpq7jiXo1AZ66cBUuGCN55PnLUEBPNRlO1ujWY
AavftODOIi36LHdyZcsSijdKJNWb2+Oahdx/Ju/c3GxxKIzrYdJM5rRvvvk5TvZuvE/bz4r19bah
pVWiPEB4jz4YXE2z+1mCmitSLAF69+ar0b25474MVqKM5an7x8Tsii5k5E7GFhNGeRdYu3y8U6s7
KTjcHsh0Tp6dDP+ZsX+szG5nKa3MMMmYMWTuxn7vPdB42RkHUGXKb2gJ/oUxnJp+SDjriaAufTvP
BblWBDZrUtTDnajH2sdQrAxouxLpDuYOGIyLotO3sI2GInib3lj5AYtzSpKWoxf87BWyqjDNyPXN
RHYkr3kqyuivvnJpJ4BL027dNWdc9JEzY9OPOdvJXkHNbBBiTr5yV/5Mw2O2ltybds/V4vFigo8H
alb0fS8tJFo8ZtZ0trbahyB41rOVS3Z5BP98fzaCmIRCloih7ICDtCv5Z5keh3+hOkKr6D82Zj6R
DOFYWS02Knfs6S4eX/F82Q6y9vW2860NZrojz5ajpRswlHT2ExjuA+SpwCbbbSCseNjaksziksLv
gZuoWOF8D6iSG0c3Nf/NoQq+AJIw/qBf4nIkSTsoeYtKKY619Z4EcVM+9c3KOBZn68zGbLYMlIwF
ASw/+hVvfr+vpWPT/v4XC6JNir3AdeSrhtrYSr1IypgqOb5P3W8TnFTs3JWbbnEcZ0ZmpyiEPbFU
Ky7jAJRVWnbY79RAX7l2Fhf9zMjsEA2bIkgUDSOy8GLAIft+zj5K67w/SFdR8brK8qB53YZ9pyk8
mOkA+d4B8Ly9FNcDUAgOkUMhwQ6r5byAN4oyZPuCpDj9w0jvZ1q/M/nCNcORi2AJ7BjEaaY12xau
NPSlQL3D0UJxZ/bRhszh7SFcH+2UUXiNi1PCDZp88XJTFH0/QsUA7k7JB++RDvfPZLJQRImzD1YZ
rASB0w67PHh5DJI0pLWZ+JbOxEtjnttFegRuxCnq7Rh9K0cOko3ovSnKyjZcWhh2MjaAplxjewBe
+lZQ1qrjPqE74KYrB/zy5+kRJEcN7Gb+su1ruWq1EMY0MXoAUBhUH28vyuL3SRaCGkRyEr6Gy3kq
09bVhABV2GrYxO2BHpXb37/e3cwL4JMJIY50+Txp6Btxb4aWrzmFATf0MdBRJnr/1qAPDnleEjEU
gufvFy1Dg66Ac8yRkl76lAdW9yb0/hrByx+U4MyjiI7hp6FZiVT0HNxrpVS+6nqQHKG3EGQiVSIq
3/veIC75Umgq9efkUAb3VU+3Cvzr+c+4WdlAC2sF2AVdSp6kGvzKsy0qtULuaaogOntXFQ9Z8E6Q
wHQEnH9/XgMbIaRoRBnpr0Ea9l5V7frUt+VS2IGrvu0VSyOBQVNFDQdWCBI3l16n5WMpZCl3l1oN
u+em6Hfv/r4M/o3rlzwv/YqzO0VS0zALukhxBPNb6zRrMjoLPx98Jy2e9EMiPynPFqIxxERSARc6
Jopb3Rf1/REX4P1/vn9FBe3FqaGXpkLu7/eQPaKbQ5n+8P4p4kKhc5FXMkQysyUo6R31NalTgFrq
dkAua+0Fe73zwWRACk9ygXOF7X+5xiJ9/HWdh60jxPsEeYjADrzte8eACVhyp0SZTDPTLMzyfDdu
c9Xv4C3+7PrhpqpXAqDrKwsDzBA0aYDZqEBdjsFoINnryYY7SpztuaQ2RbathH1sruyHNTvT359F
vjlqclLUY8cjjC+FraLke1c7Jqu128VFQZqQNn8QDVd1g1qSk7jP5BZpx3Rb1uKPtjFsRfd/3F6Y
NTPTBjobjwyH6KCFUuuktbpXSC3GefaXqcTfb5tZmjY0ZikSIyUoXpVwpZS3/5g3jROGjqEESJAk
kHsN26p8v8jaBJ8EzgR6ilzJnJEFyelarw2ldjT9kGovrXXUvdo2o0+d930I3526mIwBn6QVF0q5
OXNEpdURWHahdorx6BsOFExKtXKVLC0Qe56qtEVx9YookwykHDdF1Dh+qNq5+GGizjfz3e3lWTZC
owIJ1KkVb3YKA4bKIlFVa4fEktpv6QvTzJUTYMnEROFB6M0TlQzWpaOJPgAwQcWf4/xTDT4rFU/q
GqX0kpeZZP55AGlTu/3MRlhSwaU00HEaR/dGrj5bmbbP23Kba+bd7Rm7jlqJIGlOgdeLfMFVrjSg
h4/UTNw75tjYRnLXBTvNkrdK94lK+ErYtDR157Zm70e3tOoO9aPeUbvPpvkFmXu7CD7dHs/y1E1O
RuIXMafpN5ydA2BS5J4Gr86hT04K9n14n48bcy2BvWZl+vszK5rkpVJYY0UV+oPkQQ6G6KUhP4vV
+2CzBEgsD35G9ZveZ54xl4Y6r7H8Uql6By5eeyQvFQ8rt/LiopxZmC2K1udWFFpl75TKjz67d0PU
69a6OhYiWRXkNDB89g3bUp/NV+rWpRkPKUb6V3/4ksj3Y6TvVCtGTi206bKuk6+0fmwE+b6UH8um
WBnknLrmzzwCG6ERgr4SeENmoYHpmX7YGnLnVHr+tTWU+zCVPkZ5cRpNZadQvRsK5UGbMow6em+j
Xn677Zb/xw8ACSfCE29eJYdzDcmaTsZjzPJDKv+W2nZbJvtCuBObVzPcNfmxlh5V5d1ZIeYdzdv/
tTo7D9OhHqpEx+qg5XZBYFRsh+AvT1s5RJa2w7mZWWRXhHGjhYPeOYX5VU+/5XAeI/hh7G/P4XSF
Xz6HLgczv+KHTPPBCHSOZYS2nwe2vwKcWjoL0SvRuQnB5lyloksaL7xw6HCSMsw3Yl9tvTE+CJa5
C0Tvm2B4r7cHNG2tqwHxuJvuEUrI87NK4ZwafHfsHBd+U7m4k5LMbvo7qZO30A/a8TvBTX9vgolx
TYfXiNLLzBusBByu4nm9k38N3c+qvhKCTbfS1XDOPj/zgpjuDrPN+LyYv6SNv4UjxYewnpKSXQME
tqCHElY6064db9IU5cE1HZPXry6l9APStx5V+Oyz1cm2Gu4CT9nkwZfbK3XtelM6BCoy8lQTdHbm
ekLTpg3UWqmT2frgbSz+v23g2vX4OLUwoEhEFoBmL8/50ZfTPhyH1PH3lrTTf1sD9bBdvHIMXp/1
kxVSO6S5+G8eV6A/7I9BixXoL21bgfjknQA9XOzCwvxBn0VtrJmTBcncxx6h8co8LSwELzsQWxOf
Evmp2UL4lVI1OXrhRJEfko3iOf9iGbhn1anvCz6l+TIk2tj5SsfnDei5AsmO2m+CsJWsLXiS7W1b
S4uh0DM/abYhfjDf/X0XQ7DiRymCiR8NXhPpDnWM2yauDxi4jSmjoC9GWRpt8kuvKlvNiPy2yxwx
iLZSc1+NXzUj5xHR7IJ0L8BNf9vekhef2ZtnEUK96fM+pgG+AK0Pe6qdacFHNbEkW8yTo5fSQHzb
4NIconJPMm46BeR5SqHWQwveYDF1QjF4lfuQMCncDLG1Mq4lr5syYJOuE2BzdXZwqmFqJk1gsP3H
1L4b/LV84uIweE9MTeJg2udvCqEdEjPphNQBBoREhfFLSqGg6t1ulf99OoMvz2iyiQBcYSsFVMms
XXqE0sscAX4IRUEZ23V+JxR36TjYot7vFOGo63eQvo+NxI/IbLk/xenu9oIteci5/Xm0qQZNA4le
5uhR/r1UpccE7lob8OfeK9MXNbVWMHNLM0tlGQ06qvITpdXleGWYU81q8OBhjjcpaLBaGo5F+C/c
49zIbFJHaPsqGEUrWp22QmG7H27P2YL34RMAC8mhcOLNz7xqUBoK0UnpaHZApWrtHFr8PB+Xp6QW
cLZpCs/eMvTdlKObDjkKQ55dta/ZSui7+P2JLo5SAnBxa7Z5SsEN+7Dk+27+JaGf+/Pt2VlY4Yn5
DtobyBtobZv9fNeVDK9JQtDOjb/XxXIXwYS9drAtjWFi+OUBM13SczUpQJFVQbIM+Jr3vW4Du+5X
Apk1A9Pfny2C2FZaS/SUO7L+Wqi/Lenj7Vma/Hy276cb7b8DmM1SWLV+p9UT4DJx7VY79HR4aQ9i
/vW2mYXtDQIWlBKgSPKvc5Bw1iVtVo9a5iRiiVZrqRa2nPo0USuvbmt+Fbx6ZW8srj4NG8DI4JAj
kL6cN7qDsrg2pczR4OAmZU2pp/CMB8Eq34kfniIbJJ+AclOyhKFgru43ZLBqp71cOEGzHT6la8Sc
Sw6gKriWSDMTjb+zBbLcKE5MnV3ioShz3w9J/yFr/HcC9v8M4tzK7DhM/aF10TXJnUwU7qNOfcqb
NXzIwkAgA6AUQhSLHs4cyK3qAHtbT64d8a2v7vv03QkRagdnn59dIGPBAeMHfL6Be/JlFA+3HXjx
109MGkDQp2z1bB9Cektap+Dz3pvafFME3779/QV/5Q4nFIOrBaTd/DAMc1Mo/CFuHBHJMJGafZxt
jTX81tIg0FylnYEjkQr4rOxtBKLQFl3SOImWb6KdG1QrUfjCaUL9dmqY4r0ykbBe7rosCxK/0dza
GfSHPr8P+ocB7Th1+/65Ancz0c4gb0D14NKKVVeFFwrM1QAVp5f+AhArI7Z228jSXJ0ZMaeA6ezg
bQG0ZHrLXFXa12LTpCuX38J6owrIkxvtqWlfz/ypRxG0bESpcgT3EMqbcg3Eu/b92bEh5aKZZBrf
z+t7wfrUKZsxXzliF850HvU6HIyTZP3VMsgwWUq9GdVOxQqX0rBV5a9V+qFPP3jN67sXw4KwxAR9
ioT1VbZTrEqJDu68dL5KFs2pK4+766UGbEDvClgZcAH/Q9qXLUeqQ1t+ERFCTOIVyMF2esr0UPaL
ouxygRglEAj4+l6cju4opzOc13EfznlxlJRo2NrD2mt9ScH1XehpKoh7D2mebsv1GVfzxPBwz/AE
AVGNhlH3yLbaM/VkVo8OLHgatW0encOHn5wAT4MPmnJEWcfdVj2xIPPhTQCYpB+XQ/bnp2v/f6Uy
AWFBlfkL40k5KG3b+eDdT9dld8PlGQfkxI9fcEpoIEKoixjq6KC6Dpq1wbtG0ZRG1049P9nBOS6a
r1YJTOCIdv9D0H+Ffee11wm3toEabKPMi9sQTLJb74dkSLBFiP8W8hTgEwEzOe6unESmSdUb+56h
WbT0V3lA1rXPfmxhMQseUCwVgXk65vRSrhoZtxQFiMVETXBhTSs53RP3TMbz1JKBwg1GHDQj8GyP
rF+T+sEEdRZ639j1lniIBNFGdoMcK6TO2c8125FZRecmoPAw6GiJ+2xqGUuz0uKddR+AkOA540/f
H+CvphCMfuCaWHIB4Kf/LwP/jyWHFjRTtpLsXgz6sUdLeN06UWhbj99Pc+Igf5qGfv4KUXruVAWK
3Ve0AfdiNIxn9uTEBD6qJMgBLhRYX4p/va+hH2PjIrrtO32gxZnfv6zy50gANwSgvv+yaIhlji4i
d3Lq1w317qvyPdVr+Ys0u5GuybwW498fLxX2GyhkSlA9/lJVBrF6JwrlAIm1Iull/sN+nOUmwhCi
FrsIFyNjf+TmzJ6TzQOx/PuaRjnqJ+eypac24t/xj5KBTJB8IrYI7u1Dy4uIpecEw0/cPrg1SF4B
Q7bweR9txRB2YR00qX1fo53INBp0uHmkZAX+kO2PdwLgLfi0kG1Anvw/KvR/7kZeWFU3SUXuu8t8
uOPnSOhPrNSn4Y9WaqAqF1bRkXswkvIob88Yw3PDH1050C61pBoxvPCSPIvFOaqKZZ2PrgQIZQEa
AMsDwDfHRVaV996cp/l8X/X73r9zi9cx/7lxQjsSssrw/Jck/9FWT5YclNW0gBznLOogcwpCDHc8
U+07+R2IKeBtgiob4fBn05S5pJj9MrdB4ZRGxXg/dg64xh++P0onJ0GvK94/gEVQFPk8iXRYb+Ut
J/eyup29DzBYgB3jx1gRNG+hcAmnGQVjgOo+z9HnHVKEHmCBPr1MCx15862h55g/T9y+JU8Bmi2U
QnAxjj5krBTPeZETyF/8beiOg6bEAuLq8fvlOnF2P82y/Ip/bh6ZArdtVEbuHe+jIXcFX38//glz
DuaKhf1zoeJAkv/z+FmZAxxe1gQg6r2bP1ndRVhdOGAv156K6nP9R6e+xoXjA6gjwsovZXQDwcEA
FHLkHipeq8CA77g/d4hPVMohcr30AkHyAZXy4yIVH1DeVVVL7imZ3lpDV30FQumZy22JInbmqS0b
3ZXf+CuK7rQWr9mZkPDECUcTA/B9gI3DnzyuxSkz5cRyw/m+tR696drJLsrh4vtdO7WOqCYg3Y9G
sWXvPu+aFlxadUrnez8Pds6gb3g4nImlTh1vgKCXfBI8yS8wa5tD4bQtlynUG62cSIZ1ZCYPJdIz
l/XkRMgfA6e0eN7HVkdjFzypDIw/gcSqrAM3ItOY+MIRsZTj0/crd2pzUJpHLL30iATHimtMgHOC
gQgLbQ8i9gYkUMSBiyz5fpavMS8cin9mOXpxWCMsr4Ws531leddV00ca7PHe8NsSeuOTMybi6yf9
53oD9Ql2BTQPLIflHxMB2vG0FWM23+e9RKXcjm0XOrXWr+8/6eQsC6XJ4uyDA+7oceCZjyJWGUz3
NrdSqDbPd7OpIbjWpGdeoWPNsCVbA1XY/z/TlxowEZNEtx5msmlUVQcePIfVX088dB3I03v082X/
gzTF12OINg+ws8Fk4P9fzntfWMQtDZ3Qzhz1xUr1YLaKIAX081VcehcWU4sY4zjI59Qf0fs24laB
hq2cJgT6d2H+/v0kX60DPuWfSY6sg9erDsRZ03xv9QTiWmbnOd2ZA37qNPz3uCKhA7D68WkQJu9n
v/Om+yDcVDPU0W/7YfPjr1jYMBYNCgCmUa//fKznAl1WXd41+1vWuhECkTNm+sQqBQgskJUC3huG
9GiVoHsHvHGYNXuP1xGzIbJ7Zq9PTbAonCDRifxjcNx+QVsvrxAF1/u+TKZ6nZ259meGP87SFlzB
mgYYPqOP6bz2s4efrz+EvoDqXUhYv0CVxdiCaJDZ1X7W4GdCTbc5AyE/9QGIwP7r30I6LTiyKDSt
ynZKq2pfRB3/1TQ/joMB8AAZDKTm0LmFdPzR+SG1DNhI1J7Wboz+cFKf62f86jthhgD5eKSMEGsf
v8K1O9rabmy1hxpYRqImvMrtiFS7OgcM9swr+XWxMBdwf0tpB+wax++WMwgjG6Jb4J53crpSc/vj
64CuAVDVoRbmAt517AjSDFC/bPbUPpuKBPyUUXYOwf31UVxmAN7KhXVfkl+fN6TXVj1DJlHtky68
CcOk72M/ss9Jqp5aKCRR4RQB9PqViKQigehSE8q9W5GEz2GMR+OnFwPf8c8My7H4570dWYkqz4gZ
yr6OjSCJOQc3/foWYQaUC/8TZYA8xvKN/8wQVoFXNCGRe1VcVg0gaduuv9Q/pKDBO4sU0ZIiRL4Z
KTVyZGDTCVjWGdd832m5hgZT7Z0LLk7sBSaBag+ALwvQ7sjEBlmejWHK1N4Rj3Vz1/3YC4a0A1Q4
QpAaIXF+bMEt3sx2KUS1n/jdmMf1zw0UxkcNclHHQ8rxa6iqdRCWvNzrTCXcg1Cztf3+KJ3YaEiJ
Ia8CSN2yE0fRl+2J2Z+0X+57dy2ta7+9DIukVGceohOzLNgVD/duwYmFy2P+z3Hivl2WzAz13oqK
9uOjCN/PGY+TM4BBG+kJUAbAGn6ewe9lo4gcsRPOpWS/M/GAHn+0HJ5ZrhMGd8l/LBhEBvzRMZKl
QBZ69EA8ure8YpcbL7GMmygdrkeCJuxIdb++354T5/fTfEcLV2aKD22O+YZsWvmuXpFzjQBf/Sgg
+HDRkVlbBASOmVkGks9jMQb1nqs141AeYpFyf+xIoWAM9MzCcg4A2n8aMP9sf9rYYCHldrPvp1dK
PyBB+v0qnfoGIHNCmCtIuSHn8nnz7TII+pLReh8cHB2F7ZUoz1TeTs4AenFkOuHSgKf78wwlGGfH
zlVwddD7w4SIQw+yZPm5Wu6pUwzc9v+b5phyVhXopmo9TNNUK7e+s/IDGoDOKX2dOlOo3aO6jjo+
Es/087eAl02yShf1XoUf1aE/14l1cniUxxCj4c7jlfo8fFsOATAOBAcqhEdiyhWoHM/s94kADQcK
/fY4ukvYfpz5IlRZrMvtes+IFdn91mM8SeVHnuerygLtMqo/RpJIjuf4zE6dg6VHFjbgFE8SK7O6
7Wav2sv5wwkfbfVEp7/fH+YTTgrsPZw5wAaAcjzuXncz0aeVgdfrV2FsN85rkBab2av/MAXm6fTn
fC5QIca9hCwyRFjgaH/eLlcjwOk6Xu0HdLM6Eqxgyl454ZkH4NS6Le1gS7oIKeRj57HJs6GcFGZR
w44Fm2FM6Ln+6FN3B6SkaPQGSg/n4si5G9PSygOFN6avroDsWAlVRZ256cw5cMqJDUKeCDE6RKvw
6LtHK2aoWwPtOGV7XY2/htpO4AqCptyKfD2sRhM8//g8II0I4CdcDETtxwLmodIOuNfrch9W9wTn
LX+U1Ikm/Ef4w/dTnbi6wCBDnw62YdGHWP7+j50uxgoO8uDBGQie/WigP3/M0CoCDjB088ALOD4E
fJp5q7Et+/JB9DEkRb//9SfyrsgU4nABtwc1Me/YW0qbGTvTwi3O/bc0iKsx3zBdxcWw1mSThmve
5aumvuH0nMd/4uh9mnj5+z/r1vpBNwcOl/vRMtfaN0kwOrum4hegaDlzkY710hafGXNBtXBp4IZr
e+SwkSYrQcEEz9wBz1ia3zB67Q7XuXyp+nDls99++OAImXBfx/25K3bC+0EqluBswK5DcejoiqGj
M7Vbn8m9dP/o9ip0dmjDWAXThqttauZzn3riOMJfWCwGQnPvi3Jqq8JRpqNBmDPfoQgRSzYiMSvj
tKji0vvw0y1IJTv0OVDQe0l1FzqrJnw5c6hO3HbkUWHwl2Q61CCOfAshVVC41LT7YbZubY5TiwpV
wjOxpqnz4FR03XfOL5TG0H8KvWWHrAZoa6QICKoJmnsaegm2AHNf6zS/v/9pX34ZQuSl43nZDXQl
HysXpRUbspkTdTDjLZAxEXQK23blZhuS/jhThQnwJoULTc+CojoyDM4oTd+2vTw4VRVvZFqc2epT
n4IYZyljIa8LE/T5AvmTNdGMaYxvRw0FT3LdJt17p35nzdv3i/blTC1LRRCv+cszjo/6PFNZ5NoZ
a7c9+PE8rqps/f3wX24IwjUX+aoFBIYK4HEOw6vpZM+tPxw8529RH8S4IS3EfvfcA/+Qe+ZlOPEt
IIj00I4Juoivaua0t0zr+E17qEESSy7tu++/5dTwCJzBjY9sD0CMR7e9qwo+uGXWHlrnb7py6r8/
Hx6lI2CqUKeCGuqR0Vxy96zwaXtAs/a7PudwnPrx/46+nLh/TLLsK78PhNMeVPU79p0zmb0v7gzy
Cf+OfuTjurlOB5fht7/m0956Nf3Tz9cG+SMYHBeML18qu1ZnygGFKnUo6xcN2dfedn98UJc2ZkQB
SKyi8+i45tWATsayBTY3C6/HEW6zvzPuHye4muat1f04roGXhEcZeDBEmUiTHD1alouHkTV5ezAZ
Em6Vjqt67QWP/Fw35dddxzzg9AcQwkXa5Nh3BtYlbIa0bw+2WDViZX6aL14+45/hl+n/OVQjIWVX
lxi+73ZCPpY/JuBaxvfRKw/ajBD34vjQumGepRzjEwjJjk16q1QV23YVEwbCXoc9fH/Kvp5igHbg
QSA9jUm/KI+VYaeDdB7NAbjGyDYfafDkmzN8nyd2ZCHFhOsPxTaw4R19kpnTAm5lPh4MpG68pk3o
j40gSsRwxrFkGP9L/0TKuxK8z73BQYbM3XVm/Xx8lIVBRrmELSDLOPoALJ2aGCm8g153oQRe7scY
Kogc4g1fbjsUiL90nMxVUU40yLxDWLx6+UFUa4j0nutpOLHVuHu46IjJ0SF17LkB6j7BvxHuods7
zpjorlplP+YLxIf8O8dRXmHQgcZpwxxC0ESYJ+Wcy3t/fV0xAwCFqMotOd3jEM9t+h4trZhBZknl
3OBhWZf1B5kuLHdVkHMQhxNrhmgLDUeLMumSHPt820k/NIClOPTAZrItCPSPoZ+dbr6/g3DWTlyR
BXu2tFOAsO4LY6Rq+5kb7juHbtTuoU5JuR0FFK2ARKN7NBc2tzw3dUx54GxaOoEP1aCRKwrnaqzi
cCQT1OJCX21Gryp3Suu3jgVvpACOTXplqFd2lQa/ZzsTjzN0UFtIbqPsFbsO5xeucd59Fy0uwBI5
F6qoAxGF4ZgnOaS3VqavrU3Y+uM+G/txb02h/9tF8KiivgystbaljQ6Q9K9U2boPcpBVCcAZlLIK
jA4B7SENkCQLR/tC8PwttwpoeGm/jUK3KKEjkamPYrT73Qg6wKuaaSQeWypesxoNB1E2TRRnVMMW
lqm7nls0Nscq817bSnsoDQXiV6u0X0TonT/YzDyVpmuSOZiL5yoMmqQX9rDG5zuQDavHeLD5vBVl
QSLIfhUryS08c7p4BHFIuusmi6yc3nqbJ5e10aBnmkVByqq/1jRmUe8PYuUW0r+Rk/0ITajisQXp
79aWLY2Z1wdlnJYzlNwzNPQ4qz6CfM1zX+jwl0EVq1uxKicbW/a/CzU822E9RnYz0SsWYtGjOoQ4
Yqvl+JLLJsDmNN6MBsyqepxkg3iHWiG/mByniyuau3eBMFDWYm1dlUldO+ze7alBVSCrYq4qIBMK
u03vAqeZ3gUZPmSbdmslu9d6Ri4syhwrtSOXZKgklAN7MrJ8Gjv2TOd5yiK0bJF7HRQyAgIPtNbW
lCZkrpmMqiEFf58fjk0b95ZV//EZcDhlytN46Hi9F8jLbN2wfQC2/NWzx/u0zjOamG5ciY58aNu0
EW/88TbsZqOTjvVec91ZTb8xbf23NG7A1wDvo6W/G7wHXwyqj7lE53diawfkqenAOhazcRIH4CN+
1b6u8ZZY/og0iNkXrXi1VXA/5Vp2EZTjfhlbvo+ZsiJVZG7MwxGdfHVvYu6KIBIyY+tO+u1FaPW+
sxJC1qtS5lmVEPSWXek5EyqSjgK/ROpAgE7wYeX7udg0+ZxGg6dlYqP5968sRnlRFNUjRMjSiDSF
C0m69LnvLOfJr2lzMU3dH+Xrboh8mdaXspysuNfea586c5BYgdOxbSVm+8/ggZka6NMREjRCryh4
fNt7ogtwpykQNFWmNyBHLBr4NEIkZYoAFDWbp8oG8H0L/tM0Q0t30bu3nABFMHftHClPN8nInSIe
h9BPglL89XNVJ0GX93rVMK+MPN035ZqNw4yj5NGIGrLLJ4fUkTu5Sl10U+VGoHOzYz83Kq5TBZaw
sgFBvA16LYImkRhpJJ2QqbinGQhAtDu+gTJWbfyySmPDXS8OqXLo2mSobcXdxP44s9VVO1O01wX4
7K9rU+cUR6N9pFW1m3LrvgwaaW3mQdZV3LlkAFOkeOBj+WKzHIbHCM+dE0+YXxJMTOayZSLfeUML
s9bXxWBHlnSeupFi6ZCPgV6wQ9BRVISFeaxJlZoL7Vnp1ngyPUxgSLDQDtRLuFpeHRVW6mzYzNML
patarHIr6PkGJ/W2aMlGcwj79bT4FRD0tOMZbBMfPyDuAtnEWWH1fZSmVFxTNmZ37ciLxAzDoFaT
Z64MUbh8tZBEJhA6Z+8UD+V6zDh55+26L9cD0Nkrwg3OP7qwb8fcpRy4HCgh1pqwm1bQSiRF47XP
rHWmBxQD38D6TK4qPdzVJTbDgm74LwCTGJRIRJfFIcSA0ki66PXNsq6OZlOOcQnszy71oCtRemT8
3euWb5yBVY+QO3uc6/wFzTPyglHl7WjpOzumcDxwm6148AYeAZGlo9wiIkF2lKORu57WM0BSO6vg
Vn3l+MMwRmU1v4EpKLc2DpLY9I/qAgbiPO3SpDCjSXoY+6jMXD9BodBNel8pQJC0N5O49JswMsYN
I4eV74NyTFxaA2xrjQ4PSDpmdnVdLJwau74CHGdCjbpL2tJyG1CQe1m4airQGmhK8A5R3+CtHkEG
JyQY17ut008vzVSyBAobIpJ0rq7Sud11JtORHkqA8OzyLWQZbKTMbnUw0wTaj87K80C4TwwMq2cG
N+pcab3g3fg7uUKQWDdNnzA6tVjhAU5eVPdESnw6F/YmwPNXJDP0KYvNNNUVjmmWNhBa0U4W616U
UVaH6D/0mkcyKSkhN4lkmqP5mAAzss0DK55L9LjadQ0WSPxE4lQ4VaVxNo3l0JXIKItFz/JrZyyq
qOzLjfR4xG3six7ww/BS9wcAkckdbdM6RnMu7qg7KPBn5OBljlSp6ycQipZrORG68kTBcWh5d/DH
EUSHXKp7g9L31gH79w4YyXRTjnMWMW3+TljKGA+ujBmKYHc+Gvw3S+YwqULHrNIh57iPln5Rsiyw
G9y8qBJcZsTO74BW4avayvUL7KF5gbjolMBUN5cNy7o9g8gnjETgqpgHprjRlNsr0Lj1XQxCxFo3
W5GVjXNt9bZ5BVUxjea2dWJgKnELtc1f2rZ6tzvfW/uwFBFZpDaHkXKIifbFBbRGy00Y9H9cR++J
sZ+odBWwIBY7MJk7a9ZnfhuLEfVvB8UKZGx8vrWdtku4zJoYRJMidnlId1Pm51Hq190FbHMd1Tlr
VoVogwc8cOrGOEV/6RVg2igo7kxPmyCPK8RhG1O4/YbTwlyFIU8jlo2MwnPVc1SzWl2j89h9cYb8
WVOWPRkNET9vZOqqhGWJaJ6jT6uDNyUDhfs0wsW7Y7MKJdSyRidKc6f+02kSJPiteOW7roSGNCd/
0hLFvmSQ5MHVYzduLX8o9O3g2tl7R+HfDE572Yb0XruV2Kl5KqsLt8+LIrKh1NDGc9PuiAj2hW8K
HHC7jHyvfUmZvpO5arZWWAnIrmQbOHHMG0GQOa7zjG/arh8uCt9yE9sa/Qtwp+kYqGQVtWSgw1o0
oC1r7XkBKuEdd6aqi2mNxvHeq27S2UlX3M3a1WjZA/5Fl4Tp77YLqrhXVrvCeQH/i+8kQso8GkM2
b/AG/3Um+81IswafQg0QOSoARbhxc5Yo7v1JnZpAP44Di49OvihoBVo98gqJOpFFYQ4NcepLHYNW
C6sM6tLYtaFqK032gU7Icj1KqCoOtHt2CiXikvov8+SJy0J7t8ahoIpi8m/V1OwmT0n/B60qZCcY
7x9mxvnGLmv091smf6xT3awqTqZtKn0Tria3JPk1OPxVZFVhekVUOIMqFV3JLDBNmNC293TkNBa8
sgKdAKvQTICgMrx0Xt03r6hyCi+C4mr1S054BiOinOzggkh2ii2hnN+9CdoXWnSvYGT9bVKfx9Wc
dfDockiJmAcOjfi9ajUcwgymZ0c6PcikLPySxHluxjZmeKz+jGxmG5BSD7/hTbQJsjleVLkChZRc
t2qVpZZaebycVpC5za/Q397e0sqQu077Yq186WEr/KKI87SrwkiKiT8WWgLRx2lXBjvdBw2NUneY
5yQNLLq2KPnLMz3clrR+bH2/WsEkI5YgQm3t2uegQmmAFxqsKv0tulrDeW39FqvThdkGGurwPgAK
eHWttrlCPAEOr9nKRrOr3UrRh1L6db0Fm6eAOhicXpB483xdlKpICpE9oOD2pyng/jVeHjteP8EW
9gg0wvlvGA4a5t2DxQnw6yGE6K2qghXPAGSx3Sxpvhpz4KAn3OmD9me49o3Sr4J6+sFyrVvVDkA5
hYFGbDT1MfF6XIWcI/SRdWY/YDeZ3thTLnIeNTWkjK/oVNUZ6PEHK+zhtaKaoHul4EvO9To1BO0x
veW/DNigF16GXnrtaaSaAwDQtkSMjXshB/sGlcwBvISD08SVC3XuMvecfpWxFnmfdEIBBQBu90b5
gqE7qXynuQc/F9R7N3YoDBguTXYJdedGRTYSVE9W36QXwuGpSSQFZ4VV++BJQjNAcxmqCkYHRj97
Hv2URVZQYh0AzAGVlmzQhWA7zQrtP799by4I8Ojwjd2R3UndyahrM8jmdbOIizR/IPYkYqhvHyqi
Hxtk9S/dUML1S2eNt591Mc+q6rYhVR2PqCs+1359N8sMThqB+pPfE9zqrMkubArCSWFLtgGlA8Vl
dlgCcHJ9CTpD0u7R20Ij5nJVX6cmU9UNOCv22iev0A/q+h1PtcvuOSEgG5pJX0Zcle+V1z8Qp3yk
qvVwXt3hOSOefGRlZ8vIotP8LN1+vBlUu2NV6id4RAuc+pC9DmJ+dtlbndU94hCLbFPfs17zOicR
eGcA9xaBotlaQHJxz8EK8+yn+PVu0wRvw9zjGXSde5A2e6tpkk9N3ou4znEvKtZ9dANLccuaZ9eM
dWzPCBOzUTVRACnVjfLLOu4ctLz0Y0ge4BM/ZswVz2AuD36Dwyu7nD1b4RntgjIqR97c8IaOfdyU
CG5LNGKsStTvdz24l8janlO+b1gd1gnECWq5nd1+39V+YXaiWFgpSx/xXhaihas3/MMepo9C91eD
ykEE7Ve/p2A+ND4Fv/XgQRv8us/YuwMt8KhSgFOuVNbjUTLE7kFVxwCxYUENnjcG5ieUb3WDDQfr
Or0IdROgecZVF15D3sjovblhn8dNDQPpVeSNduhJpDBF0SywGKg+VagDjxnWTHH9NAOiEk/M5rhB
5fBXubMVlV6QxlMbzCVSEVm60/XQX0rH6p2oMHLH59RC754HlElOB89OitR/HiVg9LaY7sbSDxJE
/YgCjchhWMKHlvBnC9riUeCV7mYWpYyn2Sm3s2HZusl5j58m1L1v6gHhvVyaDXjevqIJXSdihvdd
FxIGO5uam5E5+AaD3rtiLocHy8zl7wKiWr/Q+1cPW6SJ2tscaOOI4ukZYhO4hxnMUY8KTAXbwLQi
j2lGih2oxbxHWaQCN9xvNRBrECyK4Es6LxJwt4uZjqZPeGMFal03lb8ZerX2ZE2eESubpAIG6mYA
W+aqq5oOyHvH/l02up+2Q4qGZcRVQPilsBR4BcMo1ETFHQvnjRzZLyw9j+CVoH2CwYmdZvLQlK7Z
FgKJgWDYIkhch0KHl6QNDIQPuOhvtC5adxdCD3HVe4Jeio61MUrNbeIa/YSsqbP1LfoSZmqMxiZ8
zAZ8mFN4EJj3djwnB8M1nPMifQ86+QLHLFjNmRNemBaxYYhK/RgU5iDTTOtV25Iybolpy9gipE6U
w0XSMsQ6euJvASisYs8qwdnnltuqpFuq/G1jTVUbw31WUeDPKwX3KvTLrdP+Ys5W+11kT94HHdN2
3SlpXzlZBlQisrEfHpIiv7NAIzSvSdonfrlQyZb1LcLQJ9qlxaoYhgp+Z5evTRh0UdF35c41yK5O
irxMlpBXEIkPqsRw+TustXNpl0O3arPZv+Gua+5Nm3KEm2CZIUH+UOn5PU8bbzOAtnqKOidD3EyQ
5hkyGeLkd974wMrwsbZImQFS5SMbV4ohKXAv4kLb4YUqrSrJwVLURBwPyzvHK/IIKMZgb+c8f5dw
Ea7S0SHXIvVVMppxiAiMzNXMJL3VduUij1NZJBpcDo5aZv0Kqblz59netLVrVk2uxc5QkOlytGFF
oq//ssz6aL3GjUKWH4IC5F4SDnOCtuY3zmvQi3LgiPgsgovUq3z/cgR515M7Ixdm91b4a+xbv0iG
tGUs9lJbQ6w6n0EP4En4AaEFsUBeBVFvDxJc4bl8FHWKqbLgeQjpkAwls/fGOPJD9AoqIhyWE73y
8/xL4jnYaAfh7npEeHjf+hQxpe9L+d45BehCO7VvbU1BwgvC3ljnmdGxTeuHuvDHS7yyKOhNYTnu
hlIE63GQb2NawBj5g+nv+46qX2CNmcFx2FartLXCm6xWBLYGTRw5GguDqOXViPRh+IrkQB6nuuqe
ZyC7bv2RpmnMGJ/xWXBVLn2qBIF4CA/Whk8mJn0OannKnqauFR8hMqF3oFN6BvLI3850cmJkhmcY
j2xyVzP3n22k8soZRtUHkzso9bLivW+pxq/PuxLphSEXSdr1zqvdcP9pmpBEEtzAAIap86oRhF5Z
M1N/eL/sOHHv8Lu7ZGz5pGOFxFkCze1hBViQeuAhAlx7CPd0yHg8uE0QUafBRawrE5WucOMRBmet
3Sb9nQPzsAeBgd7bXTev6ayvB984d0Cy5X1kqFjCC6twcZKccYSJRXSshtbe1GJGLgSoXaAMJBJV
l7PjjxuXVNMd2uXYtWsgnDVVXr1ZDMVetyack5zULCpDa4gyAoWcyNazhQijcP1Y2U5xpix7quYA
hhF7qW6go+MY7CWla8OvmpxDMDzPwWpwto35eUEL7CWAJoDHAo0j7lGZpggYPIuqcFCRS+x8m57r
Sj5VzgBQ5D8Ylv0Vs+4hl+Ug5+QcKmvVebF9jmj2xPhLCRkgDuD5oSZ5BMipCsLDogvZQXtvMKE4
iN9XZE5swb/jHwMi/S4wSMBh/FIOyB1t3foiRSbu+0nOfMSxijqS9BND+oehUL3DM2KdqSqdGh6I
ClDIA26HBrDl7/8UqimyPpAS8QPAhy8/0nOM+19HB90d0NwAukCdFNxQn0dnU+hYjuidAzBg1gWr
tt+vzQL8+ERmgP6if4c/wp0gfHNpl2F4IndhcDHMF2baBMhHfD/Nua84ugfIVKL8YWnnUM/v8/gg
3v53wx9BHqjsZIpisXOQeotEt3Nmh08uEsqTYBdAKRQdbJ/3AIRftS+kh19P1qyIJhm5H8057tFT
SwSA+MJXjBDxC4cPl3ZWyBy17wpS3eH/Ie28duPGmi38RASYw21HZYmS7LHnhpixPcw58+nPRw0w
f/duogn52JcCWL1T7dpVq9Ya8w1Slp+fpZmxYqa/BOsstliGUZ2lIRS4bzq5yVDfp/lnu9bYTKcG
LGGeonyKCniz3lqt2/T2zpPXANRLkwSSHukJjZ5dbJ1bkMpOI9ek6m9fC7QRTW+tuWHp+/B6zBJW
M9ZdLHr3jh2HWtGabz33IRG71UsrizDPgXDgZnwGPx+s5aWAaRvrlFP1xnrr+qfJ30G/0B+rVyf7
/Ik4MyOApqQ0in3HxkxBCWHnJysYwoUToYJPNGhiATR/IWtS5qQ7giC3CJCNx3jYGelRp3JckYS5
vmcvLwg4s4Apgo+ma5dGhPMFb0xF69LC4W2hT+HDaGRv1CqM56Lt9BVLC0Oi+4t2I5pOZh4iwZIf
ULtWY1t+U5Rf1LS2/eBRzgvpcWg/bwm82QwsnoHTUPWej6kPYaRg841vzajyHCj7qrsHcKD+Gfch
WcjA9j4NLiShAXEEwF62HYT05waps42g3xr9Laj3dbdv1ni1P1plhE0NkFQF+Erv8AysOTdQaRav
lJwwRHFI0vmSkWzTMLGBDFf145RO/kBnf4EaNUUffycNSg8aQrc2zaSU95Nix7eUIMNXBZTBxuf9
fCTJZD0Ruo4PWjrK0nE0zfZZoUr7pA1/ojgGaZd5EytGc0hkv99nFV1CoVxY2cYzovpZnix/Pxiy
9HedxMprFBF6Xt+XC7uFhlMab1AMBzAt0iA7SDHI5lRpbza+1EneR1XdDNORNN51O5cQ9LmzFVNU
/IgB2DfnUzvE9GK1oa69UbfeaP1LCx0DWa2xJkFFJdwfHtr2qKa3PAPJM684q8veHzBrbFKTi4kG
DJz7uXVtTjxltuy9Kc+1ZcDO6zPBPwr9ixPmW6ng7UeqbYUR4tIHs1VB59DAgmFVbDDzWjO3raHw
3gLfP3qSdHCvT+nC92mrpndhluSCXk6YUWuU+8T0ivC9zPunTEnvNOWz9Mz86FML8+Y5iQjztHFq
6B3D95Zya7OXzE9DI/k+2LIZYwY1pS2sSmwgi9RqcfgeRUQJ29UWv8UZgu/dZMeBlxOb1py2aOUE
Trw3RQUkkx4huP2NJTgxIDik2hv0YiwxUMiH+l1WVxzs5e/nwULxCLwtLegXPIVy13haTnbsjc6+
uIBY+NNxDt9nBaDMnZ+OYjNArPhSk/ee9JZa95ly7O2VY3d56QFI/Th2MxcsvDXn+0eVGjQgFCN+
t6fbzHmPzEM23n12Bc5NCPFBNpSGDDwmfjekHd1N6Rqty8ISfLSg0uZGTHtxyHyIi2MjQ39Ol2/T
u9z/9AlwoPObSVVmIYeLC6frg6RPJyl6z34EAJy7z28g2swBPuIg8H2WMDtxmappOTrxu0ZyXN3k
f3x+8k8/L7yq1a4yG6vj82l2b7ePlbXy8+f9cX4dz13y//18UchYp4oYdzrfV9ptYQFXUDek56mZ
b0N7jStwYa+SOQH/DaaSjmYRBT5EphkkTpq9W+aXvO02Awpna81Jl5ftzDL7PxvzZjvxp2Vaw6tC
ePYu7Ys+3HR7Zc5c7j+9KGdGhGvBNjN6/z2M5BraadH9lH36XmMU0FDRq0vLHKGmMIrS8IY6yrJ3
HPp+0sc7L2mPvzGGExOCX+1rz8w8L8nev9bj4xB9+lpDeAoGIAhuDC4f0S3FSVcNPgXetzT+u8m3
mroS6yz4DDrQgGc7TBQt7MIyJznYoIHk5tsg78JbUDKfnpyzzwsLHEs0s4L4N9+6cDjAA5bH48q5
WxwAbKkwkRC3EN+fr3CihubUTT0TVAF9tNCz6VcszL9RONkgibjXEJYinSi+TyOvVkjI2tZbXx0A
vJnxwesO16dp4bCh68Ebm7Tfx6k+H0QOlEfNKXC+wWu71aOnXLov/GqbfFrCAEZIMpYIeULcODdX
ntspeCCEsEPab35U3Ht36WqUtOAFzwwITjxQg6AaKda/xf8AKgqcgxFurYR20ZVDJwbJtFwABoG6
ivzQ/PgRG+Q7RffqYrCk98YiHlP3eaLeSe1Xi+6Ftr2dnHEH7ouiRHBzfaU+GglOdsPcS8IbkscB
dFi8WsUe3KwJNcX3Bu19HICW0JkZ6xsf/MMXZxq1Y4jGNOWL/GvYGP0vL1XbX31uOvdZ0Xv/pI6Z
3mWe/LVAE+OQqp6zkbRJpZrbgUzTJJ4WTVlDUTEmgf0aNCUyZq0aPEPS26PyDtv+Nr3rtC2NJn3p
A0MYvkh2BjyhqPfIzTtHQBDFUWk1sGkAEm9rsCqoe8QDyPXUiZMHkKfBa+8Y73R2yrvrEyNs4X/n
RSNhSpsjfC4iT7WvOl0aWJ32Hhr334559hB/u25AOOj/GtDhGkWwYiH8SOq6cWS51d7lzt+Bu686
dWUIaxaEy6JGb1nVA4aAroR09H5jACoUtqTriF9nmvXzwxdkpNHyWuHzunQMo+BmJT7TFpaAtj16
M3V6JeWL1k+tD8mj2aX2jowX3J9eHD/5llJ8UZrcf5ENmI4kY0K5JveinQdz0NaIC+ORgrRvbLre
qg+W1hp3hRqbr2mdN0dSBuo/Zt8/ekDmbmS1t0nOSNGujKTi1plq5RgZEm0CVks4qNQg6ey6OHQN
oKqOLoSjogfDdgzpjNtS7K83RdzKP0uIiDetR3vFNA7aPcikNXrShWXEPTAJCulEtop450S0kgbm
oL9r6j/OX7729fo+FK6DeR+ygBAL0jSlXfboFI1nO6ntae/kFDc6sINhuAMgft3IB9O64Gbmphw6
fOBto1ImDCKdrGaIHV9/t0ZrlydHr/7mHDuyN/qfgPFAg2v5Lv41A9/NXTr+NBXXtP7sSJRL3UoI
JbIO/DtgGJTggrCICMWXl+rUHjSKuf6utvljVSb7Xg9eFDR7Ox99omB60jyQThAeaLmyV/N85VQu
7OqZkO0/88KpBFnUtlGI+a4GShnT6PAiFfe+Pq08AC/GSep57qhUoT2a6YLERvipbh3D4/Q+kSt8
liALMQuceV/EBy0po30fxc+lHX4bpL1Sxy+yHq4MVJ1LGqdrDj3rv3wbpAzJVIoOIu413ujk1p7V
lpJv3jrKVpVkEIN58Z6WcvKI7lF+G0SxPqfz1Fv2TgNSkxMYk9E25JvWTvyt3zn/TE0ED3fqFwAG
B1gTqq6/AfK+FnsJR4GkJhPFo598BU28JM3OPVqdxlmUDmXmjjqEBc1Nldz4gBOuH4UlIzzHYTSe
L3z6486NJCnqZ4iGz4qYv9LiT69H+eKP6ybmT5xM/Mc4Tk0I47BjsJSOiYki/MvUwtvEOdqes2Xm
UtU/tMFagn3RHrl8jUYCXiaiymuQTnamSmHmdhISf5O+1WHQk1L0hrvnIvghRbfXxyd4xI/xEdtr
9NKj+XTB0zjqo0T3QoC0GE1NRb2zxk/q1v5r4UPY44PYR4yRJc/uTS0oAQF7B1/61VufS51cfF9w
AlGhx01GutvVY22jDr/iaeXwLU2RTr5VoT5E+kQkcGubSM1bWULkU9tWzNJaMXZpFwNro6me06JB
b3K+i8NYVqQMznQ3drZedytJ+1K7ub7KaybEgoDvZbLjo7DZ9+XebntXacvnsLRWQu8lM7yHYIdS
Zv4HkXEwLMxQtvI2dhFXcZJD3xzTtbLQmgnhyAetow5O0Mdu0k3F0Ya+6Ugo6+3jejVsXTMlHP1y
BnkNJfc36/Zi9cGTOdxO3ev1lRGusI/dO7/eaeid115kgig7EIJVJ8dune0j7WYyN3K19f6+bmRp
B58amZ9mJwmbgvqW7TtqTMeN85MutJFOmX5l7ZdskOEFFMHjR6UOeG4DVmWFfpoocaEKntG4a4TE
C6vBjQKyBnqrDxae8+9X3Hb0jYSFK9XfpKEhzH9taCP59ESdGRF8yVAFduQrEXKUzR78sCqtXFgL
k3T2fWGSAmmqettgEKYW7YzuNa7MlREsTtNMU0Q0YkM0JSx1mKZdmvo2Go7TZvxOT2i8speWDQBb
4DFHvt0RhmBptC6l3ZS7bWc+GGNxZzf5Q+llb9dXYuEetKg4/WdmnsmTLRt35PlhT0D8WAM22R0n
UyWabjej/6Qr38Pg+3VziwsDl8KsksYrSUwGZlyNuawwqj6kD8ayN2r9OwM6sSDMm5cbclnXcu4q
mX3jwIyrmM+1X2wH60W3o02Yfrs+osV14kmMyIdO6CpCuWrfoBvHLHJ3UiP6PaZ/xr6kNuVJKwHE
vKGEAMkiVPnPjnC1hODsC6Nsc9ea+yEStTOJgUdaZgeQ453VSK+AjdKV9+zy4JAqBaZrzUCv891B
UqTsfJPd0ZP9KI+td+e3K2HFmgnhognLXCloo8xdBwy7eee/R8VvndUZb8eTFCCTWLQ2BrPTmgr2
rMh4zbpfTvkUFvvru2BxdU5MzNfPyTEq0gm8REF4l+fTNjbcsAGNav4M4p9KtPu8KZBM0OkglIhu
1DyhJ6YyiG71pPIytw2crZonj16a0/6h1Jtk0v9QUloSrxtcWiHiJn0ONmAiFh+f2gzX1kd0vVUe
l2FA13JOE3G8Jua2Zka8E3DZSmAxLkn9GeX9Rit/GOoKp9LSMp0ORXAO6ZSPZaXb2ICRu1aLnZEg
hFZuGtnfm9Pr9XlbCDkQQv/fvAmuVfKnNPcTBuSwNnr11RhBfKv53itWjtCSU9WhTcdfUnO8ECWU
1RQ1WNnPXTUz7iXNf6AFYMXE0uKQAAB0wX8YnIWJs3xzjPxZ2z12chopnyfpa/tJ/fg5RJvlif+z
IcxXpfSSR/tQ5qbDrqg2sEhcX4+1Mcx/Pzk4xmjqNMDxfZ59m3qi37Pr6LZe8dNLqw6dC+l9jace
KNNzK52m0LNhDqmrDOpR0p/h3dhp6Y/8k2Wdf2cLLmoiQBNKF9EN1HAFQIQdp64nvYbGrbeWi1kc
h4mHge7ow2+ej0NL+9oJaaVy5enYJMWmDcj3Jsef19dkKfyAFwooOjBrUoXCBUN20h9gN8hdacq2
QXHTTn9qJbKd3c7S/J1erwWeH7Uo8RpliwE3tSC+vciR55qVQHqQ5C4iodO9RTZ2G0mVtpMHRTpG
dqnfmF33hWJTvi9UY9z7mhntaZqQNxWN+BulJIMzaqT31VDKt6Hq5HcezFG769OytFVRWgCzNr/x
LmgXLXoN+rFxcLnZ11gtoIP8pra/cbef2hD8LWzmsqTIUubKqiuVzzTBQGxxuD6OxeU9GYdwGKgB
ZT4tx7kLrdWdpfavljbNjZZ3ZVTsyLqWCC3FK8nStbkT3EiqqF3S28xd9S21nqp015W/YwGAGG+k
GZ0pOkPShpOllA4hX55uy+426P7Oxu43vBWe9j8jwjCG1J6scfRyt8uKrS6FsK1Umzp6v75Ai5NF
dAcul5IREfn5KbdofYetwmSBaGLup+OkWluFJ811K0vXLsGXppNPp6nCEjxvVJRa248WMV4HfxJc
K/kxdarNWL4Hyc/rpuZpEc/3qanZrZ04+WimuzZbYr1h+Np3T9rK55fmC9dOnpqS5yyudf55KzMS
KwZlReYlefBt9aD0/q0U2J9Drn44d+jHoHiZW3Iv5AMtryTH002cTR3yAWToXyTb/vv6TC0MhVQY
ywGBOgmRj1z8yUxVuZ95kmbFbtz8SKJ9qRxia2W25t0jLAbQTeISGq94HonPByePJMMypNg1i396
j15FZ+tI9M1ntxAk7RTnuVzT2Fy4tc4sCq+JOOaNFrM2LP+wibXH0g826WRuTXlc2dNL04dyvAlv
NsWKCycQhF0qh5D+uI2UboboUEHolNorYdficPQP6UI61tnX59sNJtxgsqqAZI//zUiLY2zeRHWz
U/I1lZTF0YB4NGdxboDn87E62QxtVWbQubAZdOkPmkw3iv2tKVeC70UbsJYD36RoDxnduQ0f7gt/
ClgblGgnaacFz3L/6/qeXpqv+R0OgnPuZRCTJmZehjY6WgnZDGOLGvtGVoadDK9FO66cHnPB0TiI
QdgoIFIoItg7Hw3kMt1UtVXiOnpYv5Rm+2eZelm+NbQoBaWVSi9e5j0D9jhIbkSPgJQYh5y4BE4B
eN1AgKffKPXFe6eZ6k1ZRCbPxin7lnpjeNNPavxPQjL/4Eyq8xiblXbXweYAdRTMJEZhUD+Q1OYG
wZXBBYSRbaq+H46xpEc73nCdWyEm8dj1Er3FMgxJedJI92ahSNBb1JrzQy5afYAKxW53Wtuqu2kq
+38aHUlarRj7XxUcGF/81Ih++Hnu3OQwDd0ZeSrtbLrYjyB0vkRd1m1yf/JvQsmcjhCG6wcIDaCc
kIKJR2mH6LOnxzdJHGa/Wg2mKwlmMNhsQO7A8LjWira47JxD5GUc3kDistcRZH8ojnMWyyNiDU+D
tCmi4/WttbjeUD+RWtINsEBCpJpPiaXBZhS7KVCPJzmr9te/fzkGeGsZO6IMs3iU2IdhmqWU6TUn
ELqUXzAl7Jsq+aMPlIdUtVZc1+VQwOwgYjM3UMrgIAQnaeT0d3RFjKmj11IHWXkBidh9bq8ZE0Ql
dEZZ8HYQDnqeKxNUTJQnUoqGEKbWBC/lRFEn7w5w8935+XA/VPKfo2c/JPF0pAv3mxzFKz9jaUKp
jdCZAejQdkQlADnO0EO2SMbTxuMOYXQjd7zDjby+gU9xe33xLuPcecT/s6WeOwMD+J5mhFrstlN1
yOGrM6fbeEI3vHq1K/sxWnPXiytIQgYkgArQWLxYIUq3dOJ3ZrjzDvQAPnSq+en9zpBIXrAr6fW4
EMZT4sppbBKACJbiKvxfdbqmc7I4iFnKk9Qi4xDzSl0gZWHTa5E7HRzzrlqDei+tP0glBbcAgIOi
4vma+FKl5kZHLS4N2uckcfZKBHtECE9BZVsr8dqirRmKNl+dVGUEWz209rGDUrIbTVF/C3XccKis
eth1FixngVMWK9iU+XvngRXdjLz7eYCAqaV163xscTd6jgMawtXVY2zDzUX26nB9Sy+tDr03cwaD
dwFdBecmzLY0o9zKMTH41sG31GLfQrK28gidv3I+kDl8gkqbPiqcqwj4SNQ0q+FzomI2vkfdtoGN
MI5W3N2lDSaLONMgP4uyhchLnCeKHkP1QCkTkKKcfjXKv+3poFAS8s21xvRFW7MgH2VAvJ8hZOnr
Boi70QQxqea0ezdJN24NHsGUuKDCPcKuZv09eYGx4uoWt8OJVcH9OAQeikfro9sEw80cQWxNrVW2
UFrnK3O5aAk0FOofM3ZVzDrBFBTHdeTHrpF/z4YaooNX1VzBWy/YYEtDFa6zXmxzYXP30NCMVeCE
bsjzaup2Tqbu9LWE/cL2PjMy//0k4PVnsEQUYST9C6XkXUQ+4vr5WRwFFVqWxWA0Yuguj7mcFG0Z
uUVf7ppG/qMYk0fVb1dyEUvjoCcGJKxJqvkC0QgSuK1DENhuCqPLFyl8uz6Kxc+r+FAA8GQuReSP
rXYNQTWf9yBcNm9UOKauG1gKFnh9zoVsQPZzG/X5QkAIXE+qPISuBuHvA1CqN2D46aEi/oSZlvDd
GvK/K8kwHuEu6WC/bbI7O0/Mh6KLlDWIyOJwAXgDqtCp5YlPlEwaoQ0a9NAdVGnXDd1j0Htfrg94
IVRQ5gfQ3NoIClw8QWNfKeUosfES7Ss9JLtE1o9B/VBGzk6Bz7jQVlZwaR/yAAciBis45WphfoPC
TLrMSrmavOo1Naonpwxvmt7/dn1YCzfg3HhDLEUBYqFI5A1j2xRa6FZedeN38p9B7gFQHdyw1b9f
N7U4Imd+c+HAqIIJI7LrMDPy0A5dq9xZMgCFp77eXjexuA9OTMx/P/EO5Rzry7Tau12v5LsZugU/
cbK299eszAM9sVINlS/7pYWji29U7cnob/5/o5jX7OT7adNVeW3z/QkKJ00eXgxAyJ83waoD2wIs
otIdeG6iNrQOTnAP95Pt02oXrcQ5C9cpSpskWQBrg24Ue2J9rca/6jbpr+ZGNe9V+82BUG64t7TP
Rzs4OXITKK3OuivCOMhdRs3QxIGLAtOhc5y9piWf656cX0WYIOPG65EciHghgP1uaAAIAzd4h4T4
k1QgF18X1jpxxtD0Q77uNNDTPdTK/vpCi9DcCwPzUp1spqqox8So55+vlLsc2cC4VrZSNNL2gTRU
AN9X2g6/xq559PXhS1GspSuXLgoQSUi7gt6DxUNUusbnJ83Ylr7rx+qz0cHn+HdGu4maQBnbhMk2
0oxj1qArqECM5ytvsfIb5/X0F4jESTTWe6We8QtqU3+Rc+9LFzqfj+RAqFH2YY/QEybC1HxTL/u+
Un1Xdh4G6TGt3NFZOVML7hMTtDgr5Ppw14JvC2yztBLN9N3QONQp/FR30lpP4fJaqTM6H0AMdAEC
1BJe5LiFPsN3IZzNvqtWB1nbqHQ3kt1ID8C+/aMOydsmtzxp2zukpYISTm5r9KXbWENg7PreXRzx
rGpowdUwZ7vPt25f5GoFd2PgNspLkn4zyl9+vpKoFZuh5uOBTCgpbni16IMT8WAIAXdExlno4m9/
Ukv8Efg6nHa/mrI9KGZ632bVF4jbEJ1o6C66Pr6Fe4TkMDGL7TA4Iovz8TU2eHQttgPX7sLt8McU
BivX4eIEnhiYY5qTsy9VI32btKu4xfSgxMgSUS38XBPkv/MHVQeICcBuF+FyK/eeItcFgeZU7nuI
4NLy/TdmyYbphLY7agRioGnHbdbUUhe6ftR7KB2hppwnqA/8/6wIp6uJdI1GM6xEnbrRgZa0pbpi
YiGCpPWbTgWSkVSyxfesU9i5Y1VpSJIbLshNCE/jWwSL9v00BfHNWCjjM4If6k6zhrXM4UKUxyUP
yzxPP/ICYrkeAtPI6XWCdals78yhuUvs6V3tuy/+qK9siMU9d2JK2HPeAAwVJnJCMKvxNl0bFE9q
PvVbW47Wtvfi+aHMBrEScpcX2ODJyDUUPYj6rfaYvcXNShi2NGk0fKJMRicU0Yrgfrww9gunnUKX
5sQkH55s7UFJ2m1ZmytBzJoh9fyYavIE07CNoSr54rX6vVS/gtinlWINRbE0YfSwqiSrLZN3p+De
vSFqoiyXAtdLjpV6M64khRY/T/KEGAnylQvNsNFP4nSiTxLUwFP/xSt/4wIEtPvRvgpqShSPpmxU
KNFYBC6yI7QxTn7xZfCN/sGsaAO57g0WL0L0zuEH4qiSBxDeKsUIt2oxqIE71lKz9TIge0McV0+W
1wzFRouUTRAGx8FEeiNsu50RIXhSxLL5S+vbNYKZOYY9z7XR+QhSaC5akqDShBM1BGbRt8iOuG0C
YpAyR7MNtKk4KHZm7yyrS2f5lQSNE+cL4ljDitdaOs9YJaQBAjCjWs43J21KsBl7tu+ag32vJCHi
QN4uSI7XJ3zxCFis6XwPkoAT4vggheN86rLAlfPmhx3lMAA7v+KSgltTr2ReFgdkgybVFdocaVg5
H1DOjWz0dhS4Sux0+74ci+cWWfW7vuzX5NuWPP6cxya6wO2zeOemRqntyjFkFwVmOzzXCdgZo3wx
anPc+XShPVZ+qe+0qhxXniyL2xdRWmgJKAvPtalzw44UmqUcDQFoqeylCJxdQmNOk4xwARa7hjJk
YqGeYtUOHTVqs4Mz+eCN2ufxuzb0XZY1t27IZNOERY2C3C6mIkl58KNQADeJ/71ce/EvbZwTG2Jz
UAHxlqfa2BjaY953G8MsNuZ4q/XRiktYcm7gRmhhJaFlQPh0PqUqXUFKnKmUqOMbS99a6dvnT8DM
JAEKifsZHqDz75NiHqvRjFI3CbpjXX6jLAqf7Fd1jaFrafvDHmtCGwgXnm4I3sRX0e7qvDF1tWDa
zIyHYKolQD2fHw2PFDyowsP8QrjQ0PzMd+IudSuEgFR4XG5hcdPXNP+WFv/UyrxmJ/Et7BtVpml9
6vYoB1VGtUuGv6Ig2GTSz98YDrkSsLqIPVri26uT9SxLEd9zI21nVdvGQZfqr7H5HV9LxmR+R5Ih
u0ibeCAgKrOsE7dV0IxyKhQHtObP1ohXXj1LewAbH3xlBKJiGTIKB80ZoLZ3s6nmNaf55UZz8uOU
1l+uz9uiIzq1JOw24BJd5ShD4ioanPFDjLqQ/dBLziZOjNswNHemLx+myX6bTANtiBBhDWXlYC0d
3Dm9ydGaeUjEGp9fR7UiJVPiWnbzJ2zWLzncGivDnMMB8Yqm4AHpHZAs4HLCJakUBopXYZa6Tmm8
6+W0i6cQogmGF+dbLhvw6noNO+fwoAEDigfnLs2j26Feo2FYXFjeFpR96Ry4zLVEUGJAZ5G6uVqi
pSeVO5Qhgl0NBvj6iBcNEYp84OmIkARvFadxGNJbzskbYlitjNA/0KUJsYbX2t6KrcUFBIwKeG8O
DcRbNJ4qv0HVD2R2fXSemuQ3olbKjP99XtiiqWd5Rjtwg3SKuekRJmn/uD5X8y1/sTlmDW6SUNTm
xcpBFbVml6l+6vrF9NMq7hxzK6XZnTYZ+75u9teNLS4MdGtQvIATuUBPKI7fDIoDAtGyn+k32cj1
cwIT4nUjyrIVgjUiG0SCxXb7ug2dBJqrDF0oOdk4+fRsePYRvb2D7ncHPURFczNuUM9Di0qdpMc8
UJ69PLipW+jur/+WpdmljIYkHNlFmrnmn3pyB6Se1/uZQiO9TRe9Myrfyxz9rZHHwn4orX/aIJF+
Y4opyFgfIE8ARbMzOLEYyT2cMxQz3FF6mEFFTvhNV/+6Pqqlm83gDAN7NMEliA6lQB6o6QZifs0+
qvFeCQ6qc9Q+qWL7kbyZM7JI3pM9h+D3fCSWj9JBUuqpSwHxiLLhEWWVpylZY2dYCoMNUlykh+aA
1FLPzYSeQqjtOKmbKt8dM9h6/i8ZcZ/A+taa6aZVxpXtueQwTu0JC6Sjkob+nY3DQKDG+EdFiur6
6iwZmAsC6HHbFFfFHZB3nL/SiOd7+jb0742X3/j8zNdI+AxzpvgYSlO7m/kuYuLmfmNCWFKUaxR1
iyP4nwkxJU6uHd0TG4RvFjTp7TiUyZMa+Gv0X4vZVaIlOt4oAOCMhAcQp32s5AqYiBGm1vfRG8Ib
KZTSraHDqjHEXnyE+UhBVDPxgPmE+iFrR4Rwrk/nkrMibU7pduZEp2nlfPv5XdkmjdkR7UjTFmDP
t3gabjJEL6+bWZrSmd9UJa4CfCWmDCykYZUpnRvTPG87kg/o17ISaxbmv584npYqlKSHWCi0rZ1s
hvjmd0YAFQUxDHgbWfi+4dV2YOVS4k72Y4Ic50pmcCmPQUF7bh+mRn9B/5VoeRfVBdFtpz/YUbMx
LWOL7NiGuyGQHpxI3RrKSmC25EZPTQoOzifUDnMHsG9DaGLnwzatblWqeFq3MnUfCAPxkj+1JGyy
SW+A86UNz8PQusmq+AZ9yH2bRoc2NO56CFI2ieXf2VALOFLzR5aZu8yW3lsvWnn6L+4RQlACWa5E
7ubzPWL5SIvmPaG9PtRfnKS/A4m+MtYlE3Q4UB4i8OOfYMIoJTMvUmCidGQF77aXeggSdsPX65tx
6dKgQX8Om2ilp+HpfCBdDmZmtKfYHcxhF/hf9Ijs62NuPDRGt7Gk1+vW5q+JyzezOIPEAc8CgfW5
NV+e/HpIQc1pZgY7XOeg4uTcBnHy6MfavQOV5MoVslSXnZkv/7MoHDZHqqmfR6Dbxqh+7Io02GZy
dTd2E10JaXs/lP5B6szNWHVogaJ5urGafnd90IsLefIThNBJTcdpCqcUbo1qM2i7IF15Zi5/n0hU
oe5hgBI6n1Sj06ACUkruMf9VTX5MUrEyiUuenT6V/wyogoEmbqSoYtXCdERgLM9uIYL+oelrZAvi
6QZYMBNYwr49l27sC2ibXHUxuV46H+pGMvbhoJSvYTWMuy5yILaE7P2J8k22q6vM2kSBiZSE1h8K
NErlovsZZm28snKCX6PVA8zynA4GJwtSVgx6tUhOqiRNQrf31ey26OPm0VJCY5u0UH5Mobkm9rFo
D7wIFsFlX5RCHLlu08rPIzcIdoWyqUxXQ25Yu/3Ufvx3VCdWhOWM1GKc8hYrivLTmZoND6XrBoT9
cmFAOOVVlwyUejFQeTOi+IvSvVbd/roN8WB/GJkxd7PCAPHuRX65VoLKyQbq9P14H4f5ky5pR0tC
f7Vo2+cByXPF8HZe6L0QOW3qzP5y/QcsDfKDGwtKJn6MiIVrGjtEFI4afhK0Oz/UjrX1XIzfrhtZ
2hCnRuajfxKKWJEUawoa86460pMdRptgRKNFcqXu/bqhxdFQwnZ4N3PyxOCtNXoHOVMncKvS+jsI
85+0osAu1rnXzQi3zb+LRpEZbiYy1RddYUo29HmYaYEbhSFPkqDjqYrgYai8FUmPYoj2T6l88ln0
YVMnQ0o2mUj/ot2C5cmJKChEOObfjnEThe9peKdXzqZ06k1vxSsbc2kmKT2T6CC8g69v/vvJktW5
Vtt+XwZuj/Bp9R5VX+GQvD6LgsP/d0QzYzQsMTb1P+HOjpW+hKmdWhHS9bbylkWfexjN37d4FjFd
gMtmMt7zIWRKMI0OCqMvZeSjQP2utish6sIA5qZHde575MISd1uSZa2k1rrzkvZ7+WCt+Yalz/Om
p3lzjq9VMfeu2IU1Kr7hvCTd00P3SSjGx+yA4kQeS3UAzIjknYOsZYqcW86LFEDl/Adp8euru3Dm
bTqdAB9xAdAhJHjPyJQibQx6YFTGxot+gK1UnU3lfy5omEdxZmWew5Nt6jtDmPV+h/tKsiPi1n9Z
VbwCVF9YBkxQ14crH0i8yCHYyR6vTqhDXHOkNU/z7qnA7X5nrv5nQpir1K+bYhow4at3Gg14xjbI
js1aZXjhSFMt+GCBgpqQg30+V47WFWUHKudlLu+N2qtX3pZv1weyMFdAkPG+MLdyIsQUkWJ7zVRR
4Xxpmq1e3aAWef37C5vKma98qhA0kjCK8yHQi2vHYyNz4vJfstRvZOeu6NRtL38uVGRbseQgvcBw
0zIP1vnczpDYhq9WvvMy/Wji5+Rr233adWDAICXK+4E10QT36ht2Vhm+bb9k/kN4W641V1yuw9yp
Nouh0VjO81nYUArPhYJ+AfsF9t/x0VijubzYSWQsqDl+CAQhQCImdAdDsr0kLNWXNr/Xf6n9vWLv
ry/0xQCwoPD0n0nXoAAXZQcrafAqaaz1l6IKIAhBL3f63NNXYx+xxHNDGtsJDytMkWR2dlBFiv6S
JpsuvU3tla16+QpghTlm2txaRYFOvN6Mzu/qzCumlyBpdyliNlFwhGp4I4V3WTluYvspHN96+btv
7CvvxitX3NZlZDnbV9EWI5cK16YISOqMCRKkNJxeFONVr9Rd4BnbabifUMCGwPy5qnbQ1/qfDcrZ
dzMUlIQ31DiXIExFooveU4cXM9tn0n3crDiYhZ3HV0H1sKkXJEfbJJL0tC3GFznZee2jXt9JwWfD
BobApQiOlFQkZW8hLPGy3tE8HRx9ov5UtHCnSL+u722xzDlvPSwAkmEomnHBVKb6qPf6ZT+wuasN
zZHIiW15wPTNszS9aD/M70Zk7o0h3Yy1f3Pd9uL88baGcAKBPiKLc8cGv3Au52ExvGit87UbyW6O
5ptWrXHULxxfTSXosiHh0YlWhTlMR+QeweCNL3UpdyxUWN0mcbImcSukYT7mka1NVoStMCOvzgcT
OqlUd5E0vnwomjf4IvmXHI1bQ4awZXy9PnOLQzoxNl9NJ5GG6aMwnkFt8BLUqDynO9Rj1zzGfHud
pJX+Hc+cDubqoeFBHI9S8eRwJIPN7bzZCeryZnJsy++F0m8qNdimo79J64Ncr8Thi9M44xZptoHn
QKQU7noyAhQjx5egraON2ZnvA9phsZlvKXUe60Re80zkAMSRWnPgRlCOAhSXuajZ1xVIRBvxNL1I
UxMeai/+P9K+bDlSXIv2i4hgEsMrQ04eEttlu1wvRE0WEjNCgPj6u6gb93QlzsgM133xiY4+zU4J
IW3tvQb1DmVrl8Ie2eigsplDtdXDHLOpuJ/zqo00XhRRTUB7yOFFDKUkOYRTA1xs76RzjAqcgkwq
/L3nSlboESFjW/SX290A9npQWJV8otKCBbUsuh0rTS+mo7DvbTUaDxakFaO+GLy7evKGXWHQF6sR
42tpW9OvnJT+jlCmveTK/qW5YxHD4Ig/OllexmICIMvFLh8aZMS78aofjTRgMw2MZlNGspYVC/Kp
THez35Qbjfb1vmWTs6N2NwS9dOaod6Dm6DOl4lYn9bMrchbaLbehwGcND1Y5kcAySysaBwUD56xp
7uRc+xDwcfyNKKR7SAcYxRt11USwJoW+tc/1wCj1MXbbxbxv6DVzY6YaBM4Nqh5dxtnjqHfs6Nuq
DGybvteejmoh6YpjMRGwSlCQClMdSkQ0h5pZDazpXWnldtyUuR9NFhmjFn7ysez67+Bi8NAmpRF1
njIi7KmAh2RlegshOf2+NCv9UZT2LUXpp5ljqarpYPtpGTM/d4Ks6ujeob3aWUjZ0Y4xNtRxF0kH
7xch5Rwx3rEA8jk0KjjTY64TTOnItdiXIv8Kp576diKVjqIFzFYC25lc47Zn7BGEMissnCl9APPz
h1Xn407lQzNg6oUPJ3nUB3aaLbOgJ9mbrzpss9PYfDVm5o1hX9tUhl03v6mOExFWhlceNU8bI8Dy
zR/Q5RV2NHqm/415VH8zATiMtbHTeKgp1302lVn9SN3S+OJ7or7VS6zG1vR/d3rVv87WnAWYmics
DBWnZf+71CbtKc3T+bakKv/mlbXt7S1G+oi4cnIimzAvwFo06x3qUO/ZMDuPo0BTnFF/jEpP0R16
A0PosMHZooyTPVY695rAb7l8Qc1Y/GANG0Jdy1B36czxeyrQV4UDhRaluNvTkLuZFg5T4d5Z7fjk
alN20zEoEh0bW9ItazTI3k4QdoDfCN1PZdlBU7O3Y6PHLpsti0QRt46mUSWNXQ+YZ/YztxT/VlFP
HhfYaQBSovHM0RR19imA+JvRapwnlWLuAwc9RAAPZHavGRX9UrTNN9NtylfRmG95CoSPGlUTDvYM
S/lRE5scb2nWJrLBS5qOmFv/1VK9GcKIzYiYXfcR7DTrDfzNvKjO9Tcyg08aqV7A44zJJkROjD8d
NE5p0fsvUGRjgSHLKtLBQIvdSRffKL7MJvTdkt7ZbS8xUHTOem8Er+WHy38M2IUh/h0M1m9akDkg
kNeIjLGUeMkN/o9EFoEjXL41Si5Cb/SHaHbSOiK9zze9souwgm5LiGuMsbGGrt1btW9HOc3cZ2Fz
/TCwlIYFVTSshGVDgc7zg3FOi6Chkx7OrYD4EHO7QydHLeSFw3PshAJevmxkWwi2t69isLUfDvqX
wWxzFpVuM4QmK6ALk7FxOxdeiaZWZQf4hvWQEV6GppBwWWyZLZ5AGBKhmTJvWxZdHXbSnd4HJAc3
HS4xP2TNir1lZiTw+zqnsLsp+1DBfnyHjUcPa5KNoLkOxgu3KlGH6CbJ25K12Q+i4ewJGK5TocW7
eet3znCweEu2zai58VgYw6spc9mHk9cYkTYM/Zaq0ds1JLOjtubDE0wvvIDnXf7FLHu27Rja3AOE
9m8GILgeplQ22Ma1aYfWshdyQ+r3MudkU2gAx5eOox54IWQkew8OrNXsRNLL62TQeuegQQ5110tt
jmnj5F8FHcsdV8oIJ0EqgGB190axuj44ItWDFB0EAFXauf4trAKbnSp4pOn9AzGmKuSp/0A1I41g
mv4LZmssYGMFHGNRvKLGW0JJR4NTbOr00VDabKNrLnYNv5rv87FngebVRpC3LQ4GMbM70XoixL1o
CMwCBI+6z6FNaKdVLIq6QRdUEH7oWhO/CT/qduC93LA+l3ezKXwo9XhdbMEcL4aWjQrhSlBHGVH2
jlLd2KQAW8bA9CFJoob8htO3iFXGWTxPuAu5WmOHE9N43ORY00NtO/sOwNBwcmzYIWkQ7M+AGbpr
B1mETlf5ofDt98J35qfOo91jw5tyKyyEdWVHNl6qV4FP8+ml6gs3asd+DiARod+nGXCRluT6PvfT
fttoookz7HoHv2djXJSDs+mAqt8IbPz7bpEn0brc2dswWXqSpRxDTQCBhco16MEN1o7IXTN2s8GJ
5hKWOJoCwyUcG7joTJagEYBOgBGmvX1bKE8DxR1/SOpWocqAQ/Jr+EKUIzYNpeXdwfEnI+ZtlT8K
DhabJdrmsauLBpofs3xuO7S/DOXZD50w8KOrrogHbei/51JlweSpNvANuNVy0o/bSpoUjFlMVmD6
tIpJIaogb/xqX5gp4KFW3d40Fe5klvLZrsMixifN+icb/PSf3JE8Gjp32JnMH4PUhAgZn+Wvmlgi
gB8XD0wDy2zKa+MGn2waomBobho3z7bQE8Pe3XvzDgh8fGTA5Ee86q1wKts5sObC3veVNtwjiXfs
A3pAagwynvKNJZynnNPmMA2yjetex5p1ZjDY0xpimVJ3Dg21hk1bEjfwBrO8m8EyDB3RuJFWkxIG
XMiuoPCrh9bUIIWk1Vte6QAP27O9R3Uq3bTAw2xGz5aBrhdeoCpHAHgjgQFriB83k+PD99X56c3D
zw7kprdhSA2kogxbnjT1bTfUHD0lmNAp1kBurmvsG64yeie0jG2tXNYv+ayloUlkv82LygpL4XdR
SxmPdDhnbYhed9sKVku3yAqwBhU4ipPM9A2Ui/wYLjwPkmY+CaDLw8Ki7ciWpTV8w2rQNiO1HDZQ
BcM7VRNyiCm3HycbDXs71+A1ADCdFtoDiKqtOYxR6uRTnArBdpXIZDLzIt3VQor7coatkNb1zj2+
IxVPnNJjLXL9vqvqDJK1prbhhjYCpI6+oYIPlBuUhc4jlDOaDc/7tI+kdOWTgmZPQeqwsMixRX4Z
GzIbXx2PDSqsISP2zXKVSIxW5r/sps+/+rNDY8L9ORr17Gdu5EaQamMRIgexwqr1rVAMSGUBoDN3
0NXxN32X6jF67lnQDsKNyOxNcS/ZFKYlGJxDY9MN1yCwAm0xe+cbso8LzcCiw5UtMIb6TdU+2C+T
Xx490Moiq8rQMLdnBVWWxgsm1E9iatdanBmKxQ6hmR6ORmOSrV2pedhA4L+BmveUBnZGX+lsgxbQ
990b0oiMxDbajElm8+GWwO2qOHCfNw2SWdh+ockpI25DUo10vrj3qftr7PIxaGosejttss0kJySl
gHDuUn/EsVPiGGRF7cSKD/0eJC/5NNaA0rm0rt4ss3Bv0crov7i9VhyEqOfE0Shzghwaw/VNR2ei
oz2XtiEXYjZCIOX4UUzYEDJznkKJsgiOFLgbQVulB5ua5ImAZNIjMjPItaVNsclQUL2tpsF7lkaR
NiEfG3mYJgqlnD7VxzaA+gv7DZkHmdgaCAUFdfObvh1AcOQDZcHo5VPYg/4Ttsjwtmndaxu/U9ge
CHNCKHN50Wwa466o22xX+6OI7Nz91mMt3KVN00O+Ki1fJugB3Q5ZDUPVcqkXqYE9Z1yqzWQ5dSRn
z4Jid6t/8cyGJSbVGPTsWIbrUCu3lqq82KRD/TwULW7hc1mFfpMvSY904ZZE/EPWz1Vc0+ZVE52I
K+6UtxWXzQ28Jfs73HgoznyrPZKim55cp6V7veNYKsLK9y3h7/iveJSNloQRIb5Nkqlh68PEe4/r
Vpu0TYvMvjM8eEnZYxpnOR2SQtVaoI0ujy2zL4LSxhWjBHbt2UqJuXE6oh99fNhfet2p4yxLy6ji
YxYxvYT03dQON3o+VxvlDOqR2WX/aAOrje3TNoJqlGLT5WnocW8PDuNLntpaJDnMpKg55iEvq+He
nHBXEtgOQ5ACxMY0C3uz2MiHltDHbUYGI0r76neadxKbxdAe6o4Z97Xp8bDQRTQ5ULTs5nGA7ZfX
31pG1n8vKgGgLmutO0jsegAKVUaUAz2Oo3rKD5le5yHtswagcn2bGVoAkdwm0GZzPoxo+MV9ytuD
5ku6sUgK/W1ARx/RGgCcCnD1aOq78mYBYmyKhtPQm0fv1mh4HjXc9zeDw3CsQ27ii21UvzjrvaNu
YZtz/AZpy9hqaOpaxV5R5n03O6NEQzuVkdl3/dEpK/vGqPz+4Er9t+PW2KBlZxz4ZEGjfeJ2gIJc
sZkJLD8zdFpCv+rtgHS1ih0pGfQUPSfWpsnYUqLLgBUef7dNidq/RbVj6+T8wGpZbnI66iH6gVks
Rj4H2MK1WHQ4GBgRFRCrPZJQHxaWIJd1SW2Qeacp2wuyvPEiKH1qYe5nxR529ORm8rImSMcmCwBY
b976FjIIIDCn+9kEi27Wi/ngmyr/Dmc2Z+N1xnQLcft3xfPi2bY0zCXJX0ZfaJtapj+lEOVTZ/Em
AXoRbpaTaSa16Q4B0lEaD6ZTbZGI03DRcY1QHxkjEKKswMD72UumwV3SabWDpJD0C1A50e91VClD
2Y99VBjVfWaMxj4Ffy2mvtKOdo+ihMPt+gYV6PpusPn4UDJteia98TT3Jaw8G730n1LfPlqDrj1D
qsaAbWBRQ8SP+1mS5eObn2XTXQ2qR8jt9N2vcnkD5t90MIe22ts4skKWTWNQw/TMgiPhuEh+liKs
MTkawkvd3TspHaOcc9hKVLwJK6Z7wSg6GqaMNDdWa+jbodK9sG28YVNmaR62Fnmx0PzZzayo3iGB
RoJZ9cuVKyvinNABV7GuPTo9VIF6059JUDfG/OjAUG7vSIOHyHj1reuW712R+7vBbPNoog7yMias
mxaazptSM26zZixDjzZ60lrDMoWu2ve+5keQ9/tegq+wLXD52vCukCgqWHlYGChAVZWGjBs3MHIA
pmF6roE226SzjhvlxMuvuaZ1r0CtOgcH38YWPb02qFt/OGrIpwKWpzTy2hblraE0drBYn+9xpLbB
wErnoWUwm8PNNb3JPc+My2bSdnbvFm0wmiJDduFmG512NdKAog9YU/pxheJnQGX722OyDQp84jsN
daYYJhhQWZg6LZ6bpnlAwjwHGhBJQatjRVGfjIHZTcadBx7DbVZ27OWTldKluOf/IfgbxgL4P62U
dtPokNn35gR4Z8e8nesrddJzxcPFBQFPBjsZunWnz68EFQ4gM3PSy/uJ7zPzSo/hyvPtVZNxhGWm
ZzA83z8WaThdgzl/KMFjenz0nSCuBn7RB4LK5Ho446Z0Tsa6QKXwYOkbxa9h3c6N4e8gqwamICUZ
nQFB8izMteCa2N61x69egQ/QmJh6PN5FybF+aOnb55eQvzR4gGg3FpD06StWbqucHNWnpBTfEmF9
//TTQWMAyQuKod5Cazx9etqNvdYNjp5APPKbifIQKmCf7S6Cw7uU8dFkQS8ZUU5DwGJ6zBvRkCTV
yyNaQKirK+v98jDOLCTEACYB/RXcRdYcU3QQfAtoQZJAYtsQSVehUvHlcggHP/OkI7EMwwLFFJpi
QFV5y7//q+kh7dqGyWtNEokzEipNT6QYUKMvvrngtl7puX8EVS2CIAvtA2RGFN9W24ZCobGdm4rg
gJx2eTkc5lQ+gDH6xRT0p64kypGfNbBdmNYLMBKC2IgJ7szp8PRGmzxutySpKQ+KQ0Z/XZ6+5TNY
Tx/a4/jGARMCXGG1CgozRz5TpW5iVr9m2PcxFaCWGkz48HUDVaBrEjFrBgVwC4u7PORcl678Iv5z
OiDS+H5RZbqTVINrxK2ZgsftdAeSojxcZ3HOBpRsqy+TpcVj1aTh5eGe2RUAJcLtHZMK/Me6aY+q
bq85+J4TQDRCNR6480k7lP87vr8irPaFAWd6NnLTSShQSyWWpPsPCx46ZEt3CjaoQE+cTmCNZNlD
NQkrAsbO6LGMNjo4EOen8pPmdUuzD7QPTNcf4xX0zE8jKQN5/+hKKxEooWUq0FDHvfw6ziEQwCFE
CxtoZBeMxdVqAL2z0/u2M5MZLTMqt2WVVN0YgFQ4N+2GlOJV68uvempvhV9tM9Tz7On35d/wYUmg
1Y1tHOg7QFwtss4Fcr0luMb6KgGTJsyz8na2xJV24tkQsK8B2x5MeGAJTyeywV0MtQRLJaNo3vUu
Pbilt708ig/b4DKKv0Ks2tlAGnFadKZK8v67UUG1qDpOVRFkZHM5zrWhrE5t3D88r04RB/RxXJ0Z
Eu8rm+y5CEifF1dJA12qtbRPBuADhB4YIiylQAqOPZjdV9kKZxrZ0CzGZ7QoueGcXe+rqrXbtjTH
pBMurYA1g5d1O3Uebvy+EEGVZe2u4HVxoyaTPdcO8zbWWP24PJln2tqQJluEJMAnM6GEcrouSo1W
HKx1QB1QA3HB8vRMJL42DyxDhEP+SfeT5Xu2LURZOIt/eF2n4UAbN13pWGNCoD8MqfNJwqoNNXwh
X+1rOmQfzpUlFsBjoEl4WJjrD9vtYI1g1NOYTJP+YhK66RynCwgaVUgzFA/IWEXMKX4a8zX7trOR
wY0HJgvZ6wdY8GhbTQeC5phIGISP0oWppxE61T6F2tHwIMYqTLU2vvwiPyQGGC1IFAugCBZYH+gE
2UActJW8MbEhDRVVqrx3oFKe1RAo9HpwXrCZwT7a/KTa+58XSiAThV0a6ttYRqcv1BZCQunCh54m
zoDS2WYmDbhm4l5rRPjH+pP+bn/iLcCchfiN9GedaxX+hJu0a2G9gn1Woip4DVP3IV/EPALlj2bb
Am9ER/10QGhYkUoONb59XKo9H8IXPQrH/aezgCUM+mw4/4H/hVjeaRh8AoBbmGJKZtuNppkcITK/
v7wizuxiCIH9C6DxhVS72o8zpaHH0Q1Tkje1fFAeKsm4j9Cny1HOrTuILqO3CfV9oHFWUUo/7QjR
6inBkkQLdEe6pZ92aKQMJdlNw9vlcGcOGfvvcKvNv5dqUCxtp8TIAOGYfnvmF+U7m5n/vBxnmf+T
pBTvBxKJAJ4ixzY+kNek3vgZJdWUoLT1SNIGm7B644394goDfmcs9Af3vgSmOrwc92NyugS2oZKN
YwEE7vUHVRdDUcARWCUMzpJGqqES1MaECFTqfrX+c43clFo/7Gs8oXPLHkwApFqgA3zEQWqaT3rB
DEAS52cDtxbSvTfXFF/OpVqwBcBSBNISS36NiHV0hv7lOE8J1Y8EO7ApWKgVR5k6IXNFYMwPTrWz
9LvMfNfG/ee5UNiKsSvjr43LMuTnTr85e6y7wmK6mbQVFFpR9KUs211+fWe+uZMQyzT/dRX0+nap
W89m4pUCnMOtZj5cDnDmvD4JsMrjOtsqJMkwBoOjdWRtMrkfwYvm/E2aV1KDs2OxDOhy4xjD9Wy1
RUFBz7Q4OoOJ6/x00u/XcIlXHm+uCkhT7s+eqgo8PmhMHszFtfLLmSUNkivuDsv+h2vEKrFng402
Fvjjid8BOtwqaTy3QAkd8tEgVwgWxvKs1XbhwskZOTz0O6ARtoqlalHNRq3PgPT7gcHebOt21tgm
q1/s7Jc3Lz2zducB2GZfKaGc2X5PApunC46T3KITkXPScfoEWHGcWa/pmPSmgLncThZXrhHntifE
A30BCwOI8DUTr9EgDtUWYk4ak/5wcv1HAzMMdLLQeshowHi1BVn755y2t9YAvMvlxX9mySwOKagY
gUkEr57VipR+Q7xSAoNpgi0D+bMrZ8uVx6/lwoYqZyoz8XhUDVCSjnvv/R9+P1J+3DeByMVl8/Rl
UcEE90apkpLCM3bSkXFT75qQzPKQ9VIEYeL/BbFW31U/6Fz3xxZA1RQBAGR+rHLyjKr9rylDu0PX
3zR/5kHlTdvLozv3vUEwBnU8B+/og4JH16F5YKQcUHrx1UGO3W/RTL0c4szpv2jS/C/E8gb/2l5t
4TjTIMo5YW5kf+8M6KzvBLmyxs8uAxDxsXFA8AlZ5mkQYZSmJWYEseaIKJiKX5mn84P47/mrTzZV
mt4Q6BYlY7MZ/C01NiMU3a9V7c6/jf+iWKtR9J6S1YAoVhvrVsC+WtfGcTbCnwR2sd75UFmtHQWu
ePbnvg/4euFl3wpT3BsdiS+/9Ctx1rpYXpYJe26VSgjucRPE+yj62AHJRPIvcXBnA9Ta/SisklYC
+D4JOD6p7yoAp0UCgMrlEGeXlvdfiFX26tPOhawoQlAgnUReB+SaNdvZxYW0EYR600cGu1q8GoAP
teAOijBIH6vRBGbHieCyPZrdP4wFGzFKqSYcDLGhnS6wHJxopTQbzROUTwG9u/L4c2/978ev7hUF
Lq1+CVgr8PZuZP4eAMi1/2E3WUSuMEtIb9CEOB0BZGgtpnitJ1kbsSake0BQnGv38nOvfGkNoJAJ
g2rwX0+DuIM281qgT+bNwCjpfRNwjzxfXlbnXjoqb2BeohyLcsNqrrwiTRk1qJ547hj7vNvxtA6Y
b8Qe31yOdG40OPmRxaNu5eN6dDoaoGdRgNAUWlqdN2wNeFZFFPXGK3Ky56JAbQV0Xhf2sh/81nRY
UTsaQzY1io0WA4B0eRDnpgvvwiBgVKP3ulZ6cEqAI9KZzImyABylbVi4bizrndNfSQvPrWEUZWAk
imukh07T6WyZoiI2XHOmBC39YMi/V0D4VOWVK8eVIOvtEfhjYclmCVJDL7l9HWwURa6VK84GwbVp
YWPBvna9wpCrVwNSlQlvpAtL7R2xgvYabe3sa0eCh8IrSq8faFcm6nUcTL0p8QASPoi5Mbcple+X
X/7yLazTI7yN/wVZreC0dVPZObjoljlKj+1bBdBBY73hzfj1v4RC/xQCluiffbiAjPZQ+rML2D+f
FFzP9O7G14yHoZ7vYHH63AEDfXloZ+fPB2MMCj/QIVtvNU3R2V3e2mBGkSbwDFwMrSub8tkv578I
a2XgHFVAATK+Snx3y7VohpQPgIHXEjDj7GpDbW8RbUWuvVbnTmHz3fQ2Jq7KFHSVvbvRUUFRiFfa
Ff1NKlsgadAwQeW49L5qEjb0JSAQQTlN3lb6EvSaIeJuKa8kbufuWpDYWvAIqM1AkeH0cx7gnpdr
Em2Bpux+lAa7I43MQs3tWdijHRb4ML7YtlX5+Xs4ZPH+C7tasYo2I1A2mUo6MoaAJcZXWXt/tHbX
HwVZaJZYN2jp/bn1/ZVXuz6TfgaeDUaWjqh4AqhWKa/cINl2bnRliBuYRfj3QL6DasGAj5kqrYx5
mYMcD0fHLTXrNtSkzd8ur+hzC2FhyaKrvtzj140YMkPgEmYE+ILGm+yrbCM9i/8hApQdIFICTW1U
+k7fKctAaWNQlUkMgFBzrwPQ97kW19As574bGIcS1L1A5gPX+TRK6wFJPvjYo4vJiKq5P6DYK3rw
LT5pSrGUx1Hr+C/Qaq1Qr6r6gSNQqgDc0OsI2KjjVE4QlPHt18tTd+5zWISOUaNEeQiy/qeDGhmd
sV+jpVhp2p05wv3I17bQhntoDfSNipG/6jr7djnmuYlc3hNorGAmfCib03bIUq8DJbJIj7UNfVI9
gCo5fNQvhzlHPkba8r8460NV9xU3O4WsLYdpaQ0ikgAizYeXsp6/uMWNVaPCgg+eH4ZC3zf9Nc3h
c1P7d/hVFl+qNk0BopsToFaFCrv5tRYHg0SlGejulfzh3KmB8xCTibMd3NbV2mT51DJHmrgodtAe
aew+wM2RXZnQswNCJw6q9QD6AK90ulY8ztzap3hvuHsNW0vT5lurpWmYWj3KR3nhxtwe8ydRZtdU
Q85GRuKCVM/Hn3WSbxVg2dkEU9mJXWf2YYe+wWx+YYYNp93EcK+krmfSC2T6LvqbaIct14rTgXaL
UJRMgfki2gMu96XaNN0N5tX5tPiGtxgRIxMDH3kR1ll9fXbvTAJ6CXoC1kM4d79Ag+izl8ufwZml
AZo1lgWkBIAZWDtwCd1QuQISOannL+m8IeP+H54P/vuS6uMmuVZxbmpaGsPUGomAFYgKWi/4/3v+
spv8dazp3UwraRVGYvo8zI0pgGfCP0SAYiO2QaT5OKFWEVD/KAtl6Yme5QHM4z9rL7Ns6B704aCM
ASu+pWlyGqDxxFiWlmsk3p3iVqCB+XR5BMsDVkc/luryaJz9i5XtaYBeHwqR2oOZ2EXuRtIv9ykn
YOvKG2siu470ediN/gwuZP71cuQzezl0j4AqWzpsaFmvhgYXYr3SFnjkDCrCGDovmh8P1eO/BAGu
DK7K6Ditm6BWnhrcnTI9KXQJnxWl9jLV0zDz52fHKq8kiGdHBNFn+HPgs/xwS7JH39R0IMsSKZxH
SLk/LUzCQCv5UXnXlBbO7Gtogv8Xa/n3f61tTYDZak457vzDt6L4ZnQPMM4BTgSKFSW0zi7P4pk8
DFaDKFhDlQjn7lopx3Irz+1cIE2HFpAb0wygUR4M2SfNp/4sdrTmgGaFYNxiIX86JhPcEDed0Vyo
rD70fRDLP1/aRVEBBr6Agyz72Wqxd9QGFx5C4MnCFSA3fLrmTnNux/w7wGrHsZwZsILemhO73Tjj
of/9+feAix12GkyRC72w0wmautHtVYqWFn9T+sGzkvSa98vZAUAV0MAaRgt6Xfz23TGDrxn6SV75
q6kCUlzzy/p4QELMBY7Wi2Ax/ne95xtmWnBICrlHwkAVoAfqf2WgclvZFE2f1rYDyAjBoNxrQ2/n
w+5cV+BKGkw5x9o4sBuWfno1nT5+9QmyESobc4XHV7ceqNzXcqYz7fJFqR5VNiDQ0GxbHy5+oxyw
vntyBL0n66AfMR8lpWBW7w2yb0w9cvpfxsKd1m4MEEuN6ctnV9tp/NX4fKVq0OdGctT85xbc5o4d
ZGl8emtBECBulr4e8EtrQPPgj1U75xikwR5bCXpmGeTuw+WB/IF6nR5yC6oS3CzgsZBprKFg9Qyw
BUcKfERtvt10Q+mMwPVZ5CmTjL9ilkF/rctHX4n+RTamhUS0YVmgFUYazkUDIn7vi5vJdLt7AGvR
fZxTzl6lJr1tb0/yxmYZTfpKlvuZ03JLaJdvGwsQN10BcQCiuNnvkIoIFZFKTYcJueOO4sYfCOAh
9jCKLb4PLaMP6DxN6OV7xiv01LVXqggUE1XWJEMGyUzZzUWQOgXICnTOgwqe3/BMUm405tKotjh4
BtDb5uaeg+sIKLNtPU/cf+rr/p2NmhlomV6AMTezft6gDpbtO6XoWw1F6JtOeXIPN1QGrNPQOu8T
sGS/C1Np0eU38fEgWWoMOjZ5VPig/7s6890KbCu9JHjb7bEAaxRk7k8LQuKj/yvE+upmibSrsgYh
/I3MQZfaXB7Buf0L9YjF7Ax22x8SirrGTE6SOkddHzdM283t76bsAzs9ULAQL8f6uBkvQ/kv1uoD
nNreLmiHWGrwthSyTY555V52JgIQEpBeQ50NSeC6XWTUtLJanPxHY9g0MbkmpPUxIUJWjF1+CYH0
Ya0K6dIG5UJqwDZlepK4ArVkQfns7GtVnHPDgP4qMlhIUC7KiqfnouCMtpoxeEemfxtuKu/r5fdw
bhgYB9jHyJQ/Wn2ivK81GfWdowG914fJmyHfAcn2L3Nhjfdk0IsrWlOmid97ul/B7wiHI6CcQNcD
b3E6nlRKOsxFVwEl1bYPY6P2hgeGdNyxfIZ6kadDval68/Qmj8c5F/duDw0lXlVZkPaQKdMZygXC
E/5TjS3Kiz2naDeqsytMvueGVmPm3+G4YD4s0gdhrdXyy+UJ+/iZLzs6ZLKAQli6LKvfTwujH7Ry
Lo8QDdAXbXlhBd2nmysw4cOmjnoCskVADk7nKEOubYPQyY+u3oYzgHLCmaAmEV0eyceVtURBLQb5
0Jl0peqy2uTS5UdtuDH8LBznz2+JiICUFI07UBA+MHoyStVk61V+tEo9IC6I/7oMxun98+OwCKQW
gW1d7pTrzLFWBM27ujgqFtYP6pru8vJCVwsWH8h/j1+m8a/bCDf6MRsJHp+St5nFWn8LMY2Htt/y
fmu0n94WbdjHIqPDroXC1frNo5viKn3C6jKr4s4FuRtCbJ+dLWjYuqg3o20Lofo1MQ1Smy73+loc
GxOOX9u63l1+/rIfnU4Xno8riA8oIiC66++D2XrGfIuLo2EKfjfoXvZF14bskBOnu7XTYdxbmu4G
UzZe4499XM9L5KVd78BA4IPmYGY3pij6Vhz7X0MR8OfL47r29NU+rKsc6hy8E8eWs9Dp98M/1EPQ
CgHPBOkDTDjx93Sh+XkBDQtseccJegUq4Na1fPTcELBl4a2gWoiZWn0oFjXsyrDx6lV3r6W3unX1
DSy32NXLh/cTQX0Ajr5YxqshGPL/kPalvZEiS9e/CIlkSeArUIvtsk257bbdX1Bvw5JAsm+//j3Z
93nvVGWhQtVXo5mRpjVE5RYZGXHiHA2cC3akPbewtYmKwfTCGmxMnprllrOP5i55xTuPe+jfNbxS
wSvDc9q+wqs7hPIpfIOpfOehA81ENaw9nOw37BgCEdmoV9E2QrutgjrqkfWa7cc8treVkykgg5gy
HxWH1Bt17Us0tOaTHZrKPo0LIPfA1T6/jQ6dqEu4Fu0b9IWUYJKzQKXI0/lh0KrhLW9xhw80GQAt
aRRL8ZpanfyiLq2bX1bC6VJ4ddyC1gVBqoazAM2QWHuONb/SwR1/swc5/764f0/cVVKXQ9NQsQTT
l9x4N8zv18/BZZB4/n1pE7U9SYvcUMjzkCVqMNRt80iAmADpotrraFaPteQJxOLVzW4LGwqCbbhF
oMJz0U+rVrHWTe1UBd18Z6WvdrVy5V6ejfPvS9NW2XUXlh2+36Ndl8B9jCt+cQFeCgs41ohhRLZJ
zg40cTQOIxi4AW9+yYDOMEcQ54HGIQPjm/JYxRkUID+nIvevr9cfsPHJmUSCALJ7MAxFaAdE+PKZ
LFmURwQkIceQxOAfyCFEXU4gBeQJnRR3DKfhiTBub6pO/Ux7lntGSI9qnOL36D2A2OA8uKugUuHn
hf0Fb1Dm610E1rN8bh/6qHuzMvCWXf/Nco3q4jeLqPVkExPQSJgkN4tjaZRg0FLenTZ+CCvyDqni
ba33XgEFV8cY93ZuHoAI8rpZu7v+G6QNcfETpBhsckIGoQpMmzp/Ksq9DmK+/82AdKGYfTyqsRhj
9xVMWhVb+bwUp/7n9yOIxINUbAC5LotLIG9LsLQceVWAtemxzF862PmLMZwYEZN4sk51ChXFRIUR
8AhOFF2sK5t3bRDSfZKA6a7JxCAEq9/sT2ArXBNqlvzZxTxJWw1MnLadDmpxzIdvaXdnkGrTVQcj
5ltNWcMVymmvC2PSprIBo9CcWsd4pm+N8hCaJcgZvhbI1ebtG3eeQQG7bYx/etXaJvwjjbbXl0uM
5cIVnCyXtOVGjRuZGsL8YLqWjg7M+4z587DiShetiKQkmgXAZSxHmEPGwyob7OI4Zx5U2ki5Yx2i
/831sSxuDQBacYMiZ3zRAkZDJUKyAsenyTca2TrVlq/xIi+6gBMT0nTNMwdHnU2LI+g5Wf/pWCtv
4aWJsgXoGzeaiPalpyQoh5oqJg2H3OGzMe6A/Bl3dbpycS7tb1Cx6Khu4DEPRabzIwoyowgVJAyi
tJ/7+SHU0FHDv2bR6wianutLIuZD3l6ooaA8ZIuki/x4MTpNLwzm8KMFqsWIR7jeXqPhvpl+8naf
myt4iT+//MIcRb8Eqh0goJP59asZGYPIwG7OwrZ36VCCWTUtzHqP31a62QjOwdjsmDcjeQD6Mrvx
AWQcdvkAJpxQUbK9A5oXcB7iSrGHPL6nepdtmWlnHvBumafEJcjmOrUqX5vSHL4QiKxuwChsPTVm
VbyoTfVqphXbGE37w5yy7hUCW9ZrQWnqF5o93o0kscCw2hSVW3Eb3Gmg7P1ZJ2kL5bYq3E00RBtV
iyxCXc7FK5qlm7V6xOX+tQXyAVsM9JwoQkuhmg7qz2iqUeMuxq9h/gls6Ir7vzyD5wYk9w/wiF3O
CQzY0w5sMz4YGtV2Tbxs2QguMuBykUKgUmQGJrR8pq2jBpNR+NXcerPyYjQrF83lUQSeATgsIZGG
/lu5CgiJJ9pqSlcdsSqeTh+n4q1x3kKDrxyRyyXRCDKS4B8DLAAgQDHYkwtT1dq4V7AJjtz2cupN
/cr3Lyfr/PtinCffn0urjccC3xeJfHvrjBunWIGBLA4BDxg4LqjOo/JwbmI0oUKoOGFyjFvLb9AT
FvMVv7g0CEh/iLIJzvYFNC6npRobVZEcK/shSXdF4bN85RW2ZkJy7X2kMFBL5cmx7zyNg8MQj9WV
w7E0T6ejkLz7ZBVqq8cYBW22bQ5CL/+6t135vi1VlDn0BXVOIepnZP9EeQ6O3ZUIeGWO5Ht8tCZa
g7E2QUrtnZb/9HXtqWtJ+jUb0uG2q9LUrAw2uspTJ3Cu3RtrMSRZONu4W3Hk/kO2Ip+5CdywpVIp
8dHiYH8npQclXAjupJB/DN9yXfNa/Q587l38u6O/FOd3kezjbsvqZnt9wZbH+u/vkM6mo/dNCArP
+Dhrfqdt7din/V+YQEMr3nngD7iEfCpIlkxlmyZHMJbrdNeHX+q1LpylUZyakI6/Vfe9xVic4F3h
qaAmbPerOp1LC3ZqQvyEEycWxkZTK6BsPCbWB8k3SrG3Ko+au+vLsXR+Tq1Iy4HbgERKHmGuQjSg
76s1NY/FiQLSA1UOaKBc3L6JOU8p1GDjI1fvQPtagt+RbP5iCCcmpLXQkcjtm0zDzm7Br+jZxf4v
vg95KgNxIzDEhhRANAphVZvQ+BhRV1HBsL1yWy0u9Mn3pd/v6GXHkQ6Lj53zhOJ4WjzZoKdK/uZQ
nFiRthMEQcykDs34aGZbLX1g8Pj2WhUeO/I8FEW0e2JC2kvDBJKtOrewEB/QbrNtD/DZYlgxIi6M
a0akx+NgZ4BXF5itIS62VauClwrkrub3zth01hFsdhl/+d/WX7olzTEmMfAu8XGctuAQT9dc8+IR
PJk26YrsdTQm0lF8HwrlekBvVO7Dc/tsWeR6uZIUjp1Y+D5oM5vf2Rrjz8rPN6Wnld6mVl2nWJBZ
c6sP+uN/mnxTuho11uo2fG18bNt7s9qu0nEsHj5wZqHlDeUawPrOvWw7NLY1QaHxiLqrWYGb7ikB
rbL+/hejOLEibaFxiK1Bq+EFme2ZOZi2/evfX/SyJ9+XtlADLjceWWp8bOa7Pkjzu3FYcbIr8yTH
WR3XQqMZMIIBsDSUlKGpM/wuw4+bx4GyAPpBkKolIudwvhpVywAtH6Po2HK3Gr2y3I3tCp/CwnaF
+LWOfCByAXgWSksBKE5ilHGnoHs+dB3rV6WOK552Yao0G1of+At2LiRqVSNUGd4nYTAOuj+xByf9
Yg37HOS01ydL/FLJE57ZESM9CRCIrtg9ihBhkCnfUOaEiMZRc7hPoecyVt80vjJx4iRcMyddIJod
jZBugDlV/8jTIIx3U/7JjAP0TVcuxMvdLDCcKKGhDwscxzLEPgRp2jyxUA1MuoeoglU8gcT++txd
7gJhAmkz5AQWkk40wqsBBE0kKDTPioxNG69FiCsWZPj+bGdpk/+xkHwKCY61tNzSJAGpAtAKRK6Q
YZSWg7RQfymKkQRTRIGDMl/KfNorvN9dn6jLVUejuSEwu8gwAo8sncgyRWcF0Hsk4GDugVjTTqnL
XySsNgNgkVXTrZydxVGB/cFBtxbI2+QyzVyOUz41GFWu9PdmErp2oUIf4+f1QV2eHGRsVMCJ0FwB
CUD5LQRufQCIY8QKdTw+pNXw0lh1hgzZ/HMIzYdinr/Y8e1pTthEUV6sFR4mchdOHPdOnQ4ZGgly
UKnPLP8+wftAb2pf6yxZcQ1Lmw9YyP9mi6SQlel6baY8JoHT3LXzMyKk6xO4+H0g7gFPB73qRW+K
SXvAbpH4CpjxJUl+ZihMXDewtA/AoKrhbKIL7IJqBNQqFZBYJjr3E4hL2GFMd9CRBdVdr9OVLbc4
FpEbBhcIYB9yBFANQ0l6BXNl0MZHAd4z9b+ZrRML0pUD7W8tmisb200tv8Qp/4LS6lqWU+7wxGWD
/QWJKRCaoKx+0YGoq8PAlNbCjFHofBspboBYPYBn/U2Jddcis+FFdfObz2iRieMEkoB8H5bEbVLF
pVW5ub5+l3cgeq4IABwamsHQySe5DS3perUb0XRi6l71VUEDEAmq+S9WzhTsnWiUMkBfJe1ydZqs
vgtNEqR6nO/tEcp4VWmttUYs7Q8TkHzBVYAMityzwBwIa6volAoS6IxFr7hy/2J7nBqQ5souw76H
uyKBlR6S8eFGjOmfjXH6ee08TKgNM2L1NJNgDoFL8PnNoS1W+mR6pEWo5t7swYtFAsXa9+UdV1e+
v7iTgDKExCFIvnU5GOjKsWB5ZxBI63lttWucZ4ccIIxzfb8uLvKJFWmSwipHC2yhw2FWqU+6xP/n
+vcXavmgiECTIgI/MKBeVrkUM0XMAaxIkr+b5EtBGWRPglh70hJ+qCF7a7ah32cj5Iqe+2Elz7s0
OjD/ga4UAD5g0qRYgbcz9KPRoxzYNhhRo8LfXx/dUpBgwemgzdICyF/OkUIik5cZQfMnG3mYuKZq
156psO7riABl22tqcWdCX2olIF3aGXDX6Ld2ADy+wKAWKemaDrCqYCiAQut4Nj+aDapfvDW7exT7
upUa4pI90ZOJ+iHoVy/YHpKJxXodNSp8Gd3lrb1voF5Gt2m4MptLq3VqR9qL0wT8PJ8qMa7wY2b1
HuovX29fMNE6g8WCDNRFAFRBV3J2CFhewonvzDh9BF8KdFD78THTzAfokd2e48KUnRgUc3vyVsli
ksa2CoNF82H295xWfjm99sbwF74U7erANoMrB22VsjfSlLAaLFUFgVzpdY6nzty/PnVLqwMwL6Ir
VPYBHhV/fjISfZ5KFPwm5JkSSNCU0Ba6vXqFwAYCxHibQl8MhOHnFqBVmkTmLPb1UKJ/Oigpgejj
j+vDWAiwTo3It9qUtbWVxjDCB7TNIkaGsq0FgIKmbf/GkOj4E2Dbi/bsFAq0LBflV6fdN8qvsH2o
h9frJhaWBDczcv3Ak4GuSpXiK8byJLEUpge58RE5vwElu/79hYOPRxZIMvHYQouRfAVx0s61oqCB
PuWPdfPRVzsWm9ChfrluZmFJEC6BWlKwLeO6k/ZuX1WET2icDxJo40Aq6gO6GX9hAZ3AGvr/NBE4
ne8sKA6ZE3JFYAIYy02SD4/tGG6qeq3vd2kgAuwOHlNgPHEpnJspSW3Yk427blYe1Rn6nXPq1eVK
eXRh0dFYDGAXShRAicvvXz4Ws97OuNNC/qROT9nv26dKBwUWahbQwEL39/kYqOJAj9ZG930GjTzI
pAR56bzNobri6xenCtcXeAtAzgJj52YmaBDbYzdga/XablL6LSvbjyRmK9XqpfADxAumTTR040MR
R4oxAU1lNS0i+F/HCYWC5uTpWXIH1MaWQaXUbdN4X0QQKirnQ1Hzn2CKaNwOjKPXZ3UhUMDPwA7E
jOLlKMPiRxpD8NxJwe7Rj9shg+SxmX/tUvquhzHS99PHdXMya6uIfYH1wdlF7QYEMHKDZY++izDr
W5A1oKtvO5ck/dXVTg/tc0f142rsN5MDfNZIleyj7izq89AYapdD+fgvfAiyKIJSDe0sFw2KUW3X
aADAL4ni0UVbnjuFjhfl6O9b64mVIbb/GbSu6+BqgqELcvrJzOOqgS5zoFHePcYRe2fKGEFekXXx
LqOcP2WKTu/V2mi8NqS23ynWXzx5cfDxpAasC1B+2ZfRMIPsboc+5rGJN7pdHlvduhlgh7U9MSFd
xMWAdqhGRyc2UgIuHR8NR/HrCIKD0RpgccnViOcHOL7QJQQY8fkhjWcH0sokmwPogkajm93Ievtn
wRAcYbVwMMDSJB1ONsxIVM3gvxy8Pnqy1JU4WVx/54lbKAkLTjcwu6HVUH4mOyneyL0GjiWSlUCF
fUsydVORL3kUoUX2BXoF1w/d0m0JbybmCX2BQNWdzxak5WKnCOspeNCs9y2oe95v/z66eU04ENRk
0YR2/v2uMlD/Y+0UoOO29Wn8NGtPyVoT6MKSY3dpuGHgQUTS7twIHnGjVfWTGYAwJ3xN67frY1j+
vCCtwFWPOEyeIyPqqIKeaCicfCvMuwQp++sGFtYcv/9fA+LPT6LUQm+UOitgAK5gV2s1RtH7jv2q
mf1mBCFir0X+dYuLQ0I3O5robFFO084txsweJjXJTORUN0m0y1eu+4WLEhk0E+JR4tTjnXn++Xbo
66KpWwsaVdAT9/pjkf7FAE4tSFPG+rKnjdlYQTH/YijWJLq1sihrY5Au+y6JQBjZ1FbQhRtCNmrt
NytnY9kC0KegdMdfllikk2XXQ93kyKpbQdzcIzXL2UFbI4pcON5YiH9NiJ9wYkIpKnVqkHkDnNJx
c0V4Q4N9K95u302nVsSvOLFiZrY21zMGkqh7K9tpa2gIsV0knwjhRCgEEBCdA50ifd+hvADqNLMC
M/5O+T2ossvku/FZz7fj01DNQDUBiQpRbpAbEEgBwh274FYwZ5+N8tspb09KnH1fWvGy6giFv7WC
0O69Qd00AFOGxq9yWrltlyfs33FIy942kCjqe4xjILve2IcxZJO34Q+n21xf+MXthbuD6GjKNC5g
89A6USYkfGigmD8y9J/Zz8zwbuxiFBcuJu1fI5KvqsJOKww7pIHa2u9xru1BGfr9+jjEfFxusH9N
SI+5dNLURB8UCmYq67Pq2TYq+gl9RmsNVUtuF7chuKCF4gbExc4PysgjqCuBPSBQuDtVfrRGObow
DvB9IucFYmNElPIDpZqhiDtOPYjUnJ2Z33W/rDUKgYURoBwmqNhRGEOLsXTVakbTtwPoAIMOguI/
k2RlQy0NAJzJxMbfGhAF0sVBK9WBQqyJm7AEMD6tvLiGcsHr9dW+HIMDC7j54EsElaU0BgpeKBVS
wFrQjN6ku05/d/37l4MQDIxCmlFwP17gImYowkMeDOnpBt2dgBZsuMZ2UUxvPuQwAzkQQZ+LSFeu
UdrA6fOaKFowjcBfKFtqHXNyaNlOU9+uD+jymJ9bEhN64t/jlqqM17CkjF+c6j4HUJsATAmd3+t2
LuOgcztiYk/slDRVcp45UFMBIYyhP3dV5pZtMOqFX9eH9naUDPpLUC9HmK1jN8unxXZqIwLLmhZY
VoRdAMns6BESlK42v1wf19KGOzEkp1j4VGa2KgyFUEkeu281gHDXLVw6fMBjwKqEniKByJG39ID+
XJDkViYYYyt/NhjEfNLhR9mybdKzH9o8fFy3tzAi4H6QuhWvlEsxNwVkkX1HxjGwButXRuFqrPTm
MojwMVCuQIkUCXyZHIzo3ACpmjEGqfkSb414ZU0WDilBYETFwwdBqi7ttRZCt1oc4fPWO+sOdfyY
sZU1WZyjEwtS1GJaXT7mIfizQ8bcrv0yrQV3SwagxSz8PP4Ff3Z+XNTYthJdK0DHC4X7sqVuH92o
Q4W7F0mBExNSEJxHNh3RjAkNFkSO7ewPyA9mw0q2ZSHxAysQxqbID4JHTV7qiE+61nfYTX1zB4H4
QneLakejXaR4OI7mtIFoAl0rcizMHuprkBoF7AuPRk26aqK+zlndtkh1a4NnNx1ah2+/B2ABiXSU
vQEuk/FxoTE1pNMhaFBEP+y4AM7L79nu+kFcyB9BuAvJWwjLifynrZ1vgizTw6zrUaspy8fJnLYM
LVpqQV01u4u6x4jfZ31+V/KbA1lYRb0D6XvBLCPnc5HoteNRQ5K9YRCCnfufQ2Vs1ML4BiKam9Pg
MIWeMETkqBAhG34+QC0xc6J2HElXZ1/0vwfypNxIrCp2+ZkJ6aSmrERvTVch39oqPhumx6ZhK3th
abeBBQC/Hzc2HtxSzFEpOamYkiC3mfYRaMHaJ01d429duD4RWIIZB3UbxDdyKSouBn0WetSBMjjb
3Mme88r2aA5Cyir0QwIV7KSpVtzo4rhQPEBaBO0qF0eXKSme+QVWR28j10SG8tf1/b3gprGZkDgS
xBN4Skg+jlO7T2gZTgFPHtWKQYY6dfvk9qsGvB/4OMJaQBhlRwpJCJs1EVJ6GeiE0nr28rWH0sI0
nVmQ/OjUzEraE1jAitif3VoXq/jfz98vgvvMQd8GUjqQPZM2cIn2Gq02lTaIzeqe54nhpoSDOH56
qlLtyY4q6jJiQINkLdGzNC50HyIXik4lEJFKTrQa45rHXdEhhBq8Jg694XZsEoaGBwXAs4gD4ATO
j78e0snoprgLlHZwzeYwKbtxcHVnc32fLd1BgtNXsJijTgxfc26HqwpAEQrs6KAA7PhWbeijquzr
9p7a8560sc+KYhfZMxoUV7qCF8JrXaQccNFiHi8yyqhXzUqksw66JG/KzLysu586INuy28FRmMsT
Q9JdMemtSJhnXTBTHQzM3E0zEMhen8ilHaGDawwNoypeJnKDOMpDiZWW2RDk2bvCAGVbOatLk4WQ
E5xPCHkAcpUcaaZ1Y1QylPiq3N628KWko3d6ZEP9YsW1iZ0lHypxdUODAaW4C1YokAWbIHsu+mBo
XuZo2LDye6SgeBFG26T8vD5rS24OjxDgW/H6FTiC891nGDk1iha7T4utPR3BNpSn/JeiqivhwsIV
gdLFv3akHTA3PRmgC9EFyT80ah7rn/q3duCP1c+/2AVI1Fm4tglwF1Ry2y1P80wvxzZgvQ82xjUV
p6XpEnxEqJRAJFWX+xsGluR90TRd0E1ZMKIfLqzqF8teg7Yv7WWgOrDNVPge5G3OV4UCqKANOcV5
YbH/OyJrbeJLbhtJTXBnYTOjwCqvOk8yMiRhF6hFwNN/jP4dATzpDiX6sdJvVrG9vsmWjg62Murk
SG8KGd3z4diKXhdZBj8TNhAcjD/r8mc+o3C8li5YoAz5w5L5X0NiXk/e8c6A2rbWCEP5k96kvlGM
h3kO9zot3yq9c9WofTYY3+bgqvGM7FcaUR+LvLIHF8ro+BkUeXU8VEWbvHR1NGppz62Ky6nQqkez
bR+HpEAVV/Vqk6Lpv/XbPIcoBjs0feG4gI3uE1t//Ys5h69CMQQhzMXDvByIU/MOB07rDDfP9nZ/
tKwPHq5JMf7xELK3sh2BSwB0C/lYaS/1NDNHJYQHMQcoWEfFA5/G13Lo0QFZD646UT9PDT8p3u02
+jF2kIgzcyihz4VXq/ZPTYWqGx+fOhslTSLYcrNnKyebRl1jE1g6usD9oF3AgDw5XhDne6MrIpTc
E0xIRve8OjB0gdvsdmCZoB4ViQOQXiIFJ608sriOCdDmFBjqY0F25Pv1RV3wC0gboWwDUBmos+V4
kUNVvQNz3whR6MYt383pdpAxHoxwb7hEAdGklpjEkwM0g5EsNAv8fs4Sr0I+bJW4b8H1GNARRsDz
J8UiN1XkKotKtRrGQMl0z7JzpKOP7fRTN19j9Uc4PdjVl7+YsxODwjmdDCkqucPsEG/8Sjkojeba
+cffGEBSFx4O6y57N9Q4Qa8YqWNgGpva8ce/2Lh4hQLVjEgXCCZLGkBWmcY4O7QPyjF0n2ztrQpX
qqYLAQcsYOdaGkDyeOxIU6S1NrcqtYf0S/qhzM62ndvEdQCMZLyJ3d5ck8deuBBODf7JLZysiWEk
rE1q0gcWhHuycQvSa69Mvqjt7U/4MzuSbxo5s5oa3OkBs51HdbLv67h7jZ16e30HrA1HCm5qMmhF
Mcx9EA1IuGlPtH4t+s9xjcVp6fSbEJPBvSLkNuXMoUZBgNQ1iECh/T6bh7BZuTIWPCR6aMAHijoL
ajkymI3PQ1pWcTcGxtS7jQYIC6Afzef1uVoahJDfAfUR4ihVpoKmxvR/x7GYE0ifvnC+Up1YMoCU
HvLRiG/QHCS5YCcuazUb6iHoYoSXTby7/feffl4KMGtb71I+N0NQjf5seWwtwlw6i6ffl86imgBn
Nw/4vm1AD9gNix0h92W5GdZKziuGHAmuNNSckhTNuoHe+HUGDb2jM3mZiQzoyitz2RB6bxw8bi9L
BIXdmood8yGgYIB2jMSLoOLHrBcVLPZjt7K9lvYwNFfwcgLR1SWj7sAV/PdkxOrPnyX7YquH0lhx
KmIFpIAH74v/mpAnDl0LzejY/RDMTbID1dnYojHQq/lDVh4oTdxhbUssuZdTg5IXqwuDNGyGQdp/
z7OHITnw6jMjK5fA8swJbRzUEC8ZgZXJMoCVVYdAcXApo33JiMGljZaTvzg/uGz+vxnp/KDGHWbA
AmPbcX82ESIl3d11C4vrgz4P5KPQG44m7vPbDIoNZKwjOICqVocHwBGqR6R5My/U6uLBGi2CLJva
761mcvYxm8z9dfNL84jgH6lJoLMvKUTNiSG/P6ItmYdfiHqvj36/1le5ZkJsmJPrs+HowAVAVw0I
/5xY5BPni4NWievjWPKjf9CMADRqlzhzOlYFzRsNRQTrs/E7dSWUXaofANmLVlcxS5fMh3Y4TGE5
d+itBkLPrFxIbhTdYcp+TmbqcvrdAE2uldwOrnLQ/ohiD7pZQLos5w25HkNMRZvVoAXDnIfbKHsa
qdE/z6WyRugus/eL7L5otYRwJWgEQAkjlvF0mRRAjtURZRi7n7ZNA1GCI9L9W6SWPbP2WzJ7GRyv
PjRujeSyAokP9Z5CSWLYFHnoGuRHORza4qfaoXuI3VXVmkIGWTopaIIR5QFE4xepR7t0pqLW0ao0
G7uwtTwekme9ox6ezSCNPRjJDr2uiEzBAPjdNO5YdcTh9YwRYYF+7Ps7BCR+ma2lrDVxQGUHC7J1
ZCd0oBlwkUvzZhUhg6KjKl7xRn5wEttt1b2qDMec/1CK9Ei7TWVyN7cOY/WY8B9znAPa27vlXO9C
3bnvutJV6giy189Dlx7thnhRM6z4y+XlxfQJGARaV+XUWcMKCNQSLG+VfnXs2J3mJ7V9matqCzUg
r4QUUB5uauMubH4axSHX78siiMcYj/HC10i9qTPqmRZ0XnjoIkt/pOnx+glecBOi5UHk5YV46p9e
4JP9F9b2MIY5eh/6ppleJtB5H4TMx4YW0xqiQXhtacmQ70DbjwhNgaWXliyNesWsGyxZqTTlgTXQ
OxzTfro3p77x7LlsXm3WlS+14igr3n7R8h8KTSQvEV2IPX4ySFNjJklRYwkGG0xhVPXJ9NRMT0Ud
bQeQXcz1rW4ReXJk/wB2Ak7fuihAFoSlRpnmbZDYD9r08M/1Jbu46vF1iEyIfY+KEI7W+WimWTEG
lRHUU7jpeEXHYhf43M6DAm6yB19otNLxcbFFJHvyTTJUSjM4QxsMoKMcs1hzCxWIBGTnVqbtIggU
hkSlCNkooXggXcoCqMnaYewCUvXUA+e6/YDuB921leRN6+Nph/lewyktTqbgsUNLCyo4F77eybpc
p0YbkPHQGBDgSx9m/tbc/OAQQzsxI0U0iCjaXhthRi9MXzWYG4+f13fFwiqhiIfTJdIy2BzSHm+o
npWEzHVgzfHXbq6yl6Kciac7Ifm4bmlhytCSBRVfdEYK7It0ju2cAuuYFLAU0u/gm3pWcucuHLJN
n3VrnI8LozIA/AfaDuEKQOjSqIpkJlZUmRX68Y68O2bZnWq9Xh/Oigk5z4B+UivNOUwQ5b6BZFpF
noa1ft9FGxoYfCgOrsj/nB/ZHPXNOKnCMmgSa0CuJO83JcmypzycrZVDtLA6cAmWLUR60Vgs7wMt
qian5WWNYu5mtu/Med/0+zH7cX3SFo4qwALoXhbQcASy0h7IwxIJOprWgdPnZu7yloz7ToHsBEEq
5YG3cban3ZysADsuk+Z/7ihBKYtKMvKkkocIp7xL9AiDy/p7tG2U4UNpPVsE5/XZQL2l/WDJc1jd
5fbK4TLkq0vYBfk2yiF4BlxkPeYuGyZF43VAW8buoKI7e7Zlr4Xsl+EueC5whFFPFp2IiGrOt0ll
QZV+oDMPoq59zYj23mvE6/XID0ErDrgL8+Ou9EllTp4D5dDrS3q5RzWAtcAJjKSRieeddNRICBrK
UR3yIEp7n6kROD5U93a2JHQjn1iRT5uh57yK1DkPnEJ9G5AHC2d7c30g4oeexRmSCemwxSYFl99A
8oDm/0z8pUOlGnwvO6N77KJvZRxYNyN0JINSai8udU3BgyEPYt1ziOUqt6oY4W7CrOG4YVug5Rai
8OcbY3bKqrFbWOD/1A/Zyqm63NznH5d+ftrahc0mfJxpDxPx+/Dl+npceqTz70uHFgT5I5QfsB6K
fV+9TnSfp3uj3F83srh7KRJIkO7GP4l0wUbUUSKz0fMgte6j+jDFD9RcKe4vzJPIq6L3Qih8mbYY
50kU2RROwWga54EK5ka3T1e27fLnUc8F1AdYHxkxXafcoLrC8mCEeqdmuXO8lla5dNrwK4JV8/8s
iF9wMoBc63sg/vI8yDS6HTO4ljzel6m1IzQ8TFO+su5LAwLoF8UowL8REEveLE46yhuUn4KW2+6g
M6hqe9cX/bKWCyeJNK54l4K67CJiVENuD+k4YkQsfBid5COa80NoduC3Vh+UVvFamu0M0t3HRNmQ
efTGij8mtF15RInNJXmcs58hTSwkjxuHMzUPZrNnXpKMz0CNbhre7iww6QFy/zup55Ur6ZKF+c/Y
0eqJmAJUIhdUAiD1tZWmzwOzt4LRyfZxkxwgFLCtwck6zfkGgiiPYzy5xCl9vZk9NqaoIafPMZhn
1ZptKvQru9cXZOEUEghEQsPRBHD94g7pOqehs6ZmAZlqACsCEPH7WblWgFxw8LDioJZmEsGbLm2s
1uKQ87KsDJCkw2RDgeE5Tl/ignplzdx2eKnZ1+vDWjSIFwmYm0QfsgyFQPuNMud9mgdQWbT6xo2n
bWU5bhI/1oblNqWKTAK73aGB2B5i51CbWeiWURQ+92kLd6BX+y7bTCRCn/dKemJxuf61IUP/I47H
T0sxrhjpNDuGheRbMq8JaC1YERSMQH6iB0AkbM7djj0jC0tzqwii4n2s3ln+xrS36wu04GrOTEgH
MJkNi5HBLIJO3f/WnN31r68NQPz5id9scZhCtcYAYu1AAfSFBJiSdiu+bOGWPBuCdLvwXkuJXsFI
S95bNd/pOQPH1uRFaxy+a4ak01PVdT3ijisCs3Nj3Y8AI2R3ub62fcWqSj7xbDzShWwkVJ9ZATN0
7jzGflkZ1CpNiI7GW6S/N1b2w6qQO4RqnT1Uu4JmLs13xQANZf7sdIqXIfpVD2o+u1Q5VDPk6Pgn
Hjfe0Fuu47D9xIaNrVXuCB7i4k7Lt1rSvs5k2s7OBnIirqP9BnGIW7D3DFLKhVYgpeVXFvGjSfVT
aHbZ5i+1/8qKyGXpy6T+GJHYaLkGRMObEz+qZO32XdijOGrIbIgS+qVcWdKPkDPPi1JgDKjGN42Z
rsz5sgXBrqmJZnk52cjNqSipycpAI6M32OgRXAOiLpwEjOFfC1KoGKHfe+JWUgacvPbhLhnfTWVz
/bCtDULyFl3bW45dZ2VA7B+adqgL//r3F7b/2RCE/ZPD3Le1WqoM3x/Ux2wAZvZumrdRu3Kaxe6W
dv+ZFcllqNTsRkPDUlg6fUBiy43CHWIhl5ZbRRk2Tvfj+qgW7YEdETp+yJRcqNcTpmaKqmkcCP7c
K6PMtXig0m05hL6mPEQ3d+ibgFTjdkJrDyhtgB47n0QTGROjHUIejLP+YDSfWX5zCV1YQO0fpJ1Q
mwYk8NzCpOl4hkZliUf9IbXcdg2StrjNTr4vjaCd1BZdsByn0fwwsh+crQS/i9tMUFYKjha8pyV3
rmfdPFa1hg0AgR3evSTa16xCsWENXL9mR/LmxoAAOAkJ7MDDJVa3q7qH0H6a11SvFjcYBYkFlhuh
nYxAV9KGgQCHlgGjLqo/zbwviFum7wr35rU23kUvc2JLOqIkT3Qn4pi7cLK3ZT77Xc/u+sa+PVgV
bJP/HZJ0Rou5zO1Ew5CUcGeXpjsW/v8j7bqWHMeV7Bcxgt68kjKlclR1d7V7YVSbAUHvCfDr96Du
3R0JYgih2ofpmYieYApAIjOR5pwhU0HaS+eDmpmDVmP0+6GbBRO9cuNXlfGWTENgx4418c1gtdaz
aVO+B41v9Ziysb0RLuc/AgEug4XBzVyAA2PIWltaFKRis9i4uonZ+hst9LsEQdktoIfw0JbrD7nh
GwQgtHbcpNaLwVHO0iqF+ZQHHv4jA+E9JCAERifj+fWfQFCVtINjxWnjLACGsNnvuqycPZB6xsiY
BufByWfQyqStCeBwNEA7CUwd8Z1W8UvkQiN+iQ8mOYB7ozaGco6MM4UqI7eKoOuPFCX62qxQRKzC
Nsm2KfvWJQ8L2RvJ98n9mTQZWofvZh9T1dlnf3pdhjQ0vDIq0Pgx2/+wgh1KAEI17ZM9KVJ34pKf
eBuxW6boZArAOgCOJ3lWOM1tr2iIY8S8BtFvGnbBuKnJtg82tn6be/6vKNGX5cEyQ/D5wfSdjaek
ZaMG7AKx8sVQNce+J2qktaAhGkPPuJoBWrMkAaia1WlTdUbc6Xl5r2d2u3PGaXpJ3MHYopHY4uHY
l7QLQfeqI7c9u/cZ941dXxMztDXuPDpLMOw6RNPPrOTdtnZS8oW4Ht01LUL524yIrB5yo0/v19Pg
jkN/bPpto21q727IFVsuVny+I2caKAMIpYVVNqhc90A1+FZTvAezsFd1xatkSPfN452ddhaWAf5H
s/5ZWkM4qTr8JRfy360CSDqiYBQPHPH3J5GXxnk2jW3WA7Y8nZ95qWtxhnR+OAYzeC2X2tqwSXvl
ZdHdXQ+OLheHHIEY0sbg4ftA8rngpOe91SWWFdvObmnuEe8pKXGkcEJcBPG+RYkfRQIBBXMuYqEo
1BaowcXZtK/TDVe9oeXKhxCAWQHRfCvq2Ii6zgWA/5N3jeFNMbgmejD2Ju0r6AjTIgzqJv9k5an5
ZWnc35wn9W4qmbEHRsXwnLklcHXqIFGhSKwZaIxQYbQSSDRYtNy3og+eNvetNseZnY+bZtSLbeVP
foc2FeYfOg6ubxCzphs/DcbPGCrSwnnoHYTB3nBjjVBszdlPkUItB3zMZqvnLF66gxbsiPVoqUoK
K8cL24pYDsgf6K6V58Yy3qd87iCCV88Wp6E2/bquoithwqkAOdzNl4wYegUBzmeAKg72HSpMway4
B4pVeFLMazqjNrMcQrQgzDoAwd5sC4UH+r9d8iQj4nIcsZlXLPb1nyU9uum+UhEoSZm497MWEoAJ
J26CnEtKkwFgw7M+xF3BZxuETWU5h2jVq/60bkB+uz0loP8Mloh5tbmEiLRUVNqXxgSPEtGcDAY8
FAHkMpmF8YeUDtYYs9kco4CQ2Og8VLGS+ubdPBMkV8r4sixOnphjrBkbo9nwYsdcRXBzGTcgAkQ9
AKkCLOii3ujYJcMDAgCxMw+RuK5KTMjuBvtlVOU+VszFuSTJ9jfzMtSLRYc4ML8ay9ZJH3r2alY7
B3mYvN+07p4O9wXGba5fq0uNPxcrWU3gP40gPofYzHKWQ5m6zj1KyKpm0hUpYOgFQh664kWpS6jM
iWPTjZTak9GOMehNwyX7Vqqe25fWATgjJwIkC1eSji1d0Y8xz7U2yhttiijIA161Mp+BqWCpWA8v
bxnCewNvb1w04CzLFMe+D566PB+woNfk1SgjsNHmaPiLrGrf3QgojxstujvQyiem24F2Im0eZSCf
WbzcjGs89Nt9quKzWtk71LxQf8JjAi5ULqs1c17Wnt2Y8dw/Ztku8CKj3/Ff1/VsxShgKhuFWaCB
YXpM9g9abZClgp+MuX7XZg+luVFisSpEyB6iJzqKaS6aL/MC74yIotXCVtwWlQjJP/C+HKqgFP2d
7CH/OWWHTjVTuiIBk2km+uJt/HGB5QrCPa222mqJc723N1WRHyoT7a2uo0LFXBUENhTAXAkkM7lE
lJuFFmQ5X2K/aw6LaT5MpKRhxl1V8LFiQgWsM3JU6L/ArbHO7/7o9AQIpT1WRNnWX157PYlMWj3Z
aaNOvworef4SwKNL0IGB/gEB7cU7L0n7ubaC+uhmWUisf5zkhQ3f3fFA6yTy2hsTJLiaZ+Lk8tA0
0qUuW4gbl59ucajB9gqA91tvzrkMSecWXrHCMbX6WGlPRXVnz5/TGxnzLpZhnh8RAx9ilaZIVmrO
QWTFe6a4/Zf2/3wNkg5krtEOppE2Rz5le8BgJyCpuL5Ll0YMFkwkH0TzB3qf5OeFObmZXeLx57FZ
Dzlm7Qix5pA03i6xUVi5Lm1lPWfSJGdtDwnrp66lR+rOW8/PnlNHOeK5osqY80GSSrzI0CsreeZp
nEBNQL30yMtN7aP7+MXJolEP2/6Fk9fr67k0Bmi9RNQugCAxKyz3eI5iGL9NPYrGDT303PuuIaGn
Mm1rmyZMAECiANGBSOBcy+wpHXu7m+gR5MefHRWRx+oSTr4u6bCO4Z4+M/B1wPe8cJ8/G7X2nOjJ
jSB34q6gdRQ9LphEsNHzJqXdK8r7ms0GPRrpnmUPpDhkVRbm2kPHN52naCxe04FTYdKWpe1kjV6v
46Vg/5idWF+00CxolBPgwDp/kz5VhLvrm/jv4qRNxJAvRr9cLC6f3E2SkDBDeo6q2qXXFQFRNYrd
aHSXta0EriJByEMxQ97lr03WdveeNhoKnV6TgrYADI+g8wPPUrHWk5iTNqOZ2k5Cjw77PLIo8L5f
vzOq70sh52IlQ1lRmh1LU38xyx9DYX69LmHtNE5XINk0vbaY5RlYASkPenbX6HtaKzq2Lp0z8DcE
MyeCDtgauWjhTbRl5YQD74YvQ/UgoO5K2wxd0K3Y/Y34Ne9X51SY2NGTE/EdDS94Cm3W3XnDaz/i
v69v2Np1ORUgHTkg9ryZUJMeE+0zczYkYyiEV2HZgGYqpSHVFN0hayoAiAL0LCOQAniTJM9MuFHh
/Zkek3v+Qwmnqfq6pGCmPtQ0L6b0aGl2+Ny0qmB27exPf72kXsNS8tkI8OvpiFhp3CKrmetvE4lv
z3qgwHOyTeLYTs59sasSQ1IQFM/ab3+nFW/Xj121UZKnzLTKo5mN7wN5sJ0id3v982vXECk8MCuA
I+gygPXqyuGWX6SYVPU2mHzbVD16Dy0Vh+naceARizwDpiwQykjKNHNCfDKl6THz90Fwb+ifLGPe
a6YVsezP9RWt3BPUDTDSBM0FbKMcWtQZOJITi5NjhaJemsw7Ppj3OutfjQbE95Z+ALRipgiZVnYR
lGiAAERCVFSspOUZSaW3bRCQo0Y22i+/3zuqouiKGgjWEVQQUbREkCE5y7z0ByD0dWitc8hrCSQe
fVFUkVYkoKNeDPqhww1NotKNtCxt1qhdk2NC78l9wBTG+HKLEBe9A/xA1wCeLF1Ik1Ffc21tPDaG
G2qEtZHvT1+IqUJ9Ez/z/JEEOa5otRHjw4H8IrPL0p1NDwgIde5bzyWrpg3y2G2YsNrbd+akmvF7
T8RdChRIPobAS5JBLp1Fn/SOkelIPT9MrDpMja0//Kbe49DEHWFbbViiwdhd1/LL08IDUIeqoVqG
ip/cglGMcKC2M08YvV1A61bFaVpur4tYydoJGSCqwssDzbXyLIlvco9yyqZjUU0h0YDQWEdGc1fX
tZg4i8aqDinxQ4YJXLvUFNHae81E3lc8dgUemAdGdbnrElRKQ4uxmeHoD+4To8C46/yN4VZADc7u
3XSsQ6AXha1lbXmls5B0SFu6pba1wYHrNc3fhtr43/UNhmIVFmZNlTEthkErUarEW/zc5Gs9L+vF
aYcj0S0tKp3MeUhT3w/7pAsUu7CmzaL0jAwZ3v0IJ89FZb5V9IDh6UFMuqlTIIcsuwI9+ip6ozVt
guUCFJSouF8ANKX+WFAtM/tj6bJDXRifDK1QRPtrm+aa7+V0DMSiV+l8Jak3dbqbYihSc7YYuQqn
Pg+LWqGya+s4FSJZSXAtd8hhFcMxKB4n80nVpHmZGBVlRJyDh0wloHPlg9cHA8VpE9hhjh+O6V9M
Q4YLfattb9/qL0Zx7Hyi8CyrKzoRKYUX5eIFvNENAf1oAA/M+FJaKqZslQgpwkCTcQKwN6xKX54M
5766kfQIkfHZrrnSyTfJaCduhu+T6m9p/W5UvICrvx9ZV9xGzOxjLuxcswZc0t7Wc2De+HOUYVSq
Uk3Br0rAeSO9i3gYkADnEopCd1qXe+Mx616CKKlvo1V63yCg/WPEUfS0o0f6/PNG33l22loj8nr0
rrQxdtVhCDadHssieU2t7C03rI3CtotNl62rGPYS4BeYp5MNCyW2m/ZlAJn5PmDfQaCGEY4wJ3Y4
U7Klw4+87e7sbn9d7NpGCoxPwC5iZgO5mPOVzq6XGnqmAwiuiNM3xl/+f58X4k9i8ZRjznsMFtxP
9AsPb3mvGJVas2GIjWwgfCLfezHOPwg4TmvBZTS7rxTDrqPDQiU/ympAcSpFylOgp3A0uIFNSnxe
vBWabR/KhDhf2rbTnuvFqCIXVJghOvV/0KBPY9Pi5W0ASe8aKWBF4eIQRV+w69kV2PuGBeCSuT2F
xc7RVH0+6zv5fwLkvhl/8mqPFBjarN1NZm5Mf/8hXTtZg9w3o3mE6ozhVtkD3Zq9tmn+3q5tpwKk
c0KyD/SKLdYweL+cX4n1kc9j4A/eEvmdC9zkLqODtjgYhyd3hgnP76vyvGuxhYheLMMDijWQCs5v
i+fk1NACjsuY/iCcbEs/37vmweoU4E5rl94H3Qjahd/xOiT/4s5g9mtHWE89eab3evMB63nyeZl/
1gJN3H+sp+6X9+Nc7HsziN3c3OoNfyYOpoMAUveBk7fQnoZhe4FXKnm0oKjQoVbBeAZ3tC8RlKm8
vth6yToDeQb8msB5wNif/J4E13AC6I8A7baejpGHl6w7jG170EfAgFQf6WHT30tleC9hOZIe9M0y
a1PSt8egtoEhNu11kz1WjSojs2bXkIX/twFM0gOzCTTHHWh/9Mosam0MgT4H1bBNCzPM7KMH/tDm
uKTfbz4qDAgiaAOC0DvKybmSp0XbVYYDoXaFxsgHo/lz/fsrlwhoC57gSPPxInAklzNPcDnmiGbl
rOgj2v7sLTdk2m6i/085wqCeuLaBGP5MDKs52vZOd8PSfaQBgLEUOb8Vs4zROjC1iH4zRAdS/NxY
TlK27dwcuzEamkOxbBMVUtllesZHhgFNJwAnxcCu3NqrmbbV9QlUuwDEm2N88usYOMys+5rWB6rq
OVwxPWfCpHgjyfRCX3wIs3nYGFFuKgzB2j09XYx0+janOaEjvm80L0H5g7d3pP/TmykKGIrn05qe
oXsBUJV4CIow8fz8QQfUmEmg90crffNoH1Wol2XOxup+X9fntR2DzxchO7q7L/TZbBgDJFDfH5NB
C8MxvxGCXUQWKIxAwQDyjOKfDDiEwVx7qYOMH6fvpvFA68PNPx9ZODRsi7fAJeNIDsWbK7cGW8Jj
6v707G8f+Px7Shxt1pdsm3RAXNtkATsS+q2lGfCcPiIAbhITI+iTuEC4YMjE+MYC9N4JaHSatmW9
0gwLMyv5FnAiADAcULQYrbEkM+wbhcvKHlix9RgYO2p3n9uk/2al7TObvMijwPUcu8eEayEKjg96
5f/hSGz5DC+DernLwKliFu49Lbs/je0CGlzF+rqigae/z5aca0p0Q5tSazrayKXpTROqWoLWBKDq
LBwrbBxydudXyR48l7GGT0dP88IcPatDrjjFFbOA6vZ7/Iy2pot0StbW5Tx22oThR2DwcKf97I/l
XdsOoZfm6OXr2ea6Xq5YBwgE+K8RiIFoOQbqTbMqgonOx6QDHVE/Lr9mv/UiitFO1s//XBe2tn/v
uVUAAIFE4R0y7sQVEbNJc5DOglcD9NOPQa2wdCs+COsQ7AzAxgNishB/8nkrcRpgjvoAtm+2Vbab
tY2tynisbZeYkURyUYDXyG7OsprBL8E5c+TciL20fBmzOWIgaWC1Kom6Kgq4Z2gN183Lwams13zM
xJfTMbOz7+1CMWNUfPGZfzeMqpnb1XOB30YPGmjWLrDcCNKSCdcBMdw3Rbht8Mf1c18L4ATyDtLB
oukbWYPzkwlsGIBknOdjXgMqSx/nJ6a3T4ZF7trUXA6YyNhNRv7sZNaeF+Xtb3uQYUG3EcvpyEZL
ibC8LmZUewXysPniOp8yhSdf0zrUAVDJQwRsAfz9fG2Fl+ldOfP5CLrjsE7fdDtObmSNe/d9gmMJ
dgduEK0a5zKmrq843vDAgB7czS8N6ezrB7Sma6fflx6kzYLcVQBueKQnssMylIDNzN/mfPoSoFZ8
XdSarmGc33iHaBdDR+dLqZuxIMuSzUdHe5vyO1M1/7l6HEhEi4oRBjdkJ4WRRqb7fYAbOj6a3YNF
47H/gEKJXPd/Rch+Rku7LuA5RFRBBiBbQP0rVGrtOAQ9B3C48QKBTkl7xDVDY4PLj06y88tnbgJY
7E6/u34QaxuFiUzUSNANYqFv61wIyV1w0w0jP47mi9m+AG64UzUfrZ01rLwhABxw+9/NwolBNjre
1uDz5Efg8GnRyD5fX8FamQnPJ9jj/4zayelPBnTRaSlaQIx6bfl9RgvqprA9MOzR1gr1Yam2yHvz
+2HJ3c08Vc2mrLr2pWOBobg/KwsFCisauAJBWQfWk/O9rBqLYyjZXABfghxbMIRlt72+1pXY60yC
ZMTY2M8gLYSEttv1XUS0z4nxmCPEGcMyf5x1xYJWpunQaXuyIkkFUw39cEnmAN6T9NHAv+mltfOc
Zz9PQifdJWka1fwTGfgO1BdRa21p2gN6Owl1Z08mtq+KY62rOg5WrgVeMYiffRRLMTIl7bIHDmub
6g08olk/ll59N7jf26RCX2bx9fpur50nonQBxYnhd+DWn58n9Ep3ShsUNkM3RU65temoMIMrt++d
RQhY+2BjuugwSgOgLhIPsQrRfCBHPBXas97VilNcWQbw5wSqA140AIaSljFbPYKlHvUNlr0VYT19
v3mXzj4v6WTGKi/zCjqhr4hE/b4uVK517fcj2HJQ4EDIfdH70bGJObQOhmPPo2xn3EiEJLwq4NH+
/bzQtxPz5GXcom2DzxOAHekxCJoVh6z6/dL+Fw1Yw5oiAZzr4of8x5KpCmQrWoRCt0Ay9tEzaMgH
rNtIUc0sBXh7GjE/zKqHgSkS+qsigP6FbD4gk/ByPd8kzqx65jkefV1D9xXsKhCk6w9krFGtR3wI
tl8XfffSy42Dkoo6lIBGxYnSsFJNha+dw+nnpfCJDHbBl0CbjwbZ1FX0kWuG2rEJAhUU9TGQcr5F
xeSN+mzmCDAHgCziH0W8sXYESLSDi15gPF5MNntpvaBRzGHHaorAR9mX0XL78D8qNsiqeSYGEkTR
9XwJU8qS3JsXpCccI9wGCNJvNhUuHs5gThOmCH020vd9Yo+TO7CjyaJRC7NUoaXC1EipCQy9od4E
qmggC3hCA06uMp6EbsYKnHBCnhZrCBuriyz65NcPGYaqcqYo5614ojNx0nYhXwxK0iSZcbGjX/pb
D3Rw9yM7BiA0OGFk2C9GqYqpm3QAM8/Hodgt5T59vX4gK/EEJtxw2wRQCt5Fks4OU4XB16rFgTND
e0Di0LvLU7//ay6NHQG8QUtDjZfkgSy1u13yNlU0dV1eSaTZ8J4RMC0CJF46sDzQrISJXM1M/+pG
yIDRf32BKgHSEZXjMDiJZiIZ9MLNh5QdPvB5UJKJ7D2ck1wjrAwD0WeOZ4w3o7JifzMdhUaL33eu
0digEwHmuUaPgMedEx+JGbvbsWnbZTEz9x9Zg4sIXfQH6nJTykzT1h86HwRG7TPRYmdz/fNrK0Ca
Hu8kYLejr04y6prtDHM51RMgmOkjmzDajnCdIm/Gbs77IKcgVBncX6AblV/HXYcGVQDEj8dSr7de
Sfc6/mFclZBZ0SigEzo4cYCYCPq98xMJeE8rOwV8+hC7AMgydVVySSVACheGzATXdGFBAMjuZj8B
yppCqd4fdZJWIU5AghuBD2iB5YBhIkPajQFEZHW65c5L43wp+n+c+XvJ73R7DMnQhnzIo6YvwpF3
G5502+L2thtELOhWMZCtFd0QkjNAAqrSuN/4sdbOoe+3kesoKrsrqocXrSOQF4V9k4MW0xt7No6D
F5uNFVpjt61q85MDaoTrGr5yYEhrofcZcQvmEuWF6PMY2E3RenHpOJFRtlHBhtvNGJ7OFhjJMfSE
NJMUutiJD/7hIPPj0m3CurSiQldU7tYWgcQczBgGnAA5JUmwaDDrmkEDMcstxkKm2y09Qvd/vy8Z
Mk+rEyeYsiC2eTQUm/7b7Wdw+nlJmajuTTMf8Pm5iVhZRdRXVblXN8gDtrVg6xYgaef3viXD3BTA
hom7sozKEv17qllQlQTJV3Udr+fWhIS0elm+4pl9fYsugyP4WPA5Ag8J5TM8E6QFmE1f+UmKz3fZ
E7fBX9zSYAI8ovub+uNdB9oMw/7Imk6FSruGHmPMHXd5ELM2i4AxF1WqyYC1S34qQdq1ITc7HjiQ
sBQ7kkW0P9Dbw1bUYMSYIcCz0Ucr3w2WZnnfo4Qfc0sPHR2NwzcnGnAuMMaAjDMc+HvZp1g1oqMx
8eI5qtmXgXy+fvKXcer55yWP0jjz4pgTPl8BeyRjd6kDLKNDrpr3XdFfDMdh5F+gawDaT7rilFhW
MdtlEoNX1aTPTvV2fRmq70sKXC8V+liR3YsX4KS3O+v29yFeNOgwRqoHiZ2L7jxQk8ETLV0Se+xT
FpbZze+3889L25MRZDGqCZ8HQss4hv6ysW6PRs8WIG1QMTmFvYyQgNmIcVvcPjKABSBsQK4Byop5
sXMDMiFTllXekMDP6eHBznWFk1tRUwENiJgE/wJUkeSCfKrpScU6Dfav6sKKOJuyro79YIWoDimC
xVVZ6CEQ3hS1SPmxbri0ABLZjHA3+NWPPxzr82T+0FTtMGsaC6f9v1LkhIYJpoe5LyFl8cuNOwUo
R3/gyOGPcOlg2/FQkOwrw9wEtcY5iTduOUb+oAIiXV/Bv9+XrCtvUkdP/SkBAkoakgdr+YCDsAXU
KQaT0BCHjoVzpcI4kZZPmJKIK+3NT9/o5rrNWPEOp5+XydTt3u6TOYfpNthD4fwizi9TU0TTa1sk
qBPRCQmsevRenK+gL4amt6YmiYu0Bi2X/kSAbnt9FcJAS/E6KpfAbEAHObbKFT/hJK9hFl5rVmkQ
xG2OqaDFI1HpGlunDvaeSXZAF7wRFhQ5UYGdh9IT/DOqpnJegDmjQyYDazI0O+rBOOsDf9+qjm2q
CDtXV/avILk2tJSsGCcGQRr9ZM4vad1vrAHManMQa4nKwK9desEE+I7ogQkySddMV6u5bUCZrWHr
bqe7Ynng3p/rR7WmDYITEl1wwqzIz902ISMA4xDELUWGjA344sj+uoSVLcNgPcIRkSa9HFcYEyvT
taJ2Y8t/zdq7Fghtafo902jo1ApRK4uBKJBpCUg6D/j153pXj7lPumpy4/HJNz87KiLVlfNA9RRb
hbY095LnrG99jWRd5gHc1NjQ8ndZ1ff+DE6gRuFZ3tVIukCuMC8C0fR9Fu18IaY3WIXfzG7MppqH
1ZI95Gl1P7ruJs3ZLzbP+gH7+mo682Z2q+31A1tbJoY6kcMDIMol/D+pCg5w8dSLJ1bdp/Zd+hzU
O1IGt9shcDYh/SzCr8v8MHqk7W6sIWY09mQ7jgpdWN3D0+9LyuDMDBmWBKfVASo4Z3unP8z6Uef3
dduEpGzCabxLVMglK/b7bFHiMpxYvqV36yzpsCgtdoOvaCObv14/nJXbdCZACmqQD2PaZEEAG3mk
52hbRXIqbWiI9kb895fr0lYuFGh40DYnuMgwiCuFOJnbJanh4kJpNHa1ny1V5TvXlgPsCBuFAgvo
EXLKo6qYX2OeUgNQmhs2yatD5tBx2M4oql2et7vry1k7nVNpkkrkWeIPeFRqMTGNEVTeGC8n+QPg
YxXbtiYHESFaSoH2JWjJzrWgrNJELxJHi5tuOYxN/0gxaJ4Xqur62uahuxTjefCxmNGRUpVtYM0L
6bAckxZhgrnRGGkQEGRjAERhkFb0AN3eSHEhYMB7XO6E0tw5L3pbA3yN3SLbFuXBj5tPBohogKzB
QDZ6pW2xoyf3ZgwKj9Z2GcSk2DhBWPGtwffXRayt4VSEdPhe1ZoObSpkdF5SF8jKCt1a+TwAa8QE
PupElzgo+tJq9lj7fgzkv0NXN9uyTBX5QeHvJa+Ach0KXQitBG+Z9F5aEHqyKcWDJrC1KLBfG/el
dndWgPGvn0n/3CvHMtbWdCpQ/P3JqdB6YYFtQeDwvSdFBB+g0KuViwKiY5gm1LQBsC9ff4KHfqMP
FWASAFGi3QV5qFmKZMLaGlAkBK0y6mzoc5OCqGnO5mq2LIz53y8e+j7urmvVyh0EAh7iXEQcmE6X
J/zw6isXMhjkyLrKisbBD9uU3TXTH81qxMDc8uW6vLXliCy+GC4CcIFsWlqD9QwtQym4XR/Ak2se
PvB5gCGISR9YShkzFUVhyuyxA2uc95cNWRgofv7ageO7//d981yjeFKWZErASpc3E49c3mxoMm31
we6j6wtRCZLuSl0BP6ItsRAUBociKouonxQiVkCKMT4kSJnRVitYqSTVMhfXp14PkI+akV3vNY9l
DvIiZm1K33wsKq8IUQ7bYBSpDSsUL1IjQCaWY4j/+lLfM6GyXTj5HfKjJCNktJYpIUfb0/q4t3Kn
3oKk7wV86MAqLpx8i6JD82AzBOH+4HwviDs8LECvDZuOm390UGde/0Vrhur0B0n+r83Jkns1NgbO
a6e3aTgUX4CdTMjRFGBXaPWfF8XDTCbuFk9AdLKiZG4IbtsLzLga0WTlubgYAU4e6Bc/0V4Uekb7
mWHYP7Sbqd97c91Eht+S3ZgHTWjW1IuWcZzCtivZRu+bdkPJSDd40NqbLKPFAwpL3S6wVUNalycG
BGeA6AFDRXSnYArt/Bp0SUAsreNJnAxNh74Iw3hJUu+vXWvVvuddsKNd0YWJQeqN7nX/TFr1AwNr
5G7xuBODsJ29Xj8w4fsuNAjPddFnDLobOdc+ZBmm7oH0ewTB3ItTzJ+KhcbEyTdB0CgyWasX80SU
MHAnPsWYiJtrQ5YeW89C+PWWokMvyRVXc81KiqIBegTQnoMmxnMhHl90MvdLEveVGTnFXV2pPJdK
ghRNaAlzEnA1JPE0Hie+zfyv109E9X3hd062aejyLC1cfF//W2YbZ1K4LdXnpWcE112An3b4fJUg
fx/ZjeJxt6ZQpwcgKbjbZ7pe+kYSz+5DX/D9YCdRnr0UtgpmY83/YqQf2V00saLoIRZ6sk9VkjWl
6SdJ7CRPWnCYjWzjj0bY5kAnVsFhrMqCRmHQBXlfdJqey6IW05EQtzUsKn0KUgwONS/NwIFJb2xN
T1GAXN1BAUoo+kYBtSztYNMWegDbrcUAeNqCXX3b2Mm3tNb+zKTdX9e1VVF43gH6GPDEFxlBOrVj
RW0difKeRhZ5NHu+NcljQVX9WipB4u9PDmt2AIJpLRBkFvcU3CLFcKidAeDlCmewZmMCtMCimR4d
mBfP1gZkTXYwIcu8aOmhKbMnwp27nhPFEa10cqMR9kSOpBDziDdTEoyiAhN8SXP6NlOMV41msLXK
5UmjZlR7/a7urd2g6/vBKr9fP7g1hcS5gSEMHg+1asnPEkcrKpQ+8CDIp7Bq5lBrwKKnvRbIFVaf
r8t6Tz3LPuJUmLTY2mWgi+NuEpPKHXeFbRPEFt6fJvPHeyuZ6L5tBjeyWqpHmmVgjq0CGNRd0Anz
BY0KzWmowxk9N1uPm/UfmnrfNKN88BMXIcLSPyauWYYBL8xHx0DFHQwW2W4oNCecdOBW1pg4ijQE
LqGzDMGmREADOPyKfHLzPDk0fRc8lBycmEEJ7CZQcgRRlffJXacnI6IwO3lOqwxQJtwIHgJSvjU5
6x4WdFttgPuQ7Wdm+yAMzedDW9n1M3enfptUgxmB/T156vLiHzbS3UjHsQyduewiPXOnZ23om6jL
OTgxTRTJeNUPB3NE1QS95jZnYVk8ZEswRWnArahOUMYkbka2tU3Ku3yi37k2pBswqOMHu8svxG5d
WFKuxQlwFXfLYgfh1M/p3l5KzPJabP7Hof68uX6sF44APRo6DCiqSgj3LxBQGzN1SFCWOSjGQ8t5
qezj7d/H3BmYA/CqhzuWPDGAo9JqyYP8aIOqK15yRZPAhUXBzxe5a9fDICDCMtlK9mkbMGICich5
s+to3gXmzk2+XF/D5T0XUsQwCIbNMGomg6oX+ZyYLYcUkf7oPrNs42YPBUHIuNE0I5yHJeQg3wVE
8XXBa4cDIDA8w/CCFU2P5/YSja8GeJ8WyMX1+DJ3h9s/j84zNNKJd8xF+2xSVCB36ubimOH5mu0o
/XXz92EdMVmCg8dvlfNTnDjD4lsUCJ7jJ/tH2yrSISu7c/Z5aXfynFdzFuDzwB7PbLoBvdjm+gIu
/AhqoScLkO0rKLgGYy6Q9nIT+77v9M9sBhK509WKcHVVDrgA0IiNVJ4v9+iZmKroKxscInrfbXr/
7zA9UlXlVSVD+JIT31tmk1ctRQ3AZgau4gnEXrSJ8knheVfPBC16WAgQ73UZHLDpXDobRkaPbbvA
E33Ra0XgenHhoasB7Ahgr5BluwC/asF9kmWaj7h7Cu3lZRdN5s+bD120fwKzES+Hy74jK4EbGQeY
YV87ztNPIOuVo8KXruzSmQjx9ydnofloAuqNRYuLIqqXsFGRKau+Lxldm6O4Th18H8i5D/XtFh1h
tqh/o/Xu0uQOGVjHrCDRYp2mY7gU3pPmd4oNktm+cbSoGGIS0kVFF3k7eTRtSXoTdWrYJZuB8ab1
0mqHqmxy7482ypRkRuXdn4sQDQRNVJcZ31W62e1zPcsix2job70ZjI1FS5DjLjAUodYGqmGzi+BL
+onSE8qaQLLb9QU5TkH7Gzxfw7Yd+YunGU9L20W0GhUP59VDPdkSydW5OksWI6fk6NF0a/tpROff
1zV/dUUCcwN1R4xIyW7ObDLNbVINpSv3Gw/0aCgfHMyeLM0nIKZdF7W6GA8RAVIbgkZGWgyZbVou
QHg5Jhl/LUr7M7i1dtdFrBg8Hc36/ytCrmxnaBZwRheZWSd9DKqvmhsV9CMbdiJC8kA0abtsrnWo
gA+o7f7PmI4bD/Ch9DsFUfoHlgP3gDI9nrsXyX8PtHuJPvQEXMSgXKzuTf7PkPxzXcaqApzIkOxS
g7FEx6pHAh+hbUoO/ov5V901YT89MEs1ZrZ6PmKsHplTGBI5uDExg4eYAVccJIYbYv6cS3PX6skH
tg1kOMDeEfiVCEbOTS3Yy3zgfOHN7hvanrCDA8wvy9tf37e1pZwKsc6FLISmtrCL6LUlETBmf/WU
veksVcRrKjHS8Wh0Whq9FWVF/5Xnx3p5Lj8QJYjbCEYHwfFxASY9ITtnNgz12KmZsv8h7cp6JMWZ
7S+yxG54BXKpPat6rXlB0xuYzSwGDL/+Hlq605kulFb1p5nplx4RaTtshyNOnBPNZDiacsyhZK5b
/a0DAGqtBsqKa++cikJybMALqQPwnHeQ7ufa1Fzib8KEVSfAQ24ePdwmiDJXTz+7YZuJgHlrwFE2
zsGjHZjHlNm3bM5iY3Kiv1h8gNBxo9MAEBdl8XGYQq0y8XAfmq9e9iOhx+zdXNLraNA7jIcaqgxv
OmIz4IBEZnW4DYtDwmLH2qXN7i9GgWKeibZbtA6rJDFtazoSkpjkqW/y7GaGBNfBG2VyqPtWl5xd
L8aLRAJiarCX4r5GkIUsvDJhpQ8pOcHBRGIO84ciqNxw4OnXpWYfcGL/7BYk1qRv6tj/Nq2icoYe
jrUxQc2n1ejHh8CcMJ+aIdulxiGvZei2n/Nk1y53C6iGr8/nxlEKHa5VnhykMfAOxQFdP0nJyAPj
KeG/0hrMMSwJJ7S92/SuBZnldWPrbflmRsG8s3Z0rFtKuU0TY4byW15DLKuekjtqI403s7HcdybE
Ux2SgzGaujun8ljo5FQn17ZxLAHCsyZEMa9vYVEgBe6mIs3Np9EUkWF97bqXJCOaIb6F86wvMfA1
/65RvKVqS/MmC1hvmk++9ZwtVjhMtxY3wnTc5zROkx2C6KD4dn1ef3u9MrHAeiJ1sdaOkQFYh352
jIgESbWybN0nhxftDiKLoHK3SbZjrTCOldHb8VCZn4ql6saQdkt/GIWoo2UR/U+/82XsMW4+Bk3W
hUFDh7AwPHGwuqx7He1efKi7bgntdi4ephYdsrilrBerXeq9mSKyNuYKjtpK9tzN3quc2+ooqbQi
wxjGPdJhVURB6lTGvGR853VGtidLIXd9i/7wEOxIaSRxlDwlC/E+DB0FBaHZ6ICeG8fsxfysf382
P6mwjax3hPsE+eG4N/cZjzyQHSL7dn0hNlwMj8mVdBC5JLwsld1UDk7AZWf6T65/5OYdx2sg2183
sTGUCxNKON8gJK5KDhNI6NgABsnbbL4hP/7CCDYJQOnAO2D6L+crX5oCOt6j/+QXHxzzmLcRL+Aa
mWazbJwHwMD+MaMECqLNlsEoYaZ0qxjZUtP+mU2xbJ+aZg6r9hUchNfH9bYUjoLmuUVlo5QWIbzn
wn9KyiBahB/RHIDfhO1EwMOkurPmvY0ctWV+k9Vu8N4fGIHyAv/4eCwCRKa4h2xp2lik9J9a5t7J
1rtLWP9x8nXg7K0zyIFSJFikAb9429aWdbNTUIIWwKLlUSBBFtmHJMM9QnjoZf9axW3tuKFWD3PL
+8/NWpdeU0Eutyumzn+i/OPYHfIsCnSNzToTimOyhRE2LC0a9lL+3Z6Lb6NkO1npHjFbm+x8JIpj
Qp2UUzPFBNryCy+P7ZosNw6TvbvujlujQXMSHpZASYF5RbkPKUPvWDNb9AksPGFjvYzsY+nriAW3
xmID92OAgwAy2OpeNnCM00wCiemM9q6eg8herKip/u2ZZjTOpiUwHoFMFsEkCO8u19/l9lDnRop2
K0hW7mXu06hZlvGTXQVoh/VY95U6jOwT05hDIdm0d6H2dczrNjhA5DJLQwwA7DeE2LcTq9ubOm2a
aLBpvmvcrLjNu7K+9RhgGhNxrGgBv/ar63EZeW1jhEACT/Ege2+ft74LHQNjqtOQu3n3IsbF+5mX
vL2Tbunv8UQs9n3jIENBQdXZD4l/nzEyx67Pun3OqXw0l5zdzEGOu6kf2KOY0Q6ALikeNr1HHvJu
eDdF2JrBBVpqXSS0Dqs9OinNnLRMbDSIuguihF+FaPcO5N1QuLnuchtrBC8AEGyNbVcYxeUaWR3F
IkHy92Sb3+rylrPv3RhToYM1bTybfkd55hqlQ4NV2afG0KWVs0Dia7LmOAkyNNfq4ESbI4Ha9Np1
CfIOtcq9mGVneMUMJSmU10LPaI5+Xn+yKTmSRtekurFRMZw/tpThWHPLiq6CrXK0gjBo0yRqZpLE
lpssml20Ef//pg37/02kLJCzdGQhBNu1nT6Be93p7zvPDof+tlmep2r/bm9Y8cyr1ADYU1GCvfQG
XsjJQ4TnPY05NGOqY8X/hauHk/ly3c6GO6D3DOgA+ALq3GoOBRC+Ls97x3taXB5l5j+o5GlCiS0L
a0/Nim8Ej4DqDZU75Pk8pP5TFnVDFgbah9KGCyDhCLY4QBx+q99cTlWVDMCG8Ax3N1BaRZwXR8P/
i9U4N7F6/FmUageQkHZWE735XEAL04iS/D79+v6lgGwcGjHB7fY2oeGW+ewsuYF2A/eFJKdc475b
64BW7hXpgn/fRMCTxXDZjT3cFyyxXgHmi1mz0ustorx1LjBpyi0zdoLmQNgkT9Cpippx/IED9Yb3
fmhneFB0jdCsis6esiHFWBmQEAVIg5TDo905hzodjqmFYnwS3HIhNJWpLT+jCNxwfSIqgEdfOkFu
5L0L5kAAhdB0T36OA8g9NHgQnYl1Dc/8LCP9SCtjhUsHD7b5UooX7mtwVVtusII91rw5zmY1r+Xk
DBjnliVPTLb/5ATVSJ+y43VP3iq+ONBlAV8sAJVgVlLS2iDV6pfaC1Bj8xcTUldQ+DqiVOhloOrK
j6Tjt30J12D5ITFBujEHNx4Ru4EmX8rSOVz/MZsDRk3id/72rbrdVNvGaPMSoIjMBMdWXn7pe12f
3da6rbS40P7CCYSr9XLdiOja1KkteKK7kqE27b4dHBkuxNQECZuG0HuJXDHAOnjLXhrKhGx8BtKq
J0Grh8G092ZRPnqL7ilrWeuJpu5lCDb9Z0hdQccw09/4x2C02V3b5N7e8ll5KKfkC/K7y94AoiQn
nf0gbdLul9lObsQwNrslcb19nfXdznfbPl7MsQ2HpsCT2HG/2wDNHMq5TW/rhQ6xSADYIVZS7dA1
ByWFSvIDTX1/CsEFDVuNF7y6E6eQUwuqOOs5EDcIqA8lNdiumYcu7ETZxa0FeveyNSHtWQLFUwfj
eFcyyW4CEUgedj4wFzSBbgpQnV00stnd1w2vb0VqB3uHLfNetrIEX4pbh0Sii7wHv8qh4Dgg07yf
jkaW0xAV5eWTP1NEruNUHGTH3GNumknkGYDvTL0wXhyKjPeCUiK4B0PaGPOjkaSQB3GXTxX+r8d+
DOrdQpfl0FfOK/XKb0vh0L0liQfh4PzeMapDiUfujrR29cRqvz1Mkywju53qUDY2ZI6WFIX9OSfg
pyrnqAS9WOgP6fwCMcUsbMq0i7omT2KPLvgLpLV3EPIeYkjf8k9unXXxYHIjHjxeHtA550QQl5cR
OqvEI5qqvQPEBr3d4BvpEczEMmYdGmm8sfkYFP5khgscf4ckSmVFkxi8CMUrIKj6Bhn+lKUPtGhY
3DK5hBLdWmFpLz/bmS649E1jN3GrRYdWJ8K6wPsBWMzhcay5sXPkXMaznZU7q3LGu35iJlp9hxE/
Mvln6DzrU5KP5m3Q0SmI5oKM/4o6Nd24Jjb6fKD2FIiiDk0E73toM/2qxlGGoGKufqUD+deauvph
KfF+EUHNXoaZ5KBqn6YIcE8acUcYEXo+iq9+sM/M2yn5IGs/OGWk8g6LKxL81pneNbU7xGnaonsF
Qkki5sPi3hc1qx6qzFiicWiCcO4bEVt11XzKLNqeFr+EM8KV6hvw07PQmKSBHAbDK8VEnwolnQXA
1kjNvcEM4Pu74tUpxS/addWjPwx2hKKE9ctpU3/vVGl6AIvGdB/kth8PUDXYS4c3cSnqOQTra/9U
tmizIFba7Ou2H29ZXRZQ+Vv6euf1A4kpbuK73p28WxTMMFBZsbg0yp9TlwyHccrYM8kZi6D5nX6y
vMkUYZCPqN2m6WjcUF7Mh6rp2tBOzezWzElwtAzhRnTJMogsmf6B96aMuTmNu7bpHGB0+yRa6im7
YXbfHMbl1zhYUQa/7VFii20QB2nCjo0DHsx96PxCo9GamlfORLrQpLOWPj91zg6QEWd3/f7YOHIv
Pq+chMYAbn0j6XI8mBIg+fPH3DduLNvQ3MsbB+6FGeUKSbKxF1Mq8lO/hH7yT8P2WbNPEk2MqbOi
xDBsxmoFSZufFnLrNjfE+cj7nWe8/5a6GIsSxphORhsRYEUYaHObFkAD574PNNHfVsYQVlZgGIRr
kb1T1p33wJMajpmf5sYssQOgu2AxZNDAWTQ/DBwpWGyYAmwBlVNF+VAZsSODPK7SQoe+2vbAP79E
cRGoapKUZ/glNInteUcMzVB131d8Q2QZAEvUyE/WvPNi0JNd9/CNOBodgQDiGHgGIkmuLNc0FcTK
JyyX7J+r4sEaXpLiZLMbSOhoHGNzIGeW1r12Ft+CcMbsl3bMTw75CXDA8m7CnBWLevb91f3Pvt9V
xEM/KzZR0IFQJXGcIipwYF6fro3cOIygXLVq8uLRqaz2PBIQHoxY7arE9SWjjHxbhmS3Ng306RgO
1Y9e1xq6sUIrAtJdZV2Nt0yrxjTSyeM8eeIeXwXMhzbs62yP//kXT8S91+kEW9eJUsO/tRlipanE
1lIThjId7C6F6tBTK4Oj3aIRjcv+yLsEgY+lyxdteMXKWLf2RCAmeSPhwmfb56BXSp6yNMbF0+ga
hja/jwoqMMTWyjqtJHOHLrfqnKGVpHIga96Zz/1c67IcG7fESpSGZyGKSyiyK55Na8iiBD3znory
YIAwON+R6f01igsTinOjx6Ig7gwTA9/7tRVaEBiu393Wg2QnxcsNLwLwhuAFcLmDSsTJpp0x7CBQ
u952ueYNvbEUWOC1H2XtPoYrX35+tPDWmwsXe8ePvNh7d08Vfj3QMWjWRe88EMnKQUkMc2kqf8HF
U/XhRFE0nT9e3/xbA8DDCz1hAIdgDMr8VCbJvGxG+rRPoy4D65TmcNF9X/EjaTaix8HDTvRL7uwl
0fjQxkECfDDS2HBUkFqr2d8m7UDZwYDhbdzglgWfwQWSLzISFNVn8f0vpurMljJViOfdOlh6dpL7
2flgGC/XP785FBRPcPkj9fcG/yN94vvezPPTWNJntIDgT4fxPbJbca078nW2FLdlte01E55oJxs9
+ZFM86/LaACwJ7wysoraDSHA8+X68DYOFIqSKAKbNZ/wBhREjDm1xZznp6wGsWtyPzN+y5LX60a2
vG3tIYXWDo4tOMXldkyoPRsjgqKTEzy6VVjq2qjWeVGuERC0ozkEVxcQ0WoeyAqYnSMPlUNliYYS
b0hhfDeTaZcE70drXRhSNr4/Mt8vG2x82/zh+19r4oRJ99HVKS1t+MGFGSV8hoyGWbMagRhb/uFo
4ml6GqL4ELrpc2/9e31tNhzgwpayfYgP0ajCtPLT0Jzs5DA2JzYd/sIEkKC/uxHXZrfL5XeyTDhW
g+Uv2Ffh7HJEl4bGjTc9ACitYK2gAaSpBEvuXHk1XgPYpUU5g9euyrOPEGjOXtqeQWnebgxNCnXr
WQBq3ZU2FsGLB+Liy0GRMk+Fm41gGkH4HyBKAgnFT78nt1bNYzfLflm9sZMohYQJDXZjYvwsnETz
IzbW7uI3KOdFDR1aMP2iKjWaoxd1tb8Dh/IzXvB/8fa9MLQ67FnAu/RL7ifcQH+J792XAtHT0vtk
d91NNk4J9MSjgwgFFuRR1d7uui8rsQgnO0HjEqIoOtUf3ecVR6feLNM08VAu9GMTV+q3v/j1iGQA
R4UfQhHycorMYOgMKwWPQwVhN3TWsfspDYjmYbPh5ivR1n9GlDEM0Ncxp2nITkZ7su1/M88+WFYV
mdaH64PZdCy8AtYa0ZrUUuzwbK7cfrUT0JtZHJBaQbZGh7HYWhCgKrHSwOMhBawYocyHymxboNHH
/oXSfWpoWu62BoEEycqngojZURHVE+Q/+zL3seD1jpdxwHeQTb0+T5tDODOhLHpWV0spSpgI2l2a
xjS+/vntESCSXXvqgAlQth0ycVaTzoiSGw+8qZCOmMWu4ppczfosUS7PAOCT/4wopzM3SojseYgA
8Cx3+5PBbgm5J82xKP8d2m9i1CCwdGNaf87ZUSKKtk/zFOa48THJGJgvDq6Oh317Wf4bkhpv1FxW
hYGCM6Rsbwp6IJpl0cyYitWoyFL7fMSySNeMZyKPM5PH1hh2fjk89E710k3OHulyzeZfF+LKQqnV
n6YF1rmXBcySf1J7CPPkFFinvJ4Osm9DIHj/J+ezFN8OpnnwjAqTmM7kwMmSgZvEStDAOGgeaxqP
sNbVPPOIaUgk7k8Y8viPJHv2wMxfy+P1wWwdnGdOrqL4aWqZXWdmSN6mO8aObfMQtGGrq99v+h1w
9GvtGxrkqhZwnjLmUYm3AoFCQlLksfiLnrZVsuQ/C8qNbxIb2X+ArE6UN+H0ijaO8PpE6YagHDne
3BW+T+Bkoniqj6OOMXtzrVdSSogT4F5RdUk6WiP37BHAghwnZPK5nb/Uiab/bP2Jb/bJmY31N5z5
U1pWlZA+uPbNgEf1+HNxP/bD3ljQCP3r+mTpLCmrYdM+nVyeIk6fdmLpwgYkAJY5RjnKNH227K9b
216aP3OnLE2QC89Oe8wdoUcPmi5Mc76sv/bavCkXAdC9bmkSHw9p8z5Pvvn5Zw4q87H4fn0Ym2ag
HYGc5krl6innSjsMfksXiSxzFZymjN9xZoUtWaK8cDRvm831Af372n4Ozj41T8PHai7FELBTN1UL
6v+WuB8FiuVOMTR3Y5eiZIbWLs00bi7Tb6knVM/fpgELLpzcQPn85GcLlApnMoVOrXvxbhrBWxpg
QTQXQ1f20sdliX54JLjYyWm/5dDoq0dNOLu5Uc8MKM6AtmPu5Z3FTiylx5UtsAi8D26W7q47w/Y4
0MYFssb18aY4AyvLDnQnOG7yaW+gwKmjOdV9f/37s7OgY4vD5wR3S/EZ2mdUxxOz+XmoF4BUbdWI
U3P0fUYFA0k0akPFF0ccEJ79xfScfV/JN0gUHQtB8KwtligdnzGO/+37yvRbsm88P2vzkz/FQbXT
Pbk2tzq4mlfOIyDeVTmcxR0pB2MPsrzLD8udI1kDn+V9qRdDM0+b3opAH48JBzJxxvpDzpY56O20
QQCNa9H0QsA70KluRu6k4yDZGg8QIugFAwANGXgldm0GOSVFNSErC+F15JgqcMQsbjz0luYWNrcG
ZIO/yUDqFy0YqkStnTeNlcr15MrGQ5bUH0mPXqmR5BXI1oB94FD9KLIxrrPDVC7xEMxhW9GHIpEH
EMwdqI4IbsvRHYgKA5qMnDTOhcsJTlPkJWsfFbV5Or6KSROd6b6uuLldt904JrgSxFd7jm1dS9bW
ZJ7/eMXLnZk0XVrMyNpl+7qP5xo85a/XN9KWZ6x0fijKIMUJuofL+Vn8uZqmFjFHUDhh85HeDVUk
Ox3ycT101Rt65SaHkjww3G84JQpuSCEo9lOSFuHgPgq0cBbHib80QQCCA12xaXNZzswpd0DndXIG
u1t+MtknPEBN8XJ90rbeUcg8A0sB9VHos6zrdr5rM88rWOKnp8Wwn+xhmuMsmeewt6fbRjhxgIxk
mgyvw6jzt624AAxiOJiwiZHjUAxPxCB5YILaD7frvppkbHNrLy16tCzxoZuC3fVx6swpp9NiVdJv
apjLAK1uJrkvPBKj6gPp2/kJOLv4urktXwTvCJDKIEFG+WVd1rNpLcYGVKULA/Oqlb+2dgH8aIF6
BQndQafQtbWzUKaCpEEApOcbOQNGuskVYw+WVC8e2wMIqoAEuj4ajQmVM9RoAscTdOVHrV9N/rlP
v8vgx3UT64So22rlS1rZ+AElVQ9bUbiVG6SoVs3tXdF/zXQqRFtDQEEYKZyVpQV9F5cLIllWpb7L
ilPd4n3gyDvHfGl8HTh0axQosoClFbZAaaMcovAyZIn8ooCq+bc6/SrfTUu9hppn31dO0bohOfwV
BFxQTAR4qOg0yewttz3//jq+M7ctwVad2C6+3wcfgC00sl+G8d0rNI9D3Syta3VmBd2ZPkT66uI0
9U/zvSs0g9g6oc8HoWz1dCjyCsU7DELcT1COaPOfJYQR0uEOrSkN0b3WdXOmeBaZm5FaAubkEEFM
hCcv7nzQpjV0VpR7ALJns5mI1bOcPsz718zxwwUQ2uLz+/fh+eQpl6hHh6xjPUbjN786COJMOvL2
t/qMlz6sHia1sWIHeVmcChocxXhXBHckuSHJJ85+5IaMxvpFdN/t4GYw97ZJbkfdJtJM5W8CtzP3
MylbRJnjByRNNMs4zY7pgi7qm7+YSH+VV0dBFIBnpd6aldQik8WBrnIPDuAoms9v3Wfg3/zv80ow
WPVB11qAbJ7QLZS7++JnV+wS88Cy1/cOA2g78OICj7SyUKndkdkclNW4oKyLN3XoIMM5asLst6uB
VlwUhiEQBwZOvEIvDwOcN5JmvihP6MMMJ/YV1EidcStLncrk2wsAOvcgA4MhoMbeRId8zlGno6DH
a5rXcX7p7FvL1Rw8WyageA+eCqQ6kHtUTk8HSMjJ6EZ2qolAZwDELDXp4LcHJ57oZwaUg3Ny5trm
NQzwSoTAIwhtj92GBSRMwF4AzIsLmj9lNXLTH8WSVdXpbm4+ddPH6860MUGAcKBiAkgKXokqbwhy
s1PQEoK1LvtQkBqUlWUY1LpK6dsLAA4FVhoPaRlQeKglGy9tvaVwsxKF6Ocq2QGM/VyyZ4lAvepv
HfHu9/ulNeVkJrXXuZ0Pa8XRfWS67vyNBbEhFLFiQwAERxPn5faQVlDJNmXNieR+KF98MWn2n86A
8vPR4QC8oYABP49BKCiH3fU139jfFwNQLpSaSGosDb5fN1+leztVkZC3ufvh/VagP4Q+SqAH0bqp
7AyWS9EGPG9PiFua42jfdOmxaI7XjWxNFZ7dOAzxBwI8ZS2azkzMgNHm5H5vg8+O9en65zd2B37+
n88rKzFMzODS9JpTU44R76NqiP1kif7CiIcoGyIagLWpty+lZGGNkzcnOtx2WRAO6NNksybA2xwJ
WHssYGfxwPvdo352w3LKGMm4xU+0m+WxYOX46rB8+ORMbRBfH8/WmoC4yYIytgFYqdo8WzWt6+as
aE68uDtZ5N1lMcBLzr6+OvfZQCpvKT23wNeFe9uxJrSNJuymd7cDwAgIPaG7C/wUmMkvjRQmtPWq
BkvCUwkk5s08nzg6WHSqkBszhQI/5ginLzBgqlqgS+aEUnAqnBzjualPxfsX4uLzSkBCcPGSvsTn
E+yP5qQ7pjZcCggC5BbR0Gitau6XkwTKGkpbafPTSNCN0wKu7qKaGAeLKTSR1aYlF0S6yJiuppQr
0DXyyrXzhZ/gc2EBWnNzZNEE0o7rjruu6uWDd8XZ/DGzLteZayWIQsfEhpmi+dx2EkjDILTcp8S4
I+RkExFN8/frFjcHFqzVCjywHbQdX1ps+7oW6eJg6WUVQnhk5k+k0pzDm052ZkOZPOiLGbxabbDu
B9jbY+H/vD6IjetkzYYB4AMBQqCWFT/wiVcXJZSsTlZzvywvpB4ObOBHY+o167M1knNDytanVe4T
YDVBoxaxAr1sUhf4biwHtG1WKiwPneCIIS6XY6Rlgy7TlTrWejXoXtg3jg4PtTFZLrY8QneUed8y
C4CZXOJpOkLzK/jg5GBV974J2obLtLu+KBtzdWFHmSv0YwbV0MOO400hL19bHeHc29cOIupVvAxd
zCulpXI11imbAYWCJExgtdgpftSkVtj3ZgSgX2h37+fnuDSnnMioHiZF3YC1tii+dO5DkOz67FA7
8fVZ22AIWt8JqFmtaALQJSgeIHjvGK2VgUHTBBN/h/bSam9CiEI0nyT9SsEZXtQfk0a+37NhFsHk
ypAF9KSyRwsgf5DebdITGjurV5n/j59fneXsYFusoQraoADPadFHzFp7VTUn9LraytF5MQDlDOhd
owiCDgyH6GcrY48fCPtiZGg93iXR9SXa3KMuuhjQb4iaggpqRhRT5CUDV2dZGS8mCbIb8BH2N2b9
F0VS+MKZJeVwtilHD+kqF+J3IL+KykYTyWxuURw0LtgmQJ2hvolskCQO7gQC1e67IQ+s0fjy1kTh
yYgENNQF35JOzlPHM6cAlbdMx1ch+K6wgzt4viaw3BrFuRnlHBDV5IhlXBnDifU6MufDPPzN7gBK
ycAtieAVVH6X7ptQt++GWrBTyu/m7igP1z1q6ySDDLsPYjqQDWGuLj/fD3bOue1mp5qubItW3OVB
nPNbnrEb09bcxpur8seYyqnvGLwJak4BVV2KXZa6XyDEEY6T8/P6mLZWBSl1KA+bCJapejqDPMDk
JYWZUdz+zA3Nbt/+OuYLqFtgltQKlZ82NtqOAUmevbgfH8j7eftXatk/31cuL0uKGu8u4Kod8RLQ
7gDSjAiMAppTcWspzq0ob0dI//mtY2AULv+4J9kXj2oMbDkWuGkhv4q6ExD4imMxg41jz7E1qIVW
7A5s3En1Igx5kwdkl5Fcl2TZWhZwy7jI5CCthkjp0pGnOmhsmmCfIFwLHwc8Ja871dZ4oMWFL4NR
CPrMyniMyigdhs6BkxS33vjgg6EdjR5BzH5ct7O1MDgU10B8vVRUFI87LKUzWC3s+FUeekN2tEjz
4Ls6ItvN+YLWM6SS1xyFqj1FQIzTyRbz1dwXox+ywdNM2LYBKMSBIgBHl0oiywMgrRpTgr2sy3Y+
JMBzHXnxVjiJBMXK9bU+IlSg0ML8nM6+xNnVkTifknBwnocpi8EPoBnLtiXEelBqQXCsYnrS3vR7
X8yI96BlQ6twDAuQKUhPc73rzFiXPrw4ZZH6FGbSCXUHYJ9a4Lt53x98+fm6l63eqoYskPxEjXZl
ZHuDwmkg72fJRawBbCjsozvtHfMeTWbegBd/lHSa235DhAbBxJk95RbjCUigQRaRnmYEyjWAKna3
R8NqHbJ9CR6zmAHrx/8iw3BhVN2yXpvlGfCYJ7uMmjImOqXzra1KQWe/EuJ4yPAqR44JYi7b5NAB
CIIHNs5x3d5lvk5kWmdk9Zmz8HU0Zi8vQc9wWtqPI+0gxXRDZ93jf2uvIo0IiDLay31EApdG7MCS
U0HxuOTeqxhfZud43d02BxFQNH0ixwDlDcWxh8C2eADBqNNgs6dBzjdDPZ1GqJNcN7PRgIUUBhSM
V152PM88ZbLIbLU+RClhpyE9tJ6T27RN9jYpTosro3leq3lOxMchhNBGNCRT7JXvJzu7/A3KzepZ
zM2522YnEux9424edQXerZvofJDKXsoclwWdjUGO013OX4lT7+nixdAPCR1Dc/BtOYZvGnhswL8R
IipPwkE2tJkSijBdHJfiht5cX7AtvwBNI0QuQSvzFtK23rY+clvpqTar50l6D8Sannt0TFw3szkK
vATAj2Ugy6X25bULwnIToENIQ8z9vsgJ/WV1LtO9NLcOVTCYraLT3gq4UFYeciMSvAaIpTsHIRs3
D3VzE5RZmIJ8LHOn2OUfBlcXZ23dGedGFW8gwqqEJczs5K+sVnUG+N9rmyVRZuh8YWuxkOlaB4hj
AgDjy0Oir5IaVCMA9kw+f8gISmYBZxELhu/vX60zO4FSqUaf/TLYIxrNILQSp9KMMx0rw+Z1tGq1
I5Vugsrs7UoRmVj9kp2k4d01S/MhqfyneiChMaYnNO9/hGAtsKLeqSiGmOTt7voIN2cSmW8EL9hU
AO1dzqThj3NiFMm6Ztkjao8n6B8fEt/+mwsKNJp0RSGiwKIeh2hMlsDATpAybmaUuX5J8ZM2usTk
xmDg1eAjAOYLJXP17uB5OjpWV6K1woK4qEtuln46QOxdc1Rs+DnMeNCqRrgHPk9lc6Ugp6psC3PG
JEUxW4LYx4tS8pwOP969OCA6AXsPlOugVa4iDMYmmxgX0DOzuvwmHe2DMN3I6j1NlWXjTELQDQwA
uEGgteAqPlCZDugWQHdxIv4xzQ660vzmqvz5vMrWZ2UyF9aM51dDQAg3C1Atfh8tU3M96Kwo10MN
fGvKCqjY9W6PyCQICRJgc62LgbYyk+DOB4Mo9CgAlVBbuUkHqjOJrOspH74EpNy3YxKVThPn7hKO
oD00iw+m1YYOe77uCxtX7YVdJW5JeTC5rsAiueimy3gGarhPCb+pFzDNZbrrY8sjbAwOpAjw9Dcv
zHmUC2nHiTyh3PNPWdVRz6ZP7x8PAK5os8Kf6KZWNtEgvMnyHGirmeJrN3Q7A4C34Btw5TEpNZ22
G/uVoidtfTEjD0fV/drSjgMb3qbQZ0SU70OMK9ktA9rslr8oIa+HqAfQJ5r80WR3eZo6qYNcPEcq
o5r7XbGYxwFgmqB1d9fn7nceWnkzXdhRbtraE0PDUxuo05k8JMSNoLy+l0Z/YO0LuF8OtllGTjJE
I7q8UHY69n4TSa5rA1jPhWu/Qjk3RA6dK/D04XYUdugIHlUFKubyrli+BMkUFgaooJaX60NfR3bF
poody3uzAuQKgQ31emQKHlM/j+QgHobOOrh8OnlCkyjc2AoUUQa4gHA4vpXpm+q8FXWDHmp4WFw0
fdzrHsAaC+qQhja3R1sECGbYA0DMoSd+/sWcAdYAmBroWfHyufTKubCbCVme9GTWoEmMZ8ihmHFQ
fGynw/QXQC8UA/7YWgd79kZspgDagTak3JJ5l9p3tPzgSE2me+MkhAmkUyF8hGBCrQ1JC6WHLHDx
DJ3uzHxfFg/gVneeqK4ItbkuZ3aUaSODmTrJWua0g+elgSTBt+vLohuHMlWQBeegO8P3O7aj1rHz
IjDyjj+D97MdrT0f+G+FlqGopdyMLekIhKEqvGw8mh79OfncSOcTGx0RTrNwbnLQ9mku462h4YkD
lUVckVgsxeRk1H5DJQLYwK3TR38O0jjDmbXy0bZRPi7BPpgK/uv6fG5EABT3SQAhXtA6vYmWut6x
eii2wCgE5JruG0qL35JUc5dsGkECCal8xOz449K/exPqLGBrTU9G/00EJMzlJxAhaaZvy/PAFrT2
pSH5hWvr0ohbS+H1M543Sd6H0m1C3ftpc33woF1ZoxAmq0FM7dOeAGCYnXhI5R0L7pwWlZYv748r
kWUB2BB80wCLqG8LytGWwfMabwvjNe9us/b9DUdIBvwxoHKe4rBxpsWokH7wfjC6S6vILkB2E1pl
JN34undtrgkOTxTaMSKQdlyuyVCUfTCIFC9qckt2vq95U2z5FZrCcb6j/vW2+CWgPzHUrU+eWg/0
OHODfhgQBt0PU6Jrm9qKhs4sqZUvCInbIuWo4K8te0v/PFYighRtWLrvR39SdDeDhw6VLyiqqeHB
bCTeOOMq8FOoM4Fo37/LFrPWxMVbAcGZFfX2rNwyGKo1b0P98tWyx0c+uEfLcf+PtC9rrpNntv5F
VDEKuGXYk+0dD4kz3FBO4jAJAUISw68/i5zvfbON+TaVnCfPnavoLam71ephrae09A6IPUO//Hld
E9aOiqCYNCehPDyZFtbZmqLlI5npWcS+ykSQmqFlb+zd2iFhig6ZQwtVkXeU4mSqSzR6of/BlFNg
6OfKQDzldoFnxNcXsyYIVQTURX4zFi5jA6XRvhhqCEqc5pTUaRJktrYHpGyU1tM/FMZwbc+pDigF
eD0WzjP1iQL8AcZGa8MMQdTm/j2y6lxm/SNgXu1F9OFjfMFROobbewfQzQBkVv/gBiABuFo2us1B
ILDICE1Nmmh1amPytQC2tc6CDeVaOQ+0CaCbb+YpwijvYgWpMwnhqbmPPRtpIGCitemGbqpeefdy
/ejXnrJoqpxfRlBnVJAXBlpNRSkTgjpiopJbj9evTivDDBD0GHY8pOl0r3hx8hs7FrXaeq7P317E
8Zeyl16I0CG30xqyJ5RbrOG2Qp9fr98IrY+Z87XleWj1G55ixYNDJFLI86jbnIF9qxwUORA/pUi9
tjng68f9oBfh9R1d8QyAYoRuIO2OPV0aU8d6f/ATjkk91wkR9AR270TU36qXrorBsMZMiYloZ5lD
Rk1wyPVyQprLIidDGqHnJYfM9jfi7LX9QvUCGfeZERM0tm/3Cw0apNZmEE7LPXQpEN83opwVz427
Dj3QvxNP754lVauaDlqJgkhZhU67T9QBYGGKeEEN9JjK2UK+WAl6PCQF8T7Hew6D0AvTtaq20ztm
lXiu1uFYlKhoA4DFPLhZeuBufF0VVo0LsyLzRDrKcu+QK2uR8Lbw2/Jer9NAA1FYRv0gUwbcUh+Y
AMH3JfhNXitn63n0e9h9aVooDc/JDh811aVZIynpZp2JGUL0mrk3aHqiQca5fSPoMARI91QRsRoP
5ai6DhPkF8EwIctAOf148kgF9DnCbpOcFzwQmVs8Apekw7Az8eO29l4zd2xOsreHuEH8uhEwrin2
3Oo9Q67Byy4jBmZ60vG6psStV36s7RG9TDauiXqrkWktf4IBsf8KWgYNpKybEVBf5X1L/CGo9fzY
tfmti5dkDeJedUBG9Jb3LBpAl2Gk9U5z6LEDx9p1HVkzMHRRISk+48thXu2tgRHWpgqYPBVQC8S+
z7RD9g8FQID0/pFgvpXgDo2cpAsJtA46/UZuscqsHRgiIISTHv7Dq+jt9y3eWhTmVt3Lajpx+tED
HERq/viHbcLzwUZXObAzluBYjWGWleUl1b2jZiSeiG71uaw5IuBt/1fA4s7NW9vKmhIC0IWyk1TG
/Qh2DFjLL9RtTj3Xq2CstCy6vqy1CjGyCxiCnMmUUKRb+KMBPcitV/gUsLB1aBV+mBKATpWvTs4C
4Z7AqOyrD4TQndv+zNHqc1382tFdSl8on6SKOU7iYuCsuU24H1dWuvO6rWaLORZe+iKgUKOKgSQv
yNXmX3ERkKHv0QMrQVohh9IFtmQHMIwek6wFTgg1jz3yAuVc+ba902Sqz2w0b7yhuKtl+np9tWth
lefNPdLzYChc49vfIUA2LKuSQVFbDAnbPm9iLRVNDEA0GWSpVW+Y9sruAoR/hnpF6xTut8UbQWOV
JTq/ZijzshC9e2HuPhrq418vCu4dGY+ZWhmOe2Hdvs6qYRxwgXYFGo7QpxcIArZYMFgHYIG8LmvF
V72RtVgQGJGdKkm88t6odrYflGZ4/fsrNohlAGVjzrGCiG8Ri1oSg3bOgFHBwnrMDSdOmltBf7X0
TlbfQIO5Ic1YCT8vxS1jgURyNEknEOeZDwZ4LNujAUTXjN45Ouilh7t8BMnJS+PJYByfRPo4DkPE
QLrbv6jkFyM7zf91ff2r+/tn/csknSWtSWHUl94Pajc9GOp4/fMb2/vbF13aoQUyHq6VFJAiWuhP
D8IDWdKDqh/T5Jnq364LW4EHQsR4sZiFsrjM6BTxc0jLMUc+feHpTTN+07XXxrvpEhFoyQ2tuyAR
ZlgXH6g4ojwTMHsj3l+zwctfMW/5xZpbA+ELrnZ6r3VPsgloGkxb0BkrbgULnVNCZC45u/O2X4gY
XQIC2Q6nVjoydiZt5+j0UPrmB3TvHa5v6vpq/ohaGIgE+5SjVxCl05uq6EBMfxRbMEErETKSDWiT
RP0KBedlchMtZE3OHHjrxgPRGPnm91403tKwS79eX8yatiMOxwdtDNxhlOztvpWDiwvNw9VHi10D
3qr4+ufXjuXy8wvHmNlCcNPCOtrikNNI9wB7iqaD/XUpayeCdiFc3/o8dbWsYEIpfGEJs7xvskin
x56Dh3nj/twSsdAv6ndTU9cQUed2RNO7eo7l/4GbFDkmDCiggxwTUfpy+k1vyWj3hosHQ5C7tyn9
h6tj7qnCzYvHEFI/bw9b8wqJMdQRwXYjg+EMOJuNh+TqLuHNgN5HvCLfDUDasiucVu/xbEgrUB3p
IVW3NtnwJmvhGmJEjCXi2Y1K4HKcVjdMNbIUu9Q03q008mOto/faAXAjUP2RRwvNVgMdbmoERcue
OGGhCerH6yq3ptiABwDLERAOCezn7Va2dl83fV9R0CFIfQfuMicGuUB1KCsQlAmi2NM/yEPUjUZM
PE8A1fFWnrJ9ZvOGVvc5dnREZmavsi8oVF2XYqzdTmg0+K+YedkXbnQe07D8AdAKRe/e9hUJvLQ6
0zKLme3eZIBz0bMyYkgPZe50shrzqBgw62314ojiqzDpWeZN3FjkjrTex43fNruiRQSLyR1Ma2MQ
DTidy2zvnCIz9TGh98j6/iCtEIhcMfkqQR9ySktgfqjSLoNWH0F3YxS3pGv3AMVWG9q3evAXv2Jx
lxl6MpmgNITDHEG8+zzpNWg1u6CzP/3TcqHe8yAsTn1hrBmu58ZqHXpvjcWdprG9To29leHSLlgD
3svsTAb7kbvjh7Jin8i4FaisL/S/8pcddzQbgd2SQr4/PFnDY2oFOge5yIbGrXkMFNZwy7mzLS1d
d15XbSvskmGVbWiJM8M8s57vru/llpCF8+5ssCXqNGf3yvnOxEFTPyZzw7WuXdgzhivqxGhreVdn
bbvRd9OUVPcmyu16eztqfqiT4aDRU8vJxnrWWhXRSvpH2uJaBZLaYLfMre7d7BtKOxiXykIkyQNl
Ydq8yMKUA2O4Otn2HYZrN05szUVcyrbeuoimtRu9MiG7kE5Q2U/Kz0IAzAYExtcVn1Cb27hU1hJ4
b1a7MDkXOQA94151D3Le3dABtFN/MgYWS/ngzSPibWzYIFqUW6yza2rjENOfoYV0jCcvciqK16lL
J4GcDYY6POs00hdDbrXqrikOEv7QGWRuZsSOt9vZN27XjCk8bjvxp8nxbypmnIROUM0a3GOebPVS
rOrOpcB51RcuvgN0c90DHfxe8l3eBgCMnayo8/Z5CTDUQJkPlBzEVj/ovIql756v6rnciXn4ZQHa
IpPsgSOAZmstLPe1GV838NXPo9dgvp4M890ojk/ttDMJxopqoIFVzV3bHa4LWFOFuTPzd2oKyf7F
KVEifDHl6GlUzqOqj1r3mBQbEcXaGn57QQA6GkiQzP744lxELYbCs8ByYbKbSn12840Ids1uEajM
d8lvkspFpJ8MuVlnCktgABOrPSdqpPaABA2mHaZ7i6u4mqrH67v2e4RjeeyXMhd+qqBAnWtztM0C
zX1HWRkChWefzpS/XRmXgOBNkeWWFY0w4bSr22yXkDxCShiJYLx1PHbf0ikE8vbOE/VtJbJbQJAc
mdNEWE2YiexnYZdxbsobAZg0rWojTwowvPs3VuIeW5vEejVF19e0qgkWvAHByxpzMYtjQpf2BLzd
eaRQHWUdu/W++nssaiBHILuKZws8AjqG3moCItjC8fIG070yQoZHIxvWsuoCLgQsS6cmJq9ShRbd
e+J4gWMdRwDQOoLuiPZA3bjrHoT2gwPcTPe2dm9VCf8sbZn9s8yxxRABOpClBiD8NuDux3S4b7r7
pBYh3UIdXTWpC2kL9auSnpipiS70SqgnkY2RKsutJ89qiuVyMxf3IRnQmOhXKGYmpDywjgSKO0FJ
eJDn9pEAU69l0xe0P3yyzXZXVN4DdTBp5FhhNgA7sCfP1/Vza83z3y/ciCpRL/Lm2qqbA7VSoK40
bdzHqxZwsavz3y8k1EOiMI0BozbAXzQmh0k8WlvN3Vt6srAyIrTcdCVOrqhVmNgfRwDVpfQ4lmpX
1j8MfyOm2dq0xU3flcJp3AQGockbC1QZRbuRiFsrBcKm8eoGHszvqvfbTUsLwPpOIP2+T0Exr/iX
pPiIZIKenAfjgamz5zxqUxe05SfVfK5oG9A6tkFcbVsioGpf0y9G/V0MYNTeKC0b806+c9EXP2zh
bPLRrdJ2xA8ryVnVReShZT7l9/p4NLsxaiw0tdf30vw+NT919qLaXZb8KrojU1+v6+3/x47+s0MA
dHy7Q5j8Z0ZO4fXoZIStRs4D2vuC3GA7B3HJJPSgA1ZPavNIG8R+El1o4+cCd/pgJPoJuE4/r/+g
1Y0Bq5WD5jxU95cvEzWCy6wZMUjcjTKwxBGjBodeS6LO2bj4V+3pQtBsCxf2NPXSnowBAzm2OZ4Y
6tId4zdykyJgzaTQK4kJcoCQoTlnYbZDoSVZRnH/j44TYrKuI33YOGkARidAWqZ7mmwNSK/q1qXI
hRVPY5byicPb006Fudz53rcBeWjhP5S5Hg465jTKLBq6L0O+w7RQaGpDTPpzVyPc9rcoGFafEWD4
cgCtjD6rd10Uhq9ZtJlnktj0eWz2oJkMqv4gmw+OygPVvNjiy1DeX1eiNcdyKXOxA8TMqKFmx+L4
+aEJsik7XBeweqoXi1p4LlZ3iTGVWJTTNzHGvULWfPWJFkydiAz7Sab76/LWnisIIQEub6GY+A6h
VHSyGNwRWsSbfK/aIeoTBwWa/o7MYyOlubG89f37r7hlpGKZqpC2CQ0C1liD3nK1sZw123MB7A77
RrcQ8EHe2h4rgfjv6nA6Jvp7HbV3MAWcs931PVu3gwspixABumxLib6G+0ah+jE+2uSGVeUeCDQD
f2Lq0S4+JOYtmEkDt/nYAMM26R4Hsauq4/UfsqosF79j3u0LTwMsDFNLBH6Hmm6rZ78IVRfoVsy9
W+JurXlrZxfuppO62RcFZGXZi0YflPMT/jPPv5RjA4rA59a5F+OeFN+8dq/cJpgHb+0tZMTVQBf0
WjhhJLvRdL/Y+EmwSasBjnRvsQddfNLHLizEoSicAFDCoZ+AVc61A0Ieii27XGtswaN+HnRCQ4mF
+vPbvfamZsoBZIcBJNq3sbAN71Go8VvhNFWA0fpXQloa65mR7BwiCjRKF7/y0eRPMmff+6LbSqKs
Hj20HFWFmZx42eHi9gNgFeehNW7zuE31+wzslhpeYTkvd5SXkVRbr78VEG0DW/BH5sK44IW537gY
0EP75hmNTrEqzZgyHnv6uNOEiuyq+NBV3ctQJAe9ziO4yqgR+a2yzOgfNP/ipyxOg3jKZP38ErBH
NwC4dpjPhH88IDmNe++gN5+vy1vV/gt5C0szNMU0ZcJN6h38PubLwZ7za3Tpy3UxW6e6MDJPZb1e
yDlu5Qdm+RGVz42AB0vaMNVRaIOuXRc4R4PLaPHySBf3mcNaAWR/+OM8ZU9Jy35Ww3DMkjpgI0B/
7cYOJVMxCicb98CqXCTBdQvTvghfFskLT7N6CkIT5I8yeWfQ7pbpzVcQHMQVLW90jR3zcopc9Q/z
ij6e+KaF3BJoQJZdVbWLvkuDYb7Y9MtDPtXHFj17Ar0yjeNs7OyqxlyImo/6wjfXmVEndgZjsegY
K0N7NCYZqaLaaDaaD+jdAWKaxXV0THq+qyNVg8jtVoeYkomgy29MtFJUMd/q8lm9ty/ELPSEjdJs
NB9izES8lJr9q6jdjZWsq8SflcyRyuWGWWlS9RM8GqAW7zIruzUbSQNtdBQa7DAgSPnnqRzjegR3
6HUjWFsc1obhJhMoVui6eys5Bbqn6jvQBDm8DEHaESTtRliyJsG359QPmmNBfbtwV30jC0PZaPh1
2VGcm+L/+PmFd/K5ViA5gc9r1bcxf0m2mnpWf/4Mtok+DDw2lsVR0Wv4+RNayjEIfs5T/gAT2ogv
1swFtf7/ilgsAXNt1JIGGrxtL8qdsFJhtrVLawp2KeLdMdcil45E1CaSGx+oXm6jwNE9fqhGGRp2
+Ypr9IOW8vC6dq1ZKPgu5yIsoBYB8fdWu+p0SjnLJuSTcmTlJhFblny2aXpGc/PGJr4XhVw5euIw
PYGWMvx7K4qBqwPA0WClgwqi7zH/1iIS6RL3oa49El1f1kosNifmEWZbFnBkzWXVXsuryS9mLiXg
bYfT9BPtD8E0FoFW77v+s240MCPkekgeF9rWS3R1ocBLJAgE/Zm95+1CXSkm004aECuRHvOj6GMO
9b6x9ojQuBEQ4NlsSXyvn1gtivXgs0NDoLmsHQ09+qUbE4/6ttc+ARQadLglEj0bqYPVdc0Y6Z6L
1lVM8rxdV9JPSQvKCICdjaAwlQ6PqWGfqPRvzXELWO29OWBFF7IWFkeINvkOx11YugWw8bWbsjIj
Nfq7hidRXlWxLtoHXqmNMc/VJeLunTUGnEVLtZlK0hAgPWBAUtoRZwPmVdM+8HNxKlvw911X0rVT
A18acdAGjOz7MuczJUPj1Ay4OWbz0x/RxQlLd7WNWOa9dwRkEtIPv0EQ9XezKSZPjDbrkFhyxmlA
UqtF4a3dwoNaE2LObfUzlQV0cHE7uqYce1sgYKq9J0xaBE61hTmwtleXEhYBS987ZeLOWCUTYHFY
jeo9or88seK/PxJQlKF5lwB/+B0FW2omGIeQqBxOyanVjowEQ7/hcVdd06WMWQcvQgmAc6U6F4hq
x7oIBh8UE88VHyNS7BPZB735kIjzOHSBYX+8vrh5j95GY4ggLha3OCXAOhp0svAsKSweN5UdZPrX
DAOnzVSijKkAQLClF+un9mc7F6emCSPlyoHEJnc+yorvW0WjAhBpG5a0kvN4u7TFNZa5Hfq8Rwiq
qn2bftQLFvr1wTB/Zdl3TsuopTe9/YwBwsC2ThUguW2pQkse3ezp+h6vOZCLPV72sdSghAMNGsoV
rs6zQO+dR5PJU8npTrbm8bqsjfP0F/dM3qaej9o6svz+2Rhvkd739TJIkPMk01d3a/x1S299863e
5p1K7drB82/yP5T5q25yDBRBYZsfEgxiCQMGCJt7+38Y/cP1hW6KXtw8OehNTLOfd7WN9PozeqXz
5rX375WHGz35ak13YN4ISE//b+5g2S5hYFSozDQs2RdxpR4a4zjIjbXNRnfFKJfTdm3+H6NEVPRc
2uYx5dmhyECkLWkkXW3DUt57asyGoZ8N7QVzPtVfOB+074DmC9fc2XUfyyPnG/fn4vM2Ajz0rujA
igbgFyZcZodw4ds8ZqdDYkvjLEtM4RbdrZaLz9eVYeFTZhEOXilAa0e0CpDdhS6MVm2M/li5Zy8z
ZeALLXvWs6QPTaLkhqiV1eBdBM8yjxbP4E9vV4NXutYzOin0rqZ+FdDMlt8BE2pvnMnKitDJheDf
QVM5JoAXflmZDbgCqk6dJS7nCoB2Un3ODD28vm8LzzTv24xCjgzh78bl5UhO3o4eddjYn5PBiikK
xDKLiX4r5FZYsyoIs2GIBuYQfNlaYnCR9Pok+rMBwMNjA6iiOOOoVnde9tXAyE10fV1ruzePov1H
3GL32tpFuE0grm2LwLWtaJjS2HZ+XpeyiEf/d/eIZ1p4vADIbhnhmJK50tS9/qz6GeSL7L3xbNt9
UBQvXQU1tPkdq8vddaFrS5vDeagGYFHR//tW/0BYM4JQfYDQgQeDeU94G+TW3xWNfq8MJKNICcOm
8GBauHWYmbA60vRnO3eD6TnZZI1eW8WlgIUVkbGVNnS8P+vPgIQLbOD8bgEMzGd84UTfrWE25Au3
g3G2kdIJItIDIEgr7Wc4JZj1/n79ONYUe6aym5FmkGte4uUxXXhJLSFlUoHm7weMXe3IXwa6/7sU
6DJGyHx7BTnedWXXZ6U6Z52/s8A7PGYssMnr9aUsy5O/xcCrofULPgH9XwurIcLjbWng/cQ6GOYu
x0WuDj1Qq116UzooVz6PW8W8NW96KXKhzbnWVI2V1uo83ll13LPD9SVtfX4RAva2LFrTw8Z16YOY
PgCS7O+/7/8GAyPw0ahrvNWxxqtNA0GmPDeeCLImktZW2+KaoczjqDYSsziZZc2co26QDg7AzbLi
k5mSiKpvFf3yD6tAUyTmMoC4/o7KaSrdERCapTx3AfXc0G60jWtmdREzuhCQEDBStLxmRJ906NfV
1bkyT4k6lv5OsP0/rOFCxGynF9YuOTgRCmmos+hOajyIv14B2kEQWcz/8AZclvEapZdewYk8+6I+
ASHzjnSPbPrrNYC0B72pEIQKx7s7f2Aaek3EMJwbcSrynTdtXB3vPSK+/7vHF0EeSJ4XTtfox1JK
mw1nG1UuRX7J/OeUTafEVjG16UZyfFWYCzolH70ryHnNf784EA/QMbmeVsPZN9ixGu989FOOeh7o
wgkATvi3pw/GT4QVuA9R70Tg/1ZYA0BoH65+PKcvjXXwvI2NW/GMQArxgYuCcTiYibf4vjlZjJZc
G87S0e8tU6JwARRFJN8e8f5Bsxb3P9ll+aSp9CSsLXTM99YD0oUZ9RVjGEgcLpsxB8VTW1pSnqVh
PtNG/9i4xavVJRuLfO8r34hZNjrYhE+azHp57iv3lz6idqFvcXnNRvj2SoYIDBUCyn3GwVjqRGm0
SmA8C0iN0zdhebsRPIfocoqQqoyuK8SqJLxkdOg5oFyWeeW08zrN8Bp5Lq3xxm1VGiqnDTOOUJAO
3VYH24qu413jEqC96P77cbDET5rWcofu3NR9vYOkPtSrlj/0Rure+L05xJLooV1+AM5JEXCPpaeC
OM3RtHn5NALuJs7M3A+ahkxxLQkIPJTa4uvb+o3zjl3Yoz3VBmXgPjlzqsdlhq462rPThIy0bbDP
Y7XFRbZ2AgRuDMP+yLW/g41F2cBTDh+7c9qadWCm2sFsVTz05E7Qzcz+7LmWioUaApAzZnAatFe9
XRyXDviy66Y7G+br1L/m2hfX+qTGewNtbGyvyEkvtaPD64C3Pwdr4327trOXwmfDuthZbmpgvJJt
d+5YZ4WW2b+0bv9pKHU/nBg5WCrZCtRmd/N+uXBEaKUAis0SUnEo5wluq+vOVGcdeCtc49BaOeCF
zJEH1SCLm4ZaxQdpIgeTcycNfQ5+C4cbMsTds4VAu+afkD1AOK/bcMHLZ5BoaUUBLivOvEfCumvA
B6fo65D9ZVkK4emMff1HziJWBM7RPEKsY0KrvTNkAWxgLSxoFgr2l13b/08SAm6UqPE4Xs4+eylt
vCThAnw9WvodKdkuKMsi+3ndR63uG3BMMAxB8NRfDj4T1U0DGQ1xFn57P7Lx4DZDnHfZRoVm2db6
ezXAR51pvWc4heXkSMeFlVHT6s72pKbY79kECnQHLV5CswLAB3tR6rtJmFoN/agYreLRdqdIU9wI
p6xxgtYE717DEJRUUpcbgdWKm0B5ANyOyAlg+Ht5JRiZPYgxL7szQ7KuRgOolZ4086Scz9c3e+V2
w1QzXjYziSxIcBd50c4Z2yQH1d5Z6Z+H6tXgLLguYC1GeCNhESOMRd8VPa26sz/smqYPXIBkqbwK
/O6JG2D46J/xdg+IuYUzveJ+3shd+L6qUqSqCOR2zXNrp6HXRSQ5dOVjkTxfX+KaJAB0za1kiOve
u/SEMb+bHZ1TvmCCJhvOir12eMNvATuvHdaFoCUgnDQBtUtHibvKBPrU7dYw5tbnF7rg611W2AnW
MRQV8F9U7Plb+a5VbbhcwkIb8q6pKkubL4XmPOJud+skRL1qV4nnyWSghaJhCcDi0X28fkYrTgVI
YzAngPyudNeYTqIBNyvr0O1WjTHwx0Xcml1+m1qYT/p7UZgSAUQpwjn4sMU25s1A/drQofB+eetm
9iFLbrmzcbmuredSyGIfWdWbgMbqu3MiJsxqfe7cl9zgwfWVrCn2pZCFCRG383XlITbKvGM61oFO
Drb5ybE+2ls83FuSZtW8iBVa9AaJhmI5UxblboiXdueEaXdXiA2vv6bjl0ua9/VCkLImzcz0qTtX
yXijp86jW1rfr+/amuu+FDH//ULEQIECZAE6+EzwFkrZ99wC0Szfl1s06atLAbUdMKvBaYXU1Fs5
gFh1s5bClMpidE4pcfRo0KY6vr6atZNB+g6D0yhNIpJZaHNVAlWMgD/3PKOSPio+5iEvdZCmwh9G
ImftSaiJf74udG0LL4UutDvri2xIGEzIoLdF/yuzPqb6rcY+XZeysjTXRpcYUhe4//FGfruBPCu9
FCgK8pyP9fRgTu1w0GntHT0HpJrKG8VD4UtnwzssMTLmsAP4TQhtkNEAeO2yJqN0WNJoQD0m7YF0
L9wlNzzvY8xahqZQ+5aoyMnukqy4S5Ih4tNGIXTFcaDpGeUG9GzislpqTS19lkyF4OfOYkGf2hhm
fjatDSErOwsh+B+3oo2h3IXjwOSD3lZtxc+Z4Z/yNAurht8CfStQ9NSozRBj1sFF3I9utnl6C4kc
BKYLcXbei6pMC37mVfHg0EQPzIIDhqN8cbqURnVZ5gFobz5VigecZOFQtcXuui6tGOOcgwDuNWpf
YOJc6JKiWcJHMBefG1p889uveS+3mhvnOP7dKv+IWAIy4oGS1qRz23NpHJBXvStGgnG4J3MqQAIo
Hm174xDXNAVzKfMRolP/HYSqRa3aSm27PeeseSFy+KRk96QNmxinK8YO28P3Z+g59IEtTk8Ojskn
QdqzUdh4pd1V8qMUDyT/+vcnhOwKwlxwUCJjvHDLyuc5mNF4e04ehHPnbSH4rK0Cb7w5/AOS+zuV
H5nscRItdkuL+/ZGqZfODZwtqvSVM8HcAtqg8KrEzP6yZmyBNlUfK4rrizqnTuvCSWLirhzi63u1
omp4FGHyDTU8OKolpg1lbslamuoopg2vTWZ/TYT/U0jvtqq0JBiR1wkM/GnDNb6XOpepUTQChBDg
EJdvkdwV/jg0o3520H0YTXLyotbUApLamMIo03AEDGJvjFvZt/emO4tFAh45GYCqLqNqOkx9qzGq
nxsjsj8pY399L39v1lu7ffv9xQ2KhyXu7wbfR9MNBeogeDJGgMVEcqBnTNzHZWXvZS9+APD2C140
L5xPu0ZDksaYWAjetiSaDGc3jN55AuWZn5kPHbDUi8Q6FN7w0CgftmJ2d3RqVaRb8hP6Jz8OaRqa
abMHqU8MqqUn8NHrQNbVQz8d4gR5OGEO6Okhzxzd33hr56ili2fGyaHsnZBoVmgI46ZUao+bcyMD
bs7zossNQb7CR4fdjCe97I30GfEKUvbY8CYrP0ylJ0993Zl3bDAUyLVM4xHgGrkK+GDWH4AJ+kPT
BH8a09InwCPeJ+Ru+tZncuYIzb3yzk8Ii0jj/eANR85UyHHDGt4ryO+fOfeTu6jULNNKmi1r16YV
uRu9L9z7kkbXFQSd0e82BAiVaAlEiIZrDEUO/P0iYnTbcszGunPuGMCFwzb3YqcYv3QSqN9GH2NQ
Kg+MNo3aBDVUZu2IXZ0cbuWRaNlR5eJlRGNaN4giQhfog+Z6x8EuDozxIz4X1Rjp0cs69DBhGvIR
eILCnz4xD1R544AHOPfSD7oQ5QnI8Ji+ovarCRaCFJDqwWRyUHOmtxX1H9oaCIVDze9kViNrnLcx
qbsYA4D7whrlr9Rqm5CBiyPigH0KGhftgCzp90PjfWaFKDDWM5yzgQGi3+hizaA35hx85FZrBT24
3wPpT92xzTHRC5Z2M1Ae7eMBwF1RXpaR6Wq/vAYsRrax83IWFlMNkAmtDVwF4FnAz+VBOeZilyBf
3AbArPw6eORWMfE5d/yoZ97RbtoPjtHdOUURWVb2KER2HBL9aAv/JkGbel50J7QDfgYg/zGzyUEi
9d5SGU3dFJU93YEZ4K4aukNRtx/dhB8nJ72dMroDtV08ia91bUR958TK1e4wvwW/3PsxBj8BrzEe
6tH9aJDkkWYKdWOf61E5kduU68hCtv2LzfTPtdVHyJeeSWXGbe+HuaBnVvbZsdJUZClviM0MmuCZ
cZY73zFYetJTIUPmF2nIJqCoDyPNdrWR5oGv5efJKpBx7IvHfOgiS9jfNea4OxsTfhGI5rKg79k3
K3X5qc2LPZEYnUY+izR16FtjVEpq74FweLTdSos64GiFmaexKPGSlyLP+Ily34jcVkcHidtHno3E
fGkjrJJp820QlbcjibMBkbJigqA1BT0P8PeQrFu23lesNvquVM6drfnfjLr+nKkNI/9dLnrrlcil
iN+ZiwsjxEuGim6Qzp3ud/o5sQFlXeOV/XnUajaGbunDNzlWZOi7BAnsMfqguHnU80KPefULCPF7
hh40sPclw2vbRgJKBYzeDlVRqyXnSudDlJCIWaOKgaw1RejHnp7LwuhuS8xtbdw574MRJDYxNIum
fqRR3zXD5EmmozXCGO4IacJuOHeY4eTNk5dmG7v23nO9FbQIe2sToFvCmhC0TYdae0VlLPv7TMel
CLRJvXWO0umVhif0jDcbTsXHpt214q+TKW9FLG7ohlHEHfN2lVU8AdNB+6ZvhYfe+0sP6oWUOcB7
TYwPLR8IeU2bBOB1zh3hLhgX6cT3gHJ/Yh0wsjIwsOR+aPmyjCZ96ne+kZs7s5lExHXtB+AegNwn
o6TMqjgFttekFA3AjDJfjkellY8aYV/kwKM8Yf1xGiiFh02z20IAQ2ocRBs3HSB3yqn9NABh6ki0
IuSJ9lVvm4de0z8YXv9YTdaDNjIwftu3ed+Xd4OpKkw9j4/EZ7ECLLqJC0A29pekpN/8/yHtynYk
1ZXtFyEBxmBeIaeqyiwqq7urhxerR0aDmczw9XfR51ztTBIlqn1a2lK3tkSkp3A4YsVaIvqchYJ6
iZCGb1QVgga3/54n6hs1mqOpy9NgGZtYyZOTyYewG33okRGPgTR4aOJvKN4glKH0GKO4txtCqGtl
pnlsgOVMa+ujPlDcZaVvKeLrVbWzIoVEF7BjEAd4wtE8xMn4wcgI9brEPSIx++H+lXz7fsViAQiA
vmSCCsQ8+x5lDMz2sbJPtIEetHRK6cl2eG3N+LXQNY/b9kqm7Tb0xZMcAiPIw4OIBM+U600O5s9C
KIghntwxz3Ivihh/HCBx9aFLXbB+xDHHyYqG5pTXwxoPtz19/NrzwUeDzBbIYNBm3uArmInyhQN1
7VMENapjSarykyMa8dA2JfEVskt71aroE2qa2tQ0Y//IALx6BMDHPOehTh7RWlBNNB/sLSt0eqzi
JgUtlMwsjzqRu6/7Mpae7bbxhyHP+m0a0h9FZYYf2qGQqW9KSL73ia5e8cKnW5qFJto7NKK/mZLo
P2suJPZBg2sY5+DFoCMQmWht+8p12uzcwnE/MW7CAQ0a2ESrsjs6Y82PVi3VU8miGASNcblBirk5
DEbpYCfzZmuXRvzU1r0EUjB1XmrFh4+c290nlUt4bMTBvw2zrncNdqYfgwOee2VkawJAeTv0E66q
bQFo6D6l+VrOdfKYs8WAg5jaAAjyx1DOne2ExOrwSmbqRGqIfprRtqTKZyWBUDTxBS13Y8dfY0FW
gtCFDWjj9YOHK8RSkA6bHP3F7cdqR2OxGXenAiCeNv5TxJ+i5iGLUEZk+qag3+8fsIULCk9k7Ddk
FPGgnVcS8V5hirXDgHsDZIGBEg8JebLW/Ppt1IBSMDwuQHuT552DxEpHlTJk+XBKyvOQB++HH04i
jmgFhXAvRJvn4KcORF1NCaGZk3A7AYYgS/OMNvys22gqe/904YqCdB+K2oBXzy4okpjC6UPSn4z+
AzN32HS989StwdGWFuXSyswJYVcYUI/HWXJI7IGBYJ+Rr82U9qef7g9nIWoAbu+f4cwyPloZpUOh
w5Be/MEDIi+edP3z/2Zi2hoX+7k3WU9TEyZSaEb0E7e11r2PWBSJXCz/9ISdQO8TNPTaRJNa3GjE
NF013Bt4GqLvZePXQBrE+/uDWVgYijwq7CBVDTbKWZQljb4dm8JQp5Q66lcs9HGfoh0ziBNibg1U
d9fIBJYNIuOP5+50E86GlhVFZbXSVqcwCze1Sg8WhpUDucD7NYKv6VMzfwfwGHDbJlLS6CKbfsrF
Qul0tAaBm+6katt8gOTwuM+lLH+JaGK3baA/5fTdsJZLXfAM6CScsnUAT9zKkxPep22pZepErarc
VoOu75QzaCvrtrDPJ/FIsIwAqgqFv9mxpaRqmetKdTK6CkI9/ZAinxMa26Ela9CMv4pF83kE2gbR
AxJ2QJPN9giEhEPGwMJ2ikaVPCthFZ5hp1rQ2mX9EsmR/EyHZjyBGCV8rsZR+55EaQzaHrsD3Ezk
X5uRxY8gNs62kkejX5s934iaha+ucvEcL6AHDX7P1COTmrYtqNn6YSOybQaaBq/PIvFg9o2Lzq2i
3PUqY5uuGsMjLvzWly4ownBxdoeor3820lJAO2o4M21Rboe+gMpYj9emggAUWrSqDcE97Q12v62g
BwUSkDRGFNKHHvB+vkxouLN6itpF5rgPMWngecfI3IBZnD60ORrJ7MTKPpuC/Db6hv52+xGisbJp
JqaX9tE0Or6No6bcJ3mZBnreQjyyRa3kN1Dw2iljoMr2iJFI5ttV3Z2bhHf5Sp5zaVtgS4C9bGLg
vMknSRGao47ukpPV6PzUFUX9LeV5dTSaYljJtS1EE0irI8UG4LqDPO7sII8VlyRSaXeqtTbfjWCV
DFIo2QWlBgIG4mhky5siOzpmxn/jGRr9i5FCXgsZL9z2YPuZOfq0TjUgb6vuxIzhZ9UKgsVBB2eY
rQHOF7zI1YN3Ns7WyCJCS1zFEfd4Am70DVPnIQnUGmPUgmcEVS6qIWgNQ4VrHp7ZRV9C0Z6oUzee
UbaDCNFTbn02tF/3Pf5SOIbgCFRezAICfJ7vGBItY73D1ckuHJ+HlvDEIL44ffpTTy1oErvibWwt
/v4wA8o/sGlDIACQ1NksRlmHLi5ID5+aCKiMMBjpt9BI/VGk7zUE0C4eOQ42xiRCPHdWAIu7dtmV
SQBBPiv/xJsvOSAgztf7k3izVrACyl4gUFEtmbgUrq8Wg6PzLbVpHCgF/rgOLOmGx5kD4Fa8ss8X
LVl4J2I0ACPPlytJpYUqCY+DhJJH7MW9pQqvzYrHzGaH+4O6ubkwKNA0A12CRBj6HmZr1Co6dnZp
J8EgnpydHFeCmhvfhM9D/wktNdA7vU20DaY0uQBuM6i0fFc66ccBGUm7HldgGH+LelfX1WQH7Goo
+TnmrWpC7+pISfRVHLhEbIjcWTlSyB/i9MTbV3SMJc0HmfceyjJQj34tzLWA+sZf/DUPzP8EhL4F
xoK0OBWN3sRB2TlT7vqD7LVvrV5vEi4fRzSq3V+0xVnFq+3/zc2i0bFPZBbROg5Sk4JMN/UN+iV6
d5vEbEyz7a5bfSfooOIg72rPIY9uvXKeFkaBXUeg1QhePHjBWYgRRsAtWB1GUcaW7wrDF9abKB7u
T9XC/oYRx4BWHnqHbhysljpRS/AWDYzsK7ff1rACCwsPXBa0iHAZQcBhfnyw7/QSYUsSSB3JAA21
yKc8hEqGK217k2TQcnRZxzf3x7Q4cSb8Ajo+pobc2cp0goVjZ8A9DK7um6yE7ukDGD/f74QcHXDR
CWiPeZvjzmxaarIPR6w/ibzWOuf9W1IPCGZWVujmbsLlBysTMBX/3erViQh0bdRJg+YvUo/1+q6R
IOHRO+sTyJlKr0MHpW8lku7vT+O8tR3oVFiGvjgzkamffsK1Q9fKEphONGUHpIy2hmbtUcPeaQW4
S836QRXyd0XpKbXHDSQYjmb7577521VEKgGaoQARgv8HyL5r6/pAMtbqcRHo57r3QcIdvhtEMmm7
/WNhXonOTV1Y0oYFFHXpa1OW+fc+NdXaRlkcyN+EH1w8UsSzgVRJyEkEyc6gB23xr779bbPz/am6
PcRo1ppuJzzpwLQzh3So1s0gmpDLwEpcEDt2oAbWJWhQ71tZ2A8wM3HsTDqlyIvM3lekN5O0MioZ
6Fn2zHVz0yNfVrhvJPmUJ9aRjcYmMuzNkKMG2IiVQ30zRsBIgCbBHzzuFgAfnc3GMjFGaMQr96FO
tHqHynb93gB+ZmX6FRfPYy0pQkOwcQxyvo8H4B/GZCMGti3FQ5HtrbHxcHnen9abYAYmkWUCjgUZ
abSpzbZHOYY1OGlyPXBUz485HnyB6HmyMYHP3LikSlY2y6I9E6ktxDNgQpin0Vw3B59zxcegr0Ts
d5JunVwcXZn8bMWaNPnN1p/GdmFrNp1QmySEuxHYweQYMFLvVdW/2uOaYvyyGVyROlB+5g2qXpMh
yvNwREFWDqY3VmDQ71nulVW3ElgszB3IFkD5DuUw4HXmvRJWXxrjwActIOZxlJ/T6pk03+vkvTqs
QGxDPxP3ClTXkRUCkPp6G5ISSsDAqGiBXpivDum9MUXLxPiU08KzROUnysg3VdXTY6Tx+qBQOt8y
pa0lx2+unuln4OYBuBqS2De0aFo/FABiCC0YW8PTw21YbFXMQWvyAcR/4Gra3T8JC8sIcwgVjOnS
udFGSamtgQMAo46zx4Q9mvxT26y8hFZMzLsL3TLWqMVbDfHIs5Z+Me19vYbjW3BUl6OYKztk6MNG
lqvTgizbdfkufadQ1H/2xj+z9Fdq5MJFsbjAma0wSyotPCBmwTOSeWb3dn8tlpYeQQ3AlchnINM0
8/WWXghNaIwHDfkZscw33JeueYAuqTuMeO+vkX4uTRrydhNDF4gsb/jGoAkAcUTX5EE3fo1dA0dX
rYRrcx6mv/N2aWIa8cW8DZqSrZnAhERa9GgL8pai87BLaBRomRSHeughItsUVQUlkBFEp2EKopvh
O+npRpNIC3DyWsR27Y2slZv7s720LZGLZaYJ7S/EeLPzXpFEWiHnPMjGp8I5jj1Kwe5a0mb6yNUb
EKcZ/n66Y4DLRNxzPQEgerKGetBZMCDV8PCRP5E1ih3UMO/bmHNMqQiqkDXQGYHZMyMYMqRgc6UP
voSuMpqVkewTvfwpE8fdKUa6L4VdFtu6J86DAnZigyfdV/TPt8AHhb9qhIUbowbbjA4krk9LN9ko
QdVjAROPJkrhB2iotA9hrjRkLBVykY3pqL2m18XeEDjhoUr11mN6a3vgjYweaIx7FQXX2BsmbHIK
et1Dk8nSN61Y9ziNvzkKcsV9q3JkRam9qYG6ycAktalbpm2s2EIHqV8a6BDTXztUpdmgCmiM9RGI
ylxf6FmF7oBQ84awcLymynFAVWc+k9iyoU9s1J40iPQEsAPHLjHE0eyc7qCjpXCfuHZxjBtX+ICM
ayctj79A1wyY1oL14kuteuR0+zgrILlpDOj7HiptX46y2SqS0G2TRvIlCQ1yQP+l81mEEdmj7A1J
sBb8gBBljB/zws7Qr6g1jxrTEk8X8fBUO+CqjyIHkAIlAfhsabKPNectijPyyDuHbwfTyR+tsU4g
IUurfSt0uXUjNEFEyO5sahLbQO3UWYDeIg7OO5r5iKIxn8JuNrmGi5inCrzqNsl3HZpjd42j9ZuR
QYyo78PuWDSR9RgToGbC1kgPvcnlFqUCFCYiyN+B/8d9EFlvbgbXivxBQvG4R5OtF4F5/yiHqsUC
td0RGtDC663O3uuj3n5k2pTsThweVE7Cdx3yUkHtODGo1bvYy1DtAEsO0BKWrrGdRfkz4U22rXkK
tDpwer4R6fqn++f75hkMqMFU+UARBMhrxA/XRy+z3bKOWWUHPbBvEWeQGB/2msOPiqOUmaWrrUQL
DgUGccZNmETH5ezpZhhN2DdjYwdJzLxMGz9amn7qXfrn/rgWzUwJLGRoUXmZvwh0OSR4l3A7MK1S
8zTD/NKapIGsGZWH+5YWnRfiAgKSqAnzPbuPMiuKVcNtFhDD9p0I8OTOEOBJx6O7NT/ft7V091ko
MgMmjzLgTaUxZlQi0gt54PY58+BKn6wsPWlmD/AfK9BZlG6MzF3p3l/0nChvI9cIYP5NaCmzuEW/
csMD8xuTXr69P6S1r89qzRVxx0Ir8HW7QN8LQJm0XclkLmxxzBcoydGQgRHMtziwhJk70p4Hhsge
QxLtszLZ5C594RGCVi22VzbE0ojwFkX6BZUONPbMdjhzumRUKCcF7ih+tzLaVkn8L4aEKjCa+afC
wA1AfkC6qlWk40Eec7+x9KNTpJ5j/Cpps400972oOFzP4AozpnYGvAXnqGQ0YPFEFIYbGCbantHH
ntJkl41r6OqFI3tlZhYGJUmnskGBJ3F0ghhsl1r3gLhsJcxe2gyXY5mFGo0gHeAmMGKIoOgehPRI
f5TA3NYrQNWlo3ph6C8M8CKoAz342CsGQ6Tdd865K15tqFYVEfFG+ee9AkV/Q8hLazMnNEKNq4oh
cBoQ5X4iWgJ94+GJv1dZ7z9m6ESSAxoPOLzZ1kYPFeKYrHeDYYQY/QvAR5r2cN8fLLnTiZkODIIO
6oVzxw1+FWmx0cRIQu4rnXvAYbEi8dEMcN/QtNLzoBNVGjBwANhn3+i3c1oC4+WEbqABbtj9iRFn
kfix4hCJRiyIbgwA/v43i9PQL7aECSLolkew6NblThbgx5Hnnn5rXdTxikNkSjS1rNU3FrfhxSin
83Bh0+4Qy1YDbJaW8NNcILx6s12g7KXY1Vnpd/0aCfXiAiIZBjDXxJ04J1EaUHXXwyjiASKw0Ug3
IQXMnH9N4p/3Z3PRDlDFUx0Cm2XO8zeoJkxRoHIDs7ZBXwgaBvktdOsdb1ZO8pI/n24P7EbUzoG9
uZ5CCIWkACFyN5AV+gnZNm5L//5QbvOX8LDoswLcD7cR6gOTa7xYJRTsM8h79nYA/p0gL629YPbH
suuxTPS1ToYtoD2Zl9dR6ZVxtHcT8uv+L1jwvSh4IA5kNqpxdJ4+0tIupEYs7MAYnNoTKiz8YUyA
6S+1ceXCX/DAMIVuQmiEAAI9L7ykaa2DKzq1A1v7PPaHsMNLIrUPsfmjXaV+WBwWHBXgk2jHNOe0
V51epnUxmHZQJ43ncLJzB2fXlWvZqCUzoKCbgJrGpHwyc4uATdWyYBFg2G0d1LqpPIKGyZ2CWMj+
/joZZMFtYaMQZxIGAfHpfKtM0HA9ph0NKvAqngfNaX0gdAwPGg7o4HmmSvmyf9VQK4hKyAiBq1+z
3QKqG5X8LXRVfEYbTV96ZlMZB7BVEK+kogIK3LDOZRp2Twgq+51WQurHTkTnh1knRw+xYeNTEBlv
8Kt+D6kBHIlRqQ+hKvoNepbyh65s5UMcZbZXu5W9t63QPUYlVGcsqmofcCUwl8RaXj6HmksgORKh
ZyUUg2/HToq03Uj33GyiABqj6XbomnBryqhCLFiobShGBa0cSl9FxW1odVa2V+mW2sgigjYe2OD9
0WrHU5h0P3KBX8BiJ3zsgOn2a1yJAGvr/NBZffqINmVQChiQ2+zCyt3LUienRtXsGJfqY9jp/b4v
cKeFNGFPDAiifRTywkeTRv8UZmmD4DdEH0gSHkZrlwBGUBjlE0V2JoZbaPNtjGZ/PE6Z8yhREDsA
saH2CfA9T4Yc9WBwrOEsqs79iIqL+VSHVN9qmp57iZnqntUTHRzbvfM75xhQWpHxMQIwaZPJGvrk
HaYKnSfux7RqkPwZsnqf5VzuGBBbvqPAsYy/jR5J29BvZdxuMtLkQNCT0MNjLvQIq9EjFRI0Cjfl
4CurMTeZg+eCw0coZZh67htFAj069A7+aXtH2+c8tn2dxOxRgOPmpEpqPZZV1kHSHuigEHRex7KC
ICC3Eu2Qqs54SyPIC+BR0kMSUjHjU55VfMUVL9xmqDii9QPANqDM50COjjJpidqmAZBp2zz7pLW/
VQ+p4RT8O90PWa8ViW9ZSvA8vjQ4u7JJRC1NY5SixyeoxNee/Mj5cxwdKDkj3QkVm9FXa1CtJW9y
aXN2ZSNqC1mrwSZaaUK1gVQtXVOnX7jSQMiLUzdVdgARnJmIkxbMBJQ7iH2ajcIDmcsVR7U0CHRJ
gpXCQj7qBkGUhiaagbCdA0V+GVAcgBotkHxrkmlz/bIpIHUh84ya39QveUOc2ZuQHsTt6QRpTrUd
V7I4VBIkW1pb/Ojb1oIoDCGfM8tO/AHU3j7t9GqTVQkgcKkjNxhBfU5Ew1ZQLYujR1c2KjHORE89
uxBol5pZzzG/EG8udOWX8NJNuBI1LBkBKxSA4KA6IGye0dTaTEvCWtEgLP+ocBM2G7f8ff+6Wdon
lyZmzwops4b0LkzQY80yL+7X8F/TRpsF4cDdYAQEaajbboMu4VAQtjOKwm3x1e746POiH0DHr7/R
qkZEnqw12S7NGprm8XoGIAzY89kDUKY0y/t02jGl8wcYuPAIZYJkS1JQiK9M3pK3AmksUCzo0UdR
c2YqRC45jcaRBSFLyk3UoZ+rVeVnvc1MX4+dX+jgERsORP+WlR1Bb0cCwck8mVixwAg4ulb4bLdU
eKhyJP4YF/GuMkbtGCNQRM0LpIlqAFOsEKn+oLGEeE5ZIUmf2AVSmG7vF7EwHgqJnnlkK+2n0K7t
vRv34RY9NvlbDOqyra1p7c4C/7NoKNiDkOXdtHmBf+PFhbRo2gP2CkQukqk9kpK9tcWtAoA0tKU3
FlpBcQ0o3MU1iLZZBRaR+/O3Mn1zmgu7N8mQcYMFTkfBB8U/d6rcxJAL9wAY2leD8o0csg33jS5u
D1DNEWgtgcl0DussSGE36EeGUTUcB1m8AWL3MUxcZ8XO0smaCFP/3840+IuI3w31ss9HoHA7ZAUg
1upZo7syfwsPJJC9/mNitv1MN0OHNJKgAXjPzOypptjl1ocI4dj/NGV/u/wvhuKgNyq3KgwlLN9a
GxoMw6dCrfCt/w2h547iYjDzB0ppGUOG2JMFEorSNM4/ZrbmmVb93NbxrzS3P2C0JVhQrENK4lOS
6B4tms1A5UoEsrw/cC8AP0AATpv+/8VgtTof8N6sWaC0zNfQ8ijQ6Q6Ske39OV0MPKamKHh3iIwh
1Xtth/ZRnmZaxwI95RsOcqWsoJ4yrIM1kK8VtX41CfrJx+7BGeOH+7aXhoioANHBBMu8odNt9Jwo
mWXTevoaWFmxN1//jQXgfcEjBVTEPPwwq2IUhStZYOfPeicwh695/e2+jaUDhtgDXA0IQtCSNQtx
dN7oCsGtE1QczaK7JlyZpVvWSIQelwZmJ5hqrqxYMyBXWT4n2lfBWlAvHKhz1NNnxrctMn2de+ha
5bX01MpTnzZe2/26P8rFfXL5K2aHvBToauxHDFMXzzqEApKI+Zq1TQsQ9UBpOvptcPAf/blvdWVu
rVkndtqbAFvhFggcUQRdZr/VGVtxKssDA2Ab4RveuzfIsVJE0D+IEidI+jQoy+GJSQAWrAJa4BX/
QuPsO57dH5qK/0xMtjKrf5FNc28zVY7AKT1l8OenPHJ0XlOjQHzcklL3GydLfWfk9QNrrfZglzL2
bRbmn7J44EEd4c2KvqwcyiDgtzB5mHua1H5C+gcrkCq1iUMeHQxlOqAs77tNNjhiK13z+zBUNurI
rrttXTvxolLX35RNAWcB7H+XDqyHQhCpBPStAL6+v4Zk8ZijMAKgIYA8ID+79jA5q4FZihwnMFM4
yvaPXWv5UXW2eXBMaeyKRKR+W4DNoRwLxO5NxXZSmAXe2oOL/ayJs4PE2F5ErTp3YCRBAXN00Eqe
xnQLcWRQEg1cuB4KFfwQIjyCI7H1x77n1d5AtsEHsFLzgWcoH/FIt46uiPE4BVPaC+dtsZVaSY4l
RSE1s4fyza1W3MPfC2O+xOCQByzRRvfNDaQnbBoQ+mc1krE58hGl+6MajC8jBZC5KV6dJkV9kp91
1gRIfZwNrQIojYCqfQyhAz0iDUK+CD19aEiivNIqjxH7E6kYQHWydhIWDxvSqYjDJ0ozc7ZOoOmo
xwoBSABx2y2h7dYmh/tbYXkn/GNh+gUXd1rcWPlADbxW9DbeiLTeaAKsAvn7y4iuDdJNTDpYqG9A
HjSKQDjOTCdgsvxoiuJxdMwVE8tO4x8b8yeR7AyzylvqBEWrQWPRRs7UHn8z6BF4faoCy0i2fa89
5irfQpb26/1pXIq3Lgbozh5LVmO5IsEhD3ow3ofki2OfC2TWwGX+v9mZ5aPHEjg/I8MgS+YraI80
z0W5Mdco/ZdeZn8bQAxUMQH/mTbNxaaANhzoo8ucBe1bMQL/gtp26REKZtaVYGBxf0+dJv81NEux
AB0ODSog44PR8gnWia04urXvzwKBqLJrUCPh+19AMzDhX1bC7KXvTwyveOXjRQl1heuJ4mxEd1Na
sMCoODiLXNBVa+m/iDrRtgRcDBBYqMHOtpZh9REJoeUY5PVGF6/hlyb/F6uAV/HE9DYVlO3Zcmsy
CiNbEQeZcmjCFWD8mMTR/81Uob4BHnJ495vudUBialz2Boyo/DASsDasEd0vLgZorCcKa9Qy5iSl
ZhrFpkhdPBPCYkfq7zxkK2NYOhdTPDnBZqan/Szg0ksdBEFF5AahfnDNH4ijt0n6aFXjIQ1X3NmS
X74w9dfbXRzBCGxeKapcqLaGJ8PJvbr1GvLhvjNZnDBU6YDynpJp89JF6eoFgwaXGzj68IKS68vQ
OOd/YcIBlwQKWwTZxtnmdWt7CA2qWBDpSMxV3hivFVYXB3Fhwbw+gmkyOlkV4rEkhV/H3r9A/0JX
HrU5dM4CBDmHJ0Zj26WCI4+DREuvflcxlBr29+docVdBXghtH+gNusGocGl0hi04TJRodE8zF/dG
l+kbQxS6X1WtuXdMsH3eN7q4v5gD3zuVv4FtvZ42RZswJ9nUCQwqRUWfCvXUs5Wnws2lSNAyjVIw
hAnw0kOF7NpG1icWibQkPYe6ZkAru301UMogafbdgh7DO8fz1xbKfBMC8vZZyfLIaXUtT8+QITk5
g/UxtsTGIfmv+2Zu1mpmZvbwS3s2CLsu0jO18bQMTdSmwNUXats0zeH/d/et3SzSzNrM3xh6rvXU
wqCkjSYWULZJFIFjeyUcvm/lllsrc0KRFSI9a+qJhTu9CgpnBbO0ZmLmBhi1/2vCqQ5mt69/mWtk
FdPEX4X0V1OF9rrrvSYrUTV4kaZn6M4f+8jAm7wEvRo9E4MHTth9qE1zZd6Wt/eEDZ8Y1hDEXJu0
IwhhJG6fniuo00T7tNhFqIDaK97hxr9NA7NQ5JigN5NgzLUVQuxOY6Wenl3tS/rCis/3t9jiIOB7
QPAxubk5oh5P3dYtIpmelTRTz4AAGaqth74d9qzKH/43W7M16vOGCXuo07NDULc+QAyyo9tyXLk5
F4/oxYhmE1ZGTA6ZwIgc7iZgbOo3TWUd1cge4Mif1DAOK1HB4hRStJMCAkBvs00CLFeDXoXZOVKP
WXoWcvArR4OU0krsv7gTph4fwEUWOtkhBNrYZimyM+sfjPjw7obAaaMhhAUXE56ayAxcbzQ0yY9l
FrFpO3/XtVcif6rk7V9sAFQFQZljmbd5HS5ljZIPRtAIf6QPSeYpcQC/7X0ri/OE3mQgn/DWRAL1
eiBFSDIVTuvRiPA37tBtodGf900sLjk6xhEsM9w4c6Y2jcdunDpJdk4Hv4BGAchQDOC/VzbWgk8D
vxBKk6D8QYP6PBOV5SbXtZYnZ6MtHzBaE5mYpvLKDrignp2cXHsbEiQl7o9tulRmnvTK6jT2i8iz
KLLMdsIwPQO98VwAow/n4Vu0/VDn4x+z175rst0VUffeZw70WifmdtzegDiT+arlkgICytL0zNhT
JVOvDp/sbq3kuHAPgRWOIoIHG9jEvHI9trBH4CGYmZ5Lsh/HZ6Bl4zWapoXdB/YH9Mhhe6C0OU+t
yabNcgn13nOW+TUAAu/f3Fefn51SlucyNTk+P6JdJHwsnfc7GSB9Mf8oXQMRo0/e9WL1GxUNWW6B
Qb8h4An285VAYGl2Lj8/i59aCbry3sbnQ7HNkk+9I1d278LJtCygAcCzANpGNB9f//6Qmdx0Eys+
oyvTYwXae8zoMEBpqC/Hf2MK8Tq6ZOHTblpWY/QMlSZKMGfHirwyB0eW+UcHQ1EP/PL9I7nkCNCN
O7W7A+twoy3E06TS86iNzy0tziSzD3oDKs3BrT1Lav+hX+7qFV+9dFRwsjE0ffLX8+hmBL0NaKZk
fDaT7KV3zaeurj51kNe9P7SlDYF3P1w1DCGDNrutDbOQzIqT+DyW53B8Ju8/LiCQgLgHlK2Q6J0j
itUYmzJvzf5sVjv2NW6293/9LXgTvYGX3zevt5tgXekAJtmfwTuVUrqT1nNvgv6NeYZ4VO7HsPoy
op+ZrEk4LgQ5yNjgVQ0mOBeX9WzaBCQAuiQl3VmABJZ2PzPyJLQHSATLtVrXwt4DuSE6LkGfg5zK
PP3kCEVyPQy781ictfZpSAC3Gr+BE7wcPuvFGhp2YdfBGhLz8NCIpuZt50SgqqI0os7CjU5aYr/U
Of0UN2s8zwu7DnsaSTW8TadOitmy9SUdqaYaBSetoBf95rYrQeiagdn6uG5jDqVCdQSyim2xs8bN
/Y23ME9XA5jsX7jpGjTV1Jq+z8SPUNv0+tYJf903sbDwVyamn3BhIuFMhM7YTUP4qHfxBngguJpn
W8+2LH+Sub4ypIUtfWVvFnc0vIk6avcKDx0Qv5k5SkqDh1+wS5uXiq0Ym+ZnFuSACxTldcQcaGWY
pyZit+2ywpDqnFQf6N5QH98/d5efn71321a3uHDw+QHtBCmIjDYuBKSpX0f7Uny5b2tpK4BiAwU7
AI3Qnz9bp9ClYOgrC3Um3TOoKDfl+AZquRU/unCtMkC2XQQ1UAOByM31ZgCRHjqyK7M9g74cHCs+
7mAQ5kEFhHX7+8NZWhk8QmyEHnBvNxSGGksTEEeH7TmCjHts/RxX7rWV789XXuaasvowa8/NS21s
0mJz/+cvrcbFz5/32XdQlkvDBj+f0Ic4eRr7x7pcCdEW1gLYkKlyiaYE0I/MQrS67vXGQTfOOTYe
cbdkBFiQZ7GG7PmLdpodEZhB2Q61cHT8zDOEQ5oJwxAogDJLeQn6EXj5Jec/uPnWZZ/QlfoWHZTt
OS/Rb435kb2rDZ+Gh/uzeTtUvOPAkQh4oAm+n7/d8xc+SNYutKPGqDlb+A2Z9ZBE0Fn4XhTvjkrR
2w9mCyTcIXIEx3C9u/EbikxD/wiOK4jhCuTY1hgebnfdtYXZ+elNWbjlZCGSQGF7Ml3ZdovfBxEN
QgJoOt+kqbXcKQs9Metz/AYG/r74fn8dbnc1fj7m5u9euA0CzDKrlNSTBsHgwYp9dGsK9d5zj0en
gTyxPumI49k029UqaQZOQcf6AqCighINqpv3x3AzRZMBFw9MFG6AJpv7SclDXc+slL9kR2iX4H65
//mbKZp9ftrKF1sVDeZiUBSfh9aY0dZeov0K6UoCbW0Iszmq2xgM5jzhL7wlUCxOgQ1Z8fNLFgCZ
xqFH0vGWztgldaiRsHVfiuE7Z1sRZf9imi4NTFHHxTTZhesI022A9KgKfVfVKMmCG9A6SvChr8zW
0orASzpoNkftCYt/bSonWp9AXtt9sYyTAf2S0sj8blhJWyxN2NSDhg0FDiiUU66NDGAxtcJSai+x
00bb1lDFU5Zr+crhWBoK0rNAzFGMxJj7YiXStO3Q/H1mbX+23PDJ6cjeqLPN+/fwxPcMnhsYA1/x
9WBioNpEF5v8BcnAF1d1z4neeW6+pn5449VxVGCAUgBCJp7RabQXe0Ca0tGg/8pfSF8hlux82sTP
AIhD2SNfuUCWlgcgLrRLGWD/hGO8NpWBXYSr1A3PeZ7rHzI9tD5R7r4bpoMBXVqZUmoXAyKjMYhO
RdF5Y9U/Sf3z/qosjuGv94UwFPAEs69bXTlAqqAKz8kAgISrHHszhjnf3reytCguUnDoAYSYKCKv
6zH8H2lfshy3zjT7RIzgCJJb9qjRlGTZsjcMW7YJDiDBeXj6m/CN/7gbjWiE/S2Oz0IRrMZUKFRl
ZUJsZCl68EI/hfavbvm28K/c/DpX3//aCpKm6NjAkQTltvzcLxdvyPugpE+BD2pq9K/3NrrE6m2f
67IzYmXPwheRTTyxJGb1ZE1AIV7MppnTpw7Ku37LnkZ7ySMozH6vvGyf2/4L4/aPfxgdyHLAiGij
G1Bub5yynNhLgt22gJAlQ3q78A7m8pD5uvaCS/1QMboTS9K+5mC16+zWT596cANunZCUmxyEJbvO
NbyXzLCnqFsglZVZ1brJTSCha77SqCwbZ4cMfKvz6orNg+Gixg84qoL2IMzRXUzNLn2qQ2/TVM/G
WkWO+8UJf12fYIUfRJOlA1pBdKGDTVq6AK1+sa0ZpesnKGmlGwdNDgc7RNtbxaH7dd2UOFUX++fE
lDTDfRmQcORL+rQuY2wsS7Wp1xIShH0Sle0KOuQwWlfgOUcdXZFy44JtDMyacI94nJ5vXJbzxZ7Q
eRYXHtoD1oz/QtZcpDPR+OZ9Mpfha5C07t9fyxZmFbAWFBpBwif5mLnJISbt8vQJWmwHBpJGkzXb
BFDV65Oq3CchEmZ4UQR4RUrrx2uHuQ2h6VM5LygBLZ31WECQZTc0y7IpWBZo7k3VIorCJmoK6PkB
hOp8LmvLGRMClTa4m7C7ZXh27km61I/j8GDMu7zZVRZHjbCZx+P1gao2Kq4coeMDUBMig3PD1bhW
Ni2t9MkBZSNdsiJqyLpz3VQzoWo7ePX/NgMs67kdcAxNCJvhcWxvj3JNO3zvdUNRrRkC8/9MiL+f
OFKhU0PcIqVPDcDITfre+Q+hd1+EH6/PmOKWw3z9MSNtjR5ZB2PmBpaKGkAClsU3MNZvrttQzhbA
Ib9XBMAnKSIsA3NyxiCA1wz63eo/tKu3YwPVWFGO5MSKfT5hDWgPh8XCmjg1BB+KtS1vqsDVuVzd
WKStDXXllY9LgrGkoHRYAEUbazySe1QHrk+aejhoZhSkjw4i3fPhuOOYIl0q1n8OnyYT2TLa/S3J
DBwPKD/Qxmmj9eoivG1QSgWZ15TEAWLDyOoqtqPT8sGfbfMf1gZUc6ihi7FckDATn0MNyq/wCEzp
C3MJlM5sjc9RLYwN0n4TxOlCVlxaGDrA3xh9ncSsXcJt5y4/JmdJ70KAH/42EYRpw3MAzdBAPQIZ
Ih2ZImncCq3ySdwJNg/Hbr0DxB83iEX5hpSBDhWsGhgiCcjBABKMi14aWDuXozO0cN7tvO9ZExFy
HFENuL7bdEbEbjzxNqtr9M7SiBsCtIfksWgfilFzs6tMCCIt1DRETUi+hJwZlBOLlcFnJjvyLSn2
3s+/H8OpASl0WPC2guRHmj4NRWVvWAJ1P3cmc+QNlQ7grBuLdDihVlN4SY2xmHCWPriAvZ+mjoxd
aQPnElTboJi9wCeyqfLsukFAQnFbQ7K1e+r+IbEh4p3/TEh3DB8dj62cGHECbvR8QIZJh6dV3WKn
FqSzQtLWstMZg1iL/TxZm2zluyqpNs6scZeqkOPUkLT4K2iabbvB4rNwUxe3fHwMy1tQbbhBBG6h
TIfaUXlnEAYgBBR8etD9OT8vlROg3GxgXCyqGwD0Z11OQGUA8Hy8nYVPQ8P2uQE7MVp0HXQwUP+w
+Luu/qvaXPD6ISoYyDhdRITT4I3AT3vIBXBjm6z2Y9m/1pmOyFVMuhzMQwlVELlCZvuCOGXAivdZ
ViGmrjgbo6Q0ySH1HbQpLWDsnie6HMpsnFowSQRMwwegnEABRYDiJ/hhZECIV5hlb5HSiF3ocK5W
HXm5Zssp5xAvd9DigxzmItgsctx0U1sYMfcJe5prM7kt89o5si4pNb5TdYwE1xgi5VAQ+Ej+hvQZ
r0a+GrEH/tnJfHMJOtyKLzi/mntAOWsBcjZAVoRA9EvbruvrFT3x2HYO3fnjlurwwrrvS+emG1fa
srQ34jC996GU0bxevwN035f8jcM9xAC+ODbTNhzziAVfrhuwlHv6ZIYkR9MmXdh3wkIWbCwWWVmU
fzLeod/6bv3+bzS2hhu1vxyOHvMIQvHJy/VfoNx2YO1FbxpeqUjmnHsGyK4vDiRJ4bSHHXQsIApn
6YSWFCaQ7oR4ANwD0HYXZcfVmkEyRoN4GWywDy6bZHVA3ffj+kDEWkje4cyKFLBPFSpqi2v4MRj6
PrGQ7es5jTMQJ21SNv10IfD0D/YQdwBlCQ4K7O/ziWtMP+lbUgdx4iX7cKiP3lhEFXJVG/QZ3tg9
aqvXDSo2Ix7A4KVE9w1I72QSRw8SXxWlbRD7+fRtCdnWXJrP102oVgoQESD3EFgLYhlpTPDjfbDW
fuwnDzZ9cZYPY6MpQqmWCTeRCKoFp4Ycf3bJtC55lYcxMeo8qkrr0aAdaNJc9tmDShYSTvnN9UFd
snOjL+bUpJjYk2i0s50mabIMLOPDdDBAvJR69Y6y4HEC7NKi6d7IgwPN+0/D2H0w13k38fKZLBBd
tssbj7Y3C9e9Li/7HMVvAv0AhLOgv3NBYtLNdHXCFO8LZ0pfuJE9TazY5SO77RPwF4/8p5XixzXV
tHWojipO4XNA2iaY4iARjAtb2rnQFioSYCrC2BnK/uCSpN9AKo8faJvy3cCa+p7T/HtehqNmB18C
rcSo8WV0qME6Wu3OVyIvC0gFJUYYW9Xg3q9IYh7njpkPGRT/7kFQlR9qcFPdD+3Mn9ncmrse2LYb
i/U/NVtCuQshA4B9COgQ7sDzHzITP+uzFnU+kjnepi06N0pXPt1DIdk6gtBs/MqasojAZzN8aDva
3ldo4N1WTet+TDq73qZ1Xm0SPjcH8L+lc0Rbo3momrR4u/5DlUt18julAzlY3HGmLAlj4DnohnK+
ROjlJK/9MiUb3hN6mDrT24a01q2VyhV4J5alQ2M1EzIGQ5bE/eJsAwr5s2Vr6AreikDEPjUifsTJ
yZzplJByhhHRrmzvaLCvx83q/y2MS+w6bCwBDRA5CmnXFb43GBNYO+PWcffh2O7nTJcSVc/WfyZk
PMoEqEuF2DeIp7X4xADpRkPp0zRpQ2CVHQJoHWo86FaBCuT5hFVTYBDS0zAe0+e0Q9Jzdvfp8PP6
plNdNPD/DrhDEGxfoDlzUHKVqwV/WeUoAEB1dw6fr1tQrfupBWlzkbUz7aSAhXo98uDYkO/s3dER
BavODgF9iOAXBQuFjBr1w6ry2jIMYhPCi20NyEb41Rp+rDYDzXy98bPd9UEp1wapIrQtQRAPjGbn
awO28iTJJzOMS7QJ7kg5cgQ7LeTB0GKwuW7qd/lADnaAgP/PluS/GLJTvLWmMJ7d4KdHIfXekQc3
XB5qxoGv8Z6g7faNJDZoac0jWna3y2jHs2/vr/8O5ToSJBMC8PyiGUT8/eT8jrQzIPuwYKdABreF
EILjvRctmrTRi8TeV2ivau5ynUHh108M5nkLliVvxcZ5XZ0yqt1vmRk1x+uj+h3mXMwuNN4Ewyn2
jikhiSrQaBV5VoRxN/jTDfo2Pq3ctsCGMZcPY1HWO7Mrlm3bEO+VJKVzU7IVbYpryTcjehPijELj
Yc2C8UhXNhxc3rT7zhnGjVeF0yYE5nM/FTTZ1mNj3+NyqSHIEVLNIFQ3nID5EWTjwSAlR4t5b4Dw
Y/WTuHDyg0OOnnf0TOgjoxujHLfXJ0y1Kqe2xEk8WRVryhr0BIRAzdQ+fw6sMjkOS0p/BLTuN3xs
dOKmKgflI8kMuSSUoQBxObdn1KOVo0s8iedpb33lul595eeRicFLH5ADMMCff94zeFnVHQA6QXFH
YquIr8+WquxrA6SGPi1EL6jUS44i6GZr5MxNYiNLlxcCwtT7xQ9y9NH5IFBo6bdxTciDsXh+HPhV
8H0xTDMFobU1Pvks9zVBmXK0UOCzgUSHoiGRNnufJhXEz5C2d+jW9DaFodkcKjeMYB89aa5gY5Mz
6SuI6HqvoUg8GvXXJpk+Vbza9fUcdWiIjlrGf2WJDlivtInaMsSKUXG6AKD7o131vMeGnIx7kNAO
7mfesI0x4l34rTGpJoOvcvy+aOxANA+yQPl9y1HlSP0ER81Z49V+z5EoQHeSZhqVy3RiRPL4Zk2M
rPOCJDZBH1tTFuly9ioDAaBJJERWSICtznd9lU+9M2SIxZad5dwEtWaSdJ8Xfz/xEYM1cMREOFR0
dn6B3/cDKmrb6wdLtQ6nIxB/PzHRTCCjZClMLNaH0LtNp4M7aM6ubhTShfebDhL0wyjWPJrjS0s1
n9eNQLre0sHJct9P4dhM8zbtkq9rZT76kDz63yZK8tc0qTpvSWEmqw6Js02GDXjH/sEEPAoqNBaQ
f3J5JuwgNpiOfhgvwTYwjmOAGpomFlCuxYkJaRQVuij7roMJileQA5SMZgiqWw2lJVwwkAcHP7bk
pllB8nkeRzgR85CkyP7v2/VrU2pQy0oroJ1BvyRwN4ikzjetk7Ow8s0Gl8GwoR+YG3UvrNeFi+Kn
ygEN0JP/GZFutAG+cAQuMInbqnqkLo+awnkY5/kFsXMfNQFi/EFInazzNh26Tcl1Ug2qaOTkB8iX
zCwSqX2LH8AqJH3S5m6uvPupcl7KdIYyl/cPdXWQVkAvRhDEYtySK8iLbi6E7HHcZxG64I114xia
7aHcfg4U7GAI2b9Q/P3E2xQhGjbqFE/zlvr70kMHEvTbrh8i1TWGbkEkiHC9AEYk7cDVzgCmwAst
bsGwi4xE7ryirmvvTb+3btOh6I/IFkK4rEHD7XXLYkNcbBjwCIAQAYrryKueD86BejKjAfxcNeZv
qLo9ubmz5TP6xYp6F0JIfGP4K+QMco1nUp4GqO5Ar1zowcqyuV3vrI4/rKjsg9HkWBqQp+wQVx9m
yDdukCxv99fHqbSH1jtw/wMQj1ry+TitHrFYniENlzkf0+wXDR/L9GPLX69bUe1+KMuiCoIIAZ3g
0vHzEa6W5WQHMVBvOwuhzwTSxfo1b5DwtzRQZo0tORMxIv2eG7mDtPTwvUxfJzviyBRRKHg0X66P
SnUATkYl7047NScyTrA02lsr2LQap6X7vH2+NMXUEqPHsz7Og29T8/bXPaVICoW/2whwQyFClPyu
AYYeGy3YyNgUUVpE47T7l9kRbQr///vSmo+94ay2ge9b1VsC1ZYs1xW/VMHCnxEgHXQ+QakVpNPE
gyAm9aNDDl6yM5Ob64NQJmxPbUh+oJ19B+9IkUMx05u6sLY2NP/wbHrtauM5CKc7y2XPVjGSbd3b
b2alI08QsyT7oVP70iZoOwdlV9yc8QjthjJ4ZeshbP1oHB95QyM6PU3Lj+tDvqSVFBsDGXkhcAL4
jynFwQm8QdZXZRAbZpONBw7FCqR71+x5aBP3R4hn5wcrH5Ec5llCH3p/WQ9dm+SolxRDlHL6Ni5T
cUQLQPOBII+9G3kO1WWazFta0s91yryDUZMWmZpp/vtYAjVWD6S8oDXGjSHtaRDYumRJXDwbJyS8
2OOuxj++Dn+nOJgoHIueDNGyfJFXM5fcsUZq+fEE8cy3oPx6fQEU2xpZedQiQwwFp0eKgdeWLKBi
QbWQp/zFy7Jvi2d20Glgx+t2FMM4W2fx95P7u+1q9OCteRB7w+3EoyHRXC1KR4xmddFuCcC/jOsa
m7BtUj8V32/2qE0epgTKYfXBZfUWtFaaUEE5mhNr0tLjCQ2Ix1gEccFu8+IGPFb/MFvgwxD6e4Lk
TKzayWzR2mmssayCuAmdm6TtXkcneL9uQnUX4+H5nwnx9xMTnb20beNnQewmPDLLdyS2Nm5y188f
r9tRbDA7RN4FjXZEqEJJnjkd8pp64MWMUSzONyXxjAPkJGbw+Rqlxn8q9wAaCUIhkID/S7OWO7gG
UDgKYpt3D3xgeyRDbseSPq9LeTPOf80yJVxXYIqcN0G7p/yETw3DKSm0NJHpvWnzo/YZIVzfhTdG
ekBQP4L4R6ay8YzW9LK+RTw6LMXPBeXaTe2zsIxmczIOVh/atyvKICsAxtiADfpbj1UBnEnU5NYS
0Y4bYFUtTU3Eo1xPoIHRWOrhp3nSQS6NuiMjQUV5tV1oh817iP22xvP1TaM8X6EQIkE3gaCxP9+c
hp/mXd6VYeyDJfyx5zodFMX3cYMLkAzSVmiTlTYlc/uxMVsEU+bXHJgfHdOA6iIHsVWA4j6KBkJ0
8vz387qyO2sNcTVY8wcvpz8cMOuRMt8GmfGRlgA2+6zb2f743FTOfb3qqBRUBW9AtzwBM0GzMzrQ
z3+APUKzitcE8AwSRL7z4EARo+tfCiZgz+MeupcbWvkb03+6vnAKr3JmV4ogViircqMMYNdfvof1
8sat4Ah+3xVMnLmuO1VpDHUDC01Lgk9GCsnQ+zDXiw8MSu/25IbmC7gy6ZpsXX/6FM450bgXW3h1
6UACzQcyVojxAg4vtyqljT34g8/gytBf/dHzaPqhtAfr2WeO9StbQzAWgGzxc9841natbbuNTEQ3
DyiKY9rHzmpv+JAFD0EGGeocmls3DTWHDTe6KeKtO0AdxJyjvi38De3a6Z56q/U0u20Kxq++2/hh
EkJJGk9f5KZLXNGZtbu+eIqjDU1eE6ljoat3wYoQOmsKtWfcatm4HaB/Zda7wv/76wA20DMO6DrA
SfLJqBELJk2A6yAY/E0aznvWfPC6QHN/Km4CoS6MzggBvLggzm3NZJiaBtGGs7bRRN1jkrqPaOHc
0yIzIss3NNGN8sCLDj3g/ZH+uOjEXoPM7ex0ENVP4+uYOS8k43dzwZ6W1e6iklHcR0lktsYuy93n
MvxrjihEzqf2pYCkqJLfKne4i/rhdizSu97TsVypThvaDxHqAkvkX3D8T2m/tpCCQxdyV9m3Rmi3
L3M9BIeGFMGNQ2dXM6cqH434BzVx0Sl6ATnP7HF0LYqkkmU+eoCB5qmuZK2zIE1ayUfXaHDHx868
t8lOd1MqPy9kwgEgA0mgfFPSGapCFa2BHgB81liG6Nf146oqS2MloEkGAgOkxuS022IYbT0FM5BW
1YGkt8Mvv8ILcQed8HbZTd+TZcfrTelvjS/XDYvbUfaDtpDqQmcLTpgcmNiQm+3rBs/E0nxkySfb
++iONTggwBZev03r90G39cRCXBiEeqNg1hA1Quk6hUJzbc4MMUeVsz1KDve2wW5rBrkHB7JGUV8k
3s4Arur6MFXrByTbf1bF308i5LCtKOtAcRHPzPrIluFt4CgeX7ehnErwlENPHjWgi6x3BTXAjKFT
JXYhK1gkU5SxPDLWL6x/Gtznocu3y/x+3aTKy0MkBNQ0aPC+7E2a/Gz0G+rBA1d3bnEg7U1Z/sNF
cmJCzoo1fTehUdgM4jTPv4eD9dKa4RrRxNcUcFRuHtENasc4YJC0FX8/WSGPZS4vgO6Op4y/Ox6/
qUZoLfoO+WnlgNMl3DUP1ydPuRMhuoCwCq4JadNzixxJDGz/Efk+P5nRV94v2zAJsp1Dc7Yx+97c
pQi8toubNJo5VY0V1VWkToW2hSf34SVlkyz27NKnZL1p7c1Mt713aIsbv9QE+Kptj1ZzpE4xvssO
qXXsTegCtvTJDjaTc+d6f48PQ4AhyNHQfAE1FekwV4HXteWS0Se3vjPKbUg0R0pxT4EYDwIMoFwS
KSUp9AX9gpOOyAXE4zgf0tGMZsvbVVBm03HLKg3BsSPj4PjIZkt7QTw2rWacSJxwCJVb+Y05rzcA
Wpa6SqtiRdCkgHAJ7WrAr8ozlnmNa9Zm78VDTiLeR+Gia/wXP1VysCgb+niw2IDtgffvfFu3gOhO
a257setNceMUHyej/diXf80ZBC4GeFSUcIT85EVaY3aLoV9BchHn051AbbO/99giMAE9hi3A6TLO
NGssBlx65sWjA5XdQ92//PXpP/u+tHXztOC2t+L75rSrv7Ku2HVtvguCFjTmQxR0f38SfdBXAxMj
lLQvlDJ6mxQr2LLd2EVFFG97jS+7VOTCcqCWhj4bYPYuY3EDOkWcp5MbWyszH+dkDb8EVdlFvduM
t2kNF+NPpL0PKjwJHFaZKPpa4aFGdvYQDAFufGgYHpqQzPfhpKW2U21JZHLQnIM2IEEUcr4lAepr
zNXv3Rg6BS8I045eWtdb30h0zCoKx4pys+ihhUtCn7N0jFlp5jwhlRs7xRjBSOShMbTFE8jKICKQ
b69vIZXTAJcujjIKboDxSd5pLcOFs4W5sW3E0N7ZOqBbDdzX1f6HreqhHgK4FgqKF6rhQVB1bkob
L7bDF+qzyDYfVvO1cO9r427QBYSqtUIyCHsVBLKXPeKcFjVpwtKLvXQaoYEHHgQvG8iWNP4/NCMj
H/bHlJRgCBKQvIF3Hy5kfnH5c0h0EZlyO4BG73cV+DKmQLJvDKYWh26CQOLODZYMktLmcpP7EEMa
R+jVia4QzVFUGoW4Fh6sYG276NwirByCGamkGCnHbVKmuwJhvBvcQ7aG5u/Xd6AihEG+EoE7GCtw
qbhih54GTUiOVkUXeHFlV79cyjeVX92MrfXJDfpvy1R9TBowsVy3qdogeBeDcNEBZAskHec2oZq8
TCHDbgQH9qZhsWUfHb/SHC3VNSk0hLHd8SwCluTcSJUwyI03ngv+00cOOjTCNaAq5ShcMK0C2YEA
TMbWDWgTcubUd2Nub81639hRplOvULwHUM/7Y0LyermVtT5E1dx4MNCCxozIyPzt2P0a/cexAlIx
PYTz2/W1+a03Kl/+4kSJEhyCAJkrCern3cBCXANA5vQf1nmktxktyMG1GnfrcRTQCUHTxZqv5mYd
SXfXBkP32NaLvaFF/pP7fI4LMDkTuq8B/MZDPfEPfOrA38FsqCCDPQIM7Nd/tOrA4Cgivxnibrgo
97je6LT+JH7zvDPwAnSOUJylKFXqsI3KTYXM0O+6knURsrhjXgE9DH+dNhCLZKgkuYTowIDK0QjB
CpR78NiTAzzbrG3DbwY3Xs3Piw2v44fR2Hy3W6DorX8gDfTRioSAFcJvQmPm/JjYJXKY5rS6sbl+
CPwbqM9fXxrVjAEogFcK+s1AVCad9a6kLDVsBEkGz17bYnosTV23jOoSPTUhhauUgs3T6BI3Llp7
jcLRgIoInCVC2F06su318ahy6ehoALs+SMsd9LRIE+Y4RglZLMCD0y4lm3opt47R39G82k2D89Uo
nYeMNTu7yj4Na/X3CB1wiJi4E8DkCVyfNFK+MsOaWhO2677dtu3c7QDTgB91rWnvlUujuRxULg7p
UqimoN0FzlpaPO65fV/y1Uc53oqG1DlMi41OjvlwfU5VewSHKvyduQeXtPj7yR2U1ZVjdaTzY9LE
ifFQPv3D59ECKxL1kOqSGyXmxvFpCQbC2F0OzbbS0XurOhYAEfvzfWmWrLXzCzfH90vmlV7ktjmL
m3UhH4Lcgnw4oArOoTHMod54pvvWJWaOZy5LosmnxqYxWXkobUb3fgG0QIF23a1rTuMbadv8aRlm
lGbqpLitlzo8pg1yhw6kf7/UJdXhTcTPlB0/SmCWSD5hl8lVsBTaPymMBvEQsk2xOlFbPnGwV85B
euuiAe/6oqgOrZAtxGMG4K9L6KWdm6CuXIA0qI9u+Gm5y8on2zleN6LYvygI4TmO5BbuMzkjBDJG
y+I2ygusfCmrKbJHLI8ONqczIh1KMy2GsczxKLIpO7jrYRlRxgg1I1EcEaCrsXkRFaJAKaPYGKkC
u+MoIYbm+ArZgq1XUp1sicaGnKdLUvSKtyuqdXOVvKT9ch8U6+v1BVGsOoYBAIDAuoMISZorknnp
4LaYq5K+2tWnHhLE1adM89hRjgMM0kLAApGZnJUzSDvkIPrAOMbIhk6ShmpJ9Xm8Q/FaBlAG+Ezp
AkhRl1uDsSXxMkfVsq2JJq5UBH2gIvrzfelN01j1xJG5IPHI633ls7uxm57nim1HB40pwfoN/Q1f
0JKqMSumXj7+2Fp4++IxDbYS8bNOnLCddnaY0SaIu2nHqq15w96MJpq6TZJown/FJkCk8Z8leZ8B
IRlQq+yCOGyMJ5qQl8TjxxS0BLmtA5TpTElr5TuJQQvG0bbPanA3ets14FG2IrG+fL++sxW74mxQ
0qpZFXR96hzec/G2GYeQsSaOUo4Er2nEg3hXX1Rjl2ps0EkPVzbk3m0D6k/T3w299zCnxr9shBNL
4pecbIQZXdnmLJxm13+rKisaw/fAnbdgMIuc7keuqw4oJ+7EnHR7Bgmts8oF5K8kdlT64sGg8Z0K
Bw3pzD9TJzkdz0zYEi5wOnVxXMjenj6XuhhANwjp8KT5krd44uCimaB+/d11NRGSZggyNBs3wuhT
ikni4evsfTUzN/JLHYxN1Rt3OlEyTIQ1bdB2C1g1nG7G442/uu76lgft/VhbLxDzfnGD5idPjIPj
ZTsXLIa1rZMVUQ9U1DTAiXjJkFZOKSTu7NkHADF8zBv/kIbpFz6ZmtOkMyPW82SPpwV1XLTPAisC
3ZIitN9dK0TR19YcJaUZF3k3ATxwLniHrXDmdmAMfpyln+vsK09/lZkmK6z0C8CRCKiBFaKAcj6S
nPoVoSOQjtR48MC7Tzw0wOUf7fLjdf+mwjQg6/zHkHSKCj70E7SS/DhZ2m3TzZsgSDbd+KExsshe
PqfsqR/8qKurm+Wv9Tlw1yJeMJGdQs0L5bbzMRJqFQPPAE6skoeV3WTuJtextyoP8IkJaUNAHZZk
dQ8TXRt544E2fx80YAhIJwvMIza2dBE5JYi50xQxSZb4X3g+frYdHf20eoUQkwgrQjpFmiavo9xy
SpvEqfklTaGlZ/Cm33QVSNNI1oHOA3qr/vKB1cbNuPb7GWwJ1/eIci8i4Mb4RBghi0CUdobnhZf7
8dBEjbclbyUAB7UmelCER3ic/DEizWTCzco3XBiZIHKCrtmRf+8Nt/pc9/70bITm8K1a02mXL10P
3H+yap7gyjIJ/JMgGoACwgUQpQQgy84Z92NrJre0Lg7oMNn2aOOz7PYj2poPC13eeZr/cObuBlQn
T3k53gZsBHv2eMsGnUKw6tWG5jV0yQEXI/ptz8/GNKXrMNYJiVdjSKOc9uN9WmcsNvNuee5o6B5S
m+uSOkqjwOIItQ94RhnLYoCN15zNAoDG8jZz7qATi0K76x7XUnN1qxYbPk1wJgIcdtG/DFLsqsSP
ILGN8Aq6vRzNXu4Q5dX4vI6ruVvsep9aw5HO/9A0h4QEWsvQwI/2bLnAnoZBZrZrihui+tq774AQ
E0DJSXhcdIG3yvWcWpIix3xNGtIsBgF6/OAkYGDZXj+VKgomDAXAVlwQaNuXI3szKde1HCwS+yVn
PGKgHdtaSws+gqzj31bafMKdX0R2Y3a7iZrlLYdoxf3kdfxpmMbxps/pcmwyh28WYyG7piRP13+h
6po8+YHyg4DQ3CD2gFVenPy2r5EnqbqIk39wwadWJMdBC6swQFWCAj1DLXjr6NK2ylHgkoeHR9sj
RHfOT2LZuWZCHVz20P362rnJbULqtwRyUtcnS3X24OGBaw8h83KhI1UCKUkMgggpBOk/6ziIiZbH
liTvVjW9OS3X9UEqt+eJPWl7+n3o9caMjpN0NbcJqx+T5h9gND4Gg+QwNC0uCTLxyu5t1CMIMEib
PNl2zX4iu6KO7PbO0b2jlKt0Ykt63Ywg3Fu8Cv6SF0FE6m/Eaja2LlxXXYTQgMBRQ0Yd6XVpq7lF
gF74DAlNg9/UCY3mqj02uRE5o67JQTkcoAoxd8imXbDOs7WfFuZNQFg78ztfUEFe/RdEo4frm05j
Rr7ZoWqUz00LM5a7xI2bHZHr3zlEF2Qq9xoIwX5DCUH0Kf5+EpZnVTG3GfjFYyuZf6ZlfW+XrqZN
S3l8TkyIkZ6YaPoKbaKNMIHkkLcJip1h3LfzhutK7oo9gMVHxR1gCtxfoQRHhwrsPKE0RmKSQ2cW
a9/tUTJu3NfrK6MYD8wIVD/B9XiBQs8scFh3HDKPbDJvkD1wI3C8PVjLsHdof3RWrgHZqW4Tsamh
nQkOJMicyBNIC3Mwglq4UfvZtT9z+p7ek3LdNj6hz4mZ0tu+pOi2CgcQETMrZqzYJyQH659bmt+G
wmQ36HLSJS8VOxQ1XuwZJJMx4XJHuN0ODYdgNiIFcmckX2YD4haoAP7DZKO7R8B3BVmH5OJp7kD1
pAfnuYXeONFOc1jN8nWt/E9YhVsPdcfr9hThDySW/8/eBRcSb4J6zTkcY1oghNwGg9A92+T+ZgFj
TTZu2vXmukHFAcT7CszuaOkB8kpGfjEk0bPenxGL+Funi6rn/+3z0vzNfeFXponPe8PbfGv6//J5
FC4gawLwCYr/52c7qOqxNQ18nvl3Yf34L31+yFv++b44iye+Y0K4tHQJvl/e2Na+yfbXZ0e12ui+
B+BDFH9B0Xb++aXxjBxBrRd3JeujjgTbbO2+oMlxV03jroIqnRUUHph0dJGRylWdGpbcbjhBtGy2
F2BAIHgzFcNm9KBPab9PQbK9PkTV/gJwBUhSwPLsi+uqqCaXANzi4ab/lJtPoeaa0nxevqamhlWT
3eDzuVkAtEUi8+/RqnhriUQvHB9cu7REpLP7cRkmJ3b9Nth0QJYePIg+aayo1gP+VXRBC5I5Od/R
0xQvD244sc0O5bqfmqPdHZdc85BWWgFsH9BsIR0tj8UKhskqx9qOORIDs+PfBMyG9LbRbVHM0rln
kR2SqgtIXKMtBTehI+73872dAxA9o5ndjrvFSdEYMEFKxv/cDPUXKNU7UUnCNGrxcL6+3VQnCpVZ
MB+DKFio1J5bZYWbAmU6O0Ce87sGMM2Ao2PAyb9BIXnaDFn95oTI1A9lqKPgUe1EgO1EM5oPCIh8
S6LxrAAlSerE5jB8pCy8K1amuYlVNx4SchD+FvLiQE+fD67K5qakAXXiqjtCXSlKjO1Av1yfQNWy
CagpSuchcFry0xG8NYAFhDUwTimyCpE1sXcWglLOrkj1y4Zy1rEEuec2qSGect2ycnS4yrFfcO9d
lG7BAec53MQZsLp5/MqDdv4UcFJuuT3plHmVpn7jrFCPBvOydCuVK1ls32jcOCnqhyxgx8Kit0md
azK1yi3xx4ycw0cBf245bWGGHZpqU3BNcKIeBvYBenFCwNGkI2blflfPBN9f24dmuR2Sb4H1+g+L
Ai1XvNPQdACw8PmWC4wq62rUVuOxbj957nQMs+RHMwT/m5nfEJyTe3ZFnSuZWuLgHneabW3TcL/g
xkfSghLNc0A5aX9G9DunemKKEnNYaRU4MQfOwqNIMWWRTzSeVsy87PyAlvu/aftddzkx0iF9nZlL
CmR1Rho7wgvUODK/dndLNxQbkwHGMzla5JVqaMjR4VmI1mxItUj+YYV0gYCnu7HJdoZ7pOlDXmhS
KkoTgCLBAi50YKLO9wMflsydmQn48lq+TUnz6JRs50EU7O+3HYDv/5kRN9nJ/BErZdSrHTdeDNZ8
LDI323qMGV+m1Rp0psTTXF4r9PMigwOXiv4E6en+/0i7sh5JcWb7i5DA7K9AbrV1ZnVVd9e8oN4G
MBgMmMX8+nto3W8m04kSVY00D6MpDZG2w3Y44sQ5o6Ez00wT+wgpUSvoM6vftjRrw9q1iy7IElo9
sEnKbVXWVeS1sRNyro1hC41MbGwJvHMu8r2APOdmTAy7CwZo5u7abqxCUuntnQextoA6Yggmt8vu
nKo+UbRmf9Jpk0MTyI73CbqNtjqYQyNZddA+RzuJdAwc743z08m8IUHxWujPiEWKwB+GLhxSkvzW
GAEAtdL/sjVd+4bHItloqWwfWjkiDkb9EO35FnqEkTs3IKqom5/tODECmqVZZJW9ODR2lW31Pl7L
Vy0ce8DtY0ZRlwCwSH3TazlJ8sQFAJAbGxmB5Py2byxEMfg8uhZAxWXh6FOOpAZ08cDejfaxbh/0
9FRV922zz9haC/HiKBC4QNYX6ZyrZ3bOa7ByJaZ9LMwQOkRcX3npzTtFcTtoBc9IYsT+AN4qLt7X
Lc3robWPjD+54nVCh3y2EhwvmkDqB49gwAeumpJlwhkZY2YfRfqjHuwQXNaRMa0YWVgOnHToMgBI
EWNR456qzsbWEsDL+7ofmSY4trQG3a7gnsj9D9x356aUKUuT1Kr9IbWPiQ8ikccGCYY1iuWlgxu5
ViAHwZuArmPFuQrqT7RwcaVWvXiYU8e8ihOoxNmfyt6ztqW9Rg654GaztBoKeDq4fa44SzpLJG2n
WeYRmLbvriu3QHmdbm+YBTe4MKFMm58lcd8XJsJGw4ikYT/7o7FvyvFw28xS5DhTpXsgc4KG49Xt
U+WjVnauCZpg9kUY/G5qpp3DLADxUx4JEOgFRb4GyV+cPpxtSIZa/kwxeHlRTFpC8j5DvO+wZyi2
2N3K3C1830eV7Q8JPJ4UarEN2rt23jncPEoH3ZBeFjRxtuLVCxsIr4a5fgstJx+33uUQqjHutGpE
QAKF+p8JEfrnzmR8w7hmbazBcFaemosjQiUTIAU8zq6k9gbR9mPXo6/KNekmJnZU9yvPlMUBnVmY
f8HZ5T1oxeQPBSx0afxc2v6+09L7pptCtyvXQuDF0UBVA1wxeNOiPfzSlq9V3TSHxke3D2pX28S2
sb3t1gu7B/f+PxbUIB6yd8iREDxLJI2/Jw7gvuPAv3ojTrkPGEJbNoDXiLav+mKhwjU0RRybx0Hw
31pspIE3mWnASLNmaZ4U9erBUf2PJWWBOHpNJyLhcdo3QTfWl1nZwA07GoEqepLvR8SAw2jWNUC5
GpXV+cQ98wZoVqNvZkIobLXii0XzjcdKoMq9levUXfKEWegGaAsIy19RflhkakTmDOQoRr0IpM4A
MLaYje7Mtjtmwrajsur0wG8n89nM2u7F1kcZmAjIReA0dAxix62RxBaa96DRPNvTbJYkgVjTlthi
/FZ4owPi3tZ7MHnTHhxPq15AdJmHRhLzz1i8/J5NOGAt8EaH0qzTvehj8LTEkrEtia3yPs5RxAtc
Dt4dN7WcPWtE8wksT8W9n8RpJPP9JLpDgwZML4m8IgIdwC6BNt0I5T0tHJM4Kh3vnia19YioDVlo
xptIB/fNcwoJyrDS9Obe8Hr7ZLde8jcCVW9j+7TdNnSYto30sm3ZVy36KPUh5APC086psxABkPu3
rNws8CtKAsI7LbKsdtyYsVdsAW3Ont1cS/aFIYqN6PVpZeGWTgvbnXEFSBDqjjVfK2f+YdUTrdFe
hJYGAM+f6yQq6Sa6vbMWTaDXwDOQagVz1fz3MxNt3KQWVLfsoxNvXIhwZrgpGP3Z8++37SztK9B9
/GNHcXWXN0mK3gn7mNLXlG/SdgPBxJwOYTZCoZULpPPXsmxLp9O5SWX2AJIwqwo0BUd/2AIi6Ezb
ZE36c3n2PB1dq6AgRN7pcvZqG3mn0e8RRep4mGQ1ktOpuZ8G+qZZa/TMS5t4JvxCbRj3OWB0l7Y0
Xsm+bykOW3JHmt9JyVce5msGlMu2GJgpcg4D+hDFd47c3vaAxc8jkY+sJ7ocrjr1e8fiLCGVCSRt
/Xdn9p+6ao0MYCFCnUUloeQOT4ZHzx5x5sxTzYzR5wbBczXeg+6b6+6+Kl9lc9L0NdDkUusTjEEz
Aaygc3uqMl1VLyGxUjAkS4jYIDR+Ac/PFuRvO8Au9kbXf6JQ57YcloTARr3cnss/AaN6TQF15TiQ
UEWGS2V9GUWbA6KHuNWs8yZsG+tepN6O4GKkEFuf2twOjJyjTdLT3shoO0HqJzu818eAJaB9WPk1
s+td/Rp0/aCvBIyMCDgu552kXZdOuCGOTn7XAF8V23XAkx++KaIYImLEyKOUP2b6j9t2lza4NfcF
zjHunIO7NKtVzDZqQ5Ij8+7JdEjEXduv3NBLTntuQjkeeW/wyR5GAu6qV/FYZCvh4NrnlYmbEPTV
po+LOe2+me639+dYUbn8d36UA9CuudGjK5ccyRd7FJGTmNHtBVj7+crxZ1pdIaWAATbuHb0O8OJY
OZOWDlgLb3SESdBb9dTmaKPKfUsDFh64gc4JhoxZOyEN6NfoGrgcPfEBtvYZMApWWTyZDHADXLpU
zdypKSdCUEawo3SS2C562Oeb2/O2NCrgOWaVDmSCQMJzaYUluHI56mrHzCiDxnj2vEdW/pXnL//N
jLI8sayn0ZQw0xvA8ZJn030a8dI0knTlAFg6d8HXMIvIoGn+6hoE4XLpphknRwrRXVkDUdYZUNMC
a1814SSI7d3tgS35HZqN8CBELxu6P5WB5UnFDJ/D70YSDhkNLBx3/8nCn77ws5uENZrbSamTo91/
HsUrYOQf+T7K26CM80FioviZZ1sZggcTO6cU0WhnTy2lK8n8JWwuLieC7jIL3EhXFGjgH21FV7fG
UWaO/RKPfrJxq0p/LcZmiCru5F8M23UinVv8pddkcig5kSElXRwxhuRok2bNa1nr/iPYHbPX2xOw
5DJI7KErDS9TxE7KBDRTbyYDnYxjaua7zGdepJPukcTNGFDO7kWzWnRdchpclrig0DVkXVXbkRLO
JbClcBq0DG1Ft789oMXPz2o14IeEXJ3aZ+cxMCNoTYo7sATw3/2R5mtn4dKUgTkVv99B+v9KCYG5
vrAyNyZHbTzS6i8j8UIOWPdk3XXDB5i10TP4ry1yeUJJ5rbc0ROMJg2h0bIvWL4yX8vx05kJpSLT
DOUoAV4nx8abGLKiVfWo1STG3NkE7GFS39qiLPcVlRzwD3SRG2b1AS5pUJT/E7+rEAmAmKlEYcA+
5roBibRsM5QrZ/Dsx2pohB0I8TO8vIGUmhf17CAhBvZ5ZU54hEBE1aqeZ2QzpJVv+96fcO/KCvDu
qLGDPwqJxksr7ejWBfPAW2AMpfNJlO4QjCACsAOiTR0P7KH7mfS83E+xPgVMOkmYDfQutx8H0wIX
+FBYcejUzH5KfA2cnKSPrRCpqqYOKmlQHILM/NSiBr0BqyVqPJlsNzlYJkQQG8he4LBwfkrdTQ9T
2uPOlDLPtnJ0nG9cB7duwnwZ2pasNr1Zk2fe0z5ICG+GwK3iJx9nN+94mCQ7TewKV+9+p5LTE5my
X8Ruki9paZQbux/LsOJmFXiFLO5x3OXBMFXDloxTH/jYFns9psWP2/O6tKfRZjwzvQHfh0D/clrN
onNFxXPnSMWd598hG3L7+0vOge4JMleoUfBQv097YxhLC+/7GI+VptUAInUOFDLyt80sDuPMzPz3
Mx8sjMoUmQ0f1Ouws6Ker7zs1oahnOUTafKkJPi+TR6gh2CTU7dGeDo78KWDG8A9oLED1xh64dSO
IUMbxVAUoBopzMQ9+B1wKilQnXICc0AhvPE+G4cuavhgb27P3fXYYBhEICCYmHuBVSLzwh49A2TK
NuhH8KyBdrxDNzh0bxu5XqBLI8oCTQUDgriAEdrsGAsTb2WB1r6vLJCXcWbG8/f1v/vmc95+vv3z
F3qt5t+PNDNy9chnqmkQ2ylqTCC1UdLvd5VuhUOtBXHjIkRvxQMbzB0ZLT0AHzs03fvyhzat1aau
I2pYRpM7ErfuXKJSjlmQdmgdHRzrqDf8YOLJAI16tm1K9jmuxYpLXM8mmtYQtyMFg+Q3CjqX24no
QG5N3LWOjrXl9ed4reX9eiyX3yeX33erYcwtFwwuqXzAP8gvlmTrZ9HtRVsbhXK2pdZkmWIeBXPC
8rlbAwdf75t5ELhckQ0AgtZVBjEC2ArwJgYxiQDpD1G+pvXKrlk0Yc+sVghyAWlTvJrRzh9qONZR
TokdFGQs0OImI91Md7enanFBwIwKcBnQmngfXi6IxvGMsYGdO/pgTX02Czvb9kNMv09JkrzUzfQB
si7ExUCGQpIdPqZGJRARGAWTDc7T+MV+NIe328NZXPmzzyv+a9pC770RnzeMwLgna5Xoxc8jDgHI
YU7zeUosYk3Sr2yrso+A4FvNnq51Fi1/H/1bUMT1wCyqOC5xSo4KES5NeVdpwEkmvz8wPWCM/t/3
Z/tnt2VLZKlrAt+30VX+6FcrNcZFrz37vOJMQhdkaOY7v//qycDWd8UagdCSBZAb4nBCWhrhi3IW
Ijhr42nC1uPegRs7k+e7jvOVPbG0CudGlFWmsbQT24QRp7yvw3xcSV0tjmEmmJ6Fv8G1q3wedaA4
9RxuH03vE6keWhJKa/P+dZ4RLCBHRgkbti7XWW85+FAHz8b744CYtvrICGatAOi8I2uvQnFiECEB
9Mqdo15GMnvNqqdp/EBcN1MU4JSdG8HV6jikE2xpWAhPoQLVby3hNZthaKr97XlaOv0Q+MyAZdCA
XmEX8IZnuHh9cJYlEAzQrPQRLHg7PekegLeNPmAL2Dkkx5DdRr7vck3MUULdD+i6o9Z7TQhuYXaX
GXGzm4oeGDFipubptsFrNwYUGvIASJMSyPxZyl4ZshzqH5Mwj6I9ZN5+7ZK9duMZaT37F4Z0zSIF
iv7UYmllHUdzCKHsENHE2PrTWuVmznep0fGZGbW7KmM6SCsnjohBK4S7q+2YHc3BKL+MaUmOSUZy
oOYKkR2miksw4Y/p6wemEaV5HVI8gCirAnwt01LwfAEIECOPU45h2coVz1hcqDMLSjzRa32KjJFr
HtMXme0LcvhvA1AulVj8bwB0osHIw6Jco5GePelqjc4GMA/w7FqpOCDJ+uQAAkTSsKi3RovH9N76
DoXodx8LcDoERd7MUzdHqZeWuKzytOzxVrL9H94hNf66PVULeUV8H0kYZOVBN3tdyGMoSv9htI3J
Sye+gLkUffWg3wychIVMSvRjTUGGcj5Fabc3tp2TBk/0/Rla/Io/+G5QAM1MHJejZNKWdZOi9Dr9
LC0El8+3R7nkb2g7Qt0dTCJow1UmMfHrjMVdaR9H/ajRr8b7wTmoLswNCwC24ZJTb598aF3a4vI4
Dsi7gihkxZ/n+1HxNpDGAO9se3OMpHIVVrUN4VQX6qUZMjuF+WPaa3+huyYoLEhi9Wv5/4VjDkTU
6EnGywt5EvUi0prSLkhe+yACjSMe70qPb4dYe79fY6pQX5jvU4Q2yuWgS26B8AviDCYIQFFWGN6f
DQSnCqCNOK5BrYKH5KVL1alh8q7S2InVX37K+uW2Ry1M0owEnfE+hIA0UwlpBKCGZl7K8mSiY6SP
SvMvv18xseC0Fybme+L8jGGMJvYAE/ZWww3QrLB9LBxhAM/PUEJ4Ll4nygJ4ogQnutexk5f1ByhW
hJZxBFEh0vuhPm1vz9aaLeW8L8YM8pd6z05auskIhhNq312IXJqfb9tZyl1cDEo5+Q0Q5WqGEOzU
VT+xpYIWvaxm/ZjJ5M5B90tSAGfWSz7Dm4K299cotReWDN3q2DRzkhGdUeoxNkrA+JOWnVz7Ew/c
bmXJlod39n3F60aLsoqLhp30emvHr8R7sGtQI+1nrTyRHri1sbNHK1l55CyOCj0ef2qoiAoUR8Tj
BIgwdCWc0uGOb9x65fOLzjHDaAkwbXhkzlvtzM99IzM7Qkt2otpj70yoULzQDm34kNsbk3cjANBp
gUc4MIYgJAWH+6WtpjJqnhQgdGJjqHd6YKfdyrm2cDDgFkU+CeEnIPsqrrppAH3NRg8bCSxFhnhs
kDLRrLfbfr5kBM/iuTwwyyFZyjAKvekHaG8Vp7QPqRHmWTStXWlrJmanOFsVntmNpCB9PYEBNKLD
KzQfGpQgbo/j+jUCvYezcShLn9d6yWqGccRFZHsBgJl2u0VwfdvKkoOdW5l/xdlQao+NeSytAqK+
XVjlv9rRR8niZ0Z3jreyMIs79NyWcgLo0q+5lsGWN9Vod9E3GpCS0GgJZM9/p53cCq/7TpI6Snx5
1Aq0qfy3sSonhAt+G9+iTnGSbRbmSNc04oE3u6TeW3TlUF9cPMvyXG/Wd0Cd6nJaiww9mmTA4o0W
gJzmU+OGg7G1nRUzS6cPuKj/Z0aN3RgKHgYqBHDElAQ+rQNBVmrri65uIwgGfeufOunlQDKipSyt
CeZs/EuAO0d6P8had/XiZJ3ZmP9+5oMm80UugJI9lWmUuSFFSQ20WmsXxMJIXB2qM3i2AcB41Tdr
tnUFWvCiOPXAE7pQoS2nFz99dy4EIfSZEeVkAGOLrqM9tkBD0lOe/RrJXbUGrF8oJ1/aUA6GEhlN
ABkQjnCxc9wH3Q8QZ7XGNgWM17/33Ld2jep4aediWIDgQfYbLAsqK1ZTmGWT1xx+hkooSByq+E4k
9yWKlJ3zw3HfhL7X9EhPN7c37LxLlNj+wqwSGtFCo26cwGwL+NMED0cpdAyJDIZuIwga29bC+wVP
xFMCkev8fMUNotwdue3nBvLs+YkUEc4IQK/pFDprCpsLT5YLK4qTCI9nbSyd/IT8PZEH1zq0w/fG
51EGrqB2+nF7Ehf9HmVdHXxqoMdQizi96zR1RbX8VJK/Df3VqJ6GaiVyWDOhrFM5VEZhVzBRNdsu
+0nZRl/Tq1t0hbNRKCsDrE7LChcbC0+OvVH+ZdEvPsQxeP/LLr8W9K6MVyKvtTEpizRKr0eDJi1O
euVuOP/etodSH1ZupEUjkNsCimYu7aiMD5rR9zL2Rpyu9n0Z73qUDkv3IwM5s6EMhBVtm4tuwula
hOi8EVUEDaf3uxieqnhdgNsDA1Fuu9LIMw8gjPw0ps9FCa6az8P78edIyCI5gc4oJIKvgLeguyLQ
9eryk6+BwOFA6n3Vf4rHNST9PBnqiQPEEZIhSJPOjceXV5GWJz0wLn1+svuw7vdMf/7ATJ19X7nq
cp/PrWTz98evffqmVb89sYK0XfKp8yEoUVZG2GAPVOZ4rUa0e2JZ9AF+fSzG2SiUQMppIQ9RsSE/
Te0m8Y3AzA8iWzuLF8aBVP+sFISk+3Vt0HSkwYAmqU+lBwotqUfcu6/JGiBhyQrKLt5M2AFwuXqz
Madzkthu65Mh7mpjb9UHma5swIVLBQHaH2SF6SBHpRxdvRZzyBG0DVy3j0xrn6OFpsl+pXJ327cW
7fiopAKmP8OwlIVPtaEeqxItAJbfBEL6gZd1kL2QQat9u21padKgFgcgBPjHPKgsXu4S1FUZjTu9
OdVlHnH6PQPsXpRk5XBcCnTA+PqvGWXi6rEkXioGDMjgUUopWpcrENX0YWJuctntWeoFQ20Gsv76
38anHJmy0YZJalNzKqY8HJwnZpGgXEvEL04iiOLAToZb+Upwya3txKkmLFfTj3d9Nuym8TVu3h+P
4p2N2tws4QkuF+VktoTgnuWI5lR90XVkXU4xOp9uT9bCkQllB+R157QBwgvF7YAbMf3RhXsPuTz4
dhGh7W0lvlgzoZw3iJbMLvNhwmCg7E7GXwTYu9ujWFgNVP18lMJxhQF0qvjalJGOeTytT5IW+6Zl
T0TWW8tbSxf9SUcrF8yFHcW1ioIAbYgX1akocnkHoPmvpndBulYx8yF3M+MAsAoJgWJzN9Ie4iCP
Xe9RWO5vs9ftU53o9p6nQ/86JSDKpFoJ3cDaopvBcX9rnHZQiYEQQaPz/t6aWHForOQ37ZDUmyzt
xalrK2xNWobt6H3J+h5nqmt9nnRq7rTa9ffc1+KXqdLJo5ekxRfLKLPQaX0SDLZEg4skWWh24LBx
6zgOjEbPkGDp/LD0p2qfOmWzrdNyAD2WZ+0lqyd0GtpjiMAg2ROHmxGKDBVkBbL0paJ5e5gY0cN0
MKwvvlWIDTg+3BfgEFs8avTua1+XXRg7TrdJ0sbHX339Uwpm63vP4CAg94zkq68nDroU5ZAHFtqs
AK6e/zWhVrGpsk1a3UFyLL9DP40Njim/+9RUVnmXFzXYNSBvFIwuRZJrJNqu0+12YzZaF8qSgOCv
qEE601ne5raPLRzQ2IG+h5IVSgegUrw8No1ajBWv0+rkVm99/qmdxqDGq2ktVF4zo5zOIwdfcs6S
ar6dGQvS/DEF2L3a3h7Mnzya6sl4xiBWAlJx1pC+HI1Mk0SDl1QnZk3uPrZyaPqhbB2WdUkD2xy1
3WRnWkTqEuDcvs4Cj4wsGDPHuBNOI05UsGxvii57YFBWCbtUn+5HR+SbCZIXz4KZNBy5aYWZ1IF3
NLsmIokowsprx9dR2P6uzIYpIHWNlaz5dy6y331X0t0w+t1G08GbmNReEja+XUe6DdU6LlENRpXI
CwpGytDAkykwyHCyYiGDsmy8oGV9upKWnmdBnaXzc2U+d85yG05S0gn67/Wppr/LZENB3qKDepYP
h9Rfi5gW3pVIrP6RrMRpfAVOTNzW0Gsa8xMBisSRp1r7aqLIC9KHA/UfjPcTW4ECHIACUIqYC9xu
3LemDAW/6kQbRJpG9kTFGgPQwsEPE4BkgAwMEecV8G0qIDro5vw01FOP1laqbUVJvWjFlRfWCI+X
mXjDxd5UbzDaZFUGIHh1ag40ecBU/bfPK7eXbNOEj5mGz9vfH/zyx+2vL+12lFVQigSqen60XDpY
mhlap3fg7E5aAQkat2IByG6boIq1B+QgV6ZqyZ0h6If2enCjIHJQ3NnCFZNpQwprFUVGZp83SSB0
RBU01MRaxWjZGGjuUNd1ARNU7mQrK822aAp+Kmuo07/aCP4THw0UdRO03qoKylznVncqMLX/WFNu
Zs0bE09zYG1AP3waT0GiRcJ78+pT4nyu2Vuit0HPvt9evaUti+67+f0xL56anDHSAcwDg1+drBIK
P/2h6VgQW1ooxn027pjThLftLYU5Z1eQGg/KmLiTIePy1E7JRpMPYwyUxlpz8ooRFZYhkkZ02ggj
aavfWwk9DJrxWMfTajOIumIAQ0CdEDLyeMEhdFNcH5ANW28tn4NVtIl6X4SlELsG6ePbc3blhrMZ
yB3gxQtKjqsYGmmg2LPyDBqFDg/y7pMH0Xr/rpGoCrsvt01dbWaYAhYWdX8oAOMsUsJ110HhPIby
9BG8HAlQYPmhTLWA9v4hLdYIga5cb7ZlQnURSWnEmer9jf+e8qwuMSx0UPNoYJuEoR687SEImq3c
gvPeudhbf2zBydHuBzE7Nc8lHVr3VpLXR0+86nWJ8OADawTa4n8MKJt3SkHOMsW0Po6tFnn9vUHf
LLRVQbbI3N1eoiVvOLeknICIfCs91jFt9ud8iDgeo9U27g7TuOIKi3YAZ4G4LV5wOCAuz/U67iVL
ZFofE7NBAXvQ91kRo7O5PE4WufendMXeouu5YJFANAeGW/Ue0Zy00Kse40rNn6X+09CrQHQ/jOTn
7em78jq8d2eIJQEQEYk89UavBXoa0K5dHCfDe3AhMwYqETAWfh7ibpcW2j01vZUjD7AZ1ftg0525
lVGKg4SviqOGdIKcOMZ3JHQ0tkbjGGHVIhFTOS4oOfvE2WhFmYRpF5eHWLqIMWVTffVY3N8PdKCR
BnahO7CrZFuLJVPUWxkaCXKrDU2/oFu8RUXY6D3+6vcgiSvdyGqLr3kygCwhdTQIm3k9CPc0E4B9
Sj733E027dSKwIubYdNbQ31XOKgzjALc9N0ojZ10eieYRFo+yEnTNiTLuidBmftW6IW2oeAhk0JA
dxmOzvNtaxR4Dwnodn6uxgdjyJ+byj18TTdT6hw8tw6LZ+2gFcPJ0cgh60mxAUP6tOFTD4JAY84K
DGjF6YjNwkznKLRga0PYBb93HBMaZUMWh14BTsKxRfME5VIPCCmMMGVVG7iaZ+6oZDLsp+HV1DQR
abXpRMxv+bbtpw4jQq98Jho7rIG32RGavOTl5GwzbfLCSrQgr+jiIdSN5LcrCgjOybLYaJVAHpmZ
WsjAHwVSvLjZaj0AK2TEH+xOo1GbyiqQZmMGnCMiGCGfvq90/3eVOWVQM2ltzZGjMOZZ6WGgkJBp
ktiC/IdJgjruwOlYGBIC1UWz1S2ZBinJSDjaKKLpPVC/Wp3ZgVdC2YZ3UxyYNkZInYqEuVMUUYmf
/M127fSuY9AYbzq/22aQCP6E9EiaBLE3fdX1jKYQ7nbGXeuLBhURp7/3odWEreWYAaWTtaeyaTeo
u4EEuSpodmxr86ccbf3NE7Y41BSkMemAnP1omGsU83/wvhdHMsQmDRz7aCbCzgA6/PJ8meKCxz1a
lI5p2zzYYx2AbvXE+7fWdh4gQBLQSjtxx7x36RN3QUfNdiIWz7Le6Tp4LoZiwzIzYA6FB8SPrPEj
2uIBCCrVMgXHJc+CSebRQJMgd/TAG9869msw9GCwxnDC8VLe8T7ZdBAGR2yQ5E/JYOOAKwIrfknq
fhPXn0gK0dZ2l+HFxC372Rjb/e2j6OqEnWcANQuk4BwkZnXlnVzKImsmOpbHlv8yhQhZX27i6UeS
Pmmr7bdXIZFiS7mfXAH1UMMdyiPA5ATYGqimZ/LdrfaKEeVqSjULjaEVjLT2V7f43Lpvtyds/pFX
LnM2YfMVcvaW1YWR4ZjD95G/Crrsu792560ZmFfszICTsjYmaBQ9pjiUJjTLRrcHcHXHKROk+Lxt
gRjc7TGAsUGQ8FxBq6x5ae0Vv1pbayWIK0qwMXcSO6tz45ALHkD7IGq1lXffipU/yfOzueLlNDhM
w1jyOmzr577+ElsrUdvKdP1BBZyZMIWNtOIEE/Xfhhfk1YPWRWStY3PNiLILPTevoGCONS/iIDO3
RvapaELn3QQ6lyt/ld5lJTTRhq48Isdn09CqAhDB33aua7S4YkNZ99pnnZ1SvURvq25tcktDnhWn
LG5Mz9x4TgvhGZeAlsjVobM9ajZY23D5VmVRbMq2/V7n7KeRet+QTF87GGbLVxsXWkHAbxDolRuK
35eG9AvLabGQzH1NGrCMDpvRekN8AaLj0KdpaA4rKftF9/RRcQCOAhl1NXyV3cRJm+TlzLbWkS26
ZYvfK/NtXo8KZVpgYQiw34ATKqcFkNGeIKOTH11ZHzxxT5LtkDwglxOWQEhW5bZtvtnN60AfWHfv
jN0KCfbSYQWGLx3t0nPDi5o1qjzQOvQtYcfYPXZmFvQQv7k9wjULyrJ1+Yg0RA8BgcKMmikU767c
wGHPR6A4LOI8EBKisRyigX00TVpgVLvbI1ja3GcWVHKZ0atEIUydHRNyl6KOUKegWtfNCG36K0f7
kr+dW1KeS600+9FE7RuNQdOmIs7GsiFCSdYAG8sDQsrBRezgGmq3AdW92u4dkx27dlv3p8TeU7Tl
rxHHL1pBXhVINYg7XZHB6h0TIFt0iyMFLT2pvjfjc6X/6uTz7dVZ9C8gsSGyBlkjiGNdXrfSLQeR
Ax59nL5pNOzHj7gvDgC89iCeYlmz+bPrw4qTtp0Aujx2yWdaPsEZVwwsrfl5CKscALo1GI0fC4QL
/m7wwKq/0ZsVB140AU4uNAKAmvIqIYPsN4nL1CiPQxp6VaiNQaV/wHMhsYE66Vx2vMrDMIt73PUR
LiTx08RO3HxryEoVeGmhz00oB8kodKnl/RzrZ1GO+tYasHZxluCpyD4D4HiV3mHVlHaWn5RHUC0F
Q8wDyxc4TN4NzpkvWGBCcNiC+uWKGkPUVpe7Gi2PQBtt+HgwnXLlDv/Dt351U56ZULZE2yW4Pbus
PCL35kRt48iD11pW0BDRRai7pjtTlq9Dif0iJj48gsyV7W05tBGhDbh6JfWCyUj/cvPSDyYb6aG6
TVF6KpIinDIDUpr1mG2Qj3A27oDS6ejFMnIHaJtCag8PR8N9dxO5MmnzLXq2C0f0ZWawXh6rBmvT
fura9yKE/xhAVs/CwxVN/Mot4vZ5Meaux47U/i4kyHKrg06KlYVZ9GB0eP+/ETXa7VEhRKs3jExG
bgSOhj6cxOo/ZAQyzbMCEzaicp6UTYd4okpLZET74JOOPtzb5+38/18717/fV7YhjWNBeYuYCK/j
pNyN3jaOhu7OeLttZnmu/jWjLIhuxkPVJRhGx37E9MH2/779/Wu9+D8r/o8BT+kYLPNqqGWLvqs8
ru7RPBjl1rSZTPrMaiOyx2ID6q67PNbdkEzjJnWQB7Oqze0fsXjkAHfy/2ulxpeu2Yku5uj+LepP
EJINZPw62Gs1ocWZBOodtQUUGkC3crl34gQYIOmUJegpkN1DIsK011i4F8dxZmIOBc62p1XkBEdz
Ux51JLfGsQti9w5n3IrnrVlRPNulaS94j4GARyQEV0wIhSewSm9vr8nadCn+TRJpxyTlmK4pQuAy
vFu5bPa7s7lSHNsHtzf4rKvyWI5fc79A6vTOr17yNfGrpejrzIxKSlJ6DCc7CLqPOVJBY0WCKQHx
Ivkxmh94QZwbUmJWVBm0erAwnsaMsRrZQz1pP28vycrC28p9lsWAorQcY2kMvulzhKtNFjHqrZS4
l838+8BULhkGM4wMeGAa1eOE/uiCvBjZ6fZQlpflXxuz953tFCcfhBlPdXnsiRNQ8ahpbpgUEuoI
aziKZT/+19I82jNLmXASLlOMJp7eqK59FRNyurcHs2ZC2faJ6zdS62CiktMQaA1/FpW7v21jeVH+
fYIra5/oU9ZKA5u+hSbRr7TZijVajqUlIcgfA+Hnov1aZcOKyzH5P/a+rDdyHN3yrzTqXXW1i7q4
3cBIigg7vKfXzBfBdtokRVGiSFGU9OvnRFX1XKfTk55uYB4GmJdCJWwHQws/fstZehHiBRbBroZy
e8jP825D4Y7w6yv5eJ2DUBD0wDE6ehe+VO5onnYEV4KpibWyHNMJen2n6l9WKUaECcFb/udC7yLY
EHujTVSKCOaf6syU3UL/jRzj7QrvYti8oBHheqyQJ3s4D7SfGXt89NDffP77irvWvgs7KAddjtmz
H95Hw4mePnmvDjfhfRrzdol3YSvkgVQYRmF79NtJoqs15KcG8d56X1FlloP9/uun/9FeCaEhgOHk
wWuMvNsrK2YXU4bZ3OU03SfQRo67b79e4KO8DJklRBZg8QQpiXevVz6NHpe57GGNA9xMspvYI5tE
ZfOnDmiaX6/14c3DTBfwPyizglL1Y2xxDl6uTYKCMsxOGlMlvPAe6S56DMNPaAAf3rU3Cx1+/iaI
RbxRrgmxENEF8qN53fwbF5JCe/4AIvgZmoXpzLDmfSovIVZa1REtW3XZdU9L5krPHXns7tfLfXg5
B7s5+KNCmCx7F5MxsxZB3+Xo72DeR2+z9vuvP//Dd+DN5797yYRM4Q3RHfJJTK68EinSnG/FcKE+
U8T+cIO+WejdyxZbsEJ5ggvp+VL09IvvdUX/Gerws0XexbGQE/ibZlhEL/oWXgrnsDAqA6iJ//qm
HYLVT5EAFFdoxaHL+5NcXA1nu2CIJHr3S7MVGLP23/1Vboeshwq/LE3SbRZRf7Loh4fBm0XfPSmW
NlqH06GznEM3UFYLrVTUVUlkql9f3Yc3EbwN+MfCZQH//XEH6Tyf6unwho/BeWIwFNxx+8km/fBa
QNlAjw+Cyj8hD+d47EflB/Kyw2Cgzk/1MBZcXhBy8+tL+XD3vFnn3fuQpw0ypX6Rl8or74X65EZ9
/OkgnCSQyAJz8t3e9OlSW0ItPn0ITud4ufHI8kmq/OGzgMbCP5d499AdB2xtYCPq/4eQXSfjaZN+
8ig+W+HdvvSnZUhWhRUEvYJZ3mRPSf1JG+7jJXAVAF1B1OU9DsVmDY97b5KXU/7kN3cOiPXx/t95
0P+9xOFRvYn6cDYB7hN2vZcu2Av5qKZPmj0f7XgwSWI/hTkL8IrvckqP+W1KKPJWWFEep8YVy5pX
eXC3JK+9gzbReWL/narv7ZLvtiFayN7YhKiQOR1Op1FU6QrxCxLs9dzc/vruffSAkM0CKoT9+LMj
MO2DEWSMFckZB7RkeIxMVGDm+etFPtotIGj5wCQBd/ezmW5k4BDd4xYSII59lR5T0n2WZXy4BqZi
wNsdjKjfZzQptVa09dBeiiJcd5+i7T76eHhHHIy9MZz4yY5klFOIIolJ6G7dJPYi/GSzf/Txh44L
hMQDCJG+x4hNkkxA8mOfmLaQcwGf8H/9Cbz9/HfBxJtV27QU0TBpt6QrABf61z4f/H8YbWLQmsNe
Hcab7zYJssjAsNSNZxCpKzLy1E+fEePfnxvvV3i3J6IGco6Bmscz4Y58dZ7mt/pUfOY9Ebx/DlgF
xRZQ93gIIYDR7xL92cuXPHJ8PBtccBEqul1qehNE3a4Vj5JeE9Zctvmhcx3sPe8uib4C7sUKK8Un
J/5PDcfDF4mR/+PLYIwUvvcqaeE+HcwZsWf1kF9JP38cu9oWgtdxYUWz88P0eI7jI2hC7bLBf4qY
YEWypp/ZQL4Pfn98DYyyofaD74MQ/mNwJSYfAOHB1whgr5Vn+W4yMavGxd3OigG6JDD2J4lkRbTC
u+3X79QfMmlvcy1shgNJPAfINYbJ93uiKoWsNVifVp+twCrv6snKfWY6SOiQpcx4vfNS7w7yveRM
LWZfN8k3HU0vMdXfg9neThSIJp7X1z7hAJiH0j+vg1FvNeazm3pxX1p4SVUtNPWB1Fsrzb1jlqwF
m+dtn637KF/PcZyVmamr1nLMKeZuZ9Px8D9jES/5ybD2fQGnlxcQU0+TKWgqEPaaklC+XVWy4wBa
TgKjJzPQrd/4x3mIo8K31zLMWOll7RMNrPjklv38+iIZQWYFCC28q8AZ//Fx5bZeI7K2+szcSbqP
6J8Ih/94nv+TvvSXf95784//wr+fIRapOWXju3/+44w/6970r+N/Hf7sf/3aj3/0j28vnebd+1/5
4S/wwX8tXD2Ojz/8Y9ONfFyu7ItevrwY245/fDq+4uE3/09/+LeXPz7lZlEvf//tubfdePg0yvvu
t79+dPz977/9kZL8x9vP/+uH548Sf3f2uPTj+PLTX7w8mvHvv8XJ72CyYmwCJg3uN1KE3/7mXv76
CWxNgTUAlBn9FWzg3/7W9Xpkf//NC8LfAb7DCBq6DRhCY4T4299Mb//5M7DlUtQWKTiZGJAmv/3z
u/3weP77cf2tQ5bZ8240f//tXczEwtBXANMWnHE/wJW+S/C8IZgw1JtJ0Uc526EGj06h1yi2iYie
6xECaL/esO/ePiyHQ+DAjAJEBb4bPzFlZu6S2qq8QM8aqFEI5EJVn3/G5/hj8PUmLPy5TAKGDJIJ
yJC9H1EAMr0OkELNi2DIMVOcBnqYvMxlhMs6WRoqdrUxnUGLEcRG7ch03s/xZ6ygP1Z5/y1SHNig
ISG7RVrw41bT8+DbWbm8gBll/9S0Pr1axW5t6ua17/vku7FTXHh9a/YyDbvDhHTagryq9Qa6Muoy
zUT4LeEGKt0ykuGuqfn0oiHWc2UTPd1Y6BmUaz+KU268gRZ+3wYngQfgLCKSKAjLa7K1s46P6QQU
SKm9vikH5tdi0/iyK4eoGZ9t0sLUIOUZ1nep2fY0tN9Y17lvmPFcgkVSn6cKqGbSsn6bE+lu4NgC
lqCnm0pOmAmUwG9q9ufR9n8hiFyol+561C8v49mj+n8gliDa/u8jyf/oaN8+vg0k+PU/w0gY/+7D
WQi6DxCgJxDExk/+DCNB8DuI7CDKg0MCOSq0AP47jMS/IwsFwR1RBHbw2N5vwwj5HaYSMNXAfBqb
EaLL/1IYeVckQBUIy/iAgxwMHg8e1z++6z3zR7giZdusgUvzTsPmWCJNVZbbdkei1r8EbyC5hsRY
k1TNvI7HyKMSr0SXdPlOvTSzZceIfBwWFD2FNWJ+0CtzF0syed9GHoc90NXM3esmO7C1x8adx8i1
yUlrIW5YgmOQxtgm2nueYkj5FrnX5DOSrq7DO++hh1roZmmh6ytsft0ks9VFBsvVuSQxbDU3EwTL
ol3tCM3vfe7BwWkF0/mmT4Svt7Fg9SsVPpWVoHJeNkFrXV76puV3y9IM/YZ76F0VGVfNTZZ0Litz
L0n6qm/b1i/gYQ2Vukn7c1PNiSBxCURiP5REDf5U8i4Y72LH6bxXTnRyY0zGRTHQPgFaJJudo2ee
0O0u8+FQO1duIQp2Sc4LGw4fbNDWX9+8cn8dEG8PhHcR2ocmLQRroNkI7hgOnvzw8ze1slMK/sew
oeF+l10IP3P3NazDPlOsfv+6ICxD/APWZ9D5hnL1e4HIvO1GO4XBhZtEFFVeHw/ySPfWsKOJrvyz
AQYOR3zrN6EY2TreTbyVWBDKpaCE/nhVnVxFXXP7lKa5bqshEu1Dl2fykee56Y9W8FAZpqZdOGwy
g1hchinLh2JeVnBR2MzVSU/nCCF6ZO5ro0GeqBge2mBe2tGSoH+gdMm7HSIlvZyFBStkpCPxd2SE
kNFJtARATaTGLHMRpjXePTrnYGhEQ9QuBdfzvI/0DNZPLVs0pTtJ1VkeMG+8jMYAlJt4AamATGPk
qhWNpg1miXFQtt4w55VdDwN+6nhAbmoXqaxodRzJzZqtETgcBDbIseVmhaj1qNVRqyO37DOeTqry
wCSB+l7T2+++ZNnDgndLlIkmzVp0SzyxI8P99MjiJFBHIH54ZJfguHgZCUv2LlGOVU5YsRaN8DiI
hpvBzOu8gNuuZjVBNzFcIKrQsCC50Nni4aBdw9lAB2mVT2JY17igw4jE28wpJGDiSM3ZLvfRZZq7
zuR7nvLIoWjALSgaJsTTSCfabUEC4qRcw0z4FbBp9QBrqR7yHTVI+Y8Bo4srrZBLUKaehuuvYV4t
t+0iuvDLuqKIOBxlGeyxVG/PTSRNcpqicjelD0uPvUlqmhestSI/0WFLwnLNY3sPlpOEyJ/G+BtM
e3zPfazAIS8T7P7T1bFWHjfQSbjRsAahcMGEAOd2bUV0v06hIXDCsd5Shg0B5gNg/qwvxUEVHldF
BCg6ZnDjfvQONQhIifO1ojUkJUCPBnzWt6Mfg88DebvdHMRg37ipqU05kMFJvDoLzfZRJ7JTlCyy
q1gEhYFjNoqGVRR0E7WDVjeDsF/HDrIUDuqZGxs0PkzNex7cQddpeHF0ES8sJnYtJg8pKHbjmg57
RbU81qFnk1IQo9IKoW89GjEnOiU5n8Bm0T4YVmtyHjZhB+IK102wJVEj9usAt5/SLGtyj1JjvnUe
UXvpg/mF4ty9zFlo7znuYlhlsW5UiR4w7yvqIhEWoNRgkqlAPTWbNpz0ZUrEQkrXrl0Hd7alCYvA
kgkFJoYfF2Owxs8p7vF963k0OSEqz3kZ6kCQclmWCWoLVIMrmgx2TMqaUzyNFnOArPJ5rxUAbJ27
Xnwj7VZFBDVqLBZuS067rqp963TZkoWL7egycjym6/DaIsB0oAF1DiKdI4DUK/HmYAMrR30TMDG/
JBhlQBokSs1xMgce3cETDiyvBefhC56iyKAYQp2Bap8HH2yyTH0McldaX/Uti5qjZlWQ587l6hkQ
7toZhOsUNLFqCnvyRELbnnnLMgcnQJKT1xndugvnU+iErr3SG3DMkq7yddt62Fsa4lOtg5J9mUaR
uGUryuRMrfOrBQ3tIBkk6wclpwFkpY5xUlHYcOOxBi68zmOjviyomfsCm+hAurU5X+BjobIL6ouQ
Vi11OtvCbcDrtmRR9LmjsbpHjwGksTFbR4F8M2zzaiXR6MpkqvH+AanGj0y0QhO+9/v8S006X0La
jfu4YdOMLkm7xP5QdbU/3NY4HkXhibh+SdcEjCoIKAPi0Oetv5RxO5HTMYx6Yp+7uRNj6Q1Dgxoe
ryt+xxlJTlmYopNoIPxRsGEe9FEOmy0bFZSucb+Dl6AI15M6XEcCjuOIQh1+Rd60H2wAPZbWCwev
QoGWhAXCQ5YVscyzE9GCegjHRQ01iQUC5GWEMDBVBPooFzA3d6pM4UlzNjecQh4Pw41vgvqSHHlL
271wGPAm25Sy5VYPXp0WAfG6A19R86MRXIeuiFLRdFVPm5DoXWcidZ4vk80qkBS43xZ6AQuyFVRJ
GGz1qQL7ErlAVTPR08rVHBATy4h/58wYvOh6IN8TmeCujgtlF6gxvYd5akK85LXHXxu6RGtRw7rL
7h3wzgmqhiFeYKprJLYQsYktZc/saxeCtVpRj9t+S2Tsa7Q25hnPqg7nYdPGg7HQ1AJnupjWejXQ
ohzmpgjaFPJQU53WSzHlOaI/X9buhinqPesmj7/m6zherCnL7nut/eeuruuhyJlRyHrQKQIIICQd
r1oTuLGEqs6UVIr6w1IQ3HdTZrpu7pvM8+ISRMGEV/E0ub6M/KYGERPO0MOGo1n1xFIZhkUSLg4p
HNTyisHzx4sa4bcDTmZEjhWzJvZPEtknd9Qf+fWI912X8LcRV1qEiPuq9euLecxbV+WQDDzQF2cv
qJho3VdFp6QtrbeyvlpcvbIqlkrukxm7qyA5i2mFQ1BcusZYHDoHa6SSCzZeBityyQoji/ZZRp3S
BVDQ/uuADu+DmGj9nQi/NQUmVOSBTBYPP+g8P61YLekIxkyffm8ZBNpKMqslhr4RhMY2rYDT1qrb
9HGkln6VIzZd0ZkR7h8wCBnGbYImEytCurK55J7nRwVGoshlAIKeHmRXpw9okKzJNmciz7y1aMUw
tyfCOeXQx+KAtWAn+/2rDBZovoPrG57P2GXfepVFz0nmRjTHcN5ORZYCHFQ1Eu7klWxFNp0qkrUa
Z7pj+tKQvHmYUASAzMpFcySDdWkrMH7tcJxNrBPlPEyt2WY1+vWbXJBpBWdIZN2G1USoEvbirS1C
xdfgFJI6a7YDRdYbQf8GqOt+QVMwLmePe9MX+J+AfUyd664TL6rDc+eZeTjS3gpwQ9HF4axRbfQw
S5rLKYlBNS5VqpPgqasHOjWFf0DvdSWa8T4SsxQk3MTuxNBABquwmGTECl/Dp+u94Egp90Oi5FLj
RCcUvdaOQnJwi5Y9yoVCCr3yJ54wBhUoiMrPZd/XdXKKFmMKPkaHlh+QzkhxMGz30sWppfSQRkD0
qk0S1hUQxhIgvkpkrV5Upi0kiOF7ZldxSiz0qWg5+2Zl30OdtN5WdnGTXQrNkvQ7el64HlJ3nMeb
dkFkPIaUo593RcBm4dsSVLY8LMOc9Hyr6lCrqh9mXEXCyYJSRvBpyXYmswO/NSDYQ8qsGUhj71bY
S/e33DIZblsj/PrGQv07CjCZWHm6RSoS6iOamwbKUonUJLziLIJbVYFxpk6/8BXFB3xI2YzcG6jI
DKeo1+HbVrNYBaiOiJC9uV2gmpGDy8dSH/ER0NNsEwDkbM48BkzyaTdA1/zMZAOMOgvlEQGWGKS1
InJcx3rwL+wQJ6KUaHy5K6WmOrwOjSIpqLm0hadUtEwQTF0R0wJRx2khYHx7SohbZRnUTRzdOzYv
rybQRpa+0BNBkQfZ56OORu7BBOA7b5I5n06GdOEQShK1Q3oSaZyGkGf0bjzk1nPRNfB92XCowQCj
nYwhxHTSzID0i/LCL/tcuJ0MoFRXKuLCB7aGaqi0sXFwNLC4XTcE7nMKGnKgCu0Dhw4Oujhc95ss
ws3H+1WDXqDGzKBojRfIiawSLq0Xwwjngs1YN3AvXzRS8opLL1b7JpKUb5pc0dcePcGwYKTLGxDu
jP7iJ5KvR4tJZLiJax+p/RK04+UM0RsX9ifNBOdyHN1ZfQCbTxxlgouRBg81kxHU2OP2iwsS+xw2
efR9Rd1LHzx/4A+t0hTSOF0NGbJ+EmORRkaD8DzN7nvoT2EDzFSMgJ2ELBsKvOJ2waX3diPTAKd3
h1f7ReOVYAV8QPkR0Ss8X4UmCYoJf2lReZNEz8cTy+ztHEfjXYJTEOBnwCJ50U48zYqeG3dF+t4A
szqnfrhjJmpJ6aHaBSTX75IL2PMImBflsPTzdSq/rkiX0iLHCeFVc6OiFjJuHsMWYnR9WrOG0ELN
rB2K3hw6i5M/8/g4TBryPNQZvapTPtdVo1axFKkWEnUZMLw4lIARg35dFMzj9o/C/f83zX7DROkX
TbNXyh47bsbHH5r2+Js/O2dZ/DuEstA2+7MBhibUPztnqf/7QV4dPhI5ieFRGQL/8VcDPiK/w0oZ
KHo4s2OshO7FX933MP8dDAjIpWOIjPh0+NG/0HxHmEF37k1jAiMz0CQx9galDaIzsHt815iwyGlM
4nn1JuhAyfQi8gIJOWhirO405iwt28Tth7Fh+7qf6N6DOq6IG39LpqT0wyXcBFr3Zz34Nm0BFDh8
X7oAKg6WghNU9rUfd4UlOr9ENldDX2PiGV73kTrMwJvETBtEmGTw8SkDCmoNxybRh8/ARsf6e4I9
dbLO1nj3Kg97eq+gTfcwjdl0UF58ymxgr9pO+pCLyw30jQmTToKjLDbUpvnxkObQBBlrUfkeJVcs
Xrw0KPrZ79SZ62leI1PsdX5w73XjaU44WY94DMWNXrVVRJTdKwLCidFtsJ/YCILyAJVzHNuX2Tr7
VVKDOezz4Vx6uHQUPiestt8WnfaVhTCpKoKZ6308yVPgrTjkO2iQVe3cN1UX6nSXdqtAyoWMwkQn
AbMN8mp/MNsJKmFJkfu1Ba0t7wK5meqkv4MwCVoiYWVM0JcBbahXTDF8yf01kqcBCrRy6OW80TKv
MMtr0ws5ElL4MnhF5X/WSOOu6SDPQYA39FxJt0g4P2b6Dt4fBdKO5szgI22RrqkIjpHjYN3FZ+wi
FCGKuLhl8sUsUwyxkEEot9VQpQjg8D1CyUymHL0WZpI7T2tiSof6Bsxl30E6palLZO+ObHsLNhaa
lQG7tnk0nmjm7gbuFHhJNpbbQPnN1vqxOklw20B8Vcd2WCtYhl/2nR03SzBgDgqedkV1ug0m8yh6
ZEdJYPxdsrYozXJhtmib6N2UuxHiekFewEMouOgya5MN0NAuLRRemWnvxoRdUihp+ijuIueOMSRe
bjMTBOmhvjw3CWQTx2bfU7eybUZpjE7SClmODdMrwq2wHabpvDmIhRB3VteQ84RRgilY3Dt11Uq2
sr1iAZfV4djS26R1ma6SJoKjYOz5hd9qU8QN4NgDstSkDNFw3RmPHtvZ1d/ycDokJWYqJ22ntFqT
eYNtDdXF2F+v5xaZTOHNzq9sa2+Ces0uGjtRUSBo9N9nlfKtSQlqxqCLLyKCFnTdYVyi0hO3UltB
d9bfwvF7QFm9fOOTfO0ivlNBv6dqPF1XDFVE/pSKaN4KlcFeXeenWcBrdIih97LYRm19hXS2SLpR
GOwjrngFAZZ63PUTSo6XEJtpi3d6mffAACgcsqvYp0nXbZnouut4XReOrrK1Z+uscqTrCD0CbgzD
fAlVywa422ZC7YW2MnJuJPyQt6GxX81rY/Ze6Msvnc6yazr5p2moMDOqlbfsrZ5Oauqakz7qDA5E
mMMB6mhToFTQaATOxvVxVi4mGtotJuJmR/g4Yaae+azdzc2qH/3BG+MdmL/Is1YzR0g/+JzsbQhp
c9+2hhbGaHVGe0gSFsZfABS2g0XGB4iBtxvRB3yaaEDFNtNulkWb9VmCuhCNAhoTzNQkfV2bJUWc
g2KrlNFcrE6kVx4K4wgVYfuau7h5AGzDQm6eMwgOMRt0GA82LoMgkZiRmjL+pZ4nyHuIfD8AG1KZ
NpDlIJgoPRpFN6KF2VHmTWbnmzDaSU419B+J88p+4J2Artyoj9e2z/2jIVffYnR49vkyhCeZWiBH
nQmK7ks8t81uVHUyF8hfI7cdkjZH6Bs1WscSWXGttFe2zj1CqxXFgRmBPwEey9Yc8q79pJH1zP10
4iltoQ0kQHTAXI/qtUjaYN33NpPnTRarhyYzLoAMqNkJy3TlKNdHaU9uImIsw5zixktryNBQA0+/
vJ71LY3Di1YlTQFrziMolwEixGayA//1AfFV7w1HlZcnroz9SZgjuqizTGJiNRQtiIVJwZQ/ewvM
ZSg8IuXQjFs9pyijTBJWY5rATXTN9InnuYskZ4MuSNNKA9dXyDyV8oACOVKcp1fCk2ofGd5BK7Zh
t6uFd2wxhOHXCJro1oMoWMcUyi2tbvGWk2KasivgDiG4E8RXqYZierGy4azOkxeowX8PM4f6IIMw
atWw2j9vmyZF1keRcyJ893DqDKVGC9QNUXfUkPgLjiiy512bVZrG89ngK3mD4g3SkjGRmwj57qkK
8gWvcdvh1Kl1xorGhusj+nPVNMqqN4GtEgUF0lF3OHK5NHvXoxwL+bBsMEqWhRbTVCmto6H0YtpN
KGzWtGrrNd7IvNFFbdxpH0Zn/qy+1GiBjltn4g4Rlqd1fT90mO3ANEOGoujSfFt7gCatSV4OIazE
W84Faise2G8rdI5uRk68Yz6G3cU6hD1kubzIHjJWrnnJbd6ieai7mzrjsNFp2YqomXfC9FdeAJ3e
xodwVFnTwTR7hmPscRkVRLPkGDG9i3m2XGNKFaBP3aTSQB7LPk/o/UJBeshRVZN08O9WSzg62Ckw
0UmDTGMKoJM9jvwcSEscLOC3uiIzbYli2z+dOW02kWOnM8m8HFZcbMQpkHRegYJq/CogPQUKLISd
yNbkKKTTxUbxpoY+2Bko/el44gdmnjFwUKf5EE5fMyp0eDqjjRFo0QBY1+8aC/H2pu2eUbVVfJqi
tkR/bRBl2A3jzcqFPxdpkJ+mdS/rwkeKKDawrV2L9ICzEk3W7EMT5TeRnecESB+Z4nRsu22Do7JT
04HOxqIvvEaDrcBrwoYNzN/yS+bj4Wx5fZhU1mjaAvkzCvTV0gANb74qPZY8NrXC1LBGq4nnEtch
wlgD+JkGkdqNc2ptiZlTjG6Zzzp6Q8cle2m76apu/FGWYTRmy/GBVg/5e2FGEPiWRfV3scoULZvZ
wKUklyR7DLnzz5SdM1lA6trV5wxjZF3ytOEWvbARc1UCdyXU7GFepwfqHDpF/kEAdTvr1Aw7TGDd
axNkHdq32rvjsifVglfpyDN+uE2RoMyFN3ZTtDVJn15MITYtiUTFZujMLn1P9qZR45b3071mIGgB
hFV4C4IpnNfgfFBXOe9iDHAk5rEQOinaRkFnNU4bKGOzXt2jq4F+yJL6cwAdbP/SBPVph2HUVvVJ
fVLLcNp6NfFYBdCamHersnDpoUyiwTBLNkLllC+qmuaEtgXc3dfjFK2RvWtY6JWkHo5GGzq00rDl
A96+tBx9gwb6aefc19lZvUwgk64LRevc61R47uMofUqyQG+itTVnvhwIFPtN1WSquWKzTAw2AswG
4yg+SUQQ7vCUkbRHMj5booTtcutd69nntJoybvaYVM6bptG3IYUMKrJY9ryy5cgXmP74szF3wOKh
OTs1JHqyYe2OLOmDVzxYBSvDJt3lzrtCyQE/M97xDk4BfX0/qmzeCC/Kvw1D4E9bNhu+p5Mj7haR
m9j9yEBdXhLMQuFvQW4Zzum2mHxl0qqBot/T5Pn8FlA8+c2tDmp/EDIBFq9NaIEhlnec91H7yCIh
SkguQA8gROfkee27oNnAv/Y1iZDFbLpm2AvPQoNooRqDq3VOlvbURhkiZTPQdK1y17QP6zzJ722U
Tct+WqFpvuscdAiPiae8TQCQ91Cp1fKxWHsrboJ0nfJiySR+j4TSdiWYRkbC131O6RkJ1yQ5Y0ls
6aYXHY+OdEO7zZRHs4Pk+RB357Gmw1w2C8JVwVLMCAARMGOF35ui6znLmxEW93nTbCDBDrQRCHmH
4c/ShsN66MmGyw6Coqoc5QA9eA/nc+nVkE4M4Y74hG7KdNmyBS0V5pDxuQ3FHuuWggoosF3nk0nU
N91myK/jQR8jEjjZFTCLs49rNwbBESCHizg1K1DZVjZe6VsPvXOdCMjo+3z+LjKo9xVQbUcautRx
cgOVSY7E0maJ2qihxcG7zMuZHDBru8E5Ii2OaqpryAy21wEU5nrYWTEoTKfhHKC9Zhe+zJsadOPv
aEJB2w994YvcqV0WMXnr68U8wOeyb0vPMHKfhBMie6PbweGcMPpCZb04wRA+eZJdD5AHJsbx1ykG
EmADCQmabIUcunErDRIqqfUl5BqxiyOWP/IW5VGJhPhqXoegQCI3jhtDEVKqySYY2GICisFyA571
gWLjTclGtg06sKpX3Nv6OLzQOvLx7He+E7SscapCcQdTUnqE3m+UgpE/ptl2cNAWLDqbpyX1nIi3
I6rG9Bv0jAYoV7VDqypfjfHd/2TvzJbjVLa8/yr9AnQASTLc1qQqzZYsWfYNIVkSM0lCMj7990Pe
fXpb52vv6Ps+O+JUyCVVQZLDWus/rNiq/GGjKaZSWnPrat7QJll+qQrF2ZYiWe4vszQptv5gEn+T
ttm6Uquqem9j6ZcHFeXOAxFM2247b1jDpKQ41tTgrynuq5dpDkJNpSuzv/nWWJJnURKPLm2vULdr
p5zyLMvjmihOqENNb/PhAK9V5VeSTC065SZ3OPi7xrefoqhM6ZPrNNZVmSX+cVBDfN3aFhh1kGbq
oQaKoqtcYoYvJcTXlxZP5m2ziPi9q/VwKJzZ3wRRCmbc6IlotmwbcVPa49AcJoe+cfx/QFHOT5P8
2p6EHu/k6JXbxJELcrRF2sMOW1gT7jGqrPOrPpozTUwaEETqtFNoe/qQ7CgelxqhFMQUSoCx8eJD
r+f+29Q07V20xGgbMdHEFB9L0uVJRbEdn9dkdh1xPQacu9TtvHabS/cKyMK784rhvASjPAPNJEHx
9eSiLMFWkTUw990ZNfG538wzYMlVHcXJxlmEsXcOENu3fDFTdR4NmVWcOlr5EvSm87IryiVJQL0j
kqCxnURFDQUN4LxbgFjvw1VDtJu065PxeRn2m9oZ/fFkDXYwHamcNFDeF5K02y7JI3xTI3Qb5z3Z
1s+kbkeFRMyO8VHIOMq6sTHfIy8uLGxmLf9iykN3nzNbCdXL3PoypyUw4YQjNyfhfAdUIQ59aGe7
2KMLYY6S5hocwT9RieluW+CbDRDjimb69VMg+uSSECQ8ReQr960j0h9lMnkEDWW4dityFWepiIFR
6bUOoRCbqiHbhu407sDB3MuhwanSryq1hyHTndvRvNxkHs8Bgsy1SW3gMavlkbMd7KY6ntPrQOSe
ObqO5cz3ZVN676mYcnFRgO5Ux4jua8ck01CdVTwMDjlXHbW72k/Q6YYmW6JiWyoK5sAiwVRHL5YY
KyBhAv3ixzBWzWWrWXc3QWPJ6jhmVgTr3q77I70M9rYY6UTttfd0K1vp3d/ySL5afWx/G8uANeno
r5NqKOBY7W0t+Si7/AKQfqzooEHCl883PfHefUOovYE+dhU3GNqEOBMQ7T4aTHDyWp7roXohaH22
cv0FY9e71nXeKidfrSzBTej3prrp2U0twMnAnJJ4uYtyqtWmK591Vc87WtN9swSrcZDqtg3Vl9Cp
vsvWu89s62YsPXmpkjilpCaIZlJ1U03dDZWbizFikrXO8iyV+q5wKN6FQSYPNGfuMMtwzCat5E/t
F+5rCQzLRheBAbfJ8+QWe2DvSytqKNHQf4FEedrKPsk2JgJLFDb4aGjR96Egpd44XRlvaThxrJrs
q121mjoMUSez/W0UzBJncO/SXD22HRmRhGIEm7cnO4/zTZIVXXuyGvKcI5ijQtAbqnKUD1HdLHpf
N3PPJQQ+jVgeikXovb20lxzQ1/HccsaJ2WyiZbqROjqmi39HUedKOfVprP19mFP3gGdzoBFWt5Ez
MtulOEIW6E6jNYhd7OaHwJ4urK6+FsTwcZHjGuwP1qZYfICz9HL0reqqbmhzMgfqxh5K4hLffC8n
sRyKNusRuGbRCVdkrmRqbgi4uq1FTSCF2rev+tDf28Y8RHOAfUSkbhqRXGIR/dVmf9oQE0z6AWLI
u1v64tKZvfB8REQHQ2vUFxa0p2vHn66JtdyNCgKwDIc6mrFx0Y3fktqTmyxenmlj9d3xi3Q/lsVJ
wS687FRyO0yKNh7u9WBm706U/kj6MbdAIH10XjObT52y6qNXczb5DRWqoA/FhrynuXA7nZ28fH6K
UuvQNFwgp/+GwPU8JVzdxgu2j44OzqayvG4dOZ3wjrlTsgt2JJExk09nl8qSndiL9ZmjlABkGl6Q
OXgb1yMRnDNGU5VI0Kocx0q3nAwNHOsbx8rvabhDGWlo5puoGOaXzgtPNBd77MXyI1P9eSX84EwU
8w3VBL0RStw5RO/20mTHecizs6om5WscPDocz7lMHTrHzsCM0C9xUU4yfNlpVtMcsSY5yxS6e44h
phO7Nz53VXfP18CyWVgea0J9DFrnWZdEv3hij5uigS9XW5V99MH4qDW7V7U74mVPRW3TN8VXgKA7
mcff+zBtdhEnONEGhQE7fispwxSRfeVXRKZxlhnGFR573kdfurCtz1Xq1UQjJV16ShLpbj8GSHK7
VMinZLanAxWQG5OGP0SsL5Qjf6hgGPdY60VrXNRvyygZMVoW3zEUardJtlyHK2Q4O91l4hfmR4QU
f+952UmX3rltdLhJ58JEN1USjOSRue/G+0x7qXXEvKuUK5JIobSWOKX/FNAcy9c2cmiuBdB/mTXO
ct8pZW90k7pf2jQUX/0lXy6HGo/qtrG/RaRZe5Bfte0xQN4ls4U55tjN43Esy+7bJHn6NTDxPsgg
BfWume+6OEUhgxURy3OyDv1M8d922+AFTu5AjEVhHaR9m+YNJ80w6fs8dqpD603JFh7WRTCOxSmp
tQOhOK83pqH4lmfnqlBfIZ1/QWHwNSHO30AZCC6Gtppxje6PJQGp67lnRHNXtZjarc2y2qVZNmxk
NPsHP8eFmeThq1MYeIMRuHqduc6FJkg5hhWdyu30goULEExlDu6h/tbaS34quqw6ViahsU6XY3Xe
BNXeASkVlbkK6MaxrYrsps/th1n7RxsSws6jfHYBZKnfQKynY9JD5DIkT7uw9S6zupObOZ1OIJ2n
MZjOu6qK75Omny+TJHfaXVCIU4IcckPjg+6pkTUlwyW/hn19zNOquBIlXLpV7n2ZDcb/Tlvln164
SLTSrg0Yah4gcaVfgYLsXarxQh/D9nzKJ5o6p93XNoD8n7bueUuFs8kGTZ28qr+5WTBtpl690L/o
pelqCEVk9JWczA7my3vBIlHAls7GoskhTWfYabGxKkgnBfUNUlI+tXAHllLfJYcy8drNOAYexpbt
az5aP4LZ3JatcybZR060u34lweGAt+wzF+4vnNInXN+20pkfkkqTQSf9g+81/vdkScSBucfFh10C
F2MorkI7eFnCUb6OcjlLp+BHnNXfegY0dByuWWv3bJqbk1eggCviqyFe3sCZ020FaTLcjZkI6p07
9ckJQAxBfh8BJVE09w6ZLtQB9kO2k6qGVAW6Fp/3bFOPwu6fcvzH96EOH4M4/0528i6W/qaYsuVA
B8Zr4kLs3gU4dtKLLcK1eFenVGz4zHuYnyQ8MY+ubZdnz2MD6nMd3OqgOGjlXQ0iNCsFyHOfy5xO
WSubdYoPSWhQiCiNtJhCZlZvqj7odl5LfptNPm2fskLhKFCZ4GZMVzYN3VmZoqm8jGghuZ+MdUYF
JqBXWKSeylD5VxFP+VXacffsWPIJ+7ixgxofzCGrusy7GwkOZQE4Yu21A9uLrom4anFchjh2V0rF
VO2bkSHYxkXcPk46oYaR5wcFpfEcdm4jN0sYLA+0OMDHeyxHxwBIWT6cyqlsooqDrxzUzUBVIWGM
5VLRd8pTyuR3w6InCTm17fMDmdSY3lWWC7dKGuAaZADhecvW8V5Qwr+CmZm/uSjt4FmPTjY9yKIc
bHaEoD6GWnTnkG3GctM7I4T7K+4uSG9SDXv2vKRCe6iobSV0ADPijKrZzCwsashl2coQDX/MVXVV
eBOlViQFiF9gYzbuvFX5ysCT6uDWRXgYM5uq+6C75toK5VUV19bPjLl263Qw1CB/7lp3Rg45xpSa
DcfaYp+jz4oPTmK9st1c14vYlwG9ieAKQdyAobgbVLqFBpfD9y0jRDqDcV8lqocdS8fbTUqrJ01m
Aww03ug4h0CsUDZulig8a0TVEH8zw0xzQMadSCCTVlrUl95hzixWfmlInV2fZFOokZhCJIcij+kd
TLPgpSMagG5YDCxuus/JoFhQDnVYBzfeAEl0gX2NMMkbYKFDat2ktfL3vV+inoh3/8diMPMqI6Rd
zp94DIgJ4X/9pv75+Iu/9D/ICPF5WJU1qMuRtaGv+Zf+h9bjgbuCKOiAURP+i8VgOf5/MkltXIJE
SAM0b5XH/peM0A15D1UQTW5AYukx8b9iMnzSc4CArv/5CDpIg+0wWGkOf1ONNKvAcHZJ1fyhdb50
k/nRQaPd+0Xo/qK5/KYv/bs+hc6Tv1EmQkf6Ae1KVkaU72FE4n9SqHQaFKclcVyR3HBj9aM+jDZf
DWA00SOqjicJ2jVCkvd6/5r4HltUfxrvA1bpc2NEfa3sMSF0SKtTWMniOHgsg9yljkNrsLfI8r1j
00zfMhWJ8w7+w21GSLNDk+Xe4h/gfRdzEt6rUF2nzopCTDLad3J4m9tBbUaoYT8zy0EyFydPcbSU
8AZJETZ4wcHDpBJCYOFB9ve38eAPN11lbgdXm7dYxKBBjgxeQpnS4AEK9gZhH1D1lJ+XwwzOovSg
tktQRVvAPXCNuq9f53BFGNBk0aiB8sxupsZy3+pgzkl/vSjd93McQCQlenmjO+Yy7cSE/JiiidoV
gswDeKGCV9ea+8qKAAz37I1Wad/TpEWkTnhUVaZifyd66ZWapN+iVnYgFcHS6DygEjE+zW7Zwrqj
q8WwicZAIPfAvvl2KJz+ZzklQc8zqrxsW9q1eIZ+6Uz7xO49aIgeYaSnDGUm1Rnre0T79y8cCeq1
91V25/RzFG4bVI/ebnC6wSBgmOUPNjLoJWVTAZVEqcuYO+BnyblMBRoWVUfWZjI5DLF6tEHBrdZP
1u428XGJh+6hU6OD42vrZ/65t3TwUx1t5zMs4HZpNnNEMYQo286+uXDFzLnVFSCGCSQyUjh84qNz
1aDOI8iKioLeMiu7IakKLwMWiyyaiLdSaxjjgoOCyDY9D3rAu6015+BYxdLWj9JXszlwD+ZrbkvE
oV40E9lndu+/h1iDU1UqB3gOoMHFtHXCFNlR7FUoBpyFTlgbD3QZwi/0kGSrikB86/IhVdvIyaA+
ckJab0PctYCIWem+hk1hLWdR0EXfjAgsUFB3DXpFTpV0O0ShhWEcGco59bU4xYPfw0BADCTzBGbr
zFUo1Whc75Q3nh1rIJgunPQhGAMEN5SunPW3jX5dCt8BcwjiQu0Rz2kfYRBkkJ3betQRhzaaTfKl
M+PMvsCmNDfdG/Q9iMf2qqfyINsTiFcWEji3LJa9+BBfhR1lpi1mEQ4FAwvWB/TauVXHwJjq2c9F
8QSWgJir/ODSzc7A4FQfHLuw6CgKA9vTmZ7YAx5eu1LyxErOY07A02s+OHtOOVAhsz+4fLKc5hek
IjD8DKyb8pB7yNf3RR+ymzB9qu/FYlvgmStLcPRC72Zx0GWxRFceoYek0T2LPviFI7HQF/rfwDoE
sKZWaMp2ZSOuxET4oP1DV9ducDKqMBKx1spi7AJrHjbTKLNj7Y/QYaFJdW/1B/txps3Rvv7gRCJE
8DWC4ZUrKeyVN2mvFEoyENiU6QezElo7LEtYHdZt4kC9tD9YmGIlZE4rNRM6Z3nXfvA11Qd3E8IC
PM7mg9NZfPA7tRSpRTk9SMvFrfI94pTuNm7Gxaeq3ANYOh8sUcx02zsncsOcCvPKI6U2nbwXv9il
H0zTpV1Zp/0HA7X9YKPaH8xU+4OlCoK5xsQf7NXwg8nafrBa3Q+GaxqDFKPIW5mvWjhMiiHNhHOM
jFR65+S5+9QjzxJbQMgBl1BvtpGA1OtCcj0bGFHPmUPxeoT0sdS2gfDhQjL56q7kXPPB08WiPQ03
/krfLTK48nu1knrDD36v88H1ncIlLrYwrZNkQzMoVEZdIYH2EdRi59Ar9oEUJAQM3y6Hx/qDUpzY
zmyuykhWyQ81JdK8UeKpK5j99TK9KKpToJau1uhKSpIVKtz55IVfOiWtBS6SrMt53qQD5MM9elV7
vI8suBnXc505xPZjECPyqKvOzc1Gxmk9gAjjtlL4G031R5z17ZyPN4yzY52q0FKwx2yffHUj+Pz4
mFLZ7i8o+3vc0uSV5RDge5HE4p1iLCVOI3wf2LkzgxUSXgZyDg5KCxqqgLrU9D2urN5Z9C4x4Fgd
S0d3D2NkI+vdLgVCl8cAQWzH5pzk+q7R3ih24ey6y7GepfIQ3Yug3I9CD2wlJnbZ/OjvAdaYwZA6
ypLuf7fYGpUamZurOEM5aPunCl2VOrNraBxncZ8XzjaJaXqKFVFgR4CNQPYZrOFRe3dFx+o4Qqvo
A3p7VRHSwWounPxVjI6Ovs2db2zE9ZGMy12jWp3/XIiyzdem9wf3CvL3VF1J2YAiTpU3t4jzRhWk
l03HAwXRbKr4AfXTMuzwxsf13AV4qbj6rl3AT6vxZhxn4e/TsMzSK/bfcXwzi12h/kXsIWkFbovL
KWV/hQ2mx2HXFalwGSHao90ViGTMeZrG/s/G8ZIZGV6U9/sMamWwM0uX9rf9LNwX6YxJ/97OkK6f
8Typ+iuvLzUlSD8P3FNh19VairMjQ4UGDasdbOaassQZU2XKh33Tei2udwhTFgpHy/w6yQowfYIK
GOVZde1jIEvgEc+Vu0P3CTO8ihZ57MsG9B0iY+ntFNU+6ARAwDHV/N0cy+QovelrjsHm97HQFHTi
CogxW8psTwG7vCZmmN6lssv9bNi26NxldQevpmWWk8M2qxC/3sCRTg+QQ9xm2wx02nKsxtsPgOkn
z/ehidmCdsSxlrvAkNoPg1oeaxhAwAZ0ItmFRqcw+QwqTWlIlBNPWle1A0Gpdanj+lkEOhHK6zCk
UtVQeBWNGC8dpxsPQxe8NnMxHFNjsE6w2UmKJG4OlJaSQ26m1wVc9QwShwvLqsDRBh/xb3rtkAUV
bNzmQeocWx/6WA1H7/tUVDjKc6+pvxtC1CfQxNwIzs7icsi5tIQjx5LjJgkCTT1KHr0yge0W+Gbe
IUN0mdCNLWyap9HFO/aiEvgS/2OYFi9Mk+528hxrC5VDb/LW669a0Y9bmnW7VP7Dst2nol9uZ1XS
ZIxq/Ln2tTxzpLF+Jp53GaYUc7RVVLtqoStb7LvptoFRep4Hc3s/+L2C+hjAhtgmdpufhV363tde
vyOaU5yTiEp2SZTJazNR/HS98hFderwZJwsaQTfad02MjheLoOCk22SVt9YVCAoQc+yE+sqYvD3V
pST4qVAy5XNiH4CR6XGH/JPiWNycz0jqOdk8tNE+EPalY9x7hFfJ3lHUX0UCWzO2mhqhcQsRdKqT
JxYv5bKkN99tt7YRNU3u1dTK5r1Wc/wlnhFFNAIhGiJ0+mHUD25T2xh/WtaxNPG7N6/IEWpWMPdl
xydn8M6QoZ8hSZwfyxi4+ZBG3g9JiLsZep+KXS0S4ne7NJTyFhb1DuGu/9xHtLsRE8d6EHXyyufg
hNU5PgZTW32fB4gQKKXFeTkFuP1UWr1qeKYre0+du0tJYTYt7yPtzGtjOyJAE2NhsFQjZTWB7HDb
ZVBqtq7rP0QZkumN16TqDeNPn9J47rfvdLbOToqmHDu3lyrahQmSBuQo0brJi2wXNTj47kLXLgqW
XW7eliqEBVR31l4PhKfQjJ7yQtKi0S/lzioKeZLwfKCoidHeU87t33OdQoz9v1z/r1x/VRn8z5qF
hzozb6//cW+ezVv3d78Pd/27Xxm/5ZO8B+S4tFHCWuvvzkE0LUG5QH8avG0kth/hfwsXAuc/hcTf
aVUzsO/9K913yPaFK50oWlUGEYYh/xvdgqCm8DfVwvqNDhk9xLLVeERg5MD7f0v3Sydva1pqyrfQ
iU0f7d3Ga6xyazcEk49SAp08e1Yru0NNS4TZQ6w9STSHFoqEF0Bvr4YU66KFPo9SOfe7IrJqzUKs
IEjBsIZTvFHFJJsXWZh8UjvGqszFlj3Tc94Ccs/+rqTsWz5jl9LEPwU6Q/8anbRuaL7okDWXW6+R
bXWTOvSrqCltyhbWo8IqAbo+jbG45KRCxXjhIr7M361uUPzN3x7p/8dIY3U8+W/LCaoBuAB6q38p
7RgYdftTmSJwKuRZWJS80XgCctPRwELyjqU3dG1wXLrEZCPNT5oye0dfmrnxP9RJnNVP77fvDwJg
EIIirFkgbkTr+397RguE9863/ew1dwpRZFujqOBQzIxcS+eQb8ekhcmUGjgOG8uzFuzwR0/Mnbt1
vMUfxTn+KjVGQooAsHXgY4aa9/48Rh9usX+7yABWP2UpYSOEgeDGYP1+kaHmzCYqUy8cDBazImc8
sH4fZtvM8kLEkpkE06fFWm/leZbAURUI5TG0cmvAJgXh2cdcmlP+qibiGC68qWhU9U8X+rtOx+NC
o7XK5uNaEtjQCj7N+EnQcTSiaPuCbxX48T43XVP2t3oxGaYQo55hkWPZVg28p2ZdsYuHxTJb9xiq
xKcO1xEoTNWy2PMFpM/axJs6sv3YbHtpW+WdX0UJokNXRJRdt66VY1FPeBaVfCqOfiNFhT+PvP/7
7IDMLwSiJ24Kz4t1Q/h94CcyATdthfXqw9mwEXYsQUJEUoYenck2dWt8tOsABeb05+/9tCrW712N
ql0XQ5YoFJ+/F4xLBSQq4StOk2UHtcduyu4JdNKtOSShmGY3dUwkBokhVZx4/3Dbnx+jLQIvdCgb
Yssc4jW6DsvfFkUi4fbYUypecdcLtNjKEY+yZ7Ywy5zUkgXlNbU75VyJAgrSfdHR1jXFQyQrGZQ/
D8TvFVOPSQQhiOIrfmg08JHi0wMwfkbZqajjn9QIa9meKU12Me9xK+mi+WwO4Xy6uz9/5b/f/Npz
DJso9GY0J/jsR5YGaVzmM3icR5GhmGBQ+DQOOsDr7Dtvn4UoYH+0PaMOK58arP9D2TPFm/2QKbsZ
/2Ei/NvShxtNsfpjixQcZOEnd7QkWnIZNcZ6Ie0PKus4mXTdiigRwA3bgvB4i7eFHT8j5prwwOeq
ZGanuCM2fj5Dp3Ta+j6q0qqtd1qq1r2j6FJ3L38es3Vd/75BEW9SVV+VgusW8GmD6sc4bG1N6j61
pmUS2H1hM1j2NJJRbybsJK37xi30umjMqNaXrEn6fxqsVQb498ug+E9bHzruOFh64GD0ad4yPjDy
SOF+BFLJXG4b0AAGJI77KGq3VAZXQjZduj/WcNl7vNd/TOrGiUPemmgT4utDP4p/nlbe572ERsEE
IzRJpya/TudPY1RMRVetzOsfzVrCoTbV4XJ15TqpmC9E189sXhF04OWxQk09I7hPW4o8SGbd0b9L
9BJbx7by8uWxpfmHf01tfA0QJsR7ZYQ8BWuGGdmEAPndzEMgh7umzYvlcSn9YixAASBi0jiYvZLt
VNURbFrqoy2RSAhLnp2Wwt/MS7fYmDLtGngs3QHHsXWnLSiGE2Doj6+PwsSaoV2oKecjFMEDV44b
2BobmEZWxfPU+bVuDhEgx3DvgeqZy7YFCUWeX7VuhRAorkD7PQ7X73TmiL3HwR4cjoQgTIgzBl0r
QpQ/z9DPGwmjH9gB1BBBloi+/tPUEPFcJ07UlOg5qq4l4nftACLYqHJVnkSv0Ybs//yNn9eESw5n
I6JYo1JOkM/f2LV2l46VGL+Df6+TcURDyCJ0u6BYk9oBWt6POBcLk3B0e9MlVwFhAPP0z5exhrO/
LQoR+PgFsH1K13Y9ouTfN/NFDL22Ir96rLwazQk5ZC+tN6VTTeyQFl3t7Cn8qux2AGQlPmhSqZI9
oPoKGoRBALl2gxxfX5Rx6N9PosXsBwqm4w93JoTSvsX7fFIXTCJcM3LbizN6+MVYPXI0pzbzEAtj
zrhTnBdmPacRaIobl1OnQUFXtGIazv58x86nHTzEN9Pm0OOuuVtBTvD7HRc+Jb9Rd8EDPiHQvvay
BWa+cIdlnbfAf9j9poDeTFtUaoIXuL3r7LX8Zp3Sos9HN76PJ1xqkNTobKnaY9a4Yg1o9NLZzkGX
Q9NlZ4ucC1ZdPFZrTO2AMrE6A0ezjP58S+6nnS3kHKZO67Kr8QSxVf4UWKGrqhaV1+5DaFLB2jJN
sl6AQYe0Lt2PdQz4OXNtMV4RLHH2ynVLaRtNWGilDmG8M8n1n5QuuuK5jFC4HbOxXMdBz/SVuY71
xG9lqVhvcUaU0x0KK2jFoQnbQSAzI7rjdv/h1j7FOtwaBrue67BUbOkRdfz+tMxUOEHZq/lBJMO6
U5lWM7WWEsb+T2OHBQWh2Si9POK+uUazlaWwMDxOfoUP937B/QB1XyRAOB+IlVqGYwxywewTA4zp
9xrKK1PMG8tm3d16ts1j5jYj25rhXOQLMxxg+Ikcy2EoMG9gKIwJcJbbyrLPWRJ4SuT89Gt81q2w
AKH+V2J7++uI+jtc+2mNhgT3nPEBZlyknfa/BVzOuHg+/EHr61AhytSHX0GWm4bTUGzJLFMoPX/+
xk/dKoFefIGrIP2VOZaoHX1OvOycBr4+9mJfO9gkxbOZjWFCEakzPl7eeEru43FldVJkEjMDXg5x
TYLBpscoQfDG8iLwO1jAB9joIZsBC3K4a0u4s89TZbHwzVRzUP312BI90nZ8M5VhzVphFa2PIymm
9UFY6N94ieY8Gu5sVSmuRGL5vDwWvlnz1D/fO57Xv++J3Px6CLBJQBYiZ/kcXxOUIGW2p/lrms4+
1TnTFwLHnBFW7rXv4lw1o/lv/SbcRJiGootoW52B65a9AOhqyE2sizYBv7nCIykQWz2CYvy0s9I+
jjFiyx02PKp8RT+9tHcVfUDa53FxyvHGGxx7WnZhXkeyAXoXXrcqRCTeuq1O40mBQSOIvxR260TU
nuAfojozfRuDdoXQ22CVDPD/tsmE/LGA89+Oc4lLmcy9/IDhfu/d+yXUV8ihk9OP/RkNsFIH2Ab/
dXMyaUAetUUtMy5YdadMxQbyFz04QEaa3D8MUYCvggRlXL6OvnKzx57Sa7wTnnEBGsiSFLrHxHR0
bsjcsdgmskyOAbK5nYYvgFVYRMf6M2d0UveQWF2Y2vumUJX3ADkpKayHSNnT9HUykzBXVmdq644T
I+hfMbvxsYkLoEchWFbKSbsv0YQ94FmcUd1AEY1yVOEHB9ia4msFKB2+OHSjq19Tt0HWvWOqzPot
6s04UpuG2eDkRxPXWoY7olFZ+mdxZRX+NbwRandng9+4XZm+YewiDKM8OUjfvatFIP/ID4vTdk36
Rfi28cFCag8O7In6ZZaWl7WcCp3APAJ8Hi5xak6y7LCCz728i2tX6JOfe2kSHpgrPoIDqEM2x3rZ
hRlAdoIGTxssqlq01qcx6aw0OxuzitMGquyI0SrMyayXT8rqfUiATI7RircjJozUF3rgCT7EzKjm
/RvMBgJezK9/tLKs5D07Irds8TzuPP2y9GsN9ZzyZ5O4R2cCtwi2cy6RN51Nde7gCiG9YT0XsXXL
uJ0EtoMlnidIBsBGOXY6MrmZsbZqgts8tvKxPMC7tNzmVKzEg+EGjFlm0UZH0RpVBy3GBcVjkMSx
tVx4XonRA5puzZZ9xa6tU3mBw1QblJdOpjOHLtX5mIfxfqQrQYfALHME186WtV4SzoSl7e7tVYCj
ERUVeIruamNbsn5yExcI/QCROooe+iSEDNmSjTGyaEYzTpCt46frh3D9hCwbraM1pvfSjrvf4nxQ
C/8A0XUdMVGaghfVpca6r6tg3fI9VEkhFrWjUUyABYMI/8xEbcXv4Z643mpqIObxwXnA/zhLOrzw
ocY4pDq1k62Px2m81JXfnHJax7n2UCWbnQXXgkdhwY9LvTetSWj0oc1wWwy2NGaYA72lRbHsLZ6g
1+v+0eQ1TYUZLwv7wrO0XzxnugpB2LmUjCfdLPc+M4tvELylX2JrWieY31rrk5czar+XMqrWoUE/
wq9yxOKLyTUMdcfXbv+6H4jfQr9QcEv5N4nzp39fSC+OxNZDSsHHN2A4jMVfswcTu4iPDHJrvbnY
0AueweiZNS0Q00eMG8lFrj+JDn6hsLPWuv9rqFFPrL/+X4P86/fIV114iG6DvnaLkVs6vBSZD1/8
LKsxh0VGDkDGXyWuSDL7nnJZoiAW/XpQCoiSqUadrG+TU43uJwYdK9Jh9m+iCruU5X5wKyBAqrBU
etotyXaM7LGw5zXoBaMAf9qWAeZ5L9GvEVQNK4h97dc9oRIkR9s24Amjc5zhuvNn9q9H+2t6+HFR
Mj7gNPzFXgblevOo97FrOiROu35N6qVY625nBeKILN/KvN6cc6eC22p+TaSln4HU9tzk+ilO1nb8
nZCBYHZ1Jl0v/deAWsu48IMqBb4Re8uWAH2nBSOdqTlL1rqKvR9xI2RNR3COyL87IOWXbAhc/eLA
cGf6dJKIlZtvB4Ldm45a9vqB7rC+eEMS8lLW9rocqkWu11/3GDOODz1NoaFH1UnI56YwDxJxLDrc
7syF+DVXsryLTHD215BH+dByORP2b3wIJ4Diy3Nc7TjnB0cvvv1A5JaH6Pk1mudsa3fJ/+PszHbj
xtIt/SqNc88C5wHo0xfBmBSSQrNS9g1hyTZncnOTm9PT90fJdcoKJ6TOLiRKyHRYDE57+P+1vhVx
cAf5JlsmIA5U2ArKexQOuE2JOvMgDfM6K+ZX/ls+KTfzMcfl5jiRONGCsNl3dq1jsy8Cu8DwELUx
xSsjMBSfT7qm5QeLRqc4lg149+NUDpRyHB00l7ZqqOUXRxhc0WLglhlHh5lb948usjl2ARHJRTwZ
Q8BQnm1HqzEXc7YE7eJvipIpltBMrYoC4KYBU9X4RXfpAbvbuKjrPN//KidnHb4HiDJJwX73ZbJb
UkP2IsPKo++s13emqf2CC4a7P4/mRyvx66F7gHeRDO6+ezv1MYhbLhFYYKQFTI9AU52NO+sGo1wn
7eXyGSPSE1T+KPP48VbF89t84AoYylzOt0tTkx+Adxo+36QU5LRVWsxUNwPbXOLIKVlMbnmJxUTy
CXcylj1s7yD7u/tVZJkN1OeYEmHNIYKOo2bmd8xvBSA6mxa1q8axcQzsIiNn61siOYAu2UH/Zh9a
5u7yPnXgoinCxzlC725tgcVkzmsnRppsy15vuXgKgQvX11QwDqtrGASwB8/lVHCWXwaWZ5F2GJB2
yfQYWNlSKqsV092ll+Ng7W5sis5TtBmjTJsSXPYYRds1pQsDFbNHEcj9aseWwZacyTDg5s+aPXNW
LvZVLmjpRMvjJk2JmHT9diUzwleLo5XqqQW2Z3bKyLvJZzXgR2cxTVVhFqQrfGW85fnSBjFzBUBp
LueAhV1j8Gd7uVSpipT1KitrwiQH8RX9V9IYz5BO3OLouo2YFvfjIgD8OaRGNkYbZjSoh6u2oAqL
5b4wICXRPxjy7l6PmyzGwetgDB5v8U6Ai8BJgIvB/NJGPqWJncxVj0QSzUGbP862MrGUK2aHkc2+
YcDUXXlQFqBX8ZSXGejDnv+oeUArBzpT4/rXmbzdy0ZklClDx7Gm5bRehxtUM8v4F0zxMpqw+l9e
3rQtl09UrzXkKDOX/+YYusYnoLssH4yQUPIJdu5LhT0tIsGrDFW8i45zNxFEnPGiLm9lUC5/8uuR
ZU3JSBQ4NHsoRL9WZZfhVItDOU4SG7VhSt2/VokXw+ik7UsNF30VTpCzoamWtxxm4lIObOkT8cNm
WdadNbPO823rVMGPdBmWb56ndBq//jqQIwOmtIZHRbt727FVaTZ7qGQroeyb/G3AQuO3/ObGN5aS
qFY0SxGylbj67HUZ0+aO0Ee58AtU6gjOuRvo4vWH1IyXZVxiIyO48/pi+Vrq9YXT6px5hEQQGNUs
ZcylzbiuhnF5JlE+mTTP0cZipd4kiIR4et8uCF2bZdDLUULxe+0W19l5YloFqPSPt1cnG3pqOYwP
PMEmg5tr/NEESjqXxWkuzLukrl2+NXSqkbdhqBlmGw3Zgg5ukMILWsi0Wb77x4df6qi/FYGXw7tL
+V6HfUKoyGmdVaqx1obWo1T1NjRm1ICX60+PofgkbOyk0MTbpHs6QlYyVMgJojjzvnQx+HnjRywl
//2M6PlY12EjItu+Qpy+PN0BYHF+gOLiDte2tLllvwbHj0/7fQnBQdhOVQiFue/SDuc5P+mURL1l
Ur7N4ruA3o77NXWMZZHatr5nbeaapfNn1/nPAxK8Q+EAObtJcTE4qSvmidQNWNHRbTNWTBRxzox/
5k05w9yvN/vjEzyJq1nOkNqt7hCK5psGTZGTA8J8AvPTFe7trxFjSMBmJ/hprclxtqPd+gTDiGiW
N2qwUHZDsljGc0syNGjtjNbpk6rca3b0fx41vhFbqUXMb6G0xxpw2pyZAl3DsGg1t8XbSzWwruMd
H1UeMa6nfp8u+wRbTbyZgcXkwNIC7Sw/QGU2ag77hp391sFt4hCBwdAyhQz1DR/n/YiMY4qWDb7R
8NZVEW/D7MeX9fQ2cuNspFIYEyjJGqSnvH+GmXebzhy1/pi0wE2Y8V4XQgIeoLqZNF/Z/yju3aEB
4tqOzo1c/ue67klx1kNExw3W1fHXtDfGCWx1vWZkxa7dpvE/Kq05OiV/A70aL4bFq/rHcIDDnUp0
n2bHt2mJRfJyN7y84L2Aw7ZMGB9f0PfjD/VZIqJ4UBdRCs1D/v39BR1Ai0EmwTDhVZrMAYaXpWd9
hW6afPoK/nkobp1Pv53USTaZp0NdicV4QgEXA9tZWrO9Q3WE5wirID8+PivjfQWa345CI6AlzFVk
H8DI+v60UAcnUQYN70XPKFP/eq1MN1+WihI9M9tJEqLIPtZLW8Iv9mTBLpCkAt1oQ+wko/eQDTqD
4Cff600i8ttbSA2TS0C4HWnyDG3+qehA1+kXecAIdxL1ctJuTGdcevUKxJWqf7ZzRbs3rNuYmi8h
U9DHcQ52TgzK5ZxVBE6gxSIgqEhdmDY1Ef26RKsZ1/uJNYtTH6MxzY1xCgG5tyyfmqZkeyYz064a
ACpqNrtQr3W3haQoHUqAF9Zo1JZ7jfV9GYFzl02SdRVVpdGMl3mc9AFSHqCJKfRHnLeDhWvV9QAx
FlomeER+LZyQnC+vY/623GHn4DOJua/D69sWKH+9mgNgaaYUtqzL8mToTY2Fdg2atThWpuJys/Rz
lXdEiLosMrW3NZdAYsF904VvQPaFc1UaYIpbGcCSd4VXZAoW8FsppmE6Rx79tsB6XdnR8Ru4vnPj
L4sLr+mpeLHnyV1zI/yaQ5Y5u53+QJo8WRJhMZYt+zz6DCRnPlgsxwPr6E5dYIuzzNW1pUjR9pL6
7/S2P0SO3loN5HhVUg6mMuTR/UAn2fl1FGrILwfyEJolBMq8DoAEejCBGgad5t6Zgn6u7+mDLJ02
1qa66R7rrqW5cZ8KquDxmuecZvs2kY1hZCCvWQz/nNgSQ2dwsD+ZXzH2T51/pJwXiZsKmkkOWwQN
IL5GwYA2diHhdChyNkgQubdrWAOznEBkUDHpQ5aMhkOqhj1Fw0UetB3AB0QtQ8ouP/ARhI5pore7
V2nks6uXBEGgX2UjgGvVq0r5VFERgnHqv7UCf42RDaqa2L0gGMJjI4QM0jWheL2t/yjIL+vXqeqW
yfDt0SAknFVq5RU5W0mJYlmJVS91tzQYYePa42uYOTEiQ671wT2TS+3fCZw5xbZMnRgKYRwPd86U
Ohmw0SHapXZv7VPdms8QIfd7Kiz1rSddMxzhbR+9tCugbdu9vI94qPd27NSo3m0zec6kKJ5iUkTW
Y2BE7JELmFdswil1mdUSRKJ/rXNex2oQ7oU7pAJhbJJwdyGObIGd25usTtXVnBUo0tktYCyedKvg
iXXLl0SoO0IXxLm0tfi87Ntu47SUxpFpxFB8VLBOgsG/Ab7ToA4S6fe0BYtWEK6AzYToEicKmoOP
CJVs0oruNL5cm1/tTxVOlcrbDvxKkFlT8ixH1K7mlEQoUvNil49GAccjyJxtArbjTtj0DFaYThuy
8qw6fhjG2f9WaAsj11Ll/eCb6UYn8euAazFJV7WmWRc25cMtlKjqR5t50Q1FTfzKSWcF3w1aUOyz
DGHcIgNP4M1PFdguPHC3bW9TCGEoWLfTqCA8ygkZNbSxMPKCKPGf0t4MJijornppTTszNrUS3YJG
KBMSJizH/+F3jleutUiTB+IsamdtG112M/YWqQVoCM6dtjPgt/hJ/U3PWnExeuQ+tO6CyGRcXHq7
MM8OI8vsS93Le7yBtXZIcwvILoid4rsxDHix5tnH69Shd/wyiGb40WjaGJopNJa2zWoTpYNA1jgj
2MfiD/RmhZ5IKqhk2LkOropRx+tQzY+T4TEQs9UL+8EqrANBj4UgvbmRW1Mo89zBzbiiAv3oDNOL
rqLoiPIbjkarIJh6DckO8UgwyRoCioV+vKuOIrHll0mMrBV12u5xSwws2gzwlmnswHxUlv2Njnm9
Wgz7u5oCxgqia3czGlV+0yYTmS1518UPTTI1T3IUpblqRjWGkSGBtWR8PzrBPrVAXrwxmUN79Ifr
ALt5AYeuz75lpZgJP9LLx6rGLidEb9wENDfOhCn9UEm4TTbkvm+t744XGX0IwJYUgjloBOlWwdaZ
iK24cBfbCuaYPPiGd10HbsO6EUhK1jbX7uDmWwZ61w2DdPb2ZEMl16j90JwQLPFg1pXY9Wo0dpno
3W/Sih4G9u8Pc1PO/q4RxJtkTRn/mLggu6TzlNqwPJ3uusURspJ2QycZDCswgL4/c4Nc7JrFiYpY
vw1A13TBszUK6z6TUf3cz/38Q/GAw+WrzUsbwcNOZ6ZYkzWDl9KqSR0aqv5Ck23+ddbramcVRoRu
iTL3MZl0m7kMfxATZepTp3Jyd0/YcBSCXsh2uaPkA8oni+/fQ/3XK2ubuVb7hXphcw25R+4NTOJ3
ZSnn85iIhc3oMeSyPS/TY2Xr3UEqe7iu2kjeS9+3X/B2MziYzdQf7ank5aHWdmVYnTonAWM4S4fR
wu8DjmsXuaUNNcJF+Uk5JjibNRldRAjSb2bTTx58Sjpfmtnv7pnw4z0vm3c5G0SVMdWn2yIg0oLO
u2HBvAPP5s9TZfG8y2o7xxr8MloD1zGsmiZEsaJv5ZA1X0SnbCwjzjxfSNK2zpE7EhSglfV9bBEj
yJgNWtvCd7c36EWGvZjtK7+PLToGUvuuRYTl6BeTY89pEE44n0wf9A2ldp/wZ6v3uo1ey7zoIB6J
6GLQRHxN9QdTij1Vj0Unv/F34At35GFB4lTrjET64xhkiBNxAqWY0IT5VWkRRgsIv/olEiT1kJp9
3+wSs7DsMEgM79yOaulvA4I1g0OZ+IRojK1NohZ9+LUfzPD/gYvBmSgt2G21hg7hfNIayIRrVx86
edEEPQ0oY5TGcFaRhndljbZ241VBSqbQKJN6kwRC3mYQb8oNregpOS+hP6RrTVYOesEoMrSd17ft
fDv5lVTJbll66OugGeuC3JZe1EOcH3JqBbIgtJOVS+iUKuovqeJkbWgpI74fvLmGdECa/QVitshY
D+DA8/OOAkH36KTsSiXjiBSd47JwiivkTnsAJN7BMeG6Z/ezNUVmv5rGBjzgwWSw08+wefbTDlhe
JddJ3zoKR1ucY2Uz4wJfjCS7BACTZhN8llqoeVZmYhc39WRgXB3YAGchLjNTvxgwypHLJ+kvXHoF
wyk+JBjlNRW3Q2Z2aYh9Pj902jS22VUBbD4AQteXlT6Wa+pHZb6ox4TplFddZ2d+t57czMXTUyli
tDe1T9s1VHjYS5iUCkoU8BbAUWVF+TkEC0e8EXwPGlIeDrR9ldq42+PBGS7zlPLtOhvTcW8Ry+ev
XV9PPEp1mTTO8lhirBLK8aaVOdCVdzGsHDVS3rywzCIs3p6dW5QIqSU+wumT3/uApYklxWTuCIgx
rE3cJ6YyQ5ZwiVaHaAaQyIHETdzbSbOhBoWN8qe0CBlJOz5Qg/cb0xcGoQZQVSIKsXLixhiDDRkU
hocV3hxrsJeG1rvqgSZzGe2zxre/xX3/dSa15yFOxNcYzuBisBvKOyAu2SbyI7nTmTywlilX0pbz
5vMCV8xRYt3c9niIQ9EIHNQeYm+xKkunvJNV4a6ldKcVjF+b8RX88Qv453nrkYxJxOUYXdL59PXQ
GNuhWZM1MNrXAYykOxJipAS/Sw2K54EHBgx5Onw3apHfCGye/qb1vBgqVlXfqQYI9kaNROecUc2G
pqGVY3BW1lmzBtpbgPOKnLsq140Nprj6PI+whpn5aJ+bgmZqHbc01Yn9IGHUjPpvlfLUbh5NHD/w
2YpyrQdgPjbCcOsjusahOxNyiFYBhqcR+nechbbb9mIVGGWEqwGhpjprXU5uM1F8v4MAnX6P6Mc3
u4y+31ryUhKyNuXyyCzP5A/2r4DWzPqCrxDdMuukW+WBoFSVSB4JEjO+UhEct4iJgh2+vnLrCS+7
1jKYvH3pJk84/h6KDIVazMZt65kLm2Yw4XU6Fng4S4+ADZpWBG1RghMMU4q2hwhgAy63hTuYjj0Y
D9O6ImNRHXpwKi+4Er2veRQbT7mBS66no7x2RFOfAT6YHmkKmPkypo0CI7neXAKdtli3MjguD6H9
YufLJn2qQFwBRzDb57r3tXRTuKCnVxS5axcQVZXWYStTDGm0e3CXNd6QGaFVMI6QLZNmzmUhWvM5
AfGcwxPjO8B38BI/JCO1CSnL8Uwkk3DOSpcgpjVb+L6AzM/0fShF3f0l2LUlMEMtS//KxDsskbD+
0O+1Bd7XiUzbp3hwHxY9w9aYe0yv6aSJK8cZs2fV+2BdbHaeBCdEqLTqyLHIkfDluZgQu6xkzJIG
brQSz7nZjSkcT8nCNu2L8aUj8lPueCnZpylBdfV7TzcNMkLW90Bue+tA8TxGypWOM4t55Kw/bKSt
0bb0ku7cnti/rTSWIx3A70ZzNloDWBoeWu88Ag4svniiH8O8tdp1oWuNflSDZ9zR9fMhfSN1ItGh
I5ByN7CoOjD6gawbm4TwqmYMWHqiLtHqo5UMuAhVtCgEp1LHqykFsK8VShkeotBOyiSDo7mNe5cW
T5mHWc4iTW6WbWxPNFqTmqyprSqan6oWYPYVZt2hXbOriHKGtMBdwOnSgDw27TTdzMhCcJUF6ifH
k259K5CzalWIx5iEii2NvHzUL/OkdmtSdTXeTLEiZq1sVegx4TrTOqGvBpdB4QmxpzWkMUhK55Mf
UdKB3sQGTFwXPVUri+gtsLBqK5XA/B7Hub0k4/Gq0N7BJWTBbO5HovO6bcxarToD86+VP9umHWHG
kjGaltXGaegB3kW6SU9oJxBwdRVOWJIjsutMiZz7YGvIuBS0BUVvAt++5PR/QM/wdK5jC8IXw10y
Ok+OJNHo7q2IrImlEdIVwVKyNY1oFOdLoDL9CnQMSxeF93D2vsfELo3uDr33zPvWGG2QflFigEuw
qnwKcBo72ygb4HFIhuPuUYGtavyLjgXlCGo60Cc7VHGrGnLG6bpxt5jysjp7tnyCyMq1Q17tVJ1b
itObVymJt2YbIsaxAJBZnSNSd+MioE2tg66gsNboo9KONQ57h7jZCoHb30Q+CDsEddSliciMpbsI
GDGnIGUR5du7tPPKaRJUh3sqvGmI1EsVg72BqW8TUiAGlEAkT8iq9i9mln7+JtIKl9C4ro8CAJKG
3QT2xptmy8a8K8tH4aviQUP1Q/Ad6QkAoxTvzgYVTPldr3JWWXhoEgnb0m0DwuwI9QRlNgNVucHI
pKZXr84hSOP+miJuv6c+Dc5Qjyx4Za66zIxpgmpllYjI+oAGtdCKO9KjB2ysLOGwzoOrxCJdEc+8
kwBTwm70ySDEutLn38VMoDpDqw0N3mUeJePDmsHfgUMHczJoxYYVKDvEKBOOs8MnTARAVPrjM3Z8
GGUrIx4a49bP09wBTFZVL1Knsb4C6sHWoJq1nt2IzIxkw3JCtnuVOHlPYPa4VFxYUUPIAAEO8Y+p
KyL4TRk+oiGzCcDq6oC1NoAR2r3R1t4XqCI2BUsPv38dUlAkiw4A5tQeS9/V1drUHdU9IclAzrGS
gPuAUUFbX1h9honeieLWMWbnDRW+YR1+OdIIHFdktkL9y93ioC3E8xZBOBYtNH8E4TWhCXCXcEwn
oFWmdckO9xM3xhuJz7HQ/O0bUTRZCLbYfiZGU/JsRMEN/uOa85zFFv7FeD1xs9c2WfbBJkPz8UND
VEXxMBPxhcYw3H5lczkkN15WymXVZZnpnhWMe5C256TPDJHWtLN6G57lYEWXyDfj7zEAIbEi5W1E
RhcpKiPznI6w8PThAdyHuh5kkXAK2OvoWnsl2E2eaUwUuRPcGpQPvXWQQdGCSWOn6wHNzl+DZeNv
dPIW+oCdEYk2SOeuieJ6C4RYf3Jla6wCD30kxJIZ50A7g5zxnemI19NMse22PZanokK4jx056MH/
SVRzLdCIdhVHA8z9AZozkg12w6GovMnc0rmi/6tbGB6J6rFI3WDlE1GFgee+cFzitmFRUE3tpaWE
uohNoyfgzImFh629EPfD6HWoobuKs0Sl4H21QT/Gq5IF+FWjLSveltws4IskzqYrN48CZDKwUZM1
E3qGIoxyyfVcUgFYza4Q7iaHyD6tLb1MN/MC0VvFDjI/5CwlOH1L/BzapNqYUTuGQ+dMXzxGi/58
7CoiB4um929bR3YQ3TTHWYIvUqpApVkDO4zMcz8hRRL5ElyClTSigKCQxHyeijQ/jJpor9EQZiHa
NPMb3jpV0f/wSH8BZJPJ0BugMq/VMGXtwluB9KGIuy0Yf6VVnGeGOTnbzh2cRy1KxHikcpVbFAPq
hQclSuNLGqDEIMvekMca5Yu+8QZnYlMQmLgtmkh3yg3U3+Q+d0ZJ/EnO/NyzPieMWcLl5LqR0WsN
lKGB6URHvyitpwb1B9hLVXyx2rJ+kkv8bJJW1B5ReiLgisnDDgr5BQy5DrSnhWulsfK4lAqTYEvd
5WsVK+1MZrzUa5nm3lVHhO2hcxo8KNLLL6gLeHst0v1HKsapx2MQu8/CBDpHjlF728sJVkRbd2aY
9f6wrNb0EklPRYnHa1t/31pJRfgR8BG5KtNg3FXw3ItbXLzpmkgE8HY86nbYWI7asHwxzqupTtAs
DsZTEk3jUwBPfiVaRbACDaNN6RdAxdE8rm3H7h58lvs7w46M5xpl/JPOX3FIVeLCYUV4wgvkX46I
D3ai73jrfPUN4XR3LZROLKXf1brBezBfB7EGUUsadrljPpBL0lkLb8RDNMPfvhgaU/6VUexY+yMb
FQKvK1LQE6N+BBtu32WJRdqYTVX/TIgKWNkKBWhuWS+TovovNzmkjEY+M0HlJbwPH5+N98SOti7F
rbRbIDxXxLI1jPIt+XNopiShQNSpGdWzsqHXQCO0vrInJD7TbjDxkJhrq9bHLjnTIY9l89mCme4e
ohTuz4tT2XW+z2q/7OwQzqJO6qDfO/YgGbxyVDb02uiDZWCeXH2NINCYWTb6+pSGMnelPp6paaSK
uYLV72xt0mD8ry5pmgwqAECLEWoF4Sg6Gbp9hX5irU1uHCO0sdF+IZNmGY/aa8KjzUuDvB4O8dQn
ov6hN9oEcpJGKwLCTSuGKU/opKYEp3QgE6NF3L7gqmiDkIo2681ND8qSLUxqja6Uj7U/RH22pkHs
s+/DypSO2THL6lbV63aAo2NsdGGptnkmSL43CD/IYpFOIYlRLMlWM+FgTb+Hg+FkJLcTo8yZ2G6s
B8UO0H7vNX8pLZ7NBZvs5/wZGn3PBf7ctWyYz7OpjQqXaNTA9/rtx+2591oQuoYoQHRah4uflAbs
Ytz/3UlKqczvYHBVP0rSb1nGQXVZ5BAEcEsa5a2X2ApJWk/oEQaMNKNF98kXeN/eXr4AQgEspAEN
YGToCwTg9y+QAqXwnDj1vudvX6B8U54QIFbwxGn1Amh5PeV/lDB5X5f887+Xv/NSC9w3cdK9JiD+
598u0xdZt/XP7sNP7X7UIA9/tKcfeveb2//z+sfxj3r9rfv27l82VZd20436IafbH60q3r7Fr0/+
v/7h//rx+lvuJ/Hjv//rpUZ6tfy2mHXv71QGl3v/P56X5Yv8+mvL9//v/9oQZdWdfvyN4WC5/0JC
sshXEBvig9Fxa7xRG037X27g2B6u98CyDN3h7v47e9L4l+sZGIN5fSFycnv/h+JgGv8KAtvgfhu4
PAyLL/YP0ieXB+Q/3WUPV87i1fThsfAAo55dnvDfvNC8TbUheZkQZ9srf7T2ZV0cBGuGrKEXQv5y
k97/dmH+xgz0vqv/64gYBrFC2RZff+nE/3ZE3CU+mD1iPXLPP7f0eldGafjxIU4scv8+hus4aIZc
/C+Lsum3Y9CvWvYRfhyKNaJhSNrm2v0ZHdJ9uroaVz8405VyX+TqIMLgM5fuezLl67F9j8uKPgsB
FTfo/bGRaopCVuDLI/mStFcFdZHEFefCFaTOa2tbP7KgCcvp5yfn/MdxfSvgKXPo83rwFPyTc06V
mpLX0COkhes8qqH+Gsc69s9da+NY8Yb82huzcHaIhj4+8skgiOkS+JLBOthGm0U22cmBcUnW8YS2
ncIPYr+xZxK2PLEp+v6+tqxhjfDU+eQG//HUcsgAyyCXGF+daZ88Q2mPsjtWHLIVwORp3h/g99Ff
VNo1gRsPdBCC27bM8k9UIn9z2IBjBkCisPJh6Xt/a/Wxb3CSwqusZxDdq8Ewn/MIrHs05mdDPqyt
4GAPnvby8fX944XxbY4KpdV2TNLET29sY5A4kU/UGAvNbi3q013x11Rga/5kLnH59u+GAo7jM9gw
AS94VetkKHDjgh1KU2VhxKSBpWVLFx01e3UOzPCTC3kybfHIOKiIHFcnlNllTDx5ZFx2Kp7TmFlY
kW8J1x54/4ot/D+9bstBFr4AU/MyDLy/WwKmUm1oWhamkqVI50VhS6Vm8/FB/vZMHOANyKEA8Zxe
tHIsM6l6okHpzkRbraceOs7iGzXRZP3Pj2SjUIJc4TmsN05OZ4mNQfFCK6RI9GUVBMsFR7qvfXJC
fz5tyNeQllKUNHkOlonn96HTqwk4xHGWhbGZ3FOCvyPx6JNDGH97DN4idI7cGvSc74+hDYYSrImy
sG8NGSJdN6+pc9b7XtZ3s16uF/dGvp4M1a/pBuEoCCZsIZXSb03ZG+gyOhjseLjqT77Y33wvXjIu
L+hxVGenl3hMBXgAnZy/HFUVnN4yAiRf+9HtP76TYD94LhcHNx67k2Gk1Ay25bGfhTORKCYpVGyK
VjagwY8P8+cs6DtMsMA+iL5G3XY603a6MDC90tEnV+xZUnnYxl12z7LZWeu5o21Mvf4ReLX7BU5l
s6L0CvnMbBT5co6eXzRxk2KVHZ2zxhYhDRHrZ6csgP5Eyq9nXenfP/66y01/P/w4qD2BsvAuIcGz
Th4814ttzCweV4WcoPG7Fx1xp99M1sPHh3mdf/84DigP1zZQxvHavn/4jGDug3xc9CC9e1CiH7ZD
U45H1FfEp7Fu77HatYYHMtEcidMkQWKvclNtJATQ3aTlUM/1ovlk7P1zZmFp6AXIntBPkaF8+kjQ
5tCpkzGHIur35RRfgyT9lnd75Zx15aDtScHQPplEnb+54FYQ8AzqrDFxx7y/EACMKmYVI0fb5G3q
gdo61QcixrvDx1f89K1yWQTxOsG3wQoPAvzkxmYGpW6F7TAk4la7ChIrog5jtp8c5XT2Oj3K8i1+
W/LNeR2RYEFsXF6TU51YsUdw1OzCRSBZCDCH+uSOnV690+Mtf/7b8YAWUkvuOStHXtrG+dw8Gv90
nHg9BL2pwFt2dzDE3h/CrXUlu4BDBMUFWeWr0kdcRe3149tzKn3FKYe6G62ybeB2ggN/8uwhlSMl
utIXgVQ8XLSW5u4WX8oX6lf9Uddli6ip1bfpDFCiHK9bg1GLZMW5/eSLnA4Ar9/D0On78B4A2Tk5
3bEAd9X6JDHEbbLrwSFBb1aMS7oDjVnvN1lQf/LMnCjcURYvp85ChFEygBVwOuD7DgAfvQJCYEOC
2dnAl25KBSo0clHhzWmf3UVt4KynPLLXjdWvXazBNGGT69yIBcEyxxlkneXdQDhr7rsm+sSA8TfP
mA1nj/Gb7RmkpJNnzJlpKBCuxtcDtPuikY+6rYOWqTDC0PjJ1f/sWMv79dvz3PiI9E2A2iGNvRAV
4nd3CrZjWn9ySstN/H30fb3iv53SydSvuyX2Pkw8JIIE/kVciQNks3AgNo/e0e1kJsSm1+qbJ+ti
/fFz/jfDkG2/7pxZq7F2Pzkyqb2do1mSx9xFQjdKNz+Xpv/ZYPfn28S0AggJKI63nOap4YDJkRiC
1GRZA+gIrH65n9j2LTDY0BHultTQB0Q4+yCqDj0CnSJIPhmYTowkPNS4Y2D66WaACcdD2PX+TiKa
kgg0iUMc4/i719nHwiru0HCnkOGTK0NioFMoLFOUfzI6+/gi//EUnRz75IntappnOZqjUFovQ1+s
TC2ldut/8qyeYA3/PMWTh9UQWFEGygi0WKaN56m9p6XfOkoslD7FwS1j2hATsVjqDOC9DWC8StY0
anYfn+wfA9Zysh6VP4cNjYUd7P2FxiPa6mnLrSZE9Bo0Krm82kYzMmzg0YZo6H88QHK8ZRyA3MZr
hOT7/fF8L5qIiHVwzbmAmm0QByNmVZ4pF38QNKOPz+5vLzKNJ86OfirQwRMrS6L1fdvG3MtmIIFP
pIfE6W/oRR+Qpt0YWXApwC4sgQQXgijrlZh8Um/lZ2P06cpoeZrR4Or8/yJeP10Z5ak3qGHR7M4J
GOL7rjUZo2at9a4I0rPlYwX8WNwVcLia7Qi3yLn9+DL8MWywEfaptVG8Y39M9f79Ra9ou8xdx6IQ
b/cFV5mOjZv8wwrKstlmAnIcj4IG5cCTGbiGuY0OFC2PGIsvjqPCWCSkXwa3rl4/dehF/z9O6bfD
me9PaUDag8aLplimkeY9581h7NXdx8dY3sB34/zJKZ1cthHFH8WGGSemp2hIDHI9VN6G9jRhgdqn
9T6m6tPjsTG2WLxQ+rKoup2+G8i56A6WCWYdAuXDEdmsscZBoMmfanax+xqFRrxV62p5hAIsqu9q
tp7OqnOVs8TURmh6ViQMO27o+5m48uNIJX9BOcHUmWZG5R0EQYRZDZrEme9M2tdHcq20J1pm3rk1
63P+tUV+n6xdfPlXA7kw0SoVESkOU5ZlHL711T6Xjbz2PfTePyo/Na8ivZf5Q2AQMMywoeaLYQxu
ibpbhG2a9+D5enkzmMngX6RmO/j7aQi0L0aQtvWuHdr6Ruo1GWNGS+YFGdfjI46UniXJ7E8kdZTl
2egSIKA3ZvQzZWJ9AmogLlGpeMQGL1LwvBN7O89/0p+d7bM2H2ntit4AQE3gcwz9vkY8hcleJ+C4
iGN3N5lsEREEaGaziyrazpMMIG3lvtymwG8PwPkxq/ToMCh+tkn/pIvA7PD3VxfwUmN/5fhiloe+
S61rmL7bwuyScwAz0aExEBoVOVJIs5HuX+h/ZrkHWKVf6EZlQ8opQcxnCC/zujs2adWdDXPSYiNE
btuqZBs1WRXRigeTTfwzkZlDlXR7SMP18Nw6BXENnaqhvCsb3byVelfIEM3rLsqF2qBStLaKO7o2
Jm1WdzGQmwenQ41ISSoVznr0naA8g+M+IwwXWIwbs+TClZsOhk2KFLYZV1arJ9dDOR0GO+vCuQI4
5OvNrhS59+TWRfuTZp61AaR5abTkKXoCEYA+NdclCvsVTyaMo2L86S9JIXWSI+LWk0qLVg0EcWc6
mPoAbKCw3e8oKpIsdJFp5dlcrPFmuxtvBvUXmjj7j01p5tcAgPQb7ld3Naap/n+pO5PlTJWsy77K
bzUnDXDaQU2Ar1WvUBeaYFI09OD04E9fi5tlaRGKWxF1rWryT9Is7UqBAMebc/Ze27jyW/Vu60oF
Oi8tCbKk5DmTENqQ1tGAk6i/i4mWn557t81WV2pggSVEDEIPtMywbnXruejVuysy53NeClgt/SwJ
Htr+wKwAw9848pQ1rjJCJ9FOpjS/g1vv7LCYSZ4mFXEnkyVAzgj0vnjMl6QMHNmc8I0RcjFa93H6
jfQbNAZ6smovi93cABAB368KA3KbQFCMCmJWqzy7sppCfkg7Vu46n7ttwUdC411IftSO5WjeZD7Z
a6pBwaxG9NL1AustN6Ybh5Uu7CE7HOeKs305X+DY2qlSfyhFO5EbntMtsJOt7DUR6y2W7BVXFGom
9NHhErdfQFYRg5KV8goEpjqzdSpuSJAXX+dl1FVIXA2Kyu6VwJwLCnPGHPpDnfgv7rIGc1zdlIN6
rOwXCQtoNObHhuFR36GlX5qdN4/1vi6z8Zj2PkJDraiLT7NGwybQjdb8NOrfLWWWkQ6u3UkBu5fp
Z4IE3hJUpsFi6B26ml7fUlrR41PauujzvnzsY2QpRps7NGxpDCALcMJ2IgoEj8WeWGnzC/IkZ5+1
PTLZhFlhh5Uk0Av0BWQuJEjlV/BBQeLb39wpu8Bfd67RGM2r3KmBCOKpsMi4cMgCnMD542chESMU
BtBlmvNPyUROugMVD2zgEBhz3u2guFacZD1+f1YHfFBHy+thJfinlPAJS/df7dHcr3kJTZ+cKJXt
Jwt9YD4+A8yPcEhwuTwizHj4OlbojDikHHvD2eHC2TnLeJTjMRdLsDXxZ9S1/RRHLATB1EAVOZIz
Kp5blOwb8P6FeSzyCRfAxLcmZw67HadM9d3xhtDKCISWpfsEdWq6zh2mhcTZsspVsci9QZHtHX8g
cGrHvNEYF2dEn+pKLzawapaL2QywO/j7KRn7L1gyvniJfaegkx693EmqYIir9kZayE8mLTe6nVN7
n0TCm+5tK73JR6UBpQRetsc43d4vxaB43wIDUbOa+q1plEDNV6t4V8qNT0ggv3pwwID6Tc6TXifl
UYn0yqpjtIDaU21bLzmmPfR6tNQ979bBprpze3FMVtXeoiFr71vNFdDAF6bXWptBk6AZZzyhnzRO
dmt01blbF+sOMDVp9EvcpcACW7IJXdYHVcbPQ92YuKnGvNxVNTqIc8zB5uBPyQGSzErghTZ+typE
G7t8zdb0oR7q9VYAEjhoODmJsS1j56D6yr0Y6iLVotVTqJP7yroqLfPMJ0fkukfabNfRyyNjdUhz
9GaDR/awYXxB9vmsTwsZFzQUrN04zfEX38V5gABDVwdl27elqAiqZ0aN5kJeZ6JZD2xrI21Z0Oih
CinWs4fQgVT73VBjLcgqK5zWNBxlvxwzEvcIoe7wIu660WtCVBH6M1CWhtiUElDIfZ8I8a0zyKoh
bXncsYfd6Z0DDSq9okRy6ON+p1wQ71hb2utsus56SnoSYXdeps2pLK2uD2fqLmaQO+19t3bjGWrO
jOxPZIRrz17+4sEHK889qgwjsGzku2lFKEO3+kvJB80naseIXE6dfcoTASMFgdrZdnURjKTloCOq
69K/wGSkwpYKRcBg1nMsBISok8eTBdRJSTBK1TGdE/XgTWPDDcqW+Nhunqg5dVwtxK1V78CCqWOc
jG7E1udLoov6Sw+Xqg8bQ74wU71RhJYUzQerj/zFX+8SU5uPyqna61Kbcjfa8raQScer2CJAwd0Z
CfgSpphiRsC04thEm94QwGbEQD4Wrbla3FWPGlvkj1rRNXCapnw5lv7ohkAHMQgtut1lR7N1xz7s
Ej+5zrHtvradnA94NxUO5MReksjsPYKKZqOG9zJlfmuHpd08+/US5rnz0rsSKW2pkQVtTsvlYGon
W7afFs9oXjPXHg6lRQSIdDTD5enN8w5o/3xdOdV6m9ZuRfCT/yzyob2SLgDrmtTSaEnt6uDKwgz5
qeTGgJuRkSqDNl1oeWAQ0UmKMPro/abb75G1FFE7Sz1aWz+/GgjbCwDcJC+J2bBBIY+UObRqj3Ko
0XCbtvqMoui6XnovPzqwqXAahRoCRAyoHFBuh9kbLmNMyl+qVdSRXmMTpWS03OHExR3UXJAF0943
KeGrK4d1ZPNWcazGNL1EXQxDETEhpcZkp1T1ucsJJ67LLt21xR05rQ+1rPsbgk6eK43M+gRLmrJl
T2VwIZYFASwpAsVUvSQIj/2Lsp8K9FulHTKnxTgnLPdoqQliWfrJK+wmwt/P/nAqJj2QNTHbwiDh
Nij4lsid0lwt8EvrPm+xYWiOhr90bboLcKH9S7ku90lp3GFpeNZWcZjdckiOsJaCuMQnKzAf8i8m
zlsxKzHt4BqJChiakd+KjMVmiE+dsqbbbGj6OMhtLQaVhmPqfU7r9nkA932P8ku/afua7NpeyYdR
SbxaU9VF4Ivus4xMH3MYyCwf3KjBkfJdpfphxF3xAkoR3JmbUawll/sptfMlsnXzzR2zb1WllssU
y5/ckaETnzt3vMpycz7gwBcHhNik4RTZk8C0gbhurCJydRAWT2USjHN5gfPYviGi1zzYIA7hy7Ed
79fsOtH1y6Ezd74yWNjcfv7UEiYb5dmyFIEm3Qib8ZvTpaFDCtj3znUoFoDYvSHH/uxkBb52Z8/h
NHToZVtjox2GnP1A2YrmcjZEfZwaf9o7XtofIZTXrMNeF/mamwPrZxogM0dt32PYpM7tuhBeTrYZ
9iyiYbG4/OX/qIaDX3C+nWXJwm3S+p0uhL1l3S5dfHAWvNalMXxfiMZrA33tcBqTflcdCjGsSehy
KPkyJi5+CXs2Q6tN51fi6/zIzpJ3tG4TmUxEmYGMv/f95pW4kXQ36UQpXKLhwya16ivA4DgtTh3E
p6tWsskiXWC58bs6iTwb0tI+950lcEbU3FFW6AkNMuqF+HhT0rIMZ9/CKTpaGfOpuwBLDRcV199N
MvJOeGSB4+ctib0AEdKBtB5m1cqHseq2WbMzCc2mJTzkwO7693ql4TnE2XMBDB2xITsq4I9M4qD8
5L7sRutouklBaHRBIBF8/ie4igXpyNo1SNTvjTl2d7kz1OUeEl15AxLTMo8D02gaZuPMPtQYKMNE
ztzieeDDqd/U7OMD59QcJxeTIvrocqnNVTVs7OEOHAvolvd+vEk0OGImRPUZ3kSmdDxUxdGfR0IF
hdvWrYt1ZlmGq4KcadpU8eITCS4L/rbV8AvnvqN6I/Z0XCYjylbdPy2LKM2zxG6r38ItqWEbkCQy
k7NaeXbQ5WgbU9R1u7FcxfqcdXALoK3O/AG55vcIl2nAysFzg2Ko8X8mji5i8jjB+x90K92koylk
qECMrnxrnRgVLv6Umu2RrZePaz9tGXOA5h+p7xcC2+/qf0uwQkCJtFx5OeUivXX7cvjkO8n4eTTt
uN4lijz2S5ljAOcnDQ2qmZdUhzztvKe0UtMK2bBcxHuWSf+WY0fDrCxzIW7YkLjzUzqa9Q5aqm8G
caat3tOkJXV8k8qp94JELm52mePbS64bsW4izDqRTEkV7ILMHy4lqPkj2uF7wp/USQPsyr1037qB
ANDUJjY6kJB2URcMdifOVVETZdfU0zheUI4u61CTAk4+4vQDKshxOC4qGyIKPOSNSTspdizescNo
9K9Xa5iv6MG/zUZ+QYLCEIGRRb9taCjjAma24gv6/+4xIz/+UnZryZHLIN6kH8Fy2c1gLY8ZXvsZ
Y0z8oPmfsqw7Z07DQZysKKYC6cQhKwmI7Rs5pdcNWtHc+pYl7SdwgCI+O55pXnI0T86splOUWJxi
Yerqd3bBsXhJoE7uqk641TFVkQ1PKps5sGm9EcWp2bEEIyjuzcy7hFPotft6MHaTJxTp3VN/XWbx
hcjsnSRjRXTPlvsKzDBUnQHDVqzNdZKh977rOpMs2LwK5zFUinF3PYCFv5M1yXLqlgs2L7NpyP08
5a9FznY/UQZHrSsVP8NoBaSO7/1i7cc4SnObCl3eAULKrXcKHlo4TytZZnVXExmYXaYEfV8Ry645
XiA1npIzo283cASG2jLMQZHph2lR+reergEGNFvFbiiA9T6UnAXsgg9vpSE1dRe664t7YRrt02y2
j/ICy2l36Y5NyWop+de7PMw5b2uDdWmKAWc1OQiYAip9V5jGNSjHpGY6d3xtL2OgyftSL+KbzMGa
CfszJVGeY87IZi/V3k2svU69DPjIVKgzydZq3LBvIWElG0BvN0+1w+xekmw/wbMkpIy1J3BFieCb
FiUqctWWu6xzKo22GrEMQUFYc4dnL71b9Upoe6tr0uGqsrVzapqvvlqXLy4m4KgxNdyyySy8NGRA
crhxa+etLjSKLnVDUaajHl9fYpYZur22kOts8s1Fk2/iXddJgbhO8HpS0BExgp+U5HoMgUwGY+ta
D8O6XBRjQuSnW8vPS6Gf3C6e2cJZ4zKT/cmIv9ZWFMjkQj+0iMzkbnatb6ArD5XbPw8tp7BjVcGZ
pmSFut+lXXkNO0IENWvzruA7eWBPmtwPvtzDZLaSXZzG9sk0KEGpWRc33tr33b7UktYLRFtNy4Pl
NFZA6QswruHFc9S7PUzg4WFxaum8j4YeX+YFyNhZkU0vWJlDU9mmsIKqZ76r96lbx9ppxM9aFL2x
b9LuPDfTNer+rfLmE34s5TW0IIguuhEhbO+LyB4UKIBo1MCoofGaRToycOziEuyTwo2J5YCiaG1f
ybYbaTdM8s2IQdWEKzvtMyQXk3oCFMutmIAtIcXzeDPVBbOilynOYW7zvSzTMr+rPaV/wgfAMdTo
VZ+BlNWewbWllwtYh/qmqPWVXd6wxKdNcW9iECb+UQvcGJfDebJ7Hd4QGOxdHDd9zW6BrEe3TFSE
k3vJcfX2PtRsVdQPKXTpkyJr67lJRV5f9qnZwI0sSlg2iWMW880aT0l+UObqrmdDJg9sn1Zth7tB
DYG1LNZ3vQCTuusLzoeTZubgVxN58mtz+AJLfn7oWfS/lnpXaAe8rNWdKt2BjemERb6QRcvpoQfP
wlRTIZpVaEnSpDz49pp8KeZBv/CNHFSCwgkWxgU5XE5QooQ5ecSs7VbPoP2wz3sXx82e2jXB1vcS
SH+8sGlSpJm0eK7x6w6f50xYnLw0a+klJ6geQjFPFUwWkrF9CrbYXejbFpqGHc+J6WqnUlIYwGub
3rKHsh6pid9iPaqPOHTFBc4w+2apOBgZo9Ai1tA5PydgSx9IlHZx/9hG04eVPnkW5zPyt+DUrFTh
j0up49QqgqIzVau9zTPqGQ12RVnhrpztsgiYAdbjP+sqMPz+UjRhdrbQTbkfWlKGaSkSoeYu7El8
zCh/YbMIHf8hXv7Q9fnYddouRFMPvqK5Bdn/lXbzQzfcBN+BX5f2BV2FIXRzAkmx9zwXqfPMoXWO
aEYRnzBZzT9szfx1XRu9OKoEHWzd9nf9cN0UQXiilajdpqoqD3qXFNfV2sg/6B4+Ni63q9jo26Ah
uHDxPj5GgnuHNC15jKnlhKImS7cyAbW63r6unAkHJP7r37+4j33hv6649S5d3BJI7D50uAbwD6KZ
6SXW1Y22Xvi9FTqp/YeLfOw5bRehMQqelL474sIPD4+dZY2ibpMKZifKzpy6dv6El4k17fd383cX
8mmL0hcFjUmI1s9vSZY4IM1NiGFRQ060+JCTNnxdAAe+z+L8Dy31v7mYjWCBHqhhIL38qFfLF5zB
HogSkNWcDtl6sM/umy7k6/3D8/tFu8ADtOkrw3PiESIe+PAAdZc8ViTmjL4XnwS2PZEFMa5YFoe6
o16e7T375Bh/GvN/c4NMctwiUidcAR9vMOvgLugx56ISa2CU9q3+vMTmHNZF2URxk2t/eKAfO7rc
JYJIzA6OzaEC6c/Pby+lSNsRsA28F3AD5VodRpJl7H4/RP7+Ig7QaZSGJrTWny9i6+wX5oxPzMUr
Ggwtzl6Rgh76/VX+5tH5uovUY4sC2pRTP19lpMPaz4JHV3s31XRfz1+tlIySp99f5a8P58dmLk+M
yzAL4kaBCvuxuUpEYVXIfMHLW9Iqy4unPpvfWP3Q7ZRnkee3iHr2Qi+boBzjwO28Y5E7l6Y7EjDg
PRLqlwdab62h3/i37tz/86+RDxHBKO1zF6nhh7klHaq+Hdk1UH8yqiO22CWaVlmfOlQ6oUBndPz9
49he3c9PYwu+clyXwYqG2f64CM2uaEzJV+L1+cFP1rD0vOu8I2hhXI/zOuzBN7wPRfny+8v++q4t
1NLwHxmzfPH2hxGVsfq3hdvx4cvqwMoR4SIM7d65j4c/IY7/9lKWjcmBr9LHevDzsFrqtjCnrVJR
URYu6AqhNzE6jtl/WIe2L+3nJ8mCgDKUhQ6CFm/v5+vUtLv8XjKPijaHSkDm8SjpL6vd3KXRinmU
HfIfvphf5L8kjeoCBA+aHRvpjv/h6/fACXWay8o+GpaAUmQcSB2ALpKNtMr1x94oPvdNf0zoa7Q6
59WCqp0Y7nNsnn/4U365e4tYX0TgCOBN9M4fn/KkGf0K9AL4A27qVdw1BLvQKgxExzGtPNZ/Ms38
Mm6360H1dbGRuGyjPoxbmz6X3jUmXYNdeTtcqKCNUPs9D4ffj9NfNhdcZptdN+E5oeDuh8+xdigg
QAxBzALfI8Dm4YIbWO+lrT2wCc1Cz5yi/7crmj8PI78WXmXSxAud8is0ynAqYX/CRgEau8+rP66S
23P6YdQiUrc2SRCSXDaIzO8fRhBSpZbwFFZg2Yxnw4mBj1aR5Iy60fiTo6n8fSK1fSqtfw+Y/9/W
y/9Gpkpj0/H8n12Vh3F9q99+tFX+9Qv/Oxvbdv7FmcZAbomdCA3vlof5b2Ol5pCAjYzecAmnZqOL
Nu8/zkrvX4iD2LrZqN430fu23QCCO6T/838Y/+IXSPZFDY/Bix/y/omzkgi7nwYKG2tEa3gMBDtt
HMJMOj+PS3YfnlPUUxqmywSbNIPUUId90WCn6BaHlgMLo3qdlGE94nEGKVR7wExDW7XpEMzLMH2C
D0QzExSNeO1TL7vVkR30BB7X2sNaKLQHCoVN1Cf1udVjeT+XCZ43SCMztWNO5hdCGkTdJ2JK7slD
M10qKqq4G8fBvsR577b06Tr7aSkyArg479Nh86gmAXWmyYyPujA4c/cq0T9R5/dlAFYqeen1cbjO
0iwTUQ8ebtijd+WOXKg/L5ilqWBYtQDGiKDNfeusMbmDGI+mIh1F8Q1pN1m6XQPUjzssunGXg4FA
Q9P3b52e0tJcO7rZge2AnThode1eoF+yE9QN2pBEsqycASwDF9sZZuMZVLqN5DPpkuMVQTkcOkGE
rAg+k2q9g1yfWQcnnftzpUOdjapq0m46lVnlvncHuhcbImUKCneEy1CNvj1FtSgXUpmTvLJPUF3M
IzoaV17PSWopSBaL+5nmGd5Oy+UTj+K+8NOTNtd2hb5lytGT8X9oi1EUo57edgjZB9bXo3Tcwj6J
2f5UkL91r4F6Hw9zL0ZqguVg3GsVtYKodT33Cs0RHF9YI5sMULjqMSG+0gocPfVOqKdj4OpuC4En
BYOx0m1LcdHxDGUdlNCH3p1uESklWHt4Jw+RCp4oDDkdTb2yP9lDBo8DsdH0MAMIn6Ds9OueoFra
wksKFswc7XNWF6y/cxavVBx8eTVV9KejcpgZx9RsjO8ePcxqi5lFJz8CJ+p52iWFAB11Wo5KybTa
cMghvkXuBPAjJFdDR9lgrV9F3zTfJvJfvi+N0m+cDhkCQjJT0DXW46kK5Vym7a4oSn8JTEsbeGXt
mr2nlEyp+5lq0+h5/fQ6LbF8JYIOndk6Qrajk22pY+lArQwUOD6FuQwkbV/Dx6GFTp0KiHH3ms/g
tQOHDajZmFO2N6xisHYt1YyzPUBlitw1dlWgktS0dlULZBk5cSO791WLy+uYIO5xp1K3P41Z4vIg
p7KydquN7+XgAsZAYAWGTNFtti+MHJjSLpFSPiDFE15I+QWMRW46LVWsbKp1OKdFpQ5Nl093+Nuq
/MQJEFyJA37DwN+nvHdZ088LOytDRuMTUOJcwxEYqRETWXRjGC39Bz0Zy6/Dhnm+wOBFuZ40wwUx
DaSJg+HINdtBItKtUCreBTiHRn6HTpl+K8wyfkFIqN7IQERRZmqO87kuR513p1vyc5lqUmM1yyct
0udVZ0HN7WqTwfhZFa6EcD6wjtt5OLNTvJ5kCnGGGvn4asPGfpsLa6W9k6c5HZIZNFitlEYD1LZF
tLAn++oSV+Qi04r7B+JH3eEkmP7SXdoP7ae6rYw7xpggmtGU0g7VQMFwF/c5Ilxv9TUZLsLJnrxY
zwjYgVJG6bvVzQRiXoryG0WKHC9QBfnGeaRGtVwD6FlcgkdcL6NxBTHr7NDQFAFoj7YMK9tI0XuY
Wgk2hdQh5wH2FcBfehkt1YYIkg+TXJWPBSF8EJ0uZh2c/zVd78zddSkScFAchbtebd086wa8sf6u
5ShHaEWnsXcoCRoyQ/rhBntcZ1iWGwrLTX5shcRl19hdU4OhlPbtWGrrcNeonjae1ddZHJFSZ7n3
IH9T89yla6OftTZbaBuPlY3oU2WOMZq0gduV5qVbkQWKWIU2465fR/3RVbPTRSv589QiUWbqYcpT
V4g9RD1em16ydk/sF4fyW1EWS4qi3KFrw/ljkqHXet56KJJRMkuspfXspZV32zMWYROZ/H5ULabx
TtFbe6/47hGkxLyroBD0ciIDgskDe/heRaXV1v4+bylL7sH5OEvUr2l6jcFwPvcbOy7Lq3gMHYXw
QW3usUPsTbSn8xXXczjPREclQ6K+2H3R3RDtmr/KdnEv0tQxnmGgeV8MwGgKlhAaJrS/q4vQuICh
5s7z+CjspKH5Ci11oMwVb7S2KUZCIdE6dlG3ZQUFZmF5zwgg/eaCTDkXmL+qhmXXDh2ofSIpK1YJ
ppwRwanAF9Qw21C9EyrKaaIaIX4H2KAcOvLLzM3GT6ZTW5wCe2k/NTPxe8RbjuujKUvG3lQgow2I
DIQEKDaJKtmswjT3BSIbIKa6xwNsO6S3ZyOj24uoNy4AE06IkugPL+iIxrgdn6C0WyLUyGeOSRci
eoUUAs8Alzejk0Eu3wNod32ofgOn+oHlAi1JkPtxcQlIl/thPnZ2GoFnDLOsMV/NkQ5N0DChTCz/
RQk6GnT2q5PY1Xc3Qc9FCJsjabaMIv9cN83yhFHIHgMZ68774MnhgS0zhPCKNKeKonbvs4ovQ//F
bTT/NBEd+NXL1gKY/YiteIYIB0vP7v2tsmSXdyupQs1yYLX1a/2irmT8NOZxu4Z9MrTI0wfN/07E
5vqdlr7/HSC6zuxUWWi5FBLWquj6G7vWOPjjB77qq2V4qb22TCNhDM1D1tstlegVts1W5DFPWWZI
9+hpNDDDGp3HZTmgnAk6MviGHR0Jk0K4KodjHLti3Bng00WYeisnGZKJ9a8O7PM1WqBsw+226VJE
pHCVJ8gAdMJFbpoPnhith7rJE39vrkD3ECPmsR6CKWPPhb4JB0NM7yzzi47SJBFZDTWKSofg6VB1
04E30K7o0D/VvRDIs4StrqmrUqDvx7E/ZU4GqCOTZX49Wkk5XVcbbymy8yp5ZEXRC/BAhfHkui0V
NLH08T7tHfz8i6YPVrSmnpmAUR5XsTeXutTI/uycR/IroPYTAWW9dG5aLpEQafGgcl3ekuBAyMGk
a1TJlqQoL5nU07etOP61GosE7oy1vgMPbl49VShmoWF7dSJTJn+ly6sGJbTAsjOkBOXoOPFwm7lx
+tiTlBuHych2LCBkRtfDmNjShzkf4yLyMQh+XskmvqiTzG73NmIH/yzdAZY+3NXBOPVZTPdDzxPj
iSZac5v4a1MdG4lxGCdH2keCtePCgNecRp1VGxPyMPTAQRq37mkY4WnTxsyNM1JLBKeiz52zqpNK
heSviSno0x5ACWMYCNhqTpuYLpHxwRMTcyPaW2LPcHMknPMglwVJsxgv7BGgwxHfYC/Ayv3+maAo
bULtNsIclklHI7cnkRmpeJZpOf6vPssBnMVwS+tO+fdrrcAsUNieH6y8pYslfImsq9rQ/QiD0uea
uM9vnpuXSUS1ma0QvKrRx+6qZReFVaV3Y9trhH3Ps/uALMFoIKbGyXXWeag2DV1CDkDxtpiosBd+
25Opf61cIxOkflPgFaP2ImrkoMdcE0i5m3Guz9pctGk42at9KlrHesynXDLBdiv/QGP38c0kTP6G
mTBAoJqrgY5xFjMGHX9MYZb9dfb7R8ff/zus0M2ELmLsvv3X1Zvs/4tQvq9vAzif/waUoa0I9Jvz
8LeueqvXHw/E2y/8+zxs2P8iIUYHq8DRdzv0/uc4bP/LA/LDUdflzGsZ9M7+cxq2+SUK7w56UAuL
Bgvsf07Dlvsv2FEcOaBabIdr0/4np+EPVSHd0DegAgZMCqdo0AV/wo+NLeTKlRSDYgNGUjPSnt6p
ZwgLkE7zKLMwtV0B1Fm+GGRqn354RLf/Lsz8GD7+8ync3a7MUyFziSO9g0D3Q3WI9bDItSRFKddX
8DndVNffW2eIEbwLuY6RPzv+QPd5KL711Ygq9feX/2jH5PoC2sPWJiIC0aep9/OdDxYVTunkTUhv
jN0I8w2rt+dg4mn6xX8k9a/8ZplrbUa4XowwG6TRHNDnWn+oy31owW1/B1wBj4YmfwzD40PZatKb
sm1XoBt5ruwLXRTpi4V37jymHJb+cNMfCsjbtTbAhcmWcashmx+euZzlrCYNGmNRxdb04MWrF9kw
a7UrNjw886mxl9vfP+dfBxi3Z9qgcmiU0Qr4MMD6hYLJqOcF+7dyRvzZL3ZxKoG5IrrPtOXQLZku
r1121++/v/DfPVcASNyzvSFgxPbff2jZ9rUDh1OCUSAStXOuiUKN87NYtI1EnRCg8Pur/Tqa8UIC
yoB+xGACbfPz1aY1w6BeQO8vyhKnR9V/zWG+j3vFaVxMRrEHEdlByZ7r+g/f0d88YGYQvlxakdzo
x7KnHAeB2kVUYbE49gVCbDRlk6FH1Jy+VsS5n3Ak2Re/v9vtpf1Qat3GESZmmi1U+NjPfmxUI4sa
OdDCs5Rwr96RIjBSc2aqP1zm11do6fgVddt1+GUYHD8/1Fr0ZPLhvQxnm+kBA07aBzEZHV9VnVZ/
xLJsg//nm+LxcRnaK8y93scJwYVPjt4OBthEqP2TC789QVygjwfDyBDgLtKxCoDoaQooHU0G/qFh
GLY9/aLt2qYmSq9KawQhv3/Uvz4DV8fsS2eLh07z/MP3U3h60mA1bcKRxOP1Qo8rYkoGpPlXWZb6
/3guYsGBzcRctMETP15MrUg48YExJ1JtvBgIsjmQY45QsLdm+fn3N/brGNoWN4PmGTOD9Vcp+Mfv
k5IZJ3hUzSFx0f5B5DNjqEITI//Qhvz1y0TfgAAB+xdvVbc/PMAhRuWf1RtWea6nq3zVyoOaZ0pn
inMPqkU/+aJrS/VACW/6h4IEvhNq3VySdhZzO527nwfwUHNWWiT3mFJ3eAdtDVnYJIslCR0zN4sr
pEMsPf/4uVJ5p2jMrADF6+NHA5YsQdWL7Ds11XKrQdt6Yub1ot9f5ZdZx9HZ81Kn36Y9Cv3bf/9h
diWGReWKO0aBYGi3npXHVzGEbagRYxwulic/GXy8N7+/6McmoY4KkmY6PeXtQ910QD9ftek00umm
ZSR32E/9i1gk3pEoJvS61K+9I2WiNTlMhVfOlJtGBtRaOsnXrK7qY69PWNpywqMIDR9zQ/1hmP31
bfw0ffCigZnRi0eh9Ot+RjSFP6x4J6FHyebgmXo+HXLHBiNlmNMmbHRxIC51ehtXCVk4uapPlM4S
PmNVfMsoDEyhvdgtvkMxZn/6rn/5CFydNEp2POhUyE39qJualkx5lD5VyOnKe+6GqXpV+MAByoNp
vlN5relXWYl1JNwa7An0gG4xd6sy3YCTv3i2yV8+mtTSoWsnhB659BPmndWNbhL1JWnHZGhJpuTC
Np1lhztl4lzvY7oNeI0Ul+j7F18brBt6OKHhVvt18QYITygWIWZr8FQCSyLBpHBK3MDsLN43WjP1
cuxjJ4d+27TlvJemx8+ZK4ANGFlFeU5Wf8z2yfZtdZw5KSClC3+EPw73C/W2W6Tp9d4kiodAnHkp
v7hGiZ92nqsy9BZK+wSuUQ4OMvBwt02BJy5IF+FdEIEMX3uSEzsiqk5e8Tl38uU608Uy7H4/oj++
F2Z19vEoejyd/Dn+9+cBvWwFPs7JyMSvqe9UNSEbOytqnPEPk8K2WvBP/TA+LUvw74OwIjhXIFr8
yMSl3gW0CIg4FfzMSd80k/hrvIMrMkJTzyjtKdoiIDkMAOF6LhGpD+I2zhDwxzQBek7Jnbh0MKxd
Y3OWNfZLP71VvcIfniIGNbUAkRSCBBSHFp4qM75XFNJbkOOTooRcqc1/jXjOnMkuc2MCc/fzkL0q
c9K0oMLpj9GBhIOGZsMuW6T+NvfrsVna/AVpZ7JBh4r5U2ZtURhseLwA7ZLeh6kk06hfDZVHTtve
bVNitifc2toqRZLgK9ObLsk2gXLlNU53yOloLMHgpcz9CSEbZ+YDNwJh0ZHB4rq1CsGWz/ounj33
bpadTQRTGpoFtbn9mGp6F8W+1sqDVkjnQMLCsgdb1yH4pFf1TMXqJC0p1Bsv3aBY7NhEjtE96w+a
ANwMgn+eKdiV1fSAitL/X9Sd2W7kSrqdnygOgjNpGOciM5mzlJmaSqobQkMVZwYZnPn058t222gf
w7B9aWCjsbtqV0lKksF/WOtb+DAxyLWY0e/xGdnNGOr7fJvvYg6NxhXuPlh8cZTlojYZkfG3SM71
E1iw/Nk0k/KP3fZtuQoSpriAFJwWwSByoF3UxxdWRI2104UPCkS2bfBX1wZ27VoI5z0aKnzlylgA
yoOC9tadxcprpb2pv8o0am6GMxQHl/vkXBHPcxSdheQs8LfamqwTH758ZLHDnt0W2S71e+CXgvWb
JkWisbs9UZR/gIb/FlnC5KTrx+Bdc0c9JQK6geqJvyDlkzx03IrWRycbrN+Bz9ikiN6cajSvWhrs
rhbzB2FuFZLA5rP+XATWbTUP8zbQRcDu1PbMh7l0sxNxRs4TSwVg6Aty226FhyRnDefov9PsKR/f
PKXpbvB7I39Ea/EN/v05zfB+9NocsZ1O5cLOYSkWfHqW8VYTJYFNNmYADCZc3kyWgqtMMj5iVmix
Q1y+cWBSjzlEv7RDuqzq3OqfvKLuwiIP2Jwxzc03tG9qZ0NtXLvciCRaIanBet/zCWZC4P4Wojsa
gd+RSx/laOKxa3gvRpy9JGbUxUealuKQawnUjwVCuzMDUp+weM/Fr3bqCHNSpHxwYsQxrxFhF+up
UP21XIQk85RZPzKa5SHu3elIm+3ycKcfA9z4lcr0c2RhI++KETm9tcVh/aYz5y2jc1zxqWICEtVh
nqIpHHmPr0YOLnJFRnzjosy3RdMbTrgMgfNjZrgJ1tDfjWLT4mG+1Ap39wqGyUwcg4Vr2RmXMMXQ
DzNg0uFgx/ZtmAxxMXVyVUVXQ4WILeZYyWsF+vLgBfEzFtfm1gO7+kkGtzxUitFm175gy4s3bokT
Qzuf9bR8IrkqslVb5cNvqp2fwOblRp40oZmN/c4OwON+tu3DdGdaDUP5NAUxCldVnWRji19ZtFzY
Go/kLKUfxvKjq/TVj4MfsneQivvzcZbxA4dUvPL6IfS6dtcsBmt51oQh2XEfcRwMmFXNiyHadE02
yzarllfL6yY02dMpdqeHKo7IcnPVawxXcufM+d9+xl3kmx+BU3/JJH0NHAzFrqvcddk3PnP16RPm
HNuQvJ6/qe+eJmt58WUut4IggpVp4Dl04OHjHymbVdbGZxxyO5ZZq0EbTwRa+OuEF+9Zoa3RRs12
dZjYUzLz3rCWuRT2zBVaAPkn2LcpPws2YYoxT00w4sg6+BGL8AiMCtubAViJryCd4+QmcmP6o0Vu
GIYIJA7rJrbUI/kj2cpropF1Ru3RC1l7gRuEgWX2Eo/ujlJnoUBwSD/kOenTQhLYED+zVLZWfqUu
+SxBMYzIxM30j58k9oHqDfWcbkwb7IPh/OQUHvUqK8X004EyeHc6Awwiz9nZvkcY2VW+JauTb30S
wV7UwwWbhSC4yJyebaG7tVFWr3IeTgvivFAH9yYjTvs1LsfVVC8EX/oPCx7XVUBQaLsY5FyQBRUW
ZnkajPa9yqNjqwtSaCcySIXdhyTTqTXDnAAgH8b8WKcEtg0+3iavePXglpNYYLDPyErvpWGxuiF+
6TUjxYOdzo1VUEYsK0vgwhlvBKt9x+48rDlj47NowKbWIvluzbtjxuRERGAxI9iMy3UlWmcTmHn8
kNX1t4mLhC2ofww6MiGnomLt37OvUmX6l/YwWdtFJEOfvIefLlqqky6ccgs/qXi2na54XaKGi0Jo
G9WNWEJZV6z4eyPZ5HG+XXK5o2re1aM5Y1wy/5hlgB3aYKjR42Z9IH/JP+h6fkoMe2+MwzP5e2eU
gU+wmLJ3BDG3lK0AdkJvXps1G0DoNKFKCuuwDNpknjVnoZuiSDAaHUbFBNyhSx8XTucn3QxP0oHK
E4zTDucT0Q/TAwFY+Npq+1XlNBd+EK/8Jr5meXJshHNepuFmYuLa9P3waNr5Y+7VL9g4qDiZWuzz
cfir2FCv4OSfk9jg3Kiq84CSAm8sCwcio/66bVDPXBTTOqU4kylVx1OuWnelStNEUzue/TbeNaWq
VlQZ3oFwlJtVcfcTShY1xBlwwcvuw4sxpngTshgOHPLB8Ig+yhj3kiUJTAyq6jUgW4/OJlnZuoUY
k5uqJ2tO3h23i92TYDo/Nu18JOl0Ca0++OAAd9Z1uvyOhpTFrkFQ4cpyceonIj4bqSkfWOkh+8HA
TTZifwOdEqwZXbBDzLFaJ2mkVtWAkVWzpdskasb4F2XbIUjDRuY7QO9rC8/2Cv7+U24GvMkdttC6
Lj9HgrLulN0fmQpUDMCitpgWV77NUrS0E7KPButSUUezAo5e3Ko5u0XGUMa8r/yC+jMejdMQB9Ml
j/J+78S2scmsttmIWfyC9ZE+FOXsAXGIHpVCiGEwYCjK/CCLl8jDhTPOm3moQ7sxTimoBi/JQulr
3sZV1aPBFHLV5I3adJEF3aT5SYfkmwzzQ3z/bBN3eXEk2pB5sb3D6EAUbEvNnygZw2mzwA2U1D5K
CXdXJ+lOjEW2dbR5vScGO/K5cexoOzXtDpbkW0TXxsprjbHlSqWxlcBpV3Zeb5ho/BB4d2xTdVqk
2GlpJoT35gGGHLGN83k7eAA9MvUqy+iHbLWt02F6dO2QXKxQKe95JORygX20Wsr8w9ML/EqwM2yh
k543bEvcpT3YNslEOt9afnFlflpsp37AsVxaI6EuhcsMLI2oOLkcyHdJ2cxaYjtGCna3XVVEHYFy
HffBxF3A+nSXOAOckVE/N0QlaiHqrc88beUM94JHqDfZob7xJnkuhHwyY48QcsZN7iROhsIejR0R
YcYMeLMa7krKIj4hGCCj2AHgb3SCkHTyPCEySCuM8hkQcWcBZwrm6zxnp8WvzrkLsmWo1Lc3O2JN
lmB2Vj4VOdX0L79srp4/VhdwYMneMVOeGnQjHiAGDZBsT2ipwNZaGS+xj4oKHfKYeodBNk++i3CV
VMeOleV6cu2/qecPtKHEQA+e91sGGaZZF4zT6DXGqreWh9Rn7Wne18qdN3wwXv/sO4zMkfYg1VT+
C5o1c5UY5lZVxbKblik7+qVFlq7/nCTCY6zR3MiJuHmE5D5KE+Dfopbf9iiOuqsJEnFxaxaW9wTu
jrqhjaKwjOuryAkAbSPyTzLXI0W7382Z027vCj+WHg5bTse7pNHgrVsFrIZ1y0012RcaPBdJQHJh
eUq91cGhWvlt89c2ilvZskWcmCOhbKrfWgJU181c/yhrvBl1YB9qf7ZeMRCjkUDFt2bdOCOrbicS
JJcLCrZuI8x42IJVgmjVzKW38pOGiOj+bMJRQvmBjXIRxMvR9Wx4X6USp4TMH7jvlhOyjQ+M7i6W
oZlzjnJk4Qg9e0FKIF2Jo3wfJeqbKMfp2HUBJq0kvTRddKna9Djii8YvnQU7YiB568weYEYbkKqh
McsafmKuCWbP7tAijWHfjTaZBiEVZOVbs7R7z584zjhZVrLxwpk4z3PhZOi7LHOz9NUrAZ9/Fqfx
rxI944P0m/moWLhvy5TLPClDkHM5xg/W0Gzx2B6S0dyxGBIfQ8UXdguxC3CH3LP8oh07+GvmV1u/
nYEmdW8KvNsa4P7B8/SO02wju3um3mSdVdfeVA8Kw6ybs7WAsXPAGuQzMexOTZEDb/SpD7wXlU02
GlJ9baQDny64BL2170tpHLTPxyR8f9oU/RhmcftqL+LVSBt5anx1w/7/RKrbU9mjEsyX9EOSbmyR
FISmzj4PhZrWqkWI5ATHZZlCv6kfUK/TltDB8KreJh0iIqG8LaE3u3GaQuYYh2JBxm/EbfXoO8qE
EOZX89nUzhA2Q3BIAe4adoXAwJtyJibRIajLrVWOb2VR+hsIH+Fk0NROOQ7Q0fgLlOn+7NYGvCYP
8lnh1QEp4SzW0B+Zkp5VET1Ej2rmatNk4+huCa/Cwpo7Y/BKw4jfX0YJEngQcwQgIeTgVMmyCMIS
MLHl0SkooJ8AofOanrugaPdgkpIHNuv5bYpV87dVA4cfelVKxsZKrUezQM1K6lhni2M0MfNZx4B0
f5jkOG/wQqa9kMn42Flu3EH58Ka3mhTAS536MlpLIxXFNoV7dY1qwqU3GjSMe1BWUYSdY+Y+8Z+x
32xkC1uo7o0XNSS9ce6dzntx6y65EhuBizeeL4sZvQT+fEPZLL8mzKybxv/kvKvX2fxl6eUyeshN
UiIXjm48F7zrE7CEWylxlAK06LnDWkBQkXLpeJPh5phlv/WYZ4mWZiFLHiIRv0y2sVoqvu9pKp5I
fUJ31F/NOLgxCK4Q7mKmRzh0mZKC0cessgcTegkij6iNvpwkyy9JVocq84gShYYbLZkP8Mb+arTv
hQj4x0PBkpizXY2gIKLFIQeUexfANm8ZPcbHBa1NWLmTuij8aEM//MqRMCKokv2L9syPyq8RvoA4
g83EKLxOvC/w9YKeIzIIqkNOAmiBSt+D7JjfSUqGlgN2blQlReu8FbNfPJd1/G6WPLDcGwo9Gz8T
SZ/WBr6MtaLqa5ZVpKrOZ3Bg0HjGTWJtkkGPmzKu9l47HISFCbC3Lt1CLncymdGJ9foXCka1i9N5
ek5qUQ7nfuqrT/qy+KuptH8t8A8DW/aLp7g2meym0zqdycBjlzA+MaDc4Ms7JqO7XKcBgIrQ8bwj
g5nzLDPopNDknMF/Oc884J+tnq4p1fylCjTASj9QeZhVk3ilEWbiGrHYeZ47DWNCEjmgebG+1CU9
XoEU5uohDTp6S/BrkZU4kpBwja3sl811OCm7In/cC5Y34aJmR1WaIDRsfflaKDr6PsnhLmLGeg0W
BghuiuDYiGN+BNdIlhWbzMPUNcFmctzxWmNp/oa66n47gzO89QUQzqKz3xpD+qckLYtLFpPt66Mm
fUAnBBrFZ4uO8FWusmaaQCKQBqgHyHy14wBMwzGfGCzx2+k789oHLgsbtFF/stmGLOXUN3go42ed
MH3iidkSDY2XLbeTE+uRKtRNDd+RyMCDr4pynw5RjZTIGV6taY5I9gjcd9PozLChiF5TShlbOygN
pASkAuQk44ZeEIQwQeBzAQjYW5XrryEqkivds/eW98BwwHtrBbn2iNtw2PIA5pAeSIL3HAoZ7bfv
4zz+zSy832TMhQW14rroTTNME8vaEPSO02weGlc9x1qWAjW8qx9gbTCxQq4kX20n4r1g1ikZQ0H2
wZCEbMvRJZyaBb1xMlPkwFjZmJ+JGT9/119ni0q6cNziMORRtelwMBL6oqdhO8i63c+1422mcjQ0
x3shDoqg9EdduvUxhdcBnQk16la5FgJsP46fPfIkHqqsP4vSLDeu5RQfRZcmHxVEVZB87XiPTvTk
p5nkektYhfUHHK7BksC6w3tgcnwGQZbY5wxqYcgenZDLTLfGd32fNNMvYQ9TUU+hwrMT2+vJTDJu
yBlU8mqmFqRcJEbVtbb10g8MkHwPBCNHmi28G9zrqgpWvc0NuZ81xou1YGrN8z3eFfZdFnwucphd
mpMlCai4fZReRyNJtToMUUdYJTYAfzganZHafzp08Dy9iI8gqZVLhaicv3N8twLNu8DIERN+wXBM
p7NcOjc9jGXfxqFkrfDWlt0/thLEpod9y+OFGtyvUQYOVG9roH4MUoxeGrumiSznwLvCVbRAbpw+
y9J2v+Iydq8NDX+89/6xTtBN3mYHytPZpqCo2n0v09q/FQNF3tEOBnzCEQq2ca9gsv1SbsFNVeUu
v0DIooU0G1bTPwYhnsiAcIBiWydzj/Rv3ZqTPR2ReRXlowX66FogxtNbq5fAxobBDdbaScCU9Mwd
mWfrcpZf6OXlusRoof5AUGvhuQ+uXYaoxm2HVZkDU6khCnfa6gnIEyAEDctzSlwpQpaXZbDizYV/
wBvqID9a8If8MGOqutHC3NBu74xF3GZ7YiLrN18gPHcW2KwAFtdE8tK7yhg/B8a3GDMGheAp83o7
aGA7q67muAmMZj8wYr4tjFs3fpsYJ672B27qt2To/xDit4S5Ny4fbZFubJ9pJEBS+KgLszs6LuYN
4TzS+XQTqctzxsDl3sQnW5vUPVrN3zqBmLOWrmBtFAPhoIvHyDdYC2EG+icN/P0gxt9G3LmPygV2
lgdksQxxc+GP2M+MzPMXK+idN2nUGZEf05ffYanJEvI7G6rtkBYKEzYoC++o+F5BHXk+l5gxZdhq
VHtgGIaAOERbdsq9jUXhw/wKBk6DCU30rrUHn+zoep54RNymtM49Utev2B5juNZZOtjHph1Li1nD
fd26NUYzG/dZm9LQ204O8gacLn2B8izaE/rGnsBPsyCKXvmzfU6bjCiepsazuk50nVahNTaud0KP
jvIU8WJVbrlh/HaLfnKSJ69shXNBGAlGwlSp8EJbIDGIcO/nD8YQS/cEDM9SBy5vuuyNwcRVEU0d
3ze6VmRjaEbYwqLmiMetajozv1ExT/FLV8yFdcZTyVHgDoL/nTmFwKhKBa7Kqls0iQt0TE2UcLed
qqBNtoljA95TkQ+fWOlcWefSWGbrObdGbZyCzmmLvUyLZdz7JYCiBp/U/Zgg/LYvfw+u26RXu7Wy
8iFvWOtglujbOltZddwuq8AtpXiAimime/5mrFsQNIuT0UHA6giGvcS2vus0PSiUjip5Jdp5e+Ee
XrqtHqxOhBZChfGtD6ogtPSETDsQUNhKQRtYFIw3rrms9R4d2Xjf+bw1XQtLNKrbYKNHtpcxdefj
ElfpgV3c38BbfvFKpcmiAD812prhXMfdKbXdUzX4xb5MAmicTX9XfozMcizgh4TVLSGmLbVuhbbX
RhNQG1X2eEha8sj1ffk+T+y1iFXorZ/ez8SWnXn0jq+HuGPGasl72abJuG1Rw1d0+Vpne0bQ1JaD
7uYzwb8JRV3KveC0VnMq0F2T5Fa4wWM5zdMe0FNL0xVgrlqc6s7Vz+dsw71M5V62VftyX6ts+4CX
9KSxYzEY9qvvRuRz2GvnHEd5/jXFxnwTRmDeBpzr6W70c4z5YokPi5TPYLvQ/DgyBSdUugxyCsw9
ZtFGRGEE7VYQNHdMOSLApNOQ7cy++FPEItuAcGueTW3S1TCQs/lJ5mWk/dO/Ay7ac8L65HeeVuNG
FgGUxQqabeE5EJKkEnymc1pTzc6MtxYt7f3SWpD1yYS/klgwXj3uuzVOi192RUo3eL3e/CqYIrA4
8zpzw4Zjfs1ZtL5hVVG33PDerZHBzmiUflhOQ3Qj07qewtyfr6WOJCcDaWGeWdUPvtYew/rOv+RB
P0aM8rhOcga9BJ8tH7DNdwUhgXnwNRK4Cb5xVGdjrNpHK5I9inXsu6XhmCsXBxreiOQNQpF18ur+
S+MqCpH6Hbw0ms5gWN0Nb4zuMeg8ouRjVbNh0vWnlxL5sYFsPIe5ru4z0swa1JZtohUWThMB7oDx
/tWLJO7XIiD5CCZPyR2Wj+782XgAuVZZJEAQdVl6xTHpvyf23L2Phc9rwpI3wd/0YBmLe+nBlJEM
H1fLUbI5DjYzK7PHkVJk24pq+IGn2t4qUOJXAXkV6CFzI8MdvT0DBaZWkNYYFBkZbF501ov1kTSL
DwLeb0JAstVja8dyrz10ABgneDWvDeAIuzKTRegi1AGKLJfkdxK5/lYkhM2Dm59iVrB1zbnq9wi5
6ok5cQIkXeTmaUmYGYIYhiGclMj3x9qRTPfH2OBR8f2NiSX52ZIV7QCKyh0LSTwUVRKZu6Qw6dk9
spXX8Vgt28WWzUMsBv3lzZn1mOXDnx4OaEOvtBzoaWAqqqhLN1Yp5KEq1XRoXApRJw+wrqXMsiL0
7Tu7GXEUdUtk3ybTGz/qtjaDTYTd6IHICOepikcqD10XoEIr/5EBjr8ihmk/OMue/i3dYhVF+y6n
JzQhOFbdqrtptmKUr6mCe1gjjwjw2DdFav1qDWzwIMod6xA73IkQRZX3FKUoAHBLFYdAD/gosQfs
+8xjQpcGm8yX6sgje8irZPlATcdUO2b2KDNX35DWt5uEsp+Ots3y55707ffRMeNH545WRLieMMeB
4mxOwVsOYgP9DF6KXe8Y6UYqtAXI8RIYIUFJb9ea+zxdrB0Qyf661D0u87KIuP+T4I81Ru0PQL4/
RVaNa930/eeQmR5h03YDta9Hgeq1PV+HnR7L7mktWYlDRDUTCpusOM5eu/ULY4BTRmpzA0M2qoaD
48YL01LnaJpjs7a8lKhSNX+0ZpaFCEleyzL/djpkJgo3pjFjNncqiZ0MPDPlAnrBCJAa8ys3Bzhr
lt1WlPf6RohiU82Q3JirTOecbpzg9il5YhRenSZZPA1UzoNfpu5GtbQTomcdaSG7PQLk5GZ1Zlrm
uBRzcmp1k26DYYhP6Dw6LgRnYjAGvIBLZljFsDwvclSbnEM0HLiJ18XYIqWSQRj39osns68SvdgW
SkO8YSEYUnsZr52R7xm1Z8cymH/XrdGGPp/NH6F4H6XWmMINsubXxa9HSHPpiGSwbJcZgtvkJ0dB
EP2vqIxKBpbeTK5QamSclQO58BvQavUGOwj24wa/0KkQtNVqGMULIK3uaBINf4rvgGud9JAvmaYx
hJ/aS4sTbgVADiiOWyYnP8fDnSDUJMO9ZobO2Hm2fcyWrBZXE20XKBYL5V8wyHXWlPVLKgVyJQ7V
sCpKZ6t4C27BuWfhLEpvUzN7eYghyGyVJC+mSo12bbReAA5b8xZ0YudJRt58Xua+eXWIM/gkbzJ/
h4Z7mGdxVHNPoviQKXVmir2Wnf6d9k557XsnOLlZmR5NwzH2jRbta+QTU6Yb6Z/xsDU/DI/lKRVN
fDIMTNCRRRSIiDN5QeElopDzjK0DazKWPnG1droMhxUOxBWputSMCtsOhM97MgT2PtMUDgy13Omu
vVuJRz9lbRHT+L/UovavEYrTsDCYhZnxgltumAv1JM3607daQG0Fr8Ntizd179WE66U2TpVumruv
gBDfVYGoekVzx/Fcmid3ovV6INF7eorHhM3wQnQhLjxGvUcxMGq8l4xsgBTMX0IlNpH0ph0zE+Po
jVAhkoifAFcwMMORyeY2L9r26E4T3nY8Lf5R5V16X3Kr3zMnzbTnqQ6etcK3t87qcoJY2hIv0PUC
99dkcAak0IZn5Gr3QIIuRJvA05Y6Wv+KNCUmsw8/0JsBqmy7YnInT5MW9jFmpmKurb7xXu3YlH/x
lwX7TlOTQR635WvtuO1ttG3xWqW9+aArTx+XbvmVNX75MNFi3azM0ccSNyLO8RnbUR2X1sH1ml4z
RjcXuJYsxzZWNdDZy2l+YLRfhA6NoVwNjPEhjwMXLFfuEBvMr2M92Bvs9QA03E72a+XU1Tfo6KQP
A3OJXpOmy/9aeRSwUxG8C3yfTUPXEZy2agMcQZiblQwAP6bZi1nPjk26FoPITaoahxrYaE9d2+Y7
DjRqtsJZ0IDRN45Ifj1j23YA0lcs2p/RMEzMs3t1FQndwks5cvq5M8o4vGGWf2kY6GUIaAxtvNlo
KiieYOof/Qq2LB25a+3NikGDrMu0w8+uWHnc8+MxfQ01oSYGKII/sssw/Jtk6tU1oQg4WY0vqx2b
YxcsnA+ONbHFsJYzHE86zWKoHtQo4M4uy1cyVT4beXbfucM5NqbpOc/JgbEmmW+9Wow1q8F7l2yr
H/sO0pY1AR7YWpXXf6Tc5EwTp9RcpyqBzpA6fthMdk5jU9dluUZ1VV0cFFNEV8VYT32q7b0RYehK
TcJV2CtlDdkUxDobcdmkK3cuybgwXGzUicAROLjeN2O8dKubatc6zhgmfdU+FBnMNV3kkvUVFgUk
2e4K/AX3v3aCbQJs4WDSNKytyf8OvBiRA2LKXdkY3a9MGPEhUFHc4v5v9J5xFGF8EUIIml2xmpsp
vvJ5oyNCj3eCxoj5r4I8CRDccbZ5MjM8XrhIIunqzcIWQ5wCuZQvg6L33LjlCPewEtXDYhvL1Q9q
i6n8HIvlyLnKjtZje0wFxdCL/ajNMggnubD9cEq77ADxghqd35NhyyHNArkk9afokajQkMT7wbUs
Df9tHEi1cBMSPolqWVejDSKDq4WFgv2QZyPCmpzfWEEdwcv/fvcBRtvTYXXvS5WOe4PkBQoHvxpx
Y4r63eodFqoATr137Qi0gp6ey4cucjJM4RPfB0VfxM6LfjkGJb0RQ3vDNeqTnjEzA+3vZN+UAez/
UXT5v0guUem4ElIhZDMPDTi//y8iaaX6ziY7959y+sUns2E9lq6bAXGtEPXYlAicWfeukxjkwwwg
/pNlvcciuGs1BpmALng/RlHBHTvdcV2chtMVPppPNZZNFRbazupN+BsES/wpu5nlTN6rcvxv+uH/
J4vfiyr55z979b6n//KNhEKncdL9+/+dC/D/Jw7OHbn2v/f9HbrPYv5X1x8kwP9h+/P/DQvFXR6P
Fty7+/z+OwXH/TcX2x4YP7gRkmHIPfGQtfGddIO3TwIwlBjCbO7ufzD3/gnBsRyoOhjDuZ/cu5sJ
g+G//1c+/fiPQio3xzCD/9P//1fz3V2e/y9iYIT0gCZtHId8f2Cn/jMCRzllw6Pvs+5Ou/GUMQJ2
g5FKsDOtPUUQulroCw//8tn883v4169pGNbdsPOvX9aEcAVkEtAPSnQDW8v//ECAZ8y1bXSkCjAB
XV7r0c+qQyl8UPhBlAUY0AYsv0CoZ9i4RP8o77LAsuGEtu2qOSFT5/1qRez2GFlpH8FB6yHYG+SS
LgfCODV8aQ/haGwarI45sIu10kkARr7Ay/zhF4pJaR2wWDjKlnA3XixZXQGEH2BI5ARek1jEYb3K
arP+Fcf9/IMnxCLj7k6TwMVNpxaxTHofIOUO29FOF3RCUGD1NZtl/YxUPY82TLoXF2mny/6daUFk
sWwN7HdH9Eu8E76bzHxr04jOD6afZ4Uteu1pXWV3nEiTu5hQEA8LhMDBDPR1PeUktGB+1yl4BYa8
miAeyl7QaFoz7iG5ZiqfiP+LzI2Kh2AHM7a/ZYlhXMw4Rukj0XV+MAC+AB7CgM10ZXyo0xZAsXYH
sCvW6L2XVdnSqKjWVtdo9FS5JaN9Es+tZc1W2I1WXzA4jyQdMEr47M54zz/I7XB/TZKitDK1y6Cp
LusPv/b1RbJC/+rbO5SCQAQfYEa68IOqMQ3qtYEtr/ySqoXpazcOPzTZnMAffOKI/XXHpsLYy1zw
69oiS6AXJfgFduGIpHF3jESYmdbzEOWes7VgsqAhZYUL0sXuwoUwBoalAhVuf03neRie25JXGP9J
2XzcBWZrt5lnVPatZQOznrzlmJE18Zi3LfWfj4ruxbMVTHKW8AzFqGezb1l2MKGntHHSMBeF6e4m
qwNqxsTflgykS1zfu2UwiyVBOQre+qIzMYw/PoNBwzpC+UcaurLjRdaoSjGybrGe9uW6bxAhX0up
ahb6Gf+aC5trP9iN3W67tDBT3rJeqtSFLz032VZHUZWHwgsifWU2ZOXXhpFcvotmHDAIW/CWZLuu
s7i/DKeU7Y3IICTLK4XqtR83I1Tj8Sqbvspey9pMirPDbc9d6Ob3/3qlZNtbcvXPX/RZow77KTAz
5k8y4G+Olskj8EnnvovgGy2nT3SZMUbOsGzSgBfrASep5/622RAi44pLt93WHtOoX7pJ+NSWZOBu
hkBQfwwphUAomhGzxjz2/NRY/fjNuGZPQpIJA4d+aJv2Y3Ymu9pEbqo2PCnK2aDKBwLSz3FQrZEj
8ecFtga5U95k5K9DoXlUZD3RqeAsK3DxdYnOr6Nr1+ULVvQSARRiEG7plnc2ycVBmm6QBIC7ocFP
Dw2pgPOGcDPf+8ZJg+LOndgJ7SqiFv505I79LXBUPnXQh5yPBIg2TkAFhcYxjGOeG0j748V/szI7
D7aj09ovcZN6j4oO46GZi30Slys8dcTjoC9MGp1tzAEqFvOtXdp6B+gH3e/emzWIIJyjsfNqzfmA
io5L1VHUWw39Tjf03jWIVXFtmEKte8KnSVdlM32CKBW9DYvfa8DyIvVurlm9gPz6ix1i7ChtJ2cn
oVod+mVg80YPw6fPdizhMKbGC+zxGSADIpTUVD9myW7+PrG/IXPcUyDrrRc7v4YM1QuprfamX6jS
WCqVXOcHD9H2JrGNPdu7djcDFjt4Vf9VdeUFxqQfmh28BxmJZ5HRG46tN2+C/+DuTJrjRrJs/Vee
9fohDXDAAceiNzEzOImaKGoDIyUK8+iO8de/D1JWl8jMkro2z9p6U2YlKQMRCIT79XvP+c76xYQz
NBRLtWdik3atNX0YUzqbxk4OOqHJo0gYuB50BM98GI7rbM+aU2cfaodCu69vAiaI3ifm1c20Titv
mFV+RLHFURWGShELyCG1iojkS5tPTuy42zwnt2Mmqsb1EXnE535RRwheHDMg8pA87F3MYUvcR3SF
b0RtPI+9wO2Xy7jWaO3lAqgmCtOD3UKBaV1z6SKiR9mXvWUHG3ddzU829sqzaFhGs0UdWKrk/RLM
71Ht0aAsK/uUaGSaEfqmC8+miDNoPtJ6uYqi4XNDyti2q2S8afFRbHDT4CvJCQkKQxQBce8e+xQl
f6h2LgLSWLhfhQovrJVJmQrSMnU5P0Q0n5NtBPapSgAibUBGHxrHuhJZzCgrO7Dzo6wLZ07oU2eI
5UGAB38kzUhoB6XTH2yEOnetHXIsck177cX+Oea0fdMzpbNpOm+TkocpCvv7YQjukKBYm544BXBq
p0HRHqQ4vRFpxMI9hWhuvOwYg7jYu7mYaY0Ub6SVlGT+ir3ve258Di0UH2yTa6pAzjzEasKnbMA1
vvFMmlUMtXzmajbrI12QZbwL1bTqltSyl2Nx53TIh3cxMwAEE9owuFRz9TiahaWJfB0m8s00YCda
1jl81g4tUsxiPA5OJU9j5WcfZpuYAd4q3EhUJ5wdN54ffwpngsHmdGGcSP5n2uwS0efnLpoagtIC
5zFsy/gzwKvG3/oBWZt7+nxXrBzzbafpi9aFVJ8CVTlnDwL+YxLpzjmUybzs+jLLaUw03LOpi3dx
IPNT7OecPLrMbbJ93wr1Xjc9A9cEbFVDv9djDjuG9T5iv7hOIL2wNsYLQTh0Tx6mxDgn+HzBZ/Ta
LfpSzHw51SPbRD4QDYTY4bZ3wkdbkvqgYstzN2TfFDmW5rj2n+grG+cqZCgPNa2H9rwpKRbsDULK
5tj4Q4+Ws/e38YIMsYWv/i1sOWaGdZ23Kz4uvV+DQzmcRRkZhrRj0Dw5UjNGJfks3XuR6w9Eu0Z0
4AQJECNRlpgP7awwN2Uao+ABn2LDNsfhcBcDdxp3ll3xoQVK312caQwJBAdQcjVdcOwH0hxIsE5u
SwCtR0DUwVNIA+dEM9M+K478gByYVHTaGLzvSVZsCUFEic4BuNkUadGy9PrYLHhS74JGaoTChFEg
uSWv+NoRIdmGyRC0+Go0GRFd3qKXnZeT4E+nrYpq58JOJ45ajs7Z9eN4+ALMdj7CqHE+tY3jFiyJ
MMVAek0gaWG2JcBqM++T7v1hn5e9EYyW1wgd2gT2x2AMj20o6UqVrTlFHgd+G+cIJzyLNYf0K0nq
5ehdO1kbnGNR1u/UFNynRUfGih5gUtqDxsfaVDcpbc6tqfyjZl2kdyNysetcy3kPR0vs2WKrbRvR
WF7aicE8Rfsd4UTpyWMBPRmEZxeE7xUHvG+S5TCVKP8zfRm0VneseqJriAuCPN/1YAzS3L8bqLXv
+q7n5B23/qWR8hv95+KCaEYW4VYNEfPwvqv3iEjrcBOS3XGd5b199nW/3CQiLZD3MRuy93FUll9a
pTViBD1UFyocqpuFkIS+JnsqYASVb5OlJ8Osc+G4vTVWR4UV+1l0dIh+XqcP1hOKnQR/IKjiRIZN
cRHQSYlOweAgaILtxVgWryfsuPpSB+ggpmZMntlTmawpJCPHYJy685xwqFAgw7fAv4jvmOV4x9JD
hCybkDwmIHrWyU/XnxZnKI4DYbRqC2Wu2xmXxleuU+IVi9w6ZGIxMJtc8EJ4rmYG9TaW3ziDUidG
9yHkoFM/e3Xk21thfKRbg78YXCvh+LGxYbQcGnoD3abwMLMQ5RiZd2po1bXbBXgJ+2J4y4kSoftC
It5xtWQCwEL7uNFFz2INaRGfQmHr6f1oO3A9Va+Sbwy6eaSzchafaerBvuz8GEHnHLrb1kNzS+Jo
gV5uGG0kuVWs+g3WW7Ub2jJHaj7MT80omuwQEoOV0DUV060/Wso904FIu5NvJCYy/D11cKkXeUeY
aiKxfoV1d+yGLjgnjlu+h3DjbZOi1OeemPQzHlB8W7VCWR5kX7B7MchYjDNcyTqEiMel2jtrIkY2
Y6wMNw9HrEihOcHQii3kgqPDGE1H+dYdWNTBqa6T+nTOkDgTJMKQhXInvk34+olBa5B8zcylONyg
cdq4XlumTIoDtCs8mSc3kI96qOe3qW+K/IB1FbMNpRh5owT1XI9RZV0YVuqrPulhEQ7px8hP0ktW
dedSlYu8GdLOQWfjM29TCI2HXkbXHqv4rRyJ1RYqtagB4vSDHOFLBqS/7QkMTa4Hjtg7nbneF0WA
3b30bX01dcVwZ0X4M6pafcjcor2wZze/khIfE642fViaCW4k2uajhebvFAnRxQfWoGaXV31bbErU
4BsMZuN1bhhTJnNo1/uafqhsF57mHrsbEfHTWyxg/pGpFIUGreCk2yEM1f2l5EC5T+Z22LmeA7cO
J788TqIdLugou+bKTiLrsHY7aO36JoeV41unthzrg9tViNOxuzRcNKVCbEKaznTSa/lxBcZuo4pz
dxbzq+2lEWzii15PlfC9I/p+x9w48Zto8v1D6QlxXbRV8DEmRepbRppdtzGMa29LG87gmGqMLrzb
fVgM3tYe1vFcjqgAJpjVAwTIqBUt39T2pVJVxoajPL6tJt12abe8NV0mGfhT2R+L0crf+EE9kH7s
xZgRbKa/EyjZMAb/5jrJuS9GOo+YYpc9OjeY+lGRfm1rrLklYL7DnKQeDuaSNuqhan13oD0v1geS
Y+blGIyEJDYcLa8sUwUXs8Zm3voFoa+Ykm49+BtPPojUd/M401jVGt+03RN5OKS9N+/tGWLdJuaA
kW6STg3xHmFuvpvwLty7xCg9yCI2zEs8963DuGIv5zi6IIMdoQL6HB5IXZTv+1E7IdjSCcD/ktfh
N9KAs/e2HTyX8cSuO8QUwYnQA0pe0YVyA7tN3CNo7VBZZI37pbPJUHTxBlOxG8wy3ZSQ2AFTs7lM
FpFf6C4dDlaXwILPC3Ip29aOt1aapcRyaVMfuDI9+dQpdwI0L96nnkhC2et7NrfyQo+de9Mvkzl1
Vluv44EQ8cxEqOW7MIvz68It0velP+c3HoqFzdCYhbuvLgO+lnPEsO2A321y9pGf9xBJWePZKOw8
+1roQh+GAmDcF1Rz5KCXFnS3eA6eUmKmzg0OSnJBqvrC7jCV7gPUuM5G53k6sxfH452B68s4JAnK
6aIfHPmOOYgYTo0w1b0Z+NJBsOXu1Zjb8CU4TWMAZgGk0z63dnFYChPiSSOl8IgGo023s8nTu0xw
JkJBLfzPhRMX6LGnkkGmWBpNU3fOTHEKBJSpQ2F08DQ2amyvkMYvwVbNy+Si6Umqx6Ka20fbKpcP
k90vhKyCcez4GVGXcvcSq7sevYpYxiHPS+8yz+cROqpCU+03FD/sofZy6qg4v1GcrfqvgCSmjZVa
6bVAgNUzTeYnNrml80B3CkWWQQZ9GaTE+7U4Gtm/7dUKoOuvIyo1WMboFoDA5rN+zKE/nYno5Dge
fe9vyYJETtYj5lXsC0NyMVpIPnFXD82O1bL7kILgoINFIlSybWm5nMjFhP1v0mY4W2pp94ljj+9T
gwYNfWhH/Rg6yX3fqOKcMbF0tmT/xo+mqWkskBLKiIooNotewzQysLhYZwP3gy8Y7CaLQ3fNMgGd
gZwcwXjvMCwkQtK4wChXbXeya1nUaVMkHl0sUzrp5wkbZb7t+ppORBJW9KJUiRJziz7Lac6RRq6+
JU+2+8J/TdGPXZ5ZdF40D7Tho8tKE+TG0SEjfmrP2Y0XaXBHzBjIW3s4FE3gUdnPGtQDicofFAlc
+PFa/hm/SZeHNxwQLMVumeEh/P7n2fe+k1x7JyJlpKhUzLSywmcd4m0vGF4QbEKW29ixW2+IBelt
gpHoO0Bf1gKO+JbWYFPflnHGzRBOttjYBBd/KS+LcBgDsWnmkbaTy7xsOQRljZG3npBXvPGZmGdb
Qo2bh8qT3KvGDXmJUYHVQeWOrJjpEfvMB1dUjHg4/rrFh45YtVXC3ihzMknPLmRlxcwbnMbWza+1
DAVa0SqgBfODuvOjlUP/ipskTEYrqC+7tLhKCNGSO1Iuo3ofYn/LTvZooZ72ZZ9Nd8R8Nw+WdHmD
Qmbcvh+9HTR+vCuLYaU+jNrmO/CbmA/nEx5PU7Ue23yvJcP94wzSnZbX2IXcqD7v+EhGu7w+bide
dMJrXd9aDoM5xEG5U6LNa0v9UAQOf4IcecHmh+xsumO5JMJM26GXX1tex0OJRopPWhLSnUm02FlP
Hh1LT3k19Hl/T+GvzUcsE1H3wYErTKJhHdTrhhZH5tjbXtBuO9XwaqgoeKPdyNT0BnY+70qpsPcv
aAPC4a0Y+WzZ0rHxoMtmRWGKHE6XiikrMhzfpW0HTCfytqPVVP2eNEg+4lQAXEWV3o9Edje4K5Em
4NPRXnllMdbdoMX2PqLbEJxSSTIupXPIq2Ap33vRgGrn/9qCeOWJJv8GMBVGQqLiItxGdDObW2+s
nBq5vpa/oUW9IteR9gVATnlgc0IBvuYv9JIxRtqUujy1wm1vq8lNHfopA3xliEFdenCdHpjwrwcW
4i8X5b8NhfClQyEobP/VuIJimgkexdPGD6zmge4d4pGIp+G543i3E/0iiT7WbbtRgwWWpOgryyIl
DoK9AdB5V4wlQ3gUJ3KfCULRqskuD7Pbys8tk75xJ5NVJ9MuGLUwNaF74OBi1AfPt4Z3eBaTA/Jo
52xqyyHWlxH27+aT69v/aRrDrSQ1CCyVgpQiXGZBL6cxiyUah+1j3nAGTnm26+4iTvJ2p10ogN3o
jdcu2B9MQXH7/td39q831nHJUVujSGx3HUW9vHLLT21IK2ClCLIoLPPCv6BrnDwnEvQwuYGIqX7z
Xb5GR/FhKVqZwsp1IOfAWnx5yQ6GRo8cRbNIFNHNAkeGtpMVnifoeFjGolBdlUiFby05NOdKrbFB
3aQRjxPMaB0sUyNsShKwqr95Y+t1X34JiqgrEEUMBBm4Ba9uRdV2Im/Z0BHUiOmNKsvpDcG2lIs/
iEa/vu/rN/r6Yp5NBpurGL7xe3p5E8IZaUqtMcODX+RwlRSNSxbUFHu/YRK+/lCOCJizBYhJeLLg
GoUvrzMPC3B2F/dfaGu67WRJpsWeYFGcQbQy2Bt+/bFeP8hcTvAcCZcJKXOAcJ12/jRnJ7w5rViP
6g16El48nVJmD/NME+gINYhFv1jh5hvBxkBneaHG2v36DYC/eHVnmXWC/wK8Jhmp+j/+/qe3kI54
eUjFZtqymLa/T3SxWPvM84zPBNKKb6k5vGFv6bhhWpDo/CFakJ7Q4yHRlJNZZ9McRIobgl5NlxsN
oiDC5h2oZo+MHruEqzK4xJFBxYLqIlq9Cob1AxbHmHLGWMRywjtCIG9tYQGiAVwFxWa2a3JRQepZ
yU72hrX/x1hGDiRO7BgkrDWo5zJiEvSmO0YCHmG1ADf0Zyj0XnpZUcgKhOrSb3ZW4c/zqSuMbd4U
43fOlp6c+gNnCzZUJjdMB1t8fQyvBpsXVpXNnSeLF5fBZAMrRAMW8b/1YOF8Q4+K1B344x2IaP60
JSIJ8szoBuSns+I5x9GW606cJVQDAq8dLtfOpEfjkpHI5NSNH+NmaqJDmjnqXHaaRrBngv4qU3n4
DWwOWyX3OKUGiBgznHvjR9F9FUbwP7skST4unVnuAtD+bKZgOIAAFBFTKUH/vbhKu4YNnSwOihCj
rIm8LTnP/bMsPKroOkx6692UuZG5mOuB7V4j7KM50bgZ4kXCVstD7SpeB6g0RjaxtNW88UJKKuyY
CVVU7ipuFH0aQARTxjMbMc1ZThH5C+bClBMbdInognne93oEWHqYnqfaw6eTuoZWqgYZbZ+MM9rl
JZqr0oem2tK+7sO5aff4W9eaJfW4SM+ABpsWYio80HGahidme99vwmrJDBiDA7K2at7sQo0PCL4c
0F0btHcPesmw+4hmiug0jyGO2DC4Fy4hYCJD2nOerbG9iYypyn3U5ETVRJZ6jPLpWmcVswW/yuYb
x/c4QBYa8OL5R5U2jRn4JARf3sZqh3Ln0dn85tS5uAOU7ngYiQJP7iJCI9Hgtg0+51//WF9pH6CW
slRQQoUsu9L3HYQZP68WoZ/njetUYpPqlJo+ZqZ4x2dknVIeiAmsFMlNpnpu4K+v+3rxhZznsc0G
XF9QTryuJpAL20WEvHhTFCHre2zRWt6Baf8dcXddXH9e5FEW0NByCIhTwQpZfrUa0lf1BpPV3cbD
FfQxCZ3yObPdrj0lWUggjqgCDq4FDgt1GS1O/Ykc9+jbrz/qX25xCGHYZzPzIDUCLXVf3mKI9QIu
hM/gZlSg9WbKeFpNATboFUrgyvlrGc/cg19f9XVVwSdGHaP4X5d7rV5/cGZwCaxnOkCVp7LL1Wiw
sGqt4+6i6h4G0n+c36z7f9nn+JzoJ0LbQ7WDPOEVoBbbXDaVOWPgJUnDW1ypaBXjyX0O546l5Nef
7vXjI2zJHgPBFLWO76AgenlPK0Qr5DGTJB4TJFCiaWxy6642xEM9/fpCf/flSe6kkg76Eyd49eUl
2DK8ziOQZFrq/EnKKG03XlLwB+FQN2jr1PT1h6Dj19fll//qyRU2MEjMHMpzqU099/WTm9SVryOc
07SeilvbRgQ8e2TjbXLkzM1eeLX/NQ3y6ZtMa+ertMxQbEWm9KNO3NTsLTW3XwUSVrFHqyIvEQ0z
zW+isLgLysH9QARleUUeCXZ5OILZx5Bh9GMJTsesPjOFt5XuHlstrlPy09Nm3EHJGB6LVK2SnTSc
ziQEy3onxnB+dOVANLiVWW12xerMiKn166fRIA09Lo6YLtBmVOrN5ARsVzMYxfRTHZK/Ygj3bXHa
bpCIlu4RTzcbVU9hYG0bBmmEOg4lWkBDT6x/DoVhGSIPZWkID4drwzitGqwTghtW7cTLiKzv4Jzi
1fneJ8D0wZ9X35tLlsu54pp05EW98YaZV4gLPIA3WBGjt3kQO4xxl9HY5bn3I5K8tTIN6qG+LDnz
ihU4BvSnhtuEBPdNrF3yNXheEKssDftGwXzxuh26Uh3SxWMhq8bMutXoA97hOlvfXAyCgjz15Wtm
qrXDlob2rZal4YMg06HnjEB6F2ZqOsqcNBqCYND1IHknodyVJDzlpIJvxayAPCK89+0rLTM61jL3
DPL8pvfwglczHU5LRvdpAjHrMBMWdpqW2P2k8SB8lIrKYqcsXzZnWAHysupiD2c0yUTpvgqVPnbZ
ujIZ1HgnxtWK+A/szLQ7Ms94W0VcW3epSa3Zfcch/9gTJN3BjnWNWIyrH02hDBqOfmhAx/FVhYqa
oIlT6rEf/55JkIov7VQG6io1nfKuAlqWnya5wguUPzUnMy+hv0Pybj1YzGfee8hs6B55drR8RhaT
X1aOVeNabSw8NIYyF5hcKA/jHI4GT98UlVt76fvoOqtoQB+60uh2jwqkLK9TGJpw6iYfDpNE4GNt
kR3yMP+QvyzdzFuuKhM3R79UdKwL7OfAOd0msYlewaDBBG79cjNc1AvpZV0dYu+epuP3X/7/N3np
eqH/UqEig/zzwrtH8/ji/+wBWpn5rn/u5rfPGpfcPxST67/87/7l/3n+/irv5+b5P//jS91XZn01
8G7VCyWoYNn818rR83Onn+e//Ad/JiiKP0hlsAmFWCuV0EGm+Q/tqCX+ECR4emuaBBYR16V4+Yd2
NPxDsC+EIOAdJ3Cobf4ZGRH+QdHhUZ0BT3Y5Kjn/jnZ0/SQ/FRjSC4jX5RKhx1uwFQevlztRFnEq
mDvCkjqO+IJ5JPgZfup1s5+90R4Ao1X5Q73U/Ykz6BLS23CIemvBefK7GaeveN9b6CYcc9HI5+/p
lfKLavqsuu9s3JBZXYQPKKiCN6qPxCftjP63kSh7LwmiL//+g/ffEy3fNs/VO9M9PxuyS16LoP8H
Pn+chX/1/L1nLqHTx58fwO//xZ+RJc4fkufIDV2PXglHajZiGIjmP/8j+EMKQjNDteKkOZ3xaPz5
+Ln8FX1DKhSqc9/mKfmvx8+1/xB05+jqOiFx2K4U/87j95fylrZRwG/DXrn4EDxeIZOhKC2Tjepy
Ix27/FwgkzkvHq7DBOP6u9Eqit3cLbh1K3u8dAAC/VirXiipf1Yx/6Xk4xOssm2qWpICEK+9fPi9
GVUUAgpivVrfuamrpX9KsT29M0HSHX76St78KNl/eSmPn6xPtoONEJx+2avqsrQib9JjgPKiyor3
k0FlUxPkvWsdLP6/vtRfbioZcnwqlxYZKQP2a1D9OsCl7QtqxJbIT4zDWGiTh0MpmRLI+rBwyfc+
9kPnQFclfNbsK+7Fr9/Ca4A6m+waw0Lt7rFIrfyTl3dWp308gnoGaxXhnAMKPCZ6K+m0yp0ifDOE
G0naWTc3yxkBYfEAXVAgcHPz5qNbeCY7WG2wfPXHFnFZNVIJ/eZ48bo65X2tz7DL8odqP1gjeX4+
N6ZgiDhSNPmGZri+bqyMURV0jd9kbxPf8/Pquir/A8mFaFGyCYTy9QPW9lkT0vwFHWGtmD9fTTNS
vGGB0w2u0H4IOMTfllSMOQhUvKNHe2hgY45B6X0dS5ySd2knkru2rQY0HO1QWyi/UlTjiM/sd5mu
17w6XjrdjnURHOCW6JsyDMAoBSMam2OXzwJAQ8KsgX5O4/1Ycv/l7+f1IW1to2NtwAIhWF44EL+8
i4RBIEZBFrJBUpcf/BwBWMvPbTPO6MG1Scbf5M84f3NBBiOBDOlEsh3Zry4Id6cfVU2+npNgt5dk
0aL+3KFT2oko/6yi7h0GnGOGJTisvYfR9s82ivVKmWPlV9fxehO1NfzmYWcx/GkLDQR3IeQe+J5w
1jNd8GoVwc9uS2vAH5t0Mn3XsJIxCZufF52ry8kboEi0cAZ+/QN7/fwKHxsKwxNuAcs3HJ+Xd34Z
kopOL/rbMFf1RQJB/1AVeviNy+PvroIVlQtxNqZ5+OoqPQY6nXGQAdeAKN0djYv6Xvu/uX9/dxV2
AY8vlryFUL7aBBir+Xjy1qsMRXzhSIMtOgyKm3/7jrHHKfa1dfrEfvfyjpFCTC8UXeMmT9vH0nNB
xbSd9/U3FxHrLfm5YUOz3OcynOrtdTzxOnVlcnywn4P8AqOYxR4sHapQP13C5tmH6r4dGju+h8xR
2KcY86nYFRxJ5D6GyGLt2rEpxpveuLW4kWlK4AJj+qC+cUtp9En7GYKACQ5ue2E80tGJvaSJiihS
p4r+V1DIu3KY2uJS+IVyr2Lwn/UNAqa5OScRdtONO9uY4tFgZ/0JnEqVk4qHcRByZeXdLi2wHKKF
G7vcRX2SnWIM1egakZbXm4EvhIzsUg6YBjCrPRnp5NmuM0QgYQ/uoEK3uhnj24ap9wnK0VTcM8wF
D2vqwNJXhEn2y9vebRf7Q0SkMAh3pP5kIIdO9yWcLCs+dF25KJQ7OKpPQVq4OUGwXUJa9Gwj5GsD
UbY7Q+ysBW1Xz+WhbaSKjyjlunu7ge9Eyz2KUedFjbxlEJPb+xmeQ3+OlgZTQ17J2iHwR0fztdfo
NsFCMdXzTqZeoHde5CTvlb9Ai6ARH0J5nmmpbByPJtC2zYgoPQrTVwFCM8K2N7bbWmzfjpbOfnQK
SA96cFxY+druDjGzAIb65B5DL9FyucDNjhfa1rH9ucZQSns99Xr6q7m02oMzGSTUcbPeQVmUq9PZ
hzBNgi1bHpmq8mYWKfgncmShWpDkoMDpI9fFLJgtw8M0N/kzjfZB7wNiyUMQzaHzAbkeD0HheW8d
ks+sW16sQ72DsqLcdzn95CMt0mbep3m03OeIGezrqc4Ss3emyg4P4TzBSPMYKl0IzSJ8FmomG1p1
bl68wW7ZdgcnFzkIEYTmaP4dUg2dDnDC3mpaYOZN0ZUPyh3KJ0YEA9BHL0jT69XLWm+CjOyuG6de
2gdEz4XaYXnQ6alLFRABbZft18FtAVqEAsdKigxj3iFNXQgWQgl0US8JQrDakdW05VmaUQx5FsSt
QQVlsB3aAm3M4JYdhP6O8xae6cl9kgCUrH0Cv5SYWiRe/SFh4l1cAoQaRt7QmJ1HqL9PmIlKYgmW
2DHoZgkH3kxYIYBL0VBn3auwV9NSCOLHOcBfcfLbwuv25WyJJzXlE40Nm9hWJpKT5e1ijEY3JTbP
4AI1QdWd17DV4Y0sQskvxR4rrGZIrcU2bunAIW0rHDoIQxhEh2FO/JT0hQbVH4YrUREy1FjmZj1J
TscKnXPwph+0ePCJrmjeRBq92AfHANA6WzNejRjPVQ6VeUjB+aPFhTSWT4JuyEiXETGXNT1ko7b0
Nh+moQb5FDjDAblx9XkO0/HOZaIhSG2PAmX2SJekQU+F+fbgaeP7MNIb4rLpZ+XLMckbBFRpvhiC
QIA91rs0dlaJrw0W7aTI9kKZM6vmIiWirbpaZEDsOw5blGw06PCo1TBkfDqTcPKx9Xfqsm00oaGi
KHEEQZmrbtB/JfWu8yCPozcpveWNQAqbb5Rova82Mxvn6E00hg442ZJ7p6hhXjZR3nxlsBJci9pN
673b0ByfaAllewcaFTnNmWoufaf13/OWoJFnK4asAqHFnJbODfHZcGZOyLPRzNsZ8oDNICtiJtwO
rj3D5HHn24V3nTdYsRk2B+XIdKRBMJ/iBF+2AOLCM5asmrhFCodgkyVu514IrOrv6MTyiYfSjb+G
ce/cWN4StBelqpkCearQ0Pm9sF+OpLMvDSKuZmzfAMhbfFAlDe2uSo4hPgV/xkTMKKh97OiLXdql
U6Zg1nO0xcOQFB+dqcRl0LBaHZd1mropqsRtDzDSyIclxhYvhxsxZQoW53aZ0jTeN5bUqEzRpzib
WMhyl/Sec+a3CQ/MR8p7WbWjYMSPMPuuKFuRHxpCbelflwQwb5dAoB0WmQPyPlOZIUEWEtA3fgv6
00wH/LFuaguYNAodOMll4vOTnYAbUMY1NXhlFbXDZpziGZV4Thwrvz8w4Fs7hOwH3z+QnxHjONis
kgHAWY2yAjK8TgxRO2BS3szrFBI5m8XAZ+GaX7xqJJS39WqEJdaSqH67Tsbs/Zghgd6j6o4/ZWxO
1Rk0ROJspbVCFLrat24ZuIThDjpv/Q6nGryaDEANDw4SxPe5mdQHxFPRN1qT2GqtthX2FaepSW1c
jJ0Vtrgm/qbVQACCJMXv40wFB3Qv1rIHUwpKYQMz3w02rRXjSIqirrum16evcJOyvaZ50LzxG3+k
YowG8aGIEhAzLCXqgTl0cyeZf8DP156DTSMRcksLvmm3sq6wwcuIie7eoxGvcERkxXRyetAHR0Sp
nXVcb8iNWwX1eE50Gw67RHV9zvrSjl/KwYPN5fh2i2k/shr6hHnbg5rIJFkq5cot8Y1fbcqhHBTX
DFlGBBBF6+RS9bNN9Ty+xHZbdDq3Rqw/K/DRfKuoMsobUBJVuvPDfGJI16edR2hCN1vOYWrsIH7j
xl41vbMcLwP+wiDIAN/jz1A4E3RLMFBGdgK/MkH011zsQPv26qLVCKiKXS3ciFV21u63PvFQpk5t
rJhe6jz1/XL3vbD7t7qa/zubS4rjzL/ubR4fn172Qtd//mdjyaN/xMkj5ASIug8p1z8aS+qPtZ2z
jtHIUCPNMqRI/rOzJP5wHaZBdENtHkXX/Wdf03L/4BTFJJdhn0Km5TKA+0dL98/+yq9M8a9O3iig
OCHRgUDGEQjJq70s9z3ojK0Ghp50bXbnIZTZNanfkPci3N8cLF5eae2c0cAiNwd6q3ACEa5n1p/U
IqYJZnC/BKEQYIItACnORODRvkmibv/Trf+bHtLLg9KfV0IRQxuJG0Xf+OWVVIo8e4LiK5I2YmqP
rbCD3vfjSf+XZ/q/+TjQUfnO0DGhfXndkoul6lpwaxuZBu0pxvNzq+fOHJRI6uw3TRip1kPXP09L
6/jTX4f2nMqUCBnyrkfrn+5dxHCij2W+BwNARk1fmza6DltC3vYt2eXNjsIjTDbxov19EQ9ufxl6
CsJjCyYMpm3kE7K2sJPg5KpiKg8Vm7bgnNqRRxLmpl7ekSm3RhnMLiDUjC1e3MQIdm7z0RXd0dhu
/KV1ojDeS9njLLMQbqLnxISNkmCq2J/bkb8UlKDf0moBj6jtpBwObj3Ib+kCVZMMGWyRd3PZcmFI
485XZB3sp7TbOWpaZFOSE9UUoULmHjCJ7FFcjDd2XvkfejPw2q6NpWHDXB+XT9eZ4EsQovbZDiIC
nY/7piB9PA/mh0nbwyeKpoCE8ew7QqsYMpB4VTUR/xS45XlIWM3xftn6ucppHu0LqERPQxRNCKnL
8ltZpPK6rXOCewES9G+nSS3ZIeeYCBWt9hLsOjqVnxTJQBjMqtp60n0bfIjgPHyIDLwlBq0R5EvR
w1glIKTM+k8KwLmwd05Smk+lGvvbBd/9AJ4rbz57kBDf4mrBuoNlOLvC6qfwpVIC0ZREdQ3epcif
SBJIn/jV9I9YXLDQZQvE423EQW/gnCX0Y4CimgrD4ZuxrZjxdRGXZbxT2KnZF0w7Pgh+l/JYqnnW
VCKueojdyr0Rrg7vui5mIjsI1/Am2iG/nzjLoJ/Pp9sF+1hNlWnyd1XfCfS3KO0/4pm24NSQWfWU
hqG5n6IC4mduRZyw/Tn9It1cv9MEQBcHwaHousvHiYCsyScSKV/i6UqFkx/v8JZBGkuayX5mSpJ9
GfB4MwCl1S6ZCXfxnYhF2+96D+TNhhpuwPnPYPWMoRNnZEiY8lVBsjyBA2nVONspNFG9G0tZ3Rk7
7PttsXRAcPpuhtzs1DF7NAb+crmblhFgUOkMn/MxSJ5iDo3BW0wg8ace+ifKLFjL1bYDt5ZsZ6tn
atz2NmJI+K7QMgeIFXAKME10GMGc5gu2fTfaENLRf3IaJOgbEYzul7w2MPjQ2ReIaaOJYB8T1Jjn
7MzKbyxAz1T2hjbIppiW8i2o0OQqggMusD5Lr0b9pqnwUHbNn4eMuSTDdocf//T/2DuT5biRbNv+
y5vjGVoHMLiTCEQggn0jkaImMFEN+h5wNF//FlT1bopgXIZl1vRalZWlKUt0AnDA3c/Ze22D1jGq
o4y3LGPEbKcFTfVDi1rV2igNZ81N0SuD6UVtX35u2Gl/TvnsA2FVRfSjNwl82mCtsF9yoxb3ekNp
mgq7TVmJXyYlkq5xm3sVG5R+OQWo9jaIwNNql40q81+thGt65I3gVXbN3HqBIRF/d1qR3000s0pv
gptTb1w6+1DjE4JHYZwbOYAxHLFk1ZWj/DLjnuoo3art95EJ9AB/DJUARO1t2vXDTUs8408HPJhD
t4H4w0XWV2aemwYONCqoDp5TqZw1wAX2lIICdNsNn8yvDTqsYWP1xlB7fHDwlroiKL7FORynTYsg
nBlFdSDZ42snGNcIjAKjUVShPghg/ZBTmBnTdYkzlcs0leGWv5d/NghkoIqqInlZvmkjNYgwMn4B
igi/jMgqKCyWnC/wVIAFwwDrwqGPIf/e6zN7r0W9MTzgaSrTvcSKsnUwGHvQTPSUWkpY2/tWmGBP
cWIn496wYgt+2eSkji9p/MN4ScBXsBeW4tIQ2vCChbvCgZCTVrKxiAjMIIfhetsTaZbeWYGmmAdd
pXLixpzlPDNbKgmq1eQXXZapBOOURI54qBL7zYibv9tmBt9nEt88ignHqadysZPaclprhxGImjbV
1l0j8zLGk93E3xF20iix9d6NvSxycLXicl1MYPiaqer2bvQCIiOeLkb0hD9jDfraLrQSeWdmeSJx
N2e4nRy1Gx97YWZkTzkw6nf4dYR5wG7vjhtjJHMEtuKEnz/VZPs9oGYdbSO1N3LPyDD8QP7F/g16
Q3c38VDEtVfZjfkM0DaEsm7bbNljRf3ZB2Vtsjc2VUQE4HwJcIzgvlAdI+8PftRBmfX6mJqFg7dO
E9EVJmtr02MbuMSiln1Cnu2+klHWfNUcoiyJzmphjw1NF15bOfFnnaFWBs7iELgfQUY1frIogquR
N1n8WbEr9XWAPfFgakOTb1ndldQv2y6+o1gUI2ad9OZ7lQ7acxjJaUQ5r8D2B2aaLO0HSYpTL+z6
VeXbtst6xyi8HtraazFkw33ZqIZnEnJOlSS1b9qqUYetMup7XbHt7wM/fwJyH1FOH0TXN4fUGaAi
D5QLNwFsIDgLeEwB8tvgigPsEw9ubo0TYVGG/SM1CbXaalUmNM9u9Jll1+b7tTG1qrlQYkJ78CLb
ON4mWgbGttE7ijKdFjUQeTTlteZudFsgewu207Bn/F0xeT152MQeFQXSODjjkNsAXeRggRe2NjJy
68dQ2va3uK5bG/GqBNRjioV6YeqkSBldkh9Ze1s/F0uSkRonM/wdV/tWurWpAHTQWECSfko7H6cV
00nFa1ttnCrpXuaJiDdvmmK+APFSDd2AzhhvbYQu+RXE/pk1RUf3sq1qF38hkw943lxm9xPugV+R
alSY9YaQecTbF2JqCOOvOkmlIH9NoxeeBq3Q3trCKJ6pdMdfMZFHfNilpRzMKrRQreZwX5XGIEME
0xW5LipqMgADjis+h0Nrdlu1sHvKDhMq3k3ejH21t6ceWAZgBa5rYDfpAr0Nm6upMUAV5gqVGr5E
QtW4p13HqryT3exGVCMGVd4XmVWm91ptZvKy1eo6NY51aJn3ul0Pw0bV8bxtDb5RLRu5kFxgvvD1
q0yxcSiEjW4cBxcThaaMghdRMyR/DKruIMaRxiCOiHh1om7tUjNw4MXyLglJjvfxChjK5Ti5tO9G
LKDd1qmhVmxIwmk+wUyXIxoz7AComKrurhvyIto5udMcqgKX1g5mLhHIk5UkBbIukydvaun4WiiD
Dt4eb8wFcrMaO2YEynVrpn1k3BoJbxwLiaLf663ehftSEn2waUc70e86XbAnauuJtUuddeeq4QQt
9zEVc+ElIdLGm8iuKJhOI1rffU8rIqMGKcZvRJTU+sZiXcy8VDFsNECJI380uom+0iFSCDoKUmwA
YmaOugtyI78zXB4H9IErKdZg9iXtYCzbH+BmpnhjCcJhNli4tXyrNSYLTtg21I8aIA7VVmmFaDHx
8g1Wy0k9gspXGi8fbIx1GLmq+n6G49ded9JIXAAwgeHuUwvkLUbDCOVehGU+9TKiDShLoIV5tQdw
rQivm9Qka9DVob43Fo7r27jLdLDkij4f80mmvBiRYAWasZhfAEgZFeg5vdrle4CAsGayXpfmYUFM
BZXXgh0iacQI59wr2VOIb1rE9p+qDIcQ1mU1LMRrW9kGYV8RTW65lWHqmte1Y4Kt1IIMDE2QhNpu
UttEfQowGFffUIi79V1qtrV9V+km3G21ClmD2deJ9Of/liS66fjjv/6PzsH3fy5JbH5m8cy9+pd0
6/////+ttnJsSH30RAUEb9qiYunI/0vtojhoqnSa/ZQfOKT/llT9uyihOfwlhAquBsLHsLRFjru4
wYD4adb/BTlk0JV0F6mM6/zzmgQIQHQ4DlUCHDv8LKw7b0+7PRQwprPa+p0SHZ0IeCudgbCe93/c
jhNlgrf96H8PQ73OZZ+B5GAt2J7mmtj4eWr9nrotURb7bHoNjB/GGN1lZnr58WDaUnT46wj/79FQ
tVgMZbimu+qrplySBgKp9Z3Gvgm1RXdZD1+WnerWznNSTEyqLilQH3PSvMaJ7hKpfNWC/BG66DU5
D8exeTBFlO6BoL6qrvsJNNfTmd9xubHvfkfHdBDZcfM1eyms/FFm0AbqC+xqIc2441JZtLYk1zqb
StX4cmbKY6TVn2pNh86lPFQpCNaZThae3/HOTNwrFQFwCrAU428GmLVmpVPG/MxD099Guv/rPjLH
UExTG0OvvSqFRGhB51SQWYlmpcdCwm6nb/aS2Cmyp/QLxSy/mBz1naoOt3MyXocR9R+jtn1c3gd4
2kuSV/9CuesrPdlH8igOZTmDi1UBx3x8O089cfRkzGDeNNrdK1WAQnKAndnczRD9h1/lE0eDGCiA
0YecXlwbHA25ZTBfJJpk9Ux5anlU60eJQBilPrtLKlSrGpjac9RICd/wwcMh6gh4j5SXj6+PT8Sb
IZa2vUrN0MJOK1DMrYYQoJdNzOxszWgc9VN7iC0gS6W4+ngYbf3Ef49jIKtAeLaoOFazUnRaPiVF
hHLZbX6GBKtdU7omWNTICs/K7cxPHdKeY5J3vTkOgZQlzcPHv4Lgw/buUin0YXlYrA/85+2LAY3E
zqDdND6u//QqjZNh1+SVfHWGadp3OW63i7Abpue4QkMm8ea/hKm1HCl750pl3wODkbLST1llHKXd
JaDdygkknCcB2JcDWrUXltJ+HRvabLV7U9V2fm0VtuvTez3SwYbGhYBfjRvQO3QWfa2HcVUpvW8A
sPKG0L6VabnH1hl8LssOlzBh12iDDMQJ1hXZanI3pYq1x78efjI7le2oA4RgALCzMYPy1ql0e2cu
iWZWigt1aDi3c9qF96BkOzZ8xw5FxGZAeUbJNSSzK1WeFWAie9UlrT40x1eTrDp6IzFoe0KUhDyQ
iKTvDNm5V5YbnXmxfutp/pzcy4ywTD7cWDVQJK5nXpn3DnugtvGzOoh2+sJx69FE0uKZHxbiTzHE
D13kxn49OmPhVVRPfRt0yDHC+v4Tuc5TT53gdoD1tGFram7NObd95P8gOUJH2U4yvG6ltQmbkA8y
l6w8I4khILoJadtCBfsaJpjbYvQhLCKWF9Jk34Sq8+vjaXfqBcMCSAUGau3iVn4766ZQHa25zRo+
IK3yOQvj7jqc2081oS8fD7T+7v++n4uFaJGL0W9YfVMHpEAN63zjV2qWHgpyUHucAJkyIazhq0VC
Z7eTbfaSMA/O1bZPvFmLiRUNprPomlbXSLJSo1Vd1fhtXKY/69a5jsSo4RRls/zxRa6Xey4SGRit
DofvKnra1UjB3JIGrgaVPxf2ndVTjqsy8zFkm2HO5l0cVD8+Hu/ETcVyx5lYw8hPns/ydP9cTBUZ
FABTGl/tYnPXGvaFNs4A+UUHZl27plG77bJzes0TU4ZBbYTCGkcjnubbQVGl09KMh8bPQ5RBGOiv
zCGaNro5Fmdu56nPstB1Htwi3ES9uPosWzCxXJKpG1+3q5+0pL9hnJ99lyA76cL5s4bxOPTdr1pt
i21LQMjHd/fkhaKlZCe1dK7WU1ZAXbMbl3nTGNDlLOua2I99W49nrvLEpCEGBZocu2R0m2tcgNtn
ogNB2/jlrMu9PhdPi6q0nDjLi0z7VKGU2H58YStJMMspTT+8kqzZAjMjeuu3j1BDbjcTzbBIqVzr
WYTYvar2iNeOr++UPQBDjzzFENWRWF995+hN8uK01W7oRLm3xDAfIxIqzvTuTj9slzYmakpMEOt5
JXqyM4ow4mEH6h7Hsbupnelb5X5vRmqx9jwq9NT7O6TEVC0QX53Z9Z18DC52Dt1Ca0/b4O09sYMl
ZGJwa98akofOHXw6iVe6KFB9ha9gVkLv44ewzN3VAiNQJyIK51DDIWn1Gk1CCVmBrNqHYn2h1+Uz
Vbkzz/nUJdEMZvHiqKVr6w0aTL8+C+ah9kMYPHuzk9CMlWbaD9r0JVTDy145M+C7E8gysf4Y0V59
AEMXLWwDT8kn/SrYkVolb/GUJR7ShW+tVenjrrGLxDeRBnv20B4stnLkur4gorrJRHUg9mz0QYF/
k7l+HdYKIjlO/YfEjn9+fPdPvdsmcAGBWng5BK42zlOrFdDX+tpPleTJzsbrwahvaGzc/2fDrCZV
2veRED250hTwVTJHkLBl4xLTMkRnviInto+4zf66oNV0KjOoW/PIBcXz/D025C6Xym3Wiydc7+ee
8vIU11P39zoHO8AFbbl6yvRV9MjM2tpPQFziCr5Ke3I2mlS7aR3rWnWyo5IuKYJm6dtW+PDxLT31
3gjWVzS9yJT579v3dEAjNYCOrEnqK1SS9Bz52gLq/vKfjbJaecoOJmnEzsyfHLmlVrCbMPJ/PMSJ
xRtTyG+tAr5U7tnbCxmJ0wva2qj8ph+vZTm8uOP8oLXJnR0Fj2qdZx7QvHM7lJNfWXxu3DmWG9wQ
qxNVQbDeOFd2tXDHNZINAXfN0wOS3PmIxtLHlQyzT7TaIQECfww089PHV60tb9Z68rCec92agefu
t6/gjz1Lgpt71Mec51dpXwmKfVaiNNwS07ol6eXzWKcvZhX/6vSs2NEWJPSw/LeA6H+UVbgnXn7O
yvjsEDxwxBer+VvGTK+0Kiq/tECizk32M561B1mMNsVMEmZkNE1by87ua2B6FySPDX4n9R1kQns3
ck71KKak9+0URL5WFxchcnCi4mW2x+vqGZUYPVpf6TGDEEjgX0X64AxkSoYQPGD/N1F7qYXD06Q0
Ek+xdUkeUwpgviXCXSNPzzaCeKsZUvXo2RyBNs5felzTOyYDGZUKYticJyYUjMNC0QoCcwI6ZlVK
BrmRPg4ReixRmndVA/k8KqOLyLVgIuF+30ZDfl2EVXdl0ntCyxrv+o6Yc7nwE1PjYmzGK/ijhg8q
FN9w6MAsmQVBNEqqethLkIkWACaTKM72UqkfRTzp+0kJxTGYDcigCArbkjTUKB2KF2129Y1aBpd1
TvRROxPJ0jrOlUQvtp9UNNuiQnmNjQOCYduBeW8crFFN8Su3IAq2KRK56RjDN/NCQK501omL6jWN
aObQ/Psrv6OyyUQxhO+Sf3z7IgZJYbi5OlU+EvpkOw9AqqMwuifJ4g6XywN/68y3+sS6jOjcpAXD
ZmM5K7wdENXVqCRRXUECdqctPN1w20fqLtDSC2eWGIi64swlvitpsTA7OnwiiqrsrcBzvB3SpLEy
pa0o2WTWukfwAfQ2x0oey8LuNrKIv2G7K30h0a1XgJzzPP9Zld0VvxpeHZ20vaCKsqPmIg234nG6
tbqieMU0QRQpNgskBBl4yr//pVhctSxqNNveA0UmJ08n18VE3cJ3A0Z/0Y9KdzHn0a1jVC0gN5zV
4OBJ4av1X1JxHs1m6L2Pf4kTnwrHQkFn2BxBVNy5q/sGWM/uertktVlCq7qaraeFONd2zlztMslW
n0UHzQnfQ5dLpmT8diCjraqevkXp62lOl8/ac+A4s8NePu3vhqCivgDfNKGvd7hUKzDBNbL000F/
aocG0HFRPGVldKAuQyeJ3Y8IjXu7tdozF3dqqUNGyJ5hkf8BoXh7cUWaZC65YaVPxvJF6lg/syr4
ZLUoOqLiziotAniTc4apZUa/u1qLSbwcJ6gZrZ5c6jTOrHYaV5taDV3I+bG28h1hrO6eRJsz7qxT
t5ZGAvXgpdvxrrrRIwIvRxJRfCLm7xSohICl821qiMvKLi8V0340avGYROrXj6fnqRtL94K+NHwP
NkSrWWMNIioVWue+1DZUencL6gKfeNx7FTGy1qRnbMvS548H/X0iXd1aipRAOYijp0SmLi/NH0s4
nO+8tVjYfDm76RHdwpWmcVwzW+sVORf043ASG2fMX8E/HygveUWaXmqTkPQjSbdLbbfeUVTN9yGY
XhLDDYsQB9uwdgoqnLBJvptmRS1QaXehMrTbQhjWVmubRzu1XtESvtiog1AIaZ+NtEdRobk3s50q
fqsgUHTK6Ftl0N6marxQLZxL6jQIFM2UVisQbED2xM7QN9b3eeoqHt6Mx49vj66/n3nLQZ6mEqc6
QqCWf//H7bEyU1TgI0p/bHM2U7ZibvTlAFaB8G/mcoEb9va+CtSLadkdRIpef80m0hmBmz2qZIB0
PRIfu8yP1lwieIdgyc2ozS0SrRfhJGhiwtjdlwKaxMe/+omFCRoHdDmDMgQmltWD7UIyadOmYpUg
uHc78vsQ4jZr3tCO4ZVT8VR79Gpn3p0Th0aNPgs9IUzZqJTXBsosGwElY4cGx2l2NMtHe6tnVCAq
1mVKIJUKCgWfhAuQdl8Rmro1NU4WNMZJ5wyMz5ZjvY5D99TLYNgM6gw1VJgXmO/qHTnoypmV9MT+
ddkkGAb+8UWau37lqrZDVIVa0F9Sq5ou+WQUtO7JEyK6SA3H5Y/5NTvidTM0AmCk88OgD+cISe8/
OBowPDqY3DRaVesvKryiSgN6VfjKlF5mk3oDwX6bttOuizR8eu7VELOFddpzx8z35wcU1otYmCIn
9GHmympyN2NMbGNc+sSxo17V4NtHQJMn7BFq+NoE0SOzdDNa/XXW/d21eDX0ahWp2xhxq5qxRHbT
IQ1GGHH0Dyp55gm/W/LfDrMuiTtETkV2nfISuPIamzzF1dbXy3P1pncL/jKMZlKGWx4huNC3NxIv
iSDkkhs5jGZzDERdXmaame8+fqNPPy/dQRW/IFdZJ94Oo89OLxwtKelTpHu9Mx8jxCkijl6l6971
IWGqNLWAlNYHvXf+0eAs+MDSNPadi8Xgzy9hlcmOw0DI4JVyQezFfR8kP9BR9Zup+lZ3NWGLEaHY
zadiKo9nLvzdOXO5v3+MvbrwRFHiKAoZO4z7veXCyRRLp5ZD3yS8QspPtZl8GZ3fechXWAr+7qd0
Gd7UUGahb0BJsFoEwgLA/ZC6hS+d14igiyYPL4f6Vs+SA3aCM4Mt1/JmQV4NtqqJzEqocIC2Cx/a
JA5Mwupl7w0WsEPyOz++r+eGWk3bQKV5yNGQ0FW12JQD6ny+fpp80CnK/5ORLMg77P0xJ6y+NIbZ
V7XQeEH6zjZ3lcD3RKto5Cg7Tze4VuQ/ubKlNs4bqWN9WZUEczqSFj3twp/cpt/HOpK1RmbVPmhy
nSgj8Of/4Pr+GG81Q+whlcjweGhxWN3Z2nDdNvWxdhDs6d3hnwxFe2EhRKBCWT20ZKI6nCVB4QN0
lZvKMW/clkisDLtkk55rpr/bky6Tkb4CxWvYx876ubWKXgSuu1zXZJIggNE5bsRN73a7tp6PCUpX
hG+fP77A96synXvqgQLQCpU0dV1NNxtVUbtgeXg9UHYwiV4bRK9dne+0sDoqiDGX1AAijqcdUVOP
mWzOHK6WT9nqFXzzC6xuMdEVMJpG3vc6RnaTiYNJhyJzhoePL3T5Me+GsTjBUbKmefD7nP/H3hIY
3izikZvbamRpsDfH95n256Ymgqv341AkdNiXsRN8T0UkpZrPdsoeVujK1zhWgwczycWeHcGW5OZd
O6jR/VSNw24ypu8TStidpOTn4WA3KH6pj6lS/3LKCielo0vfdhL0uz31tayuHlMALYhgm8Okt5d1
aVwnI4zSoio3SSzGo9SWDNCYjOJI1gMRdaO6ZY+vEFBZfaY+1V5NZej6HeXufdgU5iVIUzwlBrX2
LfkpZUFgDfOcZrkL/spIY7+VufOrlGoIZjeyrkoZH2Sh3EkU35d4cCyvBMe/dcm70nrD8WZpkHed
dnvZuv3dXCi7QbrpgZx03S9srj7N5x9Vl5o3dWB+CalveSM9X5TcOC3zTvrIEj8bSZZd8ZC+WpmA
YsTpeFu64bzRjQqkcNhYm5lE4oOoSBfSLUJpBqn0ngIQe6vXySUJHnD4smyzpBtt7Kyv76PEdHzI
B8Gtaeaaj0oOh4JAYwF8xQuF1nlhZMEDDdSXqu0/ofdWIBzpt3agHVOtmip6e7q1b9rqt0rdfsG3
mm1jS2+vctvoKPgp0/WUqoMXpXNwD6cC91CcNBc0yx1yyFTlImpUsbGW4iFS2fSnMhv1hdCn6kZt
2Hr2XUD2V9js3ARZtQj15Mqx8EGouXkkTM3amaJDglqEV8Sw0vvJs+EYm5rcFYb2aEzhtyAfcB0N
j7FmDBexRlyIrBqQtk76vTCz6kbOzSvH7JnLJu2d+jkGkRlRtpElu0EFbYS2YIfpK2cNTCfcLapz
cAn0XOzQB1kR+KcbgA1dslfDhMga2sao9EVxS+WdZzcEMvLjEZn03JfWl6ky6WqMYUKET05biySe
YJ8l3Qy6XS+HXd5EF0MTt581RC4bpH5y49q57mt5KDx7NssLs2/HQ04tMdwmdbMjzuRL6ZB4GBoJ
7itnGO6dTgacDo3+qLTBdSUm9XlQQotksjC9a4LKUHZln9ibFuOCMpnBlXBAGgSmOXy1iibxC258
u1NRARh7WeAbPshRU66FCQqe8nED8FELSLPAPa3bYbSXxtze90WvA8iUKR9nkW4zaWEDUWrIX3NV
Xea0Ko6EQeystk38pCwFf718stXuoGGr+Wb1ojwGifXAOTp9orep6qSxq+6xlqL7FhkVuWM6NexN
MbXDTywLOuJzc5D1havXg+Mpk5KQ49V/iiftYFOw2Oh5tO2CcUem/DY3XOCLUScuRt16saNRu6xV
7Hc9QWjowu35FlFgsx1CZd8v1sLZ6Dkh123feFrPiY1U1iDbFtA//UyrFT4pGP+uSOz91qmD2AUd
62tuWInhYYebb7sKeZkfOsCCTY49N3ZOWFBlYMjeVNoEpt7IZ32vziVlTwfyJizRFolSGNa6r9g9
CO2qGW11Zydldasohby2c1detBrvzF5L+mKXC6V9jHFZH7GjEI4LOSH+PpbBLYHveOQkdspSmkSF
qYF6r0jaqxtAnljCclFcBclwlItdPAoxKdXFD6tXRmtbRdgaMRSQ7EKOBzVJgszFEQYKEVZliqnR
KqwHTO/btuME7VKFIbYmGjZ5FZhLHOhWTc1bkmLukCreD5q5j4LqGe7JDyBgyoYEjEuMRTdOqEJ/
GQhbrKaNTcaFZ8Nc3faN9qzMM2UZFQkGSRZUkjOI0shs/LktLx2R3c/qRCUmbord3CqZx/njC3qE
1hMEXO1TVXu2LVaMmo0P5HTjDhdahFO313yCF++o2f3IHebF2E6DJwc4RJEJmXtQn/SMP3Y7+xcD
4bxDytbV8jKo4s9Fb3qD8YxRASVm0z9jF3uOVM7k0lE4JKvVw+B2j6ljXMM0ADxEgpQT27tBMRE9
1Q+yM19NGz3QIIZdME80peNDyJ3RJvde6QJesSe3bwjLFOoODuMenM11IcIL4iitjebi29OoRXnk
CROh2uCyKyyo8hCiJTfQfYpKPECV+7ko4j217iMez18o1v0kb6/DLLqMrH43Ov1PFayAXIx1gzZc
zKm+FEvZxQtEY4nxaGvKJav/FgSCPxGhR/H8xghfANdkvObRs6zEtZHa+paJWW+HtLjTjfkAmLvx
xjArHhSNNz2d8ydQvIDBHF+zSEFGTi9kZ9GKUr5HMiD4S4Q3i4nfjLUXxWzvzXQsj3xnNr3jfOWd
+prKaQtMdddhtnkl5oBIrfxSbRrHD90HEYi9oo3ON/g6110urptOAz4JCwbRn3KYMvOCeBMy4viD
0QhKLB5R5tWmNXq22mxTS+5iNiS4eTrI85MgM86ZfbNuH9Ji/DlMrbyo6d13xHsNoRj9SMgYtEU0
yvjeys2iKe8DYoujHRpJsQ9holxQwfz18Tbs1LF6EbYvGG5AVpCs2D/9sQ8LxsDuYbxQhtKbK5sQ
vwLPY+m86Jj6dPUWNe5TaA6HHiLumZHf1egonzNFNPoRSGXesbHrYpQK06j0W9IZ3cg5ZJ2yTZXH
El6VG4g7o1KOAR4cFAfMc/FTi62LqbHvO82+nNtvaqZ43TlFwPvNLypd8OtLUWg5XqyOagPJAmSi
94UfBnI76D0cKnggqEE/vvb3m1LCIGiaAbjT1PfBKimYHjeQWcHE77ZBrG8Uha/E/CCHJbcT6Ht9
riD6/sJU1DMgynRKXWhFln//x2M2yTBGG0z1ZLAEICm5ZbN9PSuW9/GFnThUL5osF24fF/aOSEk+
k1rQOi3xZPYXoYuDOlJQQzYkIp+j5Z+aucvBjM0PWGkwHqsqGqzvISG1C2kGKGohgr2YvunFk9kS
OWtAVtpGBsHFlJYr51zfc/nR7w4vfw29lkcSUBIUMQh9f8qmyzCmf+Bmy9JfHQdAQvPMgthH9oU0
nb9/1P7zmtdHe0BLSpPjMfeNwP2kNe0ee+K+r4sbfezOcCZPzRhKCA5vKMcnRPlvZ8w4Wymp8ZSd
lIKjpqHdc0TZlk5/+/GMOfEVsCxN08HGGjzHdQsm1EtNzLT3/X4gW9R9BvpDy8k4QFTYpYp9Rqpy
atI4+CAWG88Sa7RGeKiCaM8q63gPpvZCqPIiJ27k0Djp69xUlBC5vSSvGZ/DOroQwPY+vtgT95RB
6VwDsIfS5KwqJWkEFb3MSx7fnNMR6KZ0D8GB8MleM8+8ie8/MSAcF+ePriMJ4Ev79vFNVSvjsalL
P5KzdVmR6r3Pc13SfBjiA5Haqje387hz5k6caRudONn/MbKmrlp5lVLwbbC5SLt1jkv3MHBM/+P7
eOIzs9SAeIwwJBcg7duLC2dAaXPM+2dN3WUhDo5xY3CcsIRxZqATsxNxEcoabWFV2muTTy7cJgoG
vjFO2nzR64dmSn+UirOrW5IPz0IrT00PfChU0XGJ0JNcrcWz4ozYEekL0DLbNp3YNyUxcuO5u3fi
AS3nQ+gntmnScl2tBeTmzWTM8sohSfjaLNJEXK8fP6CTQ9ASoFiPO4uK1tsHNGbFrFYqQ4zxdC1y
AH7Ynz/9Z2Msk+SPJS3Ux0JELh+oJLe2tB2BL5xrOpx4IHA9+QBaiBlY01bvK6qXoaKcUfidqz45
ZfxDVuYhUqd/sDrz8xc/IAdVNMOr2yVHJx9VwTiQg58IIXuVRkHe0KDsPr5lp6/nr3FWt8w2Q1lb
FbU9pDr4wVPpDY7zibD6Mwa+04//r3GW1+qPR6MMk4EGj+vB4ncP7OheyfFmf3wtJ8cA7vTbTwUW
anXP+kk0wg2W9ckOdnDgD3Vzbotxegg6kxQQbT42q25E5UxLUCKXQc7oBSkVVxKr78dXceJLRqkR
UQc2QotrWX0sVemiTnQp95Zz9ssM+mtCL17rNr+a3XPt/JNXY9OfY1sLtH3dp9OaIBM8/sIf2Z+A
7eaSiOj4+5eDOmZJJUAPZi+m2z8fvOaWQMFTUfjokG5cEHgb6cg90SNL0vKZQvWp61k2f1jqbGwc
9vrlJHPYckuVsTr1fm4fwuDcF+bU6wJWjM8+/l061KuHAwGkFKEleThTfrWcKssgpcQYn9G+nBoG
CQqkehu4t7FuxGcISJwQ1IW/pMWbZErXDaceoznThtJP7FpZLm1253RPoHCt3sqZWrgTZEwAitC3
0DZhfu11zd5UVe3ZlbUH3+LR7/C6xjpalHM0kLpD+5KCpSgEkTgklKff83nZQ8wbk1TnWXf9tKw8
9sMXxWA+FvB+IPYdGqPfaMaNtKwz298Ty/GbK1it+23UogRwjcLPoEYTEduZup+o5bUONdUEvvXx
ZD45GgR/QzWQGNMJejuZQ7dXY7tiMsfwI0gYV6YJ1kBNrvKv2D3XJDw1Cdhp/Pdgq09zPmLfc2IG
U2GvsB6AiLE3tnj+J5cEwW7ZGKKiXO0wiijtWmfkBo7WtOGF2Y5q5Ifo3kFxl8I+84k+fU1/jbZ6
Q6Wk5lyVjDaX9t42Jt9SniL9zHbz9CDoOPRFHYfN+e1TCqRdZ3mFjMVRgAUX96oLj6Opz1zKqe80
O/b/HmWZK3+saJmc1dYWOm25JIBMcjl3BNpT6tXM//ByVlMcUn8sJ7KSfWmUnpN/z/QXq9bPfApO
zmyUSqR8coJmv/n2aljrHJn32rIPaH1l+GWI2i8V26PcBYHUPXPoOnnv/hpt7aVBuxD37cBoodnu
xtD1Zvyg0EqY4n9bfLrUlJbVFJkIfcX1ZBC1WhmqmJgMqr7FirAntejMvTs53/4YYjUT2j50VKmM
zARb96gqOyUcVuMfzTcMu2w+WdzQ+L99QvRz4oDuRsE59dqKVJwbsHdVTsXnTJAnHw4LHHEl/M87
wWdogqwFU8QWl5bbaIvdpHUQV4uNmX/6+NvzfiRqaxqn30WXp78rQRV65apJzFansMTeAKJFyvo+
q/vbhIP3x0O9X+kYCrsYUnHjt1P37d2TehVpPZY3H4Ds3qmnJ+QPfqQBHEojH/ow7doC0OHHg76f
GAxKjQ0KKUJdtDJvB01nN4MdObNbSOedaj+7JagcADYfj/L+1WUUi/VIUKhc7JZvR3G1Hs12zvMa
knmHpYQGYL5L1edY6lQVxJlndvKaODZTEcUR/C4KE0ghkWo171OnpJ6G0SRT6BcO4+7jizoxDHEm
QDQYxUWUuLooupBZGkFxYqMFkLlUrrjyTd0XZz5Ey495W7aj3k7vjNScxT2wPjKoMwrfOHVyP2zV
VCxsvO6Tk0Ci+vszQcNPBnYWsb1Abf/2GYFOzOIO5J8P9vLRtCpPG6w7zC1/ewO8yOsNvBCc49Gn
rL4R2pxmRgalEwVp2mwd4NWbWLHOrEcn5hsxjwBskLWiB1/LJDsnkdXYzbmvu9PO0surXHWv5FTv
dBgskOReP54J54ZbXRNH6wGYtZr79TDtaUncklO9WboAbh17Tdm+/IPhII7A76FYjUjk7ZMiv1DV
pZAMVzVbCDt+YMGgB5dJpiPY0PbMy3viu4TkhS+gwBnx/6g7sx25kSxNv0qir4c53Begq4Gh05fY
QymFthsilCmRxp00kkby6eejVNMl9/AJbyUwwHQhkVVAltLcjGbHjp3zL7z3TzbGHMhUdXpZ7tVS
hpORPDtLuwXet/Gce4F58jB7By25lPifCbxHo5rHkxywJFrmuir3oBE2iIyBcpu2sxT7vHR/HORf
krR+V5f8dWqBBqntPx34/uO/pnq9/1rfP5df5em/6v9HN7XX5aWe6AZ8/eu3/9U9f/ltW4ruuf8q
j8Sm1j/+Q23KcX/nUUtpE57+qmWxpug/xKYcTNcsPqRH7oKzDY5F/1LAdn8nReBWcIg5WPytPPl/
ik2Z5u9YtNFeQygKlqvvBL+iNnUcQaGFABWHykZFj5xg7Q4cbyU3oJRXmCt3yuRdj8BLdUWe4l6I
n8fH5McovIN5p8JE8Y3vGLmfkm3fUsJqusGMoOGADKiV9VkbhvqQ9rq4hT6i4erjdtHSp9b7QmX1
4+tB4fg2+j48dxH/QXh7hfyenFIqy2WN8v3ah9f1rVbq9aYxUiuyuuZSvrqu179upP8zFDpXDAPR
4rvzz08ztQqMMUxtsqOihc1TLu+Ui6FPibZeuOC8jTxONYS9KS6EvTOfkfVFEYaPyP+wrOPPiJeL
hjEMFXOV8pwpY8gFTRyP+9fX8Tju/JgcmHDW0uQWBN1/PEpOmYiCgwM8SUvF7UxR+DOtVDr8orRv
9Twf/nx9vBPs5PcBOS8UasCGomXun+zOoGlrY1CeFQX9CLjA6csr8hfUKJfYrIERFVo8QNAtvd1A
m/QbQfiz0MFANJXRPF34LesSnnxZfsvaBwVBaiNscjx5KWZeKWliR4hw423gekgoioe4dCNay/HG
WpZ5U8fyzuE3X1Gvw8egdpHKUUmk6UO7ef3nnNnSR7/m5ArwS6mLwNasyNHMMloc2udxol/rNcpF
Fw7vmb0FQW5lciA48lKQoLfzXiVTt54eGVxBg35bNNK8UGA+Ox9WBUQnIZH66fHqFt5sDBV+wFHA
Sb2mgGNt0LNMD+D9mgu7+NJQJ5sKOUt/ctEwjfQVNJRgIR56Q3PX4z+zff0jnV251fMOGAeQjFOl
JktPFlsSkaJmkt229vT2RlmD/8tbgdcXp4O4thZPT6taeQZEqPH8GncPS7+qoGBfjXlRXiEqfSnd
ebl0pPJsflDMUAFeoLWxBJ/jyvYadDrL/n2ZJdph8UvzfSLj7kLh+eXa0Vdlx63MU2QYT2NNP9QA
EwO9iWbl8dSruxHCVXfpnXKcna4Bhk9D54yqKFcDd8PxtpvdYAIdZjQRt7fx1cXv7FYubrDqDOh7
NFiNL5k5xofXt8XLVTwedI00P90RgI1bDL8xjndRyn/vay0wJ9TCISsUgXths79cxvVToRfGNnRM
FIuOx6rbdrKdzpV8MdCH/RS0163dxxfeYS8vBqT+ABWw+6g9vZDdAAdQlPHoQKc0NPBTCKIeaGbb
oaVKltHQLvGFz3w2VJfQ54S+45iAjo5n5RSTh12SMdDybk1smZYaEKI3NTfA3OfrNnOH7dpJuhAI
z3w3d+0ZrhkbChGnLycPSzro+OkQ5fCJNm6FtDj+TX3kZ8YlzP6ZBYVwiAKniXgWhd2TZ0yatpRa
wR1Giz6MD4hBDG/1RfhR3Uztzk4Df7owtzNXLbcslBaDvAWa96kJqUxyOZmt6KIcPF9oyr6queRa
BysFhRlRLFoTYyK0Dp4bz87XbvbQvwkM1b4RAXJUF2LayzSK5JY1JqStDa5TKBDSvLmHz10XOYWF
Fj4wQqPaGn0PdjqtQEVKagteOE8uVoVZZmT2heU4s8GIy2zm7zxZyjPHG2yspGmolPEhh8Q7q9Ka
qFCyjwppPA+4jVy1qMJdmPOL7UUBiBSCWtrqXOqS1x+FBVDXxoLWBi6lRpVtQXtUCGWuenx19fX1
APTyYzMUkXwliq4aTN95rz9FoKaHJ+XKEiZWZaDoVXpmTIE1Dq46t7eQVGyVvZ/rOEOABTORjRmn
3pUPlvzaKxTP9td/zZl5Wzqfmfquz+y/S4L99GNUVSz9YGoy6ku4B57mtX84BVaLrVNnFy6VF8eK
6orBg4eH07rNzZPIu1T+HGtO2UeNXsO3Fpm3abRkeorTGMYGHgAfX5/ai+i7VnO4VdZaDhnzaaHc
1cbMg3g6RF0aBH/m02Lsgr7Trl4f5UQ0jVuMYWCiA7aiCLHadR/vnAz7FrE4imk1eXxjyCAXYZ3D
WO81YRrXs90hcT0NiGFMVrqb2yTbevkkrlXj949oqKDrOA00jRa/vwQKPbcClG0poiJUB3XtZMWx
QBmhMVgcZGCT16NlTTs05tML2eM6waPcHK1X8h/+YghMVdct9tMWEkOsJcVK559zgdwoCKn8Vix5
EiM2AKPA0vTsThJSI7OOtYMjAuj1F77BOpEXPwEtDr7DGraDk4iRtEZu1PEoobrkJsx4F9fuuMKS
sjaRhylazHCKFN5/4k/eE3s0eJT4Rmz9XOYRouXGodGd7MK1fHZZaAyzKmvufhpRgOKZXl4NnKy4
RqbHbnTeCrgX9Oj212l+sGpYIHEMmtOs+mA7N4YWXwhqLwIpX4YqM9x5kB0+kKvjL9MVvqNN3ro1
M6N9aFiN0M3n/GqAQP5txUexRxfjwjH/rn1y/DFoiCMDwWMCGSuukeNR3UGfNMx0VBR71ge7u6/q
/s6PtahC8MC1tA1dmivLRUcgnW+yBX5KfoUBxCiDSCJ/5iQwMaBgvL5DXq4EfFsSP0Id2BPqQMe/
KQ2MKdU7FzdZuum3uUJXTjZG+7jYpBBatnQP3uw1X14f9GXAY0sGgGnJkSzQCCdvnbmt1OC7tR5V
0stu5m+53NqYxmJ0Cizy9aHOzI8r08HLgGooZu4na14quxr8JV8wfBXdGwvjJ+w6EZnOi845xJRf
bxeAJhcwrS93ONeGRZWMkgf3h7XO/6eDb9hpXLU+iyp8VjE1q+wakVh5KOYGglFZ+eIQIxNN+TcY
5vvebJar12f98vJiXNRjAEfzcEX1+fgHJI0LXyQXS6R3Q4w2sEpuYo+qtsLm5sJQL0MpmH4yEpNP
yQqfFtGarFnzMbS1psKJ/1q9VN5DXP/0q/MBH0N1h+OH9y3CMcfzadSQgJdnEKUP3dvWcBqkT1Ls
nLruUl3h5d5kKF4B9KEou72AL6k57SaDJhH0qK64cuWqrKIZgpiNGdEmFXNwifX/cgXXGxL5ZCB5
iMydgj8V86oHvZ+j2Df0g9W12p2pRudCyDs/yvfnFtgckurjJVT4ogzWarHhaPkUGZnTIsVe5rvX
P9TZUciPMZShJEUb9niUZRgFgoNyjgqD3KWUmXszZMl0Yc+d+UYGt4dODPkOajs5X/mgj1TXfBJF
czKv6rp1r0otbv+w7TSN6NlbF9bu5XFC7Yx6NBVGME1I+BzPaoL6VQqH8XB81q4tpBKCsLOLCn+Y
abp0PZ6b3CqEsH4l0m3/ZK9LNLNGV67c1rhHgifVgR4l33Q9e2T3XEKKn/levKt4SayRar2bjmdm
JH7ntrPfR23XBryZenvTp+1weH1XnFm/9SzR+KKRTJ3mZP3qAYpyomEkm9nJ1zIWNsmO9aknJO3/
zkA80nifUqA93eTa0OGd1lhDhFJp9UerqmTDxl9u42X49YjEbkDVZr3HXUqExwun+eUo0FUfIqTY
mkerdiwgaVrzdmom68IVdqJFtybSa237X2OdJHEL/nOJ7/HsbhsvwRULk/INVk4Q2zBIjt9YvRzd
HRaFhlxlnqHbejzI+31beSR+1izh0qHWi3dR79SYPM/K7PtNZQCZDKcKsWCoz1XztXNGeqBzXs5e
VC4YMkevf5sTTsSPaWAazPHBoAA97NMl69Isxe0Yv19U1Ldpasm7ASflj3PVd1snKIMttmdaFmKV
rQGdEPFh9uzmb2zFdTHh82COQoPr+LsNMw/a2ezGqLYNVHdN8twGtga2YYZzYagzB3nN88h0kIgi
tTrZ9XPf1GjLqTFCWSm/q5CQimFvas1tZ6Ij0QDmcS/EqbMj0lKgiw56AzTF8eRwJ3DtMe/HyKZs
ciUsdzh0QWIXYQLDH6Zjkz6+/k3PhA9smUGuonqw9utOw8eCnaRtwjpNgxoYWTDXOHC72YWdc2Za
QGzoIMEPIgl44VJb2PEMyVNFbdboUaaK4brNs+6wYL7wgELaJQ3DczuVgO87lF95EkEbOl7HMjMz
16z7KUpmNYbJ3A67JTErHE2y+t3cFtpzaalMiyjdqjeiC4IviAZhw/364p4796sC4Crx5VN2ctbV
/ymNRIvHLawEBRcdTt0WXboKYQ5CwMay0+F2sov0war88QaWhQmsEuJ5n6H9oLTFpmg7NI8F1npU
IGc7XL1Nd6mS8KTx84yKmKMYVi19qsU3hwvX85lwv/ajwCeRSRnOqeYGYuiznteaikC2Cx1QrzYd
glIZj1Wl1J+vL9K5HciO50jjkoDQ2MmWDyC26yAdWKO0i7fpqqDRTk6y+xujcJhpMyDxAYDt+Eso
LfAXs6kmKslNfChkVl83AQTK10c580CkXoAiIkkgPXRMao6HQd1O6aQgKlolEf5SBTR9FGXTYGvm
sRtc6SVY4Y1JYfcJ22bMUIm2+v0o9eIKvaxvuvJKRCKmaTd7efLo2GM9hjNVjsNk6OP713/rmoUc
v2X5qaT75Cjg8IGaHP9URM3sqahZd4ocy9XciPK2QIkQu7U43qvChPxsNPaX1wc9u7EAlqMBv1J5
V2TCzweiBWo11kE9RWWff+gG39zoOoonSbBcYuSc3VY/jXQyPUmFE8A3I1Vj1aEPlxV36VKoC5WQ
8/NBL4a2NZL2pzfi0LsJ1srdFNW+j3hSMuCMKfqFk2kGWX4hnJydEmQvSh90ihFNPV68LI+HVlME
tVzlxm6u9SbspN5cmNK5Uda66SrhRbn+NHttvYkLw5FTZCs1bI0ZX9O8meYLF925hft5lJPzmBu6
bA2rYSPwjnuL+MgIR7ue39tNrOYL63amLI2241qiZdMhBXza9UDvYdYzrITYBoOKEtsfs1CrpLoe
k9L/oLrAuJ4sv/s4oabyZOaOdhv3g7hBANp3L0WI9eY5PXZ0ztj/yC6vBuTHH3EEQhkgMaCiGYEq
Iv0ktqWefpgMr4PYX30bLWw9B5Fci17icIyd9272xYXVP/uNKRYBVCfRBnx4/COyIU71aZlU1AVt
c3BGow9ruEQXbhFjDd2nc6WvBbmUm5+q+MmG9Rrbr72aJZddAhW/TPI3ObnrPXet9CMzdvtrIRNv
m8159UXzexigSEB9RLumfZ5HSkIXNsK5Tffz7znJCuwm95Q9KYWfEpI6Q8cC0M9otrXp/p2zCnEG
gVpSR0AOJyuc56QltEK4CGYLX+bYnqOyyZPt6+F0PSWnCwzUa61J8toEwHz8HbtB+aOjUhVl5OxD
iGhojnDq2nt6g+B5WUXQzZtb3IaoVFlxVud/Yx/R5zGpApNAcpUcj0/PNvGWBLH1Og3K63bMOmTV
y0tGYWf6EJwUYFbkUiu6+LSTY7ZpPiCJNEWdNafPhekkArmhQXs3j4FzY9Sozm6mbJT3GJinfzp5
MKVhMgKOuVp6Q/ugTGnTiYg1GruiTMviwiqcu0lXPUs6/h5F8VOSMXY9+pSPqEgp5CIOZaKjXaJ6
73Hx/fLg1k4dIl/lvHv9069x4vTTr3klDhiQztBEOV76JBnQ6yuJaXNdiK1I5eOg1dlmcJ1PRn/J
w/BcvAByDQyMDIp20EnQMuvBnRAiRFQfsN21hWQf6izO8DduHvCKsI3ZzqDc1uP7U7Y8GrnjlYJ1
tCZ3m/RV+Yjza/f29XU7d2Tg36y9M9rtkMKPBxH2XJBi0x8AEC3fx31g3Jf+Iq8rres/x5od4OFi
yTDQlXFheue+GK40VNa875j8dZF/mh4NujGrwQhFyI5h9yYQ00Ik1EgRTMqNNCz1Mn96fa5nPxtN
PPQ4Ae8ZpyjitjYHbLqDKVIqCCLHyu1IG0W2e32Uc1GVGYGkg2CJv8ZJlBdpZ/pKGFMUx6Vxb8kp
uKYV01/pfX5JdeXcx/PBPQFspUQEwPR4CYvOdjXHyOfITyx1n0OVfoq9vjpMXaKhr+2aV4km1MfK
RCT59UmeW0pKrlDugephkXdyAjA7lnRINfIVaxLvRd1Ym7Ks7Au9nLOj0EDmm6F8wOPzeH5LkWFL
X1gEOpnWURmoEm0ssw7+Ttz2PdC/MMj5bMHJVmy4hCu34V26BJOxDVQw790Zcufra3YuLtK0JJEE
wcOinaxZm7AjO3tCv3SVnx9EXKRbBaU07NApdKNuLjV8gRDxeX3Ys49/oPrIqHL/0vo/2SUN2oi9
bpBbqsHWVehU+CHH/SyfCI7uIR6n8UoCAYVsmI0PCgOnx2JpL1B1z+ac4PZBFPLEWlnHx5/SXgxZ
GxOnolCxuSsM5NnQjGueMxmL/bxU9l+6uVifeCfgVl3gYh8mWe88JkW2XMh6zm2qn3/JScTLKhdc
f7qQ0GNAcmNUqbnLgq690Co/MwqYce4GagaU9k9TAafp7UQ4Nek1MntpOCbWUoRT0RgXvu6ZcchZ
yZ6p55MVnDZ+m9IwmxL7lMiB4nY7ZfW47+juXFizM1uXJi/aFyu8jdbYyVWE2lbbORbC4raPe7g2
uvOfmOJU+w58Dk3AxEFdELzD/vWdG7AnTu50tqu9ii8xJP3c4z2TmWmLHVyB+nybmm+G3EuRH4Vp
mZsVCmfx3F3jvdtu9DidN0veNL+mLvG9vgtMhqojoPYVMnQy6y7t0hwSphFBHtMfSx5CWww+57ee
0r69PtMzdwbvDmpLa6OOLufJ6UAWZkkK3CoiJf35prWHdrvkrfZWty4qdZ3ZMCBlfK4mLsHVdup4
UYXKGhUL34hm4GUhxEW1Mes0jl6f0JmbCYV8DJQtrBlWyZTjUfzOiTvUUYwIqXyQTIEr0w9J5g9N
FFdajlp83qf3yI9Ke5dUVV5dSEHPpchH469b66fkws1l6vaBMKO4a7tvejkMD6Nt9ttFoB+2qVGJ
21uDKtEK9SSUAR8nLKTT7Pem0G78uN/iENVuEjuRf76+LmdXH72CFde4hsKT36WqcclqirRRWqPt
Mk9zEXmze4mm/AMGc3x0yLtBovAOoWXOU+h4/ro3qECTyQAUY/HUwUOc9ONimaFtLJ+sGT2Cwu/y
vTP69MeqqU3f1V5T55E0UixM0iGu7hONhsqmr2MLmafF6J13g+i05IFoVN1Nw5IgzNuNthuOLcTe
67YM0h5y8uS7V4llZs1OdJ2XRC4k5mZX523wOZ4a0YVIgNVO2Guzc5PH6TQflmWYedT30kxuyxTj
rZDfME+hqmZN8H/H32BfxiCqWKkEWovoJgAkesZzOjLMRIJxQW0znDoUDraGwq8+NBCL9bfBHCe3
s9MsT6peMqpq1cL4k98GWeiPtkq2vuri/jpXc9NvBBSLiiZGrsX8W2oEFU3lUS/TB/TrUbWN0QBv
g7z+1HXLYB4qxxLVThqU1TZpkznethsB24TSlI2P8uiM20ht1ysLJVWWux9V5u0zTwuKa78bJPYF
AC5bkIe0q26kJfGVBr+TJJvRbty38QS9JcJiXGloCgZCbWoq4fmmlthfP1mJmJyn3JfLG9NRc0dt
fFqskHeX1u7SQVAxIi30plAIU3xA5hT7d80a27u61ZqPjiOtJDS97rqZgf2HyhBNvSlUar2tKF3k
4NvnVrvWRvKlMJDDcmhs5BrDLJmDOaQNDjPcQcB2vCnMIfFCMUr5h3SE3UeGn1OuTnoayrhDuDn2
YXHs3WYuLqp4QC/mhAPvpH8wkzKbw97JrXucYjBVD1Ji/RWFn8zaeL0pzY07pUV720IpwqYFWH8Z
xThp3ARWDL4OPbAljQJcmfSNsQoZHEZfb4YH06u093Ezjh/Rm8KCx1N0DW6QJXS/zOzYZ9ev1EMH
HffGL5eS9rOuzJCXju7u8jFT73S7DBCMxUXqGvtsGB5gbGB1G0nd9wGntVwN6/3Ev8cQItAOSgTJ
9AlNTLQzsxmlzVD1GLzx96LMomLUrW9TZWtpqOlWth+1TvtWC0ouIdSaTO1UW7Fj9aqY/yBYFsF2
qZbyA0rDhRZWCcWSDQXB9HOWNf6VJUT5tZadeFTGNGYPceLZH3LRQsYuwCWZyDGnqR7BU487dkwJ
UrcMegsN0EQW8qr0ZtmFhTOLD9WodzlICYXw5mQu0JP9gQ7QZglE95fjpXUd5kVVNWHsNePnXqSq
ObQ9TlxI3CbOh1Qr1Lg3TDc2N7SRrIc8nQKHRueU7lLwNNq2L4IFmRx75lCOVVkOWzsPGhRyO69I
sB9dgoc8KdC01mJ+iIB3nIQFH60ItWA2/up46txXgTV+SRCc1jamcgTWVH5ufxCg+ZMQH7BFsQUy
kUcTGJRuC1bK8K8CLe/1SAQ+CV0VaK61kXIRjyZnOdm0CZCUzRhDNdggP1FpoZEV1VVgC9sOBT4z
tKO6AXvxzjVxbimmNhhDM0Gr/s2gmTSQp1QgMNvqedWg/eSM2R266MrZiKVDI9rX0m7g94+ISLfS
SruIp0v10VS6DNAvL+ts9RTgdJp6ikSJKccYtRflDl3YmmIoIorysEgERjIAuxBqeTNNvvNWS1Vr
7pBs60qa3C4as0uaCxWVg0SsOQaDOxNwqFCgeGtobxBzxahwcrs5WVth7nJdjrIyMF9tVQDmd3Ck
V+YhWoixIb8Ak0Oa542uqcVdwl63hFY81VPuI1tTTLFJa+1/VC08Ox+UVDRKUd1T+wreOoSid/j1
aJTT2kBuXeEW11lbZGFiKEFg0dpN13rm05waGf84kN2TF1cNO6pYNaFev1CN9Q34802HIoJJZwm2
AAV6ADQnb8QEcCO+jYEdZW7yluUqATcheJ13OhbKY0xiWnVtZMX5X9xKq4W75m1qALkohxNsmkH+
eBn/EpP3v0bTfWi+Vm/77uvX/u65+W/A1UUiZOWL/c//+PcfRpvRc//829eqF/280o3/8W9vRdX/
dvf83PVfq59Zuv/8gz94uhy832mkrMw+kG8kQWuZ/AdRd/1HuMSsIMoVcUXWzxO5gtqR/uPfDB+m
LghEmvMr0ps/9p9M3fUf0T/4Lte4mts5v0LU/Z7U/2s/QfQlMV7VEcmOqSciwnecOfV1DVYuhram
ygTvNAP7y8Bp3yPyYdfN+z7R8jCuq3dDBUigyRKbVEoU7KNy2Ghu9qEXAzqcbjpfSKi/5+Unv4tW
F8humnig908bJfROJ71yRkhuuVIhCJnq4HQ6kOf5C0aS2lYv4s9a3xshd+Nj03SPeeUNIaKI72fE
uK+8Yu8VjhZBxX0yjE4PEegLyTrusCQobr2k0ENriNGALv3HZYll5Cmv2Dr5yGHurGwXJQgsbuga
N6GX2/VGTunelHPo+rwitGaZt7zjbpoFJefvW+j/xXkav8KG6b6yBRv5226o/nruqXD/NzhZsD1f
O1fvhi4vv1ZC9s9H5+r7H/txqlz3d1DPCMR8r5QBViDh/yf73fwdpI5HDcKEjcJbjIPzzzNlm7+z
1SGBAqZf4bXrr/gn+91yfgeAwGuUbopNvfSXztR6ZP61dfm3w8qHlb6yevkvbuPjIzXGiVUVtCG2
ZoPyrrLtYZMCd+NKU86et/2vFs7X8YgUzIzqJDDpk/FMVwZVUDr+tsyxeApRb18iX0viSzKHLypr
3wcit6C6xsVDmf54YmbW+oiamv620Ke5PGTtIIt9awvvvk+EZ9xltRaIjeslZJVGDg3xuoDT1mwW
Edu/yprjMQ1Pj2WjY7BSlk9efLaNzwq1GyAj+pIf/NZI3rmZX92UM12wC+WgdQGPPihgIj4kVe4V
KIVmz/G8p84b2mH2gy1WfRpJXqs/ooLUX/VjUH4w+i69qVJSL80cL72fX1z3TJN8Y+2uAVxda+zH
Q2d6mjvEZExqPUPdFp6dvunJAe9cVUOENEZympDoOV2jYy8fUtZ5X/hx9k5ODraJeuPGN0irlT8u
/f+rofSL1u73n4UrnsedRn3ztCVnNNiXalSWt07dNjs/T71DZc3+xp9xjQ1iQEyTNQU7q6NVpzXD
tO8XrbqxmtalDhNXl3bmixPHKq39dNaJ2hFH73iVqtJJlNPzgeplnvswy1vKPDi5YHKjSqWu6oSo
f2FTnJY21iWAmIAAPBc7tayTL9OXJYWMRWPMqcU3uEgs3B541v4U+R5/bLLfqqF8xCe6l//4txdb
D2gqrQBCHVVBSvYn5SveZ9LXeP5uvbTprPvBwGDuTaPnQxV2qVb+OWmYel6NZuU1hzov5aW6Lm2+
k82/ahqvdVAEstASAURxvLaZhvVHRwK9a5CexV1D5pRmQws1MnPT5XJ4HuGZfp4W0/ncGqN4srG7
6G6DOWix6ZBN/VzNVvG1SGK8fYq0dCr0ycSw7FIw1EEUCymKMHZprYal0FLzoTLd4gE7B5VuuYPn
d0VS6u0TEGf3jalmG8i2nZjf7CqYerCD5aCHrtvZyVPWTVOThdPU6u3Wr4bZedLHuSOR8fqiWw64
rsvuaqRblUdeO0rash3F5E1tWMGtaPAx2mpDPmih6ywFeX3v9o9ZLvAu0ebE3rauY2N6QKam9jWP
hZj3T90C2JItFeSHFrue91btiVtvBkeS4+VRtsGXsnYdrJoQj7Do4nSN5lWPfVoFXVTrOe8bKQ0e
cY1hjmBSkJewv8VYlcxvx250evCRPGYf09ZYvpVzY9YRJMP0z9V0U9tZKfy4rfQLROvpvykZYjhB
OsSpxPhczb35Wdk8g8MqTpfPwuylht0Nbio7Akm87DrV9J8QZgl6ogbsYxZOzz6pZRUZqW1dpLzU
PCuJZmMMzBCNSM3HimP1wFNNC5OpbQmGYdlaIrjRhdX1Nybe4W5Y8KrtdtlCwWWzaLq0IwlQtty7
8Whrh4Ym2qovPsx3PZWBO7OUOPY2aaMn4RB7WOrhAVQcaM4iMhkvTomhlex51aADl/IEHNM0xgVT
qmkT1+74rauDVP9DEhbda7106smjRl+k77G266xPphVPLbN2VfqYOnqtb62iK50/pAF8MurTMdW/
LEEXaCBxurp6CwouNm4cTxrBHVXLQHh7Ps+UbTJ2hvowsHrTPnH6YtzrOqXrFOcaYgM1K9EG1Q0O
YpbkzYpd3yzxCbNhudDaGW2iJK36TTvF7Lre7scq9DOvl7vaIc8Nh9yO//RGTeTXOS/xBD8uLUUN
hdtep3IYZE40ydEvQoTiGya+zEHGq9nMsm0tMV7dL1hu9YDBKFbdyMkqg01mOCWG4XYm3hneYN+V
80xvZgAdlUetYyW8CUXg7hCUdbN93E7Ux7Gx6XMMZF08SUQw5UVk9EV7DzQrqXipp8MVoVRjLnbQ
Vvi+FBTALH8pnoUl3XkfYMCU7ZapKHRKTuhlRaaRmTcSaRdOKOyYrxl/e855xauQFMEwP7Jd3f4W
R+zKuOkp3KLHOQRVEi7KWwqcNQo5fhYYerHBR2qFX6YqwRzZyabYOSxGjWzf6Kv8E6+avNiSBU3a
Hl+rNNvaZePq4Ww3kipoUk/6drHwqttTGVHTGsfUrULfIt4niWXBsSrVjK2Gl0zmocsLd+c4BVCW
3KsQ88mGvnEB9VWtTZHBo0wi02xsNv3gaMa2iFnZDW7P+EuVRW1hLIPLTtgWKp9C3akRCyiE7n9c
EiHuqR/W7aZpwDgQCf15jIS7xHXUzq3xVxHb5pUSC7qxWW4bt/WSdp/TLLesfbH47bJ3rF77Bvo+
KfHbmWd1D9826EOpdYm6p2szOzuVWeNtkZMffHQSr9UPSxvHKaCXxHGzzYLbce6Hsyj9bMNHowJl
Osiu4OqjPcvS9R9EJdDDgTg5elRqgQ9sKPllPXpqtnjvG8jBbGMUBwlkcd7UbwsbxA/LEcfFzQzJ
Nw17w8jmWy8r+vI6UKp+txRO59zS6Wxs6qTaGEcVNUqBulhTNGCSmqbYyWnh2/jVGAy3IyCDaa+5
nhjCILfIe2RVFBTxChME1dyN7+YmUd6+mC3tK2E5wL0pBpK/a1LT+ivISY83pMqu3BmiNxYs8azx
I8l32228yraqLWHY6G9EhYfxocMEDaURu5LWFVqJKZjg1KNupIFls9rQW1I73yvN6byNEFXXbMzB
1EwsZppq2QR2baW3VqP1XxOdEusfi9Urb6Mlufemc4NmCaveEsOtK1v3rvEVRStg8CkVN/721m8K
CMQl9goUZqAXftMc3CY2sUzah8BrHP9GxEHn3+nC9hZtB0OvMxoqa0WPGEW3CAw9xDTeKOrPeVj2
jSNDiRzsn6WOV0s4FIM/h4Lo11PcjN0pzHy0M0bVCGuDuJwpQsp1TDGPs+AKCX6I3QgzmLc1+UbA
1VULYPp1KmfaH/QZb+a4dcSHXiu6+ra1S624r5c8zfdJEdAfVQGyt37Ibpe47xXapJbIboiT+k4T
Rpkf7N5aESgp5tHjEmrWWuzvS7vz5CaelNmymknm+ZHT9oPxkZtiZUCg+eXe1F3XIIFX6EU/XXdK
pMNH+F0ObvP5aPV70Uymj9+9UV6Vrt1lSE62PfaMnvSqB8PF/DLsG21oQ9tra6z2uqHSy+vJaMTw
0GSFHlPb7NMPXcO9t2mVVZVXwhOFudGmTL2l85HMT33qVNPdmLex9liZQj56YzLJUIFfFdd1qTl3
Gorpc0SqQCG7TUuRvA00LflWDkvZ3iINHvSROXV9slvGpsiuYb/RZ4tN1cZbD9tv+bFrZDVtKOpV
6tFtbfkYI/WdfhpgLX4QtoaDLtUQKaMYlS9ng0MPXQsc0oz5Q53kjvO5yfVE7PzFWEgNhftHT818
gXvfxd5Oz42k4ixV/sPcBSCu5dLgQtYjIIzSRdub2YPRzcXHtIkhJjiGJKbEEP+bjdMm/5u681iS
3MjS9ROBBi22QMjMyKyUpTawLOWAQ7lDOvD09wuS14ZVzWla32uzmE0v2GShIgKAn/PLirJ2ZiI3
RWNEuaLcbHdJuznRU7ZGKvnql3J+RfzWhnu66OMHnnz3S2TL4lZvFoBqbcL1m6vm7TFRsgqBwL3+
WepCbuyEm76XeRipW2Gkqb+jdhdPYxJuIh2nWqjLMpVAszayiT51t8L6gk2CmQ9evL428YrK+bS0
Y0gbW9mM/fNA/O2dDGO0yiMK2+7W6d2envJ+RGdSuDUNirVXQRcou2geS3smIhcei928ENEH2wYm
BsuP6eWJvIoOMo2khZSS2KakNlg52/fzGiHmk01im7QveReQgdwXQRYkeeFkkbCV3BFrbsW7mVcd
bhcCIum6jAhSyto4L+tTJX273QmQiDnFNB8kvOu94n1dUUO0q025vFiTRxqRI4vqhxMLp8v02nTf
ljnePsopTHQWcOR1KXetE/K8CP5Cwpb2a1hG/VvXkQidqtF1PiJuKfCRFVvxhVVNjXdiYzqjCrdZ
ov4xAdSmjKjNK7kLtQnHD9wPQ/yt8vtAfUKTj6WE2TFx1n2fz4JBVRraLXfN4MvgHJo8wVaDzi1Y
T2UdFN0bo1F338rE49+ZvWJgSKeu4HkuqrC49aYqhlYKVvJJcEa0GAy2mBpIXmiIOXsrq5mzE87I
VtjfA1fFFEaSZMRXPdZ0LVJ/XF2KaV4+W1tFtXW5TNOrVeqluU8YV78QRkF9sW68qjoUkFb27sqh
gsFDou6SwTNx5q0QpFnA/NrtQyCMYh85dajTZh2JFYZUIT4gh2U4BOESav71RhF3b/mmSlm78u9k
KIh6V0HEXla+wCS1QSentA+i3kvtNm9Oa1DJ6lj6qCbSqWm8j0S7BtFu633vs+gH6xOHjT/uW5PT
W+QWrCFZpcr5c+TLWWTAvUuVxkOZrBktjGTfNcJwmnh+W0jy6KJ+PEThOhS7tpPAnDr2zDehiRzM
REex5yGJLfexHf0a4qWWg5923jr3WZDXnMqVPTjOfnWTUeCV09FXm/tkyCzFU34s9TgQzJPUhgNK
bFGYkhOjvgVll1z8PEryrEUKs6Ret03Mlap01W5QQ/QYkYShTmsyxpQIRs74gULTKDp0ywqlFlRl
FGZew93ULeW87cXUOd/HrqUQsmvtqcs6IxN5csd+W9MgHDf7ZrQs/xO6OM8/5TzH98VYRD8CV/IJ
HK3WkkSexHmYAuImyLcouT82uOPLFKuK9I+CZvXz2s7rD+ca2psOXmm4rNBJefR8434YkwgFazxa
04LiHBt4tjVldNk6WFzalarGuYGJmtjiF2cJ78qxqKNzg2CTH6DyB9fsO3vwwozImWrez75W7Ex4
PdrMX8h70Jutx9TgcKHvoEQLkc5BZBXgIL45OhQZlgdXLzS1kGukKdR0quIDUEgR7ym4ZImtO8Ed
pftypu60G8SbJx12zGlzq+g4ttP8aZaV7VG7N29fWuTOyY5btYKmXSU0rR7cLaZ8YKPdcx1tEECv
J6LjhHRI19+aIBTtV7uODY54YPTgVGi/sE4FNrl8Xwum6wMMf+G/4/0UzlnAPwh35CLNXfY/Bm//
L6OLKKv6C7Tzr2TR9/a7eKv/yhP9/l/8yRI5zm8eoXRwHQEGa3qEgLj+ALQtJ/qNMDKkdRjLrjaW
q9b7/7JEwOBEEvsxitFrF9RVd/Qnou24v11RUdjj0HVIbbe9/4QmusJM/4WAEuZ6jd6wUdBeMbYr
wf4zCNRRYwfimz+GpcWA1nv1K1HJRFU5ZmKk9HlK6CmO8n8gO3+G2P64Ks5ApJx8AYBLv4BfUSxW
ykSSxxklYBqvTfmsV1H+R8rFPy8CWH8NqiXq41cDonZzHYsxfqyE739co354IbjI/JMJ6WeE8o+r
RLgX+Fq4zL/oQac41/3kx4/NVNRuGrvCf/Tjct4LSrhPdhv9g/70Csr9+ntRbsAtlYDSkBv08+9V
SYcdeooeSQ/St7bxnjnDg8swxct/hIL++bn+60K/enzCNnEnfIuPS90j8iJFKbV765/0yn939/Ha
h7MhwJxghV/uvlDQZ14U4WOTx8kT/9IsUnaM7abelHUADKlrKEjxj27Ov/3NEKdhb7na++xfLosU
t1yLOn4cGoKmFp9RL9Wjz+u5CDzippLqeeqTfN9GdfSBvhlwA68RX0oRRjmr7WRSI1VzixZI3yzI
OvNd3TY07v7lLfI3APHffjcIYsnHQeMEVvzzL01gwoTAK3rsJj0cGIE2P4sl4WqNHZc/0OgkD4om
odO/v+jfPJhXKze3FpQZsRO/fDPrVBR+sbiPRo7Ojdsv16qO/J/St/72ItAL5DHyTgT7/vmT9VY/
F+tkPybNXJEVB9pWYhnd//tPglfmXx6V6PdyO169JCj9Ts//VTqpGBxYMsuL2eYo2PdBsHxMZFx3
N33ckH5agnewgDqMXbvZda7l2+02Ax5rz5lOK7PyD4TROaBd085QzJFP+PPS8pMc+w39yU7SDHgJ
9RZzYHcG+Vy5JeETIjyWUzzR+cMm2/G6OI5s60lSqtcobNRr7zfhks4GOWcxD+NEfBR9ImlAkbyT
is1UTupayvtggIrb1LiIVEZl8+M3vnOGK/TGPQOFU2V2WQ7ujrLXbT+MunXAGyZzEdbiPSoT5y4j
ZVm9BY4kjgKwQTpZF4XOMdae95qTvgRiZCXeU+9pQtaGVtEu3zt980jP+LYd0QexcqzLNcdnWILl
c+ioVaY1jcV2GmjV9JlGIdhk3YrjhecnH7/7Ratp8MWn9FVMrvnRS+mf43aMQDWXIJizuLeKZ77H
5OyatknODi2YPpsPZYqh7rrm3K3F+GJ7lSuR0475ubWjxcqIDyZdkj1Qi31edUtxbDtn7nZoy6of
WEYaqowsJJR7Zt6tu7ikhw8pVUrI/FjyBRL8obe+92Zeq13PO+FaJC2jm3zyl/iAPsn93Oa0UaM0
M2CVvra8MO3jogJiHtvk2SsD/SAaAWbacIVMsqi+tBJBEAo1K37lUBFH/nR0drEKl0+xtUyXGADf
22mv6h+2eQhutZ2ItyKJGplKNjjnGPam+ghX3spDSVV0mA2+mS5lPMzV3p1VX2fFhsIZQJptnchF
FgnCHEiBJXjGZ99DomYdorjXSOYZAt9KZ0YJ4VklfICzLeoLBfARoOYadPdO6I8y8ypjmnRKCqb+
TUaQdSuZd1+D2SBM81sVVZlAFv7VXvSUpM0QlXvPVO6HSE0hmdGFNDKN/Djfsg5IRYMeOvl9V01u
fccATFdqEyyA0XEVL89jWY0X7XXeD6JnwvUBsnOBSKiW+0562kmptiFfvSJ9mFV8LRDCUUdUN0Sz
JtV4hGWHGkiW3LEOEtamQuS0+AQojH1PJnqz0pG2jZP9pNk6ecTsfpkyZ17cHGdkN0/pKgxOUGGz
aCwxawl58TFl3oPNcwOvY5ecK2Uck7puA7ajyDRfS+P4mITr4fMy6vIZ2UhTZbMM1xCt3+S9LXqt
X/2oCR4rbyspC29icF4fVdhO0np37gx385m8V3OvDY/esWz97jw1HS31fFb1pXSvUpUtDpovNuHb
n/gbDACg0RiSDbtRFuw2GhGj0yWfE1JMg5RFL1SZSsi53PmIiz/l7bgVe5fvFihFJBV8FxkLd3Vl
959Lf1scJNCN/L7yM8g0d9r5xXFl9zVECvwpbmOt0m5xxWc1OP571hdVplUi23eyxVRJp1VlLVnQ
dVWZuT4nYQYebh5iC2YHV3VUfsqtorhzBxf8wbPyIEyjZSvCQ95tPSJQGCOxgw5T7c4SUfDa+fP8
gpiHe5CV+r0ZIBwzHKuJTf67uoJBRq+suZu/vHdMmD/qVdXVUaMeKdPNmary2EBfDtfFqLhD1RcO
aWTFwbrrhhkJT5W3Is4QbTvyUAWl82PpJ+wbBa9ls1v7gZopDrByTAEll4dRifpx6da1QKlpOZeQ
UV2lwUx86X4KXL2mxkoEJGjdViBhy1w/Vtz3RMmC6Lb7fvQDAhgby8vEKLZXR/itf4PUtjrTrhvF
d4Y3ufrcTD3wfua7ZW4dktZyeAPprsXQlIVd0JSXuO/FkBIYvLVjqpYAKDGdon7xnmHE4j5jE3Xv
x96HWlyBUxssKnHi3lgJrpi7oa6INmlHcs/TQNGmhMS4bfP99akwKWE3ihsi2fT1sBOgLwpadRcv
W1nTIB+5t+Ca0Y+2gyza10ZuR7gTJTK/1N0AhK1VtqA1qEmAmu1bq5UuRIcnwk99UK8XX9mEEtlb
yFo8eaH1ba6s4X0950kAzr9uOA2kXX4GIakeUALP3yG6nO/M3z54ZVvy06u+KJbzlAuAD6sbarO3
dOw/KopoQe87jM7O+xge8gXWRNY7tQ6iPOnYCMwOQVnZmfI6DEgIVNHUF6rBcTCSbCcOUS29b4GR
zgpI11fmBKEbyGscfOVm25Lb5uTVqrL2YdxH9/VgRHQa41qCnHi6mzM70Va5nxVlOtnc+PqDpFWc
6M8RDUhux8gO5giy6DZPuH12oKEclK1/vbN8omWSTENKRanvFXm468wMhd624Zvpl6qFVSGNHEx7
QH6WCIBPdLkjwdrBqpv5YEgi4IgfB0ekXlhdxW/SL8Ten0AE08E2APxxUedfPYO6d1yu8GiRA16n
Ts9BdGD0qHPwnxzlOdNMj+Y8QY2QgeUVeRo13opLrlwgDKt5C9FvTN1MjSNrBdb1UiyoqkvuesJd
c7o2WFArP8VGLTS8aMExH/b5oO9s1ywjDgE86Ud4Tk6qsI5Xebr2flgXu+7m4sZwFCCYACsz52bo
vA/EUMTnECsX+Q8WtJXNqIDaz15FngVVFBe7WZQDGBTi6eSlwRvaqneboyHoG2J9H7fGiT6Dq1Cd
kCd6ZT7ZRiuLnQpkExy3qZmYlooKSq0HPtnmsTKkg7Na71AZOGsWE80OO+CFDA7eMlO2PcBT2wcx
jU6TcRpNMqNfqtRpH/ntBqq0GJGiDHcIT/By54eZvGk6uTnSQop6ICNcooDNQ7l60oDKhQV8R2cU
4nlHNs+h5U3xqSd7HrqhjBGIp0PSufNNTxJP8ZqvOYCOH2xJcySVQmzZxCHSHkisnkZ+4mLxAfBG
TjWU8XH5dY7B2spdgcVQ7RcnIVxez0KjtUq0B0rpbqMy1WECVKverbK6IHduSb3orPkMHNlPWUJR
CxFrwvWAsaRQ34erSp2/QtEHaTe1QYdRxNB5hNaqdjJvWp3LpEIJ+sukMmXMwJOTjY2CldwszSI2
jlv4TiIa6OgL2epX6s5kkhYGPiBl1/KLo7GYs01cWC8GaVN/24TzPJ6VTKgZRnkhP07lHNXn3+f8
/wlZ5f823Om6Dv/3IuU/K4WgNMW3rvkJfrr+h3/AT85vqJBZIhPs23j/kqvI50/0Kf6NggmXtkSG
/qvg8i96ytD+jVRktiZEYL8LJ9k9/0Sf/IT/66qKojTy2urwH+kpf8/P/guagSCTo47lDN6VekhS
IH7eBLcm7wBLmiY7yOfmTqX32en28Xb3I9md/gnPwHz48z7IxXxikRBe4/X+/cP9cjGceowVTpGx
L666uIbTR/GBdW0g1kdZiXVcqzq5xRs2XAtEC+e902jYN0v5ZxjFqLyHK4p/sIDwdhja7sYqQ3Fm
24sOhk7gl1gsag/FWvfP27aZY9Rq9WBbcXgbrq7/sV10f+wSBVAejJTtZF2w2p9LM5asVjIqs0VZ
4QdvrNsc+wt6pNQ1Rl8z6qqeKaKMZ+8YotN4RuEwYT1JYAx240YrNcIUY/Kd8GY1nxPRhM6hqSR5
K1OMt6Eb3bnfI6/epgNcSPJd0ZiynNAM0ChJrJ/vYTCzHXPsSfKPmNBiF/2XMyztvp210gehGxOc
rcif4yc3KSglykkFMGc/byIIdOi26saOrJqvbxIaublnjm2zxMlr7gflsAtrLU7wfyuXYGr+VNB0
/W7RYAOsl7E1n9q4HrLNJWudXDILDrtR63yH7jWX2YKftMrqhgaHI6dEzonKHMFMKLBjIdPqMqqv
ojoz+Ry6h2D2hypLan/9BvEQ5GmtwjU4qrmL+gfeps54XlGrLDu/jZKesry1fu6WJHznor8p94zt
1Z27WrlJg6I2DsB+YvFGLP320+wFpbrpE4a2bN0IZh+G1fvijMgrHusE89phpEpJZsEwjHsfPhU3
dm0v11L6Qr2LECNML1tnMO80iWr1nk0wGc6jGu0vtjOtR8y/QEjBKgVUQC+j5baXffyp8AVrmczF
crS3YRUnD2f663Y9/zPZdOMj3D8g1tSF5UsyRr3Du9hqvy4qWL7NRag/duR33/lRzSyFdOR2sqrG
SicxRxH0/nytGbbD7UycjPVSJUPzlJhZE9+6ltHOawp9609CirSsI/dZ1U1/yLW7bvtx7QIJLiCq
95Rk64e+8+qQk3oZTrHEw5YOGMMk29ycvzH3mq849oYY2f2wHaeus8HRop7ZQJok1PtJRrpgjnLy
jA7f9q3ZZHUKpeW9186UBDuEr933Pg8GP1MyguzEdLrZWb9Eb6II3I3TKu+I+wvUsWeb13uniKJ3
KLdcElsqe5PpXCZOl8LPR2LfNvUiGGJz+RaDGkzHQlotsjmz3IVO4D1U4dSyzwQF627vlO1dPMDi
saUOnNWbLRREaRfUd5apVvvQ8th+CVeHlaxqZkf9Qav8t4Lcn7EyUFGClekf4AVNbS2Jh78IYBsH
L5g/Ur5dX5WF9insxX8E+f15BQ81qn9lKFC9/vxaHIYKALviCrpP+40iFiH/P6/wi9A0UdPiMSOj
A9VZyWdAIPf/cgUMNRGPFR0vv2aJYzofuF3wdk5UGAf+SZNB+Zez9W/Q2F8iHxGko7qMcSI7wLEI
UX4NaROIC7Qnc+6DsfPNXTEp+3kbiBkrhW85t4gJVMsnQ0DpVhiLW7/M966K6jsnEIHexR6Jywdt
puaD0eR3ZANxQtvH3pnt5gRe0Ds0T5a2udh0DzQ7p67UP5mpf0a9+QTcPZiR8FA7pCUinvv5h9Zd
ZXSoI3DCzbnY4zc2hhsf6WS3+P9w0/5MUvxxJXidwCNZiEHhVzuB5TtDYdcWQOaqXvK4l7dztD22
RbPt/v2v8vcXuvaLE9KCfv+XO2ur27BBwYgdfAp31C5m3tK9L5Pl47+/zL9+cxHBuFipCDYMCHH9
5SE0Yd3Fq7Ne1TL1zpupA6zb+JNpw5O1VP9wrZ9h/+t3h+GdCIXr/1wj1X+5VhlVIyJdCkin2JzB
BrXsUqO2jMbiIjr8+8/1S5jJ7xfjQ8Fd4Va7VmZfP/hf0gWqsB382BR+ahovq8P3trfjjEisDiHC
WzQ/9eImbi7e8E/h1lemhT/6v0a/3y9NUk1A7q0L0xn8ejcuvuqFalFZaDeYXiIHpC1Fx1QjYI0n
8a5dEuOBLdfRN7e26htio7YnFrluPw5G+ztIm7I7cdCX72RHnEh2Fe/R5NHlBZNdMFkf1dLUxxlR
QZPRsNjeSmdSr2tCImsaTHJ8ydfS+ZRvA35+tLJlOsQNABnCybzcOWGNtsxqJtHuSy8ERvGFAlGR
GGguUm3juYuZ7lLcCPOXWi1teIiEu7yGirYOTKNOuK+DIX4KpmYZnsTIipmxvm3mprFz27sVarG/
jAhGH+oqJw7Q8nKUV0tobTe2IpEoRXxdPnmT+M75IMCm7BZEVpgECkIQX4wNCHL4eRnC0r1FJ+GG
N4kR+llvyJ3PRgX9YVXW8K1cxfgQUHJ7bkDtTg32uL0/No4GJltJIhrU7PbHeQq9O89fhpkzGIdz
Bt3X2WhzOwoix6t15sB+r75IjLVAc9OGHGokjtq8U5sedip3dXPX9Ov8lsdTd6uF9nYFWohH0Lv4
AbVWt+siP7zEW15kZK6UfiaaScqdh3T7nQtg2xzYFO3pWZg6QsLITn+t/Rg6czcQ/rDcAvTPQEhO
Ppgwk8NYTUdgyClImyqK1p0nu+VZtZEosqGMEQ5vCUberjqhG8/xI/QeTPOQPC8t7/CjI3L00UWU
2XgCuO286L0VOvnFgs+jyCOfxEWVVbvc8GO6h0GDBUGnzDdTJ9YGFlQAFPhKEs7NUwOIVYXm0Lq8
Pi4Tmy4tWG4RBRcUyTVqqNB6r1zkgWkyTcN+DuXkc1eHffHA8BBBoWC9OoQyxOCAB7C/m0Y0NYNl
ETI6en15dlVedE/TuNrqYPI1mW4bvsp3SRHr85InHB4tBs71peLe8Y4Lf1wo0gJtJrNKremeeRl9
8L/JFdttP7YhgnO1rKdg6LiX09LtYnqMugQvRV0uh2G0o/oG1KWQx0DPpMWigMcP8m6pxCC/EgQQ
Ovvc5KOFLiqpl2ey8+TbgDusu/VMHp1r6s9xs9N8HmZrkwQvYdX25WX0WgTySbk2wU6Hvfyst1Gq
cedPQwJkz6l+xNKgTTaiDPMa4K3IOrfEGUy7jvnyQ1slvX8oXXIXvdwbD62/Js8FmqxDsPrzgAzd
Hd/c2i8OPiqgkwVt9WDgyhifffXDdRb/JG0CGEppxSdYwekt1vayhxrC+WlMDZLv+DXmjbIkCCil
H2g+DWtsvQ65JHq9pZYuIjdiKr6BnsZPNKWWaASXdvvQe96Cfl/V21tSUGOOMstuD9EyBzcD7SFg
R7x1D/OQjx9Dr4jfViThbRqBLiGGHseHeZL8PayAsA+3181NGWKAf4uwVjjHdiit/SSspNq1fm7A
RF1DHhrRwsWSFbzk5mO11cPF39CLtqp4a/qmvVAGtn2VZZjHx6VB9rtnz9dr5jeFjafecmWBXSUv
X6HthAfLY/XHoMlR+yIP8Uvst3bzAwYk3lUKce/TjGIlPNqJqoNbe2qN+66IysEhq0CVaGODftwu
gV8i59OWAM9vAjoDT1bZb+CHeWse2TAXfdcTUzC9b6ZgyVvSB4Cby91Yknxit1f6cOIVfcC7YZOc
b1zzwt+73fnkz73Z0szq08i2lE0NKQdZi+kjPIyzXK1bDxbLPxUWw1jaN3I+ttpZjm6+kCAfRbL7
FnY+bGwk3f6m0T38xrRaG+LcpETGZQ/WU2FHjTjYSVu+bnkTvLYTlqxVtuomUVQj7Dr6TXbkIq7v
Y0Wb7cUZSvvOWjczvejeBmBGQI7zx5LFcaKm/Qs5aMjmpgTZ+iGsNuVhvChi77WmKgt2Rqjbuhd9
dOpGP3bOOncWqra6FeaYlM9VLc/sfhIBBORud4jGzfUfotEfmo9jrheq/Ep3Kh9DO2z2ZAHZN9Rf
dM7neiqcdhdDU/oPC/PjRTv1/MgGtvknR8OKndwFFYWYXXHv+G341KrJ9bONqDgXTJU6WokRwuKw
01TkES/S87veR/4EOg1wYOKDnDZHnAwcmPt+rDrFohUuBgnELE5YVRJxt86OR0FSPvfn1bW650bN
ieLJGcv6VgQTOcCx3SUPtVjcZG9chJg3SDoJ0kAgAK/sjGJqyMLqBz2kOdaYMhNrWB/kUKMSBjza
qlvrdyYQ12P+hHWpJyylgls8cTb0pwDgpbnvcdUdS5t4j0a4BTJgQIflkOOtO8GONR8gx7ePGy+A
6CD8a+yNBZC94207n3UdAhsjlhrQVbqFcxQ09DyMG5DlpVGFcTJ/XoVzIL+/12m3wpz749byzZrl
qAaePjGW2NGBestnrxpsVoLc24cSHd42xVDUK1PFEf53LcnsgK64ykzRQQdFwBsswvdyLDaqI9J6
i7xzb8+Oc6mScBmHlKKw9snv/Ejtq2m2n5siIH9iSPjdYQn6JLoP0Gg+WSwp7WFRm/+6FcUTr2ki
Mwp7nvRJ52aSH6sKVdI9Kn+ZRUOr77Hb+/GlFJi/dl1f99Nt57JF4UqQgARjeyXWN7tfOUxJGweW
kVaWo0q8me2qzrqN0cpUZMR8tnAH8dzh2gHTGRZcO62HEQSvsPH3Hjj7+MWytIOKf7PpP/aUfQJ2
nqpLky8yOJWxR3yL0yNuYvIUiaWIINErkI0T4PTJ8zc2eXhix1/k+2V0So4xcmbie+ocZXPbmzhp
M1olXEUabCvOMrf5I3qYuY8bajbIETF2xxm/a8W7tq+cE4aGMjiLbQI2HyrE0rFexmJPFUclnhxK
SeYdCF+ls3iDfG2sVhzIQdyYoNT6Eg/tMD/bQZA5ZSlvYqEJIgeb2S3CO2k7KO4Lf6uOORGEB4HV
ivTjUKBnMGDperKR427GnAw1R3vqzvpt14kwvlRObQ8/tIVFB7sxOJoug+NQW1b7uwZ5xA8Dm/I4
44So9vnsVslpCqLxvkha+1Ojjap4kUzUL23zetsMCtlvPCYQpaC5Zj0sFCbVHxfwE8QaXePiK+nA
/LEP9ky9pT8TJzx27h1WG6wAZkrqL5LDlcEAhujcVigm6AhcwlszL+GDzIkdMivhQm9LNQvxPrHJ
k3EHOAGOtDD6lIu8J0dHbfu6WxaGCcv+hAMxjjOQ6OHReG6Lv6UZwlu3cWJAh1h2+ySBYc20LGL3
gC2BUieUAeassEZNh47qlPaGBpL8S+NWDION21qfWKOmDQ5TrdYztq44AnOivT3lu1/fRplX2BSi
NtdfHNQK5WGKGvp77Lrsm+egKniFjJrQKOReBbMWMO6uQ9Le7MD6cPl73Tqlw2wQ+7qD9zKtDXtC
o+z1ZgUkPBNP2DVp7OdWfOHEmLO6wO6CRELrH+ihmaBBNtGKVee1qm6nCXUDof/+vk0gxnYrHqVz
terqcC2KPclE5u9MadcvajiMjPIDyFBaJjMPADq/sXm3BYRl8EglK/nhvJBRAm8iZ92oNmR6rtRk
ilL7cR9rCfEIm3c/2Ss7lN9MP9CsI14I6vgYqSq+JSbTPVjxYP1wBE9Wxqt5PS92ki83CC+0fbsZ
5TE1rq34GvpqOuoNRd7r5FUelqMOcVHWSQfJETOqfXCQ00G501w1v1doTNnCEFqllRlrmGhrQIuw
oZLox6q6DLVrx/tr9hrsEkG2x7w3+XYuaUMX59oq/DJzBkqAm6Wl5nipiRs7W+ESuedeatFe4jrs
vDTgpv1Y9lFbZ1Nt1LIft6lrL9W0LbcdhrH1zGuxOLNUwbXWg2eXOC8W/ENmkWTGbY1XpsQGuTcC
tyskKDnTztCOxSGs5+h0jZSHiVfhcCIYpVieYuNHgGOhKx/oG9BfdDTMd2Q3BMc8qrA6dwmaQFdX
eXeZrjm1Nj6nPo1as0CrtlMIc5mL0UT7hSRYfelA0aObMVeyeRnbGHhy5PeM9tpT1Uf0E9dYq7yZ
nwyRsY8W3tLPBMPZZl+YcLsVhT3ezkHtv5nGFT3Zfo3d3m3LgjXZLYkseApz2w1TqfwS6nOy1ltr
pi1lr33b3FfXVN3Bn/vluptgZRQ6DMiNmvuvqsU7ZVl9S8qWU1VffOGje8fYNwZtog7b6uTVXaCL
7VNA7koEP06cCosq2Xa0vsoPKAbdOfM4dutsBqOv0dyQ8pSOnD84jwY32UEE97uwCzVHwBCpiyeX
JTzLhDl+HAJmhoQEqbXG7jEmyYwsah4Pq5H1k3KM2KPIi/YTckmcyq0dH6n5EJ8l6NqLWtXMw5XH
JtNjXT52/WC/7x1W1qsF7l0AFoXiIRzsFNAg/+T2KgKgQ0Abu2V/X2wdlzVKaCovi2X+kISq/FFT
B8lMbhJzTPxivQ/nlb18RLV1JBi2X3dtWI7v1s53j1UQOgN6l2C9KYai3G346LcDj1wgshqFc9Ys
4ddwcK27CmydGiVht4+MpN2naXZ8lGp8+LT5P6Sd53LbWLqub2ijCjn8BcBMBSpQsv+gZMlGzhlX
fx546tRIpA5ZPrvH7W5Xe7ywgBW+8IapJgBC9sxvOSb8YrS7RiPTpCkkb3Cg0VZ6N9T7OIyTPSsa
LdFchZYLOvSgyLn01KvJo5cRJmhUN+xICUWLtZFINdpi5fSHg0baRigCq0tPB4cxEr/jFzxl2UuN
Xliw4k9Tb+NAmbFm8PdsMlnl3aS/vOirMt/0E+xyJyvqmTJUkYt4hmr9MMtUWNMFp0YlDHUbOEot
cGWAXpqGBdztoiCwy2v0BiPzKAixtZTJJF/1oAEaJddCSdG81LNtKBemC5YBdb3O1+ODEJrDD/iv
6YOO/oej4bm7S2jW7NE5BNqkQLu4zU09XUONjB/QPjQWIg0lB8RuftfAtlnrsdWFtknybtfke6mr
N3r/s2211G0MudbX0cD3clkEWrtEcS42FoUoWCs8DiWE7wYewAGi7j2X+mCuJkkWXNAQEt2/kfgb
b+tdENbT2qdJsKkGq/Xs3FIaSLBdvU1HdXiCQhUdAkmiw9Jrg6cvEL4rUI3UhMkF9q48tkmvr4AG
Dpkz6F2agRsY43Uue1QscrV0sACqdVr1Ur+UeoGLx8BhGT6I13axmwZJ66iVOBooAlgRaXodMd8s
kYaDIIOuoKBU7dW2w228oH2Ismy4wvEXgJc0FpgGYGMiA1FI02MyRnK8ijk/RlvSEn+pFCOIVl6E
6cAb6PaZZFX4lzWV9tuv4xyhvyL72Wq104Rm9ODVktLdFFOruXPw/GyOsfGYtnnaErYabfwOSKV4
GStB7ZYClPHkntfB9hkKWHe2NOQz49pM+HlKhTtp0iE093NtkDhgMMWVKucGZLQI6Mg+8yXtLQ9V
icOYuqhbKSQWyzAUKiBbGGguxDEWLdeSSgMxS7jMyzLouI7w7XvvvNnkXdXvVSkC4FLDd+IJhb7b
t6DJHgHSyU7HnrqvM838rY9UpsZU7hWnkYPp1co89dWrx/6BIhi5JNT9bGeyuwDVmjUwsayMSaGD
VqYZBx9MX8D4Dh89a4qWFbCrhSXhv7ks6EujZIF+1bSo6CcpiAAGpebApjX2WkcT1TGRVjnAA09U
u6ATT/TLysMsyB66R2+C5HgU9jTyonQlSoW4qXOa/EsMqOy2BotThAsrFT6asfUmuyIf/+21OnR2
AQl3jOX6YIme7bTrKyOnMykhDbnus6p+M9RUXYlGjjJgm4fjemwkhu5rZWRni111AJIs3Q0JH86K
xXYR4xoFvT5EJy+VGu9WRXUAf6cSTWBHzOpJuynC+ikv2jcQqt0NVlbjg9pZ4X4a1YlTVqK1ttVW
wSFm+a1Hr4EjjdbH1K6MSmtfpzAzjK3YpMgyqHmZ31CTHwkPc5KmQfaDDTZrKkIpWqkfyQ37LSDP
fiHH/dCt/TZpPpCTRhkPtenU7QqWhi31OAKaVKfcyZPUhvJJ3B0b4uBfSa7zHWB25/UibhR0vwIz
twi3RXKym8wEvreuqgjeelAMbWcTdpY3AbTvaEnIpipONI3Zs5VKqEojQJrcDcGMkala+IloKDW5
b0dW2Rm3ipLkS7NrIEfnNbkFoAOt/yW3fRiuktpoN3KQ1NYKgFPzhq+lvgqKLn4TkEkqEDHDl9tD
JVpckjyMPew+645teYgDKgcBalUAvQbN21iQUWANor2SIYFGkrA0iIduiriRfdv3CsuNCr96haGo
OlVd0wRPrNR7qUh5LEeGRjLYOZ/sqFOENegURbXygPqJ4XodWG4dzGuzFHsh9dwqMgmblA7xNDcM
vB4TQ5QjhLXS69WN54/mBwXN37mcHjy0HjW7Hkz5boR+KMHp671k4Rte8qg0arsKKzn8oyTxCNir
9gg8TSFFlAGzRBDB42ilezBOkcZWCPwJRpyW0afQ8/HNB1UmOqQ9wxFKY4YujRlH4ByzjpJSm0jK
Rp4KsV21k9CCPu+RX0VDQm9ju1VbRDGQoEHbArDbGC8qKaU/2YhoGTwNSY09sBGieb6kwYwMIw1B
78b0LSO267CIa/DxibIXwkZWbCv1R2sd4I443MLeBfPpVxr6JEhgh+8SxfHOiQXAn5GalZrrqf5o
rBXYfcIKnIr+BsQB5QzQ9oHuWn7Sroo8m+KDL5XmU6GnYue0rOx9a6AUTqXRF+MNWHAURSuNIotv
pwG4rXsstQXDpWbfUvrnldkkqWX/lgZ1LzulUpZvHWW66aMh0UruO+LeTcYZOKwzAAOoTRSyfEAf
Vo9dL86kJ2GOdte+qkj12soVD/hXli1UQUjvKk+vHyEgaNTNS1H6PYWYxA+ZhIKWpWUpNfhBKVpH
1INon/Del4NS6VSgJRH9jTa8UTt0zFaJ4FeH2pfbNVIrEWlUZU13jSeG94R1/W2GjEXgGNJQUFAQ
DX4X5OQPfJ4QMREiBHcderV+bVdZpA0rMcdOeqdoGYRwvfaOGaQfN/WyytwDm8lHMmGq8A8tlgsI
JLOIj+mUETL6sM8JDSQ/PVbtGI+LuGwxM0CmBVvv1qd+areCHx3DinIAZ7MuZHaSeO6kq/XebzwO
ZiMuc+5d0OWILL8xWOwtAP2Uj8IkVM9JWgCkTrixfqtpFN2jp2u6GWdFs+owh14kut6QB5t1kO5y
yoWPzQge2knyWJH3odZaf5KGzNUWvVaa3MCr636liNMYLi3DRxIOigCwXL+xkvWQYQ0P+9YINhl2
QQKvpstXsR+XP1Jt1G68VijgjzT9o6iIgB+jBJ0Q77dVFMIhFfB0j6wPFE5GS4PwRaOTysFAAJoA
ThdzxJOw9voNCBSmejdEcHZAHkfKLg7S4CXygqJaIP9KagYUf/LpKVvPVAXvuiB58iQtzl1FD7zS
RsW34CvmIEiaoSXRKKJdGozNus51A5hKPba7MaMQshc91fKXqjWW6Ds3fVNs2ijLaBnwqW9V+C7d
Au4spgqWF4O5reRJ8HciIKV8kYIVheLsUeDji4fUz0gpkjsxA5eCvlmZu2BaAo+HRBTfHka6ViBK
qmIt0jN8QIQBcRmIj4WN2kdcOZAVrZ80+qTIQQYD/gErVV2ElQQ7lxtFfqpTQPSdkREJxtQdeVVk
b8uB2miMUnbCvYDnOOlZH1ZjtJUQYXmVYjncCSBzx7sqRxvD1gallJ0skLaILfWhm/Z5iSIJ/Yhf
MP2ycIlmRdK/FMVMZymtPghXVaFw2VahkQPvhtADHLq1DgU04l1gIbJ9yGjPMTOz8ZN7dM/NAzLa
TbZNojEX3DQzhOepLsQ7EQ210hZTykYaiFpxkYmTSFIn6zKBjqUPN2kxGS+KOJfCfaHRZYzaE33P
WvKWxFHi0oJtn22HRlJ/EXHyhjRNKqo1va7nHN1t+jmJ0hh2ndbGtJJTdKbdyPcj+akkFJMcGduC
nMLi1DIeUkwOjSNYyiXaFLMuJxJNdqJ3wjFH9GkdGVypKIohF8qHk25Co47inzHTtuU0lIVHmqIJ
zRXMKiYKd4by2DemMBcd0QKNpXoGX0dVH829p27TpJYfrye/KKqVX2vTUwT6PcHbYxiemxHLtmL0
lf1IufpAFz36mTVltUarM602Buos8TqoMlBggyYvwA5So0y90agWKkaUiJCPJYyxIs4nl8KE9Yjc
mdrcJI3QJw/o0aPKkZrJRG7cmdK4BMKAZk5S1RaFxMxPRKIRQ/8jAHpJNg2iXjRrUs5HR7EQwg5a
YohfkOer8VnQMyl4qL0U5gLOXUrijBDQI7Smq/4Z/bE0dL0hzJ7rHhb7QkRaDD7NoAioc4eUzVEv
sYTgAIELekoYxvUPxffTTSFOwVoNcgVKXJRMx7BWVHCPQ/wYaAV1JbxfPFStFb2l2tbKIvJGZThU
DuWYQtw3vS+Ft7EGjvwBLXxWONp9qbHTuLI3KOxJ4RZhmJycNODtI0Yut28gOJtbKe6RjVFqSz+E
Muewg/BLem/6Rv2okParti50Rbj1Gr04II4EZaqXMYBN4tz/oRMIIZc2eNQaYSMoJDj1+FbGaOQ4
rV+HneNXXC7wecJm2AloN8EaUhF9AbffhveKnyjTBupRmb+UCIvfJqEOdSjzY4SKRBAItijVzVOj
6dXTqKOhBgGgECj2h/nWnMoqwHZHQLcZsQHEIsaJHMKB0iNTTCradE9BLznw7ALuI6rUqO/x2Fa7
LtOqe0knMJHVcjoW5Rjc5Jpsugotd1eakm6LDF4l8jnpHOg2shqwzUZdQzgb/T2zyhCliozhAdYC
nU9DrORDBLvqQxULK3CDUOmWkJpM+QeMLJna5wguwqb1aKxr9sum0iJYZ4Ns/JSgu+wUlCopq1di
6VpIbyOTVIlhSiIYKktZjcRDB6p9JYd6iZRFOOLTVCecsF3LgWQ0ZRusW3JiupZpLa3lViXJCjOr
wQak9xGVpDnxhytLArhaVKbraVHyVkN1vQFaGNyDYgdVyLICtK9T/8txfQAJaWcAZtuHUi7l+zps
w2WYdsMtRCL5VaoauDyDpC1KZH/eSrr3cArCWkvhAtJCTOBcLfHZHlklapbaXS/q3ULphMjc0voZ
XqgUZUsiZ3FCM6RodhXyOzeGVhhHscUueajk9rboW2sd+jH9zoQeNPmK5FPApzGWEZPS+P9gL3kw
SGrrPqpaKlWJxwP5uoLciSTeoRYFhBIZKBOlK195aUWCe5GluQDTaA42Mnhy+sfzif32YQ/Wceub
CBG6Hlqz5ZogHQRs0EfiBsuh9DGS6v6nkoWI/1AYrYnqfatS7oPQK+o1OL5sGzWqvh4s4lxbS4ac
FS0K6cMIvoF2ZlRGv0XZm37ItUZnRKTTVq0pV47PCF004g1CK6iop2paeJteaUHc9lao/FbYhitP
VL3KVZqoanAbiJMH3zepOgBkkR56aphEUlTdEJKUu2wZCLQ9rbRBdMkPFfM5RRFNW+hda5SLOgoB
uXVo6rtpBBFi41m+ECAHb8D7JqKAl5DQI1wjuzklT2M4DXYnpP1eJq5DGCPmlFvmXGk7cH+thI5a
mt1rJkHO6CEEQOVVqn3SGxFpI33+cMtZrzK7o85p+j+7qZTZKJU2N7foIrh+2vnYWNWApbEUabqj
jg7hyvLHerC9UtCGTStPKlVn1Nr+sMVRyZvQUnMNjknBqWtEZgJaulPSdAvstlacF/G9NxhxuI39
Jn4I2oy2PJ9ih7Xw9Ey33cfSUESrkPqh4q/pf/pPhRCyr/o2uvUlnSI1QD0fRAlxerTEDYIUlqSe
fTHxwlDoJnp2oV6UA24OQfVedXGfwjFrup9apHFoeehV3dd5g0lcTH8LHcQoyxcmXYnsoWXUB3XM
0p3HMXZLCqPftc1QHaRwDCNbFjM6Fl1aLy1PIF8xUQtxpraAFTKHhcsor1VjEchaukb9APaiaYhI
NcY+hd+SPwvhIozBNiOXTbdtdL2968sOfGNSVoq/rDQsGFAiQ4rHDj09RjhIbfN7JVLlG+wMAmUH
ti4fNooeUuIyKzG/F5osprnTsVXo9IfkGmV151fweAmHs1VEfLOTEMN8g+HSP1YNQErkVbR+X1nt
VC+K1PcslE8IsJaFBcjTloqkw4lCkI86kfcLkPORCr2m0HZQS+mtzeG3cHcks7MEPJsF4oodMmjD
qG77OKysl2QQq32mQda2Az6LsoTUXaZO1QjYhhhtRNdLTOK7qOMFLQkTJIiKfVbr9ExNHU+EPgrG
R5AESfVK2FPVQM3KABl0xKFqUTQFmI9KF9yTysO5aolnXIxVoDmJHd6kdqVijLGY27joFqCLRZUe
GM4Dx0AMcknMuT/GAqLR1MjPhtQOdAv7fMEbF38A7Ss4BdE4HmSXTIaAn5u7J4mdNMoR9EwTjuW0
i/A2E2p6ulZOu0YZ4HBRWicAiCn07aNQVvewBUp8UQDGPSuFrx5VJAzc2JCDD0QwrGpdqUNR04DI
zYhsEWW2+YmHYDea9fBiIfikL1GqrJDuDOj42h2Xof9imZX54Y9o42wyzG60G9CJVbYggMc0Rity
6Qb7CUIbyezH1yZTo1/hkClvpdnBesbIy/wZgGxqHKWcCepoR5gfqLxZFkc8/RdKqL1ROrO/BkeX
UNEmCqL0LmpGqBASuIzetoyxmJDzMq0DJUxgILJvho9dWonFbeyJs2L9GMEcHdW+6O5SNZi2gdQN
7yL36m8lL3Hw6mKZcye35HmdR+bwKheS+jiWgoSRQxWG3noOzwy6hZSWYM8CUrDx7ZMi/GUQxbS9
1JTw/0DV6bUim9xFQxBXG0ivnuG2HNSjjbIUjud9CvWfZkJH9SCFDozcrIqyG4wuiHwLtO+pfce+
UB9hN6u/gowA31GSwOMy4WrFotdrcn1D73w4NLHQ5qv/aYYpa7MKjmAdxgqqtJ3a/THbWoFESwX6
AXFicyXpbbQfB79/Q8EJErgiij8uw1LPUb3InqPdYGEOYIAhPgEq573U1UE7Il5VP4yhfJOycS1j
+g9x7P+JrP8GaEsvUjRphM7+duoJ9whNN08Ym4huvBw4ovAQWjDO81t6uYV6f3lC32BdLVWGgKvQ
fcH24WRC4LOKpE6p6E4BGZvoPcW5d7g8xDfvDNNYnSqPwnzORKs19CqHNmYIpTgUxlM2LSjiXx7i
HAVtYlohKuDLNPhff8lcn8HCQQ4WJkAtFYC1i0aCHcYrEZgsylRXpE/MM2ywKSJmzG1uYWOtnSpT
o8aqWF6YgyUpPDuirNeHqL6aa314T81taF2FI8/f+isYmVcmo8WE8DcmnaeKJHkxxRU4WxX69+R0
FA9FaZtVq9C6icIbH4FA2r36FfD1+RebYc9g2GTUiXTxFLsu+zQ1cQyfZRcf5Lxdd1mzVNrF5W/2
Fy7+dWboKwHO4XPNvpnqiV7QYAg5QBJiaNx+HExsVp07uPD5bXjAi9whyHQth7qjU7qYpC0GB2dr
h5duUypxBJf2w8JwNbe9whA43xE8lkQZAPS3oSP0zwf5tJZQAsSETeexJOtuaI+NecWTV5mFas7m
zZuVZVwNJCgPXwcQEp8qtQltp1zM8+7czpUdNDKZ92T/d97w1xw6pA74GPc/swZr6fiu51BLdYor
O+ivK96Xp5rB9nB6DNS+TAwpTjR9pL5IPDOVYHWPG9TRJd+l4xnVjv6Iru2ttxbSnW63fIHnwH78
uPbS5bMdfDL8vO8+vfVOjLrcixgeKy84bvIBB7Rs8/Mudxob2pmZ2eHGWxbrd6AsNh5y9u1o/+lt
ZLKvfP4T9wPQ/+xrDioIKQDY9TMJoJqyuzFUum6rdeuUkuh0+Uuk6U41Bii0o8cuFIKtdG9yfayp
p1CS3oSRcXN5c5wdM5BTYPJwx8i6KSF69PV1SIjiyoE1UfNUtLs8KNxWbB7GSK+dXpDu5TJy6UBd
sTn9S6n4ugQYFN9cXRI1k41/siF1TMWSOpDorUTWbVW+FD1BZK32h1rI92MmL9pev6WPS2lbq4DH
qs39gPZxrcT7rJzWte/fFP7wcPlNfPc9eCpF4w7hZUA7+foqqnqk2Qn7y/aaX3mh7kRCdy1SS7vL
b0y9dZBTQQOkfbbk5G62F8xS5ZesSle4L99+EGTvdNPiWpbNkw9iyLM+wADUukxB6mLyY1kJery+
S4FsHVO5AzT2fnnmZ1HAvAY+DXmyJeQK2WkkjQiqWfgahTJEfHp6tG3Vr/PgypF/duqdDHby7QcN
/5SkZ7AOUBVxHv1vgyz08ozO7hUGYWcZGk7oiszH/PopwdGOUZsphi2O2oJe06qIwWaTQlwe5vws
gf1tQADn/LawsTg5YH0DjyahUTySPfN+zMQ/iH1RUkvr52ky8uPlwc5eHJYROPtQSsE/Hpea+bT/
dHDJWtXVWoSEQpb/UNRdpF+ZzHd/PpETy5/XxolwsvwLC2gpeqsoYk35r4aSBkr1V6Zw9r6Ywuch
5kf4NAUhEvDUo/uD7rHnkoraETKwSI81ACUuv6zzBWChlSKaRE86XnLqyQIoUqUUGg2pOiEUVxIJ
ia90R7b8laD2fLMyjAXdGM10HWbcPOFPE0JyX+6ayUJnRDo20RLbMDUDhQMDoH01Cu3KjXG+TwnW
JYhqMy0OhtzJpHqhCxqr9ClZM6qthu0GrZpFPKSH2JoWHbrtl1/i2ecyGE9W2T+SyD9Pj6IwNCmn
S7KHWdqvTpduk6F5yMYEmSz/ikzl2UjchmwgJoUJjI4m3tf3KMydYMTEDDtAe5ffma/9rqLLHSmm
G+Ahcnle8xHz5fohIpJxeyGIR9sBGujX0cRqqFrQrpx3LYJjj5L2p4drlYl02I1F2r0idbe4POLZ
cpxHVA2WiEXEo52eR22JJJAvMmIeIfUWIkWg/fbGa05O34xCCqex3jn34IOezItS7ihbmQ6QY7gd
ih9a5VH3uhIvfPOlGMPkW6lkCqJ6ckrQLC5M6PgkPsLepFCmVlsjeRnb4+UX9ldz9eQbMRG6sITr
MjZ+J5kpmlSjKSUyuVyNUhV8/8YtjXLYJIMS7cZW++MpfQNOnnpugXtePEJprOiQLuTIG66szrN9
Z5Ku6vQj5lOXYP3k2OrrMrEGHBDtSFZ7wDlgWhAiVJ4UtUs2UyNT7FPb7Er0zv46X6YwGGcqN+h0
1unJqy5BQ3ZKCSXUdd2d6964uxv+bTn/WC7t5WZj2/zjZrlc8m/2xl419ma1sh9W/PR//9Khn/yy
H+wV/3nDPx/4ffzexfzf+cmZfzj85c4/OY7tOoeDu+bHbs1Y7vwTfzv8mH/L/FvnX7gfu+PhuPvY
FW7Br3Y7fnzs5v8Lz7m7slvPVxwSnrMFFaZ3sxXcyWtQW0rHtFVB+GDbG1fvsjgtvXjv6U+Xl9z5
V1aQQmLvwD4GtnxK2PZHrZyqBtQwMlx2V3RwEbVdCrirwNHD+nN5sO8mxSZVRX32psSW/usRlCpd
H0pY8OBgUdxDFN/ArwZk3O87WVhfHup8GSkI5WKxxcR0Ioh53p/uqHh2d0Z9HmupJHZz71iXpUuB
0IH+sMiadxAIl8c7P4UUjTgHnQbUjbmq5ql/Gi+QYqVQosCwp06tdqKXYogbTfkWM6/uyrF6fpAz
1CzRahGvaISwX4cKa91XtTqGltiZ8Uai2YCB9Zi6w6jngU33U9/6xtjtgOEcDVA4V4KMv6/u6yEF
lm8OMzjUlfkG+zp+pwWZOGAzZCMnZf/8T1at3AGasscFj7LqlvBQ3dT53S/hFygL7xFW26rf4bZu
HwtXtP98mA7ibe64Fa7smvlMOn00hUSbkse8Z+T5K336ChMIzcioc9NulZo+BaoAyrUY63wIBVW/
v5IQhqyebZgBJVEAYa1BjmrRkYYWXG4vL6VZZPxkFl+HOFlLhWS2hlR1rN1QytZ5J4yuNubtBkdw
eMMjOBdFyj5ioUPFLUvulFYsncuP8M1GnQ8eslWkmciPT54gTfAYUjueQKIl5yBuss/1nChvfE2M
8so3+24sEFvIQFGPJRU/SSdgZIy0TUiN8DVwJWErWjdpSrRV/y/HOckkKqGDE45sGncrIGfpxgNB
FKJMUyZXgoXvVgj2v5pikV3Odeavi7D0kthvJVAvZS4dysJ/j4xr6/yb0wZiM+GORAllXupfh+iD
GExxQikBi2jE7xTk/WUMbAKtvLLZpfntf91RfJhPI52shAEJARPnL8NuVRiO4f3Ewgt+NwJGlVrq
CBU14fYNp5NSF64N/c0RztCYnhk0AviXk0lGLXoHQBg5VqSn0L8DaoHodVnf9/JKBMighvu824rD
qoATXD0E1R5gVWsttdie8rfL++Fv3fn8Nfz3WU5egxo1IdJXvAaeZcxXfnObiz89NGEUbQ/hW9dW
4fCYeDsv6gCkLPR4OY5XQqNvlhWRoS6D6NVZXKcRgdTpSq5XvI6iEiW6awX3NXi1yxP9ZjNiQceF
iQgcJbrTwlgLIB/tCfplcA3/yLmGUKX2G5LyotSDfx9qlpJTOGZkcp9TBfjS70u1iNFbpiH/0oXj
oUArGWztO0Zk1w7t8/1ChoDkHM0ebgXjtK8kYEhVoqHEKlaEVVma7+hMo+pg/fjXt8cwJMT4eHOO
SaeWCmMHKHPEc8E2mm4fDCloH9gf+big9nClmvjdLTxn+jr9Espl/1FZ+XTVWapQl0UXUJyjnGAe
CjqsGzQfhf4FQ7EyWioY8FQLOpHmi6o0QwS4YuK2wpGwHx06HuEGUrx+TBDBMG68quh/o3RnTXto
XrMcJkCI1M1TjWSnmWjeLkEuJH9GDxqpq0+hdkShs7wXq8TasmSGhnyk756KoIIyOKC9SX23yJKV
imYmIMAgrJ4NbKCe6rCJftA4bjZRNrS/PSNqNvDDMGT55y9BDPDfQOBkv+Lh0mNtiNC56QuJm8aD
70S52K8n5CMWdS4OT5fH++aAoMstSwRm1KkMumRfT+Q8A7jdmpmF3Ltu60qxLWJscTAGEtAFgYex
A1f1hMjGgxoNjhnATcqzXQ4134D1glbz4fLznIf1Og1HhAQMiFqWoZ1cqlY1RUloCJ4tZeqDqvqw
lCv0COp1NAWvuIpdiX7PzybmDcmHphZ5G0vy6+yRKdcFuRXR49ZDbx/VaG9PzXRlyZ9tYhpHc6KC
oze6kfrpnMoBy5xIQROPlMiV2u2EVLJhjv+6ck5Gkb9OZUQia+rwDnIwmgVvETgt2iQjXTNDvHIA
nt9vfxudSLwxKSLJkzWKOyAqxCFA0bT8hSejE5kfSGA7s4datDHkK1HJ+YqYq1qYq7M8OW//Bp2f
zgtyTAUMZcN5YU5ICXoHsDy21HY3KtGWMnn/HEHi6jFvCFqc1NPMecV8Gk7EkqiRasuktiXZQbvA
b2ppTOj4ZFcGOlsV5tzaInOlKjM3V04SPXqnXu4DY7XV7i3MRWgxxlJQ8iv7+/ztMYoOa4iSFgP+
7aJ8mk5coGowhAFa1rX03hTZykMNANVbWItVn0EhNleXN/B308IgGZtoi1yL6/jr+5vabOwEpAUd
I3/KCrj+oYHe5bWXd96TokVqqHN9h6oWtcGTjZvIQ4VMfRI4u9fUjm1/Lpq8vzgL53ClmiSdHxEW
/TaVwg7sBoWxvk4IVXnJA48TOPKqcinfrFZ7/PFsKiuXX9zfN/M1VPs60MnK6xUZdcYQvSnYFX97
3xi90MbUFwq/Upjk/HfK/3avr+6Ntbi5W9qbYZ746v5dtfeqXbraolhoi3f7Ht6vDU7EflktHp31
4eNjd618eR5xfX3cky8AYzP2K5/3IhgdRiIIU68yqUC7x48fDK2XrkSR5wt5Hs6k0aGjE0an4Otn
AC+LJhKQOSdqhy0Q4qVYGlsTmZ5haFDy76989vNlTOuGIgGmMiaVkdnM6vMxgNhMBrk8CB0YCtu6
RMU8HvtdIQtXWhLnNZGv0zo5BRJPMBqzZFqBORv1vEI9WMQ1932LBDzdIx2pa1vHgfnyYjubHkCO
udcCtgfMinYaLk++WivmUOKekU+OTqlFw6bOVO7+fRSL+elkx8BilHnynw4fRN4tirzA4Pp6r82a
HVMMb/TKvjnbnzMsQ6XHJpFrIQZ6cuCUcVmIStbHdKbatQZDgKNw/c/zYAo6a4HTWofC+nUe7eS3
SoL3CRoH3RHm9bKmvSImxr+vOa438go0BsGSKSczUVGLLaX55o5MBJdniVxxHyevl+cyL9yTU+bL
ICdhAoTucUxIihwcPmNH8iEp1VhW9dzfpBiJ9ycYqsfLQ36Ti89uWURYHKOqdJYBdmHRQxwYQpL9
8IBX01KF7DxU4rsk+QcsW2H2iC8QamgQlPiT/Jtl19yrYpGLKImrxJNABk6WYYswTNLNMh292JU2
zsjvVmZob6WCXLwENABLlWx8vjznbzYYGwvwGQq1NFHNkyUz9JA1Iz0PnSpC3FfXUPYjig0Xfs+m
vjyUfFZ2Y36EYYxm6kSxyvwsn7ZZEJka8EMpdEZsffFloMy5yKajl6AIFx/bZIC6tIepvQuS+VU7
Kfj0YaWn0RKz3o3Q3uIqahgbrb8SXMvfbE3AMipSp4jq8ZAnL2HCXCAu8Yxxpgx9CerKEVGUldXw
c0CMpzfxmIdYM6DdVTmhoLfNGqNv7R5XOmwlMNjy1mlo+sG24mYYbWI/xYVeIB96uAydW3VjgZIL
Xrk7E/lR1cF6HdkStHvIA0u8XV5bIwR1DyYkaq+cn+dLmgN0rmJJ2CTOQenJ1Co08+IRr3UH2d4I
aQs02id9I2ZONy0NGb24Fv3EahFkVwb+Zl0xrkr+PZuPooT69VtP+Ph6AqYzDnx6R4k1N68FBFCl
xZU1Nf85X44J5sfdQDmaWFgiHP46jl4PFvYuGdlEwscqAvLvg2U+q0i/oQNAqaoJF6W3VfxVlx/R
ABjMxwoVzu6tKHbqjNpfDO0dhYTLj/XNgiIuB482bypa+CdvHQI83t/Q0+BPryBbQpGvncsjnNew
54l/GmJ+hE+bqR1KSqQ1QxTvNH8RQUWSptuOr/2v4ce1gutZTMNYVI9ZPxATEac4OYvxvRnKJGcs
E6GlEVpYfdfI+OXWbn2tEfzduiH/FDkLyTlAF36dlm/ouo/eAVeYX6whM7uYdW+QTL3y+s6CQv54
YibKYyxP7uSzcEbuBkGsIgendGVPwWpyMQQrHHHqxLWEHeGVm/nb8Whwc2vSVDq7/ONq6qRaB9Rv
BclWbn74oYxq2VJUrySh37w+cH8gAsDzcJGcxkthAmEX5U3mNZa33FjvaBuufMF8urz6vpvO3Lwm
e5K5OIyTr8Q5OAWEzhEu1D8l7aPrlrryUQRXQoDvR9EkzmbKmOYp2iaExxO0oRw5vrhppo+Jxedj
E9N9XJ7Md++Mo8oAcUOOS1DzdclFSUNw61l4JRNJr4RQSxG0VPFts8Iov1Jikb85r/5ioYjWSd3P
7sCIdnBuhHHkyEEvHlFFs3DICCLpMIwiFKQRBhRa2IIs/qqz3lhmUGCeE8QS9iksNeMeeaAi5ewm
U16BrBGhxIi191Ej9fWEnXPybhi1tkYCDJLW2JnGDzXKpbd/f19UlUVCFVGiIXvSHi1b7qle9EKn
VUd8PaFqWvna8iz38jDfff3Pw5zcIJnsxXTxGAYyB1JVa78RsTeKERk5/n8MpNJq1IEEgoQ6OQss
tURNViXeb1MDiGI2qOoL/tblA0Ub5X3SAwKDyyN+s+KA0VBL4fwBhHIa6KGbLY1mESZwP+ONAI9M
RcvGa8LV5WHOQui50sb1w8nN9Djxvi5spZI9tcGS2/HUCsIuKiS0B/8Paee1JDeya9EvYgS9eSXL
tneSWnphyEzTe8+vv4s6cY6qWIxiaO7MxDw2KpNIJBLY2PtmsOC71qjw5UW9aZqPf2MTYAlIf56j
83u/dksXSXNswki8DVrc9phLz2XGozF5grfvurWFiwl1hektQoNz6tqcr5BWtAZnHYSZClIwyFEc
k9bY6M1HUAOvNdrddWtLn43KCtm5STUW4Z9za4VrMhekMYrnjebNJIEimdpWrlZCxILf06yRqOBQ
XOZ1NVtTg/YWgjlQYoiZvp+KCGGS2x1kIzC+rtwWC9uHv/Ps5Xonxs4dpLJChYDShw61dTgfxFa4
J4j86NOqZqZcTLcdPaSV+sjC8v6DNKWUTyX/d8J6krcIrikUlFEZb+vgey86JxEFBlCSg9slKzWL
NVOztMUc6Y0UEYXfKPucQ6vBRCNznO++uhKpFvzibEmzc4buRq0pKXYYDtx4VbU16uDQICr81+7H
I4V/KWjLvA9ncUoMxFItmWxl58xNI5UPLgRfUDyveLmKF88yatXiraAzuUXgMGZmlLbMwrCZ+E7C
L51e8sB//et1TNCaSTeY/hpQj/NjlLt55OtZEzmQ5XFSk10G2SFTkX/v3BPUjwEdbll6NLPTKiIS
4Au6R70lzu5oqIFFgNQ5/QWyByqG4S8/DgVebkLQCIQHEvM5qk5OakjaKyoUIQ07tSkctTDuYzga
r+/dRdpP5YjAwFHl4p0AwrPMqw5hmjYVxJ2l4MVMv+ftc8a44tBSu3YQe6yoKxXGitH5Ofpt0wJo
ila2IaHzdf7BBFOeuB2xGU5cnq+BWdpMN2ad+/+0M/2Ok9BgyMzyi1OFDOq9unkdIHsfH0v1y/Ut
XFvNzL/zsNN032Q1GkKHPoM5ifSqigynvF23M48K/9k1ygkGnQ2alrOoUAR+Vov1tJr4tWufU/Gx
UPfXTUw/9fSozk1MR/lkw3wtHy1YhyIEOX94xlEqN17mROrHuJZJzGPCZIgHtmFYRAVQs7M9q6ta
E4aWwmIPM0hpvYhms1KCXbSAgBRNXsC54KfPl6JIsAYF1CqcpkSpgI76SjRY+uqMIDIPRY6vGfMV
ND6ip30tc26MT5WyU9zMjtzHFKXR659kzc6Uk518ErS3wRN2SCEj6+zFse0Zn7wY+r61h97SflnI
r4MzJx+x5tdoUydalOtK5JTWo5z9E8NEdn0hv/OMmXNRq0NukywGRkpr5r+6YORi3+oUGO7CnX78
BsmdsSm27rdqP2xB5dmf7+UbZadt3aMy2l+SjfyrvfE2aG6CmLDhv/jubj3Hvx/28Yrb/87IL34a
H5EOKM/PixSphFkDumcNZ9EAZ/VvIhyhvpHYuseYfXZvWR+qHj7XSrOLwmexrQ6CKrzBH7kRpdLR
vYzwVYQrH37hLNJh5mVPuYf6/vy4l03sVnSGI8fV41so/27LQNorhbYbOJbDuFKCX9yCSfpnGvHj
3pljt7IM3q3OwM/Kasy/DoYb0eYeaes7WRxXsR0OMLrTgyq0QyowJWCrKmjDsTc6iJm9dgt9QwyP
tD5MZJWN2Zc2E4zVJzeX4ycta9W/beRwsHUwBZZMZ8JgeHTmTdBijDXYmdgJxsOgfkFIoUxfrnvs
QsCdZtp571hM8dObOD96fitLjNkNUCT3r5BaD9Gd1a4ciqXr98zG7HgPmlSQ4GHDKt/Hb9BBDpUj
aP/IyDO3z7FHtgTT8L9ZFtKzukVF9aJiUOR1o2ZDC7dWefS8j4DJM2XlRT9/KP7+OEho/NfE7OJ1
ydMSPnrsVFDSCAeYMrRNmD6M8LSvvW6WP9IfU7OPZA1e7KsNpiz42z3p0AXftHHlLlk4inykPzZm
Hylqhq6SRGxA+4u8oq0an3lg2JZ0q6xFyYVwf2Zqdm1JRgFzcY6pLvsJtDauPnLmvL39dRdYWBBd
Yx5q1PJ5os8rVC5Sj1DzElsGqU1tNxI3AnpXZpDd9UL9i6rVisstuTkGJ4A3YzJTqfT8KA2Gb/Se
aUJ4IUA5p1biBr6iOyhFNsY4bMrCcpAT2AlFty/VaC20TX98Ht2nEikzlpTKGHU9N96PUSXAKkqy
0VqbshMPggjVKoRf6MrvhAaJzqBzAgifJfmtzb2VR+PCxQrkfwIOAdwAoDlLdlNyCLRzLdJD70cH
+k+u9JWbYsFnwGJQfebtQwVoTlkRt15fKC1cIaYLXe+xkG77dNuk79d9ZvEbnpqRz7fR0htBFEq2
Ufycy1vvk/JD/DpsZP1e9exhxUEXTvXZkmbRvYdcsdY8bLUGlN1omhaPlrldWdD0R+Z+MRW3FWSV
mbCbF0aqcgzGsoI1M9V6eNeafKLnkhyjloZ9bYEGTCmdbOD39DZ9WPcPmgVvMgwuyEUlzTMDlcPa
L5q2cPaLuH15ijNto6GHM/MVeOyoOzXcBkhNbHlR2zC525CI3xqF7qCmezCs/IGe637Q3Hvf8J79
4tv1TVmKDMAiQCuDLAAYONt4JYCcMoSezSnlj9gAVWw+INDy1FjdPuNheN3YRTORewJLzKbSJKfd
NqcpUdoK8kWNsJBLLhQySXVnuQp8VUVWfG0DPdzx4nmsvdF4oOV8H5qw5oZjtHJAFxNTfECeOjhE
hzkgDV43v29dSox9joSPY7YJZJ2enqhvaBvJGxTsSg8Sxij1b0s6O+42CKMJQpZK49EwwvKtV1Cz
sGvBUL+bradsIkEZG1L0SWy5GFKf1iF/ya5qHZ5tK5CQ4QN3C0NpPWy9UU8+yXrNLVwjDSDWqvBR
QAe8t0I4rzTXLQ5xzaxQiE7NnR+oyWehYdbD9uCjfGq8EurT6x/l8uhBFDyBrqeSoXoxOSkGhthC
+cjRk8eNwJu877+5Y/D/tDJFzZNnjWulCXBKrATKrQ/pFPNr0VoJ5TIushKuHXpyDMVQ+jy3kQOU
c0cLG4WG0gzKQqZnQ27p+2uX9uWhOTc0zw8sII0STRikZ3xbFX56xb2lbCGAL9YqxtP1fx4ggPpr
NPwodFITmj8KBLeBkwJlSCdAiQ4iW4TZjNc2e+CowNtrJCu11YU8jgbGVLSb3uoAy893MOqZT4Yf
EDZl2XtOZOMp1X7WbQ43a2kDIkdq8td151uMCBPkf3qF6HThZxZD2Ba6xsjQioFD3nxWwEE3X1Lj
jQY7hLmBvFG5byBSvG720ucnVY6J6cSAc5By2/k60U4cNCPOybr8+tBLTJJX0aNeqivbuby6aX5c
ZTwXCMUsEwnrGq4KldVlDKJEyQ8UDS33dpzkQh2QA7JxA5WfnUu768u79BqWZyl8SbrFwFJmSaWp
1oarJwX00PWnsXnt8xsvvKsFOxI+iSXd6f11cxdD0VNYByCNdM0EU9XnheUGaatJ7wZ0Vf0J4XDE
YUWoyoMt9NlG+A7nrYdV/cHMVwwvpVqndmfnMEQ3VehM1mlW9T4w+kM3SCueMvnf+QFkaayPzdQ5
f/MicAm7tRynfEGUt/PqWHSHATJB2HAy+N2ub+OSU56aks+dEpJc2uW8yyG1rnkC6AdTi6F+jlec
Y21FsxvfCwfmiX3MoLVg5/1TH71byUTx/Ave4pUlLcUTQCb0EOn2TuMH50vS0D6kC11z0yqkMi/Q
6tiW9ly6rw1U8foaZOgChjX5IfqK0zgFJAp0Y8/NSQUDl/BYkuD59lgjpp2/IkDvhQjBPsM8b5l7
Qb1vvO8DU8YmqNOPKn/wDXRwwr3JNK76qxRgic5f4/GAGmuQJi/Xv/DS1p/+vpm/6gVMQZpH4hHA
rSxCq7grjWel+lEHKynOBUrg905QSdKn8h4hbhZ4lNKsJF9jJ0puKADL8fAUoy3nl3YdPRf6sPEl
QNZ1igIckT3+liu3mevExU9NuYn6zyl0nnoPpegzYznX9+CCzmj+02Zu3si5AnU9m1Akt4PI6FG4
pZZehhvFeguTHUy1LVI7wgb9h00qrzj/0hlj6Jy8D7AzY20zhyzQr3Mp3cfOxPaXeartqoAlV7x+
KfyeGpnylJNcJ6pyC15qjHTS1xqlkxplyZ3iv3XaIXEfgaNc39Hpz81D1Km5mdcXxQDv/IA5XQuR
QbBV5aEHeMiU03U7S95LAZJWL/1eBqhmPoU6KwCIjGirwDkrQqg/vvg8W1TpexyvPBQW4gbXJUVp
YM5cJ/N6heGqEKOrmArCV52iWGKUtpc9epKNuES2Bptd+F5n1mbfqwtlLxYAqDlReBxRjECf0A58
2MxluJa/wYvb1f8iATkzOftmoabKqdZiUi5Roa0bFMPuEX746w92ZmQWbsYOGGpZYgSxDFimbsiD
2VbUPDbtWlP+95jAzAmnKWSglJCCQCczW1CShiqC79Mexq9Bf+yCByRKnTrbaN5WTd8CIIZ++6tK
fwX6nTseDEDfnarbirgzG3R6jzXsw268kZptSSeij9FGaHdkFBEoQf+xs1biwIIvn/3c2dYQH5sU
fTniYwtQt0SxstwbxQ9oCbfGWoq76MwnWzPLxkoTivJxylJQusy0TSV8ga9dQcUo8o8iPONITyl3
lrSVs6daR6AMfmn5xdLe0UHf52tX0FL4PVk5NBHnwamC/7wTRX6NxTZHjurda8ymA6xBcUFPPdvt
3ht09DTtKU02Xf8vWrS/R8ZpqpP2a79ZGE9io0BNoOqn1NQtnnrrTR5TR4aDw1+5ABfi/KmZ30jy
UzMjMsVVgJm0Qouy24AFTSHlv36+luLGafVmFjdyoHRVa1K9UcxjO/yjt2+yQuv5pvB+IN0Owdd1
c0uvCdi6eQzSh5yAoLPMrbVGv+/gKqfFCdbMt+PgE/oisXvTq6PdW18USio1Kc7KMi+YMbmx4bkB
akHBRKZjNLs0kWUdkPbTYwfhos/N92Sr/FA2yK2jBQcpZclQ2i/fzr7U9+bt3xLm/ce0wXN0ej9B
GHrurVFZF65RGr+7Pibk10jz9Nvr27rwFRkXnJB74sSWJ86OZ45scF8EILv1giEoc6eLe0hzaZuh
2rUhFq1COBfu61ODv+uuJ76py2kp5b2L2yASFIe5PQbHsblDsOf6whbOwJmd2d61aMeYamLxnhA8
eOApJjHTvHYG1ozI5x/IyBstTYnciCCQ27uOYn3pyhW6lYVgDYsVDMATZAVPmN0tkQ51oRLhf/Qz
76qscWCfuq07OHITz/HacGXfFuL1mbnZ3QBDjeIJIj4Xy7+iAr4cWbIRKS1QpWAv18Zw16zN3K/U
GkNW0MZ0ZB3Ztu9hS0WpPPTRRpOfozVw5cI1TeWKsodC+OVQz0ufhhZbRV17kXNLUx4eoPgt2w83
5bHamkfLET4Fjvro3aV2+CB8A6Szzffh3YaAY1dbbyXHu/Sc858y22aotvW0MYRJ7rzgsXFTqwCZ
s5V7/vKsYYRmOgVBGutMH5+7p4ZuZQNbAn0oWtpqAzU2oojGiyEcr5+1yyCCnQlhTtOLNvU8/QlH
D01i1CwcSfpArpQy1lh8kdPQbvXnxOgcX1u54C5IlAnEZxZn28e7OpRcF4vK4zd0h96r7Wt4DPbN
9u2nZY/vwcvPpNpCoOzAmJkzIrsJ7nI7vsleGZ3aKltKe/u1BsvlOT3/STNXjsUuk4Zk2mx3W6aH
1rqp6q+WtkEZ7PpuL7SmTi2Buj//rGB08i6d3HiEdJAiL3piO6N2vXtJCUOkCxKNzKnMfqm+7r34
kunv9caK3lZ+xaJz/e+jM3Jy/itEpGa6bgIIdg4ycN3Wd6xt/SMW7adhkzOjjCxldSscjJXVL24z
A/sTQzGPsXnxEiHeUklEqs91cV+lk44OXNFfe21TlCuRcNGrTyxNG3ByUyVaKJbpVOeOunxjAVQo
dFvsUaFUD373pVWf1fovscu/vfrE4izUo9euon6MRcXYZ912hEyn7x/d/F90ovCgP12POVxM7f20
H6Z+hAjNuO5ocDq3rWdTCyibD1d9EYO33nqQ1lhPlr/dn2bLzHFdTww9PZ3WJ20Aetql8KRbiM5v
xW6l9rwYXv8scN4El7xSr5IMS4K61eL7bnyShveVAzD92vNH39kmzgmCJEHIjcb3I6fSWhSFtwnF
7BpVFwQCbK391Ia2MBxbccUrF1amS7i9qlHgor4185HQVzxo9QJy+/DOkJ5i7T35+4yD6uGJiVlw
DZjNR5KeGlWUPtXyU9l+KjJnHB7lZiWML5Qszy3NYmZfgESiRchD9D36juwrGpZ2+9lzup13pzzY
wNtV2/9+Q87zWN0Ac/74EL/FK3WCC2ocTh3FUhqA3JMqA3rTjp+c88GEVqNvaAJLE22Vre6ZTviO
iFj0OdvHtykTnzc98nI7eeVlsXAazuzO4kvRUKSEU2HKqp5i8TWEjNB0VAJ6OBz+3lXPTM2cBuya
aeTIFjlm/FEL7/o//qT8NjDUci8Vn6Xw3nPXKK0WroczkzMnigVVTc2Q1VFO6qT3UdyXFoLdu+sr
m/7K7AyeWZk5EGSH1TiYLMySfg3td0XYuNZL4b/EwcGVV2LK4orgB5kweFMNdfYAFZuu8ruOSiNM
y3ZLVw4yHC++U5qVr7V4wk/sqOf+GHWtrEQ1drzxUUblKn9r13KV6U/Mtw2HJ4JQtJwG6s5NpDWc
eTL6eKAsQHOKH8papXnZgMn4ALMKQJJn3wXSiTg3xpg1SApsc/LrqGUr76JFEyAhp84UwK45yCry
JTT7QGsSpX5l+Yvu/RsPnqCW/zUwe9z5tSSjOsS8kobEJs10OXo04hd/LZ1b+tynZmZuVYZFy03F
OvzqOKafDdQq3RWPWoo0pyZmHuV7FcqHESsxGeIOvloMbiOsHEF1Ha8xcy5+Fbiv4NCBxYUZtnPP
MiO1kyqR/poW3Kl17lTJGuXjmoXZYiKSlSybuso1VwJ1oFxbycIWP8jJEmb3QVnnFNcsYACC/ylQ
35Shd8Ju5Yss2kDciYHZCQg0bw167pgWUU8LPusfBWFjZndK8nE9NC6kr/BU/zExhbOTay0uvSpS
c0zkwwO0Wo21mUQz8vtCODR5sUnhhrpucCkWI4EgQ/EP+e8FrBx0g0RbnqqjP+wKvdrIGU+uYSPo
d8TnAkT7dXOLTn1ibra+WrN8o5tKuWZ510mHwPhsKJuhPORriMrlb/VnXbNg2bVm0QYjhpr+mx7u
CyC36orLLa6FxhwMDAxCXUIWCithEIaCvJK/dfmnwD9CiRdnr+hy/4tN+2PImGXgRdM1aMkT+MXh
0CZvZK1xDpPc1tNXBkYWN+3E0Ox16DF/V8NWQl0RFUO4Jcoy2FpralxLNzLTfBOPIPkqIjHnLi6C
tg+DdnJxhSlqz0YgUGw+u+VKhrgYcU7MzDxNqsNQ8j3MyOKzILwXa2y5Sw96ptFACUzEzRaJ/fk6
0NkLU3cCChTQQhWCf2uG0UYJ5IPkd7di99CnKVgSGbmx1KpW0N4LLZFJmgCMOuOkNMvnuP8Q5jjD
hEPTyR6k22RPyXfDSCmN272CyOgWJFm/YvKCyWbKuE9NTpHkJDQRKZoirDAp71FPenlLjx7yV18m
qa/8g+rB3n+QnqVvCjJfJYpgv66fgSWvUUh7LKZ2p/9mu10rSFiOKYetNx+zKEa9+NAJYL6O180s
nQBwGFP+QGUWKtnzRfp1q4yVyQnIpL3s/tMOj4OxVn9eaIqwk3+MzAUZymRAxcLASJMzputtZPPe
hbXA2FuaI9HPTV9Ca1+tEZosHYhTq/PDPSg0bSerVXoboHme//2QIcuCxYlvxBAt+JnzvSvldszH
nANR9/AFOfBIVXtlcOXCKYxIrx2tEa010pml+1KZ6MRBzps6TJ7nNntlhD9Zx6ZbQyRuq2YXtnaV
C4VjBLW51xDz3uSIyt8LtUttb0ik/b9wmD+Lnss+0kCu0AOfokD2PTGOhfm1aXbXTSxHmhMbsy9X
dK1b5CM2JP04MV92pQb45Cmun0ZKxJW7yaBkkrcrVqe/evbc4BlP82JiUpiAqfNSIcL1utdHRupk
KUQGSrcPpNfCsvv0mzY8BtFjrj7q+n4s6pXlXhzB33YnNgWqhYAsZ/eDZBqN6nWwUtbCd0GVb9P+
u7uqknPBHAmTy9QfRKmNkXzYr2eOo5fuRGsQZA4Ks3Y5gBx/6sNnPdm22t7XD2J1J8u7MQBqE+wU
6WuyJpxzGcEnTjwmp5kPA/ulzUl/slBuYm71zEmHXa8+dprdWgCyxxbBV1ts7okFjflhlqUNddtG
WiVhX9hmdoALmLiOWp01O62IojOaVreTeMVNF/xUi2ffW4nZlyDLaY3/s3FR8x4MzdX0EhuVpT7L
aLcnjer04s9QY04tlA9KkH6rveFr2Ai23EjHPKqd6158kd7OfsHs6MC4VOuxyS+YQIoW0ICqesj9
+lav+82kV45A9dq5mTxndm5IbGDpZ2sXBgaQRgNpL6kZmoMA5/eC1pUwR3puhYJaV7/4Wps/F6Kg
JTtZy5sKxXeEv+9Q544ORp61yq6JVfEmtMxu7dF6cQOwGVPGQjFkAobOByf0vs36TIE2C03vvTCa
uzz466xrMgE9CYWWJfRkqyfRYHBlOt3oHQvZdOT2byUXJjLJicQW5nWEUTB1HvLFZigsVKNTJ0+S
g1x4ttDflYFsW7678ikvcg4swWUG4BoyOXq5M0t6FsaRTO0bSBdjpZ23yawbLXv21kLtoh16MZOi
L5xu88KOGZtqRaziuyTirST+FIviUPUiA62asLKkxSNJtspNDT6Y2unsXSQLSq76RjShSR/c7lOv
jbboHxDEdpLsUcg+6c1to90k7SdfX3kuLR3FU8uz/LFN5TLwyzjjFXNvFPdSepQlwdGUB8P/JI2H
6+f+Msfi20FpCQMQcpwkjbODH6q+lwxiljk5DXg1k1+G9s1q863nZbs8rO1a6e5FMbozBfOmktyv
180vrRWe0Ik+dsL2/v4KJ7ly0NRaU/TpdLtYnwfNt+VM2Vmh6fil+I6z3tbeGiHL8oq5MZnJAukB
Icb5uRD6QfFdjxX3kfbWy+KNMEibXqpphenenY6q9xBZN2KuOJr7K0FD4PqSl27Uif0I1LTMxQ1V
0Ll9xfUlo605LVl1Z+Z2XR1NGAALE33x7mBaW9PaW+4O4cgEflGNWZC1T37R2uGTA6GeUNS8Ki9o
mEorcKtGJDB04VFCBrHWGOMUPnxigy4c4uGouvd951xf9tKXRlUNzCfcfRMRyvmqx6D0Cpg1MoeB
ufAuqsvE7rU6v6c28Do2wYMRut/byKpX6qhLIQNSPewhmCRyzZyblZQyjQO5Rj6n4BXdpLahk5T1
nS1K3koF/aLMQXZAbGIulGcmBF7auSk3V0vRyBhFbbWfVtXsGf/b1FllW3V5NGgiX9/Py2R3MkdD
B4pyjNIvPjcHpUDTRBO6n9TnFVoy25QTJxOjrWQW+656ai3UfRt350lrtamFPT2zPPuUQqZDzSRg
uXKfOiiH6rS0EX7eMWKxWVnkVIWe5QiY4vKCdYiX5hyeJgwjMMOE+FCPyo2KHAY3/50veBslh8Qz
UUH0+7vMfIGI7Xbs9H0lrpHqLC52gkZPgw7TuPP5NqdjUDCKwmJH4Vut3VcCMz31SxWukcEvnA+Q
15BAT2AWuBln3tOYiVtxJklzEVcozXZLqAa2Jv0U0hp9alQI3X6/sruLHgv0jzchY3UX1LZqbhip
KWAzCo5adgi0G8nbl/FBhXrXPPjjJjG+aMJdau3k8JPAs7HuDprx2KyViBbXjvYw40U0KVFfPN/j
RrF6Xxj4HSHKZRGyJW+Gdm+WrhP5t1as7a4ve/GL/rE2ryq0/VAEYUH8TzOk18UvReVv+p55mbWQ
t7S9aCmyvwCyGEmexR6XSbSuacbMIbl2cjgEQ6t5gV7+1leil94qn6+vayllQXYF7WHqXUyPz+n1
KrEXA0ioMrB0A/QJuZ1Xu6gR0YK5TxMnzLdu8OKmnwMzcIBAXDe+kDKf2Z4O8slFHrWdJJaJjO3U
g2E8vJP8esVdpxMwjwUo/MA+Rg0e8q7ZdrZVnsMvb2ZODJLbDBtHEweywOB4fSVL9zNNUJkRYp2X
NTw650vRGlVr1Zo5oqq0sn3g+ao9qgkzk6ZnbVqtj/cMU92Hho5xwGDVANTT9wYSQ0/7JHDZHNss
GVYi4YIv8WGR1OF/fNx5ERU0spoMBo+lLKoa3eER5N4hXjCmG6TBye2NUoluNcEN8xXD02pnu07F
nhQN0hQRQtxZTV0PIr3JpCJ1Sm8rlw+dXmzkUQfYlzux+T2pNnW79gEWgv6ZydmHRoXB6toek4bZ
b4r8kwUps9gnW1WInhguYGig9m0ym96OZXEfW5bTufIKEOVyyorrFaJ1CGZh6VKBZp97QTKQpIUN
h6lUArtFv6CDJ6eAzlapb1UxcdyIC0/9bgU6PbpyrzYlCIv0ECRPpakfIq1Gry2zQz24dU1978uC
3eerBdKlUwdRrIESpIFY7Lxp31aQog0Wpy5tTbK5myZ6DxGGVjZu5X0K1fyoBu9SBXRc795kpg3D
EFUdcW1keulgchynYVQqNSign28VB4AR85HEJ1CE2glUqT+UGhTtSlWuPI2WLfHOhCGXZ/nv1P4k
ykjASeNmKhmEqnwwJf9QtfFWj42VSLN0QyDdpE3AcYuXySwC9KIihFqZ5EhFyQTRQxD9CrJspyZr
OdyCp9PE5JU5UQxDKTLbuXQItLAOi9zJCteVt34gJjtNLGsSNwGMlTkYX6RGkg4Jk4x3lVFJd6Ze
SrdqmrdOIVneyg2ysO6pfgken34g/0xB6GR7eYu1ZTiWqRMHw3sQ09MSyvtaEI9mtTZwtpi+MgTG
fU9Nb6LIOLeVCTlYJZfCflXabXDnZr8a4UOut4b6rsn7ImWscSWSXTZmpvLdiclp+SfLC8Ima40I
k4MjbcovFERefkSFzdvWbm4ZpbSfbvx/4MdwjE2yEk4WdvbM9GxnBz8vIVRtc2ikvyLVHssxtdTH
TlljmFu4Js7sTJnWyRLdxEWgocGOIMdQ8AhOZPWO0FfHhna1IvgrW7qUuJ3u6OygdApzB0HHjsb1
+1j29pi/dsGLKKD5C/JmbbCLuQB+/uwyokZBosEwukRoniXjY5iERqqQulFZMxonKfu+3FcFjagt
kUG/KWu5ULYe/Ly7IanLz2Jeyk+CZg3KTW0koKW7XOp3eqQw2NJQf/N26jgMz/KAxqajjIoSPxFk
iz0IZNU4BG7Uf4+kPgNDOnjK1h89or1netFtVUCtuJFLX4UYQm8zf9trQnkTi3QYgul0KlBUC07S
iNIvqxarg1yhHrIRE0sINq0fpoZT9a75oAlFqNmSZOZPiqeKb4Usxe+amJiiI0jmyOOxEj3RUQPJ
lW04I8NjAzUuz6HBijaS4Zf8BrN5aA1X0exYFLzvUhnkG4rp5atSKEB7aaF12yasRQjJFEKaikJx
tqkTz9d3ml/IN16XIRJY51OHNqk6zd9XiZBAzGx5o61KsboBhSYerEIGQFvHjTwye91bFN36tCAC
i0N700W+1TiFh4haJjHMMTSG9RF5uXRMFCvYU3waNlbs+jr6shLcFvXQsm8Zm2x7VTiEmwLdG4gF
at11GlFN/inyobnXRyurEMQI3WYXuGhy02cPtY/EcuvvUlAPphN5VfkTpGH6mgXZ6NpaMZib2hSs
j1hje1+MzPAeSqln/NIb4kyxO4hX1Hostm3JQCh3Gldnx+x4m7py7/goIyZ1E96MXZceqZ/KR7Hu
ze9Fn8NpIqd+ku3KCg8Tyl5JbzRtUJL7VMvMrSy0gbcp4ya9VbLWvRflXCgPQyoZ3gbFYuE+afBd
e8jk7F0uBxeiLvjWwIQOI9LYHSSO2XPeh/6tXg6K6tDFKkbIxouCznibVdq2j3xEQPyuehC0EU7S
sg9GuyjaMbFlJZOlp1xr03zbdFLj0cMrlbu+Q2xb4W31o7UGKGh0PdXoZcr6Ggfd4ruDWjlKU1M0
p799HnTKssZ7kpxbWZyYjfZ+cS93X6PgQYF2KTwo2Uc5bgblTjfXaBWWTPNYpnQ4UXxDFzEznbW1
VVQRCRDC6XdV2z5o3q9ITlCCyvcy5oau3WVyd1swG1sB1KjVtSmUhRAIMQ1ofaCTMOzM21OpII6J
T4rsNIJky85eu2s6lVOJjkiQ7q4/TRaiO7S+0KyiWCpeEjpJQqxVUi1QuWxsXX/IE90JqsPgvrnK
Ggv90rKomU08/khtEGzPv2k+dITNwssdt1KpkhZqdiOJfRPbYIU0BKLFoNmMnhSl9tjo3d8K4dK6
OEtEZtdYLAASFXQSEbRFDmahbQQ2eNLg8pQVyNDCOqEuVi0q/Aw2I2Vyvk6lH6zSHGCACtt068Jj
tJGF7FXou21oJFuT2bC+X9N5WMjaz2zO8hDDC3W/DbEZN52dwr5v/C2L9u/9Y1xp4p0GcDUniXFz
K1CroaL1AxG9moL2hsPTNVf4xRb37o+V+dMQZYqmHbsmdUaEn/VI+BxE1kOQ6ojpxTvDU/etJ+yv
n4Dpc8wSABrt4P44bNAOzz9XrQxVMHa4pQofQiU2JBruMQ6kv0/X4GOyoGWiEsDs18wrajoQZu7n
pGtSvS21A4RdZFRvDHtdX87SK5MhI55NHDESt3n0GPQ+V3IvgKqdQ/ReACOgBj+MqebUbSxA7a97
/Ao/jIbR1jvV1e2BJOSb2zaIgMWeF92lnmTc+lVrHXxP97eum3u3ftAJW0mNW2qVlR65m6juaNvH
ulnYctky1HF9GUs1Akis/utu88JTVueSjkgABPr+Fz1+Mt0PuT8G1XaMn/zkVW//uW5uIZmG0O6P
uSlLPElyUQOXGZHCnO/em/0BwO9YflbXhjcXT+mJlVmuGWiUuJXJu0uDcloXUuWJ/LU53ksjkCjz
/cFQAVQ3f08CniwlJvDmnZaXTof4M1//JUqblSNz+XEmnmaomyhB/uZGOd+trkebXm3L0klNiZPq
h3aWI69m5juQiz+mfoUbmkdQwYfrX+nyssLuxEUv8aCcSI/P7VpWJ7RKVWBXQhveyQQw5h7Tp/Eh
F//+vji3NbsvSK4Qy2nZxtwoGrsBMLITdPGtjovypbKENUnISwek6zJN2qLfyrU/L7t4STFUsVGV
jma5P3QPDS+vLu2qhDS5y4yX6/u4ZmxyoRMXGRSJFKfj+wmk/AkwUD3a5vKb669t4sKT/HwXZ6+5
QPThVs3YRR/NcbhxqbJ1g3BnBsE/kR/fQ/zKpKCI8gc8/B4pe1d+XF/qZXSfulmT0i9UhfCKz8Ju
NvRyjn46lbSCeT16idnWHbofrlC12+uWLq+uyRJUUuDvgCXPU1a1L7KwVnFOS3W/pHHbOlZBgbxW
VLqSEelNWdilZqyVIJbOxKnZmZ+GWZ65ioTZojSQTN4GxkYFo4kcnu2t0QsuhZZTW7OvmZZlpYUC
mxlUhh2nfNB85YQvf67/beKciCMvc4E+GJ4ZmA+6X9tdd1tGP65/qEXv//Oh5v1bEyjk6NbsmJd+
BMBlAypymeg91kW7UltcipOnh3rufDI0S43KaqKeLnHTb1uIiUTr86gMThVET0mZ20NVrPSn16xO
6z853aIe+JqrEkqK8KaLxU2u3xVhZA8StGoog+c7Hw2U61u66IQn0WsWmEW/M0RSg9JRWzCfmWQH
UvMapcVG1ARYfdYI+Re/4Im5mc8HTdnSZcFcrCF/6R719rmoBgok/yZOMm6CPCtIOkqK5zvZQVYv
DQNleN3Kbn3XcLQ22Qp5ZOvp2hjQ4g6emJotKdEjq9XamjhVcav+H2fftSu7zTT7RAIkihKpW6UJ
K+dwI+y0lHPW05/S8o9vazg6I9iADdje8LRINptkd3XVD31Ahniw6IC7gh78l9XC6TnjA8ELI2q6
tIT3RZphA2hqy5FA+AH9rGNJCCql2NAVHTY29XcO/fSKjdD416AqFHw0JrVZh8SZRRT5IBf0qIf1
VQ2Vvax9b4LyDk13phLATVMZ2yQ5XHbO1ZgCSR6gV/EgA7LhdBXLIcm9pMQq4vZrR8BseNNPT/Ps
y1ZWfXJhRVjAHIVKKNvCihyEeFt2BzmI3DbOzWSzkW/1VDVmJgEK9Co7e0nzuugrP4UtqXFIlyAd
FOISZBPfLiqANsBH7QOZkm8ccKvzqEH0Gz2/oGkXS+qk1cs06XvEldFzBx1sPqBPsHWp2QC9rMav
v3bEYvoYgFU4lboKdUnDStTPGrpgWWt2fBd54J6qfoExemNo8+KcOejCpFAeHDjo1SQoUVkJFswI
oKZrdqlVl5+RkpmyvhGgt6wJj42JIxGKPYho2ZvEe/KlR924CegT9JT8Ld2WrckUnhzAcus0k2FL
70pnkmyIHDXIwcqvGco9g2LHm21mWxaFy2VcIMus4CJnKWPkNlpnR4bv9JNi+9jZ3pBCXnK409vi
9+X9t3o3WSzh7L2LUw9s22HHc5idiWXBGGYHVDMvm1BWFw5XSTzhKVC8IvyVZKh0sXCcRZmvg+61
Kt+b+gr1eoXsI3RsZfuUutOUmF70wKHsqMvWoF2x9qAWKHVvpdNWt+PiY4R5rsK07sYEA+70xxR0
yGjjgzTUxjN8dVYXRoRZTdQ+0voSI47jo1oNTjluAaNX4yYUcYHfgwrCWcsBw1IlTTchlmEKFXD+
Uc+UM5ODO+Ty6q3O18LQ/CELB4mp6hURuGxBQ9aYeYf0vfqq6Bux69wI6voy+rcBxJwVrIRAUiUK
SSCxikACNRwk8Hd5S90cqgGXx3K+LKdmhAgisdBXYxVrzwmBkCKXPWcMmy1azfOlObUixA5JY6Tp
GgyGTwTI0dcqCc3S+9lrG0m/dTuAlaMQhluCqGXHh0KLEh13H9roO+Ro9pXBUFrsm12vky1JnfPw
hEGBJw7ZMQiiQsnq1A0Ij6dioEOFBrDGDMYnFSSozA5Ag6dFDt4e2LUbjre6WAuLwmKlgarHfiLj
PNOnWzzxzWazyr7qdrNo8T/aTIbg2x0bclaNGJSkJj+zrKdvMWXezpvFKC973vk9dUZKAeYLtDwC
IRMuU0kBJRhlpJUVxfmRBPuuUW9pTczyA3pdl019w01PT2XYQgUG0sUqoNXiZmrrnMQ81XFtRHX9
3ZWfBpM8AFV+pdtGDMKk/t232p8ApV22+90sd8musGAKnmZ81LXKYuYzPybX0z3yjned+6BYkNA1
WzPbtfjPDKoP5jPqaFb3Vu8kh9uaUznNPnoFytKUbcPKr1EWdfo39fflLyTzF1z6QmFngva7asGL
jC+8C3bBc/EGUQyL24aDL7gqnB6qaNMRWjKPmXkMdqrZaRtucH4Sni7N7POLYDrJZd22Az4A1NRV
9aboz2iepOn9qOKk2ICQrFx3T40Jh1AoEz+XJhgjYHylN6rm+OBlk7nbVa5XPFXouS02QtKqmy9c
T9hQqPFBnDuE682ijWobQmkFrBxQvPf2bOsEXJtLtNdCMhSwK8igChHJl7nX5RLDlsrNQVJBzemZ
Y1dCkb6z2+oqfbvsPCuvMQoc4l97gntnIaNFxGAvi18aihL/bVp84vVnGfmNNIJAa+bYrbdw12tx
F7lAjjojNIgA/zv1mKEYpCBO0GqO258XHaTQQLHBUQLDjIs9kV84PVwe51pMpCg1zrli9CyJ1LFG
WE/xWMJgE7t99cny18Hb2IcrjYSoz/61IaarSo0UpKkknFxV9TRlE/St0XEQfgLbCTCOcq8U9KrQ
Elvm/a7UfQi9vDFZ3diLKxXr068QHChKwgCfgZH2fYHy3M/Syx7SIXcVD+1T5BXFLTxlriUp3FVd
C02+ZKM9fW2zLGdBcKg4V7TUyDALemc4ZQGGUvo2KddadM+GjdrqmhctTQmBL8+6omRQn7dkZDur
AjTfzFbb32oNHlYrrves+y/BZ2lRiHS5pkL1e4LFeHyOyt2QWn6emhCrBEr1pWa+A2b4Sv73mdbT
JRVC3lDhQjLNVgf2kqMYQLfuXFsTKQQ4nipaXRcwUGcT1IJobUo9urez8LpTc0dVvddMQiE+0x4v
78q1YLecTiEMSLVXFGBwRxhQO1MbnmjcmKxhVhH8iUBI+e+zMvM8Ikcyc4wDEyn4y9SANgEYJrwK
0y903CIZA0YIO1VeLo9qPdb8NSM4CSm9TmHzDmimaO/V4w1tKNrCt2jT1y7Ky9EIXqGFjS/XKszI
9WMG+NDEVDcrLBbp+8vj+f+ElL8DEtxDLb0x8iVYqoIC9OqNo4Vv+mQTtlN7a9Lc+QmvQRXBRgnS
3LA9hyvxcgMSAzSSgQDnnISVD7WST9SvrT7R+j9pTIedHk/RISsYRyUu9bpHqaD129TR0u6qNj9S
VDydKkol9/KnrAY2hYCOAtyPqDjOzry45aiJ3oasCmor7agdRM9FPKF/16HUYeFGqeBbSuJs1Atb
84Zd2PIGrQvjGqNmVWuH/QSbMDZFL2WsW5XxkaqjjWFeNVq8K4n+wYrAlGXwtQ79tdx9STx14f6H
RP5lKIGFCh/YSKRdFHqPZQX64xo9DsYWY8fW/Ai7SwqKOOYAzFmS/GfIDn3lFtJVjiSuvPUW2LIk
bDADte4oSGGJG76VMycrnnP5He1/Tl78e+gBYsZiJYRd5iOBRdsCq54lblM9SUAh0hFoisJMtdCS
2jclfL3sZ6s33KVJYbvh9iKxScd209gu0g5S68gUqsaAvkF8oX0wRuSXttja1i8vi3EKodgoPfTK
MsypWjyAl9OUtaukfksmxakV382qxmznlOHDyM3KOMbjxub6xnudezw4aVHOB0pKRMSU4CdhdQNO
QE25xoFn9Tq4JIP9FN1imxfVJwfHTTc8KoOFVoPeOOryG9uUHCLrnvX3K4Spp/HYFj3BV7C7O/1j
tIJdZUeHGj0NJrUa3N7M3pYPufWrMAPzC+VC2Y1tyU0cw54+LrvB6tk4k/T+34QIC6KAgKJCxKkt
cLjEJuk/kcQITTUb7VYuDxqt7aHV2Ea4XX1LQq3qf1aFIAfEjwFiE1iF2KqZuUFg/vkE5sr0fgd4
RmYY9fyc1E2oXvgufHP/7yUF+bzh/n6BEPpCksZ5EuAL4spUSzhCYOfFsDHOcwbsUyuGUITKkQCP
Eg1WZKCRnXZPdqGpH35WdvpTM9Xfo+U7xZsnmdwOD9mxcxoTyrof6uMvxQrd/AB5Hju2tzfhhv+J
+ai2blTezZ/lDwpEIKtC11wPXI2QG6qGF6njyiNIrbLeYhCfO9ZtGNQmZFnaP1SJKIWo/Gj8lKkR
XXW1YtzITcob088MOj5Mg9d85F1cXoNXzAOVHdPqR6IZrTsGUR24pI8N0CrgZduEg4Se7aIAC0oQ
lJ7vQD2yhAqc1uwBgoHYEyuRlS0l5WGQW/0J2Qc0IqGFmO69oOBvwHh7x7jyR9/Me68FQBwIs0rt
p1uQ5iW7SBrAqZTVOai6JGL2EFO5TqOa2UguQ6s8rZqXJB/7o6cbATQSyxwZdINnN+BmMO5yWrEf
BtKtwDtPBSiywaIIwi20Xeiup9HsqIKp0dU8JtvAfoMjJ5RAHFPU6kcIZc77HK6d2sYAfF+To7Vt
atLgWYKOoJkEKb9vkm5kpkqrtjb1aVL2TcHRxU6aUf8lYwKvgtLPoPnJWhkku0Yhq2ZpBAN66lF2
1qSE9QjTZXNsDaN65VM3Pmucl/d8GII7wOzjI9SjlEMJCRwn6Tv5KyxJ94DsjfzRNcQ4dFmAX/R4
lbrFyMoRpMFKc6hQjDr6MZUfZK+HXiiqU/ylk7vmJihHvbDLUs5+exOTXMDfW8/ygafYKzwtUhy8
SUWPLdTYdZMEjZG5SGVRoNw9DxBb4sXtYKIcREaTR0R5HIfaf6AegdpoXiTebW3o5B4PdSha6CVP
P1k1c6fkkV8A68wqCQruJTP2Ms3ovezFzTFIVenGAAkUulFlHjmV7o1feq1TK5+ibKtd8zvjd+HI
MMjpJYmidVuNZWwWchM+4i74Gdn38dGzf2VmuCN3+SG03/ordhjdwATU8XJ4Xmn2OYlTIm9RGtS5
0c2Rku9+tkiq7YMnIG6nh8wkH5PDnegBAEJ2ze68WxCXBeZW3/jqmw096xDGA1AV4LvT0Y8JtjX1
Y4y+yanZjOWNTifueG3/I434r7hqr1mGRdPy8XB56Ks5I6RtQFM6IwvP0KthqbK0GNLaSpTa9dQ6
tnJu/IiDkrqV2uFk0CVcOgEnM+UEGhiSgkRSnmcbiYb5LD5b/sVXCGc1a6qcy6h7WahJ3XrSsKPS
YUp3ZdTbl8e7GpQXhoSTuIP6qITiWm21ZYt0bxt3ZhF515osfbQhN0G2tuFbqzdADQD8GaYGCg+x
E1lKYkMbaFRbTX+l4sRB00nFnhTE5sbH08buBrQHO/9+lJrMQcQ13z3xRD71JzQkgwdrhE25+pkx
nPPam15pJm/ftC0kzfr45jZAYP9Bvyc+xP2AyQ3QjLUFDCXUTNXhSktucOrYHGA1Rt0Q+geKsjHA
+aYu+gvIHL575YGSEIsVnRH6RddkNYJRZmptdBU0oVPgeX55HlfNQCIFRAvQCUcR63Qe/XZMy87D
RTqf9lVsgPHkhjRfl23MD5yzoSxsCA8gvH0h8ERgw2dF6SoVWqTL2P/3rEtILyyszCNdPkLHUW1L
BVa6vjILNDL20FrsiQ2NdevyeNYdAnxYwOUwlP5Ezb5Qz4pIkmAKHF3OBAq2HmcILyerrPODVjY6
1F1SMwBDKQWefWO7ra0YCDUNJDjmWtb302QxTryOffSmNzVoFF6zsHJCyDdBJmAjiyJawatGn+U0
0fSC2iZThXAVUilC5w14kdXKeE6qQk3Q1z2NdqWP1Ua9QnSPf0zB0Kw5qwL7f7pwYZeH+BKY0krp
gB7fO8hibMzZlglhNGBS6vzCg4kKrXqPk18BvD76/uNlv5h/Zenn4kCEyBuMOlemmUua95I5STcT
ddn0qEr1hv+JEf4fOyDcNkBkBuoH4c3RV0yeshEUtWFJn7qOmZ3h7ScSAOEQ36gS30oqiG87wZ7Y
2DJyNUh8bybCK2roakFR18o7H72KpPzwPO76ob8L8ti9PJurVpG+ApWkjkeAqAfeJ75W+7Ou3ZQn
R4ObRfKHKANa9u5THDIt3zB3tqm/R7mwJ0Qp0meslkrY8ztijdVoSjVaUamMVsmnXrtLOfopIdy9
yftH1rxmYVdwf6oUviwHsKt4004NXDAqjupzT3cNRjvmuxzo0Am9c2190LcOmVVPWtgW9oXuSWkL
+D481jDgObpmyoN0PyZQF9J6c9LSjUvQalRZ2BN2CB2MPg1mXVWFXPsKlDrxlNM3UVyr+3BhRcgK
TEXkQzYQVkbDQCNy89nXLVAzfmQW4WRf9tKzQv+324BKE6BsyD9DWO80eiVN4nc1BT1uo+HWHrQ4
e0r2C0oCz2PoPUd75L7oeJ1VSIYAPwqS0OiHp+tW5793+Ub8Oct8g3MQBznSUSAWA4WA2D4l8xzK
Jt58HlWG+piB4xZhrteuwNaHXhADOpxtDiLm2COxhdt24LQtpECiNuqdWg35f1lsbkC7Bn/NFBWn
M9MRpWEAqoB6Oaz/pDw8Ri10NBLub1xhVpd7YUdwYpXP3dIGVkAiit1PBMhSYmXTZwiKocuLvXqM
zLSrhspACiE+ovyyJLRA1ydkBkfDVHMDEtpGvmFkbY+gTwi0+ngnaej7OJ02UNsOKUDpMwM9Ejp+
ca0l3nXb8NfLY1mbNbzHZhavWYRKvPixopMCpe3gDZGePevymBwqz2+vAzQ2v2pp/HbZ3NkrbN4n
Bi7QClzBOOetDbowLapwhNSgFNtdc4A2dN59oDneG4+tlJglu0l6u/bcy3bFd+e3WbABY2Ngzc7U
6vI+07vWl3FWSuE1bwq6i+sRSf5cq+85cgDJ69BCF5zlPy7b/UZmn14GQN6loJ+GaKAxg1Tw6TKC
a3RsQrXV0NFvFKYxNexaCoZ3qVaJg/Yh6C23/A3JnOmt6YvRbqKRWnUcPvqq+tkr/qvKq/hWQvPj
Lu7kyPR9Jm10dZ57M75vvuWp6FMH3k/4wkSSawkMb9Qs1eemeOuz98tTcH6An/6+EIaztA5oGihQ
NVZ26IZl5HlIHpJ0p3G78Nt/vWtOjQl3IhpldCpkDAbKyrIPwVhoWQMLvoF+XouwuHHjL8BBACET
RSVJ3XRgfCXURD+uSdmrFn+qKrjgBnAhXcfkpeyv6s6VvRsSbzHinRFxfUf3b3rcuTMWxHinHpWB
+SAp1UYzifKhxHbiYdN0DqNfTLMCiEnXvaVpvWP0L16MRIdxw7ca/b5h8oJTYx8BkYKXt4FkpeAy
kp7rfOjg1GwsHKWwY6RmyxB6lk6AnsZCumsDoM8jbGPdGkoFlHLuQJypdaQJGtj3BPQ2wb7EDXz0
zJj0VgNhTvacDU99ZatyYMlSbJVa4PacWqPnIXsHagfwRoTmwCszq39AjcmOpZum+Ezpn7p6Mvgd
NXbRKO98H1lm5ibpU8uOWbbVQr5yPZxDyN+hC94chgwyLgmGXvqxHegJkrXY26MZ0LuhBY4D1CLR
o4aM5r/eRCdmhUWPhkGSkh5mu9Fte2uYtcSf0PADZ/OvvSbceCidh8uTUYrdLiD6iHntw1w+ZsjS
jUiJHWPIIDYd+l+ACh9/y3yLUu38wDu1KaRywqLpdCnrNEAqwORWTCaRUvAqbJVhz4pF/+wfsBvo
aP6duV5P9483jp4et7AzTgMKyikSy09Z8scAzWP7wJhkoqQwxXYxQtY3tnXFJepvhaCHFR0+JEWy
HFiWQr3ph29aTQgCOpeX+vvIPd9dfz9QeIF4qU+1XMHka2gMbvgR3FNmRlOYw55n+6n9k4yKWSXE
Yf79FH7mxVWcgatGzuxsMKwxRL+H8dCqYAwv7zhaRit2S2p962RbXa/FLVMIAh3r5HGsMY8+oNUS
s4x41rBB7YsAmI6GCZuyR145QQCMafnWFmY7/KYghbk8W1tfIexHwFYGFnv4CrlB76j3u4TAQdZu
krmcX5PgnMiyAPYH/SZkQk6dpkO/ZZEpA9iEyoeUuEF1UCk6VMPUBLtra7yz/EPGhONljL9/aEPu
yMZHX13HyfPl8Z4Ve7/dd/ElwoBzPUdTR40vqbvJjMp9W1Mzi8srTo6Gh0tvZSvqfAe+A8BGll1/
uh3GFyp5th/t2zK2omgEWf6xYmCK4E6qNVYUArBJGzNN3pke4q1Z7C5/88qlb549pPu/0/5AM57O
nhQnPTP6UTOD+h1MOIx9SCpkE2q6GzJqeUCJNB1yxWarbDF/rboHlgxEtejPAKvzqWWfd3oOISfN
bJM+N1tgSGz0Zf2mDdTPLw9y3UP+WhLWxeeeR9UKltD0hodBCiUxtA4NB73d6gLZsiScBSTFonkx
LPmqbHs4KqdZYQMcXVvKIWfa2f/42v/GJB4DNCs5GwOEnbD0bA7CT4J/TI5FCw7c8KGVIocgNvkg
UJBuFXlH1KMfXlED15DXxHhXi1fGJ/zLZz/exGiIqdq7zADlaunk5BVXzdF4uLwGZ3iM7w+eM4iz
ppIOQdPT5dbVxGNsjpO65N0OkO1jFXsAFcgsKqO6MaHuIE/I5IDKzjA+Y+9XVUEpvvDC3WR0dt5s
NdSve/7igwT/mwJaDgScimamT24+FpYio2XDuK4DYhlSgYzOVS3f90gVs9C+PBkrrg9u71kPF/MB
GJrgJilJpT5MESiyJkC+SrrxwArZJMVGu9DaEGGHGbPeCoo+3xidRSJaqmMwMzFEYHC9RZbkg4Eh
ArOfnY5NjM7mWnLx/6KRw4MWoV/hSIPGA3TPO77V67M6YLRaIPmiIUyLPAleqdZGFiHKhCCEQ1nb
DafMyZstzaC1CzjgLX/tCBeIRAWwMEhhJ6rqH2hTBQBBeVUb3SYDSI1z7cnz+wOHOIAhd1ZKgwe9
V+5AQexqXbwBuVuf/MW3CHcFUJ0nKMlhkds52aHtuuog6zf5xEzDvwPOsZLTIwP5Vrqx0+bfFe4o
mgYaWFBkgyEbeZDTjZbEga6Es904OuqKbxnNRjVgfWQLC0I8VTo6hnKGWU6NW5+9DeqhTvcxGlGG
hzQ/6ukNJdd9vrFn1q73J+MSNo0XqyA25hiXxqAqASyNt0sghZDdV+FX0uyk0JXpVjpp1W/BEgfC
NgKCarGtQGvwatVHjJTq2Bce3acQ6swzY+PROk/Y2ZItzAgTWslVAG5HmBn81Cr6XRA7Xuaow2Ou
gj+p3cgqfG/7S+aEmcQtmzRSgVMqzu8VEM9EN1Xmhv6fBO0S4ApMM5yM0Ib6DQkVM+03bhyXp5TJ
AlAqidJEaRKEXbUOnN6Q74AIv+kSvrELtswop7tgSmLkuBKMsdAe6+Yu0t8nbyOZu7rR/rdqTBau
TjnoZ+R2wKrFE3B7fWl10oaFrUEI4SzOG1mrPFiArjkAt3hcDv4RFJPO5eNojgiiP4AoWwcvIXDI
yJSfzpVfDhL4O7EkdaU6YRkBMgQd6saUwiuQEm1cxtZuybgDzDVLJEmg8DYPenEo+ZQXWh1hZUrl
2I1fWkD2EAwocwAxI/CSG3fyBEwsKE0qlqATYiezeseHJ6Pdt9pvg97K6u+c/ZZUcIbeG01mQ37W
pv2VxH6AatiKmy1d8LVwd/LBws0lR5d+UsyuFMWkviMRiNPLvPmlGsCL4Q/QtwWyxlffj7KrYJyA
4e3lOx6AefDyKq1tW8Qg3Bvm1zEAlcIyAZ2qeBQyy2YzFKkTcAPE5molXyteHqAHz0fLU9ZDot2I
ngIIkAHXOgUQStAIjvo2BaBuawOshWSGNJOMpxdUYZA3Pl1KCYtWsQZErlPyYSSyqWXv/gy4KF90
figHoF7Zk0S3lI5W3PVkPYR5QIoN79sc6wG8GsBReiPjsQVKjDhF0TiTuwLkVtGWNtUcE4U9cmJU
CNF+SnjYoE3QTCcnQwqth7hEFWaOFsdWG1FTVl84YFkbSz5P4JlV3JW/s3kEOIbTCaY5WFv1ATsT
MAazPkYJR5CBhLvNbxN2l43VF9XTx0qXDhuG59h1wTAXorTfqUmCWZ4f1c9t/6GQL98A1w9/zqtD
E8WWND0U7KoE3g+aUpdti8uLvKw+M3jiKa+DzPDs/gKxBLVF0c6iUHpOVKeER3lg75WSV5LtL9sS
32v/2OJQx6bApSBjcjq/cqq2nWGgXBRWoQ1IIVo/m9Kcc/8F9t/GaorRXDQmxJEpz6CIUqKeIxf3
I7Wb/iXeKpGvzh1qOGDnw30fHLOn48ENnyVZgsoU9A92ZSyZjCMhyy1Nz8EFuMVYIe6J7wH9tSZi
nku9bBhhGNAYgl6Ef0zVu29MD2kmX8kZh5Qx2HRxhbi8ZOc4ydk/FlaFoFNlvKTJhDFOd8hH+48z
1Qj4Qm8NZ7oNrfDgPxs7NO/2dm+DXfI2P2yhqsVzXxz2vHcWB1jilxLxFXxAms3yX8WcTr88xu8H
4HL7iSaEg59JcioNEWZ2cBVXewqeg8DubHoE0fcVzmfEdXa0/A8ojpmGXbmXra87ESh7cTrP7fjC
BKdpEange8UGjL5UXG2m3kSIN7IXbQsotWVJmEnVl4agnndEKx/rFBhpw1LDh64Lrebjv4zJmNF6
0GHQRIGEJtB8PAMHAGRikEA1txVua/xZrvadV2046No2Rw8iHgwqMmvoSD51Dx2Q6FBNZ//UOidG
61jZgkiSvF4e0Fmda3aRpRkhmoQBGE1IBTPS3rvJf0DlaXikkJi67m0NCHETWmyXLc4/KPokhaAK
kMG4fKDp+XRcObSegPREeVhjPyL1a4DeTOnd1Vv0RWs+AcCoAZ03MHMbXPC+tm57vwqwUr503foH
mdwm/RXJH1r93z5jv2dwYUnwPjnV8jZoZp9Qit1UGVdRA/yFmqlQqClaG89cM8nLHQGL5VDXvwvt
/T9MKEYoMyjkgB9YmNC24tPUGPOEVr1pSNT2S6dBrPa/LttZdciFHeHqwlGeUmmEArvPryLtikau
tHU7Oqul/zOXf8ciHDypMk59rQC5Ij/oD8oh6MClAUhJaTZ7/alhtvTi+eZkgbvM3iozrJ1Cs5bn
/02jmAmNB72AqgOmceiQtgRL/7CPBshJqV+jF7pkxIPhP9wawM+ETBMAliDcFVyU8ZH0iocJTfPf
FM17uvIVjLaP+urlhVvdCqoOmVIkybHnBDvpGLYkgnyTFQP5G/0owmcJMKDiTlPcy4ZWtzYShd9U
7XMXwunWTlq/zv2IYCck0kGvvrjR/TISiG5VW+yRW5aEPVclXjh6FSz15MHgEKh5U2tmZX7sXB7R
6glKF0MSTlC5TJAZ9RQMqeQ3U5ebKh6HXRa9QJfqsYrb61BG63HwTApAdIN78PnguTs5Pf+gYN0f
IdY36aHFSvCOdMHh8sdtTcJ8wVhcINpEK3Va4tuU0q4Np6A3cmBXW8mDeVufxesZ14LrLXSOVGFR
/dLoidJpgEINn0n7BcZYdDnL5RGZ7v735QGdJfe/t//ClrCsQYpzUKewVTvZO9lld0HnopHF9hsb
1zEbahZQXcx/bkFK1m5iQHiAjRwXeFCsC4tMx0jpeTxvkOEuV+5qIC8uD2x1pRYGhJWKVakYY1A8
WqWe2JF6DX4yADzcboukZTVEL+wIdwZG8i7VW9jRws8wnUxNeVC2iGlXo8nCxjzWhdfhHQ5FkdnG
iGRAFL8PhW/FaOaOWtSCN1KMq/OG9nqkKoBcAuvWqa3e78qUjbAFCtoAplDvBludvGFl1cMXVoSD
LQCeBlxpiPwBtqweOQ2UxHKnlcHn7lL+fNkVVo+ZhTHhhEPrW68qLYyF8o3HHVY7Ve8aynMA+pNq
X4Yfl81tzKBIU5nhCUC08fty8N7mu6HYBeqzL9uXrayf27gWQ1oYFYMzoDotRnUK1PncTq+Y273L
jm8Cy5ZD+eU+M+t7bac/tfYPNPRtnG2rHv/XsIhYV4o8brMZ6lpLfDcBLFXqzY3XsI1QuxohFmaE
IKiFQ1J4EcwEbQkqZqSL3jZmcM6EnIXZhQUh9JWqCg6JFhYm8kWhXVlW+954pfSRlG8BwamiHPkW
V+rWsomBbwg6WacxjGoFTrOsNHEbt+MwQG2E2yr73YaaG2SPrY4XiPExhMFMLJDL2XOH9uoSTFAR
7V8uT8Sqwy7mQQiVElpYtcLHJ0EoBGmHp6Jwq+Sx2tLTWFtQ9BAhAQrqJfD5CdswLZq0yxsdVWNi
hyOKeNO04ZmrL6uFibOtp4U+z5FIsfzb2BnQuWN6bvgy7Vo3/o0WzHjrYbVpUHBSPfchmZXBYHTd
fmUH79hBRdyEAMr0JUOCwNwiHllbquUABZc1/Fiv0pBjDru3QbYH9qCwd3QT/HuHWFoRDmcvgjuo
JUY1Jn8GsMX5MRLXn43xddnMWiBBw+qsf6qhB0JstdH7vI6GEoNJSwt0n6YGktRoqztp9ipxky+M
iNGKk0IOoFuGewBkmVL/Cal3AyysyMlGV3Ue2UW31UG0drYtLQo+AVI6o08ILOqlS0FESLDHiTlm
1/1vMJ9vuPzGHDLBIbjRdlD+hTEpf45be+he1I3j7KwJY74hgg4TNAzcgIC7CEVoGolWY4usrlbV
z0wv6/0wEpeV07uRK7EZ9+AwG+pqtEM09xy5nrz3eVmCZN4xwpmS+VpLe1cdpmbjDrF2K9KJgTzX
3MIELMbpTcUgLQ3Q7o9bcichWxmi19hDqvlHpJvNVkfs2jQvbQnTXPm5LIFWN7GKskc5hlhT9Yv2
G6CPtc29NCJsO1yJfD7OXQPZiJ5bX7HzpLtNpdicVOJe3nprsRg4TSS65sK8IWbPce3jQe0POPoU
WxtiqEL8uGxgdXEWBuaxLq6scgQBY5bCgK/kZk9Ua+ZK9LrXnDoKYJWXja2NBhyxKGjNnOeQSDs1
1nI6yuFAEysfPov+V9lvzNba6i9/XxhMGbSU+R4AgAbSt75a2wF7bkD4dnkUa1O2tDL/+WLKMiAQ
vTSaRxEdOm3nyQ5VOggf44X7dNnS6ni0OWUwn8ag1Dq1lPRpznmOkxhy0lZZu2rruYRtxI3VRflr
5LsCuRyO5nWklmHEK8HazHaQIduYsHnaxdDONLTxELgyh2z06TCySoacZIRjSi33E1p2M6gYPkb/
ZassrIj1tIxpqBgQjIP4bqp8DV6w4b1n0Kc5wKLtCVgvvMPZmTBX22qILyMs6HWCQHZAbkFv78Jh
F8s29w5F9YYdGjc7iHeZPfYrXpmX/WF9Iv/3AbpQMkS7dVRBVGBOpwZWxU1Pf8nr92FLbHvd7f6a
EQK2L4dKrtQYpwK0O8fZkDwZW1eX1U0E0i/A86D0yTUhFHijWgMpjQRNRl616kkLD3J2AOwi2spd
rp3ybGFIjAkkH/0oQDoMWUTS3/T9yyjtafNepXu6Ves8Q9d/e8jCmBAaaG60FURRce0DTafLngwT
iOLI1APz/tp8e5ss07l2HN3cq1t1ntVdvLAsPNT7PMqSkcFyhDrulIJkOdw4xsmWCWEbR2kPXPsA
E+pdm9r1o2RJt5JV7vwb5pR2eSgsxxwc/6m3sxd67dtb79nVJ9liKUX3zziUVCYJPsM/lSf/Nn9V
7KIxo6c/0md9rzwcWxtK5je6c3nTbTiQLuyGnAy0HjmskjQwa3D3QRu6vS4bqDR9Jvr9vzeGxlWg
SVGuQHJVuFpMvkGTdg7GQ5y7ISFWy7RDO1X7WjFA1YwelKrY6FBdDWtQmVMISk9o5RBbQtTGC0Mv
wdU0Dy1PlUEbYarQt2+kOw+kZdwMvT+4KwMAchuTaxbbzbC7POgzkMu8bZZfMHve4giSeAVWHkBi
wcx6SwZoiNpa7xbJTeDfVPCv6NHDg/e/2ETebC6AEXbWWa8ZQdOErYFHjYc0E0Wl+T4s7qXqKtBr
y9PRlp3HM2Xahtl5AcWzEApcOD3Aiq5DSP50qAnnWZrpMGtkqvQbfJQ1SilGf4U+1/SQ1VEJqqop
2ZWsGEALGql4kJAej1Q+yfiyBqrEbR9v7Oy1eD8XA2UV0qAqJHNPv6mNpjyuCHCRHpTx1Lek+n+k
fVlz28jS7C9CBNDYX7GRlEhJlGRJ1gvCli2gsTb25dd/Cc09Y7KJYMf4ejw+c0IRTvRWVV1dlali
zUvBhK/5rlMQcg5CCrSC5mGcuyhWsuIbw7pHuJSIxDPXbNQpCnd+smk2e0nGUHDPQJEUZFTD7fUV
FI2D26uhrORyoQBBT49DjqwhMNATFYsKFNYcJPobUc1NloPJt7GnllxWDJSoqCmvXxLTfqgV6U41
xlvL6DYNaQXDWt0D6FGH1UH8avKhZoW0a2HP6Asx5BI182+V9clQBnF97lZX5w8IH2qOeELUBjuE
AW86twarBMLa6wiXCi9LhlVBIy9KjfDoy182y2gIoyLEOGJIXeRO/ind09vxlgXFLS43dG/6A1zF
7Bt38Y2+E4AvB+XicBMNZa8gdkRDAOchFSRKrKrB3ihjt7cdOKh9eqiGp3SXeskGNQrX8Va3yJ9z
yyfq9FTVlKilOdI/sVNGH51UoX3vV8EeKtFrw+r2+APFJ+wUbbIGSjGyMco8msx7Osao+B8EhWmr
G+TPpuc9fJrTRJ9DjKjXu82ojMcZ7u/6pK2OBLQQKKVctJ15TQpDCfU+ygHRsA8VoiEpSqSj79cx
1gqoUEcK8V68XUMSheetyo2s7uWqyl1wLQf2XnOjm+h3vY1foyP7icSj+mgxh/xC+//yZl+gEnwn
4hpYGefZJ3ABYWc0EaiEWA6q6SnUnCmU5Qd09iVQlyyKjPrXR7yWYEWHGYqZcG0AwwD/vi2j90gF
nTPMOyTtwRfpou8iRPFWZ6JAx2VzClayeKtkD2rdBgnqSa/jrwRpZ/Ccd5F7kqRGWmNVtUDC09SI
ZJNnZ5WryveyiDNgLV45Q+O8TNPkZZpSoKnqY4t0wwxBaLB6mPFLp8KxIwGHruS/cG1noJzj0Sdw
B7YEMxyzexaBmEZ4vVy7vpxBLHvqJA6LVKvMpQzjkqRjqAfokFRjdLLKBz18SyWfFpJT/1LB0p3E
fkxfofXt9pOPrI6LOnKd3g7g3Iy+T9Wz1YuIzdbn3NDRx4hi6EXu/vzbVJrmFR3xbR17ydPPpv+h
z8HArE1eP2uzh83nWeXoXd9Wa6/uFspk8RKyPK5bPGOjSnUQ21qY9OlG/q19r0DCuq083U2fdbe7
BTGoP8iOcKwrhh3XeFShmybqA9EycD7WOJHaQiI4u2Mw+eRH+A76gA/bycsg+l3cGUF+b2Nn75Kj
yH2uGA0Ag8MQPXNI9vPeU560sFKMBpHg6CTqi1Eekja4PqWrY8PVBtQuSGmaPH0MCDfUUTXRo9wQ
dWOOHyQLJpDIjcVmTDbXoVZCNQslzv9CcSemQpGxZZSAihUvkzy529rFZjIFA1rxWWco3GKxsWoh
xgwUK92M5L6xRCXqq4tyMoxlmCenEhy7JWEUAAlxjegb7YNYRF5/0YCBG5gNSTw8hyx1vzrfhRXH
0EChfQZ1JCr7/QRrrfh5+hMy8VTZo5MOxGYZBfMvyG6vr9HauT5D5vwU9K6gg4RSeDeujh2exXOU
svxEchA0e5R5NR7pROmtVUgD7dCLADqMCX8HA0tzmKk9HkqQpcma5xJEXx2ID1pwPYAIKu8cCWzx
msCUrKyifQrKjxPkulO6EEEV80NpPMjKpzF+XJ/LFSd4BsGFn2AumtVqBERkuTJ6J0zQY0d7CMRa
gkW7aDBatsvJYPjHuqZv9QG9vEgFseFZ76qbJJycBBxmDZswkarXqp919mYoT7hNVMY+H2NfsVB3
YzlymjiWHu9obwRgjvYi4xsJZTcnH5SAwyCR0WdTPIwgm0ugEXV9glYMwtlncxddmfYxVFPw2T3y
GaQMBuXFRr1k4V+HWV0Hgu4F9AWjmpfPbUZaHIKjFFxckzFrL9S283ewVRq1k2tqjGuIDsveFkZd
YjJiUIZfR7+0R+h5XbgxwTmA3mr+EjJkVV60EUXFVvZUyrdFJhjd5UbG32/COQECAoL86PKe0TpM
8Pc3eKi1q8hN5DSw5bfro1ipLgQMKk6RKcE7HbDOrd5S8KGXegqqLPpYt+6QBrK6GSPPiCKnCe/1
2at60E/sW7d61kGm7LrE0Vkwi0zj2nANbZEQwZDJRbF0GzMlmQiGW5W/y9TYt5O0mToiqpS+dIu6
jFcew4SkMx7G+CxjmxVKlbUVknCToz/Lm96TX/KbcG8eIJsGhZ1D/qtw89vsxhTYpQvCFYJIA7BQ
7rRQCIuX4/OJnmW5k5gMAzwYBpSEJFyvPxWUG95OJekXOugWtfwtpA1cWqrNsRyzAneWXKlVT6EU
7a1ITd2jdquhoCC3G8NTh5D4Q1P3qJA3urxwJJJFpdNWafwcml3zPMwl1k6VU2tLwkTkj5eNcX4J
x3hQ642GOeQzTd66V12eGVpS46Vdi5CbYWbnZ3amuKZkWU5F8v1UZwjRsyTcIs4SlTNeMpwv04n7
D5rw0dxx0QahhBnqzGsc/mRH3sMfqsP2EnLUtqvtQq9865Gi3g4DZBlu8nvtLv793ytPzvC/nN9J
tCApo13LCxFgmX1Gxi3IHfrwVc8FodXqqfgzSr4tUU9Zn+g9UKzmMU09pc4cTaTJtHYkTAIrZoDj
d2lWO9+YXWMmDVP7pQmIPZBOP8S2ujFC8L7kpWOB0+W6xeGHhDzwWe8n56Bj0jVg9UI/nqHn0O75
Pswpqpkfr4NcbA8ehTNrmmGAaXoCChqAnD5tNnR6KacZLeieav3Am56CCjoQh5klpDtkd05jby4Q
Fk1PLGlRfxaU7RuxQR+GV55ZZHP5/NU/HwcePLzKGVBA4PxjUxQsZxPaX8vu2zjdZupOzYJerb1x
3kbTrya8zTU3LXaCOSHcieVhl5+fbNl0nkE8X4BdZbDBsJX6KZptKVIUrYT7ZuNZiuWW4Y8+2Shx
7ZQZKBJNV8Jj9RRtMukxJ1C1cpFUTPBa2Vq3jej7eHf+9XlI1qMKA978wqCUiWpWsYRZMbTBSyaK
AKd37O4hNHdN+n2aBVvkIoXJ43EbUSqjrKQNpiOh0KkgNwodnFgJGNtl0g1l33rrSdcP7bCNR4Sq
2mEyUyeJficjYvWjwSrn+vJcpHb47+G2rDEbudIny/Lob0U37+psBn954nT0G5HctHuZNAKGoedq
whf5AnC+9pMD5yNNDbfUEUWKuiOBFoLp+yxkgREeQlTQQqtbZ7/s+EPoQvgVJ4qKTAMcI8qVoBrG
s4/2MkqlKskCubO805MJnRT7SN+rykvdP5alIOd5+f4GsXgZOQ37q9nsgiJWQzDQzxJSxm/Bz2D3
++HDv3uKPFEh/8W2AlM2HvfQ6Yy3LpQv8K88kcTULp5z6r7oziEIHGfvbDaO628Fr0n2RZQNIDRD
IEWjo58avvD8OJOQZCWB4IjrHbxD8Hb451cQHIKDA1j8xi////2L/9g4Owe/g69///mh7/iFs9+7
3vZ43H4et97t8eX48utlK9hdF7ECyFtQlgZmd/xGDxC3tfOq1bWw7CjytI0bBAF1v35tRaUjlwnh
BQh3awU03rgR8Kl6FMDkaT5h8r1bzwu8AIP2nf/89rGAGOA+1lRcasEWfj7xtWrnyJFV1E2d29uX
W+/wHmxePzTn1Rcs8WW6gEPiTJRcREpox0C6PRywbK4vGsrawoDkF8lztJzgpZQbCi3tMmkomB5u
D573dgh+OxtsB3cr8Pka7/RxKMAs+QeHG4jS52WclsA5vL//fH5+RmTrPI/O4+yU7oz/xv8DNIo2
3O3TJ3OfPp8GZ/nnc3LAern8z/H6lvwiMD0LX7++COV+NrJKKswbt4jImxWLnJfrLcdld7/D9Dqu
h7FvXVcw/K+/7BoYn1oyC3nUqwXMw+53gscNTiaQvK0ngPq6wFxAQRoFOU1UN+Bl6nxcMoSKptbG
JcGDWcAJCHbLsV8MAYaH8XnL77+ZyxNMLrCI7HTsmqoFZu6oDv5IHTBzOS8YbepS9/fmdfOwf9jv
fcEiXqaNl0U8AeYeCLqqJ7GcAhgWsHSC4Hnz3b0TGZU1i36Gop1PqRkpBGzSy/C8AyivYEEfNtip
30Tb5CIC+DolJ8Ph9qRBs1qRv4DevGC3ce5ECF959IvdgTgfcSeosXU+1leTspBScEUvK3VrOm99
0PlesHn4YP7Hl6l0t8sZELje9eN/Assd/xSFnPmsAHbZH6nz1rlvL40/wB1Mbus1fu9BUi94dOAp
kWLAPxn+8xW0t24L1fjMgcYJ/sH8CxzTF6/DtfngHJNVxOBw1/5Z2sWNeoevP3BwlsOzeFS40eWw
Ln/gT/za43+/DhOOE355yzG+fp6M5bxc+Sr+FViqwqqTz77q69sC7x/vvXzF8i34DY+w/BJ9gbps
af4LCKRldQUV7ohjuHkpSzC+aTXagBdgRBRfv2AiH51XjP7OvVnMpHcMREHNRUwDgjIduREbsgIy
HDl3AtS6idXeAm7fTbXTGWARhdSeneq+mokUVL5eWc4GyYFxVrlNCimJLRXOr3TuIydycB91e+c3
/mt2RvwZLZGbj/E6GPZm/+A+7h43O9/H8D8/j78wLbtgOUgvx9vt0Tu+vNwet53zGXmD80ukaXZx
S0d8vEwKQg+k6zSL89R6OuQFav5TlxQy1KjLKS0hOqqoEG2qxrAzN7M5gzGkLjKBkV1ZEgNUEwTX
VQ0Ui/ySWKFUTbM2pO4IzTMH17fOg7DDmz7pyU1a1CJSlFU4FGwhFQEhHo2vG4BKsVn384icgPSu
VciT2T6xQ0cR1atetnGACQ9bW0buVjeRb+S2WjRQWQ0XIKWG9IqBvpTRpXhJn0F1rQax9BaF35oi
GItXiDmDLHoiTxlKqozN9cN+eS3hvoPfheloy12I7zCS0LFIGGR2YOYPuANr7FCh+LjYmzCcil8V
PaqE97YkoHdcjC93DM4mgttZzSyxbCL4AE1BB+hgRQ6kqJxCh3JlIad+DvGsmuj+9WGvbOczUM4j
hCrr9GQAaIsni4Td1GMOoclA6rfS+P0voFDqiccUXcUVllvoJrTRcmTj5NhSiSqvDSN+Bo4k0nth
KHB0y191MZUodkEDDuwmilLw85MMi5WWphbVEDwZ7fu53eX96yyirFyHQAYZt1goKvD6d4ms9UVF
kDOLp8qdRm9SPrPo7fqMXQYiy560/4BwAV1cx+EM8a0URS2m3IDxWm58SY26t7y3M9+wEm0bpbP8
VIxZEmSMDfuWgcrMHzuJ7tKM6qKL0IU/4j6IC/SqmMyMajJGTTxThtg6tBcsTw9vzf4pjI823VV2
gDJTzzAPVHdrRfQBC8DlyqJpGmwxiJ549VnSptps5vgAJEvdVnFzyVe1nYGSDajZ6dQpJc+uIQoA
JYIPTVRLdfmS+jX8P+jcekiTNulThS1cypu4vZvN0CH0pzV5w/AqW0FWB81/rkTjILkZt4e06tFR
krpq+J6ljxM75Nrn9W22agPsP6Pi4uqykmeFLRCgl5frD4j25NZ9P0OlQVS2tH5o/iBxJkDLS9nK
0Jznqsl0V3bvki0HJC4EcduqIT0ZD2fJ7VRV07pfUFoQ20FHV9sMFgq0ctesfdMWmO2Lqzu3QJzZ
Lu0i1fVl9sb5AQ8dmn1nGHuUd+A1H3qzoMu+vliXXQEcHmexKwh2JZ0EvMJ25rfws3HU7fwz+xnt
yl3yyJx6kz5jQ/7UBbO6tnaqjAJCPPVAvl7mQlFDrbI6LO3UZexIhx8R2igTETGmAIN/zOlIquRD
D4wqhXwzGKVJtx3A63x9CtdCm5OR8I85BETtg1EBJc/UZzKoftd6cj+kjqIKzNXaTgSdKwru0fmD
QkHu8EJSQqvtGKTtUG2IarRp3dPpraOd0+m3Q7i5PqzVyTsB446xkunG2CsAG8LBN6JjokG5sf95
HWR17k5Alo848awhLCCiQoCYcHukP+RGkGngqgx313EuUwrY5mA7Q8SL2mJIvXLbzWqLaJ4auHCm
G075MfaDM+m5pyt+XRFU1D9l4MNXSlwRCreDKLd6H48/6k7wGavD/fMVX3nOk+FClqanEsNXFMk+
H36M+o2aPYWS4GitoSAhi/sEMfACyFfd2TZ8uAFJebed77TUs607afQsEU3u2v5AeL086aDwCX19
50tnsD5uhhxvmGiwdXr7ewMBriERdNdcptiwbhbeEkDzDoKgi5vjNCjQEF1QFBkE8V1WZRrkCkpr
m5IKogyw/yg8AktH7Uep1R0sa2a+nAxTeRgNs6ld1cqs6vcgIYcJFsQystHTnMSQ3Y0y8ltuMh2S
8yHasvxSL+QqaCYoWPialbftvu/VUd5kuT4iMqk1pnmaWggJTtYWy4JMG27FSO2hSvJ8GrOCKFJH
UVRTKcQrQj9XoKdhOd0k6Lpejisf6eAVDjGOqiuL6Ow5DmOKWkkmJrKqoy5gifmZMRR+XD9mqyDo
vQLT7sKhz1cnhmhVl6AUh0tP2dxSSGhFRSywgavztXCpgTfKRMEdF4sbPXhS5hkFJbQloL0b32ul
doxRn7yxmgQHaW046K6EIoS9NI/zhIIh3h2qaYJ1Sqfcscpjnwn61VYBkLFTNIgXg6aYGwxYzHQp
yzAYfZHk6nZJ+/HfFwTpHrDUopQKBH4cgB0lI3riYtRYD+YvECC7FojcBYv+5eD4rYWmEfT1ou9u
aVQ+31plTfKqThJ03TXhRqG+TXCjzT0JtSz6SwRx8kraF5YMBkEB8vr0/QFefn5iTnsW9ahGQZGT
WRU/+t50tYgIjs3adjsdG3c8lSazoKSIsUXkOygnPXX0JUsPJl3gbRdreTGHkGIGpTBqhw1+J4A2
27SSOQcflamEKOb8GNE8h2tA3ScP9hgZrlZkezkVRWGrw1uKEcHGgz3Cv2rmeH5swx6wU2/EYHtT
vTQxf2al+lJIv65vxfVtAj+BBDUqtVAEd75aMpLFhbEIt/ZMdQ3UZpX3E/qI6I6ov8tqq+tHiTyb
/fY67PK3XkwsXD9cFF72cH8/R9VoOSEowAiNOn4g0NgoflVQ30K1sfaf+RMWXwUyCJTbgVMM/PHn
UFWsoVt6qY+UKvtuoMRVBnXfCpkD19bsFIaL2LNG68AvBEs+oWfEUYfRzc3SodDsSLpMMHsiLM7J
ayno8aWlUKkvvlvZbZEeMnbXiVQeVy/C8Exo00PxDJoFOBg0FE2NCm/s4jLyu2vA1iB3jom2rM7Q
nDyuH9Ii88rqJ61FioirJgR1gzDvyEpCjuR8zUpwJ5qoaoNbbHG9a5R6G0aJiBhfBELOQRLZLLAz
AEKH9GUI5WczF0GsbnP4Ko18Rbk846c0mfY4S/Akk9T9riK6Y8OEEj57aw3vVd0H1w/V2kXEPkHj
BqSiuRK+EVaxU8C9PMmdj5SrEw0/rFh6DXv7TtFfryOu5lMhmwtlu4UABRUY53Oom6qUUwmQZcyO
w5y7CqPfTKt8KVCrPUCxUy8Ury0Yc0L1TbUnD7w5Xmcx30Sh8PVvWZ/rP5/CHcCwT6YsA+m7a+uD
W0k4endt5Xd662ejAGplolFbuvR8wjPgpsxtz6Ymc5V/iR+NUDxtNug/i/WtYeZeZL1Loh4pERq3
rLSz2n7OIT5v4L5szN+q6G2MCN5pcGWybwwR38OKcUGNN0otUEJiInDgTn3Dan0mA7jtIfixQd6v
k37p7aM1V9719VrxragLxtMobDOKAnhWAG2sJXSboRIyRQVW/WwMW126KTS00zVOTXB7ZoJ88do8
KsgVo5EPI7soYrXyDpJ/ITxdNj+MlRsX4y3xd13i920jEK5e2YvgqkIGHK1ONsqsudhLlow6kpe+
iKazbkfEFc7YQVtUz8EJl5oPhiai/F259gFw6fiHHgF0NbhFm6NyDFMJpjoZyKaTLKfFk8aAc3Z9
zdb2xgkMz9xfN4Tp7QIT4lqUNAcGVgFGoAQrsGRrUcnCRYNnuIVdS/v6+UkMWdl617Ivsn5WQ1Yt
kjKwwBWkukWz9VEaG3q06KR+hJXRBlOBRp44MbrY0WJDSHK25gbxLAtCBdygULnLkyZKsUXyduHK
mJM9sxpoarTuHC6xOyglAkmGQcN7il39uD7Xq9v1BHZxXydTACGYfOwXjhcIxR6rEgcxNl7K2NpI
9vxQmQmkRIRaWcu+5MKys6FycbUejqHaFCqYxsjvkfljvyHaLrL3pr0ztXu7/dblQaWjLTLZDaHg
CrlmD06nmTOqoDhTzGnAeOn4TuX3gQTZvAgM3uiyG9mNQ0VJVtEEc3Z1bsKKlgYAy0lCqedrNX/L
0blMysQd8ncl3l5fz1WbYBmQSkdMhVohzlV2QzuXUYlt1MqgZmy2rQlCYPQ0Qc11aATp6gvNHxR4
Ipum6ga41GDqeA+VRmPYSxRjUw0mIzdOUQAyTKg+zrUcmpzhhxYlDGrlA7khsvIkhYrqDWZrgM0q
s+HE43z330ePIgNtKUrUcbXmDJQ9gHhBLzTsrIUEV2egk98kTWBJ4J7J5811sMueXwz/BI3P6KG6
OWoZBaeUUtx3Cpo1qrqCnt4RxsuNS80b8sQranKo4oApHnHNnUGfGWg0U0/KH2XTSR5GUM4roubN
lZBz4W/AOzjSZ+CH4vyCpDYSUmqYhRHvomnF7uEaBBO9ZqIhxgWlcuQXwJ7NHWE7DdH22C7WKqXg
tZn6FPXlkznsSD1XNKCj3T5dn+01RBTfoqgRyuFIyXAHt6/wYmYVqFWfaZ3cgxMeeTJ5BkcE+G+8
MGobQfS15utwG0HpCmokoL7DTSIuH7qESmZcyhvJC7vdjB0b/74+plUHdArCWV9tnBt5iAHSS7bt
jCwBSYTkZzq6AEHbU/bjZkYmpUjs42ja1Jnpr+sfcGENwTqAnmWcXQUhLTbFufWfFTvtqiFu3FTa
a+3kqVP6Bmalb4mUvSuh4lJkXFkrapW+9HULLPo1yMKcZF302elpJ1fMwKsrw5UL1WPKprcDDdlZ
dOniLlEpjpmLCBQv1nPBRJyJ1xr036Eh4XyoWjdJBbExVFt91IlX55NjqIJTsYphyCAAhibjUux0
jjHm1WyXDOPKjOi2IhvSsy1j/3nTLCM5QeE2TdJaddYOQKFI8yvg0SzL9BFy1veNZrlKWIN2uK49
bdEYqvVnuy5EbwwXPob7gGUaTmKGkEESrMwpHs3T6c0YoVQw0w9JZVsZNNZ1K7pyXZx8Do7bpDpa
KIY+xHiLeNP2L3R8belL3wkc52VJ6BeMuqiS4klS5fMQYR7nStmljTt36a9Ztn7lZPJ1NIioTbTv
tY++qh3aoVG3U+mNRpAUzlPqFFUDeRQjThw2/mKWcqCUOlpbCN5CLqKI84+7ZGg0WhqFmPJhdip6
O1ubDuksFCokcuIJEyPr+xito7AI8OwGt4+J3TZhtExFYU0O5Msh/1DuwH0iyK+uWh9kpv8Hw23k
UVMGFIwBJulfW3bfzYk3aQEebdyp3CbzUpfhX7d3ooFxO3dqlbCK0ToGQnlIh+MdyLEmxS3bUdT5
IwLi9mwUG0xTmmUGzW+pfjeCdAS6VQIXtTp/uEGjAUbRYU+Xn5+cQ81MGVWgTIUOLgp6vdchuYum
xGvCHzPd6FXrNAbzrk/g6lm0cPVDyh8V9nzKLGNdZ4SkhO3RA6uyNkOz0ezD1Ik0X1bnD64efaCQ
z4CDOh9a2k4EzGrA0ZvJnbVdPCt+J4l0WFYN2QkKt0q5pUHNfsYEVjrbF82UBVErfTdba4YkVneE
6oyIEfEylYWD/E/7NzozUbDNQY6tnQ5Qlof8iPQBDoXK3MegQLPCypWU3tFVUA88GTWIHHwSv0fV
6OilKchQrK3h6SdwnnBU4yxLYnyCWYExItaDVHuctPGh7o7XN4toejmgUg0JGP1RzWqAfLfsvld6
4jYy3RVddAPSIYHzXTWRJ4u5/PzkNKBWEJfzCmh9tZOUb0l9ow/xca4Hr4RghGrRzf/f6LjTV+Rz
nyAnDWffjEFuqg/MQFmdlflQEb8bSyLK8q4tG0Lt/x0J3gVYLclMk+JI9EoLkpnnuvmszF+jSJjn
MiZdXM0JDhdot1ZIE1YAp7XJe5MmsVOjqvpWiYY9yfPeUcbR8AsLkuUyy3O/Jf2n1LL0rwzNn9Fy
1+aGwjAry2hrKSBIf4KPvIOOCsJgAdDqJkWvIozM0jXEJ9GQV8uJPWEZY5TDVcGYHhWweBr1ayyi
P1zdoCdInLsbcCkr5hFINnkBi5cyBgWobgvUxKcW8ueip9nV/WJruMFA1R58RJwJ1aQha2m/rGMF
JKp4OcgH2pkcDEjWXT8KIqjl5ydHL6lTJjMVUMxUniwyfE900MAMxq7WbYHPW3UMJ6PibEqTSEVB
WkyiFtlHPG5CeKD7qVmNYETrp+AEh7MmiQYqxCFG5rGIfHX2iqFwScy8Anujyp4hhJe3DzPk8FrB
dhRNJWdVUhOdyWWNqaxUtM0Qu3SyuoMAQekNBVJi19ftsjJqOetw5kvdNqgyeaaQKi8ZOkaApifj
74wpLthq760x2rU5fQsLJJJJ030mugJyxGIf4x0/hnZxUoUeePpeNYiWXf+gZXRnmcHz7+FJDHvJ
LNjQfc164Shy7Vpajxpyw9fLABfhDHJkzfAXM44ECIib0KMOUltuR0klrttjUWOl5XJwoHTia+Xk
zaz24FIEGfvVm+8pGLetsl4qrX6sGuiB3Kr9rYy3fbofcq80v1HDyezXGLWe1+f0K+nFT+opJrel
cCltodcETE25Keh93mIiGRIMT6nqoPNDKw+RvE0Tv6mdsD1M1lYZbuL20aR+baCQR0S3vXaCTz5H
45jYJWlSYzXD5zR69D6kzS+DpBs2iur2F2t6OWokK9CdDAFLvkVAYVGp0hIwiQk+TKP4DrKVv4hv
UMvwLwRn9uxINUL0IWBik8ZptNsGzn+WHpT0JZR/XF/ENS91CsVtUsNuLbNVcDDqRnHi/NhIVQCJ
a10q3EbUVb++QH+Gxe3Rtonx6AgyVheGyJVHL5LApKwJ7n7rIBYuLagZQm83NyB0yFi0kXDq0gZE
oknsoifllqmFYInWfK6Bl/H/wXBjqWlWhtXc4FJfHEY8/0nNW1PclVkbGPLoIPQWVcGtOo5TRO60
zapWyEkLxK4YkQXe2r8xOPVuYs4Nldx5cru+CP5icxBk4W1UISlI6J273xZxaNuNmEs5avdJh7y/
OfhZewf9t1YV5fxXz9UJ2PLzE1/PsqiIdIrxUab640CxG8Fkz2o80QV9pDhKD02Pl9I+QmpM7l46
xclEl8P1OT75hmVznXxDVMwZqHowYMNw7PB91B5jVGC3vibBgzE/HGrH0u4bkdyHEJc78Mw0YxPs
TDiFIGUF7ZPcH0tIupKAVSlkeXKHGdDb1jwFkcH1JV49Licj5o5LkfdSUkxAZqBkkvub2Rg3vehG
s760KO0AyQISpfxzjjTMcilFXeOSWfaaFuWxatu9XR/I5ZvRcgEmf0C4wH6w6xblKm3jKvZ9yBDi
vNr2ppb2uXbX08KtXm2yado7q/xobcEkrhqDE2junEhVqkk9cluumrVup8vIpz9LsYo+B9k17C2T
TBGl1Vo8gzwJyDxAhIpGS84Y6KxI5GgGosSep/7Q2o5Jg5ANTqYuL0VbsfYeT/qCnk7kF/5F5L0r
Gm2zZiqA2JublvhG+TClM1SJSq+IF/loiIIxEJOJWi9X9yfKi22wE4D1lU9FQVslLfQRfGultG/G
Yxoeimh3fees7s4/EDydTdQVVbnoyLhVAf4Ik3mg6xPEw4JR8BWzuRIOUraMQgeXYp2WXjTdxsJH
n9UlQr0ZVMRtgvXitqEcKRlFHWntZmn8Hf+9UWprW5vMT8L5UOjqZjCOqAxHOBiXAuu9egJOoDnj
Pdfo2Qd7JKCVFzbGjp31zkC7XRd+V4f3ppq319dsdf+f4HGGugJnZDL0y4Ta80adxw0ZZJ+VxMnt
/j6qjM3yYkAzxbsOKxomZ6dR0TCq8gJLbOlFCn/2GbqOW3UKSvUdvCX+QJjovri6dcByiGjGQFqP
r37vYi232xkzS8kUEDJ+U2Z2oJBuR1fCXaJ8o8q0HSN8hjlRlKm1YDK3pVc5Re4PhdOlIapHXT0t
4LGR0Tdh47mUszwaBAO6RLdqd0bFa0a6xzEWvXatxqT/QhgyF8j3DBfSOQaE2oHf6g6XlyTdWBp0
8P4mYXkCxGWkpE43c3s0EWIYoUvBr9y1MaRW5m0RizLC68v4v2nDM955ZAFJw5LKyzL27bY3jtbw
2oK97PruXL8EnoyHMwCF0c7y1GI8Zh4hm6eiMiNy0uyGhq2bFD6U/UiE628jekgTAnPHH+IOHYsV
APdy64eoQplV6Htve0in1KMzGVu1uqtMQQgumlLOBlh9mVqJBNACfb5QDQijjdn0gjldBYEsHkrh
8C/4sc/XTS1QxmQt61aAGXOkbKNNho/mUUEEsbrlT2A4w1IRY7ISAzDouEDp4M8aQjdRifKaJAjD
UQC2/GUXN9gTMC7mU+zWLOsJYNUEwr7sjvWaO0U/mnIWmEsR0GJOT8JpI1Jq3JEARIuHZNgoGJSJ
NzgqeMMUrRFnknQGB4AOA9wpTeQ/ovwplqcgr5qn68drHQYUauiqwdMl3yRUsTLOmxlmSVGhJaeC
jcZ+GomI00KEwhmKImV1hCR67Y6tvlXs+Hmq6CYpbME1edWToa3mf4PhTEVHzSzqLLShq7j3z/FG
Cwtfp9sW18kq8mbR7VU0Ks5AWHU4oMEAcFCTignq83owKYpoT0RjWj7iZLshWRPbxoipy5GZ9GoU
ZSQOnfMfNLNmvwXJdQP5GbTSqtncPV/fG6vnF8U8qFpCM6jM8+vVVZO1hg2ulVy/RXQ8KrWntp4a
u7LyN6lMSE/+C8WNEt2FllYwQClqt1ejyU20xzEvqCN30c++znZqNPsDC/9z3/NyATjB5UwUCBXG
PkklxD7YHR0kosF7H42DIJG5uoYnKJxtUlN7AN8HRmdpXps9MpQaK1PptnrAatuP4uD6uq1aqBM4
zkLNXd/ZSo5BZZHfIxHcs43avGtGJ3AjIhzORCnZ0FvVwsVD8Ho+LlFjRZF8Tp+6MhFFjEvUcmHe
/x0TeD/Oj0FhSXlILWDZ8Tc67OLSUdMCSvAo+Q2dLH2a7c9Rfi41kVzVZdf/2Q5R+Df8UTIyY84B
TBsLD82fYFOJAmuUnRamrEqlTc6e+n5y7N7yBgSrrId0ak8dosYO6c3HUaseplwWvexc31IKH3oV
ralBfRhr3Cbf2v5Wt45tGd8k2YthvKe1IVjp1ZuJgaZFZeHEQr3P+eyrysRYncEI1ZnsUOb25ehQ
tXEKZTcWPyYUVNjx3/jzLz0UBXc/BCnnkGMaEkJrGFdc0CF44zft90b9XRmCaHk9w3KCw1kAqZuS
pAkxNBPCksXu/0i7st24cWD7RQIkUdTySkmtXuz27th+ERIn1r7v+vp7ZODedLOFJjJ3MJM8DNAl
klXFYi3nADmzkT7Tepv1D5PiKepuLH/X3UuVPoCzRBBKrKfI8BaQl4GEy1l7rZPCdhigXHXr0vow
d24bUkaKY1nsrdaJDdahjyoA2+t1D7HcTJfW9H9y+V5cTPhXaELFomdFZSm6tPxRZLCr7/a/S+OR
gKZeatNUgQgzB/MBVlEaWx2RLKioEqAeTd1GnzZp8M+kBN/m+ndlXKRhAFlaTnuoDZUMHF33Otep
d33zVq/9k5VxxkD1qGvkZnFFxW2d5WgsfDZw/V8Xsm5xf9fBxRZLu7I0TVgHanxMk3bNQhKpEtbg
wPTxsU32s7S9LlKkFJzFpYOc5Z0KkbkPAHkj3ftF/nFdxPqN8XdVnLHpxEdThomgtgKOe17f5n7h
dfptBCrw/yLobzzBnVGsh4OvEbhHzQANXxYHQI0z3X7MWWFqP67LWnXFJx6Eu901s1JbfVE5sE6n
OkjNk9cGFejO3HQBuIBEo2ere3gijrvd9bJRYqWFuCD7U0VHrbQr8y4XjTuvKsOJFO5ub6xYB18O
pPTJvKO0+610/zwwvpjq/4lA2fHcw6dybJV5BBFRVTshohMJ/VzSfVptrp/Pqr2aSKNTTJpp1jdw
xkkEDegAtY0zUD+pY3EraeRWz+RXvTYer4tZd+YncjjlBoFH0vkEfoEMP1DKUogbRxuisJYGrlw7
UrfVfRZ2Imin9RvsRC6nf+okNU03L5cIWqrqvtr7M2F4PDp+PrI8qd3Q+tnk4Sdw/RlAyljeNTeG
gU7o6+tf1cuTz+D0ElCCORnaJSJJu32plYcGTV3ZODJVEtGTLyu6uL5ORHHKmVm0HPD6qu0u+02h
OHWMx125aYYf1DAFXlGwLMJpadIkfo6BQphbvQnCyIYsa7JlTeAZV53IYhCY1wVDMY9uqWmjHhsD
lLSaPK35g06dEgxVkezQ9qWWG+f6Wa3eLifSuLOyOiNpjRFnJQ8fav2i9wfVwrh1iAbcQ15uprYT
2KBIIHdiSeNLWlEsywPHBDAaculWqVVWF8eMuFR3iSgdtOq//q6Qn4qkYYg2YBUDDCgpsAmZhjlu
n69v4nqryIkMLtPqN2j3yUcsSk5lIPANFmvSogezGJAVlXQ8VgD5kdvmsyYD2rO1+aXx5520dK/W
0V1UKyHActLYLVLi23mPxlaA8WQstnxJEExcwhniKzHYqyyNe5j0Mvmr3ZdaOTPQEJ8SlPWbwAPZ
DphpinKrxqDEqpJ92LeeVgL0Cb5YiocdWm9FSaDLCbDlK9QF1GIBEdC+HdmJIw7KzJK65Uwmu7IN
cHDZxhv+QqOYcaQNa913+Vdry4/AQPHaF1D2pg/SzeRdP7W12+D0IxbFOfmIFviGailhKyoFDZKD
sik0WyeGwBmuSdFPVEM9l+KD44mGFVQjlue9hLpRWmrHoEr+Uw3uRA4X5ximHAOgCIaMLO6W+IVb
GQ3DELRgOeveaUH6l1Gd1XkIOvAcFWhrw3IM/aXXZ9ZkTteCFWtyQZ0r6yIiwvWrFIx5hCxoyBZf
HwoGA6PTGjQlTezUmEATc5OhBjyGz2N4O+RbgPYzCaMzORVYyqrbOBHMaUcQWVIKNEuoqFF50jh4
g2gcaPU+OZHAm2KYUYRS2MrRRAg8b0rddxJjW2giFVy9JC0MdwI0ELOtfJ8LON2tsRigGnn4SCs3
QsOFjKhUc0FOJ1CPVW0/EcXtmj+qvZzni6jqAWMqTG9klgWx4A4RSeF2LgtCDRN4kCIBAxiNAYDn
TXPR4NvqRYXmZoy4Axjuog84HNArhhEmNFwoKFZEN1MMyFHwKDd3wH2Nk5RVRHDzX+IwfztnzPYh
wwq2lG+ihhOPVKZ9kiUGRLY5S27p43SvPzdH9d7fyI78hkFRBHW74AtB3XVPuGbUqHj+r1w+slHr
JI+V7zfSvDMNl6JxNr5Xg0OnOFMsKGt9P/f5kO1UGHdXRrme9AiEcVd6FgtcY8EW1+yZ6ffZPvPK
gzWzHzJLX6pNAPROAO7akqA4sGYPp1/Au+S2JZGuQX3mcdPFh2lCbvnZrB1d+Xl9X1cLh6eSOKdM
M3BMDQEkqfEBLrlbKLfkA6XoLCHbWt9UmW5jylkgVXScnBGaZh+ovYQdblhxOyPMfwJ10RgwFD/C
H+2L/3hoCcMkv/PTdwNRdZuIpHPGCTzmSO7jZWCUhRv/Wb+PfzSO4UYuqnBegAN9iB3T0ex6Rx8r
R/poQRnqNW8ltLu0my3CJssxQWW3Je/1Rn6QDpHonbTm2hc2SRAFAenxguUt1ac5iTMMRhrj0Y9G
cGaKrq01B3UaZXHnXudZm8oTLo/cZxTUtlLm+cJBhdXn3qkU7pzrlEbavFxRGPqVzRHgT7eg+dTC
36RDL0UqbSwgpcsvs+wN1oZOsivQs4vE3jLHfzLMvlxwJ+5K69pEBagREI0s+MbqZ9+96KjNKECM
/zGqt1kINKX36zIvjm4RCXQGjOEDqQCNm+ciM1kKkrjG/HyKGNvPmpvBp4I88MW1vIjAdDVy20hz
X1L1+koyg10A5JTNjZwejPFRUj1rELjBCx+0SAGvJQUyumIp/KCeWZC60osFcSHI7xMi7auweprM
yA267hgGtfMf9s0AtA5ibYLGIm7f5DYYWjyWgTjRVc2h0QvrRp/N1+tCLrR+WdOJEE4fyhg4ZWEP
IZSOjoUIV4oTp1L/2akuYlAJAOD7soc8VEeKBHoeJzqG/7XsoR4UG9mjXTSEW8kvgaugbbvSOgz0
jwHG8usLvPTn36Ix8QDoG8BPmpxd6+BJsvzIAvpSB6iB6F2RdBbW6qYPfXvsMi+jH0MxeqCqErxV
LuNgSD5FPOAOsADEMRplgXgQSNlGyz1jfg/8ozZ5bRO4Xf2gys8m+QKW9/UVr9nbqVjuSJu6JWZG
gB5BY0ySEM/UR4FmXlwXy8LgRmDNIDsE/NO5RdeBEpAGI6TIleU2UVylB4qCp0nbLsGzLxKFOssH
n0UfEAdUQx3Mm3j2A8DuXBydfdh+COtWlBvFGuy41ewm/iikyP33nTsVxAUZTUnzAIwBqa2V+VM3
588kFyW/1uwNpSK0S6AgB3vgtDHSwClu9oCRCds3E0Co1X0uSjGvnc6piEU/Tlw8BeE2egogIhpe
4NiNCP1VGrW7ANNx95UoXlo9nJMFcUpuJZZcRT4OZ0r2CvAYJKNkg4nYRYT0IhLEqfUoxWrXJ1hW
7O8V86VPb+vm0Qh311Vg7XzQMIHOXhWjhMh4nG/eGM9orfJN2GxqFqyX3suy2g6BaFZjzUbxEIeZ
4i4x0ER5LsYPZTprBlyDmcTaQfaVjgWtEr9cX8zlBDYsB1CJlk7wJzoluMOR29jIuwFAd1EnfXQV
8VRk6aVItieasGEMb4bmFxlMp5rqjdUFbgCTMsvATjtT8FxZdYaYTUGDJkbwqMxjupNSHwCLmQFj
Zm41lkegfU5GgFJrBVhrC3uQLLuIKmaVGO8HHkIx/3MV/Hsv/n4AZxa6VaUZCowA/cMNl3ebBMnS
fgP0dxZkstsVBVoTBXfPmsqerpnbfuoPcYDZLAAo1uMman81kVcMxJnbX4JzXhwT7yFPBXG2QXNr
igwFa5voCJwOFMrKwXB0o94HLYq0SA05RvuLzIk3DLkbqxGa8kXxs/CEOdPRkl41h2WDmwxNHSpw
ZzOmmX9m+lnpv6bwth07O9G8phMEf2v+ztSWJAkSk0AX53bZJFOYALEcLlWJt4FhMavwb9T4qTWd
WP8V94LLby0KPBXH7XVVIICQgFJsB+H8I58qt9f0fdmheLOAESrW1/WzXdUhSlRAFiEQNPhEEOj0
YstsSoA6dqYzVU5RHvE4iCfR6OTqspYmQoCmq5fp3TCai06LIKfKnhaj6CtvVALHrG5NEZbaqigL
OMwE/6kgaTt3fmWdhXodV3AFMmaYgi2RnKzYTP7PiNxf37w11VhwmCkFQ8ASs5xLiiZzbMHEhsih
dVuKZMFDn9zJ+mAbyk3TCqx90TPeCE+FLR9zcu8qUVIGoQFhed/kXh8rMpNMrd2pHfrurq9LJIoL
wJJkrrQMbOoIwI7G9JlK94AHE8hYUzyUWxHhLRM9gHnmltMAELyIoRAl5hYSQPAA4oqVqsTQ2vIf
VnMiiQu7wF9tLVhSsKi2RRk5Y4p/7HvBK3TZkovTORHCBV5x1WtykUMI1SKkAR+bKmIK9RTlOZsq
1ox3VeVeX9bqBloggQNCoQK8Z075cNlgjmcCZOkYHrViU8q7KH1GA83/TwqndRMorbqxgpQyB7ON
EkgfczrvI0W9S0NfdImv3DMg21CWTj5ziVs4Vxui9KnE5pDaGYKFGsXAwSqZXqWs076MVNppJFFx
/dB90PU7X1VsTGUIvmHFpPEJFAUxQNVh4oPb1bEEU0G5fIKhfamG29dOSXc9RhNl47MXUoysuKoF
gxnEa0AXlDEpeG4EajMWzby8CDLao0sc6RnTfNb0cQsytkMW6KIqm3appcvGgqtwgZ0G/c25vFmp
x44QnCaYTdxBN10MLlzXlxXXsfCMAMgSb2E8iLn9y5smnWoCkOBQ+iiDYzaNLE4F7WMiGZxOamkk
G1kFGTOmU3PzIzGkG8UcN9dXsmJfZyvhzmaIEkqCEppQx+gnRbWp2kXkSWlFpZjrcijf6TIHPdJB
M1YD7jpWyHdA8u/i0hZSVH0PbnAuCs0DwLvT8AeqGNzhq2iAqUiNZ/VcG6As6eoJCBxL2cTxlTEK
QXBThIWbdZXl+kD+24XDiFIvsNz3QUTyrQYCOTB46MaSaQsTZzarwZvDMN5AWvcHZIhyxOqwyu/N
1vIzN6lj5MqicQ4Mlk0J2I9aWJ2x7QBXCwKNoiFukpYqo9I8/vAxMPseB4CHs6Jy+hiD1PAfkk4l
70AbNJwilACKOchG4Jmpov/2o2S+N1I1Ux3J7HOvLMsclSVgg8XI4Ned79V+a/Q3Vp1gup80iRJ6
ShCEP2raDz+kuiLEzosifC8nU4mYFPho1QMsUL8FOnK+GeI6FoHjrDkWTLQBcwgvcwUYyZzplbgG
MwXZPT9vnZZ6NcJXDAyN1U2puZn5eF1510zkVNriaU+ChSDuoilWIc2oBoZJJRREQ2YiuXFdzJru
norhVKpJZqjPBDEK+a1kmFV97LvPSohyvOwNr7kY3EB/AmJU6wKAovZpaJEQ6b2m+iyJo2Ye0e6S
MLZJeZBiDwwYVnWv6w/XF7f24jBPxS6rP9nEoQ2DFO8BZBXJ776n6N14TBsAGvUupT2TMRYvuSBH
lkT0VpdYMksjNSoRcJ8o0ep8atYEzIhkaW1md0b0qRUfcz9uwOsR9C9AEtzrweSaeBAECUUnxnFO
6AOu0t0cFvuJGN71TVi5oc4+hduDtjZTgNPiU7QBY7SkoI5ESzA4tQEwLZKdij6k6wJXAiksHDfU
wn2EQW/O7WIuMY+0bMjstNCfirRwTROdJzTzj51UfCEVvm2m5qnUzN/X5a5RZJ0K5kHBgI2ZDACO
A8dxMe98OUWwY2aG3Upaeyvr/TggBEriQzw3RrFPQsk/yEYagYu5bMIvfyKyBBBPXUEeOOvvZXWK
t3Fmoo1Ek5IUqB+d376HCR1f+wCg2SzWwmofYqB3P8lyei/HuJDzoBA8UNZUGEE2ahNEUSjqx1xE
FQdz04b9CJoHqe9tH9RestlQeAXtXSNW4tZ18oyMzD1NvbkCiI0ydl/X9/USDBQFNTybgaAs4zgx
UX9uRUZAjWa0uszWpxdayptQyV6tIQeNWPpkNeC2AqVaKvW20tRMCcf7CPjaLY2eWvVJ6+JbX3ke
jdKWiJA29NKrLDR2aN+BnckqaCHOPwwIyESr5Sqzg9wKELO3qh0Z8x1yS8wvQrecZRZPv8Y+26QN
gOvp0/WNWXHRaOwHnw6qwcCd5K9jMBXNEonkDJFS9oOQ0LMa41VXRMBUKy7aUr+zYkjD4K3A3ztD
POq0glpPwDvVUZcA0mkXehnA96+vZ+Wgl4zj0jOAx/BCMXK+n40yoKplTpldqe8jXt7aG6ASaoCl
zfteftG6jd+xMMRg7MhScN3J5C6NdmGwlQlmhEbB11zu7pLJR1qDUgWXrs7FiHIazxIMa6HCycB1
su2m3E5FfYQrPgMnB+dq4FZCSldf4u2TG0JKLQS44Zzazub27nn559ED7fzefprYNmTbrSDyvTxM
BQTnylLnAmA48MLP5XVhb5AReP52AKR9gHWP9ENVX8dW0HVy+Uw4F8M5fYSPpGoKiMlGzKNrx8kS
zZhcXiuLBLx7dAXDgybf0UrTKVIyCgkF6dxJfslnB9xEXjq7fr67rpdri1laxTCZBA8Ews/zPdP1
2YcqwP8kVtzet3mECnErxMReqQOeexNuz+JAor3e1hmqINamr3pWTdLEiBIeZ/+rbqLNJGmYEsd7
YhTl8NY2c8EAR18SuD4uMMCLAmQAc97Aw+LJHPW3auYswRHGdmYAllzfzTUNPJHFDwdFAzG0MIIs
MgP4RTHtYjyQ6GCKuB5W1wSS0WW61NJUPi+ZhDpy2zriDlBIAr6uQCfDppuOafuRS971Ja1ckji6
E1mcFY+91nSJAVl4vCIm/yMriMnRj19gQOTXjAR3pAHuYtOPz9cFr6wRTzHwlMAMVCyRs2Z1we0y
tCIHe8VXkEtMRceiAdbWeG9YsfsfZCHNAPUwQCv5vQennmrAMFLclTkQM5ceUE9VPbmkdth0QPP4
dx0BfxZq04g5wN3Dh69lO1VqMFWQ1Xi6cjsDmaMZMXMtGkFeqT+BxupEEGdzJZlqPR0hqMsOSXg7
l95IfqumOyJJanSszw+oucjqa1HszMbtEsED4TJUhXgNtTzcepgg4XNFObXSAMFobvt0AA0FevQi
3R6WeqjxlDelrZLfiYjgcMX+zmRy9xqBN1MzDTJnLd1Y8UbJ/K1B9rQVVdREi+PcZlkBtKocgYdO
SMxMHbk/tNp2yadCfafVejuSN5H5fl1JL9/IZxvKIy7hLp9MU8XicgM5t33bYHLjY240PPLtMa53
/y4NYalMLIQHYM9ezPPEJKZR7kELqeDhX0QuAXFyUt9IyPQlAHmtugEcEqKZ6DWDP5XIHR6lXZQP
hpwDoLr0mvGnlIEW2tQ3UZgB80wUnaxKU/GCRbkFsKT8cDKAieMwqbG+diycKTcY1UGyNhWOGoCW
UvRIvzg7QA8SigSTvgSZCLrOd9Mf1KHvOkVCudWW0CEb5izUVbS435rxA15s18/u4lJfpOm46vBO
RO6Uvx7CiOZN6kOahPElQL8MmiAE+r7IznIOnATuUvBDra2KGPUI3Zs/o22628zbP8ST9uVrZP/q
Gch5mexgczehABDgwvIgGc3FGIQEfBwCF/V8J4EzbERVakgsR28xcrV9e2yK13iKUdEeWdZsy0HU
/igSyR1emg14iqpQj2D6SFHllDEKGbM8BdnOz96ktiUiEr8Iz7k1crurdnPb58jbsnE8muqGqAXC
We+6jly4Sk4Gd736czBnQBmUWAiX7Acba8AU4ehUmsCPrOki2PeQqUGiE9rI+RGQlzShGkFOXT6n
JLPrUqCL65v1VwDnNnRA+M9ZsQgYn5CRUJSHcBSEB6I1LApy4gtbOpEYU18SM8NgQzufzZpIxwQi
+KGrQomR1Vm2qQl1pgWvsiU4h/VtAsmGukT5YAA+XwMGDTBoa0GJTcCeGMOmrh9V/fG6Tl022C5K
BXRzZEcwY3gR2wx6qEt6j1XoL6r31jvJa7obAPTjJbvca7bVViBvVYlP5HGLqnLayWoJef1GeVLe
+jfVfkxsv3HU+xugyN8YjuwZjkDo4mF433e6SE6jtXZOQjSYYSeDxAkqilE0Z7YOfQfkFYPpxl0o
AasTc9lJ48iVwGxX9QRgEmjGo8gD8nC2SpDoiVFjxYZ/W2V3Qjzy9R39+/ucNQV938ddht+XJkBG
k96dTCbPt+k/D0l/a8pfOZxJVToJ0OcNOQXG2TNl68uijoDL4ZBzETyOYw2IiHgIIAJ5DiNwPqKH
+abffoLuMfzKDynTN9mmfKkESQihWC7RE/lWNI8DxFqqPT0+ZF+yHbEMEeFheP8xOdnuxXIy0ZTZ
5UDlslj8C3hxEPKhJnZu3p3cSTJqSRKbLVbt6afqTZ55W321zvM9qIanuxC2EDg1i1/kg5Bs5KKx
nZPOXcqV1aAnwodJTBTgUW7x2rK2ZqPvSp76IxSYwCWuzLc0+p3qQQcL33MERiilmJcQIL6pvqpX
1UY6/KDvFG98LN7Gfc3QR3NIZCbS2cssBgQvRG3Gwi2OXnfuzgR3+jgPI5Y5JgXTKbhyWRAfa2KT
aVdSJ/YBascE3mbxJry3WUC5NDQq4hLln8GYoe47AMZKDBQYnSu7oHKovPxAH1M23Ewbc2M9DNvR
i91/7m1YFnsimPOtelO1VS9DcALmYZlNyrOGvsWKCnz4mkM7FcN5U5wl6gQqxMjquzEs9aM/13dw
NVY9lcC5NMnwfdVHvydDJrJi6r7caPctY8FNEzg6M9lLs829B7Kj9yK7WHGmGIlYoBNQqUEPCrc2
dSxDOteg46yaFwW1mgq0U7vRer2+wJWbHVJwGSytEjrC/nPTJ/Eyp1DP8HOam6N4EtYJytciUKGV
c0IuYeGbQ1YSXSicwwZWlUEwsg2js14s40EOBYix2vKZZ4qODCTFe+wbbAItGFyU3SsVbcIiC+3D
iHGmYGvdEWZ6seNvKtZuokPitofsQbMDd7TBWPt6P3j0qOOlkbPsvrmDrzn4rnY8zl5uFzuVBc5L
av/jTnOfuOzRSRwYmlEroaE3tDXpmAyHBMP3Iu6Wi22GCJwhHtwYdMVUI7fNADZXrHrIQxv0nXL6
qBGBuV24k+X3UdPRv2fJ0YZyvgSpl4MoG4rQbsmXUj8N7X4IN/nghJFA0IXuc4K4vQosH3YRlKGt
FjOo0/eR8aGlAPMQHIm6WC+vNt+xEOBnDfTLcTaWAnM/JUWHBTn6K0a63PImccnxA5PxuHUDr72J
9iAq3IUsPtKH9NHaZQ4iAE96LlxR0Wzl8AwZFTBk7TUgpnxfXCf6QbJczup8CG1F/Wojp+tFHUor
m3omgHNlWRsr+oTJHZsad7O/Aa1tiY5UUd/Cio6g6gbdW+DEMfrE6WDiA5+atouU6jb1AVWmbtu+
sM0UFRXnny3qVBTPw6KMVkGUEaLG+V4DoFGz701BQLa2GmRDCBKRCzE7f2mnRagNXQvoRUX71Epm
5ge/waQVSqqJQOXXjv9U0nJ6J8efq/qM/iJIKijqtzmq2CLYzEs0CgxFnIrgtN3KgQVUlBr2a2Oo
LGqY6vpO6QKWYlKZBL85/75+QJdPOk4ip3KBhR6ndIRE8GNFr5KF0ePKzg/BTYVQS/ukpi1qhr5M
XHMiOf1rpRlFew0iuz3ATjChWdl/LHu05bcos+nElAxkxv8MbqHJyFRD39HViOYSvngILLk+0RoK
fhBk6JIXTXfjWtBv8F1M43wVZGDyiEAVAc7AxY9E0uc+H/XQ7p3qGDCDmXvjLnsEIKA9bOIv3QkY
oC1ZcpMfv4g7sCPa3ph5zNjPgQW/BAe77OK1j+G01ayzhraFEQJSJLYpUAgdbWKtM99odvgLqM2b
nI2VXTi+Ddi0gvmC+37FlZ3tBafJmM/yzdbHXqTkD3BmgpKyKn4sAFB9fZ2XVejvg/276ZwCx0kB
5pwZgiaXsIw1x3qjuulzYWeP7VbZzt5Lb2ublBEXCKNHy7P23RbFGcEI/epyAXa0tC4hkje4e9c0
B6swSkA9SpITEztG6GnezY1gsSseCNVi9DtT4NWANpOT0kVEjfS5i2zaoqflOcperm/m5dMLm3kq
YPmAExdXB8jngQMmstvPBk7OYukuOgSuuQt/zUf5jnqBnYWua+1EPOCXXV+c5AvbiSq16iG5AeoP
69+0r86b7xoWos/5VvqobpoI97ooghdtKGckvdrlYOuF1DLZNNl9W35d39BLtUDvEaosWNw3TDDn
6qJwsEhTB+g6jdV2a/ngI9HmZtcWaKStxlDUPnb5FkJBYKkJoGYMD4R+o/PzS9MZSGs9EiIhsQcX
3f6Ygmud4efMTKfNXCBmbGL2mjwjZRDYv2VUeQQaeul18AEYBoP/xgwrQIvPP0AzRylB0yDy9hGc
zeLttLvgfmDCJMHlyZ0L4lZaaXGaqhEE0af0Bl25oDNG+foQ7TL7h/qpbkyMwwti0RUdPZfJ+bQk
y2fa6JCJ5tVneS/b2nuH/fxj3gH8jA0s+5ULRK5tJyLNBXLFgunJ3Hb2hprF37NntKJMi908dEbr
Hi2QYGsu2oH5okbd5QfPbg2k7BRkdsHIi+6si3C7D0LfzCd0YKOV+VgExU2aoyHMNATrugjaFjEQ
BLyJxUD4etliL60yJ6Wtg/9o9pEceNIljMj/IiJcgYsdXCRZKpGBk4uHLe8y+zwPCy3KStusmJ+/
ligkyc2+Hu1MGr2sCHdh7163+cuOim+RyK7gjbdQUnNGb0p1XQJCq7Sp/CWDyQJtfnAxLEVz5Zhs
Euu9KF4D8hqLaLAvvfe5YD4jipJtIrcEgkFPZFedMze4jKx76v9UgbNVDZvI31uVR+dtZNmNdl8b
b1HwPhfH5t9jPO5TuKTF2GJ2ptPxKRLAXqgaskFRGFpzqPwzNkCcVG/V7CYAH+bEAsmmJRrD/7kJ
Dp+AeizGYpenKsDdzl2RQXwSaKTCT5uWG9O7EJUXuXgXHPZFanSRgqlbDVOEC9std9iq0aqZr0MK
HoMou6TqTz/zzEWR60087eu4t3V0Y1yXumI+poHpZnQUosMEUs+XBvB5Te6JXNpROD4082cRvbVz
v50SCmsSneXFHYbmPgN8TN9DkgCY4PYRF1tQx51S2niLI04E9QZm/fK3wjLepBTNqdeXtiIN1ooK
sLpEU3jUnS9NjoCoYRYgEhnN7IdZtv1WjUwAdeJie+j9SdQGseLv0PcMnAUZbohegEuGQR+ZFaA5
wLwxm6yrktz1FTVhY4v3yb+vjKA9ADnepQ2JcrdHlAa9Fcp1hXGB0gvr3M37fjdGxrYF6uh1UReX
owniIAwh4Ro20P3Hj5J1w2D0TQNRZtxuM2P0QkOEk7m2cd+QH2grhPrz/a5+CCZQneQVACNShfVB
89sIpc5RZ+PP9bVcZuWxGMTU2DNcCwtM47lGVIiFAbE+VDYeV7Ymd4c+lV2r93elbHhyWx8Ttdor
SblRfFFb/PLT57ehukxcYF5FA17BBflRZZEpmIuxtOWOHCWQnSnFuzU+GuqrOncZo92vyK/+fdYb
C8YskIZLEKBMqKufL1jpiy5Gf3Rlq/7ktv7sFm26U7J+o1f1LWqwOytoWCYRJ8uol09h7Fzf8RXv
smgOQQMxGhAJn6Osu7wlFZEruxx0dCuPk4FR2P4YjHXoarEEbCWjU9zrMtfU6UQmXdzsycOjk3pY
AnLEdohRrM74kBEY5Kkqei2ueRcDK1qyXmg51DjHmRkgBjB8tbKjyPLkYfysFLpFDn+L/NLm+orW
wgBUyQmCKThNvAt5e6+tFGhUBG/sQbWX+VENjI5BrjtK1DqJjImkrnKy/jUJZLvvA+//KZ5bqjlm
JAgqiG+60XCzrPCZFg2bodSqmzCSANTbk7sxQJtuFQe/DBrfAOr/l+AjVm5H9Iajxwy2g+ICX7aM
ULcwrIEioxTG9zo43NgAtAbLr34qk7qPfeJ1SXLThRhBgM8SdI6sHTYAqyj6FRQT2Eic48jNejJr
y6hsxAi3QzM+lsH8KAXyWzVb79cXuqa+J6K+fdiJ+i5Ts0mOm8TW2rJziinP7uIeOQm9FjIjrPl2
VA8wB4aMOMVT69xS1Kk1SdBAFHrzXYQ374NGP6+v5jsoPvd7CnpFQPaOyXTUa3jnnmECZZ4StbQt
c1dp6HI4zNPvLtmmKWF58xa2+gFsMFO588enSvkNvCm7Sm+lcpPNWyMHZ5ZNZ7cMPFpuBhGe3uWp
qmjzRpICuDgU8EjcqTYjDbSiB9OGUjmqMrMODXCT+hlbj9c3YVXOd6VGQUMNwoPzfR6tnvR1hZdQ
kS6YdT6L0UGVkr2W6/8cGGBFWNICIYuGWr4EHEol6JKitLQnzDW086OhvU3+3Zj9vL6gS8VZAIaR
PEKtGY2kvBhrpNpg+nhztUMKlEWp1W3f95P/sBhYAgramHeRLx6QTSfRpg5bxMPlmB4sGRneolZ1
Rx3CV8x+NYJ2wUvDww2NMaIFuxAsmLymKugrGWcf4Xdt+AjaOo92hq0XokHAtb1DWwDCUZRgL5u6
w7IlSbp0NY/GNvN/q+nb9bNZnPG5wWEZgK3CWhaUc76j00jCftKzvsQovENA64gJDS08KCpFkWGn
dX+uS1tfzV9py/8/8VaK4kckTSAtGqg7y8GNnoq6qK5HTogRz0UQ8H7rqDGVwB7aNt0mpN4k29KY
eZEe2R1ew2jGv76oFU1QyYIejJk2cPHw3t4cw9gCXWdplyj/WPNGAvcwEHGuC7lMAcFwLEBKLXgx
KLLyg8z+OBTTwiBrpzRz9GK0DVPCPFJsY+TxxxTrz33xSqXUSfwHAC18TnJ5AEVNbRHg/omG2y6r
RdzHqOeb3AxI1vhLDG5ZD9IMj9u6QRA5CW4j1po/8q449EnlWrPkpsPtOE4Cj7Ky5SjlIM2Be4jK
F8VmdcQcZ1ygipAF5jPebaAS6fqFiV3I1L1capx9aERGmwXyKUj183gpRalEESaIQAs8gSEMBDpQ
oFm+r4zgEywHd0kFwKnrJ70CyY53IRKYwPjC6CDyt+ebizJ9bg5GC+TmG/VjyZ9G7ud77LQschM7
3NQuwDjcbvsyMMoe/n2c0MRcJgCPl+Z1hC988KiZUkjVoVs4nlgDnqNjfj9DrEPd4La3yStJGV51
x+x5CzBVUeS66A2328AOwmjfkgA0EfqeLz1A2C+RogFK7215gy6NvblL7B/FW7FLNr57fZ/XlBhg
RYBmgD3giccn6EbiAxqpxT5LT409by0785Cc280u2jy2seC6EErjXF+YGsGsW1ha5er7YI/26LvU
iSKm371rh1z0klp5u8IwThbHKZFhpZWi9Fjc9AAsFeTg2IJK6xgeeKUE/u+ykotJgFNZS0Bz4tV1
JYapdpA17Dv313hIvO6tekPOCwoy3onCsDVPeCaOi0MVrcNk6LK09g1DjD+NQ8/6Pca5NFay4H9I
u64lx3El+0WMoDevoJNUUknlzQujq7qb3huQ/Po97N17W4IYQsxsxDxNRSsJIAEkMk+e89T5zctD
ztuT18+JyyEyb5pCVUwqlbBpPuSbyAEtmDPZ0d4iHkodtdO5qjf6H5EreoX/yvFTZW1TqOjixk1t
KYBAX04vzSyhnRrYlr6tn+kPLzjIqG70HrID867ccpdz5cjTkPD4rz3GU7W4F9NqWU71gCf3kdog
Z8Rc18C8zCGRj9Tp7Oxg2gXnilu5uS/sMi7b0cnKhRp2e7vywDX59aj5osh31/XxKRqyR0DvXZ1w
mSRDQtgacMLtZL//lR8UJ3IAg7Qtu3GHH/H2R7Tr7yYei/01+mDZJqDo+Y9dxoesAi1dakKhCfSe
/kCWISTBvvlqXMke3SIjLw89Z2OuRFvAsip4SS0s9sAfXDqO1ilaIS+OQ4V5j+bxu67gsWEpqyf2
mQ3GWYYZ7dlFjOtislXUtlv3KG0n+/j4HgBfNwJ3YNzL20P88ksn0wfQYCT0/OgudtR76/nF5Ax4
8ZCr6wO9SSboQZA0YxN2NNZiM5Fl7JTyuZoes8KfeLtj5XGGtB+iPSiSo9zOPgJnzUzrIIUwe6aO
DhgZJRkcHcEhHHhX4aqhP+2peAXjmcHsBqFMoGJcqBB6BcBgF29mIn+oRHvQI1JS0jr1XiSGM596
kTOJq1cHQky8dBUTSAq2khqpNZipJwDqRm8wN9UpRNjh6kfBR+/h7aNtdYxnlpa/n10cYGFAO/oI
Swvdog0gGCkszmhWTei4nZC/BYaV3QNxnw0hzbBe9fASgV0EbP91vDV5kcuqmYVlA8VSBBNsLNEU
gJ0OEzwvFPZ68SjXmzm2p2Jze76uq+w4QpBRwm6WQPyKrXU5YamJHtTAgM519z064DskqW+4IWj7
zX2UEWgP7yJyT0m5CQ7GVuaEMGu7C+8OWcMphkQx29FvTVE11gY80jD706Sbm76zvJiqnBVbH+Rf
O6wGRj5Led2PsDPtULcbFBtsVYIt+TgjH6lvubNGIgEgptKNQOhiW5MrOwNPs3JFHANTDeaOJZcg
IyZVLqe6L+JISks4jn5of5iPIR5de9DoOtO34TWb6IcyE+WzccNncQOWvu/YswbORKz6FF4cIKe3
gF9mkT1pqOZyNOEL8nlLxwcjqNEa4Joy72Li2WGO8CmvzamMYCfIFS8CwxE87KVPcjQjTpzy0NoV
v3B2/GdIzKG2cLslZg9Tk9AcdCnwqGY5ZV3asjS8Njo0Xiv0PnKCt9X49Nwqs2uErlDmoYHVeWFG
SdE/82uSSI3OY5QVDXUL1hmUFToQ0ZjyVm7d25t25RZGU5wF3o0FkAoSgEtHahDzF0kBYTzdSOw8
6EjLI3BcWUAD1IlAMyA1gJIV46oA1YIMfil3F1JEJp3MxgdIfuLZuT2QtXlEJgoRxXIxLDSvlyOp
5BCQin5RuQBLk1cd1W3gaQfxZ+cOLnAbB5mHCVm7ii4sMitnyFNvtaAOATYrA6ZHPtGT1ZIec7hp
ePQJa+t0PjrmWTHIaV+Vi624BlLSsCnyercncOUAvRgNEwDKQzt3eQgLlbXVwHkhtA5I6W7bWCn+
oHh2tkhMljqvRr1vLIi+iL7+EDm9mzhC5lLnafKNnxxbK68idIaAbgICbYtJxvHmvM3EpoR8i/SN
VUEfTE5wEY2k8fXD/MExthJpIqozQWoFWBIEkhjvG2NgHUItg3qgbx1Fd74LPMuu0Hf2IyGJz8X/
r7rDmTnG9WqlUqiWFyCgHBSnBZhCMnlLtaw3E65ejIjxuDRQi1mRQWBh1A59UH0IqCdeYxDJN53e
gvae8rA8SSpS7uPf2jNnPnkDZLwRpI21Phew3tvlklq6/xo80Q5OUFR/Kn82dvTrtsGVZ9fFaBnH
FMZeHOsKE0qtU5y5QkFkhSRpQAqFgwBeswReEMArgEXUkUO7PKeUccRpL5YQjMvvGlBEB0iB/ixj
p+P11Fw3R6L36twS45OyINezIMOSfkgEQne6r7nH01GE5PxmJKGfkZ0MSSsSuD2voLy60c9tMw46
N40hdxZslw8DkYhlB8fUH9zfPQCenLhzzVHPTTGOWqehDO7RqrXVz2IfHbuNcBAeWo4R3qox/tj1
eRQ3JcZj4Raj0tKWqNROCxDpzANorQV3WLel6wwM8wA1MwPqgJ2KpbReBjR7IJAJkatSSeqO22bz
EXnlu3WQn6PH6S5BkiD9SidOaLeWw7r4AGawwDi2jUXxAWYABH7zXpf3S5Nr+a1NTgEyK/qtqt9z
e48irqI1pJVfudoN1w1Of5z37yQwG7LJ536EzAcm4ZBspwfdl+5Mf0S/q/gz3w4E0CdvICPw+hI6
X2PPQPtb5I9Hi7wa238Mh778FrZdp86bXpwmfMtsdWTQH9TyePv0WYEoYqsuYEzIFAHBzva3p01c
z7HYtPaAtARCGD8nkHdCDBNGyIqqG3RVbeaT6PP2zlri98Iws9SFgEbjdoRhdInOWxFvXRGYYcuu
lzM+hhCcf3uka9Hg+UCZZRXAh542Oex1kkwoKhdNQGQJjM2We9vQ8kPs9XVmiAV9msIE/i4TayZO
tiHZbXCnxrulVo06taZ6SvR9295aAu18JtmSK6BeSQJO8Nb+DHdtTX7hBsGunW0EvY5IemLyzgne
CJeQ5Cw/UZYgJg11jLBPNkXlNCrqPl6uoQOCVPlvg2duuS1uTSgTTpmamGpat3gK2MFEZ2y+wu7E
mcO1kO180Zi7URvrvNck2EAXqN3/Cp6zO+EzIfq98i/KoherxdyNbae0aidh8rreBv9qLt1nXMAz
x9cN5g6EBm4X/u+MecBT2/KucHIfkJ4OHpFuWw/Y+I38pj7ensQ/2ZzrhQIHGvoMQIzAQkW1Oks7
3cDQrCd9Z9wpbxayxy05DcjFgEjOq+w3nJx2htSuuBEd6eNfpJswt38/gFlFWidpXMRYRQnY5noP
2v5I8Uceed1ahIhqM9pplUVh7Q8hxZn7t2jiEmbkAkECJhI8XYjFbTtcXPpqJiEiuIwGEiUs/CCy
xkzsTQxE91EXs5OfESDr9/FJcDI38+k2dG4v3XrUdGaQmbk+MZMgsmBQQ4BBJkrePmTSPk2bckM5
z711Nzmzxe6AGqm8JoCt0hUDVwfLQkpEeyTqtkPFnugkj8gpOH1Xj6HboXiV7hUIp3C+YmURof8C
rgDUAdCM8CfbdraIadoEWS2DZk1H8Zqg7OoM2siTRFruMGYZFzD4IsW3ZCLYZJlqpHOXWCpKRItU
ue436TsgufOAdpX+GBWcRVwbkrl0OcCmeN0qUmeqPjcRgGh6Js5Pele/TFhSTrZzzVOAHkQpAcVL
cGSwzRSgIa9nPGhwf4ZOMDoZ9LVDnbTiq9y9d5lrjvuieph5pKIrd8C5VfZSzWfoLbW9gkJj+bPK
tDe5kV2zLd5vb4MVK4BK/Z1BJiaBTjho+DMAFGkM9mdV3nW6ireYvrltZsUtwJmLjPXCQY2SIhOK
1EkgJcUQYQqRyfTqwUBzSAptkaIoj3VjmY+BWtfPccbl/li5uAGcQ5AH1AagG380Gc6cvoMKZG8K
eQNynG1our11ahDeJoc6/YRAUJo+3B7nytPlwhxzDakhhm+oMNdM2OWimwqVm9QN8ouOBDe9bWzF
+9HqCa4FHZ4JxBFzqoSqVfX5Ur6c6+0AJsMs48F7Vm7VCwvMcIws06qoGzGcSiJSkUKW8VHND2U7
cjby2rydD4V5hkUUd0KawJAuPrQU0vFh5c71nVTmIOD7F2nui1ExPl/pzTSWIsqv/SzUxzxKR7cX
6vChmq0HsehkzthWthg22IL0BrHPcoNexo5T3qvVpMHcYD0U+baJf3ILBGvTh8wyjkBolAN3xkzf
UKdjPskzCtnlKdYI7Tc0dfLpaSg4Ac819RSgT+eWmLkbA+h0zhUsTX7g579nr7v7mlGUgUL5o/oU
nipfDZH1u+3oa6fHuVFmBsGtYywXC47CZJPjeBJPxuCovTNFj9HAeR6ubaq/tpBgvFwtswetQlTC
Vjc+xXRn8urkaw9+nOtLiAMQrIjuw0sDYWHMkDPGuT4fS9MW3fxA/XFh3MdrCRc/xQMGYtsj4bGG
rbnhuV350u4URiMSwrAbh4uY0lsSZI4ocCos60b+e1WyDzNaZlaVU1yVeG76aYUgPCt3iilwttSa
Q4AzdoGHAxx+pVMVWJBgQ2MdCpDi7zLb0PxxLlMyNKD3xr38ddv7Vn3+3BpzCsqQ6OnSGNbQ1KF/
msmYbnULwitAygYzeFIUxR3hnadOCjUbvKjl3kDz4Ra9Qq0LheDYHrOh3UZJrju06Uy3S6uftz9x
rVIKsDw68dDpAQIQVmQgLpViyvUJTpXK7tC99Xh895HsJInl0fobCtEEne021LVsSRwOnTKphNbI
ePUfs3nKomYrSOoOVaOjJoLtw+Kpeq3O4fkHMt43NiVaZC18oH4YvQTESuEmwwtN7exgoz7l22IX
YWP76Gi6PTNr2/ncLvOSppEh10GCmkCZvnXqIeclddY88fz3F/tn8UWpJmqqqjguZOwqBZjBbnCM
aJckp2AgVs6pmq5tr3Nry9/PrBXVAJVc9ArZ9fQ5NUve/FXjcX2t3fnnNhhv13tzpnWFGRMyL0mf
FeRvUkeeHm+vy1pBD80GaIdGexlYldiXM4S98jHPMJRZfgWFot3U20bqSImMoubr7U4FnKDmJT3W
xnZulFmt1lJqM9DghXR4ydJnLcNr+aDzXiWrRzyOdujXoSd36dq7XCYVWJZ4gtab3TjYeLNzbP3Y
cLFabnUIXBM5P0rUR17Zcs050G1soCCGtrmrJtnY6IdcNjGjtErduEYFrh1e50Ln1FTWPP7cDLOT
zdwMxLSGf0SdP5cO9jQZ5tmuwU4uiilRFc6FvO4pZ+NitrDQ6C0V/zjk1NkjuOxVNIrhMbHPlcSh
pWiA3yU6QqmIWPXAiTx4c8o4jByhgVsRMaeB+BD3H2nvN+Pu9k5Yi93O55NxFkE2yllM4SzxmD0O
JpSKTBDZGs1zA1oAIIk4y7eWO7XO7TH7GwCBzgwy2FOeHHWXeca7AgG6p9ab7WmL+qLXTs7tES6T
xOQELEMBVxn6ENFLygLYUBjT4jaART0Tfk0J/SoylWPi+gJE0xKolQAWwgWIRhxmFsVp0BNhjgBQ
3StOss1d6lou2IbAqE0UP/kdPhuHwbQnIOXG794GcOD2GFeIly4/gJnW2NJzJTDwATlRPAGgLyLt
zd/d/v2n6U074B/vxjsoWrrQ/cPz5i59VhfIkri777B3AgItD84XXZ11zIwwbwIQ9I2zlcQgpJxc
vS1to/Fi0KuB6uD2yK/8F3Yg4QR+exPMZ1ft620290Hfo4krHo8S0AZtjQbPUy+3XkV/3DZ19Zhf
TFl48UK2CUhTFt6S1hq6PVSYMsveekgLcXygWYvGwLTZlEMbowOGfintBOB5PH7ftn3lxLANEoel
QQ5JNIt1Yhoqo9CYmE601tiBUbitxBnd1cG6WECKFRsEmTOgGy5vjTCp9azQE0jyaL1rCODLMrq7
tIrfOmOyB6i9GEXM8ZHVQZ1x9TC7JlH6GH1lYJOJ61NiVqTjNa1dnZ8Yk/aHY8XAwqGL5HJMQ54g
uVNDlTdA8wgkhuqHnkdrfl16X2yAYQC8noBUg6330obR1UI1iOBc1j/HI6RCa3/wQOg5bELfAMeI
M7sAvUzYbLnD22PrtsGMCjgpiokAs13aNvVmlGITGgHpJunJ+FQAiRKB9qjF7WgLqOxZv2bdng+h
N86kvePhuq8jjWXsf+2zSUIxiStFHWG/t4MHhE4NuPNMZ7ZLn7rb2aaRI9lPtzfCdf2UscmsaTyC
vjtSF45roFS24CDfgYWjJF+pXX+PGLwTuagVv1UHHl3wdQEVnFIK2thNBXlYbEPmSKvksq/MKUzt
Mn4zAluMt/WwGdHja4LVTjgNfeoAsVXoInjR/dujvj5NL00vm/cs8q66UepiBaZlY9yOkksl3R2H
x5mL2lp2+cVlyYyR8agulqWgmGEIbU8/G29+z3fqVjk0INBDawmEFPrN7ZGtXJ0XQ2N9KOlaEFmJ
sIjqrfpZbkYnOU6H8HHYgDb9MNpgP7OLB6jNvEi4PncVZ2ZX/OnSPuNPRYIO2liH/WgrHK2nEIT+
9WvipHvzeQpddHODhsGun+V78A/fHvr16XRpWb5cVCnr6NhJUWrPJrja07eoqLyOp251fWldGmGO
9SaIadJSDG9GFb7oW0A4qsfWGknZia8hnjx5g6QF5cHdr1/cl45kLGf/mceOGFeK6BXL6g97Mdkg
A2DHvyaL9PRP6864k+9A7e0oz/9iUhdqVyT7oXH9pxZ2ZreibSrOKiY1yNAjlPhN+Rr8YxGmZWzo
DrTwHzQ/2GNXrsNBGBYbtaUPG0CHf6WzdOyEqdoAHev9iwH9Ncbuj8FSUqRcYCxSfmmAG+IWDrlN
vVfV+MsRsYkzI9KQ1VFgRBX2geoM+j4xBrcADruRd63kztW3LLzfHtjqmXY2MMb9o2S2JimATSuW
C6fJkoM2IC+UWqXgloo8OLfNre62M3PMRshF8GsZZQKHVB6i4FQPELDlvKV4Jhifj6wkmo0wxlKZ
X2D8hCgfMULOebm+sUADhEoOWMohU3+5sbRZBYuBhnFo1kGQUHw5lCrpcPsrmyDbavGzIYR2KBIl
9GrtqGZOohO54z3jllPx6p44+4plcc+2GXrIqsmg+Iqx2YoKkQG2lRvXSH9E4xHADvBhO3oEjiJe
uLXqNGd2mTs4atDTX7WwOyVPsm7L6WauYkePOafI9asfGwJmkCqHMiyIAJlZbuc+0YoAdgQVrfoq
xiHpzSYIoJ4VQNM+WmRORckRWmUXNRxszOIm7NyiToNSChh6FID1L+e2VpIYyJkSbhRO94pQQyed
1z22TNOVCRCdgi7CRG8V2z1Wx0hDSTKGl9bmDsoBTgZ1EjoqnyCO2Ia8O/66hP1nNv9jDi2dlyMa
DbMuJzlFjRAvNONXNUpOCDKe9rFCe2VTNE5UenlBtwgYb2/6NXdB5/r/jRMLemlYj8V2kkMYLhJ0
qin6Nowb8EpDpzzkNqwv59XVnIJfEd3ieCFehYdZ345o1oEtE4pkZFDQMd/PpNAyZ9IHolWju/z/
plXuUynb4Fud2fzHWIFlos++gYkTIVvXFRnFNwhGEjxDRYfe5XoBDsS5HOxCrCSHCuHsh6M57apY
bo752PgduHs5meLVWBlFU3QMSYtOG0s2LUVZDrQ+PkTUoUTaOUO/SYxvofNSzQtVUupoG8MkoQlm
5J2Qq2uOMqQGVAaoXlh8vjxZVk71GnMQf5qpnyo/LbA/aPZtz1o769ENiXYaE82RGtsMnQijIpRV
s8QZ2g48j5uoTwidvm5buU6XYUHBGoVDCGBRMOMzDmxkVSyZCcIoecAROwbma2GgGVrrKkDk+0x+
CRTFS7o8AMcj/Rqr8r1tjQdI1Vi2lCsvQacqnNNp9WgEAwwoS5FTQz8acwQv/GGS3KDgn7a5GyjB
I1SzNx3I2gQKVq8gflD73NXG3A15HDGrsfqSrldB/wTa1KulTXM6KEIG0xWAFKMfN+pXNqUk7x5n
qXOkMPplQrgGAh4DKlBD9dEluIVoI29bLUWgBp5vHu/VsqPYXY91AaUQAL0IBZkFmoy2rrsJh3U8
Jrt0eMiVyc80MMYG431ZDF4AZsXbPrHm3+cWmbipGqxsmlBwhIDGXBMF4VorZh8xCLE1rqrjmpef
22KCJkno5lGmsJUimrZoTIzqtaKckGbtMjo3woRNjSZErWTByITzMUlqEoe+YO0CPOR5QM2119C5
KeZaL7Ouj8qoApIETXZt4VoZMeLPIA0dGe888NoAJ8Y5k9dNghwVxDxLtxrzok5oFaeDjtGJQQ1L
id2k8naygBPWrftAb4mWH1Nh5pQt/jSnXvklWo1BOrPE7mxaKgt6XZAznE+qH7+pyDzjGbsvDwqk
o+4Ed7KDrbUfHRXc2PmhcmYSPINYAdo9u/g5eK9/qpw1XotpDFVDOKXLKkpSjCMBAqVNkYRDGfki
lP/N+zjkxmyrzooMKbQN0AcGvNXlZV8W+QxJ8RZH8oP6KHnlLnQHyxlt2QNru5c6FSWgkLi9Gdd8
d1lUwFOXzD/b1l1WyB2UbYcAQzem6pRPA4X6Nk5NzQGfGQUNfqc9tm1p8Eraa4MFQ44Gq0BTXnEr
NlWOu14cUqg5HFPF6wr0qvCixLWTxlQWel1U9iGMxLguiMVoEWs0BV3VD2G+D6OX2HrRTe/2FK6O
BLBeLJlkIu5lTtDZGKcM1yk2iBk/9f3wmjRghqSze9vMakgCTjZj4WOQUaFk7HRWEITiOCEItQ5a
5OrpHS28qfGb/iRqbim5Ch5K+l4anm8bXh3fmV3mvI5GqY9oNC9nKPKzabJV6scy5yGx1+6h89Ex
GywJ4znMKWYxMlRwwSnGr8XoxorVwparwvDiqpecuig4FJPrdtGhjs5wsIKxx5tGi1ppIRhpz5Au
iXPzbjB0Z5qFY4DGukISPF3/fXs+144SnCD/sciqRAddHg9KIeIoKUNAsu6tnlfKXg1xzk0wroIX
nlrrIUyYZmBXPXaWG4WnkL5Vug2tIBnNg+ifvj2stXsCIFWQOkI4ALxCzGYLtEpr50SDmwwQUtM+
aFGi3EwdBfq/Mcq+nZrvRTpt/19W2cmE1OeYDgOsmuNxro5Jf5Kj10Y4teoG5Mm1yvGWtb1wNki2
IAMCwz4VFJijyVOZ3UUK6pER5zxZ88hzG8x+KwH20UMZNtS0JQKoStSIyKiaNZMzde78b/Jz5+aY
jTflZjrVIswZ0Y+sgGry6DY9Z5WuO95VVDiB6MBTCuEvUnGXV5uShl3dIpCw+ynLYk+Sh/ADZBH6
dzynlmeVUvE0lmZ6D+RXg0J6EwpHSHWBfpWmId1HdZbddZpJee2DK8uJ6xzcvsB9addU5WZhxVWH
9/UCAQ7QC4VOJHPgdauv7UZQsIJnTwcbMyJsZmc0gOmUyoBEIaW1thfMWj6FuXaXjQCaosDnT4NM
HcRwB5SGJgI+vplzya8NE2xJCuI3oIRB0XY5+41htFWe4TEbmE+meirNjcRTJJNWvFY/t8EcOcpQ
zYWFnLndxQmA4bOrdiWhYHA0gsbtYmEvQzAlGnQSgyI6VSw7zQciFhIBbnkzFSitKzKatT4N5ARv
HxErUcDFlzH7yTRANNQuidMmdC3llfbYQ7uQV+FaOdXh3CbU40HqsHC7XM6xPmQt0gh4VcrN77R5
jpqX26NY+33I1qEXG1oFaJdg5lcv8YbXDfw+Ot3RbgNqPR6B96qfKqCdR6SEQPcqJAvnOui0EI+L
Ur+zus3YumZpZ8aHGok2UGUjRcqFA3hdyw8g3/TX5uJWZ3nYJoLkx2ABGq88WRKZfA0d2OpH6Vv3
M2rOr+3eAsPV7Zlc2w1QXkIDK7iHF/W8S5OZruSdWi7PNWGf6b6ARxuXPWLZ0szrRT+3sfjk+bAk
EbS23TKs2pEg0hM6c34I4hcRTEMy6Xkh6OruQ0UHVEbgIQZ/CXO+ohXLkNoRz5MeymXiyxiTgaAM
AiIoFB735lFEBV+46zy0gnGu/dXZXKgkkC1bXojMo6Vtp3CBRSN/IO3UaFeNn2bMeQuu3h5/6Cr+
zwbjJOjDVfsixMMIWuEk3oSu/BHse8/yI6I/ho7EyRCtDwniOUveCv0mzHmd12ocRTOGZEq4Fb5p
fpg6jgllLRWkL+9p9NXg5YA9fekhHbo1pjQWEjsT4voFOgLaF9pWh1fVzKtNXwXyZ9YW1jaIE+He
KJJul+RS7ibok9gEpRhtw6TpPtQxEH/USRlsRCmcvUTQQmQf9FLxyyEEbVwo9zsRknZo7jWK+SOd
OtXWwzGDe4yqWBGhNhs0OiT9oYsz+Eirg1G47eVDOxnCsamDsSOiOc1+LdXhDzmRsoOe99VDULXj
Xk3i7pQJTY+sVFRZQDLk1ujFPUR7Q1H+Mue0h9wReLZkIuOafQZncIxbYYjvNaPRWgckc8lsVwAq
oaca8hYmmcupfe10cP5i4ugjrpRwK2m15FoB3gKk7011A+6sskJpqm72saIsXxYk2wEc8o5c90VB
JhDaOoVVUq/WtcYTC2rlfh/W/QalArrVgzwObXGOlJcwm80d1dFSTsSxUGI3ULOpImouqnu5EoNN
SK0xIVUrtiBlwSR6NM8UR4OQ78co6bmwGXqg03tDGywv0YfYz2dLf8+7CJgDURSeE1xxnzMIfo9t
RVVXkCKlRyOVCubXGKAk1VGyUIV+O+CLb8oM0p8xHPW7LO+lH33WyL/UMhZP1MgSt2ykGG/KQM4z
RyjK7C1PdYomQavMfhaBNu4SRchfEwlyJGUhzXZDp/yAf94fItMs7C4zlEMgTBIKsEq0NUc5Ocix
VjtNOaNxvkZZ6M2qZf2BFqGVEKtvFBBvqGZGvSAPw8zvq0jelnLbPaSJUnsiStednSjKtIPaLv00
hkgE5KpBUckUytCnkioCShNr2cnMwvY+C8DCTkprCXOsMXwKocP1WBazXjpJFVXbvqzrj1DVIxTZ
pYb+UIdEgEa4NM3aTo6y7j2BDr2XzFm1C3pReS76Sgm2Kk3jTZ/K84NElcLL00mzhUAwHjSjDrad
1Goo3auo4bvg4Qskohconthqkk6Dn7Xt+JBVw4T24swK9lQT8o0eCP0miCsBOkBjXX4VAOo8K5iX
iNRRIzyFktYWTgEFiucyUccnOeykT6uyEjvMLLEjSZUUz4Uy1D+0DJlHIhd6Z5Iojeq3EuSjDwFU
P3RSVAo0EwQ1vzPpCIBGP4xeVrb0Wa7Bewctpab8PQ50dCUgHp5lPQazTGaiqExyGUImbh5b0ZOS
Bsk+j7UIpBd4vz7Lkyx4ZdArERFLMStIBJ7rV6UJ6TbI8sYiBdX1O1rJwX2odNjApaiN2EVQu47y
arijNBU/Jii9EjmtVXy6Zga5Mw2lcZ83SHwR6M2O2zqIBRwdepNOfowupp3aCOlpSmZgMi01qre1
qadeoUGnLtBmtCu2nTbuwcCY/oSOLX2pwG67zc3MAqANxYJjgTRGEU515FRN2fwIzSC6x2nYO0KT
T19GLtferCoCnpDFGJHWqABPm6cpvIuHGK87a9IDHzJy+dOI49oTk1YewNCghtvSqmoPeMv0oFZl
8igEU7TRI0XDdkgrbCQ9As+2Uox32TQPXjnr6UdutQJRp6h38yk1NlQ0hpHooTY4TTOhwVOQZEAz
jR5laXUyzOOg1tSNk0J1yyHVqF/pemPZ4BXUgE9XpNYitAQBliNHbRYhb9EAvqJVwJ2TQVVAO23E
nWIboZG6upRmz2aiIJVatKMw4wjTmsmeW3WGfIPYpr8jvUAv/ljW3WtdWoE7KU31YahBtxmiLPUm
NWs/lFDoNrVmoBVA6Du3MZrKASclfYkKYX5TpV78TdXUJIaRlg+AiRn7sLPaO+gMzFsJjvjS5wIQ
abdDrdXQe0mMgdBxQfixwYEmtsHU4ibNLbeGSHiTkal2zIIHol27sTXwFOGZZYJFS2TCHyoneFum
iFyVYCcLv4BjNzNOGpxnYonPzyI6UZvqhI4w0ZtPFqQR+8YReax+PBvL389slGkzgGQHkalZ/q5T
Ny2PY/X4b1bk70xdBaZmj8sIw6hwVNTam1l+BrlNG156d+25cr4izMrHkhyFugY7Rb/TlJdk+OeJ
GP3895mQEP2m1ApUTFWduzVg4632Kpmvt+eKtxxMHJiksjJkFcbQtbukf2usJ2gC3DbBmaY/T7Kz
FbeCAty4DUzI6nuU1fCqfw7pQSALqTLkNwD7ZmsKk9ink5jjYZBLu3h0hTwmYsB7xC3bi33tnBth
FmNQMmqIHYzoD/kP6CbfzxvB1p3eowMBB/UPcXN71lZfjecGmZVJM0BW5WVU1JZwt53mzWm4A/Tq
pPgvliPueY+clSrJApkX0ZCELgyLLZaLJvjJrA7n2JQD70FPpvDQa4cQ+sA8JZk/zLPsXJ6/C5hs
haJmY0NTvAs0Agir17x32yN1QxPEHtBfcgwb/LT0vdvpxPKr34WNK+JFlQhIN2JuQmB5g9z6FuZY
XTSmUsUMEntQHufYEwEHkYwP2XoTgRrE0AVQbUyeyqNsXtsUgChDSEVHdejqMQv1sqiUFsSg0Pr1
mJOsaezbDrT6PD+zwBzmYQ8KTmuBC1r99FlJPzMg3SwxILqCilf8bWXZSe14rESr+RV0l8lAXIqS
dsWX3iat0krJn6WVwYZINCQeNiYoiuzwGH/dHiHXGLMn69ZIenCZIhdnIrcWb7XB67H5Tc2Lo80Y
vwXqz6T+zTG6OCfrMOcjZPZl2SRI/ucwGsVE2TQ/8x3Syrb6LTqJO/rFC8fcMoZrc3hsaBroM0EQ
gL+fnZ6qWNdhICzgkocGfUvZ9iu2w0NHjBx67fIp8NotihDmfXjkVavWHAi4rP9aZmbXauYohDQ6
coqZV22z3+Fe/G5eE9/g4JCuCfaQOD83xMxoYaVx0EQwpKKh5al89WY/hkb6Qo+k/8wP2iNkve3m
PizAPNVweeBXsxRA8JhIOEJIBWmeyxlu8aiT1QoLeigfu6N5Uiti+jXCLHD8h3byWZ6mOzyqLSd/
+zdre2aZOQc1KyqtaHGl7t3UyBFhseTrjmKQ8tsET5kHJj2nvYu/Eh+aklwt81VHPrPOnHyxoAgF
AufErl8p3mSbo2SQ7JU61Q7s7R6vD2XtelnUZyH1icousmiXsxy3USbrC5K4DO6hZEJ1r6t8CG0F
vNLSWkRzbog594apmaxhAfgKzXPfvCvhlst6v3Z4n5tgYtikhrvGy9E6G9sR6pagOv4XIQ3K7Kgn
oZsNZEnMlijRxKjKC07RoncUZLyWa2mcFPHqu+VvwYQFyEtt3orSgJKBMJt7+j+kXUeP3Dqz/UUC
JCpvlTr3RI/H3gjjpJyzfv07NPBdd7OJJux3F76LAbpEslhVrHCOle/7JPOUKnHVVARvcnv2wB1A
OgsITIgsbobyjKHXuibTMba25Cg/qUqybrMpUb6SLJRiVDCbMN8U81AIAujbcwI5rwGaXrwoULbU
mV1EAaBEDinMweuo76rhBFT0zf0rfKtsQEbCJmK6C8gOJhs0SfkkWWg+Llw5y9BQt8qxZ7Td7ISJ
iGCWKwm0spRGgub0mbWstW1ksoSsQlp13kSeBnNTExHyyO+Wz2tvgywiwaAc4kA0yrGTGcYwR3Gh
AnzSGr3F106xR3aqVx6WIPfo0JgF9pPZdUCgM1VeufE+9q7lC3SfMzF3/RHMDU7MWm81eckBIJMC
kCJQvtmH0OtOya7a2SfLaX5kP4/EyR5qz3q+f548jblcP3OzldWK26zF+nVjcWY0zauiRrpboDfo
4qUI5nWqNq01WgpWR0cCc0f7+jUNjC/f9T0i7W3nGE/9MflaPFWv/Xn9ZtBBElfxw4/76+TcyKuP
oH+/iCrMFVAvsoqPaNEjnz6mcqCo26I4VoCauy+J8465Xi8TRkS5XKoGgSh4ly9N5oCst/5WfDqO
b9Iva6s995lvCioP3FNEizUSOzq659m+uqycy8VaZIwfKuCUGYD8LYIX/Z3VubkoFyLYU0wScEau
EFHlnvKAgkSx6cELZD68pqbzXXbiX8br59aRKCZ3sQFkN4KKGDxMyTfjPByA/3x/l2+NOSwDmo81
QlDOAR/b9XlmU2rWaq3mrqbsybRHxm6xflW6CCqFs2ywndNiJkhyKbcpY4V0JO6XRLahvGlSBfYQ
jdtyRKTomKVuRICyiK0TmFric2THA/gTqqI5T1NOCQbUZJ8XpKg2YatIKRgVBs1HRJC/EHQLHEkK
4j8HA+nN1kCLYvK1myZwH6RVKiW+kSQLcdU60V/Ab5WCT6cjxi7tugY7jDS0CJ2DruL6cLE+SsCM
rkEgCLFWMFyyKGxBjOyqGaa5UIgOXa3rpN3UU4FoJfYJmbSNvgzTph2bv2Ym0iilPKbv4f01ynB3
fZiFOU1JVkdo1SLIDvdmFr1bCygjwQtRBvf15tarQBR8JGAL0dB507My2ylA99K4cPNhxOSmUia7
uDYspx1nUX6BJwonB/WELwYhLqM6aY1efIziF2681N2hsoz6iaQ9hrBqNRE9Q29pEdHmjYYINP4D
5ATPUWYL56Qfpq5u4Kbc8tV+oBOruuINKEo5XQoIrR5I1dkxAna+7gNe/hdoKDeiDjXOgq++gTF8
Sjb0UzThG8b0qOtvsfklK/9hU69kMJu6ZHI0VBZkrOVDODy0cZAmL/dV5NaYXm0ly7DTzmvXSytE
aOsSKJiKWeLO+3sR6LZF0okmvGST8brmpJWYhoAIKUUPpGE+TmUmWAWnvo545kIGY7BBAZiXvQQZ
jZ/HfvpYfLKO8o5EvrKnNXalpsBg/79lMUrYJRjZtHWIRHMUgJ5QVRLEt5yn6/WiGBWLZM2oJCqh
PZovgDSms/0A2fOAFhtMXkebIx7MfenKgrcDpxfjWjCjd1JuJvYctyUoDvPH0VMQMH7RD+Qxca2d
6WMoPLDflLfxFLq6QFfokhjbjMEWAnouwMcqICG+No6GPvZ90kCyUWHmr3xN3ytMBeizZ6wocX+7
f4IcR2DAr4LMFYYYgTcjDObFzoe2p41ID8sI5gQ0uciROxueFYIuzhAzifCMBrbW0tG0Y4JUjXkm
DylSAnWF536J0E+e90X6MYgAeG+DBUi4kEFv/EXw16qthLcMZKD7N/k1dp/lyEtj0YWjDXfMQQHG
FZOLyHACw4tt1+n0Hvxk2ly64Sd5X78YVC1I0FgYblgEyXnOMV2JYhYUTyScW1TpgbZ3kIwUUMkv
APB0UWpXjEOru80qSFlxdhBXC+9HlOJAb8ZOfOXohjC6cSjcun5o1MnJtNQZlw2ySO59BeQKAuk6
2KLBGI20yfVRRcRozDIbKW1g7SwJmDvW5BybQA/Rmuf7ougmMeclo6n5f6LYMk1Ya5UMaLrCXQzw
v3blwzLUX+6L4Cg3NAJUGsAjwTwr+4ZttAIxXQ0R0xh5Rag+ZmqE3oFlc18Mz9aDqwNMzGjzowR0
jOEdEluaohydGusUDOtzAtj69C0iO13zrCRFBHdYZ3Q3n+v8sclf7wvnZDMBaUDJdNFsi4StyRyZ
0evgSQ+1AgnbaXEqZz5aOx8jjpsOE8lI6oEEG+/YyQFu/ydpIxoH4Z2iRflYccMB4M0+fWRJMkcw
pxWYLIzcYsCVSIL7C+QdIkZA0OiJjkZLZw2wPuhViE5NRKf1m17tV/IkDBU5b0bsISBW8VRWAKik
M88ZLaE882g/chv9gPZ6lL8CNLE8Jaf1qc+dRgo+yFYE08ipSkEoYkYki+jwE5sHXmu96vUGCysc
9ELt3zu/Tx20kQ30qMBtO3ogkzrXW/UcbtvFt3aFi8y/7mCSPxB9DM/BXn0Mub742Vq0NbptC1cf
HJT/0hHUtpGXOf1jGuA5Kb+bz6gD4IGUuOcf9w+YFzxfyWZ9kFWC76aE7PE9+7XsMbLpN472OHz5
bv1YN/MWLA3bCRyxTvpkbqrKUdzau/8Jv9WUNUaXZ0HV/MJFDeh4qVt6FpVvv6jvoKR21ZO+gdKB
/1Y6PZGnWtD7wCkmoWsdTz7gdlHse/beDnD2QKStclfpNwtoVP3uhLzXQ9f52eMsEMa5Q/SVjpl3
jKQiiGF2GPhEVbtiPAyt/1u5ABfauk2IaOyNYwp0mmmnVhChNeuALb1qktpSoEKL4g6ZD44+gXfi
HRMo3YArjotq6TfQ6WFYxl1ZmeCzOHeb+LM2gaWYDI788pi9x36Ugu1S6wRRNe9qXAmlPvNCN4gU
F6VVQOjkdsCIVRx0/7Xb7kv92Txh7udBR/k6iE/FQYH1E0QanNwk8B5g25EW0AyC+O9auGmvcx0W
FliXPPRlgQvJ2mNUfv6GcQd3firfEk/fJV+yz8lLuukF7pMTDBg6yPNMii4H0TTiulh4gb5BNQ5j
xIYlyibnpDmZ9q+JbO/fPY7aAIFRx7AkoFcxPM7YXgtkIX1WZng6N2+K9m78fZMR3pOwrgTJOcwS
sGMyZTf0S6aVqOoPjQMMclI+qIMgPqOnwJgPvA9UaD5Q71X4wuudInmoGdNIH3vKRileJ2tTmZ81
kFXpz6EOLkV0497fNJ71QHED9gPjLzZIEOiNvzibpBgXyRgX9KH2wFWLHOnDHr3SwaiR8AXEu3VX
spgLIK1ZSuIWsgAzVJyLk/UjDmgnCgnIA/iN4pP8TRa9NDlacSWTCamUCo2bkwKZINJ9lTcVXGTs
oSEeZjk+984e8GqCHeXYyCuJzNtWkhWKIreWrgkH/F1+yyIXTD27BXTWth++KG6+H3amd18qXQaj
OFdCGcWZOlJp1UKXab+s0gFTmpPhqmCzKRchVB018ndksYmVqhh1o58hC88woIBjYbSP4KU8pN6j
+dS9iOhsuBsK7hxoKeV4YXPEljaWsGoyjOWAzku4m1R7bQArf38Hb6QAtR4Xjs4KI8aHrbq+CDKG
QlY8UoAX2WeOsni1AoClZPP/E8LoRlMrdh/OEKJjxLMPK0cFHq7IUN2oPFaCaV2giCIVTFOyzErQ
MWrMc4Z9IlB2FVgotcB/3hj03xIgQ0aSWYHFvZbQD3WdjATYmnNjeyWaRu1nJbddETo950gQAQAD
RSeYi8M8+rWYsGprvCOBsNkB+jBvZkCgfI7++lmgo7YLsnsFU7FofWd3S+ooKzTaxlFrVZ/UYfT0
UtmQSGCHeEu5lEKul7LkUzikIZWiAmFfljdKMjyopmjQjStGxX6hpqIhDc+YgXFGUt5Y59wdc/3Y
z+rJNNF1XQx/r8ZAJIVPB8UDWorY9zAmsInRAg7B7VoVDT2u2aiOlAlM2k3CDAdjUJAJYKsC/9hi
vAWpmhIZfQPYp7oeTHbiV+uymSLD6/L0eZaAxRmLMt837pcRydgAwMQ2GHI1AXScaG4l+0n9EQFf
KMPIlpYHWrvRE0FcRn/xypYia4wCBsJQzA9iOJFRcXOtjFrvUVG1LHDGZniaTLWvZ/XGWK3nMSwE
MdItWBaVh4gXiS1KRsYGScD8BqJxMeXuhJaCIfdrY1/Ymyp1K/NTlr0pylMcv9uRoDLOWyWwwDQN
KQ0ETyyFA6KqKSlaJFvVdh/FboXJpS45dLPtVKMgw8sxTajuIc5Gn4mh4FF0fdFImeVrU0EUguAd
YKuPQ54NyJz8Guz+6b4x54kidLrOAswwhW29FqWVGAzRR2iLboyy0ylAd7HipT/WXSM5fbT8g6UC
TpON4h6a22jp61reRKxOCQkuREsMH+NxjmWiHClKxPDOiqAfGW0vKGjcPPFsO1ugPaghVkpmehmm
IJw1L58SJQeyVlkFSyni6eJLBJgMOobg3dnAujHbMW8bi/Zu6D/zZd4QrXHWqO2c1MqCzigFnl4k
j/rPi5C3mynnXwx5dZH8kgFm3JXzfka3TSc1TwbQaO+rCccmgxzpz/KYK77gnQkqRWyoVU5BLb0C
EDCoEv8fhOD1g14hQp9YNGa7WFNZLbZV0TXMAABq1Kd+1OnsimApXI2/kMLsXFQMbZbSXp45JgFY
/96Hvjmp63fMbgk6IXibhmIrjCL8C6BoGF3H8FOarukCSzw+5wCQjSTJiUXGl+NhkJ1GnwX+Q8Wc
df3gN1naEEBGbgq8vFj+LKPzFlXWMuyemuSjMAX2gisOXYSWChh0U2axzZY5lmWtpl5zrfdmdswB
gjyBEPJnPUW7UX25rxGcKBDEaYAlB2mbTcdlrzWiladB7kZEHJltf5dyy1fLRJAN4qkDwjNQdFoI
025I2nCJwNrVwdYijbOTh9IbpuUrahoOsCcFfpKnD4ifTJSWaMmfLWgBlwBvOBNtK6m5Reuhk8vb
jogo4W7Tt/COl1IY52FoSVHaDRbU51rxQ1p1Yx/OavtYkXH5pEiruUV1pd6gayVHct7sDmmNWrlT
tqn9QOxpfDEKn0zj7u9PEltMQXB+s2oxBmTIgd6QxxoSfHb4qCb149x8ui+Be5BgcwHoHX1jsQBa
JNJLcJ1QCUmTJftRLpR0M6tKE2NuUg8/+ngUZUp5IpF4Q1ethTQfVOhaPcNeVcNOhxFO8uJ9kj+v
mfqEQVxkV8YiuL+62xwHc6yMMbGTRQ9jA8ojNYCxnTbG4BurG+mYUE+9qlFdLd50Ij/Ku+3oaoKr
Bk6lRn5HYhcWWZGi1lx1dDbVbb8D5upuTYZjmANPA6YsbId9prV/HzHTRqr/RDJ7OlbGEpYRRLYt
5vk0w5mt733o5VGIkcZNmfyDPcP7UgdkIh6ZKKtcH+G4LKMWSbBnfZlsBlN+BwbovqpRkzXJqV8S
TypM//5R8rRGo0k4yscB1DDGqIGsdNZTGyGXiQKctsrBUpQHrUKdxdIFqThuqIz7Ru0nBN5wVhAz
zfRqgIaGKN2oGWiN4F7NCMRR32fTkdRzE76YJNBMQXjCNXXQGOiMhm4jtlUtRrvsmmEOHRloE8SU
xWPbZ0EIoOD7W8mLgpBd/5+Y39D5F/rZgWyADFQ/ZUCvRP2bhKJFUwXxsjpjKrDevGMDfQrOiwIC
6+yzNNIlJSV0shghyuh0ofXDbibTlfoZ0wJ2trm/Mu59v7QtjJZE9mihYQunBfALwFs9V5ZZOVk1
ATszCsiaf5lX/b0tHoDfKfCIN5uKR4d+MYvGBEgN5pbjEp247iJvtHgbtZajGU9rtqlswV2/XeRv
UYaGE0TtDyh917cvzQs8OwqICp/SB1PxMbA07nu03vnqj/D5/o7eqOS1rN/fcqErRKnR5JRC1qh4
lnZetWCcBMbkJlyhIhCNAV4Rzzdo/vVy2tkguRICfbWvT7pdOX0hWMONDl4L0JkiBJqoKsOKKQbQ
+AmBuBEfqnBjqIIHNnen8BhECRvZsZuUlSknZdMNFFvGRK4ikNA3nIrgnHgrgVOxCI0I0HrGxPpV
jWbvaALWYByXTgHwSWNx8spXRMzoPFBD41IQo80yOla1AkUPN+76+ggEkWxfAsHCN/uuezRb0JS0
I2ohowF2Glnp0MmkB7mRqO6gCTsjeTcL6E30ehlImLCJi7xX12olmCo1s0AmYO6InyP50Hd4iygC
SBueKl6KIteqWGI8AS4WoijLQ6I+TbEoNuBLMOBc0GiBLAVd7MV9UvO8MFOKy9N3m7o6q6PgMnE1
BHmz//0+jU0uft8u8dBuZ/x+U/5Ih9SLSkBj2KaP4NG7bxl4DCsANsIcKGAF0X1gMsoIRQTGXwtR
1mh4YHrA+KIU6BE40QFQ0q8gYh9Mh0SJj9LxESwW5wVAL2s3AAZldFIVjGKr7CSTvR2U8xDaQDkR
7AU1HFcZNtz7yw9klLgfq2Ed6F4M0mfLeIyR8Ir9uHKbft+gJ0KEyMvd+ov9oAbiYusBMIPpuARw
SBkAArukd4x6cUm1jWJRlybP1FwujH7JhaTSTkHXtWBhKSDu1U+9dJZl//7pcvUUDht1BACRY57r
WsQklSCplQFAm5JjnCkAaRNlXHmMEziePyIYVV2MSgPiDfZrAF2Ai4bu4VwGkW/6jWc8DDvJK38l
r8OLJUgT3j71fqvFH7mMvxlXM5Zqek6oRSbn/pFIDpB6nB/ykXgSmKVqN/vbgOtaIlsFT8rcrgDn
C4jYRMYgwGtnBmX+nndHqRDRkXBaDajS/7c6FvY2nMI+i23oRr5bj+pB9QDIcsY4iZ/suu/yd+KY
x2WrY7TjeRUkbgQqYzPGM7QN5DQIVCZO6m2VJkdDy//Bx14ujjE5nUqWOQ2xkbYxbCp1AlRN6eRm
LlB+rse52EPGcDRj1mpKiD1cZglgiJgUQTdP5mnjC57/3v2Lxr/Lf86L/v3iLi+1TMDyiF0jPZqg
q0+FgXkjS7BvnPr7tVYwFgNUTVonAyDIzd7so/Y0e3YQgn9r+tIfwiDfj8+LI1IHvvX9szDGgoSy
kph2h7NCT40MQoa2Oy3TqUGva2t4KLTZanB/J/kCAcOOwAhFDtZkKYORzHo+YMT1fToDzPKYPa57
1U0+3xfDj43ASo/Of8yEICq5PrE6XbJJ0yDHTI5JgTTRQw66EaJ8NqbtAFw/zQGJNqBVHQBSCgwJ
V1ko3jtqbyoyb4zockYfRZ1CdNztyyF2ZcCCxelGsECu+l9IYZRlTM1Mj6mUzgco54vurEGyrz+X
tR8ZbntYds1L+kmiZL+iAW/R+hidGbUSLSnU69jWJjU3bdGBY+hfzNTF6hi305TJqq86ZMxoNy0N
GP9BcKW5hvBCAuNgogk1ckmCBByjE0qVO4q62DgTmbjPgCjEyBdaq1Dxv9bBIrTJWvYzoBfdaZM8
554eNO66Nd6CChAA48l4T4IYTs0KuuMntGlsXYGOUB24ia0uPoDRkVlPLMAh4wNm7xR69vfk0O5+
ZkeMuJ1REPZQudlX/n2Z3Pt9IZJRjgqdD0ZVADa+tNLXFDGQU6A5+7jGlYGk0IK8V748A9fuA/D1
u/ui+bHKhWxGaVSSzL3RQLZxikewb3n2A0ZgN8lT+Vk/mbErbTR07vtJIOru4VobDI0gs430nnGT
QGmyqUstetKJHj0VlgpyuNepa4BxVh/HznTLWX5q529r/wbSI1+TRJlx3kGbBHUYBS1i6MVgXO4k
FRNpFay8SJUsDWRzkbfaKOk/7LwGmaFVKZ/u7zXPBkCxUeQEQRaMOaPaczIpSDpjwTZGnLIa+IAP
a7QIDCnPxF0KYdQXsuek1iAkVr8nJoD+tjlioqF97Ya3+8vh7t/FchitnedmicYBL+l6BhvyBAhA
oGsSgAeqol5L0cYxOopwyMgB0Ienpf0RRSCYfDFFSdjbzCgiWcxCUJIctM8C7uHa7mhA3uskeu0b
01uPmm94xVH6qe+n1+EQb+7vHO++o0aAHhMKiIDMyrUsDJI2XTKBAqAMP8wkyEyAoNaAxZSdyf5Q
paCJvt0XyN/A/wSyoPVWPoD6poNAUqm+MQMf2OiDAkic98Xwr/SfhbE9VOgpIcrSUDn7dnRfu9Qj
P1rLHQECHPWOknptcF8iXwf/LIxc72Rd6UpLSqqDWWCUvqZ5Zf6iav/g9i7OiwWW0EtSFUMDKWr7
XgD/pRY83Hhu9fL36d8vImUzQXtTVMhIzsxu2kfOlIrCK67G0bAO41FgIGYThWPa5ZgeQe28M1/a
fnHT+a2VNWBoAv5zlyzA1/rrVDy9T2iqB+MXumPQU3W9pgjtCIDLg0RbOSYhuNTSoIwmZxoUZBAE
WsDdvwtZjBYQK5d0vcX+xaBmlYAJp77dVzPuy/pyNYyvKK2l1NoZEhpwdaT7un2poudWc0s0HAEX
FVmEdK9EwQQkVwWMF6UoKKErYIMS0BLBXWFc27qJzMOpMJQBo/CuFCsTZupM1G61RALOaptalVf1
ISab1bl5zk2jeAA5b1a5yLDHJwX0l60DiFLRzeOaFLCZgchLRgs+G6eZBNPUXajii8aXlPjdtO9t
//6ui0TQy39xLdTCXpok1xAKpuY5G0onLNNz2YpwFLh342IljB+DcxmtZIWYbsz7g25OFUJbZZ/O
Cdry9HSPsdPY0dLooDWVKN/FDb+AwfrfNjKubWprZcGMXuY+57ajPxA//NI5fbmVD+pT4bU+eYbx
3IpesNwg4UIq44Cmfkj0saZLVitHJkGbvVTxpopBSyHQXO7V/COJrcilaTdaUQtJca87AJJxeiK4
/AItYQ2NqVam2VaQkGO6hdQBAby2VghqYKJlMBbGnpUaYNE4plF5My3IeLmv6twDQZc2gkMC88yG
hmWalrPeAP8pQXpe1t0CpN75SQofwVVxXxJnHpP8bjhH3yKuLrCrrm9VlitprlJ6NVCzO6F6GMdf
eehU6VlqUfWu/EndmsWXJTzV+iOYMwTSeQtFoYMC3SOBYrChT6ll8ZpUqENMT3agbarndVtljrbr
/ePiYX6vdo6tiyFrSVD55ssFphzmMYGGKNO/X9iS0JDKVAqBewpX+NHGYFmavwJD/mHWX9WsExgu
nkXBZC2aQ9EIoqGKcC2sqpDfsCieP9Fkd14PRfptVi1Hr9y4PIyZ1/U/728rV6CGGT0ZbKr4bUag
VCNEqZEeBfZidVi6L52FNOh8jq3JXcPodS0WLwKR3n2h9EdZn4SgAUhiCubnMAV1vUoT+RqzVECo
lmlgfch2ZDwsoyhw4QpBXzYaN8HmA6iBayG2NQ8oKiHX1mpd0IXrronlTRcZ/v21cMN/gA5SYDQg
6aDV9lpOO5HMyEz6GEzy09I+rAsS9213BvSBD/aOIG7iR81Unpe0c+384750nnWh44d4AxsoShjM
8Rn2WhqNTd8ec+lI83GsftwXwN1Fi77ycd/pKPT16jI0n1KEKST2wnVDQZJrSQ4iYLzeF0Md8o1G
XIhhHLas5hZ4+xAlERNsjQS8I0UwpC/aP5AUGwCx+285zGVWKmUaB9A9uCFi2ASArRlQgBXQeYrA
cbn36kIQ450TKzSGesW+VUQGSeqHBraG/KXXHgbTK6tk21mCpnLuQaFDFCh5mP3HdND1QdXTYMtt
A/MYZftlfZeNrdL+7dQGAnM6GAKiEUAmENZfSmqKTLWEHKidpq45g7MevllUAuNp9KUQxskY2Zpq
cQkhhWE9ysbwZJfP93VNJIExDKpaFtVSwPo0OoUCedBzwVFwH7Po2tAplyOImdnujUxekmhqcSs7
67NcgTXvsJAXafiUxk8YZo1P0glZ8FX0hubdoQup7EstRqydA6kDDjJbQZ/11remU1teKW3u7x9V
XfauXsphDF6EXtq5lCFHaYxyk5DlaZw/t6v9aKzfC+BgOWb27b5Enm5fSmR1oszUKqtwmYDj5RrA
nlKH50wEmijaPkYtCtKRqA2xrNHerFnsrIbTmI4aC17sIjFUOy/CicrsJnU2IabGizMHWFphfOun
bS0Lmsy4HVGXm8ZYbm1RcpOgHcHVkdOPlo81xIGdwvq5nQcnymoXc1OI5P6hmQPlJkwooRoE4mg2
42GnUdoR6g7zUd73pXkeh9f72sC7XrSiZaPx2abmjjHioV5NM2h2IMJszg1NC9Srk8RAd0hV8I01
SIftTbX0Jv19jt5J/Q+s5+glwbAV8DtB1soOCRvjoBQJgRORUS2fqk0KQHz5q/7X05EanN2FGMYn
osIRaZkJMX0Prpd+fui15ldfyt797eRc5ysxzG72w9qMCWUVzbv0pIFZ3QQ90tNs2qe2Ch3A/gtc
PcczYnoRdgCgIGjaYk8vVSS5STu4+tRo3jSCQeThVxyChnp6gUqBOuSbnUx/b7KuZDLeWNKkSW96
Qk2W164vbfbkOMAhdNJe0CzFsVSAMMLbCH3jCmImZjPrri2ihAqalmozWHEwrsW+WSPBm0QkhlmP
OreROckQM/ebxnhMuyCPt/fVgn4pY+XpaBydNkG3NiKmazvVh01dZuDIcccJ/cSJb7fIWjkjQqZe
VFzlrgZsgToG/XGb2d5wdBzjSlFRczx5g7FV58HNRfkSvhAdcAvorseQIXMyXaGCDUm3kHUCwFRO
Pi0qSG5Ek328u0TxFtCNiBcH2rKvNy2KZiJFgwQI9FTZhDEqG6mWeY22ePZoY4xiRuI0qQQnxVuZ
AjI9TPch9LshCUwnAw/jOgJMam/Jrt0WjWfa4xQk6ioIbDi+y7yUxFikdcU0rZFhebGtAfdBOwI0
dBeVsQdPs7uvfrxFEToCimEkFcNB9O8XbnLMpTC3MySB69nwJzndtKnhL60t8MY8LScG3qHQdQOv
OObAGqDK5lWCFJCdAUQN0F/YResATJwlDe4viLd3l5IYvx9LxQquYyyolIJ1Bg+d+W20/b+fc4Jy
X4ph9k2RiBxhuRCjrw/mhGHW6q/H3X+L+A1eAqyZGyqDvMhNlESR0SrKXwvIku3P5uBP+r8ogPFH
CmPikkxRG8znohOufqyG3RL787y5fyQcqCgkSDGwbWkg+sXhM5tVz2ORyZQHugD3S/6jPibPy/5V
cvPDvNWD9pDszD3quQ/EKc/oXj48UW5KEX0AT9MvP4K5VElR2MNEP6JfzrP+Jg2JK4ugAkUyGOPX
zlMLjwsZlhZo0fukzMBrc+7vJs/2oSBv/57upLza1zd2zkk2o1MZich0/VYX8XFUi0OmpkEOZAQd
gIGWEotAhHixBEXWp9k5wD2xkZgOFo+pj7CuBBNZinxO4TaaAqgmbeQatT8QFMQE4QvPYlyKZI5r
rEke1TIsRlOYZ3TEuWQqvo+14he2FYymaERdtELm5LQWndGhgV1dqrpye23+CGup2+Vj916N8hfZ
jio/TOxzgX5kwYHySlcYQcAMn4zKkYL/XZ9oOsZpUy/YXbSQBWqS7BSDuMpY+qPZb+FskI1MPTDx
Po+jGqB/1LeiD1mKHvNYYAtubSdG43QbUHyghKbAw9cfMuUg/ktmJJnzwXZGbZfUX1Pr3TCDf9Hg
P9rEmBwJBFRzXmO9q6nMG7lGvlC35NErTOljrsIvcqWcYl1UUbldHIwQaCho6xqdamSf02tBllqi
Lmg64LWmzpmzJm4b/rq/OF6eEnIw3wtEJTAKs31ygOSuZgD+wdgR4yRnhrvkhofx6U0jpYci+9Jb
xU4Hy6MeLdtIH77fF8+9NjR/iMQ1xY1iHK0xjmMLQCm8marvfVbgpiQBiUZEEh9gThFoLndLL4Qx
vlbV5STsOhO5MBI+18ZbtmY7u4sCXfqXxwx+7r9lMUYP2Gx9arRY1hKDrla2DmZpIhw3t8NcPaS9
7LVx71ircBZFtEL694vwqMQnWdYEuXFab0neuikABnXwFo52fpoXgKZmymMEbFiSyttw6F+K2ngw
k6l3pD7fNMCAUADS8A9H/MdcsD2g4CrN22mg1wcFgzwO7MgzNA883c7y7b4krqu5kMSsfjJbu1Iw
Gehq81dNdYp8m6P4hSaRkJILjQLV5TrPC2mMCa4W8EmrdF2Jqjny8h4iPa1EIp0VSWGMTzxlOoZH
qSbpGADxwavpIAgWHBHXm1wshTGkaq8PsUIt+jr076rdH+PB8MbwDUQ4vmYkfhJ/lBiOuX9agpWx
cCd9Ixkh6HVozp14Wkxcq0s2tdQLHDO91OyDFeC6eAUBusA22SZ/M+9q3c7wwItMAOSkxhYkvJt/
WckfEeT61mGwJ5kjCXalG6N9asbo5o/fwnUViOFe7ouVMLayUvvK6hesRFuiXdvVJ2V8VkoLPT6G
QB94JV10y2oEyASASLoBx9LsvpPU2EbwGQ3OPDur/px3jq6+mdr7vAZD+KBjoF8DN+LgdyKKJ6F0
Zj9jhOWd1mKhBIm0Snsy4n1suVN9IK2fD98MfEmLySl3JGgRnPz7h8k1IhdLZ3a5M6dmaGlCoEpa
vC7d1dhEyeBFxafSdjQRAjQvHXu104xPiqK4jgs8ad14PesjkIZSRx83a9IifHtWpeeceHMq6D3g
KhLthaYXAjhY9GZeeAlAk0yyXUFmHca7sh0dAwXr0pI2A5Z4fze5/h0Tb8BQwvw75rSvRY2LXiwh
QWpAj0e0JCq+NGibHA+ZVXtHbPnXASEBGA9VWMD8yZiRvZa2VJGmS1qFdwVAw5w2y3/0jT26JALa
+kr0T/fXxk04I/zEBCHI+4jM5sKiyrY6WYc4ND5qmy6rj33XVJ7eR/NuTBdjMxjqd8DZd4AYAF2K
OgNGsQ7XlwJoVgLbcLvPCIUNogFHQUWtmTWmU9WqAzoKMQ5vTT6Z851hZ17caU6ufolmTWBTb033
tTTmgq4jGdO0hbR+VbyGED83H5v5r5OZVAhIHdASQLPCjJaSOJsj004wulpM3ylY36Nljp+qtK8E
yR7OaqAsqNQD64tSmDBao2tSPCMMzl1b+tqBpXoAJY0s2LFbD6vSNgrgFADcC8lten4XV04Z5inH
rBmuufEtD3drDrzBXWuC1zI7VNXn+e2+avKWhL4fAKYh44KMI+PQ5V5GGi4CMFC2+JK11a2X9e+7
pAAK9EcE24dVkwl4IjVEtM0pj740hi+J6GtuXTd+At0FtKMeUBa//cTFpnWNKkXKgOHlFl7ObolD
4o/7+8SVQEfpkWIGYhNrCYuwAuNSDGA5kBgHthZ6TSuwtbcXE2u4kMDEpEsD7r06g4S5ehrDwzq9
yOnBzjowrL/cX8ut44IkjNIgxEd9D/9cq9gQjnhwkAngP+u5mbcyUFzATT85uoWo378vi+Oir4TZ
TA6gacOoLRUIaxuvICeQGBaNb2W+EoHgKZhVr+oeisSrwq2lijJKRLBS1qmEUgEMIA3Cm3P3JM+O
9MkGoPe0+ZGfdO/UAyPXMzefla0T7Wp0qjp57S5A6kUI4RfiBNftXbveCsYY4vkeqQ3dd7k5gpaC
2JhiDu5v9631uBbBxCR1bIehskLEkHvDvCOxo6/e1LupHUiW24kqB5wMD5WH2w3SKCgT23U/lxkg
nJM5d6M66PpHeX0n6dbqHgCcbvY/LXWXa19rTLUtgHCo5I9OFxQUeNcSPckAzUEm2UCC51qVw8aI
0kHFegsbqLld7oxE4C+5EkwDnVFoKicyK0FeQYpODDABxmrnKMVJxiji/TPjRAewXNjF/yPtunYd
x6HkFwlQDq8KDte+OfZ9ETqKiqQSFb5+S43daZvWmugZYGYwQANdJnV4eHhC1dKZiO4Y8Tw2NQqa
cQ4+pcHyY/tQTk+at1Py26SLqB0mXu7XbWDX+EdSbFw7HifA4tnMHZ50nAN4woCbstWMb1l3p02v
LbvRuvD6KteM/xRLuDuzCa6ILYtkCd2001c26zcKSSUoshWJR6yuCnvKgEJAambP90V1UFJs6je1
28XZLEGTrUk4bX3XKW2uLmsyQFDy2XY32fDl+rat3Qoe6E/A84M4HNMM5wbOIIHZ1F0PtsPYxAh/
k/4EU7CCpoF5isiYzFFjt7okBFnbxGUGd+mTBaO/2NI5KsRIPXSkB2X+3HVB6QaK+ko1UAvdDPnL
9fWtbCF4XUB5hTod+IxEKiOz5xoFYToCRM8c0bRqv7DOnjfQlZJNp624RijAQQ7mdyB+wYiTqEgk
DS5cVYq3ojaldwl9MAt6p2jshhl3RDU2rlUlssO9spmnsGJTlTb2iFgs+I909Ha0KnxvdMIkfTMm
faco9k3LXpqEHDjE1BBWBLFu4opCOJ5Bpr1zXs2M7MzehJ7j9+sbb6z/MJgVEn0IaMTGzCbJOHUq
GK9LlTZUerT9EYuqUGv30uxNB333F4wfePvU6IcdqB3zsAE53+CzhY0g6ebYx7QVea8apj5UsZ7F
oTp0VrEDk0APatNh7G6q0QDVL51sI3R0wn70GU+GUFfK8UdRZeZPEjfppjXHCVTUqa1/c3hj7StQ
8RymxO3HAKHD/NR7jQajUPMvcVun+6Qh7aYu0xYzclXv3eYqp5Jh5rWdAVEmuu+W7mJX3JmkV01e
tiCGdSYl3Sr2rEfokd0z1jR7w6BlOLlu7E/U5H9/m1kesimg8Vv4Yl0hVhpd4mTznEBUgr3ElQKy
HFlEtHLczhAELzzgqT9lJWhBlJr5qXa0+5tY1sC14rJAe4gagY3qqwnbOndZ5bTUZIcMq9CO6hj2
/At3NqDpngbJ2+X3hzjP2GFeAc2ky+2MEtNvWbyTsL83MieZYhCTQR34exeysPSdTV77vv6c7ueA
PY5BK+uKM/Hrr2EuxnOC6VZ6x+1EQZi+MX/lhyGCHPKWHou7et9BAMjayz7Zit86W6RwAxRW19gO
B6C6TZ7K1/SY78eIBerTdX+wYvSnMOIrzWIpsYcGMHzjoHPabzcWlsO//DcUwf6yikwoyy+7930O
k0eoxFAMthv76yiSLfstbHT6jVC16aDIjQfOMd5i8uEdCojLGLkk77CSkjuzP3FCoNfMLslG4JiP
2obvugNycf70UWxlbG6rx/aPoeuLUZ4saNadEiUEANnqbo7DpNnH+uv1PVsp71noREQMirkRx8PC
zjF62nG1myFhrhVfmHID3xtSHk32U+xsXG+b678cdUMdyat3edUKxwmoBnqcl/PrXRTgSR/bC39X
EC/pN/A7pfGuxiVAZed2saxLILR9onHQWjL858vTih5iwWUOiSLQlVKj9mP3naofAx19J9Yil8fE
b5V+2w5lmMyyBuQ1V6WBZ21J6GDK6kJNh5lx5pkU5J5QMh8itql29GhkATvEu0T3PUxG+NVWe07e
r3/Vle09gxXi4SLrNJMsHMlaezPzQDF+TPS2gIbgdZjfnlbYXTCWOuhbXBaHFrzz3UW7HO/qhVPX
402lgkmP8FuEB8OvtFdasPz2SGjaORu/uZUJRqpxYIav8pxF+Zi3N4MzNk9FTtvEh8Rs+dqgoQqK
fEr/jXmKrFy+lpFARxgSbMuTC1US4bemJVvEicGeqT/2b55fRmjkI6G6n2/ohnJffWl313dn5co4
AxQ+gkUh/ID8JTanfTRq9MfKRojWvvLpioR3SGcmnasgWAs0I8pUnyrMj0GKlcmG0VfcEIhbwYSF
8Tn8j/gYUWpe96mG+AR0flHf53eV0fs9byTP0pX9AgcLInXtfysP58ZUlbzOhnwAd5k7hCmEMJpR
8sJZC1EgRrrMuUAcElpN5wgD0cyBN1iIPgWNFunoSEGrTwtGqkYzJFgrH8dCYyBYFvG6QWwnfBwO
jvKCx/DdhPq8+mzQhk2jLJfErGsn8AxGuCL4MNRjNiEWmrbecwKJ1YA+OYfiPoYWb/cL75o8hewq
RC/DWuJaV3QC0eULFnHIioDGAn1U57tpGnkX5zlWqD1bz+aNGSlR9s18/GbdcZCoBvnerfx+N5V+
kO6NYNploPKUOKAVkzn7CcIRyy0v1d1p2eTqi+3eZrPk71+7Hc8AhK+YqSm3ICeKgtF3I4XUEATE
uW+Gqe6rJEKlUVJpWGGcO99T4XOStCA8I7BQsu9vqe1XYXyctyYksG4qX3tUttN772fBm/EiYzxZ
y+mdLVU4HIpSGIWpY6nNR7av9qkb8nfTrxd9RxhS0D3lm793kGeIyxE6CW/IxGdepItfwRCiqkQJ
1IL/2gWfISwO4QQhUzO7K5c1VTr0gni2o0yyhvVj/ucQLPH1CULNSFHPE9ZQV8nGM1jQju82RKm0
zfWVrOJgXFNbKqU6OObPcSyuMcJL4JTa42yNfuJ+7Yw7LyOSHVvx9Riw/YMjGCCqgu3kaXgpJsrD
xG/b4V3pJY+B9UN1giFYWm7HejtyYMzJUxZD1LSMKifzk2HXzbd685hWe9X7Ov2L6/JsaYK5QYPL
U1J3cRZm0Ftt0NdqwOjBkH0q2RaKRkfo1Hk9lhe7zxa7b5IRvOfhdXOQYQhmN9E5LvUOGE3yNLs7
OoAsmMic36p3hRS4i3jJ9S4GBHpXTxOzxYbVXoIdC710F09+U0CTT32dJt9M35riuY1Bk6FRvy9e
FFnksfrUcpekJFpMUIATn1q0rcuWU5h9X28M5xGiBhVIT8Y6iEsP+hgDNNKPBZWctbWoHQIwS34S
Vop3ivAFO4tAPzxFYNWEYxjv2bcZA7+17wWFn9xbAbtVoZzly0iA1yLUM1jho2YYlF3muvDc2zp4
V46bxPebwxj0H/VzfZA9Y9c8yukihYefg4nZqdEcZCjLHTNv4wb9VWHDo+uGuvxm4YVwuiaxF7jx
Spd0C4rVfFQsNOdblzM/b+EnN3H5cR1sNSQ5WZPY5aAp9TjXOtBaP9mOYYJPBlb3O4RAYLDZ4v2j
fyTIF5GnZ+OmCYosHBrQM8jOjWzNQlRCx551MYH5zPefmIm7nSGZTJ696Ke+bzex32xZ7feHwyjx
q2s+AacVDdcuquKe2EIwMy2nropQsGjCpmmQRg4c5en6Dv8/NvoHRLDRYdbcvJmwtm4Djb9df4ec
4tfyOISxv9DG9LIIb/WyOF2VYKZ9A6andhHS0rdasYm340vySNFjFmi2r0IV+/r6VvfQQN8TQneI
uYrpAkzfmV69xHtpheD52GW7QfbMWYf4J9srCk3TAbMHaAcsA7ME4ShSYmA3bblkHSuue/Fb/6Q9
BBPkea4qboq0BwWFfOXeabLof8V7IP2K2B//xStWfE0XDm87dC4grwInnCu/xvFJIbdEdgGsbNYZ
jLCOjhhd2niAMZJjkh052VmxxNuvbtXJSoTIatYVt07ysgxGHTXzVvVZ8vLXRnW2iOUXnMSISpM0
yEdgEai7+NT7RXjnW+zzOsjaybR1JMXR22WgNv77UjtBmVs3VzBkUgZZYvoMTHsxKfzK8KvqDqkZ
4I1WOLcRo69j/xrLmriXYyj4+TP0xV5O0HPF4JmiwuBKnm1bz3lWeX2YnMpPDDtq2iLMMAFauTKl
zpUX/RmscFOnRZbg9Y1Fz8ZTGx8L63bUvhjNpzFLDtSlISJx4JjQojA9zGiKNBllO9R2qzpZkFKV
+Hlf35Wguy1UmfTJ5T4uHRVohlykL6A9K1ij1fV1V01o5y6r1jf7WzY+D/UUDMZe7bbceagGSfFp
bWHeggWqZ5wCsQthZKVdMIbeZExbKdprTp6U9q8vJghs/IEQ+w2s3q68mAKCWf22MT8MNI+3Uyix
/8tzvKCArG5hrHMuZrpiaALjiYS+3Fnzy18uC8pfns8OreF3je98Krf2cx7KOmFkoILZTwpzhmEE
aO0MkZ214SDz5CsxDdblghMBeRa0uIndh3XXJSRFo0hQR9UL36A8v8m21d47FvvW9mlQ7Yzqzdmy
4HHwvWO29Y6ykcpLX3/+CwQnXJqKXWEyBlw+3GfK3tIxfgr9If52/QuuwKARbkkwgpZsOdXnLgTH
q+Ren2KB/avlHYxx46gvvSY5yL+zleeeCoLOsBAPHbngT/qdgjnxVGqre3WJYdQAnMdP0GrlfhJl
WoC0jp/epFsIfflGEmS3PEo25TNIwa+v8rcfvoYvBDR1Meuth9pH0N/MGy2EIO4X7W7a6H7x6t7+
cLZff0gAF5dxBVAs8fXq3JSZC8D409L8QQVvPT9ovhdZt/240X5lvmxmfiUriYKHh9F8cH8uuU/B
i2XqpDTWCItpQuU5e6jvwNjohPbRZkifzVvvUwsw3h4HhiUtaK5ZkYuH26J5uWR6F3938nktZYJg
Z5zAioq48Jcpw0Lt74YZw4+aGiu765t7ef+4eB7/QVt+zQla7ljZrBhoX68g+eeb7OtYFS968sWd
9d3U/boOtuKqQWTnLiKG6Mk3L3Y1YySua3xIjybBqH4dp9632fN1kBWP5i5HEG05tg4qImH/Rm0E
j6qHzqMRnE6Wj+Kg84gQ0JVY5RqMDVFqaFGitGBcfKbULTNHGfDERqIfvXVyQpm13QJ5BxIHugEt
RrFLIPVSpdSXzrO5akPdefNAgE+s8PpurYJYGhRHkSRBd72YA3eKlA0uCm2K+8jBptGHliGBWIkI
QMauIxTAIMFlgXYiXqnVHA3CTrzJ54+FcDZL9wxlWm0DHTAUF2T0pGg+vHQZuHFQJQFVNFYl1vXI
rJQeSSooTTO3nX3VjKegjNX4YTQc2LlDkEnDZjIzcFzeh94AWZ5ac9G7gtSXUvvYeaUNzEFBxj+d
22E/DIr5VsYtXiOpytkuY0Y+h9xAQKWWdke2/VAYWsgRXB1bTAMeUW5s7qBWmvQH5qQmOKJs3Dzz
NG/0biIHWy/VT32i7mFM3Xbf4yCmgaaViM3M2QSJpI3KROPXiWf/KlU6bmbTnb6lymQ90jYunwk6
+N5Z7vYH08vHjQWMR+Ym9oFVlU7CcvT4jVnY9gevSb3V84lo0DYYuinUEqW6o6nLw1kt2iSYGpV/
RdwNLhU90ei+t2FvfjM45cNQNd18QHfpED94imrcZ6Pn8mDwMEHnjxWhe8ci0xvrG7JxUo7JAqp1
eogimL0lYOFAB6NLGYgU+ykbMJ9ClPtCr9SPvJ7jR9q1KfrGHKvel1zJQrTaD80NVB/aAOlosD5W
LKdQJSdGEhlQo/6p1+CU9uchL1/SXmdIn4HccVO1bfqr7epC3yhOUyEJ5Dg9yBPqpP/QzaH7QueE
E58TN/umJY0RNUlvjpCwLoyjSVpk1Ts7lo0bXiZQkIJWQYsI54qMl9hKlCJWJUqNuRm9nDGribSN
0m3nTN2mHQtiXv7MFFme4XcvhXBLQtAdteElwIfDEPweL+uaJEvHpfKMBFV1/KCBM/vlrfnyktzx
QxrYz9ZdDj2l/qH8RiIXYZgOWRJJdLDmFpdpbmiSLMNQYg+mFSeOWZU47AbYxSET1Y/S+GPlgsTA
zB8I4coyhnjEmCAgvHiD4V/9dgq+IY8MebEHrwqNx3qfHhsfSsRP112lbGlCeMeqwqHdANwEDMCQ
3PKHav/fEITcVDdpvTn99pQ4X216N+qP1wFW3tgLSSLiCg3EnXDGQuzW4f1Bq25C7Eh15dPhjvOl
gnZbE9RuhaqPN7fFBnoiCbxQafPZ70ic6mGX6+UPiH5lsN+0PbB04LXkkljb3NPrVAi4oE07Dsky
8TD0rwpCWptIivNrVnMKsPyAk0DHbbqc6jXaaOtBf8v1aluj896a2E2l/wsk5+RKFV4bXlnBo2Ro
w2zHz9yyw6xnYVMNaGL5e6ZXsEadIAmbptKesmFR3m0nkF7etHhqy3qqV+JDF90MiBDRxY15BSE+
SPmkc3izpae62pQW3ZRb+5nMZWTG2va6ccqghH0bqVrmk4Lcd8zSHYbHqgJtiV3Yqbfk7zm+sHEn
qxI2btSchOcxChUQog07Ow0nMyzom6nWYI2UMaKuXQYOXDOSLuBaAlHuueXVCeV962ELB2hWtKnP
SGCYO68xfGvcy3UL1gz9FE4w9FbLzanCBGwwlaj283BSf0Fslxdv17/WSqUfIr5oYEV9CYkXyxbc
IfeshgwMHfA9hKGgxv78EzXk77hywDaPng1jq+6Gg7djH4MXynpL16JWBPlI24Kk7bKhx+7HHpSf
wCZK56O320WfiDbLNIYkKOK7c6oS1U4n3KgZqXyXPNjmk91vrm/j2tc6WYmYHCnnZq4XAgnkNy17
Oxh5gwKhdjuDYw9l5Th7/m9wwhlLJ7Mu2gJwhvG9cL5XiJBZDE6k7P06zlqSAKMf/3whse6Z1aWr
KcsrLP3qvajINfrzEUkzXJ5HJ0JBi/vunbtJv0lgl05zMQha6BURBqE7CuoP52etgQtp4l5DNzBu
0NIKPOup15+1CWncNCR0003yzoa18700SFpLpgDymML59ohGhoSa2FNasYDNxoH2/XM/sDLSmjuO
IrPiSbqm1lwlGGpA3QXf66BF63yZiIQHwxl0xHqD2UeK8WDlfey7aaXumVt/gPBNWku/2Fmk7kBP
jKSTZy4tiIJb8XgK7pW+wQIhM9yRGZWfKirmT2Kgr4d8DuhJK0J0+4bXv+jFGRRghag2b6tSbzLA
9hbaT8sXY5q2eKReB1l++5nVuIuEnrk0/SNoxzzj+XZ2hdFOXK0ZtNkI8v3kPk96yReTQSx+4CT8
0GiDTEUCiLLMbX+KyaPepZLmq5W9MiErstDo2+h2EN/yTY1u1qLFC8NV2VPVKl+TeInmmCSIvHjP
L7t1AiP4ECQ4G7tzAcPgPIp72qHZK73NPL/wIoO/l/b2+te5MPbfeFgSRlpsDxfo+daVNRoiS6tl
4IkjIaXdfTY7UTeaN3oXh045STzyKtzSZLmcK/tCGCCb7druNY53mltvtbmILAjY6AzlaGjDIHt8
fXEXzmNZ3AmaYBc1H0clm4DWKPfzADUO/Ueb33bWhmSdj6DxOtrap1uIdRevAWIM0ULMHOy9ZJiB
Zv80nchztuPwq8hevAGD4f2P0az964Brm4kq7iJVh1wmSMHPv50JxmeqJlD0TdMxsigaGOYCr+8e
REkTcaagt3vJFbB2CJYyCngIkDsD98c5YklG6lGHVQGliAlG+z5JrK0+gNf671eGwjEYHOCAHVsk
b3CnyUlx1qqgaiM+H9oYT84xIs2dghz1v4FCPhreF6wfYunOiDVIEhUNupaaD6qiApu+TjYB0cZu
UiSecO17ockfKVosCpxpixs7cVOUj5M2eH0VmF3n6+NO63805qOVfret6PqiLgIfGD6oWTSsaNEl
sIVbs8/6ztEoiLr4BEZktQuNdGcjqR+/XcdZO2CnOMKKstbrUbTBigyn2CAz9N1lkMnUsk1eeF+s
2LxhuaynWQYpmKBTDUiqz4BEHsRv4pCQp3ZKAk5B4/6dcCoxj/WdRNutbYMEF2MT599sSlq30B2Q
+2YJCrr8jkHtiqePVv7Xb8Hlk1mwjCUbjaq0cJjnGI9BtQRQW7xb5a1SbEDSGFReVA8yKbTVLTyB
0s/XVLHRc0YDUJNyVHPd18s+KoqbRMce5kfrr9tshZUJxmikBlG9ZtlCtd7kJD4kw7C7boeX7yUB
QzDEMvXK1ITmIx7rn5X9NGkBJaPvTjdddtPMm3wI7BhEDju07CjWFNjp6+A92d0DaukY8HmR/Jpl
A8WQ5/RbCjaa6f0iuYNfA9HBvjmYFoRMvd7nGGVh9sGDN9PVTd0eSBX1MrKHy5aoZStQNnHBv4DJ
LbHLTbHrPHHbqcIVq3/J8dLR6+FO6QmYUvPt5FF/rtC42HxWXoHnciyjFl3HhwYbSlAQ/0G1/dy6
kNCYhlSZq6DXbEzGYnoCSqlV/6raKKKWxk5BKyov46+m3XyYqiQSvOxTx+oXdmekhl2U+X//ulMf
a/TcLqCOF/DhfajsMNYbTOaWAcLDN0j57h3qRAxkmO40RqB4/RiGKort7tiUtPoXruP0pwjHzIot
Yyw6bARosVhCItX7iSBHrWXCAas7fgok7DgoNlVkDQFUQ7izyN8Md6urzG/pCxjQQwXZON76GXsw
wBopsfSVhwu22wR/KvjJVWQ9zz+2BwVpXnvY7iVta7DIsn8Y6mOpRdloRXl2T6a7Uv8Xl9sp5uLe
Tj7xDO6WCuqXWG5K5zrS08koQjsrh21TpOMX7rHh6foy1y7uP4hgJDhH5HPTFybeuVCp7wMa17i5
ndsqfS69KkDVKbyOdkn98duGMSMNxQu03IhCLwVU2Wivqvi7ieuTOVDVR8ssfOa8uPa3bAgKOvmp
+UHj+76SONK1687V/oEWiQnaUbFydwJ0V4+bQd+UfR+WBsp0MoqHy97tZZHoZHIhfoaWC7EA6zSj
Mjc6kEr6RuLNQn2T3KIY5mvGDVpvnTmYuWRx6wflBFOwHGeei0qjwLQRseYQI1bNQImPbrZRrINd
b+c4spUw1b5KPuhyAMX74HStQmEg5a7SFxpwMcUWNN6+6e4sG44w6IZj2WO4pQvxmEQGBfNmsS0b
U1r9pkgXoYwOuhBQXZxbr9ZmU+6VJvQJaPMKUvDHdBiCgbwViuzuWf6mi3WeIC2/5ORkdiMv1HEA
Eo2LkBESGjzdMKX6Fw4A2RLsKPiNkTsXtpNqfFQg7IsFKagCOlmW+G4Cn1OZ5meu9ZKH/9r2IQ0L
ymoP/5qiobp1U0JcBBy/il4FY2z4XkeCUqkfY7MPrhvK2v6dQgn2aSws4AYqyMi8lk2Yg1jVL9zM
DpktI/y7TCHi+J1CCXvoWBXhvAQUrQ6t/qlDZ4nd9fWRsO8ovRvzp6q9afFO5+80f9JGzBJtr691
zaee/AAx/1uN6JjEgCrCBPqjLG9U96iZWeDqD2Uqazhatk00y1Mo0X3XsQlivoQG7ez8yslbvvCC
2jxkqBO7DGoqpozSdQ3xz4VxISW/KGeUfLkwLPNHphygra7E1CdjYKi3WSE74Gtm8wcN/vT82MVa
PWU6w/3vVPQmpe2OtTECzp/XP9gaCkiHcOLQOG5d6Kkoma3kLYdwD6ks8F73rz0jYc3j6DrM6nE7
gRGiJsMlRaqZgEEUeeiouZkBkY7WrgFR3HWola8EhhCwi6K/GhTwYnlASYv/NUHHG9qoiE0vHNSy
wdQU2LY7RQ2tZiQ+etkbSTyxvEYEg7RUJL9QYVkyo2J6o2K9TcqSQBKZpsoTqDedoESrjOSEreSj
ILCN6SgDbv9SQX6ujZiWBh7GZf1m96GaHqfZb+NP15t8kCv4mmx24bJLArQ4KMUhCWaB5gVJ+3ND
rClXbCRKaZBC79PAnG/Rg+N3doKpR7VgsHaePkepbvpgpd4bkNhyHDDDd+m2mzO/SYa7tMKoiD1E
s+28gBffd91iC3bbTQY6UlZ5Qa7LRuVWbABCBNBFXd5MC83s+U+ec+QTCkWjgeIgTC782o3sOKr7
L2DlC5C4u25xa1EPGlYW9b5FOxRaZudwjYuEgr7AOSVG/74NoJxAxdy2Hp15pw3R0G8VS3KprDja
Rd7AwaQ5EpOIAc4hLQpZ2GI2aQDSmDBN0IfgRDS5a9xjbaaS9a0cXhgA9GzBVvS7QfAcawJNaT0y
LA+NQyGLEa9mfpH9KLvH6/u48tUs8HWgMApmCdAyLGs+CTQcXilpzrEmKFVZ+ohhhn0yvOg5Xpjd
zoGn/29wy885gaNaM6vOsoVj8ko94mveXcbvSfxaDdwv/82jCqsDb8ZSfQUbr3CMSlanY6vaNAAv
VuH6DaptWa6Frf6Wun5r7Wd6Cw2160tc+3LQGEPuaXHwF+WNRO+tkRQDDXgTdgZGoouf1fQyqI1k
K1esESnrPziCe09Kb7BrDU7Jcnfcu7FtH5TLKC8HBZM2Ki6WLbpZ3FOoPunoU7yobUzJ2DRmCixH
exjNBwVUckhH6GnQd9y3vI2jhZRtGogVZsbW5T+v7+jaWYdxAhrFlaW+IhhpaTuZXU7jbyPt1O95
/QkKeZ3vmBeoFnrt+m0xSs7F2sVyCikYKunisWptfEW7bYJ59p5LcIBfX9bqBzxZleDBiG1Mg8UB
odTkWFvNRknqDW/SWysv3jmZJAMoa2+2010Ux0N0Gwz8bodddOrhR0PunUL1C5LcI6MIhr7+WUnc
jYe0b2d+tK4sslp7ip+hC6EjaM67iXlYLWn30AatM5DSsSel/xEnby45UvasuVFjvDBT8uq4bCbD
XXryKT3hoKSKrleTC+SmzkKlQYm/I0fLzu4bm4KLs9hMw9NkkK2S8DDPnicDswqFxJ1LN1+4O3LD
nujAsPl5/aOIH/t6CDsvKLN7XkOJc1/NeK2/t7Ixy1VftDS+wBWhZCxqsk9Too6VCVSihVX37LQP
8bDJZIK9a3cISOL+D8UUouY8i3uqWECxTERIPWKVzaztdOtTXxp0X66fmpVYDGkjsGkvPFOYEBNO
TepMFVhe4Yo891Wp8q3N3iZPeW5U6GtT+5hZGPCwiISDRQIqJnPAjaspQwdQTsHa9WrFhwwpB2Ih
+3x0ktS3/1qTY5kLAIc+7hCkf8EifX5PYg7US/QG8R9oKFin+3qzn9AefH0rV6zjDEQ4GFZpl3Fn
AGQeHzrkcQovqEE3UMjipuWWFW6PMxzB9lPF1VDqXHDcb2irR2UBTSAyqbEVb4rwE8N1yGKgq0A0
9arGsHSOUl2APkOzePNo5M7RZGVI18o+zuq+nUS6wno8HTNaVAUUi+9n/rMenp3k2eokb6o1mwPX
Fz4+OGKXIZtzE3BbQvXYRahES+JTCCRpr4R+uBABsbrvMxrE4TP+3h4QuqPnEFc8KuHC0Zpqu0iy
AYgYCoAOURwoZnLUQIinF7Ja8doWnkCJOQvUHHKrzhcoZQhAUrZT9HfQuPozdWV1jHUoPKE89Hqj
JigEDy3YCtmYWDSYuqb4UcUJ/eYyTfkY9JY9t44eW9FEi+QwWKQ4FtDQPNqTXnZbTfPIPu8dSn13
TM3uAQMgWh+lM6l5qBoll0QcK14UhWxIBCzTqCg3CbvPrHFs+8mhiKkKPGU2dvtggS+twNi6QYk/
NF+uf+21A4PGLAxBoBEHUyjC6U/snnHWAo90tZ9TDC98GRFA2uqDmxLJ9be6NpR9QbyKTPxFcUMx
G9oby9rmutHeR51Mke6w2yZhGAWf2V0Okc8dFi+Z1V57RjuagRIeKngo44svNlIYdYqkJgMrhh2/
uZU6PTmJqT3P6ahrgcGL7stgG/lON0vrV2313ldvJDxqObhP/RE1nz3mPKwPPFiSyQfFkfvkZpBp
3CrUHIbQrjkhUcPt/N0iyhiWttGGmdJov5LZQL5D0xJNGoqv1ImgiYmxW4h3Q1VCnNmIGYiYhnxp
a6JfdPNW94rQsh+Z/qjrY0jGm9aMUJK8biorn+8MczliJ68205kbbrpobVIKFD2LOSynr0te1SoK
v8OEQYdy/nXEterjGaRwasdpSEbHXCCbSAVxoLkt5+1Sg9WcHdPAY8n2XnKLPFNXbyr2yLy36z9g
fcngW4RcMHyGGGbgsgWtXNGDCFa9ZRRKik9uh7rcHKEWXcEYrqOtxahY7j9wYoCRY6qRxRq+aqai
7VrfUe9u4vu+DhQM0PYY6Y/tNwZyUhR57B8jhJ4l+OtW9QdfuGyo6oJAJsFyk3mfQdgqfWdZkKjB
lL4SYzdaH+zvBdUw3HG6ZMH/DCniVX3ZYV1/JPynOt+Z/a/ry1q5Qs8ghIuacV7Mo4pdJQSU2ejP
ULWNhfKqV+7KOWyWLxtdR1xxqiDoA5uRARJHMHYK+6gMmjfMBjrXZu9mckOVu77XfEvjrSP9ZmtQ
eP9raNgHG/QF4brXlJgWTNCsPyqftAqtGV0aOcg2S3+cZS01K3foovuN+iKaa72LnIbZgfALXGLo
bSxRxayOiE2jLPvO69317Vt76WPwDW8J+DaEPeJsusZVO+aFxgKztzBiUTlmX/hmYZJwaDs6+1Or
QnRj9NTqaCtuN4RlhonGsE7GUjIecxm0mhCvQjMApoDxRV3R59W6zRMtbQONPg4KBh2Hxi8rmcTB
yrvwHEbwc2ZXKkaZkzbI533jbtr2OA9vNoY70uKjzV5VusPgYT0/Xd/ny+95jrp4vxOHrrCx7GyQ
vAdmrdzks3MYil+KVry3k/LjOpJsG4WopuEqrSoX63OmB0t7nfhzJ1NOlUCIeY2sL/oKj7A20PMZ
HMd6EBvzBvVpSQwj+1Si2s3sesTqh2XTzI1S38RI/PfuvtHvuRUN2o9MO1AtVO1y/5928CJOIyPX
VALYxPpolp457dHS369jXN52Z/YgdhpZbtaykuErpUMbMKQkjEH5gIDpobH0b5n73Lqp5KSbF2/C
c8Tlz08scPLypjBjIEK1KlZxtZY2BnKur2oVA02ncCRotdXEVVWt22qDtRhGT+6oN0zEB0m0TDl3
de/gflE/R5oFnv98JWqBVuVCX1DQgD1hMlu9jYsJMgxGWKOtt5Q1AcrwhJ0rk3nKsyGDx6ifGvM+
zjf5dMzcL2X8ONqNZAtXz9bJ4pY/P/lMjppmuQq+lQAcoj4x902O4f5cEuyteqMTEMHV5gkf8qwF
SDzUEaZJAjVFYrdw71s6S8xOtnmCu7WTKgNXAaAowixvE8dRN3+bxmdDPyiyB/zq3qFJGQUIKCch
dy7sXddOrIgTuL4ktKbhRnPDtJYR4/wurZ4nV3CQTlAEc6hMnSlQtGsD95bcN7t5BxXyfXnLqoWL
T/dt6qcQAEDPxW25UUu/uHUjXfL9fk9JXfsNgpV0vYkXXo4jwL//D2lXths3rCy/SIA2itKrltFs
3uLYjv0i2E6ihdp36etvyTj3ZIajO0RynxIgQHpINZvN7uqqO0CcQtB+mz9/fFeJY7qV2zvEp87s
TC+m1znafiYgtRNWeUW7zTnRPLIxa0LsQweJMTcbHPJtPDR+v00+qs/oQfPAhh6BPMG7HmNW8LLn
+895VJqrk9FUsJugTiDZhT0e2q36M/jZgYIdw/8gnKk+0p12Vya2Rr1MUJlUVg/PyfdfPP7khAa6
zpgVwz55vLGgqvYSHIfEw7eXN5NtfusOwTf1Npjt8OP6wkV2uYs9MRpMAub45qBMiCdP0W9myWsM
QdNCYOUrXzxZHWUYDhk1rC6uP5LggNoeS8BsUwkeuJcPhbOPyJdbVdIEWmItmwi+wDSiv7QW6CQl
smXt9xzJribLbiyXgm+3Goz+fLqvlsnJ4vR8rqN+gtWu/CkFGO1lUApM7cn8blhQ7Gk217+Y4ITw
A0oFRrH6aNnLqgaTLATPiPbSMlGaJFrU8kVPFoX5D11mI6zIyWejeE3nVtEnYd7EKjtJ3OtLWs/J
TraQO31EGuuMLpFHAjB3og5p72XqxgDrdg0GKd2OlBvaPsdhKTj3os3kjp0KUmOJZFhm2/lqchjT
X2MkIqkQbSV3xFptKpRsCS2Wag/zjyHboQZiBrlXU3UzGwK5FcEZ4EuyZKrjrl8+XGZCHNiD1LKc
wy2T3az2zmQdRsm//vFEVxePGirNUorjGh8v3WG4V91nQOYe24PlpXZ804BMv9Gcb9PmKfX7PeQz
bSrwnuVqvHJtfTHCnbgqseYgKperU2KtF1LqtCLh1MX9Li1gFhXTKKDw5KeH+k4iUIVFumEWz120
o9ahrZ6j1KMi8iKRIS4LICNoXDCGjeR92lTRz1mGOJiTDi4G1wQZ4XpE/rOk5WCcbJrRD5hd02FJ
Lj6LwUa2llbULgpB4F//Nhg8AKIZ2C6+EDAlkJhJIYftJA1oBkH8Z4o0qtdP1x8L3Ame5EidTQPe
NyuJPcWAD8UFeH70Y19gPikkbjOI6tFf9eZLf/hjkzvRJokiq5JhM86rF6ZSPHvSvMI8Q5ptaVPq
uHTCTCU2su7pNe70zGFNVh2MFBRedh5L2ofazc1nNxbSsdbN8SgPY/mmt1H6DdxE+k0cUx1YL0xB
o8DVtG5SGjUmJlvzN5TGg+dukqcPIBIip6xG3Z2YJkENr5U0mxlhuA1bUF9l7VIhM0uL3UC/sr+h
aCLvYtkYn5O2vWnaGA1WsPeObmVp8WdvTuXOZBbZzrSB4pxcJQ6mGDPUSyTiJdr4KJc081lFHrVR
srZ6oRKvluL7ArRhu+vxZPUMaBBaRsEWU1+Eu3mkXKV1p4KXKVReMSEKcTmbarbOjiMVBP+VMhXy
hRNTy085PQT1YJmSlCEyJ+rOkMAvbAKM8ioBd6vQA4tKUHl5qYihYy1C44GJxjfIkzA2ynlsBcS5
lOs4ExMKwuB63Syyr0PR7WqS+1GYQAOkQaVafvn7fTXBE4nJAgwDXbxj8r6n3WSmeJ41OOz0oScJ
pn7KBgmZdSMrf02aAROn5rhQFkSUSPIIc0x+GNLGa8ynBL3I62taO/ynRrgoRmvTmgtMoTth8SvH
E4m5ffqA3pSdFgc1MNzr1lbAL1jTwuQCoAAarDzpVZzOwH5YJWRmlzZ78D6YdllbrhbYbPje4fw1
ABPmk21NLTj+BZn6WqryRXKxqORcFihSSS8TEzRmDlV/onnkxPNLK0qgV/dzIdL4jw3uo1UZ0Wo2
1vhokQomOijQqC5NkEG8qt1PXaQSuL4i4GLR0QPolx9bgJJ1EZIBJz2HDK0cUU//GEkhyIfWbiAU
jv7XCK8WyQZd1iWIZjlV0TwDqb3Ja0sQRwTr4OfcjXKGxqaEdTRl7EV4PVZT6xj9T4H3LU2HK7cO
v5IpmClkbHHr5KEnlb4+gm8NOmlE+1HJtiUd5+KJTp7Viw7Z2vKWC/w/dzi/vBxkfpjfRKqQ4/2p
QMkhQEhkVJCQiKyo57EYTEz5XDBExWryCOnAW7eJgl//soWQ0ZMxBo4zwvPFhZWls3yCkS55DGdf
Hp5m4jM8EIPQz+KN1HzU0dM/jFss18wfq9yNpktq0dRQcEPkfY+r51hJXL0/SP1OY48MwMfri1zd
yBNr3KUGTeCFCxXWJOk11j51ZtlgsLhuY/3BdmKEu8MA4kzCAOI3TlI+BN2dat2OMjRNij1IMxpA
qvPCGUKXlZIg4IuSg2XxJzc2lNvTdG5xY9M68OdxdLI4uu0GoLfp9E6bbHN9nWvm0J1f0BwIuRof
8C2tteI4QTzslWfo+aoGCM3nxDVLvGKE4MLV4HtijHMT1CpmtWAwZvWPgXGvmKU7kA8zLVxCd1H7
D40xJFkW+Pkgpg7+3/OdDLq8hKJj16BNXfohre1lQDVngktr+c18zDq1wp1qKEpB16/BpYVOeMBa
vDMgkXmfpAIzaynVqRmuRtsN4zzpM8yEc75NW90H9MOuNXMDVXq7A61+Pt7Jfy/WjhTn1Cp3W1rg
TbaGbrGqvlrdb7Xdq9b36w4o2j/O32NMLzaqAhNdO6KkZKH3UWKKHWjQQ6N8u25rLXDgEgZVsgm4
osUzO+TQBWh7vW+cAZ4AyY/9oJPXOhaRLawuCeX/rysfaB4uPpVtkYB5EmYInm7OaFr3Xan/1sLC
z8bRv76klfO7jEUuPo6YdzHpWSexXuWsrhdw/Z0KXqehv9Xi1L5uZSXFOLPCHdx80otIIQCYp/W2
nFu7FqVlK+4NAyAIWkheMSXDufdkTPHEAhggrEGrnNqzom+K7vtcExsk3Z9Rk9mNGQiQiyvxCAxc
wAMrFvC5YFM+jxBWAGh7WLdg6wRMP5cDIKn0B1pGdpIf22NJkofr27jiGGf2+DslRP8+kGBP6jdQ
zEyaYptmuxkERdftrICSAC0+Wdiy3SeXSB4ZwNBHMKRUu1IHQb/TGj5rPGY902GjVjnQetsx8cnc
2W1n4hEogmiuHLXTX0A5qDUeRmSAQnztTNNNCqyuam6ZaHJ97XV7ZoSL8FnY4XW0fD8mTV4wQkEH
rFkYpDk2FgoSNPE6RJNIGR4LPHkER+L/MA4OLSBNoL8nc2cCYIR5GtSudjQkjaRgtmRu0vgl1x8b
qbADugOsyE4kgdnVg7Iwd/3HKueyUpmqA2jJaod2GyV0c9XB43AjV35Y2GWGFmsiyEfWP+Qfg5zP
DoGWZ9KMZdbNTWXeWaNTjYIHzOpWKmDRpRjvAjBa5xY16TQowxKsuYoct7ejFY2uXE2BFyha5o5W
jslCQ+1sK0K3iOizYWMOTCTPurZOBadGB9IU/GH8gCY4xyeJDXPthHjeBqHqqPNtVLxfP5hr0frU
COczUgocz9xPtZNXIOxnP1LVlwPXos5Q+9ctfc2oc3kJ5qD+rIfb0xb8O3WQYj0GWE8MZywfYvIS
lY8Yn7NAhjKUXspuovRDk/2524IoeNbsOAYv/uv1H7IW805/B+c/bQzWlrTG75Cy0Cm1Z0BbXeTW
dmKNgqOx+gUJhKc1CHkoF7yRDG0jElUqVgwVianYTKoE7Onm+nLW2phAavyxwqVEkQWBTz2FlYRk
rtK44/RhyvtePoAWPiCHnmabQD3G7Eahzti9EvY7mD8aEe3C2s11+iuWvTgJ8FMpy0PbKQg+sUcn
fE6gsSsCHklqGzXqlu0/RAHwCmFkGpxzmJ3mLhQQYAapRGEPE2almzYE/R2qvpOWiF7J2lqusYwT
g7wCTEL4judLS5MqYmWEDSb27Fbe6BIbHTOH2eyW2Wjy2JU3ePG+w5jp73o7beJj8vKr9LI79TZ2
FR+X2Qt4bI/yViTHuOpff36Yxl1pRj1U3Tjgh1XmI4NKvDbvmCZ4s6wFCHWhICUyXV5j3HedtWFK
01yrnax+rmTEiGTbTnsye4oqohJc2+dTU1wsiidLGWcNy2kbT0bfgqmitqDIAheCsqpNBzbDQpFN
dqMAvC/qJq3eHKeL4KJLMo4gAethIk52pD5Eujdk75G8TXSvk/ZBc1RGQb9nzQtUDAdAUNEC8yN/
V3V1nk2JsniBvpFNr4qPlsjEVweTj92qitkKEPkhJeY5FwM9wsshgRcUdrVvNo1vWW7zGfsvk9tt
SjtzofNgoxOZUbvZFp4kuI/XQvapec4zpCIj6bQsMS5rR0acRmZM9X08/4sd5Pom8OQmmMu4pN80
BgCcYixzGu9iw9WTD6O4I+rj9Yi9+sFOrHABW1alASS8sJIksm1IWwNTFo2IdnoFFw+AMyZiQHEK
nUX8/TxqgTu4o32BOr1lZreS7NcYfzKfMTLazbZGigOz7jPY1zG5mnqW6KStmQevBErAmPpHw4Wv
daSTEUZKMQHbN941+uCO9IFGL2T8VPPvkF+JZheIFxOHQrtTRXyJK8d8KR+BdRIUECA64I55Q/H+
VCwdCElZ+mmWlRs2YL+7/hHXbEA8CgTUIJjT8GA7396OQV1ysgzUTjELZCsT2RDKBK+zlTtVxYQR
socFFA8+xnMb8qAYrO6j9ouDa469edbt2vzdxV4z1nZsCjKJlVN2Zo4LXUY0ZTJmtFpwTiebQDJv
NGm06x45PRm313fv62riAsrCZoRZzWVMBKWP86VFpt7XgZW2zrAHJ81mcAK3sMHNzNxuX/h94sx2
4X0AA2eTb70DAhQH6tvuZ+ayo+bINn2tBYtf2+uTH8TfpaDT14dZxw+aOyChf000chGyozq1+/Cm
rKd/eBBjA3QVfOLLoCKPfe0xVqfTHPYUUKLakpPpLlb92fyIthazX4fMLqjNJkHW9CXAdbnvf8xy
sUete5QnG5h9zrxRtkPI/PoYCLaDnX4fH+ettekPqT1Ces16Q4k+s9+t3XuzDRYdmXDTfNwWs9tu
JkfEuLOWxWI/KKhiF+l4wnc8wjaW0avEDwuepE15DN32s6ts0w2OoafUdmlD1tvJdsk/HONTs+q5
H0KFTVJmDWbDRsMcOUjrX657+hrC82xhXBzWZDAVVBQWxs/e1ba6F98Wt8mP5il2gkeCGrAdPuo/
SqSTgCO4+8hj9u//50/gPnpWMhKmYdY6k9PYndd+KEfdLZ7us5vP1/KG+MNL4OBLS65pE3c6mAKn
W0MrnW0Bl0NaKhiaoSeIwLK9Ge+gfOlgNsPYmrvPH4UvJzbk2aU3/dF8tHz6MNk/ry9/7eF5Zn6J
eydPE8x8qYkeY/nk7s6Ecnn/objQh7LDh0/FwWCOpzn1aAsQiivkZoCDYPJHxR+4jfgIZzEI3GYz
a50u8JpyQ9QY1fFFs85FY1Rub6Rwj9ahDLqx1pHf4sgbRY2A1TsY05vogqlglQb44XzhU0lLgw7Y
97nF41prbSYvU6omZld8TdsV1h1myUNQIGX57WzelqL379qFApQpOFihibIMXJ3blyBXXGAKCUGe
HMzEDZNdboWoBz9f/8AiM9wZxhiqrEKZE6FDQgiriiO4Kz+lOvqmtIEg11aXK/cifmJeATQC4BiA
eOT5kqIcUvFk8SXrLnBaN/KDB9NLd+N387via9v+AJHpm/z3I/mJrGODq2TTuJM9Os2L6FStR8yT
n8Itu04aOoQSdpdNOLY93sB4miYbaLRgANcZawfCe768mfd0d32/1944S86jAEgGzVcUL843AQzi
cgSiPGxCOzkzHX1JtZy2xqcdM8w6xNMdCqzvbat5aiMiuF/Lu1AaB1kWjhaopLicKJVqraomHCsw
dQbyrz74dn1xK8k5JG+WrGQhYkfyer42eSLWEC4XJCatp9EOy4KGm1EJ08RpsrDyrltbcadFVwRD
e3hxoOTL7SRYiqKcyujpZg3mgSXrsapNJyYplD7e+lJUhV+SKs55z6xxgbAOlNoI4wV7lYcgV7oB
zVwQULcwvrGhsVlzo2sCV1m3iMLLohAACAC3PmB29Jw1CHg0Tr2mxjtRf0kyTH9l2uPQ/caMh9Mz
UVNtrdmASUuccjyyULzlezeJnvStQQAOUVqnIbcqKK9BZGPrmIcedmrqSTOILiQ0zd9JV9g121Wa
IL9d+a5nXsSl0klYNROkyFonbdtdXhubttG8CcqKLNbtKXq97kWrZwIuC7QnxkwB+Tz32YYq4dAN
RYurBEJXrDmOcip4Ga/tKYi0F/VBTOkulfFzG2FSTOAnKFuoLoD4F1xH88JCWpseC4pDn+f7AEKa
kh5vl3HduQFFMTR6hlpzoBMrCsJrAR/YVpDl4WrBmDKXUql9Fmp9V7dOLpleObaObgWHbEr9MYCg
AXQioXq0ocOjUhhOJmuQk5l2uaqAV6+0a5IcQSMBdlMIYXYDbue3JH9naFYSDFTnLL2ZYnMAh0eK
xjkVZEKrkRMT8Xj3QFYCmQF3HpgOhcxQxi9Xqh90OCqWrbavpel30T0pIbh5MGQhk9tyD3CnXj21
yZ16IyC1LDewGTbMjoE6yDUJrG4eaLk2cnE3WjcKyAisDujEjZAJfu1ZdWqcc5soDdQxmWC8G6Sn
tkn2hvm9UVovwQjoGFS2Pn1cPwur2d6pRf7o5SZpxnZZbgmsJWp8Uf7KUJA2dNcIDXuoXK3eypjJ
13SUXVo7hWantFDNDdNByFe6moKd/polQJ7knuiLpaE84tdQKK9b4/ELMUxcdfTmgHk0uK/yH7KU
2Tl7qdJfkvko2I1LdgIIfaB4CyVkqIaiE3FunzClriK1w/6r32tkuXr0jOqLqu6IYdd0A0pLmoh6
86vf/MQm99zQY0UpR71H7E0fo35jxvtJMmxL2/RjaRehIDKtBL+zYM9Zi6ZBk0IoJ0P+o/iRNyXY
LVq1FoSclXh+ZoQ7t3o8SGGxwCbjPtyFIaRWyUNtxA46SZtW/3uuYMzEAupqYfQWAY5n0KBJS7Nx
xq1pxbJH1dkx4xcljr+3hbmZEiQISim4p5ffz8WIU4s8iQbSNiXpuwWxCTwvGKC3AXSDWfoPFX6Y
AX4H68PTiL9EJOhzDUUCMK+EJ5ldSmB4lt+ve/yK852Z4I5/oGrloC7YUznJtyiM2sa4WWAHeeiO
Ueyo0o/r9lY9AzLyYMoEOTeO2PkB08YYALKiwpJyu5e0TRPc1bEP4UktF3Lyr7r6iS3O1fvcmupm
gC06F/L91JY3Vmw8dLPllz3Q0ZoqPap63NgKKsr22KTTfYB6j1eRaN+lIMyDSEP2dH35awHOgtj7
f9fPnQyrL4feivGbgix51ormDToQt2nKPoPhOUMDkAWBO0iBT1hiz3qOx374qRqhKOaspAQWWKoA
7wdZFWRyuFZYGWqAiVeA1hWKP1TvXeta7CWTRQj7Lyop/qCc2uHef6hjVIHcYNS/dSVIHXrxNsCk
kIPAahP/XbqZ3OZu9jI3fJSOhnd9r9cO6alt7sHXW30CIqjFtsp8kiYbdIR2mSbaygszS6cPRQud
oPSMvJ3zaFr1YPpK4MEYPUFRiui/rTbbQ5Oucq6v58KdF0MEeTKsEGTrXG4Qt1pezCO2Meum16Ky
4MET3Vy3ceEXXzZQ0wD6DaPk/FM1AQHQkLewkVPIOaeqXSTQc9dVkCYIrojL3A6mIM+kopoLwmss
6zwSmIU0zcMcZY7Rtqayby0tTG+6mqGsArUQC4LpfdKYtoHwdAtamOibiov5YEJa/e1v1wzkGtHB
GQaaR7yTuR9CtAFIpxjsCRDG8YZFi7BwQ9D45yL2yovYB2ViSMSCvwFTvGBc5Axp/UA6zaqg8tMc
c+NtzEC2nW9ZZ+eVCNx06ZTnprgkFgX0UoN4Xe4oU203qE5DdCGpnq5vnMgI55A9IU2lBDCSBV7Y
fFhSD5Lwv71psWeWBU05kPSAkZd/u8RmX8tjCCosVtaukfbbDKplmiRSQFpZCkAhMojOAFhYYJ/n
zjihIRWUX2ofDX23ZN2nAUbmwjIUlDkFdnhUnSYhzRg0kGuBZdiOSmnTSKMXEJFy9KoZFJywbZYJ
6DQXdiWrn6SmMrBrU9Aj6ypADmVALKntRBW+lWOsAOyxdA5VGaR7fIEprGqc4RSiOrGBxrbpYeyH
JTdmEbtm/WZAqQFvCmcWoegu0hYQlaJKAt56CxKYGPs4/14YpoySIIZVM02/l3X9rJbhJpElP5Dz
BvTUzMlC0QzNZWyEewBBY2GVBpADnI/0Wpik3fw1uilveu0jnQZ/huLmRAZBFF7+p7NbE6s7scR7
SRAXYTOOsNSaT8S0IMrtSSCPnMc3AEGD1qtSQXvt0l8Qi7VlTzH/ClwEtzQSlwBiSojFrG6fxiAt
7UBN3By5oXs9ZKy4Cyzoi8YhusH46/JLTh54CVGi1ER/B5h+a6+ZkIFhqBIGTfQW9MPP2VKfowxF
kCK/VzBZed24aFu5U5G2RRAGNbY1aiobMFqd3ibDxlBfYmp6jfSDisYoVz0GMBC8JhHzLyRFOnCK
kbFhhaNAIniKHkZ1cgHF6KngTbd2GiAd9x87F2IidVHKZWBgYYmiuWx80a3ZCRJHIj8y68UEmPX6
Pl4mIhh5tRZaSGO5y3isAgUNURSCBtmpjIM6AdsZhgILl/6oLLNPQPBr8EmkVedeMlZpQaMO8QuT
BDJ4jsAzwtrMsiGWJhImWlsMYB94jHxFE77EhNpWKqUqhTARHgGE3AtTqkswEG76RV4BJxqxGAiL
88V0tcygwY1YNZImh3ofOdCMtBtpgtSaLN1ljU72gYrqliTtTbPeYRbrqarmmxJ9QCjBIdY00X2u
Md2Hwvu+UNttgPegHcpaL4g7l9Ojy08FrTF0XL/6YFwcGOoeM2ksAoG5ZGxKJdvKUepMhuyWveXE
Y4ReSeDI42c4EzdRQowBibQGVr48BlfR5AcYBuV8XgmxKQNAYqdF40jZhz21w/qbqqj+dQdeN2Ip
QA1BrgEszudfJEuzKiunEIEAQShoZN9QQ1sXodsvQRtQqVFQtERtHXfGRcLepPqcqBaO5bghG+n2
A7yt7+Apd02namx/+qxfgNUw7/LDkd3Vdvr8KH2P9uUbdSfBelei7vJL0NNEdQuSf3xa3yVVrmgM
Cy5G5kHXkU71bNN23IIl163rzp2C+ptS1mhoN6KQv7rZ6EAt1pHDXfQ0VL3SYgLbwPa/T6g+Q2zk
kEYiLNrKOcYS/5hZYvHJxUIwM2sZHczERWs3qXHbRvHrdbdZuT/wYEF2CP+EsD2PkzKrcmaZhO9p
1N/04LbPf2jMbsdvZvND17ddIMgVLycY4T+n9rjaTDu1ZjDFycJl7Bb1LfqWMRriCniM97r0Bgxa
OzxJQsG9tY3EaBWU55BhLaq25xvJ+tKqyjoFymUrtb75IHuFo77iPQSAn5vtep99/ry+r2secmqR
W6eGnCorQ1yTZSbfTVqxB4n2XSyqPK1ZQZsSFJsyDj4A5ufrMiortqQ0W2jbJ69up11VN66Sx4K7
eC2GwkGWiRJoz6HbsvyOE0dsrYGN5ljgq91Fx3HT7zCq7ihvxVH/BFWWgBBNaI1ze+gXBNAsg7V2
gxLL1vBjXznUh/kWDDeQFRfcy2u+AcCTCQkuYxFp4fZwSMyoQj6PQzblttb8wtv1uitcwkAWZa8T
C+r57lFakk7OYAEEzOmu/aEC2SZLNsYyFWDZ+v3svKfACgtKK2u+gb4nsIkaXujKFwzs5JupiTKb
vdEgRsnfFbLXVG8QdgRXkjQw80CuSl4etBc8M2grqUE9DtBZ2iV35s1346e6s27nvfzIXAcaQa6D
Z6EkUndaXRlCFsIvyMkRus73M2BTVARah5gFFm10Vu1QQ4VDVDa6BFfgs+knZhbHOdnAKQ9pVJeL
VsYd+p29i4ywcMzvmPlhPr0pjvWzsa0O1m4WhI4vWBD3VDozzJ02UkpDXmZYn+q/jTA83+XHAVFr
oz0WNvtVHtHQcvvQBlPeXWJXL9Le6zonfZ8AMyE7Iavw2hVxug/ccQRBixHKBn4OMPlkSx8xln2A
FqSnPi7U3pvRs1x9Wx3jO/biYNb4+uFZNa5jqgRKzghy/Ks/NMzCYgU8LDYOXeoDI+EqwwOL3Dz4
VYPAWMSctOLRaClj1goPR0yu8llF2kOqyVoI4rVYxjgbiLWGh7a4j80YAmKxXUmCC3HFlykGfw2s
D605FB3OnUyaelKhGgRlmxwcoa352YdIVTVV1E9aiXLIPRdk5fIsgDzFuZ1cU8ogiqEi0pq1tJ8H
tXWynoyCmHNZG8cFC8zMIheG0wOIzrmZJKKhkQ0TjuaT+UaPrYthACe4t2J7Y7ij07nzHk146cbc
hCKZ67Uwe2abO69VUk8V9JhxbJzmd/ZcH9N77ZAtANJmY4FT3NEqu3ySX6476NrGnq6YO6wmq+Aw
Kaw22WHsnwsRefjKAaDLjBO8nwLXwQPo1I6ywozw/4PKv5Tt3MS8EYBmzTFinhr6QNdfX88lymP5
hCcGuduqBCFmW5aLwYPht0flSA8zWOWkX0CxQZPYlg/N9rrJ1SXiotJQUzCQhnLZWToEZGhl+CYt
xn1njX6Qh7Zh/dboB96ZoPShPiZfBENNq98N4oDgV4EOxIUo29Dn1cDwLEUKv0j1DbeZpLvX17Xq
kVgWSOZVfD/IwpyfBr3TogJEDBDQQ1lc0p/TGFxgNy2qGJ1T908qKEbnexUPwvg97fweyZUo811b
5ekv4D4mI2M/VjmUYtRglvYa7dQ7vSKf19d5GTOBNzIRoCGDgo7R1/DcyUWZSSQIxwZqEx17hJCU
kexb0Ljqd5K81/Vf120tvnB+N57b4o4bA4lXkS3xeereqe7nAQg0jkp8Y4nIMdcC8+nOcZGs1pgC
78C3A4WzJ+HPpm93NBbdb8vleb4e1IIoaoaYq9JNpFHnLjJZ8hSP1hKX8YpsS9NRRuYq8V1ViIZE
1xZ0YunrPX3ylUg9x3GUQXcp1eYt1A82zEq8eTC+Xf9AawuycIgxRqLraLhx+5YypUo6tJucsM7u
qBV+jNDkk1F6gRaj4O5cy9BMaJdC6hP4FgOsIOebB4BulmohbKlJeei68H6eDGhFZDbKFxvG2q2s
3SuU2Wml2tZ4qyqPhlEfw4bYlfZRMyZY+trj9vT38FvcVqhyNx1+z0yCl6JXPL1W9qTM9wmL7hs0
ElJlcinKFehhQ4ch/+tziCwCkq54xauLpgUXR4dendjQYpIsbyw7U3aj4oCoCuzqkAnHo/71+ode
8SfwC6CkTQ1Iupp8RjEbYT1lALg7ObQzWuJP6fvcC4K0yAYXvkhQsBSEGKVTxznQhn4+hS5Epu3r
K1lx2bOVcC4bVuUoKw1WojPfbF+l+DZK3Sjx/n9WllB9cv6i0upavcNajAlUYsdU26H+qJrfr1tZ
3zG80TFYRNCP4I4EJvkTCjcsnRT0Woq+tdIY/DWb60bWN+y/RnioUDR2gzzXy6cH0F2/y+g2mTBX
LmjgXF4rcGcUsDFgZy1oIe72rHIaJCPFhkkNaM+Hdldq1bHTS4xjpaozKIGvDqKuw9r2LR0A6JYg
TQYm+/wjpQlltZXlpWOaCRqN1lHOct9qlafrG7hyLYNoAw03hHwY4rl7K1YlylRW8AVDvZlm6hfB
x3ULl/fkUuZCRrXwgKiQ9TtfSDQ0nVpreFdQM87coY9ym0VD5ilN/jZMSYe4GGaC+Hf5wc7v5sVt
Tjx8aZp2eoG7uQ3dzLxNgicrcIbkW5EfR/XvoRaqjGi3NGgtlNX15cecGLPkQM9YhS8VxeauiF4g
nOYk2eQYmNpTc4Sj8VMO08fAEmV1lzurYvgZtTYAHhbNRC5azEh3WktHfgygdW+96poXdOBseutk
528/IQyhzI6KG8AxcMfzFcYgGumaAhlq2f0Yjdeg3oXdc63uZxHP8qU3nhnir62mYJSkAzIDpf5B
ASIT8kEtv/Q8ycEcMMb6lgIb8H18P6rR+7loWwO51HiY23sj96XopQ631XAo1UPYCAqIa1/o1Bzn
hwVkKrq6g7m0nJxJ3s1T7QfxmzRuWyHQddUW2NxU8NmC4JVwAaOfFwl6y8SVLz+3ZrLVyfxQaLUn
1Z0NuIog47kMT5jiWpBMYKFQ8Sd3qonUJmGx3IcDhkMp3QzmUyDiZr8M7osNoOrBOANxLMK5XZGA
lbgYGLL54heZvlXJMZrcRBRo13wOgo0GMjf05kDseu7cilJluUYXK8qDEcQo+z9cPz2rwQhXB152
X/GP26pOrsq8rJLSgbqXUT6pwWeo32nJLgMOXMhHtOYFOKP/NcYFI9R2o65LcSGaGM+O2Y7QBwIw
P5V3jeh9vuYCFPUiTD4g8ZV59tZ2MIecgIzEqTDjldY+2CAxNC1KiVataBqSa8xXoOrG7V5UFwRd
2rR0LOlhskpbtb5JVP7rvAv3xYkRbtfMapAQaWFkxuEsdk38OSt7MSXy6sdBSx9ZMUrGELM/d7W8
LBuIHMCMycghkyVpi6pCY+vh+EY740YNg8y77nurFqFgB+wVgAsa34uNCAhv5QB3U5D9XBIJMD9X
0k4aSrct/Oum1k4rCnv/MQX4yfniej3HREVRwB2mbYMppqG0LYLkVWBm1R9OzHDHFQMkFSZlYCZI
PaN/7aJvZfx8fSWrm4Y+CZiy0Ui4oNixkkiv4zT7UjTsk01L9rIVAKvpGLEgNKwuBsEHLJJARkIg
+nzPIj0oBy3DYoYm3pST5mAS5ceoiwbtVz/NiZnl308ylDQbTCNZzLAOykGJM8bepBh2+9dUy0hG
8Ab773KWjT2xExs0VRUGOzWJdlpnPudz+C+f/8QEd1JRPA5zNFxKpw+/kfgutu5mEb/M+uf/swru
2ml0C1xRiyM3CttE4aFjfgU5mUgv7F5YOFjclU9ITraMf8DUVjo0lQ5jXR4xm2DyMTFnXyJvRme6
mLzw+lmH/liXQJeo3zKg66/7usAD+azBoEnQVyHsI7xiKqfX/aARVfxFNtRzt1DTPmZmCRspuNJp
dCe3Fghz/iWE/3EMfraoMopBkVUYAe2f1Xq9iSH3PRWVrlZ9A3KSwNih1gNW8fOlaPIURcoIK0P5
CaIAUFWDb34ZHKVMhHxfqdniNJ3Y4lw9UoZ4BGkOwpCvbLr9wtRQPKHLtaUzAP4gqWP33Zb+9at9
MQoBPGwWLij+iop02uCRUyK8yt+1ykuzX1QUwZfffeHyJyaWhOwkSiRh2mpmgHUZOaScP0blnVlO
bz6aA4RddYF/r1TCzhfEhdggalMlrbCgsrCV2FZf80Nt0xvJj13L135eP03r7vFn97hAS3sIKw86
XtM1tAA0SO9EYKhG/g0a54IIbqlLIosl2p7sI+eLrB0b0kQwJk/bzJOd+FnHDAi97ff1FjLzTxJ4
U3qv3Uu+5tffYhfCZddXK/qQnIM2YdjLVYGtjWqyBaigH1+gj+cr2qta/g9p17UbuY5Ev0iAcnhV
6OS23c4evwhjz4xyFpW+fg9nF9dqmmjierG72IcBXF1UVbFY4ZzrQf3Gi2OtLhOWMf6XtZEOaWqp
v+fWnLjYOdjMrbK/rJXIYv4Onq3s09KiGgOFONc+Ctrw0Sh9C5NIS7qbCLbTd1WCOzTehbIlOE6q
wAW/YAc/F2WKjdqE3LDNngcn3TvToxFSmcSVHDCSoF3TtIIMRPANNSY2V+HSxVEGoWRsN4V6Vzej
VzhbtQPoD1htxo/Lh8u9Cj5tlh0FkZesyWQaXkoSY1Ci8Nq+vgd0okAr0VEyIUaVemMZCogBuZGR
enV/sEiI6uMuHkGB5Xai94NILSbIRHkN3ngN8sL52upvqupRbR4unxz9yZesgwktQ5PXYOqBiGV8
AKimNn+njLXyry9TwXYYmekAAfbUPy+zdK842IpU4rsIE12zaVwl5W2dR35amCKP+7IXfB7JNCaQ
tLbayGkC0aZePWsFOaZ5dGVZ8yHXk0PryN4CGsxKMQNjkgX3A9/+keUDF05D85XmZytnL0NSEK3H
ZZRKupfLH3Iab+Ni2ShL6Bdter1UpqAmxLUVJBAUEA6PTraNri2ZPgHFEx5njIHZjEGp6O4IVr3L
9sK9ilZiGMfWid066Ywz7ZNhU9i2147J7ZCofqH9jp1OcIycBhguo1XnlTlHEy+/RC9QcQ3fpNhN
3oo7c99ct7tocNU9bqBDOrnKj3Qv6thzv99KLqOm2fbaIMeQq/SK2xeZ55BtX4ETfnHV6iUTAe3x
T/Wzwcy84HUjXTpVQoM5rJ4lzPPaL13lL91GE92t1J1Zd6cVeRCHmBa4ougPWdmlYXYGWTB85SWJ
vAfj1hWc/y5tzeshjkWmwouWa1mM+ylSWVZyCR+YsMoZR/5YYY13h6pO4EhuFCPXxKbgv7fOtUj6
k1bq6UVUN3kC9br8T2FfSeTP1D9lcQgkDBEIKs9C6OMaEEmYTEWH8FxUSwYwJxAaOLONFQIQ6E21
jyEAkFXVt0EPd1kxzjA4ugErcYxBFpWl1QSL/6iKoeWh7/NYBfT5nY0po8U52lVQF7+JKWKm4prL
Siprl3HeW7VGPyEmmqbtALz1DAMrprq7rB4veK21Yy5WrbLSrEcdy6vGt0z25PiUzYI8j3fR0fo8
OLjRNgTywPn3QpOIRGaD+FjZ1c1Qh/fIFwQXjkgEc5eWlVSDSAtsEFjsOaKzEzSd6KHIPSi6iSrj
pYhtHsbAUVRqktJGoNCwtqzEPzp5clPDu/w1uI77j5Avm0kohCU24EVqD+R+b0v/mDjxPkHBd3rv
pIc0Ue7sTMRazj06DLyiqQv0HYddtykxUmGHHb5ONr+1zkkXoUhzDXn195lPM8nlPEg0QUxMYPI5
yW2cYWIgqqQgnL9T+7Ap+ANmhTQT9CDnlmbGQzImCnRB5zd3IwvIJwnpD00s6p/xjeEfQTpTGiXW
lKuZAUFyjSdF/fLffWFBSOWf3KcQJs7JyJuAawUhRj5gRcO1Uxe7KEkscE/OYCUCnIFiuY11FyAt
MHLQ8VbBPwznme8AkRre+dNHdTABpbAp9uVLtJ0O5Xb2s33o5gfRBDA3lq9kM8G1lLp+tjXoONNt
miiPvbhIsFg2Jd4CIOY6y3cjXkuXvYxz5ytgQMFuDVDesATDxNa8NNIY+22YuM6DZABz1x1mD9vK
l5zny4J4L09MsINiEOO3WBFhR36zuSzNwnQwCWiQQJ+LrZQvmzDDInu77Hr9N4YCbgwU0NLZPKaG
aMqBpyfGpTBrbGK8Gf/PuMMij+WYYmZIJw3xtVwtA2UEeRjJKJiXpZa+HDciVEZOPMFCGrYDMIGA
bcS/RbBVIqCWpJxDBc2xPCTAfVrexxnQC4Jz5QrRaJEdsAugvmSulGExOrMg6FSZs34qBoxlQVp/
ZSt2eZDmGc/rSTqhLmVdKcg/QG2R/kzVHANc5gCQqggMbWkkeG7xDhsbAxrYPNAKUtlGdD2rcjFp
0HswPozmIYsykKVFOHWwa5iO4J7gxB9sXXwKY4IqQRtYrk0Im6IJo0uSMXuqCeogKRYBXnFuJEhC
JxUvG5wz6ytlg2KF0yGva+chAwM70v88SSRfmaV9MyfGps0dxe2m7nc/VY+XPzNPSwdT5dgfw8TR
F9DeMg7tHiPrCIBWvC8jcgxLFOCAqff/iWFikKmU81JZUBHTuq1auDqJXHCzXBbCCeZn50gteuUW
fTmTaurRKZQW08MusKX6NRAs9Sq4LIdvhp/fi/GMOUWhsqvR6orm7sZC1tiUWw2w9pJdgJFWkDzy
jAMQ5djTBZYlplYYYXG/tGo+QSnSdYPXaAChxVj09FyV2H+T9fJXkmfztmqH9EluSSF4d/OOFNOM
YIvFMoXisLvx/ZQlJZkkjIMuNYCOQYx0Mvqu8ROKzbgsExHI4x0tJcrBjppDce+ZcArsgiHSM2jb
AIxiIM9OdyDhTomuExH7CO/NgQ3Uf0SxiAZLVehGoiO+6ZMRuooBnvcqfjV6sHSq4UtG2j3GXj/m
Wt3PADi+bEF/G/DMSxWAwp9ux1yPS+YsUUSfHsZtcZPf9htwTAWncjP17hK5mHnNTt37cN0CPF2E
689JB85EM15SDmZjJrR5ZswnBZREw13f3avZsUBBXBF4ikgWY7z50CjL1EFWNI3HkgCwDoSo+tAF
Qxqf0gGoV+ogCAI8kevPymRaZWegwI7aIqbJ0tOgADHFUG6lCnxeA/YPF8tyB0M6Xf6cPC+Bh2CV
3lBQo2Jfy3YKWMqRjlsAf5KYsieFTwpQ2Obo/bIcrm4rOUwURRe/G1INcuxw9K9LvwIIrNOcpGxj
q9/4csju6RS4jZyVratbEsmIZiBgVzVAspICZJdu0/t9q+wM/coWrSJyNaN5Mc4QNyE7LBcadWH8
bRESOUp2zWIqntRg2msuqvnGKRzFz5Pwus6BUHr5SKkFso5oYukBaMh4s36ZlNEabEAmM5LjurhF
CHSVfAfis8syuMqtZNB/X91LaVZqoTxCxpRa7/2QXYVJ4uFF+IAEeo8lRVeTLP/fi7QcIFEAOkg1
vmAUDcXY2AudVh6VR0nynOiHtey78bFAu1BYLOJdUWthTESpiArecpSi0c9NvXj4pacp5tdjV9Z+
5qhrhuNVYvzryXKVDssjYcL/4dsxXl7HySCnVCSw/4Ht3B+WPtmQ0dxcPkbOLjPkqHSxT8ZB2mzd
ecFCWtfQJFAdiWtqD8CNRJM8nrEO4avRB1pcqExJtm8Uol083qECCZgOjsIdDBbFGhywWDqp4esy
uqGSnQRF8iRbz8Q8RNZ9qSUYrXm8rCwvioG3AZgElC4PQIjnZgqkgijtJJypEqsPBGAXpFCDGEuG
bSnCSuJevitZ7ASHPcUYfcpwrnr2K54pXFdYehjQe2qjJEjKaq/2U+PKNfDt5ej5sp68HMMGqjRG
JBWbjn6e64km2tARGRe/kwPrIrx3kFJhWA5k4IDUrgW79yJhjG8sC7Y0UwXCBu3DibZqn/t5+tKA
gwzrjJf1on+KDWVrvZjLtgXnZ9bSmUzQLqv5TyHSOffvo02PSWAsimE36PzcIrmP7BqkCB6YMB+U
eHhXC8n/hgq6gzEikASD4Y8RUcut5lRo2nlj5udmCQOIBekBB/oGHv0p4u+/r4JxWcuFnGdI3q3b
KvHq47TPtvOpedU35oPp/qz/KEEYVEEX2FtpdEVo6rzrho4Uo64OMCHkn+dnuIT9MKaoBXuWDDKL
0p07xy9FW4O8+2YthEkT2iHX7Ja2QTTnqbH2Re6ri42lZM0rwN3x8Y1PttKI8aZqCufGKCFMBce9
Akw/XZREcs8MNAEYmQbG05fdZzRaEgssxKhfRZi/A9xP4kX5k5J2wWVN+HIAuICgABB29tsUYwdn
pVNyth2PWxkvnCDD4oWvKJ2oOsb9QsBh1xFokTSyzxxJTjPwHSL8OXIb9OYhTXyj/23UmSuXj5qI
EIHnuBTuC+sOGPj4gi3kLHGslRZMvp5fehQ5JVERjHdynwKwBnlu1XOz2EVuQ4A5/rSgRGMdYtGV
IZLBeE6MLndXppAxmxsnvdOMGyTalw2AdwGu1WD8ppaJjC4URIzDMU49vdvXxNc7QZgWKcI4jFHi
sU00SGm1blM02WbGZF/Rt8FlZXgXz+qFyb7cLRB69CMNAmqz6W03dp4yDBdn5kfp/LksiavQ51vW
ose6iqipQ2ak1pBUh8BEaUBEZG7zTpDwcfba1fWzlc2HGixHzvWIYxuS5c6wJcDA49qOFd/Us6cB
LPWxA5aaYUbvF6hASz+4ZZVs8jy9aZtJ9GNEh8tk9Lmcd6VOn+/kIN06D/Pd4CtupruK5TpbeR/u
Zr8M0idbTBnDmfo4Owbmhpx1o1PnFIc92c7ziB3dZKk2OQBPrSo+TLruInhtgQ/hx8U3RhDXom3G
y2O8cYlOh0Wj5Hqa3hsAJo4BANhmQJwoD5dtipsgUhBNgDLiRYigdW5UbdNXc0PnHbHBFe7zWSs2
qBm+WkW0T0HL4To5MbzMSB8qxzmA2LneXP4BnAiNxxNeT7ijsaPGPkgHO4y1CnNWXlTF8M6PsbJh
XZ4xbvXhIGTg5qkLcYC9tgyU9NHLOFc3b8bUMVOUD+xYutEV5MVGj5pX4vUAJc8AQznHZjDLnSvP
+e6yphz3PRPNuG+ut33X5tC0UK5TkEw1z2UoEMFxF4jAdKxGK8xYSjrXrjTrMJnoAEja3KXEl/Qg
dTbhcNVrggYBVxdKVYWyHpaa2Um5Yc5A7WThGAdzp86HuHpOx8fLx8XVZSWCXraraJdLZpSFCSUa
SYKUXDeABAVe7jLtnGF/WRI9eCafx2LfpzLMqS3tCFLtGh+mzzYFGBjqtym6G9L3y1KoI32RghUr
ugoOpk32JZ0X0tCp2YJLL3eVwXW88qcWkKPqhoLblfeWBgYZXu3A5MVyLkunlqE5nVcxte3r+RDd
zzcJAAelfbQvII2IOq6cpGct7ctAauXUcizJ6JEd4216rI/xJrm2j/Im2i5bY9tuRQv1XIFY23dk
ClX5ZXjByso2Xiyo5xipO6D/2I8CN+JZNz7Q/yR8mVzI1MSZFAIJsnQapqPd7YvQv2wN/I+0ksGk
Wba0WGM4QMZ8t/jzTQ48kF9tMG/Cl/hN2nzjvacC9w4ASgh+FHHo3JmA9qcOC21NR4UM5rPCAZL8
2BWCjIvnSCspbKXfqokm1yMeEER/7XWvUK/K9KVftpePjndjrKUwJ6eHBZHiBLqkDjDUdbeargDw
L6UvjnZTLneXhfFMgaJ0oNKNvVywj50fnE0AkwHoIkyRz62KmpvZueNSx4GFhVbB6fFEUepaxVIo
XiwLD1NryqJoNsJQle3Q3p3TNyKaPOZ9INBSY2sM2/QaFm7PtamncdC7csD8Svyr1Xy73CQddoxF
YC28UQHABf0jhzWECPvD6oixNmAFBsomCrrURVHtZIQBGMWOtWjsh3tyK3GMRdRZUhgtwCs9ucMo
fA3QVTomLvBYkRD1/Oyc3hnUpKX30fjQjLu8u0+j/b83tvWxMS8WqcojO8GUs6cYUKDazGqMPX2B
mfHCJ1I9jH7BoDFXzByWRPCwR9ZH2+2j3y391SyLRpd4HoomO8pXIOQBmxJjZoYdD4UKJHEvbjQ8
ViavmqutisptWjl3evxua4Xg5HjJAiCj6d4T0ChA5HD+cXo89MaIlhSaCUj3A2ibpHsjj1xjltzE
EABuiIQxltBoGG3LFfriK4MKiILzdOiWdDMrARGBK9KTYpOGtV6MRdBRQDujG7LDdCMDbrsDAXiY
BkXhd2GPzZaThCfnN4xwdZTUflZ5Vztmwzz0eP9h7vaQlc5rD+wNTY9Fcy88I4GNoAkFblCMtjNG
Mix4ikcSLosJs9Fq9txYzw5Gza29AqKYWPCQ5J/jP8LYYmTVF3NlqRBWR/FuzEvs6pOd04f7RAeh
rrX8Vs2JuLYki7YLuRH3U0sWwSSW09FM6QZLZdguaZ6mSHWX5Bq0MYLPpgjOU2WskoQIugNVcVTr
n+AcbV25M3CXzEerngJw+/mpHN9O9g/ZBIG4/YSUbZt2qtub461aP0aTjpZq4spk+E7gpKQGQBVG
He7LUKYm5VptwTcnM9p1HfKCpP/TLK0gLeB6JfoMf+lcYE5MCFA6DNprEm5qU37swodeu23L7fIr
ml++4R8qUl6Q9WJ2lq1ejk4zSM2C+Jmlujej/OFY2FwXjSpxtVklA4w2Td4VcaNDimxmd/gtYBhL
70NgnhV5degVUe7Bv7FX8hjrWaplQSjD7YYijuq28q8lfqumwpOJvkHX83pR5sdQfrK61jNzEbsR
10lWwpkol03SkGcR7j1Vzq9s46GQw4csXjYWTvbffzxQuODtj9AjAx3kPLhFRUZCrYKkqjkWVtA2
x9gKLovglhjQ2oMlUshpABqfy0hqtD2sScbtZ3+Q+TGKLXfCmles3xAYzJS6avpgA2/zsljetb6W
Sg1qFbbxwJ0dK4ZUjBFUveyZ2I64LIHzlaAQSkQYDwd7GDsg1WB8AR8JDqZP6lOm4fGVaNE7mQyM
K/WiOTaO/WPgEtypDjyN4jKfqzPO5mL2HexfUn4BB8E352wvgSYOjJWuln5c1oyT2p0JY4zfmiJF
jUcIK/IDmVpcQu44CvqT3NNbKcTYeF4vi6YMKM0sGPJa1Cc1v8+wyx5Lvy7rwrnpznRhru+xk+Su
xn+9RJ2eABWwsXrMGzmN39rO9Uy0JxAqBWYqMj/REdJ/X5mfuajOMNINKwlNXhMDJUUFOPf9Zd04
Nn6mG+NZtk0iEBVAtwgwKIXduGMvmosT6cG4EcHA1pRH0COdtCvs5mC7yIEiuSAOcS7rM03ov6+O
KwY9YWXR3Qhgmpn90e43U6tSf3KNvvAqgU3wzw1otYCHRn7MPvv6QikMp0NwB1ytr3VXTSKqOf3t
5TOJKhT6RwT74strqSsnCSKMjbbDGmugg+ivvJKebuTb8Ud0xNzyI+ZvruttGGStm70XfzLRj+Bd
Ymc/ggkaRtfadAUElaHYJaPrKMfJ8IA5ZYF6BYgERPHQmjVFYvmh6lN1JnrEziD1SgWpeWO4nXZX
FD/q6TjEYESfBEFE8CEtJoiAQTPrGlp2NUG4Nc5bWxI93fnh41MZ+gtWhllJgHToHCoBLw2QO09R
MKbbIqOEaKB92Y4iphTR6TGBI0Ebc1oKCATRBbZal+WUjJlHEn/U3i5HD75rf6rGRI+xdIq2kCEJ
pC8zQVVPcUtFVA3ltI3OTJCJH41edj1JkGDIM6ajfTN5acu3Hju0g/xWpv6susO0vayXyCiYWII1
TWww6NBLU55B0S0sVYrOjcmZlGYAr9GEv9878U9pHnfAenzpa2NzWQ1e3rQ+Orbt1YMwbliocdeR
jqXEDVDiwKybawDzjq/N0i/VgyGC9ON1O8+EMiEjac2pICYCMQzd3ieBXLvKrrxK9ogfuuo1t9Ij
YkjZ+5eV5WYDgCoHer6BYW92Ac/KkPmEKsTaY+QnhbzXUKiwpA8LS0OXJXGt4x9JX2rZrZLIBSGQ
NLfYuGwrt+6+41crCcwRVpZFiEzvshaY69bwYUSbSITmxr0vVzLYGGs3XdpqsA0j/2E6D0t0g9GE
KQduvoYJcsGRcUMSJSyysOUATiwmJCnSaDVYfYcPq3eagm6N7U/dkSS3tSRwXa5rrSQxIUl2UkIy
nUaL7l42fEMOnFoUkfgG8KkNE5G0SE2qZYQ2I9jMxyGQtD4o1UCpe7dRvKodwdwIZhCMWz5nxY9q
8EYi8GzRL2ACFABckVv30LKrfpnaB/ZeLps4985anSIToJbcWcJiohqWz9F47ygg9DuFBI7rFx3Y
42rRSoPAQBymQW8sZaiXMRSKAGRpyV64eGME3MTYG0StKJEoxrnMsVUXolBbROFIot/rNZlfh+xg
iNpqIkmMi2nYoxutjkoaJQxKXyVS7Cmda04fky1wMG70A9w/5qWBIIwC4HmS0SwzIMBpe0C2X6Qe
dHbme2+cOtE4ONe7VmJY71KTvItopWaxfmJrbRiPZiioK3JNeyWCca7eHhRi0ZfjaD/E/Z9Z3182
bZEKjOsYaWMCuB0npYIOXM4iXyZbLfzz/wlh/GfWG3sc6DmpgwnizwKgHFstev2/hLC3e9G2aY86
Ad6luIdSNVgkw7USEem44LzYskE7aKne0TKWYj3F+lsSbXMRAN/fQuqXp87nN7cZRwFPQZNnVBNL
cZ0dAGaN2zf1BF6nk3LT+OkLwEz9vHd1vzs+RT0Int3mShKEVK6zrn4D8xBobEwg2zTnA/iGZwzP
ydB4bXXMkqOCTePLX44bXleyqA+sngRSosaZ1UBWVP8MwWK6NPmznGo+GeWgdxy/aYqNYRY/LksV
HjMTJOKwKhVcj0g7N8pRwaKxu2zAzfWn8NLRN/fLtjqGV21QPsubu+i9Ozxfls/NOFZaM8Gj7xUz
X+ibORrf9PpJAhnE0JqbXFHQYDJtt8yyRHDQ9E9eMiwmmFTxEI42TXL6GgRKseuEAbAJXUm0uSVy
EiaoWGbZKhNVTZ33NogpxxchpYtIBBNS+nbRZdz5sE9nY033Zf4uXG34CzJz4bjYW3gGEGDlLFAj
PXZetVXuExdjcickoe3iR9fGtlS8+kXdhPfpi/kiu+NOvSGe4z9p28IvRFUAgcZs+6EpbWkm0d+P
95iTk9Pd64ngsuGLwMYIbXPi7cDYR59rYyNTj5gX4sbpLgufsOF72ez5geVTBmMbxFTDSbEhI8nn
p6To3WTSN9kUunVd/Sh10VwK18swkAI4R8D8oz51HluaFsx4hYakw8IaE1AyXYdshjbxm/oQp3tZ
1MPnV4jQ+NYxno2lL3bNqDDLrpiKGZXe++4ZE9owkeSIxT7DLU76TSdqynE9eiWOuSraEPunswX1
EvmHPh/sZh9XXmHvL38zHrwVeMQ+tWJuA+BhlPZYQStpZ9/NgXydHLTKz1/qt9ZV9uk2PWQnwwuD
y2K55riSytwLRpZjyqSE1F47Yp5Rnl5iSaAZDRNfXBxbgwoaAACPZ19iY5urZhGhqZFjPVneKVnQ
ASNYnfwu2urW5C7Zyzd0Wglkon5LVCnTJOiU27N6NJESeyExMIwjzyKwLu7xrUQx3rzYdZZOC+YB
iZPdLWXsJZF1lU+CPW+uBa6kMP6swnW7iECKmW9tDfwLp0K+MUSLMDw0WAzwfn4oNt6bYKCZHDrc
uEQ+NtZzuXXN+Kapg6l6BjWknVxhrS4Jr4bufk4BO7RxvvWWtugOJjDJKDb2eSgZdQBjjyZtgKEz
pU1HY34zRdGRa48rGcxpahhV0A30IOh7Pdb8oni3+p/9Eijhr0YPGhEkAffjrcQxp9pJUS+3IVTS
9Vdj/lDUR9O5EhbeuG8YMAICfUxHy41FDbbn3KhK+u26efKG5j0OBTbItfSVAObURj3Wk9qCgLbf
ZsUBEH9CUkPePYLyEDCP6dWFzvz5xwf6gBTbEQKtNlflfR33B8fAPM5CUuPQY43uJpJBWqTqXbG7
HDB4n0jFWB5mBAEyAAr1c8HqVE6GU04IGOa9Zd1hCnFSrzJRBYV3ghq4QTTAsWCel52VAQulVDex
Rt1L9UNg7kXGAnp4bXtZGY4lYM4Ry9lo5KDsxbYXOjADSIlt5J6M7XfAp4WyC1zPbxDDnElh7o3B
aayJmJACpJdTXQO7vMk3oN956NCqMdGruawU5+xAKqgBDoqitoEO4vwLAWE51+3Jyj2LxEHVdh9a
P3mmJAtaM1wxGgrtGkV3+cLCZIF5AJg5du4Naf1aDlibUdqTI8S34n0iMD9iqRHGBptj7M1KzMLQ
Yyn3Qrs0ArvJ0nvZjF+XLEqDRCPHIqxvstR8qTDs6w6LeR1GhebK/dK4U9g4+6wzRDhvNLAylzRd
7tXwmyzDxO7w+QEXRq0kSxMX2LyN3REUG9lyY/Sekh0K5/Hyt+R4G7ASMIBAkRJlkF6ciyqxiB53
WVp42JDBEgWJQi8scUcrcxbipu6kXtQP4503pnH/S4sBqjgmBCthIbWa0hUeGabBlVOz2/Z11QnW
KXgwJaaBRWm4HpAE8GHPFZOXLmyrGa3fOt6q8mFog9i5LiWvaLZR7qPgsG3lg1m3bqd/hHYQ6z/i
dh+SUyLCCuYBqJ39EuaIszRKonQihZc9d/Qh1b43fgNS2N9km6ECuY+PxikO7IDszBsRuCLPklQD
E2KY4QRRHovPNAwqcDeoJdHJ/tGpFrfsTcW18F71wH0au/T4L1sUVyTFcgTqDzz374NhVdyIJytq
SqUovGnaOOQApm787202VK8WrXXxGlzmX9zI/8liXgN6Yg6pqUPWDEj+It6VQ+p2iScvN/3ia9rd
DISjVgouK6jyfGYtlYl/ZhilVTflQEwqMoq9N1nptapU3VsY2vO13SfarRKaxu9wnOx6E/WkK93c
lMN9JCvD3TjnJZqyqgIubWmS944ytIPXtR2mL2qNKKWXS47yEXeRGYxJhCuqx4bV5OaqVu/CLIme
4lKfc7+ReuyFhIMhaD7xtIPFUIRky8D+GPOANBpM1Rg2zFVK6dj0DlTbSfTsLAIx1OrZGAfuaeDI
GUCKAD7TuX86Y97MCrDVQaWubNtJ2dhdHMyhJvhYXBMBcRU24VRw4uBBfC4nMsyhG1vcieMM0ISg
GGPjjzS0JHPnUE3DjZOQMADCZX+fIwRa3lBij8WNsiIWdSj/jnOxKmsybk3MUwP4gx0aWeZ0MDQC
ahFtA/DpcK/4wN5zp+BD8SMM9ZO7KNAO1uxKuavabnpI9+BYD4odMNX209UclFvikuBBPTYPpfeN
vW7sjv/z49hxE02pRkmivCeLAbJx7YE4e/zIWN+O1nU5COa9eR9/LYyxsTFCwJLoSQBARFXdUWrl
3wpwX+6JlOQ/Lrvrl/sGc4lIwhEDQVmFRTHG0BQQFiRFVMEAZO3Fmru7DpnLvxehGgrGIGXADqEQ
cm5j8jSSyclm5F01MT0A8/SeFImWr3mN9bMvxAS7ulgss6BfyLxr40C5UgPbHzDX4WKtYVPehIHs
/7msl+gzMYFuTqSsajJqsNF9r+9rZRtmgqPjgVqcacXc07pRmXU3Qob18JoEy37wszesBd0eFe+0
7E6hW8Sufkw2WhBtLmsnPFAmNBiL03aNCtHkj/W4vA6378As3wLl+3AqtpOX1d/Im3FRUcpaAOJZ
7M2o1hq23gku49z4M5UnlVwJSZ25XwxlAxnLx8A1+psVrS5f4lRpMrZIZmVj3maj7GJaAu1a0Xgx
b9cOyEWOA0wVuh1rM5ah5iRTyV/LSCp3nvX3qPwoSH5UO4SoOf/VKpan6KlnFNluAW9qlCUnwdej
Ir5E01WSzHy9LJd7pdWocYKZLgB76ovsSOPGcLDr3OSptA0N/UFu7dyV5eRqMhLph5Xm94VCzADw
lJLAkHnXJiA3cSS41Uy8jJgYYJdjptFEOtV+90owYvCwWXamaJJCJIYJAiFJm1GpISarbsLUr8Nr
kuILiECq+B8YzOAYRDKRxrHXMxnzLOmarPCizEo3A8h0Uic9pvP86JCXuMyv25x4jZy8EFPalPmy
N9RXwQfmVCBMbfUT6L+vbFlR0jgqdPwEK/LjR7t209jN/8xBE9yqkvsy+tGDMrvd3tkPo5sKbihe
FktJQymInGVjte9c+BB1xaAbyCx7HUR6zzA2d6q2bfKrEI0xc9VcSWICoKaCC66mOWzbG76TvcYx
cbNJdmMUvxIy7utwFHQ9vtyIgMXHkw90qGBuw8Iao5sUzUOr0fwVlZHJLbJp9luif6N9g9IKYh3m
9YEM+8Uh5kTvZbnECaKFmz1N6A3Iiy+wEc5wIJhCZbqibwPtgN2EwdaIpTcSsjs5An7pYZqfib1p
l6MN+HUQ+CmWb4kgaXhrQWcyqYuu7DJKQlBUOpCpgrG2ynwFoab+OWg3WrhpVH8xb+PGmxGJpNdG
9XKgr1Wy3xd7s9o7lagWw70/AcVD8XfxjgdG+/mvccqOVm9pfltdRY5r6L/D6Q7UT1LojuqDGQKU
M1BARNreGtkVehghAFWaAyFBPf7Ik6BKBbcqL0DpWAYxHdAbOl+wl52pQh0lx/PBkH8v3WttWgDv
tgGtJNy65ErCbq+OdUjN/IL/azlhFLcmJHVB7lc7fYv0YQO0xeOAkdCdsXkdXWVj3SaucyO53ZYA
VsWtvB9xADApz3anKyXI9uWNDf4Ld9e/zkgyhudlG7p3tR9ex8HzZVvlXc0GLFV3dHTlviSJJOu6
ydBHpG9488FyluRki2CA+DKAcaZoeBfjxXNuDF1iVwR73IVXzsbOMpprq1J2ktIJgiOnaG8ihtDC
CmqoCCbnYsYsr6LcQW1l7EoncZdRkW8HYIkfWrkpfK3t5buBqORQzL1senMRly+Xz5L/qrMs6Iil
IxgZc/njopValMnwSN2BgIa40/tk+ka7wZ5/6WqCVIN3qiAMBmEQ0IzBUcHcuUraEyvMBjyNxo2j
vZWFK0ui7RzeLbCWwRxphinqJl6o20T+YrmZulNzwJBXG+DjmKKtD94kCFoTnxoxdw4ax2WcRtAo
afHChLjGBbjsj9dqW7gRYBOqrQXi2NxDRfm4eAfj17wT0a7xLiELsKWAggTEEqqc5zZEADyPGiF+
QrvAGYiauilJBWbC/XArGTSCrCN1IU24xCEjtLEcCcpzZa928btVdKKi1xdJNoUFgUHK6PrA75gD
jWVJN4dkKL0ltLaJEnmqVfhZt2wu2/0XMfA6IMTA4DHkp+E/5wqBuDpZTALHk5p9NPyQw20hCqs8
Q1yLYLKuptZmFMkhosHDSwqPixkkGP4YZOzv2KBBCL6h0apMy0Qsrcm0zm6puEH19MK5jicjmJPl
/rIYrlYrMYwLkwbjx30D9wLUPxicrLZ1S+nF7B4daV8L9xXpX2OfJuvaM+PMapSoiz5CGioNff66
RJYbF0/IneP6pbeDqpJd+7fc7MHv4F7WkxoAK3ntVYyBoGdsSVGJSyZ/7Kobs7+dlms5vU0eLovh
HedaDGMkhT02WImDgmH2EHW6m1dep/vgt170LbJmgVK86wbgBxrF+TEA7sq4sT5MpRoNWJ1tXws0
vmNX/ZEewvs5cr8xgAFwUBnFTxV5BfBrz/2rNXoT9KGQJBtXdrrN1TvzG0j/axF/b7ZVTFJnrW3G
hn6h8WUZf6mdr7ReIVrd5kbXT0W+lBoSNdPICEX6/5B2ZU2O8sryFxHBDnoVGC/d7nbvM/NCzMou
xCrg199k4twztkyYmDmv39JliVKpVJWVqZae3jUUTGe3XWApFGEOBvw39ixeciVYlnH0FiwNqYZx
b4EiosBozlr3dOnD/26eqihGo2YqnSMyINA2wKugj44GwnYChUKB15HOIzrwbcsyPxUr8Wgxszi3
KUVym2WajaIxQmwE2V1230Y16C/u1CIQo9dED5B+AMD/9l4unNr5/sAMsKFCt10uuSttlNYYYMSL
AiNi/cznW/xMR4Bx6m/GGqHZ746eFCJgDG96XCEWCM0kH4fmQtQldYieiWd6/YswaVHQEYMM78ld
uzeC4jB57JnkFFR11YnsybZjlPg2TTdm4629s5eKcOc/x5aQ/3YZgn1KwdrZvbu1PfYabbJjuKPK
Mb4zDsmL+nx7r1cNSjdOJECZXqZYf2JTzCdR14+e2p0DU8N76OV7vv2xYnF20xs7buuXUWUSRWj0
GSwK4MCpQjNvOKTBaUK1n0HsOVs5mUtPwostlY5N3AmBaXjYA+n9vXE/9R6hGS0pezQ99Wv5ENEP
u/Yf8IkxSN8gnK5kKatbLJ0hFtel3ZS/f0BzbPQAPmYH36PDB9oaoYPeOYUEz8pUzoJfg50NtSow
8ROEJPlJYEV5x5wevCCdBXQgGDlst6djtukdO2itHy6Y3YX1iaNkRKIY79EABXuakV9GOh0LVDG7
ZmcO98R5adW97T5HHdsode47YDpdm726Pu/zTyUuasEOkl85dqoJGflU4KfmzSYRz1rxGeWLXsUr
ffh52/fmnb5wPQjz2FBvQ4atgqFRLsI0BHoyTWznXleWeEtMZkuzfOIrQfPqLpitEGtuHuHmvIpf
4PjiNkuA1AC113RoyuZtIDpU7Zn99vfLcXRbh8yeATCNXHbujTaE/AiahmocfS1Q0Z30yLtt4iq1
wVpmBmU0rgHY0WRIMGsVI0fdD60p/nk0XtoJUlhoC0QRZcm7Zf/DzqHoj3IJBsl1RyZDMxgfs8mq
0TlK6ndLi+7duH4n0V9Tuc+PZBwJ1B+gfHfVeagTkMWA56nwtBypp3g1WOtF1rNiGt5krGDT5mxM
cjkAncD/r81siehzXEa7JCx6MuYmop2L8tMvRfOL6dQN77c/05IVGwSn4NlDSgjnu7QyWgJl09Ka
C3/DU2p8A8nAkTPXr+xp5XLWrsI3Ng+KXahkzq4N3MqlqcqM7II5MIVukT90h95AG35Hyp1i3mmW
N0wbG2W2VHxOnTvAu/9+nSjkALthoWcMXtBL46SDsAPvCwZRqNKLna3j7lGVoejMrRhaiBQudHVR
l8LcH/hnpGvRNZKckxGGAIX3xrR7GCLz6fZalk3gwQ8gig5ZCGkteqnWsQnCda8aoz2afqA76fn3
2zaW/GKegQN0AdUaMNhd7lcUQyLTDMGHN1nfXBRCnc91hTmvv9Y1h0/gk6jwPHg6sBKSmS7NBLFr
7JZ5V1bkWJiOD76klW+yEFcvrEjPLHSyhKElsFJzEC8lNUQAzR8FK1bqW4t7hkrMrJeHKro8Ot0m
VkrKHmYi+1PCvg15SKvGXyVg+v3okCMDUuv/2EEQv9w0brellQrYyVnjK9V2Gr4Y5WGKdRrbGbXI
Q4lXeeXla2y0CyEdZ/ePXcm19YrkUR/Ods12A4IHj/WEprm76QeTmsazCljYX3shVFc0CzBJ8ICi
Snq5UjaESTu0EGNF7IKAVEmTVtDQeA/X6CsWPt2FISnTsjFSqhkjDDVGXrw4iaHvgT4p78aaf8mg
z7OyroWdJEAJAo1pOeB8kuFknQK2J81AkGh49g7qar+Nuo6CvYCmKjsaKEaFGPH/+72E0jEqhLiT
3Ss8UuZokJBJO+YZgw0e6572sU8YZBOrFcjgwmlDhP8tljNfK3JVO+lFXbkOQge6Owe3YDG1NXSR
DGeNp2/po50XCyXvIKPKe5FhRSMqn4n+2pMnA1KjtbGyc0s310VVUrokhzBGr7qAoXBifpZNYD0P
Gmdjjx63D1qGR3TsVYrfgIukm+4S428BvPOjFlwQ+HTIDC0Z6cmghzIzNDGPYDpVU7KNPpobTS+f
bzvIVTZ9aUaegw3NTsuVHGaiGHl9+EUY1Yupln6ra7uSr3nJorX5hpyhcegLy8/noRoU4U5YFL6X
yss71fyWJD+jvvFjpPO3l7ZwY0KvBo09NBzxVv/9gc+KRZrSqMBvYmlGwk5KYdw71dfbFhad/syC
FEAqdayjgsCCk/Yei3o6ae0zZAyD22YWF2JZ4B2D3CzQWNKutQkbix56s17jRk+qM7wYycr7b9nZ
CfSQbTypCATPLmNumeAfF6UFZx/C53BGupavDqpSJqfuC2MbqAU65tH5qUJajBXt9vYCl840NJKh
UDLnHro8BsfMpgqtEXJQqfuYomjIxPek24TqtHKmlyKwMeukY5ku5ICkI11bhdD0BCDR1HCOmHjy
h9Km4ZhRQvJt72o0KdbumOthOBww6PWCmhEb60BX93Jn80kwJkyTgdnf+DCjYW9Ds/2Lkxt3vLWO
rGtsbzLjV7t2nhMxCGplsbavTaEewqLaW2ZtBLyt0FnSjLfbuz5bljIKPNIAdwI/LZqA8pBKzS1N
JCMKDbXQqNF44JKOqgC6ZiFAjCN57eIVP176zNDYMZw5okFuR877IN2Q2HXEPFSkadh9c5yA8clL
1mBxiws7syNlfm7lxIpbKiiw92/tcOrZXrUwVww0LjlqPODiH+4+kBeDWng+PejIXX7iBM6rhCJG
au5CPQbVaQUKUk2trXjvUrQ5NzNv71k8M9s2bTQX22eTk3BK2mK2zSWvt51i6YgAYYfPNPurLjfJ
3KQpCtIlzNOGhzA+FjWURZwdUYOWbeLxXzbuzJj0oWK1LpsiTxF1TJVW1Z2ebBvQNN9e0fUww3wC
HSxqBtQDtSNlsOi3o+MCTUuvqhpqxQYVNkpqPbpYYkj3ehkGljBrqlQdtdLM0wDGs9gxw6h4j8nL
vhK0sn5Z1RodyJKXIp1E2cLC3aTLJTeE+VCkMR50rHV8DHHghP/KeLMttTc2eUp55IV/eyeWHMix
MHqE5JOYOPeXDsQdpQXmJ8e3rYp0V6m56WVGPBxLI7f/xRT2Hdk7AcW/fGWZ8KOQESyurKcjGQGn
GdRX2xEvt1d0XSyFDQdWMIwGgDoS3cslAWBhF+r8KpqYtXWy+K1vk2PT/xzDH4YQezduY2p1qgfs
yIuWDBsLgmK+oqsQg+20lQfnUnJzfnSkSJ81UYOJHxydEVAKp/MYqBni8r5N3vT+XyLpn4NjSo/B
HnQGIo9gKtI+c3c3ZE+1/lrx/e3dXYzXZ1akg2MTkQ2NBSvE3RP+MfJHzJH1YuXyXzoHM8s8Ag4e
R+itXH5CM8r7NCnwCouMyCfdT1VPUD78cBpwgylJoBmq545riejSUZjpaQkkNvFekY9CkpZ6UTuI
PMjiNySvaFqDcG1N3+A354N8xZ6bmTO7s5DdaqB/VAjMKKj/vnWZ1WMKpUnadNNbzvhigtwgDCAM
xCyKhlNX+Fwj/VfEKuGPRIvAQ+D2ueIhJdDKZ1dX2veh05IZn9YQB0MsNVxtjAFeI3XpfCvGiTz3
dp1zVAI09yUNU/I02CCZ7Iuw+VzhrwAoAmDSp7xyh20bl1EWRIrZt+gKgpaNxi0ak0+1QKXLx6Ft
wJCfVhBA0g01C0Q8GGwjhDCbwGlyG8ITk+E3tcNPPKymgiZpXue0463jOYPFgwrAhCJqwRzSmCVD
SyzuOEGzTFQPpG61idr2wH4onZN8GtUMzZ3EASaWgm4Pr6rBROeFNVXUeWbKdfuQ9Y7h606kvoiq
H9JjZ472SYsLMmzA5SWijTPo+SO0UjofWPHIprGJGXMzB5gM7CVq+B5zMjjHuAC4BJQthvOo1UW9
j6PaCYa0R3YwmjxVtyYjkAInY+q8ibQCYU7X9flWq9syKEyXsyAlbYO2cGKKOwBdh6+hGqedJwaF
QzRV5/lKJF06hOcuJEW4ehITNN5xPAq0N5vwoQufHRR93Oz19mG/7t0ilKKrMguL4P0OuZ5LX21S
1Yy1ucA4Do+s3IGIOlWDsXoD4z/l6V3o7A1ld9vm4ik8MyllNIPbNw5TUBGpgevnehWjPMGfIj59
vm1ncQ/RIAY2AfhBnPnLpZGmmnqWw0471DuBsZyySt9Sw37mnVj5XMvb+MeWDFEYRiYSbS4FT/ZO
c7+p41NrJt7ofjX5Zpo2TfaU1mvjRwuPjHn8FI0QAJyQScg8UwDARTUQ5yjSkWNUnUpxrIfvUfx1
LL3UCkYc2OQV55yCsULnLS11P8k+tfm329t8Hckvf4V+uc2YMHbDNsav6DPMpoYv9Zj5TB28MPYF
/4gTL2lW3q3XDgSLhgW4CV74KL9LNxSzwFmRxC2DIpzl8UoJzMTdi3DNzELxFXaQqaE9aqNNJ3ea
QtHbPJ9K3ITCfjFJ/5T0cb1rY3KwDXQ/Cz0TXmzgkdcm9T4pIfMLwRN3xbWu8wswCiDRAUgO0tRX
jc/JzQhP5kps0jRH5LLxNizczm9HsO6SaUQ11or1v48K88rtWRIDmTN+wOU3DTVA3bUMRovqPSE/
s3ikRo0vqXxWiq/9+ABaknFa69ssftYzo+alUbUI86g24UiDNe1Szf7Uxl1Q1uZK5rFwVrG4uQWB
hgRm2OWqh4phs7CEAhGkm8AQXjzU5LVAtlE8uo1n1puiORbhGub8OhbNNtFGnLcUd6/kshD+7EhX
w2Wb4mfdZNCgeQjDEYC6n7cP4+IentmRDmNISDnmDtZWN4cy/9YWG0083TYxf4bL7OZyKZJv1FAA
BYYJS2nrp0kt6QBFmNsW1jZLcgRXbxwrZlhEBlA+bop9lrhPDkQZMD+1YmoxeJ3t17yfZ6lawd0U
LRYshrmPivNDaWw6DeDBDWmo3QstpE2rr5hcWh1O1DzkAelHyMddmiRG1Q3CRYVZb03odj6OyQPr
May3RhG45ApnduTpVBE3xqjGsBNr7M7W2Ka1c3/KI//2x1ozI3v2kPdmp8JMB4o4grGyuKh9XqyS
E8yeK7sdIpGDqQUoKSN9uNw24P94orqouvJETGiiiNAMdLBcj3TIWqM4YrgONTO3Uh4SNek3Rj2y
L64o+ju9AQSYihrgsL9fObAoGr4k4jLuostfxHvCSaICxxnZwH3VRd54USXCTce1n39v6Xzt896c
ealj1CaeCVi7G/YvZaj9aBzTd8qVZ/XSWTi3Ih1sjTUTH0N8SUd8kBYU1CUID6onoB1idULq+Qlt
+39Yl4uCEyohc/IkWYx4kvFYR4k7SdwwSCvVOpSAfaG3ma9pyyxFLQwZzhAYXKRIdi+3EELYbVTO
prrOuK/D8pQw27u9msWLBd0wPKWQTuuYbLy0EYdZ2k4q+hwVZJyiGjRAO13dtX0AsmONnHQ7pm23
Mpi2FE2wfYC3o9yFFFCyqSgEilwDitvWEFFHa718GveFaW5s1q58resiIRjyUKafEZewJkOwnIxU
9ZToDB3Fgk6KP/UR1ezPtX5k4sDqt9u7ubiwM2tSldApRDsVBazFKBu7bGuoLeoqDS3XCA2v5zYh
VYsbGZk0QZaHMfrLz6ZMNfSd53WNlgpplzYwSOEnAAC3jeKljuaL8QPcC95YDccwd4IwHVc8Z2mt
+AEoIwNFNXvP5S8oipJHAwaDwB3QBGHxvXNjvwDYXSXJyjdcOuMz3gwsRASVa5n0WGHQfCQKIOEk
NfpP6jiJmoZCcyA13Jju19Iem0criQSm8dGexHMQOeI//AQXfWkToRPgKtljMY3hMuDQZkjLY++K
YMbutifLvTfSvRgS6jj1SqBecly0f0BNaOJCRFfmcntdOxq0Jk+gyOh+ncC1qJwKAPAbkD06gx81
a2T3Cxk7viXeJbNPoX0nfU29KjmmuKoZRO5Wd9VoupCQrmPIWJhpsjFQBdm2rduEK6tcqIrOhU/A
OedBQjRCpBtyxGQqsUTSeqr5CVSIIjvkfFcm71O1aeK3yNq1xstY7QX3TfXJsFfMX6/60rp0R6Gk
bJrVELco/oADQ/1RQ/4ki9HxKdX3kvcrTrRmTQp7E8njPENJDbyFJ834afap5zI8P4u7YY27ZiE+
YGXQqMR0A7R+bRkfZaAQNQuEt541Vg9WpdyrGPMRbXSq0tjLivBzyeKd1mrPIgsfXRPw6OzT7Vg4
O+hl7nP5C6RYWBYu6G0yrDYd+nLjukJ7tpRaA19pZa2kc4sbe7ZYyXnBO1F0KsNiu8S6i5Uo4KZ1
MEiP8brci4sf/7IwPOVB7oBWsHxjqtEU50zDwqxqbw7+VG7KcHvbxPKC/piYE4Oz3CkHKXWoDDCh
oZg5OJQD0zGx+6zfptn7bVPLJ3DmRPvPcqRAM+t36QNmH73xUCCuHrWgObo/mq1+QiHUOpi7/GmN
z+k3Kde1b8yOCWQ0oJbSqSfakGl9Apvta7dJfTQId1zDJAZNvGnnbGaaYQgvBpzGB/sB/+Ievntn
nFZZZq85u/CknjHN//9DpABQZXBLkeOHWI+5957d5TEtbDxyfPeeU9AF775mPod8+it7M/bxSk/x
OsRfGpfigSo0gP4sfOUx39XCU427NsSs/iYBD6O9JjN2TTQqLVXyqXKoMyLKec8D7kM4e/sJRfN+
l/rkWXtuN7hXxu0aN8Cyc81ygTO76Nz+unRk7G4lIE3YeoNt06YXG7DAeBWfaDr2x9xCk7NsHnQ7
2tgJBGsAeC31zO+s73jA7G/7+eKROvsl0peOYxB3T32GGDF8scXRJHiYACWPAQmxBh5Y9qozW9KH
TUBQi/kDrNo8sPtjU9P+lJ7anf1a3zmQkqGGlwTdD8V/Sg9rQPO1ZUpfWdUFegIxTCsOSm225mlt
5tco46b9zxjzGbc3deH1ABc+W6kUPHiKcQCLw9yofAyxRbtqXzu7AhqtmvlK7FOSNjSpVu7R68xz
NgooCCAhM8OgZFSZdLsraxgNZ3avsXl2bf4UlydtlXVh/ktXcerM0vxLzuKwZVWNWZuwFNmNl/Ag
RldRdVbCwLIR4NsBq8F8gFyxTdymzSy1aD3R1v7MJJc2bhCrjX/7Wy3v2n/NGFIjNmsGZcocmBny
IFV8Fp6yxhdkpcy9ZkU+8NZgxkM+jx1kO2v81ZJTyvyIrIH118xIp9nlDhs1DR8GaU67V5vku9Kz
6oNl6U8NZJr/5HB/tk46z0XeugRzXXC47Jc9bkjyajeHfI2naj6aV86GWU4UFYD9wMC85GxO45J4
RIDOo9jYmNyOfHNM1gLE4s6dWZn//ZlLJwOB/E6OOJiMrl907hZvyCJUZgan4LbDLV5vaGJhNgQ1
DOBCLy2VeZEAFQpLoC3BteYpnRcWX1u4BnlU4mTFvdesSenmZHYxSnDwiKFu74ywb2jFG7Roe60N
QGE5UltAo7lArXklBi5v6J9lSsknVKgcg0RYZj2+8ALAvI5QNmGmeA3mO/8h2T/wRkPnE2knuRp5
MJ2+a1mCo8XckNqtg/lygN90ZZNh1g08qH7hEk8Y+e7vPyNYFcHOa/6emJKcv0rMKEP/GXnD8IDJ
orh+ibR9VHyL+Ujr1PFuW1u8Uc7NSRdYyVq9V3uYgyTvJrMeHMj3lOouNE6WeEuSoABaZW2Scsl3
zm1KJ6/nYDbKc9iMWkhemnsGcMBgPSAtUZ0nd21me6FFh6Ep7CWwHKhcIKxcHoxhMGfC/rL1SPJm
qeA12zbKPmMRTY17TcdEGsgiXd/BKNrK3i570B/D8tkXVWgrHIb7kN2r9ZcUxRP+VimNp+QTuHJx
PgxlP7YQ/LT5FnMvfml1274wtk0MgQkoTIQ89VVmBDY4I2//uHnR197957dJ0aKtmogZCrx7wti1
Hj4z+1M6rNhYSo40DTCcGTKIaqBko65rO0SJHclR3NbAjUJZpYkFJg3svNuMHXvAaPoa7dc1jRTy
7nOjUmDqC2dShwhKaqNTvqWD2Dpx53MmaJKUATrkXg9KrrT6zMFel1q/jGw6mtpbrkJKzOl9Zo2+
aUyo/rLt7Q1fdsOz3ZACl2pH3YBh1BYDF2BHVj70btf323z8bgJUy8Qm4kenOPTd/rbdxQ8NPmgT
nEIEQUX6CCxFwSWFhh7AG2xnOe1OdyFuz/ja8uZ85sqhwFmIZikQd1DyuDxl0LcpQI2GQ93XI+C1
OSbF+k0LvhurJchO9VczLv3eyZ7GKV6xvXSTa2empRhmCjDtkzmGdXZ/SKpqb1hrl8HyLv5ZnRRD
mNCzjmf4eKQdoIBsIoQA+2KuAQUXnzLnS5FChrCZqqcjllKBHsHPduDX+pXsQK99X+/YjrneSX9x
KREUo8e78flfXOXPIiVX4Qwdsxw05cBdQ7iEpJvcbjZiLFZy1sWwePa5pBPqhE3nNPPF6iZ7awrc
8png6snu086v1V2XPf1vq5LPXUsMMJZjS3PNb8TRtu/t4cdtEysOKJMtpGkoCJ/TY6V8HYzH1SRy
8e/P8HHMGavzvPHl2TIaE8nqNC+BPbb1S0X+JecwwUgJahYDeAfpw9tFXzp5gxjRqtm9yPBi1tIX
i7/aJt/Vdn7XD8232zs2/8WraHFmUfKBqrDVigBw5NkjCPzwnD1Vys4qf4TtirMtHtwzQ9LXF0SN
MggOtV7sPnaN5ZkdhKLWOIQXVwN8v+GqaH1dsXpmYlJS06gQgASutyIf9uqYlzRW0T2pPPT7Vr7X
Ug4MctiZEhXEWFeAPLMrw7As6nlRu8b8cDXfJkH79/OduElde0bgYv4GLexLr1PANBHhqT+/xnO/
xqRlCjRsj5e5Fu3ARUGVMvgHp/hjUNZJi9sSlNICBqty6+oPdb1py5+q+6rZ+//NkPRqjhS3ioZq
XhmUZu3WH6Hznn3TNY9MK63X30Ah2dHBCQNmQoCz0FiWNrFwxiga4xYpHyDfHqQRDrY3BPZIk11C
UTHfW0cRPKSHz6fQJ1736aW56/z8ztpWAaPYcg/cPCtH4pqmDinS2W+SMeIcsPjasJvGmx4/KZvo
YOzau/Ip/4Do/d30kH4k+2nzlKnUOlV3kQ8+KAhL3/4Ai4VKkEtaNubsCd5X0hfIMHltYJqk8UbM
Fh6M7eDPSEDae+0Gshwng+rbeIVd8Zq/ZV72mU390p/HPIQuogub36LJ0+6HD/U0ntRPlf8ZcAZ/
9DRa+/HBvMOu76wVj1vAYV4al9IjQYyUENZjwYeZU7PchKOXbRVPBOJkbfGMvc8foCS+ts+ze125
39mapdQowvM25BnMgkPMrzYWLQ8Zhtq85vt99Wo+ulTx7aPjq76+rVaC1GLX4Xy/pVurBZ5bHQ3s
N3Qbgom+O49D8O3Zpl1g+9pBPamPxDO2pj/S7OOlC5Chp2vLn6+RW8uX0qmetbWwQ/wE/WhocLF2
8zzRIVC830ePBcUnvnUOxob4K/69uO8z5QN6yRCAkbNh8COOTdRj3x2awrUa1Ps72n8yAgiBB4nH
71IA+2haeUUQgv5q5eW5lC8YZ9blr97kkC4ChNoLdWA/+41Oxn+wgEY5zhNmMzG6KLkzV/IE7jxA
Py1PPTCRe+kq29HSFmL8CQ92bB/UviT30Vgu0kSFCRT0Nb/aIUi33+A5d9/ZO6c/o330OtJ433n5
u7u2gUsX7LltyW/MRjMmLYRtkvXQVfUi5scoHWB47x/8BBy9Gi7x3zQk0j7Os2ZZNcGQ0dHpO6EN
OmPF1whcVtYT2oG1l3i9V35GgUTQcbsalZayo3PzkqOIKkkKe5j3eKTW9+FTdkxrCmmUCG1y6nrZ
VwMPjeLxx8qql96KGPXEik1ALSCRdBmJ07ZPw0pgsJRo706OXvhP27nvs9dMf08tP84O/VrnZPHO
OzcpJZygcBAxtMIar05o9tTvINbzyHx2x/fZTljUNqj2YGW4gMCeAsaydAPlt/gNHavbS19wagtv
YzCpoEaLp7J074V1U8RDBcK9wX4rgbApHrm5RU3RBf1iVwFdvGJv4QOjsj1rzYEfBlQdkj1dH11m
a1XtgUG43w4E5LdmmPZ4COVrDNULQQfT07O0HAptliXPh+YJT3pTbWoPML7A5eNXjKKtZFOLqzkz
IX1ElvRItS2Y0JqKtiUgnuKxH7e3P9HC2ccsLdrUeIcDBihvmV11qZFwGJkMlEKjbNNhOVkADMdt
O0ulVxhCYczBm0G7GvOMtMJolK6tPaEdBqSHAMP0JkTTaaRA7nXv5kcev9y2ufSN0F/DscPQGAbq
JHeIgFNJs76rwRdQBCzk+9ypg9smlupcWNYfG/rl4Z6s2GZ5BhsZBwOnusHz2ysZp60R1K0/jTSa
/LgN4ujv+3pAb2EuGVQqGh4sUijlhPGEuOCRNEbg5n8mw0vZ/bq9tkXXMIGgxDcDekoeSFSHcmRj
39dey18rAjkj47uTp7hh32/bWfJzoDX/a0cKyzFLQJXWwk7JMYf7YHYPAG3eNrGEWHJd8B6jLA61
Dww7Xn4mxUnyIVRn7yvKpykNZxGs8r2ejA4U82a0G6NpgpYbZ/elFu9rYnwmkNjy2RQVz7d/yu8G
spSl4acAbgi8IeAp8rZqJjNCLRtqr8+HKKcYYGzeRRlHJycf+PfRZIOOuTzuFOiwW5nfN8x9iLMY
kkCdklXgJknZDn+83LLMmdk1kZfcD24jHFoTOwJL0DSdIgLloEThwzYp2+qex1H7ZtmqXdNccAi6
qJGVnNhgWj8iTNN8tKOOPucwOhhtERr3IQzaPSVhpsGBazroQ+rFrZ4+lt1csgr56FK9AkK/zMby
l4gVPJpcV1c3ETj2Txqr8HKutE4/6F3nrqmx/6afl/YPpFkAvAPUZzoglLj8lEJpp9HFwKfHbMVz
yzds8aYcimAi064Bd4UxQk83Tb5F1i+1al8gGExjPf3AhQHqA7BVAqrG6i8ZMLRmIyBMpqGb1v81
aQ1UeNBO01EentVlJHfLQS6pVha+sd4md5gUpWU5HAbn47YrLVyvF1bmA3zebZ1c1lkqrJCGiwfI
udYxjV1wYVPVTqa9yprsOVPJNnJAbsEHcbptfvHcznweqJmoYDCTQhBECsoI8we4bVFlzDVwoyvs
Poyif7gG8akx0wf+LTiQlD4BxV3YPJ1qL+6cR672mAgGkApqmyuFgqUbivymAgTYz3XwTL/czqnS
RO8Uc7wjo70hXY7u1GhDZhGEoC91hKRxAmDe03NNUNttQAbTsej19p4uxNwZhDzfKLizwPp1+Ruq
fkyrls9xCvlS3/2qoT1oWpsh/PW/2ZGurbpkBTecGrmFngfEru5VK3wHm9lBkOnv0b8GFoM7H4Rf
kHaXiYnjcOB5OrtpXaJcaLykPIMOUNCLtyEag79f17ktaV1mGOMtOsIW2LdIvbXi9qhG97mzpoC+
9J009JeQ0KNcCO6+y++U9ojwUwRfSWId2u46UmdLabRfxO4gymFb7O32uhZSGaLhjaYijiJQywKE
bMiSCRo7OOoFNGoM8VyItULZwnG+MDEv+Sya9K1ZkZEgrgoAtVNDC4gGara++YfQCCIMTKoia4HU
lbRzUeJq5TgfZ7P+VmM8eAhf0rWZvwUaJ/zhMyOSGxRRbDXgvq69yvndd1FBU5Z9Yupe096MfGu5
A7AbgEQ9dGQL8v7b32qhDAPjePOoIHPQoSxzuZETZIAZ+HGRUtsNdcydgEytiB4yFENjv+nXiOCW
bgFQ22FUArUD3IjSfVj00PAc69nludiHqbnVhuELMBV3ZdTfz4RL6mTuLUO8317lkkdiVMGEPBMY
gREuL1fJw0jJ7AarTAdo7+rlA1S4/j7yz4NQ/zUhJYbgwygMe3YVS02eerV4TuOZ/HpN/2nJ8fG1
IEY+T6Na8hwdalfZ5HQMsbAmAFxPgc6nPSlG//aGOUt+gRcQsoF5RvtqGKpyUJHVzbL2ulirSpoT
fDBaQ0DXV4ustoI+tuzA7avhxe14/8DzPPNzvQrxHyn4kRRTfO1IHTVudJoObeVQjPGXvmrVygjm
gDQ7WUpuHBUUQDf5pPMt2FEjTkNVHe7D3pkOJgjLP4ZJT6EqR8Lqow1JsXFjjK5SSBYk96Kppydi
Cv7apGQ69MC6+X3LJxd8YDYIDMupxf9qcJ6mHp4LhUUjFDe+GxaYMTelXoLMlmnEj4Y4PLlCr3BX
6o4IcnPAMBY3+61RDSSlOrQ60FKJT3VvJIGqVeFeYeE+KxV97yjWRuOTAUIsZwwmwQlgamR8BOfi
BFEIxby3MDhc0zjvymJjsAxzG4MNVttiMI3dODXT+1jbWkGFk/KTMaE/TnPMYIR0TFm+ca24fx3y
Qdt2VZF9VqJE88YusYE5UkIAn25/8cWMwjWRVCDQQcZKfoDqRGlY7uBhiEkK5z4JK/7Qibrdg/LY
fAe0LUxpzbrB58rgPmhulzI6ALu8coyW7iqCJxyePbiH8TS4PKkm2E5ATopf0aYqLcce1FwvhrsZ
m5V8cE7E5MT83I4UEbCBxjgUqL644JBxpqAkGSSK/Uq89L27srVra5JCAwPKsG8z5C9qkdAOwsbg
48uLTbXGeLBoR4PSgY3HFnBqUizvItIaeoM1GW3sl8yvrSM3XYwV7m67ynUMAv0VuLlAkQf9NYxf
X34j8Cab7cwFDPWak8gecudVXdUsuP4+lzakehJUcoamZ7Dh6N5wVx20Z8VLNvYeFMrTU7fvD0WQ
b4fP2o9whcx7cXGYCUbaMkuIy4vr3RyvzAKFEWvCMF+fQWy24bQIw5We1wLD2W9qQQ0zeHgu4Nlx
uYvlpKkZUVR4xRa4bU9s+jvtzt4zau7Ce6jcovOj3jl7/fnvPx5klFQo1oFU7OqYiyjsC2GYSAYr
9wPU5TuttI9uvDaItJDVzMv7Y0c6yJpVulWdw05cJG9N9QYw6N5GlaLRR5SBENmVrd53L00CeJVo
KG8TMEblb7cXe51uXP4I6ZSbTqElQp0/5mg8dmHsJWazSXPzXrGjA7HcDUjk/PL/SPuOJclxZdkv
ohm12FKlztJyQ6uqrqbWCuTXP2e/e6aZKFjCzpzN9GLMKjLAQACI8HCH+etmWTG09p3a8EMqA/xd
w2zaKKAgUOxKMryc1yrnObf8itUdGBwmXThYsNJkGOBwS/KEE0pRXqfgI0sPAeGRLfxML5eLSQWs
WOppHWGY3WlUL4LYROQU1ovIQzoxrWjQ4VzAaig4UZ+syCIR45e4IUJlRyQbiMONPTqEr9e/EGMG
CM6szFCfaJpNA1cJmFFP86vR28onzhuQD+y7F33X3VX3OgY3vgXOtYpRgYXZhUYEUK5FKYBKnXFo
tAZ0zrD7UNBTwWq/b34bumvIN0NpG5lLBtD/cNI1K5WubVKpNOxaxZgq2JSInya/idbby0h0cu4i
Xg9l+VOXpypEAzBbDjjvor5AIxrLqDPyBoMijmaemuLUR6dGvemqZ2W+G1TOWrICZW2LcquXhXnq
S9hSUWGJdK8KXLWsbGHcXQ8Vnk/UkyWW1LjUUa5CSSdD7Q7EZOWvWJf9pMDMVKE4em961y1yPNOW
Ht1qY89j2NdNuKxidVOG38bwFM+JbYmcBWTFBVDXuGyhp4JyMxWLTZGJo2BoMINRLDM76+MewFAb
OC9cx697xEqIa1PUtyJqRspeh6k02QXlh2jstPD7fzNBfaairFAS0GBilAiI3m6F6qsm/33zGfH9
d8loUharhThzIC0xF/cqqNaKxpVaDRCRwNRvJCvgqZsyY0/BfQ7geDzEaLIZvavMBnJksEfk5zlJ
QjzTiduM00HMCntqlRfd+u/Z5+EjaKPwUkYB88cFwQKhXNiMARpEZQMKdRwkAChHbqY+XP9gzCjH
UwPNGuCff2gwhKXUoGJloEpUjLsMnErgPbOE0Kl4XUPWOYlsjlki1KRQ7KDOyXhUk7adsYj18NFW
B1DO2kq5IdBJalyQI0qEE+zMfbWytzi+2r55VYSYI4Y9ed6Wo63Ibti9GdKpqN6vryADkoxPhdhY
Jid08IfQO1iOR2R2LOF4ss4gR5Fe0m21jU/NPnuSnFawgcS4Dbzg2+q36afgc8wv74kf2X5lntrV
Shu1orWYH/zy3KO7A7qnz+wgbGK33Ualc93cz3hBe0Ja3oQgZwFegPqMci4AxospSgdNEFD6j90p
wOyuzMn2TCsAycu4k4MrgCang/q6Jk8zuIDqZEu0ox4+NcQVrOfrvvyRw7hcOozLY9AGbygRfMJ/
vuwqRqZRmkk+APMw7QU79mT8t91IB+Us7wEXDe1y0yq2CE4dzH0bu9iFDt0hdmtOF+FnpOJXQOod
D2EQuQMEeRmpaGAkudTjb2eA182uINk5JjvL26rhROryh364uzK0rPrK3dEMIzTZ4S5RvtBCzweI
jH1ylpRng9oM+iCanZDCGfGuO9aOvjN9ZTNgWWOn2/Z+uImcyks3hY07gpt42k7cmJ564r2vGDdL
BeVNaIUsUjlLreTSV3Wag1FEj9MJn5sv3ZOAHrrRN6EtfBtesUVv7yTtJ06dmvHaujRKbcVYs0gs
L0a7L0hduIY9b5tjbKu71hfem/O0vb7YrLVe+0gdtpKZipEwwFwyHdFI0IevkkehyltH+hbUV7Jc
tzNsPFc782TY+Z1gS6IdHF8sKBd2J+l09z85pVHlE2L1aScvBuVpl2g7RdwIvJvdz6Po4jNp1KN4
yksjCDKYMB6UF1wf3cqOH4uNwQkHFp52HYM/MI4iip/9tHyfXVPaEgBcjuRnvvqIveCVu8nvt0+m
V9jhJrODmIttlX/eWy79pF5XoR4GaruE4+gFTnRUz52fvOUeXlcHcj9sO+xBA3tR3MW7829yK9/I
7uzFnwECteccG9y1oJJcKRaJEoCwB/ux9xQ3OiZ+gaku3/Iw1/LZvlbPwiY5P0Sn0Uk2vLcXo8pz
uRJU5rO0SdPS5UtMIDgINibYkg6TJwHk9n0EIfAX6rp35pYHcl3Wl8634LZbThcoMkF47DIHVUI9
iZ1konoWi5usyw9NWHLqV6wUsDZBZRzglUSyYBucURi2VRVuY+yWui840CHWEYXDCdVM01iEdahy
gKFkHQgecRstR+0jjXLUU3ID7PeRdj+OnekXmsw5SFh7FB0iAyRzgMDjcL5cO3UKTPQxlvceGKay
8Dxb+mYYvGjeRZAhwLRkzhuDYt05VhZpPoKg1sSpH5bXUfkclrVH6vh9KBYh8oHX3mZtTJQ9lhox
6rc/DidQWqVxsDwoIGF0SMPuXs9R4RRq/ZGMwX0PwAI4xJ6u51XmHlgbpUKlFeu6yUXcE41wvgXt
t6vn5peZzI5lvE8YQ0zD2J8abI1yEu500KBAT20jGk9ihsELddgXmuFXaXh//WcxIgt0YlBJkxeR
rR/P31ILG3NOYiBdBTADnxLATI3K1fGgN3m0bYyyD8jE0NNAyUdCyZx+gkAcVrTKCnfXKMGEK9DE
leBKA3h14smP8bA3lFKCZN+EstB8X2iJd91V5l5dfXUqpOsCwg5Bjg8gdbMf9M2ZjJVTRjXnQzOD
C57oC4BWV+nnCPQjAKEiSAk5iGU6wNun0BETRxdvZ7JtDcG+7hXjA6JpvbxTF31F4AwuN2onNrOY
mPAqy986pfBNqb7L59/FAJUejTeuwfRtZYw6uWug1Yx6gLGgRRuySLdpC34/R48ObbeTQPh33Tfm
F1uZo9JeA2ZwrWmwlHMAGQ6wBSXAuJNY4DwAeF5R53Qv6KIwBEgHBJPAgvIBLgpB/JCSl8E8GMKv
6z4x09zKp8Xn1SNgIFZjxS2WsMxkG9dVt+5+haTYZRBK+t8sUYduKxRNLC4vfr34XQIlLMh22j4W
AFJct8P+SlBFw3whAJI0rAAYItVIJAuVBUW1gTs7d8A4Rm26vW6GeZojV//HDPWVauw2zahwBlZd
KrpBGUvbaQwV77oVdiz8tUJ9niIGQtzs4YzeHoEW8RXjdRh3VbcBcrE2364bY8cCGItM8Puj0k/t
XY0UsxUIiO/OFECHgvcg4CcKUAJRIXMuKky/gNcFfSRGMvGovwy7WieSEoDtAEVBdLD1e6V+MYhg
z+V9WoAUisd+zcpKKEuDeB5AK8zg0MuogCBTi5Dqi0az0+bcAGNVVnfT8NqonFYlaxGBBMFoK9Rl
ARam0nqh4ooPoAAqIqGkbYcmxD1aTuJNUWm3GdAOj9e/GSsMoXMM1tGF7PeHsvZQlKWadyEGYprE
y+XwPIXEv24ChT98Dermig72wkOHmgQooKjASEozn7Q0bR0Txa29liTRmxFC01zqRrAYZ3KaPhaB
MHqiEpY7IVbyr640dWdQgvJhqMzoMQC1/l04Fa2XFgIIb5JYQyHHFI6j0gznvpPGwkZzEstUKWn9
Rcy8fU0zojhaK1WvGHgyI4dIleAEZkk+RUHQ7luIZJ6bzArAp5+DK3IIyXfc67lyJoEa7UJjuadl
s6j/1klXtq6SRfKumkFlOYZztpvFyMjdzkq14KCmUXLUKvQT7JzkGgY5h06e3IlMOkb9BBVkGKle
WjIoR2QVcJg5VyMPHBFKYbei0eIZMUajl4n64OElOfweemK1ELVPINRgJb2lOME4F7tJUsghkYT8
2Gb5+Gimc/XcCvUT4L+3MDVsSVkAIzOJ8zzYnWEBkhLJOViwA1nxIQuavfdGZzqzVGX3Pfqj27C1
JAhiyACEFQQdY2CZ46byVD0dB2fKRR14l0zx9ERMdlJWyF4mLbKbCjH2iCTBK4am3QnNUO814Ct2
E0Q8B/QcSAQdGAxafKVBL4V7NZszB7+6MvdNp8elV6uNAYB0RGQnn7HkNq5sAfJFIWI8L2vSZXRh
qh7UJk5weU1xekEA9DmvmsnuBMvyyRAAk1obem+baiu+EyjE9HaflZPuqlZIMDANvR3fUCBXAzK+
IXzo57YzH7KM9JMzaIX8Uoxdvq1UAlZGHahGH1SF0y/RCFM3b6Sq8nJAmJ4mC9/MlYpALzdzrcKm
3GjRiwoMvLlXw9p6xM07305d38qBndeBcpqhjGXZAKLr5raQ+u5IZFB57Vu0FzB3uQDUi1oE10xp
mYFmQ758GuyysIzZ7uMKFR5lLAe/Lwr1Oc7DFJOKWVHshVwUt1WQNltSQ6jbbGZQ8ENaSMWzKZWN
wk7D4FEbMHA5ELE79QooMyJksn0bFfU2EDrrqIxZLMN2mCauIXbhtsOw3z1EQuadMqKhCoL9WALP
ZxdvVDKHdlNZAwZHNG0M3Sozht3QpGAHJjHBZCDEUH8r8RAmYDyMcb0YZALCppAER0UQsgfRKMdv
0JPE3mTNoB8Zy25rYvbiOxII4GYkMedDWiSBm4eacle3EjAgOergtgKffa0eMAk9C2HzDkHPWLaN
vArf5CRBL6uKK3O8DYoi3zdBBkIQU+yyO3VsrYdOrsPbXCmmt3FqJ8MXU8XazKMcFNvZENpjJGUG
DkDQKHt5l+p3QO+IvTuaQiYdOzGrwN3aFQdZ0JPfpYbLEySVLLQBVQD0PQj9gfNKT81hfOjGArOX
QEjv9dmYXIyNJGBxkoyJc26z5pfBqgPuUIwNQaSVpmEfLSPXzDZHbsC+cIUZRMkkB8eO5QLd4uHU
e9LqbzVrMDWH7Nnb6f5zCku3KE/A439eT+Cs2ZWLH0PdVVpRrNowXc6kDDMLwyO0u93EeCdEcec+
/F3WX3WoHaMA17Gus2MuezPzqbVeDer8zSQhMwuyFPDHZJ8UvdvXGCZsZafJVUhwSVsVkth6BoZu
tHOhD/nCWYDlgKIPMHwMVCusBV5DT3wIQp1gvgsHmN58phEkItrIV4r2vc9eShFSoQ0ogDu9DN2s
imyrIpxDmnEngKbeAjKAXifUICn3VYwBksyoYb6rbzTodWKr7IdiX6BjzfGUMSp6YWr5Kav7fCn0
s9H1DQbYq9qNLU9Mag/1TbsRnWl41uMNifa9zLkLM25z4D9fXpcYcFZx6b40mkL/MEA7D9crnIPa
PD4DabydZxHMO4XhVE16L0wf1x1l3OiA0ocYMQDLeNnSsLooFIQ562EybmNnVGs7lCOohe6CDCDF
zXVbjDsWMMQY/oJmkWKA8OXSvaGIWrVSJhQKlC9Q/thG5143wIqPtYFlfVcfDWkQBOcmDPRdHYNk
Q83PxRi8Zkk64bWU1RxzS7jRuwFjp0Aro+6Bnh31uVQtwREOJB0E6B+a8TlKXkKdUyFkLtlfEzTD
TzQJUyWMMEEU4uqkhbod56NwnNCpO2kRzOqoy7DQN5/msO2Np3/Ro1akZTIXEHIkDwz2XH4WZRa0
KU0l3K3jKLfNHmc9dE8FSXot5Oo4RN3dHEV2VY88RANrP0F4Av1OsBeBa5P6QKmSQZtdlFtnaCU7
yD/F3MOdTYggepY9EpFTb2AeDzinMIuyFN50evsKOZkEuUOTTn8v3E62s5vmRTrjFrUrf9WdPXHs
saId8HUIcBsgycGOulzWoq/7VlmOxlR6rEsAzT8F40B4mZBlBeonEuagkB/w5r+00kd48IkK4iMp
btrGmQJi1wquEP89AE/BeOtfO9Te1SqrG+NUhDcYCxRLY9vO2bHERTUrRE7DlrWpgCHG7Ke57Fwa
eEKEZtSSCGGB68YxM+fjlPIyOWtX6WhNAEmM5zIelJerNg2iiqsCQgFikqE96AW0MUkcQGcarffr
SY81hglhDOwtlKEx42JRK4fnRi1ouYVbiUde8fDRc+/QbWpPdeZDBdIP/SHwDc94Qv/dnkq72Rec
IgTT2dUPoLbZaDVplhnLD8gwG0H2RfGd8kZDWHX2lZeQsrlcUQuCySSdYUTY4tpfe6fc6z7BNLLJ
fH1XfgWP7e34Aq5LToeN1XyGXXCfQUgJNSq67qsZat8UAnpcbWO/g7UeqqLvkeSEu4datOVtnjpc
6MkSHPS5sjZJfVAFE9CQa4CrojPspG3Yu/rtAJpvDxT5b/pWvU/28lm4Fbe8Di7ztr1o0KK2Z4E4
k25IyVo1RUoXQGtuQ47yE0pIiRtvgi1wBRuMutTgqGg24+H5egQz9+PK6vL/V8f2JGV9bSULPSm5
TUXNDmTO3MUSgD8X9K9bSwCvDMzmgLdxCAPNsQDZwSH5XTzHvgUZqV/XPWEeAesFXLLpylJR6G0a
q1hAaCyk5+61OMaeAGClr22sfbdJX67bY++8v45RaSaMwnjoIIsLopjG1SXNVqENno2P162wWLOw
B/6aoQIS7+PKkAaY6dz8rNmiU3uv0FkSd8GD6H+025jjFmtc58IglVFUncTDAMJGR/kCoDc/zaIj
j3b/2j6CxEHhuce666PAiHeF+ocujepHqFopJcZCjwsEf/cKSYw3wFlO5o2213jxwTpNDQkyixgv
Wcb1qEhsk7a2ZkgQO6is3SsPgwukY3dMXs1ddA9hrP5g+t1HsuERLTI39touFZcQFFPSEC1RR/pK
vei5cGNio6hA7oHP1hz5rL4noLwH9xlvlpUZO4aiKKqF+psKQO7ljtDjuI5KzCc6fSLWIIBNUazW
umlyhSgRdlE5wv25RiOoUrQcedVUk4e5FtuncoS8VZBLZFsqc3GqmkosveuBrTLywvq3UXHdzWZT
YDwWeaEYHDkku1IY/esmmKGMYi/oEfCyWxCNl/7XYgIKINPAvWZWUQNUHqT6bZSjbZoPTlUAXZB/
V5V4N2gRp1rBdu4fwzSrIcLdbOMJCx8kkj8akV9I2YbjHDOc/zpHjxBHOip/i6anM+6rI6T/UH7B
MSk+gVUo/D4Kp/kj+y3aCq85ysrnqzW1ljr7Kst2cxlJla6BSLAQn7tK3oZBu5kNYOAMFRxWdeiY
tX7bVurbdX9Z6XZtl0oUmdIA+SNiSXPwhmaftbA3qqfrJpgrqkKbS8IcrATCikvXinoiphFgRXMg
ClC/1G504MnF1+tWmLGxskIFfh8LKthJl+8W/zKrXc+DxDNvTWjqgaANiNafQqJgfx7FOMStSQH5
XuRg9tM4i7e1q3/VvrXrt4TXmWJ6hCcm7vXLzNmfytkqJGa9wDW8xIkxyM/CeExFzj5mfnpwnmLo
axH+o7uhDWYJIOcOh/qmBPiYQDX+bphF+/p3YVsxDAiz4U2HUtrl1x/HCJkQatEO1E7K0aun2ybl
vBqZJgDSwLsElQuRDrBQMruhG3HY1dOft/g5wGxQMrb/Jo5XZqgIA2sw/u5ygtfJTlNTzBhuVf1Z
zDlPD+Z2WZmhFszKRJTml/N0mrZ5dUyNXS+4Ke8RsPxY+v64AFv+b81U6u0xWnEBcVpYkQ1nThZK
/cxwLVBlEQ+aDNdDgH1g4tkoAcSEc5NWBBQybVDHelE5+zB7rx48sjcLW9lk+9g1vSGxzcGF3KrC
yW3sLbuyuyz1agdJRZNIerPY3YO8/ka4x3vuVPZOd+o8MDS/9dvrjjI/3UIehGkqMGfRDLWq2OtE
WWTyEukYz5qjJekuaX6lQsXpJDMv5RAF+Y8l+vNpaO+YOIfx+Sanr3xTP2jVizS9RAXkGEoUG3Zd
cpdXdhvykC7se9fKNFVdUxppNMQeTlrgk7Ktl+hBuocecGgXWwKtUicVnOgkHsAdYHDiiBmzK8vU
GTmgNxF2BfRK0gjwwvu8Oyr9M+nPeXIkNW/aioVnBvcZxn2hdwEmZW3JOqvgEZOoHZsafraG257E
fYAm2X72pltjU23RcjwpGDO+ke+vhxCzHwKSfZA4GUCCynQMKWVRp9qMmO3c4QW53w4ewt1bdLK2
8y3HFHM9/5qigygZTSsMZnhYvfaevoHa4mf6XZ6mG6gqTL7qa7epL76Hb5HNrQcs14of6Wdlmg6i
aVTKfvFycCXbsvNNdjDOxfbtKXDKAzdw2DG7MkdFjjTMXdb8WVQfCgrb28GJT4NtOMp9ZoeOccxO
+ScPyLxca665SN+soHAJ7gi4WFg3jXBIxdtmtAUdeCDv+ndkHn9LJRODqJAHoenn8D5O8iTAZ4wt
jGtDSGG0Podod90I8zKyMkKl0lRvut5KkHAELbAlco8u5XUDrOVaUD9gphCX0TkqItJqyHNzESOa
0a3pwGU9h9mpJJYTVu2mMBpOF4KVqtfmqIgIOwWjehXM9UlgZ2ro981JqPycNx7NLPKtDVFhIDck
CWMZC0d8ZZeUdr3VbOKSwwiO7APAddp7fxC2o13cEd7+5i3p8k1XGawCRykq6jCtbrQvYARKe3ZT
z/LUm6ZyrDsVjAwh+MkDD2oy/9vHpHOn2XRKn2N1LfMjj/ZgnJgygB+2PY8plRX769WlwtLqR23s
OhjSAE+sC7uMNjIoJ657wzwKwNqP0b0F3/FzCryF2li33GHrwguFEkCYQ5i9NOouC+w+OYjRvQDh
owpsBcdEfkwLJ4g45T7Wp1z/giWVrz6lGIyRMS5VzC6/yaYHIAhsYFnQdLWthEeCyFpT4HmQTpbG
zw/5GUNM89kkuBrG040s/KpzX+G1TXkmqMgUmnaQhcXEVEp3RYICmB5AdaFyOB9uSRp0Dl67QsVh
OoCJDjx6OExBxZV99ILXyF5Y/la0ExDIbjQ5uXVDBs41kHGuIkzAewvSLFwh6MGkmYwZ7t2wKjW1
LUmfA8TNc7AFSw8EVPVx71/3kpHKLsxRqWwoYzCHS3j+KGFzWxeFq3aJD2pVF487zoIyToELU1Qy
m/FaNEd9eWkNudd06T5s/5XK32rxqNBoBsFQpg4mhvxmll4m6cGcH4p/8WSEI/+Id9NDI/UIcfpy
uRCQ8QEgHC3eFR3ns7DKZGsb9JiIJHQQAKpwLk9m5mJS2rXC3MZs6VtnlLYc1t7CNjbHZFvH0931
kGC8D4DTBdDUMBZMC5ikL/NFklmW2I4DxMkV8RWUcU46FWi2q/tYR3spR8el70CWFYtenX1PY+uK
Zc8jl2AswB/YKX4DQBg6OLMvf0QWSMDW/XkOpf0+wBrnumknTe/38mQT4I2G6TaJcleKfl13/2d6
uTRMZcu2lmrTXHSuCajH+3hbQJukI5wb0c9tByOY8gd6BxUU3FkuvRMr9Ah1fbkRGZs52IjJxtQ/
tfn1uiuMNyzMYIIaPxjTTcgml2bSflTVfnnpSeGtDjHtchIhKpVtB6ndQaJyG2vTg169QegQNyaM
lNfSXi54es9MX6G5u6jXgniWbi8LgiwvoJpF6BXcNbqXlKGdNx66lte9/Zk54exfOzRfAykAaS8W
bbCkSO6VOPFqqXqfA9EdwKhb1b+mmMd7tFRTLk8IdM2xCUSUDtE2pwEO6pxng0SgXxPESuJCry7f
NmWQgQMvuFWU8kRGYIXlUggctFJLziX056m+GNeBVBJBXwX80OW3BaFZmzQTVA0V7TMZb4f8ex4d
0vqAnf336woOXXCJgk9UVmjkeSwRIUxlCJjq5kvV7pLkDbqzafXWi1/B/XVTjAcsnFJVGfQGQCLg
30unkrHoJw1EdE6glHY/+FOJh48vRTeShpEf38T1vpJfIBbJsfvzbLq0Sx0cJE0VQRxapDzV/0Wc
O2HbNr75fi88m40Xt17zzMkyzK+nQQ4AfMuQCP/RBpozU2jlHuJr2eyY2lFFW0D6EJOniHDihLX9
gOT/xxKVzzJtLM14sYR+mG3JdiV+jCnIujmVR2auWdtZNsvqlhkSQyHmYqfoPO1e2g52Zhd75Q4E
B61b39aBoz1e/2ocz/4cISuLwZj83xrGbWZ3wU1TvpQACVs8YnTGMwzRoQOqBUZpGVgm6nk5t0Y5
qCVZ3kK6g3HeR790VMU2b6T38GHGJHF9WzlA889v1x1kHUVru9TlrMsA0i7NEVHZfoYAW4en0PKv
m2AIclz6Ru24QcyUMhVgY/AxqSU/1/vAJTtz17rBQ/kojS5Kqw5GF9zwI3MOjV05PSe/MLfCanWp
vZclhqAIGVZ3luXbdBb9Kp8dPblDO/J2qBvOyfsHFPsjaa/MUWfipBndpBM4bDzo0H+SvoSbAFTW
TniOoCs8upKbAeMh7kxwOUy2+hpu5r35JX5Fz6Yfu/9q9QHIW0gwlxHuy03TxUaozxGSuLjR/HIT
bHa5o0MTxZfOtdMmduipbntUvkEDit20STb6k84pB7OD7O9PoJafzMGE+UMcm32yt2RPBpcGD1PJ
3KiYJUJaXxSV6amsHHWlWiwXL6tfffMbY77QAnjQh9/XV5MZSCszVKZLSV1FYg0zGQR8hk8RpMOo
2MvoTYnc6ynbliZpQACiMUXfkdM5JXMUwFZIkk3W/5pV/dDJH12oOfoIII0+OiCMBx1D+o3hFteY
hpOlte7cqCchMX0huyVhysmHzDszIumfH7V8h1VCVFswVw6QFnDQtvP6tPUEqCpPuynGE/l1rrem
eFZ6jtElPH5sJ1Q2IA0lYzHo9ozYWFMJItLOyU3xLs31B+xnToJgXewAWv3HBOWWEqUCmWpcCuRC
8ZoEpF8bMXWFKtxNwj4qePmIuSFW5pZPv1rFtrc6IWphTolFjONWTgQY3wwo+L+I1pUZKlpHvZJI
H2Dh9BSYttYvE9EFzTpAX241cJIe0yXQuCLL4KaJNtqlSyHuoclQITAWwR6t1m2MRRDDu+4QM/ys
RQhTkTEN8aOVqkM/vMOtFJLw0u9IcdsssxXVB8pTANNcDqUO3ZZ5wFJW+KFxiy0IRC760NTRbMxE
r00NH6uCmFPXKOdsbDgJkpW91iaoU1ioZQMa4XBLgDCeEN1AaaYIoc3KgzqwUsraDvWR4jrFqlaw
UywUfe0NphpngjkejJDwiOB5ppZVXYV4LZdS2qowlcooZJl21cgYD3Ca7pjFX9ejgiE/COTk6gst
sbmy1RSpjplBPB+EbY9JPfCgnMAz7VmOfFMdiJO7GVTWJG/e7M2b6P4pcZ5Cl/dQY2WQ9W+gMkje
9GMvdktk9oWXF944l/6I4S1NOqC0IvCG31nbbW2OyiD1QOKpNGEOCKhHQcYFP1FjjByOvFTFDE0U
W6EgBSpvkJhcrq00YuhO6HHnVmt/Vo6VejLDj5kXLczVW1mhMpVlxVku96gHxflmNIctxmRBgngg
IEeozNuQV5JkMN0hYlb2qJdEUdcVGOnhVTnZ5m/gxfNXxRXvlBctt8PBrkJHeJ5ccSufa7/zg1P4
cD1kmZ8PZS/Q+i04PfpIGxRNINEEf4UEyrBhjNI85uQ5uBNm4loZoUIynPRI+LOoGPF3Rfkl7nkH
DLOOtzBYGupCGogZo8vomFO0LUmwvMiEm7q8LcK3JtwY5CtWfzXDjZ7s9eoUCptUfPwX67eyS2WX
QJbmNFp2fDuHoMyEJI6BGxHvVbZEAX3xWHtH5RXMF+fDHMBKXZzV8ludjnKf27pqhxVGX1vQt+qc
OQnmblv5RX0yUlY1xM2WuGj3VvIGHpmwfdN4ZzXDyqLPBHU+bRH2pDHnAyZ05k6GlSoQnMRQ/Gws
7dS8GaSYcytgtKZgYmWK+lAY3ZRHAzPPmIG3rQdpAJFcfJo3wkm9bUB9tAud6WC9SZzWIiOdAFYM
DlADE3YWkC6XYVm1Qq+EI4qSXXUyMT6jN5gWjdDhKCFG4vW8OhljN1+Yo5zsMONsjCnMVfIxF+6l
ZCsJ99cDXuK5RMUi0avx/yNqGjBVAbffuPlw6jPgktDOiz1p+N2pfmMeRPOuGQ5acdvGN23o9khs
EWd1WQ96+PtHg0wBLQ9dWpZaURMwLwF/3fAMInR82fJDde7j43DsttF97+eCHWzTY3HW7X301PLQ
YYzLxcUPoLYJGBuqDKwOiKrAD4hfRW5kvQ3WuYoM5/q6c32lzr+mFuMs1mBKCV0MEmFWAnPIvyL/
Oz1+JX7yUkpuDFZUNMiP0Jt/rDYfvOIoz1nqbDTBG2FgWAOv59wFvbwatnYD7rvwXUmerzvLs0Sd
iplRTl2hw1cVZAXBoc72U3bfTg9BzDs4lh1BZdb1B6SHLFXM/qhJA0uNfGzU9y7lXKhZVV7o8qhA
v2PkDHd3yhVMvcqBqqIjMBGMLd+A1IJkfq34c3GYiAvnlBAQDlXjvLhUxjYF9zA2hQLhTR2crJeZ
JwrbtsqICmRBp7gN8hsh4KzaJOBDkkG0AZmVJHVCSwd08hAOJyE61CgeaAddOY/aqz7exSATlEF0
NYabNHCTcvDm1h7FQzr7Y+kaM14+ij2pu8QMDn0AcXkgIodWc7pCcFryPESV13Ufcr900Rwjn+wq
PUzNjdGJPokcCw+mEDTxvAzIiBzgp0F8hhI+OO7oEwUFmbIUZg33AGTAEJRM1ilNHQvtO61xrwcp
a4XXpqhkW44qwFLyYio+xrqLiX8FiIpYcM3Q1StOZZtpTEabFMoxi2YllXXDeeyzXIGxbLBsks++
KOh2J70C71z256TiNWUZJ/Ni6B97VGLr26mARhjspcKzaNSuIj+ihe3PvfcvFnFlh8pqkhkoVasv
fgEulbc52h5fpbZR5mhTGebOnDPOxmAspCJZBgTjgFnEqBt1IgtyZAZQKO2BOfDEsNrF8/vUnYSi
vgH7R8BJ2oxVVCD4AECvBtE9kz7+88KoZyu0ekfWAmeqnqZgRmXAH3lkkoxz/8IOFYqVpEQYTjD6
BUJH0lMmPcY8fVhGorwwQQWgMitWrNRYty5QHVkZHV3lXNGYToA2HQVGpCtdpkJBnhU9LCIslhr1
L10xu0MV3RcJ587A9GNlZYmP1RN9kExBj0VYSZHflC6HKOj2ekjz/KAyfiJEFrTLYKHGeE/tKRNq
XSiT/k9GaMwE5taUEBukdwgUxDttN5oqMi+HbpezVrRylpnXg6GW8ETstRtw3Lggg3Sv+8HqNym4
+f/nq//hzVp9j0WLvkNHr3emYj7F+hF0AZDdxGTcpLhVXBzzDs2AaMRjXLS72UCjG/DiSHKjobC1
UdwEIKRJeX2C5RNRt4KLH0UliWKABoYlYHXz/sksH+rpHIaHrD2gKyWBXr/noFCYaWK1Bst3WK1B
EohDkchLTMbjZojBWBi/ZPImSDngON73pPZwP2AsrLKWPZwmt31TH/Li8frn5Fmgjo2yDi2TiLAw
qq9BsZE7iRP3rMLrxaehsoQeZ3ORNlirTBMfzSTBTMQ8mnZvTbdkEDwrNX0Sl3bX3lshj6eAa5xK
HlE4A5g7BtgQ4mMeQAAPm7y/yef/R9qXLcetI9v+Ssd+Z18SJAHyxunzwKEGqTRZk+0XhizLnElw
Hr7+LsjudhXEUzzed8d+cchWMoFEIpHDWrcNvRgTG5DBlwUwGc+v6aIxIuuFqx81hw9Vh6a2aGgo
Ue/m8FhB4cdG4gwVJsQ6J3uhn9T27by8JWvE7AkDwAzg99DFeWqN1mg06IiFvM7uf+R1+TAiF9Zp
hafqqwtKFg7asSxpQQF0TPIqjXtXOzS5V2OA78Bf2FVw/0g+1a/lSh5qob0dLV5Hqkmu2QoMNAAW
ENe/qtfxE7tPr6e3ynb4JQN5l++Z+yfzLvTOr+ei1RxJlQHfOSNZ2GSQitepP/zA9LR5ZewjIGo6
PFkRtrJ5ckulpXHggmOC2kWh08MoHsYkwU3zyTK255VauuSOdRIbe+SyIjPJ0jaBnFwH/VlmXEYD
MISmtQTRmhjJEXdaVOt5K8QAJtYaLhJk19ay9kvdHMdWYQqndqTLZE1s6oQQZYdixLb+nDwUB80r
LsvPxn1CnXjFDS/eeceLJ/lhC+iafSo2qSmewhfm0K+tB1AcP972bmuCUIFfkoe+duy77On/b9sk
/wy/mdVxDcm6/jpYT0RvnEp9PC9jVT3JgfRTqikYfe5deqWju+mr5rSX8YVZeN0AlcrP8wWwHjyT
O2RrrT23VxyKKTkU3No0Asx4L+rigN/VbgwU4h3KnTL0v6hoK1ijJFiY2RN9aQRQQwao8UwZAjuY
8tjmLRCODB7jbX+TZxdp4me6R/LGi5P7qboqgl3XbSvMvVfXSbpyEhcyDOIDbGQYDILCtPyimQFW
iPkFTLLbA4An+szLuelO6LFqnAmg3Ml+AonYHPg599c2WqzmaZx0Klo6OaUVot2Kgf4kpZchQ00y
d5m1S4d9nF4p9k1eHurqc6lva/Zkm05PgMhe+rr6pmkvFG8UwEmM6R3aQx07VH299ePhyqqC3Qxa
B8YfkCUhymfB1mSjgbLhQPSsv46R6rbtTTiDT5LvdALcznDfG82mRvqiOTRzikLNV2tWfKU13HHa
aGSXzD7P92Z1USqFXw37QtkGyZ4Ws9Pm+9na0mlb9/fpeBXoNyY6YcMk9PLiexhfhiA2BcqnnZee
Pd9myU1BPADOgZ+b891Y3CT5Ppk2aot4tXjKLVcNdgnbWfYTkHFBVurqxWU23WUgDNZSD4S7rLq3
2k2egjmxP5j0IgmBC39Q+seIPdso+M+HtL4s9cyt0j0rP+WgdWleguEBdZPCvmf9rqQOm7apflPg
/Kh96ND4tTHcqL0Z5k3PiB8HjpF/VpsvJYtdlEQcBEUpvYos19Aei+ReKV8Aw+bZIDRGwNLSEMs1
oaZmXDSKZ8evpDRdI/yiTpgWvFF4jKHnEISWyS63NjA/Nykfg2qXB5u5/dFWbmIf1OAGaay+ebTS
bwNGt6Lq0GPCBFiS5uwX9uim/SY0/EYFUGpXHdpw2prkJtMHRy2trZV+RrfQJo99wBit3fcfQyd0
U4OpXQVGPMpCMmZxboYB4Eo70Yzjanu2rzet1/mxkx0ap1Ud9Va/Yo+1Dwu7V0NndZx3QTyAVzSQ
IYF1QIz0nl4sVWaWXS3aBJND5hF3cFO3uKlB9eI839ND6BUXrygcPTf+Gv/RAg0Tqg5HkqWDSYED
y2pcau/tQQFomCpnfg4rJ0fo6n4CItQV95vDtIv2zONessVQu+qF3tpNsOAfTj5DuuiivgGV54DP
IG7nlhANds0tnPGwKT8/Fg5uOI8dUuez/f28Z/oYBZ2qL11zPU+tSWWol42hF+VfOfEbzp1OX9NP
fL/k/070k246DAANFTNRv8qd/Npw9ctok0LPyuu3rR9cNrvOXUspLRSyTnWTbrg8AmJ7a2FN8yeQ
aO2LTWU4tY/8o/fSXl1nW9MdVo7RmpZS1Azoiww4o5DI7Avd3Abjta7szm/Y0i16tJJAez09KtHE
LZrWkJHQ8Jtq7ma12INXwmmGF1ScPDsbX9oBSLhplDoB4NUnbXCGuL8DtuDKc4ucNx4U7U4/xbYz
AuhffAqCwTs7ckCDvk+89DrwvqXb0Zs/4VZzUGZxmo3l9O6wQbe/B0Rv5/78mnz4DltHdziacXVM
E6D5XTo8gxJNmUoChFFTvSFW5VZwrg27Imujlx/2F4KABoHWCgElB/QvSWGAU3NqxAMSbwSDtwD8
Unx9DUvw4w5LUqQzSXp9zkawIrt17Fi1MyM+c8pkW+zQe7vX3WJ0ShSv1jCI1nSTTmjBh5yFVTK4
SnnXJg/cBM61e36fxK84cQKSYtKBRMZSaTDnDxGJqoLwscqfiaLTxB/LqbxiXZL9ULpkbWh1yTow
uoTZdwo8bUt+6KUJ2mT6ORtQDtyqDZAMyNNQXxL983nlPj6Z37X7LUd66M0G6WM+YQFtxHUemHZB
+XYBlCzMGx+s++ITvzSv0r2J4f+Vc/jxWSYkY64fvZZAWmXy2EDIZhvoG+ngZnucuj1Tnefa6X19
i7kMX8wrrezjqkBpI7uw6uK6g0B61R5iZIa3tmvesa/DZtxGF9b1ajpCOLUPlnOkoeRYAY1aAJwJ
AitzM3ql2zsEw86I1DaF24Rr6yk+/4y09zTF0TO3K7Kyn1RIGz3txtoKajunmXziivfZvKU3DQIj
jJS/wJqm3dq9tXgQ8RYAGBZGQD5MgU1aWRZkzgc0VqGltd+BvNQZTLqm5OKx0MFCjYFcAvYj6bzT
1mLcxrIi2Op+dFvVpb5yqC74t+CW+TXSIdf5bbhph79lO+CdR+lChHrypdFZAAGnFuSisPRq3KGx
fhN42TfyMLumW91031aOJVnazCN54udHm2kqJGsjIKi5DMD1OyCOo//UjbeYT/QG1enw+ltZ2Y/9
B+I4HknUTyWyLshorkBD62s4ORXy1Jtio/ROsqEekHCam8ljW2WPAZHdj9FlX/mFckhWBm9E2PrB
hMHCBMwY4BcBi/z0GwD431ilLpxRdjC0H1b3dn5Zl5U8EiC5AHSWDYBOgS9vR4oub6AQGImbqNan
okN7asdt9LuglF9j7m0ykIKOHLAIv5Ah2oU8cYGE7BAaOPZc3Qx82KcWuLeG+t4yQS/BlXjtgfEx
zBd7cvS5kgPpUyutVCJuN7qnX4eX2SnpJrrnu09AtNlZr/lmHrzkQr8YXY16ozt593/cAXP6CTLU
nK4YY52ZWLF83lfqV6W7s8DYYT0XmLA5vzmLm48EiyWyHHjMSZuf9GYFllz4rxm1rmLm1+Oobs+L
WL7tmMAvAAI8JqAkIx8Lhuep8Mhzh4ZZBPXd9ca81HNn+tI64YMJHM8aPZKbenNe8KLbOpIrvdeS
oE71uIVc0D3sDT4fUKV2w3Lyo+j1vKTlVfytoRTs9clkzm0ISZb9HMdPxhol3NItgy4XtLyImW5D
jktYw6NwCCuYZGhuGyQ9glt7/DQUW63IrvO1do8lbY6lSW4wp3yOmgzSJvu5Czdlu9bztCZAMgjK
YnPUhABq3Rva93YNAkEYrezRkO8FKqgAlgMIwqlH08ik67SvB7dn3xrTK9ttE28wzWKH7vl9X4y/
jyRZ0gurHDFWy1JIinW1B8tAhIxzmlzl4fcwSDch0dFcmrVe0dvPQwzeD7Von9Qe0wymVV4HWbNi
8R87duE4wOZg2Bpua0Sx0spOoVHpfYHvSX9ojmZ7LZqKGqc8XKNJCQmRdg2ifemIgf8dyD8q5hrR
kXm60kYM9oCoagY3DDpvYgeu55iu8UFrdH6hP8ix0EZtEwGAiHFXwCOcyilLs0ssmwM0urjubfNC
awxcEk/szzHUhBxQVgFPFnNZ8vrNTVHGk5ATA/JS3YK4Z1+2lzZaaM7rs5DOPxUkjshRqGGYaPHX
OzBv9BgNjDpkS1vcMwF7DKNip2dfgB6800BBBzQKL0c2i/S3nWk/8yJxtCK9TtD/ENv5/vxXfXAz
76v8W3vJjZV1HYwqttNFHyRhB6AMxo21zdlTrOXbdFy7aT9Er5I4aVMVRemUmmCxu8mf59YbwSea
2CsX3LLlYDfRD22BBkuyUJBrFwBBagEagjksxjcB2iBMc1Ok2h83k4kd/S1IinLKhAb9BLIR9MB8
N8z5lsV3nbURBZrpVQ+Gla1aU0tycfUQNbEmaEYaXXcbQEfbzVbR6mvQg563CfGLTnzp+yb9Ry25
zlrmoPU18xocI/GXhkVepnp5m6Oi9lxFHrPSy3FYixeW7MIGIAKQ7ywCLC5py9IAbG2dUgCNNh9B
TTU6GAEACzMHUlZ5neojAjOADprfu+6HWbyRtHL6PHTUwvZol698zNq3SLs6m6RKi7zEOg8JcquA
Z/UAnB95RhytETcubemx2tKWcrPMMOYDUekQ7oEL4YRxt0/mHAUHsnJvrWj1zoJ95H2mjo9kJBBl
aspVWbWbSSc7ylY6cD7ejrCdI41kej5YTQaKH4gJlGzbxcazUqbo2mt9JdSdrCUg2pjRb0S3I6DI
pj7xGTBpGsNw4mENiX/JtcGrI8pF6YJ8QEWy1KFT0K2KfQyR+yhrh7bMbWzzMLTfAFBxPwCQdMXz
CDOVTw6QGQQxBigrdbnRa0jLpo4seFN90h/tuoudpkwyCC0qr9LB4xeG2sphXd7X3yKlyC3gQRIG
GURi4JBhIG+2/DoeRifqzZVH40KBVFRgwLmIcwqQU/mmzLVBiZmOBc1behWH3+2suyAqkgNR6ifp
D2Zi1NGwHUa6famudTCI2/HD0gqCZMwlgeVExty1tETXhwrCkUTbxIn5Ke3nP87PQ78jEdLBJ8mY
qOUMB9vRdMPABKZmmVei//q8e13oYzmVI516vcAuvfNFJdlBjx4HEPeM9K4hXlpd0ChxMyAohWvT
54uuBljYWEEDsDNyYqWobNQFG1yKtAOdCeqORdJtWYlEtbWGHbcmSjLJzqQTolKIioDcMyKGSCZB
a2bfIIxd6UJdPOO6mOOlyPATeewOvJx2H5rYMiVz8+SpLTZF3ziIqer8m2mtpf6WFfstTfz8yIfW
Ydqg8QmKBdoVRe6dJ3sbABCpuRJXLLqRI62k2xCIOirLJmg1hTlI0gYn5j8Ar3UxRs+9spZ2X1NK
svoyKiuSlVBKQd9AhjZ/9q0NhptmzeyXogrAF/xnqySrJwXe5STuEP5Ose1VeCyBTqq9a9nwOSTD
dTeh8SmcjPkyowkQ6M+fuUXhhgqmGeANiET/6c71AqNIyyHcjDugAHjj+Ko0extdCWVzn/Ef4RpO
5EJ5EYf8t0TZWc6mBvjgDoNd6Yvh0wviGxYgbrg/bYpPFXcieOiterk2tPwx8SLu3yOx0iMjBMSu
aXEh9gl0VpGn7ALfuBqejLccJaIpAwekW/9AQdBcOYmL9xBcC9yLpqHcIFf7qB6XwF0XvLxXttY6
QYXH4dqoyMfHrlDvSIrkWkANFutaAylJvTUbNJkAUJG5IHfz1NrjYemjKaLCgwJe1O4fztvQ4kE5
ki09tIucoYKjQHbYGpcT+qIAHHJANhKZLLo7L2rRARyJknYxB19XwkOIKpRhq+Tzlkzga0JfTEkz
Bzb+eF7c2t6Jnx/5tZEHvMsKiNPsL1y7K6fUWeWRW1s9yXeamT3VEYD/3BB1y5jf5e0uZBfWvHLQ
F1VhgmJABzEuZZLrbFp0C1mCAm1Cx5Di1fw1WmPVXr6/BRkeIWhTw2jY6XJVwA3NLYJQxGyfNQtQ
7wOvvWH+MivNlQk4nH7mnwsNsKzl/fl9WrztjgRLrjoG80tRitsu1jeNXbnlDEfSBs4QoH8p4X5C
zZXJhUVDPJIo+U3wxoL+xBL3q8oBI0zYJrG+jEF/p1WKmxvqStvhYpD3W5w8RRgVahT14oJNWsXl
XfjST0ggn1/ENRmSoypqEHXn4tFuYNcQzgaOOqlreY5Faz9SRPJTU9aaRidYSLuOe3Gvmm5ALH9m
GmKGcu0G/1hwFV4R07tAFQL6JiqDkkECf3IiE5YN86zlvI3L2yT4EjQHI3xodWTNpmdi7rvklkf7
JvpyfjmXXwVHwqWDPQxtWcQdhBsZ6IsvDXIV0mcz2U2jk2X3aGLTTNAtrNw2i/e5oMtDdlyM10ka
z0B7aMoYQgslf8YYyxY07t5AiM9Nw2ka6nCWuGq+CiMvjOPDK+RIrqTs2ETWSEWwNMeHeYpTh9IQ
fTQTehSeWJO72vRUYJihtJ7MdC0ts7zSR8Ilv9M1mc5mEcK3ae8oxlVZXDPzdUrAL8cuOratAi+s
d8Ham37Rlo/ESl5HCdEXG/UQq6D9K7Huqo46ZlBtNPZ03pQWffeRIMnZgAJyqNsIgiIW7Se8gCyl
2Bjp30kP2r/FyPX7pDWTkZtCzGgHTjWMz5E+g/kZ0Mndai/EisG87+nR1RqlRsjTCsIS8kPj/qi7
QbgPQtzm6PyYho3abcbG6XFGzq/lciAoOBdVwSjxAeSozFF/ZSEi3hbdTmEfuCl6+IxE2Vqowul1
uSPopg37em+oiW9goZWZ3Wdj6mT206S/8bzbr3zR8lL8/iLJJ/I6V+ap7vEA4HcR84f+ps/cooou
zIk7TN8qSPDTFhWblWDqfYbv46H9LVgK3BrQ25uFhaWYK6CZ6NuWgrVtpDcUpWckO32uhI6W3LX5
dNFbYrpb3ZtRvtfVez2LLmwzeKjot8H6IkjC1Y7ATKKLnqXouyDRti21tyar/RBTUlWpqU7fIGFv
WohKK/bp/BIu3sZHeyqFhYDJTc3JhCJZf9u3+zB5rdDoYqDjdJxWdmvZwf5eM8nB1gHv7UA8mCoC
jLr7Jhi3Kr/T2hsDbwqFoVbwcF635cP/W6DkWcNazagxwDq4gc7r1N41qubScfTPi/kfnOhvObIT
LYxS7wGQLoDtLYxBWigPAyJIdYd6jwn3vOu8fnYGbTXFLazs1ApNoO6ijRoMSAwJSWlFud0g/aki
AObxoQnACGpcUFg8ni9d8i1FLmZM3L44jBjf6kDCMqw414UHKeQL2kSKpg8VxGKnQYJCe73Rxcsw
rMCD2iAps0nVSyMmXlBZXm5OLgNwruqiSdWdm0+montZdKNOxeb8Dnw04tPvkK4TorR1F1X4jqid
+QYZATTQYxjBM4r6JihBLlAQNq3I/GhckAkIBySYgJCjGZIHGGYC5kZTRzhmX2fGLqwe0rVpZfHZ
H7ZXcAWZaPwEV7a0vP3coHb3ThVIORLbaCY0S7+zDKAYRQRjAocmAlnY+aVcUkvTgAauEws5Z7mz
VRHdHYMBtcbpmtaFk0+bcHw7L+NjuIwb5EiGdC5HaockFCzMYEgBdK6TJGtJ8zUtpJWLpyoLRrE5
eeT2SCxP11X2+bwS4iPlzTlWQrK5DpkBW1EgghU3CsO8Z+DT8NA2KwNpa2KkAGbAfmjimLljdaWP
38vhOcjvLH0lD7+8I6iMI8ti4HKXpOQTHcIpw450ZHDacJP+jcFVbPl/BMig6EGMST41hQA+3de1
KAZHwT3pgxXr/XjFwLIIBec2uoTQzSgdypDF1LDFagV9CORu3TLgeGcemN9p0hXPoamkgEjl7cMc
JJHpNFkarLwiFnEGNVsDHDrF1Jkpt0LNCSXWNIdArdmU19U22IdfTUBPm26+97Mn0y1cen05f9fv
mTd8tjDYkoD+eFwjr1kommElMJOM/hVxP8hY0XqlzzQUxA0GxlsuRi/+Sr90G74DkschLZ3Ctx+U
NeCDRSs6kilFY5bSG1Flg5AC1xHtH8if1xtPdZJ2t26VREsC/P5IP9R8R+1He21Gd9FxHKkgVDyK
rTEvOCjoRREg89eKuQ8tQDKvjT4tHmkBFYrGGpHwkQ5bb8WzShPIyKsaDNEveF6OJYborM2feyiC
UB0NCyhZ4lCc6qKm3QgrB35S19Nsa81pf58FVoQ+WKsj38Y0KsuV47d0DyNVqyNRBsxCvBBOJeJF
n+ptDd4TOwPkcPcjpOCwLGH1DK1Kxvh8Xr8lc3vv6gV6m0nBNncqDXW3atA7+BRjLLe5RfHqKf6O
QuhVFrDUsAqZJZjNaqLnFMyyGhm9gvoTED1q9B7qr0Z7f16b922XLxRACSDxADhG9NHK29XwJMsa
DEZFe3vXfiZXujeWzvh5uE7BxeSQV2s/bGaApT0WV/Rmup1uvqDcvbN3DA3FAKn0z3/P0uoef450
mKthVueI43PEJo4Bphimp/MS3gv35zSWznNc5joBciJg0zbmdXBVbtXb1mM7dp1fdF8Ur7/gV9TJ
MHgNEtFD4bfB7vwHLB3EYxUlc21JU6GGA/lGiTdqdrDi66BUvBIPrT8XpAlmceAcomdQpq4oEmNQ
S0FoTQAo1lX7XMWwEMhX/wZMj+DgwLSxzZBHZpIJAQIun5qZIYscfbX63rFAAjLRu/PKLB3yYyGS
YdCIKRXQXkRybmvFt/Nwn/VPeIk4HSiizotassFjUZKBlGGgZbMBUVZwoHbmF90a48ZiwHC0YpIJ
BAQTbEoPCQBFyePdGN8gVtT4YwN2oeRzuTautxTRi3EZeBSEWR/mwduxqcvEtPHaLh8KQHYoRHfq
6HvEXw32NS72f2P5jqTJygV2NiAnhPr8tAMvtsJXMvmLi2chZrTQnqqCafnUAafgrh/CHu7e7J/b
8KCr1ylHvsX+wozPyeRWw+t5fZYv59+hlfj50eVc9OqUWyK0SnrDr5D4hsv0c33tNbkmRriNIzE1
y+184BCTmXvDDh24awe9ced1WTLt48tZOkVzpYdKmAOwsRiee36h2o/nf/+Sbzv+/dLRmVON572g
bNSaHe9/DHrs2NO2z9dKH0veAGyXuLaQBwCQqiRn0rQEUOywARWjSwMwdsmuB2nF0OBBtOKul/bl
WJRkzkpUZEZQYV+4jvTmnHp69FxZa1wYa1LEz492X+lpGyYtpFjqRa4BGCZ9pqBLPL87y0J0IM9h
7gTYbdLJmTti09YWqpDvAfCCDOK20RoR1aIJgEz130KkF2odorMqjCAkBk7XrMdAR0BjCYZyozXy
hUVJjIGBSpRIqdy/TTiy3YmGSJMZrWMEN8m4C1QfbNjnV22hSoonHd51aMYHnDQCzdO9GdMpJjHq
FejINzCYx54Sgzngu8KwOgU3ArJMU25uUbrc0Eb5fF740oE9li1ZnzW1ejkEqAKTYnY7s76dbW3l
Fb7kT3V4U7wekWPHyMmpemE0RwXsRfTohHA5XdF7RhMSLwFrLYZkTbZv6yD1iFU/F8bQrRRKl2wS
r0UYjAD5+9D0D4CKgM0xbgsGuHErBAoytw6B1a48kJdsRUeGwQA3p4bmHUnJLlMwVToipKbAPhBI
o33ptaHL7WpzfsMW9fktSB6qqKZyiLiI3XW1wUS6VgftPag0BxVJDoFcd17asm0eiZNiL6Toyykv
EUnQeHTSWHWyRN1ZIy75jFVOEhfg70Sr83jT8XktTloKK5CINE0biUjwa0jnQi+0QBtjC2kP5GEN
+xPn0UYHnkeUEk9MxgDd+ry2S17/+KEnCQQmIOBrC+H1wZLmqG0UuqEZFztSkdukR/W0+nn6/s/r
+H/Dt/L256ug+e//wp9fSw4ArBBFudM//vcNfyv+cZu9vL41/yX+4X/+ovT3tm/l9Uv+8S+d/Bv8
8l/Cgb3wcvIHv2jjdrrr3urp01vTZe3778dnir/5v/3hP97ef8vDxN/+9ddr2RWt+G1hXBZ//frR
/vu//gIe7tHCi9//64dCgX/9dT+8fX/7+A/eXpoW/9b4JxLvQNMVp4hgIA4nbXgTP9HUfyK9oOlI
GjPAHwGq4K9/FCXqnP/6i9r/FPxOlAHGE0+F95JBA1pM/Mg0/ymArwgG1i1dTONYf/1b8ZP9+b1f
/0C8fVvGRdv8669Tk0Q3KD6AvY9OicYZ9R2q/Oga7TI9KjAjbrgKHye/5R27y1LWeEY0k11ea8EP
kpQUyDMmuKuP1ujXpxyLPj34P0Vjygc8xyLIRu/YqRsleVjZTQqgJVZbeKsTg1/FfRN7Ftf+DNz1
36JwwSLBBiyb9wLJkZYqMSKNzIUJ/DOj8nKQMblxxStP6ZU/m3b7KQp94DrAV5F2xmT6qVZamKW1
3kArLY6Mi6EzJw/IQNPKJbC0beDlMXADgToHbH2nUro8DJOAA2eIzxRZCH0KNhhM5xddV1R79Jv0
yEg0tY6XWAKw/vP7dupUfmkIZGg0/GFEHGYrya4IzZKkwky20iKT0xl1gZdyVm76XFfccoiZGwzA
rzwvdclawN8AWGpMumF0WbIWPJH4UFNIRZQ0uaE6jS6wBoodr9Nmf16U2KLf+Y53BUV2B83mwItE
K796qqDVavGk5RShC5mi3Kk7Xd9QvKfvaJ2OnkHiHiQ4qCPYVg28K97o/nn5pyHMT/ngMxHQJVDX
lKPOIo4Szcqwuf1YJ5ektFvqYjNbc0XO6RX/bzkm+vkJwogPzWy92o12mCSmC1iRec9bXUVHOG0O
vIhqry4ja3der4UtJJjwUXEI0YeOtL+0rsqYBl2CkDDFAMWOhkPvTBOdHs12XoupF0VZYI/DVJFg
XpYuvgy9Qzq3chOcy9VrVnO2Da2svYvMdG2keslYdAjCNCQQ7LBhp0oFfWI3tRljESeL+0xPNNFj
H2pXFtq2H/JRHS13MHn0pKaBdqh6NffOr+rCcUTLLehPMZ4h8seSK2BKoSWA5DbdiBPlwQ7Q489Y
NO2rNh8fu76xMD9sZytbueB/YKEI7hHFaLiGJB9QjhMfQ4L1LWONOlVYRhj1103UIAflIuVKt+1q
29xwoIH8OK/u0s6KqidqN2LYW87K5308dm2G8XUCLAwn0zpzO2ep6VmVrays7KKStqpjZAJ5IOD7
nG6t1pTwoRqwultql55Wzcl+pKP2jTeoVebdFN/2iJIxNskNY+0aWVAT3gcpQkSJBkaKJLOKgVAb
ou8SU/pRku0aEideo9mpH2tltLKXUl/Eux/ASC+jgv0DRQjZ3zUIWVMNVQL051qRZ1dZ5yjF3G1w
lc5IJ2eHLIjJdmgqeq/npeprCfuuqFG54nal0PzXd2CdgdEL76Abwl8d39KW3fdzhO+I9BHmHESP
PStsP47CEMXBSvVQC8xdw06+JkNebZROfTtvWwsOESEaPgSZMgHbLzbl6AParphDNTIMzB23lTcq
Znqpp120ocZYbFK9jv78ThNwlwYGqhCa6PKcMy9muzfMAQZWjtVGjTl4q8ww9kNVsVZsecFNARAe
5xWYxCLgk1Sbe6VWzSAH4EaQhW7JeouAQmca7unQ1fsgN+muYj1/Y3zIbsCVtNaUtmDPhoYwF9cp
SruqnPKeeqI2hZLBxkwkhztDobsJXgrNxVO1Pb+LC6pilBRxMYbHgaYuD3xw3vaFqkQGxuJM9WYy
kFEBPxh3EkzRbrIQORxA0IR+arRgskujyj8vXrg+KXo4Fi83MvN6VoA6oWBOtxYmG6rppmqmcmU/
T031PVLHNB4QNtACIhjh5bNCp4FHk879ItMAwk9y+sxYqHulrQZ+kNJ0ZUBuUR7QBnDDgJdVUyV5
PCta0mU290HbCOjLuhnQYF9gO4f4xY5A13F+EU/38F09jFFiJB8kE6I8Ll1qKgkDNWFd66u8QW0S
PTybeSYvyFsHm6ZXtUvD5iUGgDuAEyLOXvGIp1fqL+m43dCiAMhLPFFO/YDSaWoTZyC9DExNVLEn
3UkJbS461QS9dwbIg9ps9JWEy5JQ8UiE5aLaDF7aU6FaFyoT0ZLaHzRAomImI/PVxkh8W50xYGkl
6R2buz8rdLxriqIs0oG4SYGCIHdHBUmWWGnKax/jsjPSIaW5A1QZddVqZrHTsnIErizpNuHM9ZVF
XrAo4FagUwAwD+8DfKf6dgEe9/nY137eotrWKgq6crhtu2rPNJ9Us7pyvZze5j9VBe2hiAehsEXF
uT1y7ixqk4SQofY1tePuGGMEhZkAgecjpYeszKrEbXWl/sRTjCqft+ZFVVF7ET07CH5FBuBYdBYp
OQsibO3EhuSSFZWJ2Y12fOrwEX4yjWtLK81K/dIVHW8WcgjghbDF8TrSVe0JLYrQqH3OdXtT5NT0
OY1mDJmbM38sGUhQkdJmagyiWjt6iwrLxtwAbnQ90Cdf6we2FjBKQcbPT0IaRcwo4GJFzuP0k8DJ
m8Xz3NQ+y4dHnC9rY4fIM4SJCWY3m6TOWBN6SEJd9y0VQMTJMOgbCzwmK57l9CL6+R2Ah8CkNu4H
Eb2efgeLc93o0ULlj52RQvI0X2AC3/I0WsYrPlNY1O+b4Kco5IeR2aEAlwYPwKkoxcZMy4CZFj8P
mX1lDKTc9gFvP/+5cQHbDxPnSBOJZ8ipFA03XTRhMMG3ay33SGxnm0ydtEe1o503qkXyZ6HpL7UE
JjD8FFoeKTkV2AZRxWK1AiUw+kU33ayOF7alD/tBT6Ltn+uGphj8B2wI8EVLdoziWzElaB3xs6yq
fK6yYjcXLWjWw872wqn9s1z0T9UEMpqKcWKU/y3hQ47OTVNP+VDqFGjCdT9sOma2O05tjgmeIF3x
CUvuSGAWGXgRi5YD6YVqjCqyJ1HU+m1JideYc/FQNlZ6kxkhcVLE626iZWHktCOmZc+vqsQ/+EtN
REd49+N/68MIDbcYnWjc+FZOrX1jz4Y/xgT8MaxvgReudA/x1ASvUxw1uyibbXXXhnG6UdqSRU4U
ZMFNG6HCko8hsy5pRvLSAbtGsDe0tnZpxiZr5SQthAN4hCFvjg5mihMl+e6ANEEFcpfGH4DkcgV+
lMOI1qZbuyiimzEcuxs1VvSXGIxbG70Y7d3KegmLPj3IgFtEwouhyQHxq2wWmZlMSGQG8F3gFgfA
YxdQv68SM/RipaSaG80NCTFG0tgvvFaAIwyO3caxjMTaAla+fkzMWX86/00fVwSXJ97dIqJHuCB3
IRmcV33LUu4HVtBuWNRZGHxl7cVsDuRrpU76Y0oy6w6gHNPdxGP65bz4j9Yr7m6Ak6FFAgns96fc
0UHpDa4PdolBcXQbVK5ZpTbA0Ii+JU2nXFRlae3mDPCb2lSvVf2lV6IwXhsSgQ9pI9mCxJXkVWfk
UZjRKRBtM7rjZjNvcWGp+rbiIf/BlJnuG7TJXmLCh0e+3lNyo8Xq8Hh+AT5eI4DDAKKwqgPjTkcK
9tRTRMCImMtiAhS/wplnZBjGaEctuWFT+f84O9Mdx41lWz8RAc7DX5GSqqrnwaft/kPYbZtzciaT
fPr7ZV/gnBZFiCgD3t4NGHYomZmRMaxY62geY98ULjSAysS0tqePW1zXQ4ypYrWHvzqtc85x36GT
y210Dy7a3r7SsSXsRoXHgFrsdllzAVQ+t6bm7Ohmv57yeBZlaA2uhw6Cv/5Yq9U7ta30JBGaEh14
/FH3DrViqTDYW6IPf/OyyLzqlyKAdaMrUvNN7MK4n+nMZ8RWhQSLGWtPZLEojPhILdrCOIDJqIOz
ueUUl4mB2VT1mG4igzx2Wm8wS2ZpR1+8T5ppJjxKXfPN6uj1k1EWrw8LA4Jumjl8acxtE9UJzWiQ
z1rF8G6XPGWthuRGLx0jHDy5vskSA1zh4w+sTuVmiUQ+TCgoT4pE32Z7EQr05iwOqvNEcSkaebDf
LXnlUafr4zd5QwF4Cori8tjo3o2FNoZnDpw1soGuOuC/Oou6yX1zKuozdPLx1ULt9Z20+uQinaD7
pDmj99IGUwnVUjL1qGQiIOoO6fz341+xc4t46aDsolRLG2Fb2+l9UwR9MtTnzp6MvxYoGq6WJ6uL
6XTdb49N7Rwk3mc6QPTWKB3+xHz/st5VN9Qx7drzVIzJP70ZiBcBgu1kDTAVOH2+Himw7n1hFWP+
nK5RbQt1sX6x2JdmnSy+aM/UgCcHjZQhrij7Fl9jR0NXVC/t6XuLL23Qtqjsa++48RBZSeyV58dL
3/nKYBO8ABguhUv63Lc/hH8yaVCZtmd8N7IVZdDRA5O2EVlMGqXRY2M7p5mlgp+E24Nav6ec2S+r
Xn1rautxas/FMjjvxqqyPq7u7DwVQfAJ55+cJy3TD2IBdUM2N8jybMTeA4tbe0cy4DiaMWcLC0yK
1vg4T04c4bmrH49XtuOGKetgQ6Xl1Lg3K0MpVssY92vOY9BZIZCW4iUuMqYYPcKx0Jr5Z0xOjWVz
Xf00/w/Hl/AXD0H3yQL/fvtZheV2qQNG9dxYDJJXDUpAUzrFMhS2NK5uWq9HlNM7G0kUoTqZ1Nqp
Um6XO0xe3Vlxc/Y9gG/NINrQT735j7KJ/9b7KUtAnzCB/Pgb7xxVriaEZXAFUtu3N49NOemrXi2U
/xovk89VEfjvh3mFjd12/N8fm9pxCJxOw+Rp4ZzybW+/qNX0RqMVHvGjJYqwacF2ibjS3hiZz/yh
Wx8BSnfeURtpVgf1EqIlf9uTYq+83PfL/mzmaRPmNheDZHTxII9I3Whw6/ltZ3SQEeCP5XldliNu
pv0fAHc4LWp1jjYLdiYv5SHjB4xrLL53cTm+NVvyGB+kwtsmsLOTI6FoGoVX/5535rfXf27owyl+
KJlD4onbz52PQHpmKBjORBjoE8V+mwJBpS09TaZ8weEf0Qbe11tUXxPREAVk4A9bRJhXUWFz4DmJ
mN7wnrICImvEoo1I1+RXkQvreUpHqKNXTTtJDbKqZdSyMJdBE7WaPx2Mot25KH4MPV2o0sCXAzfZ
tK2gp2/HwB6CKGvn4R10mE60INt3efyR96yQJuIGQfmRMW88fRwUYilm148sr1wv+ZCvp3bqjnpT
d5eUsRveUXqlNA4sffue1KzRXBPTjKRIq7BaUOE2Omc+1al1NCt+bwrOeyooPCRgbkDm356aJvFw
ba5uRl2QiD9mbsZv/tKrWe7MPcj9d0wR7YHdU5G2GrG8NRXIaqDktphRGycrqt4aJBonK08Eaju1
veTnx1ulzvvNm0XBnraP6pnCJk2f+tac0/n+nDEsGnWL+5dWxdPZmZfm0k0eDZBqPhKiubv8WKJ7
prJ1Sih4oFtzRrEk1upJk65LmkaZcFFsQwz2gz470zu97vsXgD9VGsV9uj5NXacdCSve1xrVWtlG
1OJB1dK6vf0FXlM3TmaPZjThYJl6NmKXEedY2t/SyR9z2Gs665udrzadMAR6C8BA+UJQLI0KrZqi
k91B3H33nqsfREpl6B4QMMqPtz9oblqA3oiPR36v2d/9xsxP3ZC0H82k/Lxo/foFFMnwTyoN5+Ck
7Ww9oSic2LBE8n9bNFLVA7AdWvpQJUzHL3NpuVGrJ8Ob3LW0S7727oHv2fv0VCUoTdA3CehrbiLR
YFytUY7uGlFGo2DSGaBl4LXvuL0lxIeMzzkN6aWMZ3OKFno8/Yk2UqlBvRB3/066SXXv8enfuWz8
IpAgAFkZnN0Ovy8GMFKBh47MZcmf69ZrwkZfAsgmxBHR4n0cznuDETpXdK0ojWz22TSF0SW6v0QW
3blz7qfTea6L6c0y2eJSBZTzJm0S0B/PC9RAQx7Giurv8Xp3tpzoVJETK3TW3Q5Mmi68SVhLNHpG
+1wzmhOZMRz1TUtiPY9lcuBddq47lURa9ha6AioWvz3bWV/OmVs4emTZ6XDynLR9Z2it9tL7QvvH
6C2rhWMkaD8BFJGIAhDa2gc7vLNiQAsq3KEiTXnOuv0FeZxRTV055NTECmhJBzg+4n79TUhz/Weu
gzo7+MQ719kl5aBGQT3GcLe3aq7MYgni2IgKTZ/TlyKx0her0goHrmKHYVEaQX57EnVVZMDjYmgO
Hm/xzicn9eAF0YlxWPImXk5zB5SAD3GC5q/5RS9X2MQR1HCvjTvC1RU7XgezoRlfW3Naw3JJ/8Nb
SYCBMgHpAbCC7QeACbMDmdit0TyP5ikfjeJUG4k8+1Y6R4/XuhNbMaNNMQjMGOEkEt+3uyuTqSyC
xrcjOYouiYpmtc4zZ/+tn0LgleSF90cvrC7yUw3dzDIoGdPVDOf90sFBODtDeoD+v998njQl9GVS
ReCPm9d0ocxnTLTwIgd+n3dJ5sonItruNCIl9SJE34Rj2k1XatNHn+I+5KIyRbmXt4Qumr2tORYW
MbUMpBPJ3s6evNKZXhiCtg8YSO9vEyGQgh2r0+XozsaHZQut7SaznYhrZX7xk9a85m1qR7nV2lFR
4EAOTvO9g8YcIauhcDcOJJK3G6ylPWhnK3EhXymqSMRyPVsWQkrsdHN5fJh2TVHbQ5wE1S8ivVtT
czn6ml8K1HbKygh9JIcQPE290JfekVvc/YxEHzgkiIWJK29NrXAdakYao0dRWG/lmCeXzCqt8+Sj
Rtdk+es0Q6iKq8AVLn+PdMtVVYNbc7qpzatrkN2ZS9t8BRBcXri6TcjwbP65WbX0VBlWfK1dcaRe
s7tQj1oXV9Mke99805VuqrCmmW+aGV04NVYB6DLV3wFHL5/olxx1Y3bt0Y/RLcQ+7pvphl/HS8KU
WxTQ2nzy3Ln6GiQOeV0Zi2c3a7q/H5+Ze2dLYU1ddsVPTxto42zzKslKo8De7PIBzYQJvXRxurfz
WtmXJCjckzY2buh3QfE8GM5RnrW3XBqflLnw99RINtdxkE1lFSWf12yW4CmOHesKpCmhKB/YL6tM
jvrjartukwV0XuHEMF2Iw0DfbM5ts8zwlk2dGxVx3r0r6WF/0XrXInYc4sjqB++SuMlRfLxrlFSO
OQeDlvy23mWtAVVhv3YjEJf2SwAnSJjmBE/o6sZPiza117kZjuQU9zYWTmIFyiDzM7fUG4bMraCd
hRP1flx34Whk3aUHk2JD2zO5/xZ6Uk2hbmQF4JhM6Ce789Kvj8/W3uYqvWuFDHF5y9VP/KWCOcCK
ug6p6UR6PDgv6MtM59XQ4qjREMgYx+EoM9qzRx2KrIxnhGL4xksE0i/LitJixEDz8kOvcuMC2rP+
wwBZb536oi7+erzAHYdL2QucgKoRwP+gftAvCyxKvamr0bKiuTcsHsYluziEvOfEG388trSzNEoF
FvV2yj48JJtzmw9FVRr1ihYvMOu8F3/Wq5Odsyyvwrx1j7r3O9bAXIO4JioBtLWdcKyLUpNrpnuR
PlrUsSxKEt6IWkRbyC7qh3Q6CDru7eGBGJEBp6/qBlsZ5K6N08rVsuQsF6O8eDzQ4Zxr8LDmKJdB
yjodBAE/8aC3bsAFrUOHl9ieVGbL0NOUk79aOslCJxbzh7Qz/4e/9tWnap709/pq2d+rspk+pmme
PGfN2BbX2AvSi15l81taETqNBiQ9Sj/2vxHAku8+3m21m9ufR3ajVOMJxNmJ23MVoJlmGiJFC9ks
oQDoSOrMpXyd7Ip6VBWihnKQQruoeP/WSl8j25PmS4wG/VxfG2hHn73K+1p5Qf88aMPBCb53grTk
eGCQ5fMMMEObu2LR+yNy7OOokP0UmkDLwyCurZOeCHlJHa86M6t1hCO9v6CUhIgb2GUeOG7P7RJt
K+/z1F2Ts62XemisEHHlRWJfCDNe3a4htCNqJkQBCacKbbem6ilYDb/pyYvLVL4MicdMsNvWZ6Rz
i1Mx6+2btQ6OXpad9TnkhrgfhiMUIPjWKPRykq6bmwGzc8C26Kh3J7M3fqngMznoH++ZorcI0Rff
EpDIxhQc3UlaxGZKQd2w/m1iFwV3l1kBroIti+vjC7B3QR1eaOyQCfKHzQ0g83PneRbZ2ROy/qdx
p+7DPK9jGU70qK56ZTU81DbMbRK+6h/6KOpzL5JaRHO9gFUYeGqC2R5/W5I5fdeCrzk//oE/I87N
FXUohgCi5Zaisrv5gXVZWnEitfQspwWaoc6wspfMbLQPeeboOQo7ZXPKZGXCTGI27+Nuzt71tsiu
bdub71qrXj4EeZCArwCTKvUuhn9OdOMHE36BP0woChHtDCx6mS3C649/+oZU+ee9V80vhiEopdMA
29zExgbVU8VDeh518aVu9PLZaItUjUmlofCAAKVVP1yLsTFPs1cMV41HleGE0X9fCjM5gxk5UlC4
8//4OmYJ6QXSSefvmyBUYcTEnK52mM8Q5Cai6KfTbFNBLILe+uzo8ZFk2Z5BrgsPAI0rVdi5vTfx
IGptlBosqZZhP5lpb700I+RKXinq52ZKj87z3eVh1g0z4HMpnikqtFt7XruOthMzRoWI9nxpGVcB
ngAeYZ19GT3e3rsEXjX8lBXGEeB00DffkqBXQwgT7Po0oxF06qkS/WsYTBZSGB3p2Rf6U1BpcyTq
4EjYbmeVgU3khZcHykM8dLtKjWSsr5rWDqU2+mfGtMrIom8d2vY4fn68yrvoFgvcP8qAnuqPb7u4
1pB3lKIYuHCzeT1DcexRoYhl1FQeHKcQf0RltdSfU1ObIj+pjoDl94Vg7KPfxxViYkDN298uNcUi
uKEc+4z0RH2MvDfUo1P+1Hhurp8a+udZxD2K+0tmzMbXoJ8XBEia9ikp4iNtYWXsxhepHwOoh5FK
Chu0tW9/TAMKwvASpl8SM6jQhjO8SPSiP3B5O3eGYIFj5SO2Q+tx4/H0Np3gZqjtECz/dBkD0Zw0
QIsnv5mCqKito9Rwd1XkarCgK3n77SDuwoCIJ4ExhxYdhedZJOLt2EKs/Pgg3YUl6tuRNCiQGx5x
G3qi5gtMZO7tEJ8b/23VBF1W5oq/CpomWghY3v64gDg6GHDe+5ZqiAf2JZ8ZdXuTGeUEf4a9eAgy
G4P7e2+KSp4ct9Evq90a+XmwuqPa0L5FLgu1PYrZW5hdZ7YT4nTM7bTTOsP5VRdnPWlLSORWEOp5
PBx81/vdg4eFiglQGcomVOtvz2RlesVqCuyZo6ldndwfnmk3OpfX7h5W6DGCVIFoz9sO0thBDLWM
pYah1qT4YHZ+fra6YHk/I/sBcHPRgvxU671zgCO8/5gEXUjO29wEHNAWS0cWxJ0euQo244RPY9zl
T7aOzFvmxyjf+KU8WOa9T8cexH9EXx4Pt7N5Pui6V+h4BoCmB1ucbU+K5zEwvXMA38aZzh9lOMdH
GrWyjwbbdhwdphkqQUMXfi0Yw273EbkrbQZHbYWOWcDCP8xeKAfHPHe9V0ULmORTYkzdpRrlHDmV
KS+aq1mfdQfs7uOtvn9cEDAzqGbQfeKubj3uAGt34+Y4Oc2YinPctmmoG4P34jrLUVS9t72KRUiF
IlSJtsXNPktmzYxhjUjGwYm8BpXGzli0J9OBQdLohyMG7V17Dt9WTRyrxPT2G6N+YMxgRjlOHKxz
olV8wNEt347sKhOy/XKQ/u59SoAj3Ez4nCEC2Ozp6M4u6QIkDoWvjydDz8toSf3pPBrmUXN+zw2o
uW1K30yCgnW4XVrWa4VrCUx1UPafAwK7yBL+EcJq7wOCXaCASEhLdXhzP5J5SdK47ZxwZsb3FKel
e0rtJQ67OP/Lm7wjWZL7N4P4ih4M959rYW57NjFNT7PxDAZb+74lwsqNa1kIjWnPrn/pmewOe0O4
BynRfcRDGY+1cQsYFaErdfsljWah+esNNjILSIietDwYP8pFjk+6N5OAiFp2H32trf7HLrTmRRa6
/P3xBVRbdRtl8AMYTuAK+oxubyf4YHNZggIMWLhki5JOHRmKH9vsamhB8JV8tyGZQbYUPdP502PL
e9tLrZYAh+fSY/m3S7dgVK3dme/tl0176e2hPWVZnV2hLhtOY29N0WN7GxJUMiQCaFq+0DgYvmJQ
3gSyonT0wtUTLmQfzJCeJgL5hjgZ/b9nn8Q3MqvSFBCExG4VuVbi6KelysR7XU7170YscnmyqwYS
QksKIznXsvFIqhB1mU9yrGHEDNJyRl8dZN63PnONf0uKznDwtWbVP4H4L2A0akVDlcR1838sb5B/
Fi7Sv5DZCSAcTr6O4tSsU3MAb9g5Ymo2CEwbfoGwS+3DL+XMoU7pX68MiLeS+aC0cN2TFZSI50GT
FKbtCLFZ4LahSbUOxVNxhBu6z6kJiCjP22hgKlzx9hoHVh80Tuxb0L7o2R+LZQ/0ddxO/zGXRp+g
JtCNXwYDUOrJdgo+R5VZ5tfWWBTr2pDZv9e+ndAmT7vWuRbDGH9EE6+NTyblbYkM60jgDZqryk8J
rRdmj9JqPgpIdlwrrWEwTz/JDUgNbj9hvqyVk3YEdp5mQ0UYLOWXWaLCQUK+nB+f0j1TDh1jUAn0
/MDd3JqyyrFpDC4k5wbYJVtHq8boV16Ncjioz+44PDUb9L+mlJf/5WAIW3k7ePxCxxmNN5PZlL+v
KjU6kQWm5QlEK9rGTr1eHq9w16zjMUBG7gxN6eZj2nYCnUrGCv3WncTJtntbTU6OdXbSm7H5PQgy
7Rzb3RFl9c6XpXtKoYvqE9HGthOd+r2QKb8n1DureirqrAW167dvY1P/8XiFu5YgzSKVwXvja24/
bIkY8yCXgow59QSAYOldArvtTMQz3Pb7Y1s7TzEv4//Z2kQZUtSTSEZi5bQv9S8TXDjfG9WXfmxl
d0XwQ1FTIWh0tiPXtl77c2k2MHsYCYRzsg0+j7UpXtBQPJqV2jNlsEkog4ECAxB3+/GyOnCLGERh
aDU2A1od4w5AdYonc6zS58er2jmJxBU0QmjhkSZuQadT5UkkcWKyGXR+zjNcFhfNn6nrNuhhFHlr
fF5k5fzx2OjehoFtUweDphY58GZ9/hh49cSGlUvFWcwmxnhNUPOPrex9RdJrAgpGvdi0jRuhfDq6
S8vS+q4z/0g68U+DTslnty3+w1lnKQQpkE9R4dpsl+VNAFQndKLqdMre1U7LK4IARxOta6wd7Nfe
oginGaXDF5O/bGw1ijGiDGYrTM15iBwd2N0wUtSsl+VoiHdvlwimoXWBspKka2MqXYzZaWd8o9Hn
8rLWSXr1hvjVSEdqeWpml0lrvhKH/vYsNMLxZxdGjNAbur+I+tpzVZjrxWRB4eRORyS3u4tStVHi
dpV2bhblasFiN/5IfYJS6Vsx9mRbcenFR8pve/eKCf7/taP28ZeHRb04pqVhx5qZ00J+tTmZdjuC
/glWKDGC8gWJq+CgdrgTTpL4kEbTWjBhaNgYZaolcUuxYrRn0PQUx332bcqW4dKmnveuHPz6dZIU
P+NJel9gZIncHUL4TWAFKW2fjzpHv3Ma8TyszZ8i0c2DrG5vz1RJG1wTHD939LeLP1Wz6fZUeKpp
eAnaHKi+WcjwsbvY2zE1YKZTNqNuddfmMnJRZYOJ2hsd4rcwz5ThUGZdJBb0orXYfzMH8b+PTd4v
jEqLSXEH/KMLnZAKW385JLkxmI0xc/ZRCURwyGncz8Zk+V8fW7lPb1Q9B9UIhjNViWXjB3t4qtOU
QVumSLzyOuf9+sbMM/+9aOMmrGZigBreiVDU+Xh+bPn+k2IZkkwKyjirOwUJ2CKaGVg5G+eL6qOl
Wdk3QM3jm3pou2fLjsXZkYCaHxu9vwQUklTlUWFoGcTa3HCqm32ZcvkYv5pVKuP4zNF5WmQ7w++C
V/TyX8wB52RC6Gfd7HYPjSxxYe1R5mq3C60gC8KYBzSS+fBj0eIjvNje6vCWAaN6LsXHLfUUQoh0
RVeueDGNTFsBy4vctEhPBoP+vxVjpR3Uc/eOqPImai6SQGSLjM4Mj5mchMyF3CoJ6WjOT3rq2wct
2L2DAh6DwtTPws22BJZ3kOExggjSJOiz9yS+SCjPOXKg6wy9dobYGaNzInq8cztLo4sEoYgaeAQp
sbl9wCiDgYFsdk5L5jelWabnYMLLPLZy/2CD/SL1BOUMuTZLvD0fduu5sCFjZawWgLaeSE+Z7fYf
IPwqXp3MEOeoEgr/LtXUbS9uphA1uRUX3cz1ONIsmZ/81F+jYG3q0LDFGEonORpN3jmQLm161a3i
iNw1AEW7ZnYjeOhSe/zDKBL/haaW+KZps4Y+RlUcxD9qU25rNWpeFqQFPSp6nFsUr+dUNG3XBS4w
f5k/2vkszwwdeyHMMElYts0capVWvcgkrT77qXlE2ni/mwxHEDvo9GgYYXU20UqZTqUeLB7Q/CqZ
v/turLeRYDjuvNZLcsT9v2tMFS3YUISxt+OA1bxKfVwFE8Ft0V3bbLHfduviXslSjevjU3o/AQED
DWpWaoSe8ik0DbfHVGieWdbjUkXpXE4M/0zyrHMlzkE+Lm+SQRZvHQkHkkwdBoM1+dae/O7j499w
fx+xS7dKvVJwx2yBB6BoNNda4cKBi1c+6xnaq0m2pgf+eteKemsJOAn/tgJ8ZOOc0dKvkB4eh6eM
KBdkBbW/x2u5vxUqUGGURhX3WNUGgYRKk9QKQRHN6il3W9k6PZvDlLxk7oykoIEc8cEG7i0LH4Yo
FAND9+hv1P4gSgZOEKF80X0ejMJ9NzV+//T6ZXlgQsCvmIrfUp3YXwKWKvfgt4VFH7xcYT+lEgqA
cq0lXGeyOg1GcmTv/l3gC/5iT33mX+wtNT1lJlNE5C3auxI81DeIWZenzKlzRjb971C+v05qmIiW
kWJ6XwpAR7nubkRCj8XYVAlsr9Ls7NOUjwHaNV73ZCvkuZHVR7D9u0uOPUYCqEKhJadS/tsleqlA
HzqfOClaml3SrqHxYwFv4FcO0ePd22jn/f+1EQlSLOGQMDu9iQQl7rGGyLeK+m5agtCeZfI7Z0l+
8NZxgrouqwRNt6VE5mEMzm0TWH/qWW5CpVzo+dthTc3fVtOCV3TJocQtyoo6kpzoK9ui+hPWD35/
VdXfSOr7J8Ptlk9UsCco26xWnrS6Owj0dr8cPosGDC8s3dLbLycaaJ4l1ynKKum+nXVvPDsTyY7f
90dyf3fnUG0SZgBkKJbRLQ5hlJ4lZ1LvqHSX787siz/nuFquIh9SUPNtn0+oNWVHzHd7VhVCDFAa
/7sbAhRBSkxpoS5ba8ZyDlbZMP/gaKcYxpxLNWg6MH3TOD8+JHtflWIJA8iwNwL223iutcjHuHW1
MiodeMi63FyiHgJO6oTiCMi9a4qGD1gzuATJ7243cF77xUtACEQDiLCTkzptWGRzHKVUvl/rj9lA
GPUgeAcjoApPt6Ygupzt2UercZgr/+rRVYsmZ5jOWpEi5RBU8f88/or376kyCGzRZgQBSogt+kKT
lNpMoCuRIZO8Oxl2HVwAOpcvY6fVb+dk7d9oMu/h5C3qv7OgM8+entcHL+rOAcIK0A/m1mg8bAlc
ggr0YC38IoKLwYu6zKqjVdrNyYEK430QB+3JrWxxYHRnV3GdxISU1Xn4tuiWvhoYVvTtIoLDMDvH
UBF9XQ10O1oJUuLxV941RX0K0mHmO4jLbne1FSSXy4yppNOTa9+XyWXyzfF973Tl650NiB3FKqrG
ne6a9LAPTrYlNExNbXCq49W/aBAqhbXojsoddyEu0Y/isgPWC7kzKdztqlCtUjAlhGgIn4NIRwX5
ihJ1hwpYEPxwnVaeJwPq1E4hFiCVOkqL9j4qwGxF1UUqQWHi1nxLROTqcVJGXWqUp2nUYG5tdDM0
mng8KOzcRUlqpRSPFAcMf9pCMFYvT9vKGctotSadCbKuQUETpqo67sSTUVnl9fF52bsPFE6J/lyg
LZRebpdmjRRJ3EKWUZGYzUvlOe25bkxxgfdnDQujqk55mrcHrkc9QzcZi1rkL0Y3j262VOvUwaIZ
ydiaoFCuyuULQ93utRaF91xYVnoJCs9A+ME2iz8eL3jXNuUssBfENcAmbxfsG3IZJnMlXZGD9WYV
+nAiMgQx2Vtp2InxzyIQxsso3SPg3t4honKs6HBhbAVvcms4WITwtSwrI31Yk6eF3Pe3XKeAgLs6
goXumiJa+/lMKtqmW1NUtkrR6KJkpMD4tFa696WePAaWRz0+qFLsWbICOrnkJoq2f7MoPpq0mdYr
EGKrsnDtV+08S1Gec+l1l9dvHLkYY+8EeyASt7ENdcEc2bcigiJUPC9V3rWnoKw+t22nXa2GiWUe
SY0mQCd/e2x57+WiFkm/BfMek3PKPf0ScwM7haBwdvB0q2ZEZpBbl7bT+2d/cRHX7OSSnrzM/za1
ad2dTNVKn6ixHYSqezeVZjkTVrgFXu3N+pc4K1TdpIgGOw+eRzOFq88WadiW4k/Dhy+bVs4Rrdtd
CsVFVUgTRQxIHrrtSjWZWU1Js2AzY/xT2v34Cd4f/6CgtnclGUqBukjVMZj5vP28Q5UsMu2DAvc6
yg/CZj/9RcYXXsvvXuw0a9gOXvN+caGzOPioew+Lkn1gbg6wpLdFMc9igsaoq8rInsyuCe0hm8+y
L5Inxym6b/nQ+H/6QSLTU+dXS9ivvn6kzLDn8NUEPjgM6D2ISjaLH4s2hXy0iFweuZD0GWxIOubR
rFO9yYV9NPC/d2PVC0r0DqCayv6tvax0jWTQsOfkThn6S7BGRuvmlzToyoMbu7c0xn9I+qkOcW03
pvJOen1WW4Q9QWaegtp3GeWP+6fSFct57lf74BzdLw3/qkg86ZpRXdy28l27M9Y4SYpokvPnpOvH
l0En0CxB8bw6oAOCQUlG+SJ6I9t4pFQkX4HdF1GVN+N11rnsQOWnS9VN9sEJvScNUHAP/qIbrZ7p
rd8LemFTDK6IWLVM/mH2xdSe7DGDeArm+vXLQlPv71mWMuyDMaMp7oyfplq4JxO2jks1z/WBN7z3
Q/wYxZOKS2T6cgsoLHUNycW1wA9rWfm1Fs5cIFva20/uTLnqFFdN/1syNiI5CBp27VJhgWnYB2uw
bfOOZlJ1w5SjwTm5P6SmZWegB97b0aEUTra9RNXoWF8ee/69E8U0BxUQRQJ4B7YP6H3ZVVsXkT0b
JbOCc3Hx8ll/t1joafwHU7xqcOXhBciTbu/lOo8J/1G2uQPdeHFQbOfGtC5CJt2R/tT9vUSpGX+n
XmwF7t+4nL5PB2e0MTXbZn2aCmbdB2LcqE0S/Qm8mfn8+qWpVwuEDbBQoJu3S+sydzRF2XJbhPMh
9bs65C0XF39I1wNLeysjUeB0KLDm3Xu1iMzytZmVlW6muIkYW1jbKjnJLOu/DOUsDkB09++jgogQ
NTOQQVa53TTbXBLNq708co22vUye1n9o/c48gETunUJgL4ruX82ybxv0hllT46+aPILadDpR+XDP
TkGra8TnnB9v1d6CfjWlfsovkY7I0FhMB0z5dWF8KIY4v0LgPf2Hq0weRSMSPD8T65sYXPIUGgni
N5CGFfJNIAb/XdxBLepMMv7LoyMZNsNhX37nbCiZEcW+gt/iOt8uLelFpfPcZxFdtL/jmNJNtVoe
GhjMny3M9Lz+S/7k2AZSStIPvcytuRhWKr+G3AQegLa/9KkrPzIj9TrdM1W+JJ9QhTCifZoV2wPY
BWZlpy1WxqqZOoDCcR22XZN/l6km3wMvPepI7JxF5hKoKxCJctO2tTAY+HwsWuosyi5kBMwJ3TSF
Uzk/pB3ZM8WDR2GBeiav38ZNjaPeSNofWaRbWXNKYpRZpsQY8MUUjh4f+71HVtUxmagiViHa3WRM
Vlow7Y3TjUoEd09Ilxg/jFizxSnOFLtKiR6ajzhBlMpAvyawJoUwoJRXMQoRzpU7/vn49+wtXcES
dI4pqdW29WQzaz47WpdByq5lH4y1jN/h9OAo0pMj/OPOs+rRIqVbSauSEdHNtegRv3KrtckitFLK
k+W13aVoRrDWadZNUBQZ8bkugvXptQvk9QEcANwI5gEYzW5vR2rSxvP1gqGrLgvOphy7UyFxCE6e
5Qcp6v29txgtBh7G7Dud4K3GA5B+r9GLLIsqOZenrG+nM4A1tFpqpvoDA27dx0u7d6Gg91RllWIf
i9zmaUwKgxIbINRfoYr7Rq23OjM3qF0fW7k/IYqGj1yJy0GLeQvpGAvplsy1p5EcZiuq2ryFK6tH
Ygfxl9NjU3sLYpaVxAzOqnvS9llANicMLYmI2DVAb0wqz5T5o8dW1G2+rQlhgaow+h+cQk7z7YmA
c5S24JTKSEBJ9UnvgvziOvBOdeSG14J/7eQlmvjUt4v/+gPCI051kWhItZw2aQqT554MUI6NeIGR
chmC8dJb/fKPWJFTHkSxHJz9nQNJNKSmG1QHhaGD25UiuhT3zoC9uKsWIFR1GVb6mDwHZrtc3ZKZ
3oMNvL/iJA9EevRfYW5kD28Nls0Av1BFhNznbXxtGNqF5HQ1wzjrnBeaVfaLlY35QdCyZ5QZVXwY
mT0kY+oA/xJJTIVFZC6ljJicF2ezGL2z16NxZbij9tY1k/pThrbZQWCxcysAB/+fUfXpfzGqmx0Y
CQAQdELdOKzb1X9DE2oOu6FMPj8+r7vrI0yH5J+bcTeUPBRlN08N5xVx3OUvw5iRzfAzTVwyc9Gi
vuIoidp79fQYeSCDiFx5atFQvG620oZUqJZpKaPCYUqFrtsSSTjJX4hBA+p7jv96N4M9QjTEBFQi
v9nFZlwDRLOEjHJvaUNCneFsw0AZzl7uHbzBOw6A1O4nESB9L96i272LY62f6rGRUU/v5s0K38K5
iy2GjPI8N4wnuHC0a2zo4l1tzfGB7R0XR3tPdcMow1AU2ZybwpT52AbrzHs3f+lRUvogWzv/+vjE
7BxOdJSZPIafiVhjWw4hajIEGq5zNKaWolccsyvPexMV2dIe5CU7h5NhP3qWyrFBQ7AJZ4KsKJY6
wHv6gu58V0wrFUldvFQO/b6yyfv/0aqpPDC6sz5IDyjhKT9q8ODebuCiayulmWyO3EAGp1SUegTX
ev+Ue/OR+rzaj9vHgkluxsQZUKf8AtPCrSnX6WMjmBn350Rm3zWAcKHNiNRnqnhVlFP4P6gs7doD
tQkSB/AR1Y9bewuIi2buiIfsxfFfqlJm79IyaZg3lkn1Vxv8P9LOa1duo4nWT0SAOdxyODM7KAdL
8g1h/7aZM7sZnv58rYtzNNzEEFsHsA0DAtTT7OrqCqvWEtXBgi8Nkg3Sm1U8bSTN247T4KfdNBur
jIwejZSkk+NzNszjwUu0swrMcwpgpCiBwBPfbitN18IyO01EGCyjzcAgntAnqg+c8s7Ho2jDKCNQ
HKxyWzBapTUIg1c1kqk1WUTUk7zGU1J803qRPa9GHx9UAXa2pcakFFME9Sne2dttNc7UZDR1RRQ0
tn5tPamd0+Mh+5d3jLCVRgS05GqdLVJ59c2iC9xVRKMzZB+SfoyftH7J8MyTQTlZeB+gNukPTmzv
W8JAQZgCmZNKLW+3lmWaIF5xBJimyv8b3t/ylOTz/JAu0G7ncj6ivnl5p8nAqDsqkk7GA7ZQzSHo
mPlqK4kOVIVQTpp1T72NwVC9PYLx7pwa/RWQTdTbGMXcon4WkQfrMNaYfC27py63jGuRkpK81gmr
xipwMC4xNcTtg7Y6udb7Bhua47L8YOb9eM7tBnXB9Ihc9eWnAy8C3pqBemAy9tZn0KxKvTFviEV8
vX9vD7rzJaiq1WQ4sQvSg239HBu/9Yis9vOUIErGBW9eT+i2ZIZo3hyJLG0kXOC1guivme+F8FqQ
Xq10WR5EUi3y6hDTwP6zZA4MUnWuk8K2ulOGMcrE/xtXzRlORTA2X6dpWf6n+UP2ZUlt+T/i1gCg
XgcT2sNCidkKy8m01uj+Ab28VswAUmCAKkNxZmxRIpLBhsJKsjHKEuo1YTpXzdeCtlHCmJxvhZCs
M4QVTAf36iX1ASE51SGGCiBoxeQ3j1eAxx2qtB0jyYDXtzleNViPpbMa51aIZbxmYnIvttLYvfQT
w+fuElv/aV7fuuFapHZw4MJe3nNot8kdFYQDjvWtXvecJuUw0WGAe3zIngcy5fOSlOhXyWJ8LjIv
OXhv9tajJw1qhNY4Nqsu5y+Bs43Ue2HkI8FX5ZinCm7cc9Axe5uCnQwF+lkHb8LLy06ZGz1yshIc
zIsHdZC0VcqGuDLzsg6sQ88NrIujaHlvFeUq6djSc8dV3+4KAVBg2oAxI1nnwbVBAvdCS6o/sNiX
F13REilSQx5s4pFNcCDX3mgS5GWjxPSzM3W3/qMdd0WocwdfjQ5RSxGjMgxOI3iLIcgXwOxl0BH+
Iy8WOms1/Vl5iLESks8Pbtwkf9y/jHtbg6YC+iX4LhUz+u0HbOFeY5KJuLi1Z//UQ0qeh2bdwF9m
ueX/Xr+WCkQwP4r3lGxu1xq0VmAwkFUtg50+8/rFZ4pPxVupLfWRytSOk8EgiFWVdhOBwmZf/TzX
eIKE5E0X+oM2B14I210TtoCQHrvFmU8mafr5/gbVBm5dNGQmxMbQUfMuACy/3WBsdHMw6spFz50A
rJiln6tiEkpMwP+8wBj22MbSuwyLNL7fX1n9zduVYW4GVwTQj6bvxkLnIAnWteQYRUdRFbY1qEfw
/5P/9/119syF6BiuLjWSBlne7Q790vMEFF2kHSsV4oo+Yli2fotebDsffMw9hwXREOvwtpKbbpai
gbBM2hJDbcblC3NY5S5tDn1B7vfPbjHJH/d3tnN2hJLwxKhozwI/eLuzdS4ytGJVclo7BjqhIDRF
FrRdKNfVeFhG9IjTVAShtNYjorUdW1WBF2kH154db0I+0BmGWfUFcUSyFsxJWiXSBBlYAcscte+0
COtw9tr5en/DO0d5s+rm+1plsqzrRKHBgvwHmcJyeTaSZD61gTgidNnfoCo/K8pQzOb227JprdMX
nNqsJ9lltt0FKEtDTUPwBqOZPj37hXGkb6H+0s2VUE0FyIoV8bazxUl6cTNDxGHAAljoEEQnffIu
ntbX47F5UulEqoiKDGFLSVrOkw6BbMYzFyTfxzL3PpWrF196S5hHY6eGMsHtjqjvUewmgEIQUX3m
X55wiAvidWxAyLiDX7130lI8yiS2gQ5nzTtjnrV/xqUfI3Pwhif4oJtP1lSM6wnnUHxaHQfPPpau
g8CG+0+S2vGJSGP4j14r1dfSWZCGS8RRt3HvVjFJR4pG4xuRr00lNE6mtSlbXk4zXRXBFNTgZQ+4
sgFkFMHj3JwTUa9n+vrawUP60uYoMeMSddwxnY+tzU3u6IyF50FjpbfZEnZ+0X7Ua72bQgr22Qdj
XXzjUTDukxws/PJeUY7Ryd4oiaIEsUUxSGkBGVko/o6L617WsQueye7LcJVx/GoXyVJqjg9SZ7pI
W8Jqd9Rjd57xWfmi1czwerKNtH5y3zta0w1hMVhHtEW7m1N5IuAQwDFbGnJd63ooWwTP6uhMUZYF
7qVCRiPMzN54uO+fXpoOm6OvCnMPkHKMZ2PtsTBzGx6kqBo9+zKaa/FvodX+ewR7h3MrGfZzRgZB
db04gui/fHlYGU9Fc47iCbWT25WtxOo6N+BOL+06n4Jijt80FS9dGk+QHNRF23++v9XdBRFbonVN
xQvI6u2ChK7dEmQqVva97tljhC8sm7w5Vf1sXtIMcPD99V46Eh8uUTpYNClUBrv5tIltIPTS4o8r
ZNCfst6angIDBp4F5acIfqbycwOY49rIdg3ttf/r1avbnqqnW/wAOiSbRDYxy07QEyT/c236yklG
0Ta0Kh8fFvTjqWC+48KIWf02z8R4NszuCLW2Y8Q3P2D73k6dZlSTN0ZjRxOP9ggYkrGSbwZnPhp0
evkIEVTQuuL3Amil+3x7srNReEEV1CJC73qIoIO0T7oPcev9L7q3IbwdF5JKIlyxW4OdJsdtZSei
zqVlHy84miUWKMHnwasFNChCUEWnNUG4osjWbzeU8YetYQsR6QWSqbFhF2E9wVPYLpV+SrVDFqm9
rTFKSODAzoj5NmGZrPu5dVpdRE6R1A++hiNNx2Z924LUPN3/isbONVQ1N7g56AMiSrW1C0t1QXtT
gPljZJnoix52WCya9zctrWAN0QJ2LqguL/V1MRnzP6dw77z3RepUdNoEDEOgJQxxpsLcfC6W2H3j
NVmeQkHgLEe0z7vfRSk4QsJnUSNXf/5LLEDfjWpQOYrIzMb+QUjoqeY+/ZIlZXDgnHYKJ8SJSIVB
MAAmkFL17VKz9JOgM/gsetMOl35oEKnTKOm2fd6euz79nDMvdUXxZebu6v7JD9bxiZGt/uB8do6H
30EQQb2NhGD79nQLY7gCorqoEWWAymq2OiHEbe6J1NZiXjHxXp3s8M65fGCyAULXbVc1RQ2urfJk
iuY0E4+eL6lXSknRzYm1g73teGQGB8Cf4y7IG7ftDr1qAOUtk4xq10KJgBmxxzWv8gipkTFitBCI
zKjLh25N18iqsiPk5Y41UeemGsfaKqvbWL5wGaXNGp9uS5boT35p/V0hvvOH7A8v2Y5DJJ0DBMkt
oxK8hWN3ULTUehZD41y31lmMRftljbvsgBRgdz8AzSkyo59ER/jWZJ2utFNyUxnBIrU+5es0ndMy
Myiaau3Bye2EKdRqoMJg3gWQ9zYG67ygrujAyMhx0+qrWIf6qYwD65NhFmYoW6Sp6syYw2q0X1+V
AuRNKYW6lAHULti4AE/DokCcy6gqOyNi5IZYt2vy85KO1kHAsOsDFJsfvTjgPHj+2w8KuTF8Sw6d
v34MuotuVMm1qvPmPBfp57Fxig/SMcc3+KIqku5ahCLwm6sgNzr42ns+gLCaAXNmlcFKbnyRIXy/
85tyipoFdrywXAf6TbpRzt/S2gYwnS5Qpd9/FnYSCdDQzA8zRUlv19rcDXsx3XLNaeoG3ZjR8ZcW
wlSu9+wvyOzMKJCdtBi+qPuL7l0TdbA0wqFbJXG+/d4Lo4TCdATfm/wpLN1Z+2QtTf7h/ip714TI
WhkQoRiT5LereLmVOXaPCp41Js45jmUTrkvRvZvN5mjCfPcrYjc8IxSOADbcLhUkSy5Q9pIRCscQ
KBoxI7aZkM0ZLsh/x7mSX0vdPioB7O2P9wokBRbj83bdLmpXhiPcppkiiDlmjFIMTaQL13wnSufo
Qd7bIIVuHetUXYZt367s19ic0gWXY8jUf3SdMcs+dTBIO1+tWb1SSQNbrmNO5VFnaO9OgD6lLIBL
4/XYxJjTutj2CNFC1Orw0ycE8VErB3ERmTGdwRQeMXQcrbeJ32Mjnq02Z72sHfNI72R6Lru+uehL
4F8SaR2xiu2dooOyvOqUg+zdklcoPiEplkZGGhi2b0juoZAtYlucUQXPDrokR2ttzNSaGf8vTGAA
QFDM87Q4wVO9UA9rlvQIo7+7FMViWsuQVNFCvDXOZLQ6GCIBAFht5XwdxZidUlnpZxCxr5/ho8ML
YoO2m8qptyWJQgba1JjYZqP1wRV2O/9q9qAAAq7H5b5L2XNc8OEgkKiwbzQWbnfFA+TXjillxCCV
bZxrvqdUUwhHXnnPCMkGsHbomQBfb1xXWmSU2m2foNR2s4+2Vrp0FZz8qfXsZIBFeD2633vHpYRb
mYUkd2Xg6XZjPiLxENYkAGaJ0C66K+xLV6PHFs/CPKh87C6l8A0Itu4MitDZTWpzjQl09aU+F4iG
fsEwBDUBJz9Yau+4QOfSIqFISua4+Yx97JtoAGcyCmI5PNbkdp817VCtYHdDYMldnlG6vluwEgxd
q59CIxQ1TFFcc7dCAMuVogmzpi0O3rQ9PwzK7P+utTmn0WosP/cAMMA2UF4ZZfKfPW32/xpLBjs1
PfWinNGy37B6+nWwLAAvp96pgsRfsrEyb8dO5LgoShvNv5XRM8GVjH58EBXsfsefY7hqsBm4ze0y
Tlnmop4weiac8/zRKBP7KU2Gob/qBRjT+zd5dzHmsBRWQ2GQN89KD8SrSZaWnEAOdhxarZM+LWOv
keoZePnwN1YDEAA/JRxFSHLfbs2AwEqXRf4ThtK8c+MJdZDZekrKQ+6uvX3x7ZDVAfOkRgJuV4qN
3DM0ZuzADpVJpK9x/4gkyNdUNtoB7HgvNSD3IIUkS4eDfBN+uGvXu3XGF2yRuvqmzTALeI1ZKObr
7CzHUQ/rWStP61x+u/8x9yoZyDTCQg1/i1Ie3VyCxA20oprIsuDRXp/dCZHvxlmaay4kDO9Cc65l
Zc8fulZm3+FPip97yBHXE2zdxblJm+Hq5on1px6Lyn1Tumn9r7Dk8t/9H7l7Dqo3gA+HKmRrzPCP
t7kR8P4F+uR8ztMJdG2pJf8EMj9SL9l7LOjRgLIAMKl6EbdH7tQMpnYej1IdBxDU4h8u7rDA8G+C
fUDV62ioem9rCtpCpAsyAcjp7XpjbWQ8JTNPe7HAJla7+TdbcaA3o/87SSAThbTQVO4J5eXtUlzd
lFYlW3O7HEkGZKD6b1BqS/eUtciJ/IZPUE+FDx0Q413b9KtRAoNMYRD6GXn8AAnB+FCbmXVC2DA9
3zePvTMDBafyLlAr4E1vNyallyb2RJVYqgZ+YqJhPdc2dbQqKRDWDmT55/0F9w6NyiZVA+BaJAwb
fyftbvStLBewl9naY1KaEELXMl25pGN88EjtPbtQz8FyQOFApSa3myOZ95rFZq1G2vJTUbijFpEO
Su/gvHbWUR1XRscYYaQntXmXPHNY6gqy2siZrPTRqZbuXMZd9eP+l9tdBUwAMBzyrBedViZ6Konw
MLXIahiai2xS8zHJzCm4/v+ts7F1KjggE3kCI6BZc7j4cwt0K80O+ncv5SJAAECD9tPGaehu8w3H
DjJpIAQbtaaVLk9u2cxG2LQlbkl2ZfFdH7Pmr2lpevFgNaVBMiJSpu1tUCV/oWtlWmd9cYZHQ0+0
NKroOYuwzkoP92Z64599bRhaqFtp9nnM6tKM4ramuNAbEJq+k31RKze4WDKUcW2tJ8EcbUGZIbcf
/YFU4tw3xfqlX8r+iCR658KpcT9YYkhIqJptSjyTOwEds5HyTXwf2oAqWz5bbiMf7Cavoelfjuab
9qyGcBC7+Qkn33YSiri2gxY+iAhy3LwKp0nvQ29s26P0eCcgpDTHZC2hNAWxbeXBHLoql61Ot6fv
GUQzQf0TrelR01bGde1rOPxIiw5MdceZqKkKGtAUIMnvNi/ASmdxtUY+pg6nx8OUz8WngfVC5gPs
14fwlMMD1fiBEYEo9NaXiJKqCirYI+ZaOBTAquKbRV/4IJbZOy3VAlC8nGqaT1nPLxFuq5nS1JKa
pl2na99Blk55OFEdj+5f8b1CowpbaN0rPm8e0dt1nGAs7MH0RxioM6FHrj8nH2SJqvmprjP3f90w
MQvT9UMyvZ36evyMePvyd+66mnG2jQKdk/u/Z+8cCd8o66B2xBzC5lKAWGxzYKO4HIva1ZoY5gOI
2P9qYzwCR++tBB8c4C01W8GM3O3Gu0mf9XhFId2nIvZDGnS7oJgt5jBGaPQg2N67EuosySEojTFd
fLtWMSdFOVjaEBmD5hlvzcTzADPKXGtONtS2xacg1/wyhPxv/vv+99xzMpRQ8TJ0VHgsNoHpMpT9
YKByG6WOjtTIMpZI7qDP894IEvfEZPryGwdIQ5QhW4/mKOPyt1tNHc23NU0SRpRmEWqe5kGtDLN/
65rtge3u7o0AUw3wU43bki6UaF7bxeSMUTPa4yMyTu4pdlJ5lW4rHh3FgXz/W+5aDEBemOBADtDq
uN1aT1WYyBYfYw8yfk4bzUJCJzCerNQ4anLsbY0GsxJHp4gEnOZ2KQlX0ShhDmCEeHCuQi75KW29
7OIN8fiHxvoHccvPe3ULdYLgRSHEVcmAiFL9oF/cDdHfBMspUxAVTZ5TJYUfhOM8P7dzvSbhVA3z
13q1l/9ZWsfDSuM2/eRaRX10UfY+8a8/Y3Mpqc8NdkIdPpJ8FpjxGdyEL9iBDSVNfuPFwN2BdPlJ
m7DFgKSpJZHFYYYGwjZxyuzaAMWZD5eun+3zfcPZ8+VQAav7p4S/ti+9oU85HGlkwOmiFafCNKc3
lF717/dX+emxtmeICDBVEQoqChG1OUPf7odZmwVTsI3nnvPJWC5W5ncRqH9GjV1/euNYefMmrcHn
NdVsP1pFMl4ZNO2rkPLXPF76QnjMNFB0uYL9br7UseM8juTPB/H4T/T7i9/qKHp52D8x9M17bcKi
WEM3Jhgt68d/i8ST12GtDZ1+z2gzUDugmVwV3iCvpln0X8DnB99T2youaPPmf2WtZVToU/pDG/Xt
VB+c154V0sQknTQ4LpLK2w9Zt/AGGdTAgab2Xnbqpth/ALPp/DkwbnvgVHZqFiwACImOAvQPWzr1
hprmkMQLF8+zSJDnKjkXaJWc1gxoDoRJ/4zMZz+0c3bkPXc2ybgTsGIIChiMe3Hj+2ZdCeAo6Mo+
ac5jN3PRnZygLjKs2S8OPMzOPmGOZtwbD0PbdjuLasP3OkmfWaQ89u3QFZCr1/bkhVPX1m+B/ZqX
rNB/mPM0HKQXu/tUFG/U4Xntt1gdb2iYHy0ZT6JMOYE0capzB7XlVZf+EQXDnhelCq8w1CRnEJyr
3/KLF62ZXFoso+Oi11b20C3CDGuvFWGQI3Wsjb53MuJh+phouBhtypAesJZXyzqxMi1Mpn4hfyOB
2HryGARUOtL6QoyufV79sXtj0rkOa3HY7tvfLykbiA0lS7HV4fX8vAOVTxlWrob23qkT5xMzYP5T
MKGeoqd9Ea7r4kUVVPKhZy3e2c/joydjJ7Yiqvq/v2GLePUZ4CAdgU6+NYf++6zTlHbRHPkM30H9
NM1Z8HHIq+L1OQCxKc1p7g15zvbWDnGQalUFfEQOcgph3DCfY8LWg1V2ogA12kDLimKC0nC5NacE
klYAxKxioOrwJUnzJj919ui9W6dFP8cplZoDb7TzUjH7q9qq1LZUv/92RV3PBhEPOh/TTpc1rIJe
b0IzDex/779Ve5fy13U28Q0jg2kHboECodO2l2mu4nPXgryZqqk7YAHb3ZIJygcxE5LDbUBaGsma
6I7gPsCKGOVIKJyYuT6qQO5ZIfyrsMtgioiMbApMrgV7ZZtzVMImzE/MWMW+9nwWS99FKb72oVrc
o2Gs3a8Ik4/iOOO/2zaP7zawdYqfFd2mftIXCK1HBykyRBTSA/e9a4qqcADuGfLKbX5trMAmxpG+
ldvAhV6jpmyEq49/Y+CujJJ6GD7/hoUoiiKLeRQA/xtLnHx4pJOZmMnqrApmWWmf8moeP1nIZz7+
zlLEZyQsQJC3I1nGsvraonpyxoD8XbosTdT5uX/2GutocHvvxBCwgmmdfylVq1fylwfC7mGSNzTl
rLqm+0N0a/Inkh7Om6k24i/3d7Vn9yqSVzPiEJRsH1zy+NETk2on6bn/hRHq8g8N7oIDu9jdEGUw
slrI4cjbbzc06hqjJiMvHlU87YK6RxdORd8+TLUeH/imPRNkugQUM1wP8DduLCJBpWQ2fB7ythTJ
Ba517aHs8+LLaon+Ak1XfOA49q40MAE2pThs+Iy3W+sZRU9QKyBBsOcuaoUevE+TeQ59qh7nLLVS
tHrX+O/7p7b3PTkvqqGgkIhYNnGxm2ttO6OREiVV4X9hzH9CIFy0z/EEo/r9pfYisl+W2mYl5M5F
V7SUWnQ/reZLlmbau7LxtDZ0pzQ4eaNTvZ29Gngk7i6I7i++d5i8m1CZEjtQMt/Yzdrmmd1q4LSV
dtBbss33pdPrkW4u69vMTI902PcuA6AupgxUpQd8++1Zmqglwgo7AQu3dYaFbGe+aIP+elonRNZI
79RsGZ5yG/6NsSR0n7QxEklqPBp+i6hNcUjrtGeX2KOipqMMAZTsdi9pDIcT2l/Y5SoWMDrLcs5L
SsZj75gXq7BQ9Uihpr5/XrsfEOAanRJgT4BmbxctzMrMk4EyIdC94tqOyFAwEnLUXNtbBReM2VOS
BPWxsYoYAhDLzUoaG3PVAiNAX2YZ4+p8fy97d4xwFc4S0Oekyso2f3HC88oMriMx/ByOzm9ZXs8h
Qz1LEnqF+zsBlRpTY1KUl8V4AYyFfL8ULgUNr/WdS+40FZM1/tHU195tIhbFM1qMMROA3O5Iqbrn
qdAZENLGEaZ1WwUCTnVtq6J69LwmObi9e1VjogAQMwqswJqbd4x2ng7wgglKZJPBaGZrcC21zH1j
a2t6nmJg/NbaOpduzbVwLNwatTo7vq7mcqQlv7dzOs1K3gOKOFpItzsfJzmZpTdNEW0l8Y9ll/mp
AuqC+hkyFEaS2z9ebzvwmSklERSOmQe4XW/2kNgQI+vV5tg8eHbanF277b9Ja5kOMNV7l4HOqIJO
wKDwUkU9ixc/mJhrS+c+uCTBUHydEFG9vn5DkFARZUEcSCC52ZBRlqllzIxCtbGphbWRJ9Gi+USv
WvAbs2yM5jDLhuUo8pOND2n6KQV5B79X7o5xmDtxE3ZGLL+Uy7QcdE92fCQtBPrmwHag8dwW3Idi
oDwWKCqx1HEvVj7U4VK20wWWtJ5xBs8/0ZY9oinceVCVtCfpE6z9Spbg1jZkLLLSN8YJ8gUt/9PM
feuh6aU4WUNf/LdY/cqkaPYxiIV1YCk7Do22HkhDutuk/ttOegv8gW4e84FSy8wLnft/Btk7D3qe
HEQnL0ySYpEaflTTOrYa1bvdoSsRTc+ylKJbWg6nZQAo0NB0/XTfJF/cabUKrxsHBzSJZtDtKmnR
1VTvS1aRYnpyQda8q5EKuRAcfkql9mqOc7UchAzMoGMvpG+3yyWlNfWypb7WpL5/1XTRR5q0c8RZ
Deu1l43GIaEBJFQ4EN6EbRiy0MGMm7GNumAWT3ZQrdGw5NUzbFtHgbn6q24KrCxF7E+jEmJepSVz
uyt9TCqvStoOmMOktCRaJ/R6t7gstRY8xCB8Q9hbuseW4nc4BfOrufzU8uSEkKAyTEaB8Xb5Cnqv
JhsA/1QQHp2plHWf2krNlhKKRX3d0fjql6Mg5cU9UIvSLFX4fZ6C7Z5bvUdWrEq6SOkdnQYm0i+N
hranlcXJ5b6N7i5Fzg2gjUI45nO7P3flyR0cq4281VuvQ27iW1yC9bb3loPH9oUvY1cED3BNUipX
ojy3Syn9KhdwRxvpQaJa9lY8/DDTWsxh0trax8YanY+MZaRf7+9w564DOlJ4AZVFgoy9Xbbjp/RT
YrTRbDTQFSyS6CJpxt/4jmpbJDs838Clb1eZkOYl9cVOajnWV8vRzMjPfCMcpyQ4/8aGFEYAF0aJ
dCtqmyyeFtgxGzJ1r/1kVVxSqmkudEP319kzDepNYDh57OBN325ppNSdlnYLwVdWnf0u/28WAcAU
GRz1lfZWUsN5kPaxIWr5tx8PnuFAo0zSRK6x+g8+oJWwywP9jcyd9rVPDEZI/4ozAvegQKO3SyUY
iTZ5VEacNpuQcp70q7/OvKWDXT7e/3477p+GCAPvGAUzMttJS0wgk5CY11HSuKILh6XU87cmMd5j
QQszO7We3/54/ZI0B0B8KQrgF/15BOKsjA2igTpM2ZnxUTvMh3kNDbSzr7XvHzXJ9670r+ttIoW5
jDlMiTyoIwz71LSjdspnc3n0RWzB15Cm17YrjpiO1BFtXwRKGRi/wYv3Qqak5rl2Br2rI1Or6zM1
cf1UUlF57su1h+jUbN8kMFKcrNk1D27ey+0yR6rkQ0gfmYL3Ntv1Mqd32x4PVkM19lgmqxVNIzMf
MinHz3oxdY+eyVW5f6YvL4caXqXEQIrMHN2W/C4wAa50EoIG/mvRh6i1p5k8IjRhiHi1E8Na+Ydy
BiRLLHd7OURDZIYt02gtZ+ePQc5LODtx9bnqvfbgcvwkub89RYhAmS2hbwfIglHk27Vyxy21lZ2B
yFzHDKmJwc/DWmuKH+VcN0wEIhR86oYqGU9iNoa3wM15bAtGz0zeqiT74cYFpAq+DTT2wPG9fDFI
qgkLcRSMvvjbi9vJpqsK2+UzaFb+Oac4d9KRWvl6/1xfugc6TWAjILamRACn1O0HQC9yLFOfwCbX
TabFM80J6R4HX0TRfjen0T9oH+5tigXJ06kUAJtWZvZLsWBd3N7uqHBGvjval54R8O492uTuEbfh
3rbUAC2znpCYvKhuUt+uVwynY/i4g3hsTMsiBGeahHUwJO8GoR1V9F/yGzLFQxIPRzfYIEx3Y7XQ
OumU3LBaP0+TxzmZm3d2szQPLuZ1XmxHK0JzNrW3TI/YX7wlZooQMq3hbSwC8aNwgyGKi6D5lte+
+zyMif88Drn7n101zte2S23UdPPkU9kaGe2r7hCM89Kb8esR0FXFWWgethMgXkzKbNlZzxzuWHuh
FhT6x241yycL8c13gTfqb2pnsb4vhhYcJJd7RwVwQaHTCP6geb01iQX+rdmXFqH1aP8n5iR4F6xd
fc58+48e/O9RVXFvOSBHjN/ScVQA5tvlrDoLYr3PhmhBqeifWnPmB4EKBlwQlh+Kyj4q7uw4zp+k
Zh5ekyBmW9LPateuR6n1EHWY8l069kZI9dR+bP3piHR452FgKZXlkQGQe20ul26no14glhMNTi/X
i9+J9lzr5AhPCeDwp9Ia/GhIsuygsr9jO8BrqGLiRalpbrswxkTFgW7tEOVlEn8dbCb1rgzqDfOz
Yy1+S/10KH5kfT5ejRaE4OW+A1PntfHgRJjUiFUDiHdhU+Ssh7j0h8bsI30S4nsubMjU/Wp+0xtT
CuOasP6Ak6BGI8Kcsk9LXRytv7d75haA5lFmpbem7O0XjxYMa8zg9TBEfbIU31v0NkIvzdLHztOS
k5/l65elFdND23hHHYcdy1Kq66SjfHpe5k1KwQChY4yzGKLW17yoc6fkg6kn6TOQhfLj/Y+8uxTV
GJrYqkK5hfCMTEbTN2mggKlRMK7WxA4F8L1TlYHxvr/Uzv2k1qP4ZnxVEt22RhthMKMP+0YkdORo
rqvWTyMvsgPE0xiX6jyY6VGie39JAFS3R+jnFmpMUHyinOzRHXX9OCMbdFztlK3a8kYOzvzaOV2Y
8v7fJkEj3K7Yee6Sa1rcA1Zf1yhxe7pC47K+cQrryCnsbk7dTbq+P5mvbpeatMHIYruAqLWQ1rcs
EOWbVbYa0tRLBkKqDNwP9w9w70IgLEIxmyQUT7TZW5u6rb5mkJimpsjCuKmbx0Bm/2Zm1n9gBHp5
8gYneAcLwtF0z05sQakCJKnS56A7tYmL4TgYBivr+ygWhctIYdWfINd6fZbIVBoVGIUGUq30jZNd
ukpYLml2lOjtX01drm8tw4gZ11zG8/0PuXPpUO+jVUqFC3qObQF0GNpmTSRplBujMAk3XxdNE1oR
0N4eoX52nCjRD9uil8dI8rZnby+GOYCqrKLessRwmo28e+4F438QA2nDkw+T1h+pnOqn2q6LN7kA
YHd/ry+xT6pFxfoUuMiIufy3Zrr6nvRqhU3gL5+R9J3+kZIqXqc19rW3KNQYqeufE+KfsB7d4Eq0
fiRkuHNTGKckZSUI4Te8oBXL9WUeM6Tb7WoqL25uT++nLgCePJ+zKigf7u94x1p/Vi0ZNueqgI28
3TB06MMcF2wY8or0uWzc9KsUQ3awys5lZJWfRSfdIdHevBGlMFKPkIM9ISH8Q+qFGwZW1b0NvLZ9
LhA++ETM0hL1rUd+Z8+kCOmYN8cZQH21Detmf0mnXqcIkBjOQ9q3flTntJKSLJ8ehmzQ6KkZZjSv
VnPx/Ln84/7n3TtMRo1pZql+GgXM289r5kUZtzY1gdywVlyO970jrLjAZPufrqXmQa62d1Vp9+Dv
ACsSxm4OEySPndYZTmHFbOawGerhyayL7N1K1f/gqrw8UrrurELHxSTu2g7HNn7Q57KDji2Y4uVj
6jrxqUJKIwS151yhbm+jJIuZgIr5Ife/qfFymyqjIq23IQsCd7o50y5OBpEm7RB5ToLQX5E62dkU
Wo+jRQe8DPXFtB+8dXLOnib97qx7S3EdZB0Xl6JJ7VAfuz4PNbeyYAjUmPmR9jT+dfAj1be+DQjB
/VKgQAidiiHh0e3J+26SN9kEkWg/J8uzuaqXSBRNKMa5hgDLH9+s7ida+lGQ2FMa6rPrPGRW/2oI
GwkGOB4ojtQMOq2Q258BtYTbJomA/qqx3MdRkz+SASmvRdrlxYAG9ZzH61Gt9KXRM6qtpkUUPxWD
OOrPf4lFk9VssiQemHJCkSY/a+ssjbCER1O/gl6HETIY+yW/3v/gL42C2NemTQesh67ZNn8DVOZZ
pSDVFiiQnGg+JqdZuvH7IS+dg+rBT8TC7dl6JKc27pIHmE7I5mzFwpUIKqioYm20UTLq4moNh9gK
zNBo0+lpzGAlv6IP2TWhNYGFOcnanf9ee01a58DKIXfRV8d/64u+r06aJ+SPyexRptD8xf8DNtx2
uSA+nIzhUOvD+0aWaPrd/1wvz4izcfhgEEmozuYmSgHZ28RljlGKvNRP9uR6J1BR2n9Jk5aMS8rq
y/31do6H7IQQgiIXdZdtdoZyMn+9V/SRl9uJCx9mG3xcoTz80jsTn+1gsZfOCdAauSA9HBwv/3Nr
gW2R587Se6icl3rTvS1MK3Z+TMWEfj0UGpX/DtSLM4UaerxjpJUaypNOJfL44tE3zy/lpIiql75s
v5n0D4ewaVwzDX29Sd8mVUaFXMg0plyire8sUUnkF4I2+Nq1THGH1NEQYYgn3/uQr3X6ZRVra4a6
BwH9Jc6d9L0X++LN5Gt6EjUN8VDYlSlt5KK0oEsEQTg0Z1BGDurFMdi+06QJx0G9HNm/B8nk13Ka
22nJLmta58g9MkCbPFVFKaywaCAvPwXlrDMTBh9c8Iy+S5Ijlp3l8jJqnS+eJRFe+r0H74lygTkm
/4ey72iOW9e6/UWsYgLDlOxu5SxZsico27IBAiCJQIAgf/1bfUff8bn1XHdsWVQ3EfZee4Uc3oMt
vG8LltLHIspMX8KlDJkYU6ZsDVCsar7tGiZI/3N/BRIEoBawrYFWYf7wzzcEgmnO8wq4NauHtmPI
Ze9JYCPsk9v2qDZeH/+yJPD7/rlloUCCk/B/CBFnycI/n4fAlCpzoHeDMKz4hyuNPi4wXnqcVjjL
//8f9e+thd4UPSp8lNAAoCP+56OQA8AMRJ7mkK9mvKBNxm/qDXmc6B23G8hO/taA/2fG9c/PhkEe
VhUOvvNN8ye2UyxbAe4TGLwbJUgz3XK7v+fCD/5C4j/cTkVBfzg48bIDKljKHtU2l2M/A5jZ+7qi
LX2bm7i+4aoe5k5i+ktvSmuzz1kbazpcLubdL6V4HOIMHIUPbG/uYfmMRt8Etl6NiYB9HLqtPPZW
VibtlnxoOVztWvKldgX7IMjZfjWZnWhHqpHo48hUZN3uBfli+ejnHqQY/XMq1vElFVPydQlgyMFT
Ym2+cOCPY2cH5q4wuVX7YZi8fWIiSX+Baw4bb91SsXf1NqFgP7+N99yX/guM36pr5WT+awuILDlU
5T78QH1n9TGLyHjptEJ078POmxHTEWHqJx6U+4KIoh04ekLd2GsHafnNKLPmbYfAjt1PjqekG7FO
9cvu+cofa1qUCwwOnNjVIWfpRB7pCB/xvkXZhY0Hv4Br1bTxS7FwsvRJYcJHYsfBQZllh+00YwvA
gxP2QfBlQFSlPHiQyUagGlQ+KXmOnS4z6u9X+DSlnZ/gXtdlARjpaQY28eoTgfZ1Qm7I0le03ETn
Ifu52X07r48+7smRMUzB/rK+/zzKz8bpqGQxJcfehUjjj/W9YpuBDQzSV6ysvs6WVt1CGSLq3m74
h7887HwO/N+1fX5YjasWxQukL6BG/nMzLQv0EpsnGQJQU9VH5etTQ/3fSD7/or6dJxvn3D7cTGcA
jxT/fAzG76WBmi/tMzHx5Dg1LN4AaaJHwnDudjZv4wtlxN9UwTiY56qmXDvVpInosykzf2O2Itv1
/MR/fnCUbUhKwbd59gj/k5sJB8F8iFuN/IkJZd1r7VUSwBcjrYVPeTWQ95Uh47Z05VkKmBnYKLCV
TPslnFQELE4nExdQCfIEee96sfpLRPR7Ab7UykGiYNPKD3lrZd057a24pIhtALKllzTvQShZ6JMm
QhbH2eUj72gcaHaUY4XUDQfBxTHj1D/a4Bh+WvHzkdMq1zVrM7MTiIp76BEnuU2dJ6H+vaaDmS7a
IgzqKJI2e8JJUU9HtcT2weYufhspK/fODJQMF2ZmywcZtH5svGm/hzLBFufU4UtfWeViz6u5/G50
AKlzMM7fUwVFfcdckflXG+T+SnOdfJUzq+5rmIqlUKVZtvYZYTAtNaOWt0nbwoZOqgn54KXJ5xvB
eQy3Zeqbj9mackMijR2vHN8d6+XOTXpKbRO/YvC3XG02ChBCJM1efdkspEv8DKtHyeYHDJFmcYhs
RzycaRpJO++buehZXos7SMGxujBM214hhq+vER2A8g7+0pihjDP1TYfQJCQ6LBC0+Au0VnDglGrb
b5gaJ1DGEYjS1/Dc+Yb9gL8wBxng2qeeMOhpR8QOaZXM68mwcoMwrYnipYI+JjsESQx6Mo7Yxs7W
VuoDDSN/ZBOqlmffGPuNixRu0AyJhG+Y8E1NF2m+fp1gNZmADhmnzzR1e3U5w7p472UyNh9xYDZB
xeOY7EF/IB8Aa7eXoJbmnjfIge23ZGl/7vjjX6LVCHCAB0f1dZkzMfZpUrZvadwpP7qKU33Ypj2r
QRuiOWx6h0Ijz2BldOm3mrIHn0087+MCFVGH5GImwMkp4tCN1da6L/PYuM+QqHQ7ghGv78Evw9Ch
GDJyO+4ml4fWm7HorIH4F8TEJE0OrZvFyY4J/KIsvCCKE2aL9ee0qO0Xmvgav9rkvliuVEMgzt5V
5n+jqZjskTdxfyNQrWxvdcEQYYow9sT1w2TX5HbdLDF9zRshDmGoqyf4twwvHmpIckMkvr0O/fNZ
NmfdABvSqRrGC+wj9myL0CBPbLL7InAnLuEW3sxje01YOa99GGIVj2etHe/WRajpOJkKfzmftlBc
TS5OH4jDdbEzdZ1ccLEgQQA+NfzHECd6P6+NUYg+0ukHAa217saiYE9+RdoyxA55ecCGQFuYrMQ9
lglReV/xrfgVrKqXrvRQ6nQRbi33OW8slqgM6oVBipxfwGhK3chAG3JbZxTESLaVOr1CUkZJeiHk
QETHpnrKe4KI2duiNQhfSmKO/RqleJ7oGV6Lco+vFAlqFKReVulupHINfRvBu4pFrg3qkKxEQM4M
Tdl9hYaIXdIw6Aeo8qvvelpr2y074lz6c1qVPcHLxoeusFhU16Uo5CNLSoayvPC6fneS5RfjOqCJ
Imwsej5UzD94mqvhKUfAr+mdsLOCNS1GuB1ao6w5JEuIz3WR2+YAB5pmgaWrji81Bg9TvxScgpTD
GjV3FULNQ5dFMahTYicOQVND+X7jytWq63Evxc+Eom29UoLN2xGBPzw9mQb+pT2IzHV7oPjK9q6J
kSEtakvWZ+SfnpW75SDv4U0OJkkOTxtzDclppYcLQfXMu5nt7XgXWMV+Y1JR10cQ+bfilJQexgK1
2tLvccVUt4OjyUoONpPFJzpu1ELzJoqL3QN27M9Gho9wJBlpbzRdwMmp1xoU71woII0lWdLrJJlb
hq24F2svdsh07nIsO41/bdpnzfP6IdRZ+Y0N7Tpc7lqv1SPkwF6dzNzy8TQpkz5tkuzb2btyeqhX
jneCdCCOmJRB7VjWudJXIifj9/RsL9MjodQ/lWFs+AXSbKd4vYU4+S6Zx+zLPtoFR3Me+XWAxSfB
vCKfP4DZlQHmUtP6RW4wN+/WvV4WhMAhKHq1BbbLDA2KOY2lbJ6CzRDfErOlJgcQiffmqDyIOZ0a
SMTD3dT8ttETC+6Bmb5gW6ahQ+5Loq7WnKY/Rbkbfb37MXtCqkbhj8LN1bWEw56+0Eq5Bl/SbJ9p
VaF6TG1e7U+rFewmQYmKyoLitTAHL+2rmmn1mgxJ6nAhuvH7EMOcd9ro9Af0tUPeUbotd5ZimR/W
CH+va5hauRnM/5IMJ8Lb9rKKYYdgCWm1tnMqRVgOX5fQ9hrEn4OfoB85gBdny5uW2wWW8kJHA4aX
kWd4rN2+mXDmg7fZsryDH7A8KJ5tuCuthb+j9DTV13OmcWMiaWz4iiqzRPB81s5zXweQla/XIfCh
L5EHrlEdZMk1ylQCGRVW/a4uEME3Swh2B1/CH3Cb4TBPhC4RAb0UX6w1OAuH3Q+f4O2yvEtMqdiV
8cOWd3MR1PRIjYMecN5Dbu5EA3uTtx2l93A7Y6LCO0xX9hbBl5M4k1949iD3bGy7qhipP27Y1qFn
IVMFOoOlgY5X7ZvtqrBh+OPXfD6CirY7oB3ObZe0FBs/qHoev6RKCNpJM+sHl8j6uy9H/JioGIEf
ULTbgxZQR/SM4aQ66aEVbQcegXgfEqGfMFEul2OQWR1P8FNdc0TWyEX0uJwoTO9rDbHIXK256NGK
25PSbAMIwXKedqGJWB3WkfVOZ2YPYPHEbL3NsohO8Sw/KXuiDX1GaDdg84xp+pwkmZ96BkbN98hE
WxyCSSl84HWK17Sl1t5nZk7ri3Wwg73WBOKJ92EYUMnVwpN3J9Jk6ZFtWX80O9CPQ04UvKPq3FP4
tA2K3cHrnTYdQGS/3hFe+rrb8VtBEZyBX7RLnqguznkB4IMNSbkd/NysuFZ0KtC8I70T96jFJ+/Z
mMeH2m8CsV80rR7RWDVXLvdr0k942ifSSxlsjxkcOlyhCnUqRY6daAZEQF9I5vPhlAI5bzuqLf0J
CgHEvijhUv5SS+2Ko64K/S6yWo2dKEN221Zhx2sZs+ILB8AAe7NEJpewJEqag89DWVzgLDe39dkk
oTNblv4CYECQTxk9SoG1oQcTFcqmtKCcXsZmHdJeGMJtr8lKxAHeFdknFArJ+W2wDEs3K+RB0qLx
J3i6TM/FTBgyRLd8013RDmbvcijWv0ERi3tDuhLs6Ewh/QC3xDTzfmaiWW8KHFDipgkiztjLDlwT
WOjV1/sIJna3rcbSE7akNf1YLftdObmcHhrP1NYNIMnhXq1LC2ADBLO1V8FrfuEhU/bQYRjMyoUj
yBFmvgmXQ55k9Smbp/ydTICBL2D4g01gYpo+oT0a5LHOpqa95RKZjF1K1XqnCiLllcpwWXW6GOA+
SzE1eUmdzZYj93v6HZlrNj1Rllt7IdRq3us0YpSEHoI9khWNVG84jOA60q4awapuw8hgSRG0xKqp
uUZlXUCMDqh0vABwlVQHg4lpCrP2Ant34rhvTpjXJLyrzmZtCPhBZjaaublCtqLJXVei5wBahTwE
iyIPIpQe0RrulbYE34+DxdCHY3D4weLkW9OnnjcoKCfyTbp8Mb1CShAOIyxrXOWAT25tNPBOc6kD
SSvHsCoBSlGbrZP54u6mqGTozFjv4OhVTum+sVi3fbUrUpxKBgSho6QFYxzvHsItPJmFTq/a/3Bi
qCYcPWP7RVS+yVBB2pIOHXJzKnFBqxWEP0x2dIMyDHmcnQSt+Q2Fc4lCraxC05mVFT/1BP+wLkd+
lDs1idHitZlii4kGHNHqjpAQAxR8GtD+2Nbq6OtCuuMMbiHpQETXuh8h48Fx1raIH7F7MroLNQzl
9V5EgY8Bv6nsYiRyLPtiFogt2otJ7j2UiTHri8mHR7LzFS5z4Fv8MoxVCh3BUN/a2SA5JZ+aqcYV
CEuqR4pj/KsnC24QgXW5d3Kv9lucDCiri9miNEHCb/5rkpw+2XEyH24fk/G2kGFL4C5H4nHlBaxr
zooV2ou2lm9p2DbTB7rmFaZKTXsj2Eae8EayordoA07QXOT1cZhC/MLEBp6LBGMt68tAC9FHwuqb
HIYrFTZXqu/IuuFyt0MzDdCyYTJ6oGtVKhRbOjkIm/itb52tfldkJ+0N0Qv/whE8grfvQ/zwHtOp
g1wS+zmXLWCtLJT1VTaXIe8bVxSPsci2CYifUbdRpg5kTsn1azkzlJmBCbzmdUF4Ul8ZZNB3tsjH
pZ+ipje5gRFdv0JgWhyGyEfVB2b4S4CPsAHf1YLyMrSD5zea+5Uit6Za5w645vJi50j2Y3C8nK/h
LU9+8Xoo5WFYNNrxKltZfblBCDYf3FAta2dlm7ztU27nngAwnC/yUftTlfux6chUQUaLnwAqNqbo
BFwYZ9/tdYgC267VwwHLs/yBq49+54mAeZSN2iM+HOf5iLB3unwSs/j8rh535Y5Fu1S/IqYkSA7d
tUInjcK0c1IM4rC2AoibRDKQxrU94kf2ArFkn1my5z+9YVjGqRBnYwJoABwmJMP2a6MDv2ZiqTTs
SWAD0wdgYu82KUGvRBr8iI2WTgkORufLN5hENr/rbCPItciWhh9EiK6+XcdyeZp8xb/CrK1ShyGk
TnYAbt1+vSNr7xeyAJarBhVXi+TRVP3MUpmuuH8HYAreNv4l1+vALpcUYrvLhhYrNmAap9/jmq/i
KFGYSQChU/ERJxW++1rMSY+Ik1QDhBlbgDBqtfHyrHXTHdF7aToSymB63/j6KbEEUxI4RpcgwlKY
2eHmpvOtQl2Fw2W2+QVULEhjnQwr6g4eRMNvhUgB3kElAF/uCezzzwXBRj+8cFyijZKTOoA05SXa
GYG7CMsf+XNxPXc8PPJgDqjKlACu6M39WtMSbwNBeMCE6pBjnICvfD2lJpCPVAcMCapWhKUrhrme
O4FzZjramJLfpqrQT4ThPPKE5wL6bjGA1oz1hb97nNz6BcITNvQMBdRLEnWyoDCIyaXBgKbpoHmz
uJyDx3RWwrSiK+iKTFuHEv+LGU2B6PYY/GcyMXOvzMB+jnKm73Ebhm8e1TKwarhAv5kMds09ndj+
tiHDHJ+vTKBkVWWzdQV8Q1ifK3ADa/RmQ5cNLL+zG3ociE0h2zxuMWMXAZnLz3abl+etGQC3OO2E
RDNtcC1aAND+kHDcED2cvfVrUyNitSvZHJ9wXgNDEDFZv+uknH8bvc4acqWhtn3YSzl1O6z7nmDo
VbxQT+UVugH/m+xL8cyxg35FPYO4pwCdzGj5U0C3LS8qyINMWq0dhYdu06XoQZFrX27Nm0FnGDoO
uOF7lrmZH8BqqcXR6ArlN/yOHSYrZLePwHE2hdp6EaHHUGayTwQt6HBdtDu0ASIfi6+WV9Ojz/Pw
vZVahluzqWbFaHKtSZeaiunbwfJmOqL9hh92bNf5MDjTzlcSo4PPAVD/TYssyOkappL1E7zKzgZz
GDvqHtZfjTuifhnv96jDE5VB/IDKfL2B9x3lfbnw4m1YZLt10zQBQPYY5d7Vbp8Z0psqWAeDwCVd
5/xE3scxeooTtMKRs25VeNhaBfQ/K5PJXuIo1qelHHnSVTnFYR5xn2FEls5J2o84s5/2DNc2lM0L
sEkw4wg8ndJsBlAq2PScVdZv10A3ypcd1TKmfgGN8zFmSFbqGCD4HYijildhBGbaqyF1WD42AYw/
jojA64TdpqznTdKq47YUceytV/A9y0Gye1C2gOMXa1vZ3JcYIf5WSMR9mw0aXuzFcyXNN9lcMTqu
AiVbatYn7AaAQ4jL8feOicnCi7pax1618MntpbTFGylnTC8WZEWc5y/JlN0aXizXHEAG7VYLue7F
ZtlujnSYaoWWOosYeq67/rlucXgDKXc2B/jxMXGgnCBJwFlfojDAHP03Xdd4u5mwfyqJM/UunbMV
OxTa7+UCpXC4Jvucu8vNqOSy2lLmMRiqPD2Na9tOFw71y/c2RvSyhd7zk6aFGQ9jacQTcmSTh7LW
5YvDLHXovKnqJyiWx69mWJPhOMma6M4lOX5l3JBL3lckTGgN15ICCogbrg6LvpH0BQ5yeeALPXON
3XJOlZy25RuKWvHOfYOLsaaJZtj/DeZYoP76S2Aju4fGtcAGkVKg26q3VMOGMZ1gkCENCoWWDD9p
EYjrlgCCFnzFIlOYyORu7KBZn2MHKn3+hvKkei5VrF3vVROv2ayzttM1Sa5U2JbyZq3MehX86IdL
teX8bdwBJN1y+DyaE4NF74BaP6BFKQtNvu5oXPiRAOjG9SAAWF0udUPbfsPo/w12QEScoD6bycGr
zfAThrjsCYwphVyVDOCUnrP2Atx5/5WYWN/ZmEgM2WSeXoHcL2ZMmCw2ghxbeZthnrV0eZDDY5Jn
uNutD04cp2Wi3xn4f7ozweJgRJIzNGGN2suxS1FOvdAtZCgj1SSXYxWoe9/VBA6s1Tg1Olgu2jcI
F5OfAgvg5wJmA+8xs6AfpczFg1tQQfT7agrMx2HqcuF3C4yPD3ryx1Axh9TDMKprNfmEnbLUJdcN
Dr7qCIeUcjq4UNPpUjq1j32F8ISx00OFi8c5kt2W5eLrI9wJUHuhC4aEOa8HfmptzuaeW5Nd7QDq
MV+Yjb8QmIyRzvOI0rUaw9oAZDfLBPysKnFR47RFtcHA7mtx/GwYFrfirrZzi/KI7PnnCE7Gj7mE
8WsvM5WhJljgaNGyAYe2h3N8j/Gbq7t2pvZhHfchO2BnjDVcPDZE/ZWt38qLKlMpQxPB9/elIGva
y62ai8OSAPNBNZF50ddzLN9nBU73DUf8Ut5ZEE3utmRrs960Y/YQ9nObicOH8BtwTedXimiQM6kk
z54JCmnXYaSGse6o5HU4Fz09TMeSl9rASARGWSJ/UOh2pieaj/vnCNJDczWXk39rhoE9VqY5DUyn
7jImGbdA220OXKDcZAm6QdveLe22fmBk0ehLaKTGGzRE5jNRDCeDjTn+hxyT/HFfd9eitgwLuKJo
Bx40riIkVTU7sFuKIgKgTl0qtJyy4Mdzwx0OTMvmgIOVtQBvVm8uZ5C9gB5pBfOLDZnw6taqguOw
LFdxv5U0fjW4tp8LvJwBXK4l/z03HFXv2S3vdinaOV7gM84PpRAaZayIFEh5gX9LB4RndbAiBv1r
V61CO1pjmXeIuiihix0DOIF4sU/FSoHtA9on36pYo4LILR1+ghsBu6cFzp+iq2HR0d5hwAvQr5lK
AFTItyHpYcMKJTi+VQJBE3gm9oFPbEy7uYJnGJLfq4Ud58ksr2WLzLAbj8GGO24K8jm0wxXUubra
NRJDkIz9HWwSqU9bgh77mK4Cl01uOdsvWoDub5BHF2fYmKBz2QJGTpcbUCvfLU5CS8ZtxsAxYvVY
dlI0DTCgBHcHroeKTcdyn2AqiKIvU6dhl6BCHtPGt6npCrNu5BSKZUzuR2DPCLbVUi36l+bW8vvI
mhXZBW6QKHiQY1lsOEWHXOZHpWICAkpgoHTaez9gPL31lSuMfzPemP0CBYxmSSdoAW5TG0HehDFd
zpOXfIllAzf6XIIi1bGxwjl4rE02ieeCVSbQLoW9qIKF6GaK1xLhu9O9mZKYAojBpVNeurSCrAqx
mjmq7ClNkveUj+t4JeJq6vP/G4f5hsOvwr9UWdhRaiXN3sy/EDCao7TB2A/PWHQLJUPn54SsaPP3
Nc0uSZT5emdKgOiYGOgw/YaRddjnHuNkNGInqytGf9N2r5EfXQqnbtyEeNx3ieSV5bPJcHfep81M
qz7CeD5+wbjFpq9jqFAL9bStxuzrnGiSVielMCO8pFkIGCq7Ym/2zyTOZ0IPyjn+fQJ1Vl7gMRbT
RHaO495wJSKc4KMokxSbO6tZDrxMwlIYBvmNLR2snmYQFIDAYKIClweJbwfiCedrchnI7pOXkeQz
Kg2/aoJhCQ12A8V5SQ22FAHvovlRmaKqf/iqkfVyMWBOynhXxkpoBwRqKMcP3eCW+WzRutJjbGIx
3MRhUMsD2QzMsXvo3mD5zetI65toIdm4GIoQxtsUHXp50SBhYz0qQOf7U6Xx989d2mBUAAt/JPh9
soFF9VrxNInf6BZxbWBWsrWXFusbH63KZHsBWNyHq2wJuDJ5mmOUAnhttddb4mHqXLlahks3rsgS
WSY1rLgqvRP3IERxc5rX2s/Xdk93cQxkLOQ3OHtQgz7XNfYI1LNMLy2oJnsnpm3PDkWyjTVmGQBb
+o2UU/MhsWOe4Qko4q3bCLqZPcX9elziAlsE+D1vXz2L/JeNe2avKhwC8hBLSb8mzM5px5KwvsFl
k+WnmLbyeZjHwndQzyuELOH6K49wMZPzN+YkrdFrFW28ZBo/1OPe2OgVw3b59MQIckjBdd4uQMzM
3iBAAsZEgNm3nW+Bw3UQ1SSPmKQydZCN2L9tpp6foYfOXreGpTUaJjccneHDhCECasSOG8htO4xQ
+N2E3vuxgXsHiMylG0lHK8q/LY65rA/ELqEbtd4+xnzfVhSyIU0Pmc/Nzw2m5B+rl/E6QbGvQIuZ
qyvvYHiPJq06JgX2BUIu5VUhhAFnYNlvMQYK6jizUN7M2D1rt+ce4xu9UQT0lsMqb1WNkMwVbQPa
yELrsQs818gIwGAck3mAQD/GPYuvetY14NNahelgFOjth51j8vsscCK+pol1wKThYYpwCFLzDXON
AiQElVUgfXB8u6+DISBNyznYD/COmmcqx0ye2ETr+nlG8ve7QaAlCDtlJJ/tHOQGMIa47UA3Mk49
WaM8WtbGs7eDrOHUDNMw1a8RKbi3bslW2HUoM16FdOWXK8jM8x2BlGlAS01wfbd2ApYBOznMa2A2
CexnzVN+C9E6Ub32VDBgzw75vbj4Jww+Da3LzpDafjMMd9MxbiP4HAKtO25j2SL51u90uwSsxcqD
a9zIb8CmSkYkGw6jOg509287aALuiDZy+zFWGf8JI/um6VZO4s0I46dw2owZvtllBV254Vw8Lroc
MLrMmxm8xW1fMGVZcnuDfgntK2z427uzvIH12VjxpQfTB3MYDFcx7V3ChOQDPSJ3tUPgqMNlFVSZ
dIbuywvn6Iw7ZHHBPL9GpWMPZdzi4yKKoPGVRJJ2HCfQ3jFbK5x4WQvCFQsOx3nbwlr9IgOk+Y7B
PpgPQcKUuseyBHAt9kHfsIgS6xgg3Qk43M6hhGQfzFdpivI1bSNVHY59rJvcbUt+m2hrhy7FJOiD
MVcp9HgOlO7ZWdGccBg1/IQwVX7yqU58X2N4lZ1U1ron4th+5v6R/G5mtnqEtQ5sXscZh3iX7LLZ
jnzYtscB1NyXYjBmvLFtNfMjLYNgvQHpYDlSQlmDWQ+KjFNjMRU/QwiA9QPxTAPLzIg5ZfkoxpPX
ZQv8Bw0gQNglht5vmf824e4te5XBB+cdEotpP5gU3Dfgbrxmx5S3A1zS68LdYJKyzR+Z2JvhuJdJ
872eXVP0xkwxHLG54Z4gxmlEvnt0bXll0nm5CxEpVz2ckICyN+M4XedzAgibZ+jkTigQ8i+GBPsL
ZyiGW3JIz2ARkO0U7WfMmt4KhEG/CWH3SwEqhQIGm2A0C3qQfLPcktcswpj4JsN997SPWYV64P9P
0vwXrwxscdgqNXA9SlHT/Wl6NKll8yiqgMNqYU9j5OQqiL8+5U8pLEx+YXcEB3A407XwPPqDCY8m
xVTjPjW91sCga4W3T+YM3CcJTkfcCtYPcCP/y0f7Fz/v/ND/0EGhyASieP73/0O/9yzDTURhS10i
ZfgGPsnzy4yIgYsRI/z//VFITQZZF+5RuFX+FGzBgSdTm9R1rzPwCopmWC5YJf0Fz8z0F6+SP1m1
Z7/kc0r7f0Ih4ET3B0OPr3rCtgtNT4WeOkmRliDrcbjYhKg67fe/iRj+ywI5E4aRSQ17MzAD/3h1
ctM7BYWkBX9gy6/UHuJVg4P0L1/gf/tUYDRD05rD/vRfCwRi9rGWUbQ9KHwInF3BAC9oJg8qEIx9
hSV/oVP+l7WRIcc9RyEPtQQm9f9cGzkY4s5B4d+3lfkxlKk8sBUc88HPf7MH+W/fH6wR4VaFgx2r
8Q+WKCRyRptkaHsgIPYFhID6TqHs/cv39y/B3nlZtNDpYUVU8Ff4U6eriSXoDvGakgUg/ix1fgfW
RnawTVI8BNOEXihOn00Vsy+YLPpjDo7My/98lkDjA853iTsTiprzV/F/NhxauxoyDXypzoI63w8t
qCpgaRXF/5pVkkHcdV6SDZA7pD8XfzwoFxxKbgSeQqVbh7JDxAD4ZGuq8/d91X+z7fz3UilgAomZ
Fqi3OCfbPzZcwjOH0Qla+ITL+APzEww3N3gifEBoN/wtY/pPwcb5k521ulVxtp3HJ/znVyiEyyjG
HAC86qy50/X03WBKfUJV8xPo19hDX1EeJAvrX6Q8/z6g8dyzQwf235nS/Mdzq9jYBAU99gMJ5KQR
19UbX9ansdX6kLBq69Ns/H/sndly3Mh2tV/lhO4hYx4c7hPxFwo1kCzOlCjeIEiKwjxnYnr6/wO7
fdyspkm3r+0Ln+iQRLBQQGbuvdf6lrb5+Hl598OSWMwzg9gYA87bD4uYZDSbjLmSoJmBlx2pOxq/
aTMSOLgSZtYEutagJAXu/7dffz7uEiSy+GsdHEBvr1yaDQFBxej5oTEX33KlKK8nI6eVOoxDcfHx
p/zrAoCFF+Lxsv+xHx2DYxKjS+u+8bhWGblbdZiarTYzR/j4Ku89pRYVLdYi3n/tmD5AWR7SRnVY
QEerxTFcMbeSZXE6oY//ZAd671mxdJxfmEmdZRb09ubNmdc1DgQm30OtdT6KKTw30f780OAxqMFc
muGw4hCQWsHHH/G9Gwn/jhQ0EhWx0S634E/Li5Kq9D8lle086MVDrkdWsc49YQzrj69zbJVd3kGM
lQ6GTgv2mHG0N3SKRvbBZHtYCbAKgoDljUuFtmYigX0SAQPhM9L62SKCPB8M9+9GVS6XZxm3HCaX
cFGPo99lrzOeZbjsh0CyfRNY+yrVHQLnhhS2oSo+I/C99+TAbFxYrAZ9+2O+ZgyEI52wsfquVPsN
GTBXIaFBa/LR3E82qc+udHRjIYjOydRwYyO7soK80Ah8SLNwXTS1uf/4O3z3UktGqw62AtzY0QtO
OyuM2tD0fFNJzCdAFSShG0n9rU7izzLK/3p0WaK1/+tSR5sRBwxbMmjy/D72gFXr5IlG9M8CMr4t
BJlkS3780Y5XTd3i4LIQHdRXwrN1dD2KG2BuMpPBoAzaFvfRiDRr8jbZkh1gGGO/cSJaOMaUd5+s
ZMc39fXKgIHwFC677rF3MdUlnkZdl4HbZe6voqq8fcb0FzC+Vn3yDr53KYiJKmsztEHLPFpjbMD7
+SRUiWm2d38hqTd9bBG3om+Vz8qE4+9v+VTYxRY+8JLGcPy+5bls9SRCxaoY44GJi/atLYZ2xXDC
vs7d/DNX3PHqyeUWcy6kGDSLAC+PPpkmJMEnrtcHo5KgkbTdrfVqmsBDwdC0qvg9mN598s0dL2nL
RVlOOJeZS6HnHR1CE6tvhFOhzHQZci6JOdmuB0Vy1+IV3nDisAKaPNVJLBv3MZ7G4eZvP7IcafgW
KY8MPvPRi99HDNHaqRBBMbViK7JNVV0bRSQvi9i1AkatFZKR6rMP/c4zhDPfA23mwT3ENfV2v+gl
h3kuIoKsTZnT2Loy+5xQ7V9Rm6Al+Pgjvve1Lm58010AuDxMby/WSIQhnM0ERikj8b3CHs6rNu4u
Q22KN6JBbKbUlfrJ16q98+ximQLTCn6QcI9jUnmeOJEaZbVAid7q5zptW6Yuri2eclF5u6Yfhlsn
nrOTVHT6FRVe/p2msBE0OHYb8m8YlYVekdCZwq4RhFVorDTCxT87Qb/7W6JQWwCCaEyPH/mRIp1U
6RRRsopBrxHuvOIpsXZtrnS71rby54+/i/eedgerC4Z0tAvq8ekOs2dZGPYgAwNVtIIGUcnDwEDR
hFhmLE/JUk3WuJfC0yzJu10I86LffPwbvFIf/uxaW144zkY2SfdAkZFQvH0cWpqc+pJgFGS1XZzS
dis2DvnnOydKsnXdTbNfdcI6dOpcB1ZeIePmGw4aKTNGKQicPv513ns4iZpxOWcDizCPUTwI+KOw
0hkxz0NcnBaTmK56FXOFEltPWR05zJjG5pNn871rgnzg7Asklt3qaJsaclWdlSESAc6g1DcnvV9G
UcK5Sie3z1YM7+gmFKHpfLJzvHtdwgIWUiWyhONENI0p+BzTZiO83LCZH4hyAcdKckiZpsTYZhU1
3qRZY37ylb97XeCGyyqHkfv4G69EPCbSKkWg6rmxc9LMtpEVi/Q0xPW97qtJYyiCmeyTdWe5jccP
Gq8WWxhAbACOy7vwp0PxgLxX6gZOD4CZ/V2SjN1al7Z19/ED9M4bRbAPtnFeYHiRxxwBtKS5Jby5
C+y2SgMP6tAeWwAiii76hW259zt91H2OBgY8f2nsP776O7cWt6ZKgKepodo7PndwTpjaTIt5lPLU
Pk1tVPMumUxbTqhdIEodfkDTfQbMeWfR4qJ0UzgVLC72o+eXnQzSrMeeJSUzZMgp7M4TTfXMCRPf
sYb+77+joI70ZZMmdVk93iPdbgEu264IzHxSTju7a69ilL3VRsUbmfhqLqLN5DnT5d+/t1T+HOm4
sTpRzG+fH4FjwkJNLwJFzmI7VVqxE1atBrhs3UsdvToGwXa6+l9c1KS9oYNGWc7Oby9aF12i5hY7
s53F1elo0vduXUt5jup63Kqlfk6w7pR98qa8cxzgGMAjrHMfdQj8by86halj52YogiosOprchrwR
ZGzm7A8tFtSPP+E7h3SCLXBT89RyseOivxcoCGU/cOCa8BYb2MdOrGE2bhTmmCuBe9s3YHRvRDa3
9x9f+S/ho2w9DEJJkF3AWUvk7dvPqZYzW/zkoSeiU8B8YmrOG4aQvzBgTJu4NohHNerWenbrsMa7
jkYZMYeiqyc5wd93TGMQJOpDGa9RNeEX+Pi3e++tYl/mxaJJSRFx9CVY/aAqrNzsiy5iNZesdMxD
kX1gMq6uwqj/u2S/15tB75oOLGcysjLe3owpdjWnaShZYknP2hLQC3Sak9tEF/rf3wAWPjC6UWuh
Fx+H4TArMroYP1gQojHfcuT9VvKWb1lgqF281rrw9CIL/v7tJBAX7h0IffJ3jl4kLG2VjYhbBlZR
0SvQSnkxJOUUeCHCEpOst+uPr/feSgxjz/UMDnMuKVBvb6dbquRuTmUf9Gao7sZYanjoO3GH+1GD
PV2E53ZVZZ/1Dd57aACZkuMC8nKhJr69ap/E3hDhKQhKaRm+7TUoy/JEWSMMVBYkgfHJN/nOSmGg
EDYNvk/CQI6vV7uswIydh8CaouxQW0n7vdXNaUs/Lfvx8Q1956PRKQcFx+ej5Wsvf/6n7dua6XXO
czowhkR+6biNg43YxoCoSMTfoOLnT45l71zQxGXNJs6sb2H7vb1gWZk4UDBLBFkThZvSHl4KM9F3
RKXV0I+q+pMH9J1bCU4Tri8TXpgSx2URg3TJ3Fcdgo5FK0DZl23RNZioy+3P4OGvVLejo9ByDiIB
DcwX3eSjhc+OkY7ZyTgGIo2nnWVALWgSRV6lMtXW9iA6yk+1vExkp550Nf4aq/PmC3WQ0UMCCfsJ
V7cJ4cBod/0SyOIYVngTha08dyn6Tnge0l2JiWUXRZn4DE/2XsGAT4Eilaaj9deQq1kziNBE/xZY
bVchEQoxYln6aJ0SUVd+r1BycIqdxujeYz/eV00CdwSpkPIijCrBFAIQoFt//Gy+s4cxDWBMpnHW
cRhgvX1UVKUCjNryqGi2UBAbFe5CX+qhsqDoqjUz282K12GurIxPCrj3rkxvnkY2swhIRcfLjCXJ
g4+jMUhV5yeBEyYH9lmc4yi3Ak3o+Xe765PV0Hnyk5PmO48rIxDmSpRsPK66/vYjR7i/SlFrYwAU
PUZeZmcrMgKNwGr6z2K431lKoWwv16EXDt/k6DMaIo8MtsMRZkO4iPPNodii1BmZ4Y6IG6e53TmN
3n/yAd95/ZeVhggKDgaqftxDnzRLtlmFsb2eIJyoKGLRaoPr2M3DWLICgPao/Y8fo7/cU55mDpjW
MpugnXdcoTD6r7TRlRNvX9Kdd1pcbvXKHLZIKf/uXFDnUjywECo4xbh/yaOr07y3UwcOxiK6PMF7
l6yy3kVnREf7k4PMe58K0pTBN+gCrTne7UutnlLXVqYAKzAd+qI1pW8hWomRKQ158PEtXLbxNysb
EEEak1DSabAivD16E11sMihhwSYkyKXPUWAz6p/nCgDLx9d550Ox9lDw6Nw//s97+/hrEdCDqDGm
IO/hIJh4vvC/kPMbeVXz+PGl/vL4L1xEm6MxKzalxyvb8k8bn515IAiWhjm21WYnZFcHHe7KtZDK
tKH1PX1XtXzYfHzR9z4f7TljwclSCRyHYcUw8jCraoiOkK/BzdCT63KiZ+cIxLH/m0sZRBAsH46z
0ttbaeN701AtLvomQUqt1aFagj+HJN5zfp/H/dvz+O/RS3X5+4PQ/fM/+O/nqp5AfMXi6D//eUie
26qrfon/WP7Zv/7a23/0z4v6pbwR7cuLODzWx3/zzT/k5/9x/fWjeHzzH1gg8AVdyZd2un7pcO68
XoTfdPmb/9M//MfL608Btv7y25fnSpZi+WlRUpVf/vij/c/fvvAe/Nuff/off3T+WPCv/l8evbQJ
j93vP+qPv//y2InfvmjaVxq/vJ2v6Gnntf82vCx/orhfl1gFk/MBWhbECjbfTFm1Iv7ti+F85VGk
mQKYkUeEdfLLP7pKLn+kuV/proJiRt+jMZSjHfCfv9ibL+i/vrB/gA66rJJSdL99oWnx9o1m5r0s
+RYlPb1bDtRHGw1fMT6wLDmpBqWJsttW7Uzz0KujlfXw3iadaPc1BZrWYjoxcPSl28ibs9GPWIxI
elrhClCEca57k/qjmLBEC4k/oYY+7/SQ5op78FH0XWnVJBMidnXxo7aPxGhq6pVD01gDZSOnZNAf
LAy1ffkjbvFT4RpV9HHA2RNDO7hDqQp4I9cSOd5wCmHcOuDA6YEEI/oF4eItu5VbNqci1pn5pjj6
481UqfPNlHWZsTa8ODoHolUnPqeFYqFamDYM0KqPf0aGmzfbKk3VeG+msVKfaXai2n4P6w3rawen
aI1IT0l2jlsulBnWC6wfJcgi7KNmic73hylGGCp+BDXS3iFlttNvZqU30ESYhA/ajVKjTMSCZRrR
oZHFcJtDp+x2poLJ7hKTlacGsSjHAvwH7YLNIKRd7groDQj1eqYUejnyu0AEseRKL0Fb4GIo8gLK
AxKYFRny9W6sPQJW3RxxG+YjTDZbbTLh69Q4QfutaXS27SujgLG7cd0RRM5GtBnMgFXX8GbJAMm5
Gs0nCIR6KBcpSlLqcCtBY2XDIqK40donMiTwF2Eu6YqgAV5BVjOG2gQg1wZSfjTlZFpqWtudRLpJ
Lo1vRmY53ky16kSXRcufASVQoA87HrlTOjpPreTh6sumOFeRjEYo/VsS3grFm4yVKTNqASz4UlV2
Ba4purZ9gdys0BW7XA3K4naBK9EUPrtxA0kYO8gceFXaZ4j4Go8o+qlrhpNotrvzBquyslUlMu9t
z88Zd4NA9HKFLX9ml8lzDY5C1DeQh3qaKD6gSKZgnj6Vdzb2kKvIqtIfdQa/BN6Zq9/Zs0qfMc2c
+hJgh8sMI6rEGeT+9jBh3nFXOCnxAXsAJmAAWrWNQRRHk7fS8qz8Jtw+NvdqXEe/nBgQ6xZX3ehi
KopM9SxkctuBdR/Hak1ERm7vbHfi3sZh4XlrADfKhc2J2KJzPUABVVr0midWDURzTOtBD0QCriEg
x9aVfmsuZ3KSjLtwg1mne87wKWn+3JNkxONaKJdabQnIJXj7UkBYqtdtxlTRdF9otf2geYXsVphN
PRV92oCeN1KMKfNdN2xQ65KzS5pvlEgVxWlsQ89II+zRQ+wwG8WTZz92XPO+HwvlFwp3Ya+MFLv2
mm5Ejiq9GIbcj4Rgxtl2LjazJsJY4lUYQxHEc5g/qxBn/8jbxtFWXjNjW1JxMUSBUUvvURkdwPdZ
GRsNnCdWzFUVVu3WUsuwCpxe5t+sKoPWl5UdXUve1vm0tLvmMXUbHUdPyaGNR6rl/kZL0Tub/UmW
zI0aZKWpRQ28VtNusN+PqYTPhBAZ9EstmEq6PUAwBTwClLYKEyb/Y/KuDQF8qc6+lX2VqhdhPXT5
FeJwCyk+ndoSkKrXi6IKWia54ePQDwh2fcBqTNBXiRHF8c+RssrlxZqb2Y+7urSitcf8ebYu3BhX
D9yJvFWNHSAlPfvekc5U7jxFb0ys2aJrb0YF6lmAaStMTp2Z2OCHGHsR5Ip6rEVzk8VkJK/bPs2X
JRdfexHteT9ZvVkv3BmHyYgZABBYB6poOCm4SF6tHQhpKOgwLptJgJlacU5qj9yBb2Ha2zhFhBZ7
54lWimLd68LKIKDEdTXdF4NllFdumHuwuISXDRhFCSeu96OuCee7s7S9dsvSW4SBdJUE+XzaO26E
oY9XqwUatTi5cH0p9gos+2hs4hakyJL+k4G0QCKcrYGTmpDcBgBBe1GW7qNIE/0HScWKctNjpBlZ
TqV5ZYYkRl5OY6E9xrOCnQ1pXpYEUCN6LTCyhb6LokztNtMQSt0HFpDPABwAk8AHt4b83K2VadhK
25DmrYeP0g3MyrbH1WAO0Q18Bu02V7XFWe9OEKdGOcY5zqzEQV/sNtgNgB1H0yoWTniWhyMWpjxV
wOaYWl2wndDi7LFRQRTihaxwjLVI0a4W/1WxJcx2uOthobQbD4VassexQJ00D+QGrYAFJmGgY53s
1qae9XiQ29ZxirVmQXTbhwzzcN3HLXiAlaDD+iNs89Ldpb1iKduo4e3BMp037ZZpEHamUWRo7WHr
gRyir4i7ZqgLoj1lqHg49ktsgqs4rvLrOE9wtmBTaDeqOYzRdsjZOvymbKNoB2+tIWcuq7RbOj8a
hKlGMeyD1pnShMlRu4iSYcb+KoBJovQPW+2B5xhrt9sljE/KIoqjC9lrA9ZupwjTE29o6sOAqPlO
ybFqbXLuY3YOQla1gtBxcRWu1ARlZBDHJvdaVZPcA9TTupuoQbG41ZO0nVgB87j2Rwpd17wpMx2l
A1kSantR2sJUMZ6aMV+L2vc3qZ0KwfJvar+km4IxSpR8MNaEgXcTbb96JLOwjZzLPO2pturCs7JN
A1Tmdiq6yFibZVLe9GlrP8SN1oY4QOx49EU6jdkqnku+I2estTCI6IrhdiQ2OQ4yzoDXddlmYpXr
BTBPA3PB06yHpbvRldC40kB5GCeyLl1A1JyqbOwSndOdcq4a2wvibdnI1/rca+YJxpQxecw9xlD4
nVwtxHeOHrsY7pgzt+k206rwmW6NVflq0kW3QvMm7TSCn1Oei75u5HM1OsMvAjz5SrHx4MrN80yB
yMUsr19JsxEwsDjIeH5qNQDyW4Y02w4SnL2uUwNPfBwVWn4F+xbOU2YlCXjYvuLkN5e2XV1Q2RVo
u/IBOo6NJW8DkaYh4iwpdJxg3APfGEpyzWGPJRASK6TEmFcH2UBHtqNHrejVal1mbdvu8Gopzl54
Zvajxk8iLrS8JnFUZ6rc3iix0rVbDTDHL0CoGO7NUg9BGw5yUk+ywQUOWBc6dJw4aQc7oB5AWQrD
Mk9PEjedvMcEjE+xEsakVZcz/EI9SBQYIPclAJ/8kmz5VN5YKadnDPMDNsWMNp6Ce8lt4i2ARngl
cmtXfIyOd1cx4HXzFqpxmlgwOufI6M7CNk5/RYqlTtAOyDQCS6BhSJr7xdyrNJU4r1t1NoCRo9Ve
wXRxoNq4I5Yd4VX8lSFnSzyJjVY3OKGDO9wBWzQP7LDxjKG+yUOMLXaMKzzLrjhdhYK92pAa043Q
VfcGTxak827CJ9rbuvkD74WLYNOq9NAHCQBpZPQ4PfudrN3HOoRjsHJBR1RgEisl5XBVKP2KDW44
OH3fXsiygwMQhlr/yKllGjdJHOeWP09m8+BQTN46zUwWZghB5irLB30EvxaWMx5IqG4kLFXzD1bE
RuBcj9UiSB0gW2GvsBMXBvd1A+rKuU+Y5hOkXJtmytlqIJRQGmr6y4BHAvEPDgSsm9Rsv42jkQl/
TKoxBg2M737jorX5FXucFDayMdiVAP267g4UUo0PDQPHE8KhATuTDIEatVE53VQFkBYWa2n8dHLd
oQCKkHb7jl23iZ/TLeiAyFNUY3vKGU/GsT3voqKPWt8uzT7fZqpCKh8ZE+39hOih9FXMdriN2rKE
6B835qNIRvUF933er6rEkWQ/kACgbE0FydCK6BfUxx6Fxh/dqf+r07/wdX1UqR8e8+TPZfrrX/+9
UDe/MvNwgMvR+QbUg0Loyz/+KNQ1/avOSJoJ6muVTg/6X4W6bn0lYJwWH3U4qnxnaRD/Z6GuftXw
BKCtA2TN/6PD+TcKdVTabwp1puK0FBkfIsPlfx3q07d9HFdTRCSzDsA0WJ8d9WpXruGzJeLeGPjN
WjaqFhxMQkHjMuaDWLhWMvbAU89TpLe1bBDN18ZY684B9ICT7lVWhP5XDG+5O3UGGv4ernK573LK
j73OU1+yhdrgVSgjIbBpYMTCTY2ASn5zMqVrfLj6g7ZrYAhoVMgy9u4bJ6lAHoVTUg43bqNZ2U93
GG2I6sZIobNWy6LofqZxllwURtfWa84TQ/Jz7HTIjK3dtt4+5SRtXrAq43yLM630pZqazlUSz7zK
Yznn6bqzYi28VZ3Ba7eyApqUTMqtAHJRecMBMAXRSW3GDqSctUYCrAzDLLkM6GWEuy2k4MBHv1nU
3cGtPPebqrYP0qs1sjlNDPAUk1m8mlXnzkzi72x3nCYaryuD2qLbsFbw5BVbCWth8ufa4ARZRouD
MIaOR83fhZAUDGU0AUrWIjodvKw5cdwk7r6hTFfmrd3FnT+DFx2+zRlkzghbu2zLfTZWxgX7WXgm
F0zQpsqUcZ9XSlRRqdSwr9mJOz9ucMp2CDSgbsc9YGdWKzfcs5+Dr2I6oSFmNCvP15ZgAEDoVTw+
pe6IvLMK4XFsQbUYEQVrExp+Hnndk47L49wA1+9c4TBm6/ZZy3LgwpP+Q0dK+Jhhub4aEptTD65j
0Av2moaK4q4St7GvPaWHWCb0/ZRoxktOS33epvE8gFerRzuON+WoG+azCcI18s0YvtjWMqdRHup0
hG+pCK+/RzuzZEFOXbHNYpyyD2lCIbQNG1DG6xRQOjM6MYDbjFGrXoxCo4W01vooc6CHWrn2kjEd
GW+ySUB3mdrOa8/zsUC7sQK7Z+gRfpFMFGJr4NFvjFXVaXNm7DrnFafnkAel7mvKSv3ZJuy0iXxl
gucQqFIU8fdaWLPzgz6+mtDAsEL5wiFgqWNdg1bPqm/7iuZK53oheSQr0bhmtUZ0FR0kpzeH83HL
SxlMpe7BHwOCWD15IVO+PU71xrmpR9Emd0bUdWDMEjbwBhvvXHUDTZVGdJcdTZH8XKCUzRuwSGqu
gSGg0qW2dy00BInUvB4MoJNGrsJhzSgcfW9XQ0WAF2reDLsnquyuPHdBlPhNZxxiC8YCaLd0uhFz
5DzUzF5Pw1TT4d9Y/UNGgezTzsyeCnBEsJUyl56MKmtfm+cBoeDgbeYsLndKlhWQW0L2MRVoMTak
TGI5TpVa98NhnE/13s3p86Dov3UdvcIlP0ke30zKb5OU7SlrXLpD7WOflGmVof0cfqXE0JwD3LvN
W829BsoQnai5w31/3WjB0dl8o0zfVy1hoxdFPRq37uuuDPLb3KqshCeDa7Fh48UeIHP0JPZoo32n
WlAMFhfyCTQScQb3ped01NprYriVrQBeMvrIDPrvTBlq9ASvh4Pk9aAwzK26bXQqNtEZ7ikcDgnP
rZnKbZoB75zrqfpBO44DnZ6YgdubNXE1romDGq4ncM7QXWsCwKioVQ4PeqfsAVwrB9l3l5qIuV8M
gPGvD5VPyW9BUkSqtxpb20XAZo63jlXLtZcKCaJhBONKXA4s7IJypZ8O06iMT1avDDvLatpr0Y3J
TlETtBempvpKr48bHaSBr5iKdmomrjgBRRDfR6iAfMD0zhr6a7sBsxruk4LuwHLcsm2YagPn7O1s
UUtFEHTOk8KqzlKivK4TpU72fWJP0AJVDpO2oSi3TVw/IX1pN8k4yPvIdeRVI6C7y6hCwguzjDsy
bPXMjE9BheiBW6j4SZSi39tp/hjNPQEnGn95eeS1AxZt/orL4dayO6Sxo9QBDXQT48AqCxTP8HaU
JMNejo5+GCE33eupbp9iHa/3fZvUJyLMT3u9JY/UFmLZsqyAOJ5yZ3bkKON/Hg7SjoyTsbfCA8FK
4dZQLJ3eadU+TmA2Ag0qyt6u03Dd6YXcIWV8cvgKAyvR9etm6AGL5fFZBvxrp9mTcWrOofsjfz0s
qwA+Nyb0zcJH20XgCDPXy7rM09thOV3rKCIpr90m2orEKveVI4xLLZ4qSDDLcZy8HY7mUzSU38zc
uuKEzY6oqPq1gupwrXT0WG21ntYAS/Or3lFv+tZydkaR2g+tqmkkrg7GJsH06E+Z4Z4MZml89yaw
2qlO/RtZ47OSS5aW5LVeUESYhghYqM1X+WT2fh2mBhnxCD701xKD05C8Fry5QTy0AK07VD1tiVwK
/E/DA1QrB7KoIdq+liiUYuIcGie7OIKkMvbBUObtppwN56qJ7OZMx1L7a3gte+QfRVD4R1Hk/FEk
TUONslJuhzjNjdpc2fDw7OgetAm8nEuqNIlul7I2tKFaRkra5LRXrSRrh9TvIdHmdMXdmCJJIuom
a5tIr8XwHqs3Kp7KTh33AyEuAKGAFaOksMF8v5gaaTuP2GamjBZmZIkH0WnVvqENyMNbepsxr4Sf
FeIBMgRECg/lBfTe5JJmcuzbdpzfZrQW3K1CTCyhFDRds8ADObWBm0e4gnSL6loofAsl+RSH1LOR
jrZ0g2kcjBO1bzfvMnTu68HoI3+gTMJuCWDC7MnT84VrtHtmHv0e5EByRrOg+FbKscjALznVMwR0
DlZWFcdLoVOtw7J0NkaT35W4p4H406qDBols0srSgwJS7rEmfeFOkfWgBEJYQHKyQZzkAz467PAz
ZAnXm753nVftqHyKzTjM1ks6TaZv6wkto9l5JCuJU1zkaFduT5/FLWxxDayFZYMfSGUKeFLuvTQB
+IdUpeR4puOKzeybunPdtZWmvbeyJsV9BvwKU0MMzl1jFfcLXf2G+hF8RhKnzlWn98amWRYtlQYn
DBEZEtEoBkuc1njOPTI9Wv0G/FzRsOnkZbqFi2scZDPHD+Po3WjYOS5rTr8btDj03CfYGE2qABob
+46MiyKsc4BKpUzX6EqKB2Lhi0OS2vpurqz6YACrR1nbJNs8dvJdFfcA1RwIo7duYo9nSeQIP4aG
aq00xer3biqrdWE19oYshyfFw20lehhhFqGo98KZUOmGvQd+OgMIuyKLD+ZfSSjGtBNdAv6pyT3j
yp5d9V4a4P1WnVaTYCCj3v4+uI35DHa6u2Nn7Ak6GGciJCaZncdlzBoO1XZPx0q7BaWsHyxk7t/I
LkmfSAOKxnUkq/Gu19Vm56CZYSsvhjgogVYd4MF3h9ge1UOhFeFJxo9YHGq1ejYXs31baqI5NScD
M7PH1IouHnHLnICn+M7xtOhgdrAXN7OhiBtadfpWYPqOIAqPI8ocrwi7h8juE7rzi77iZSxK95rf
FB5sCJu0CocMQHCdaPqTi7zFOrRNB819CsFUf28ypg8XqdR6hiij7S5dXNUY5K1WVEl9IAABSphp
uIiM4kh2JSsaFQyDFUCsMBC9omE/l/D2rIPWqwjFo8JQM7/I61E7IXzBKTdO76EM7HUXqJ9rwbax
w46OC5wMf+yScNdqxd41GjZk6gI/7ZrvfK46iIYeEiOcH757NsAV57V6XxhDc6YMynSKE/MpC7Px
MM2Wd9U1ZkpSVUervQCVKwZaCzZcm1XhmCMIEAQh4KCIv6jT09iC0UOmdb2DoFPsIWnae8sqfvRZ
fiV1QLC5yabvTP2PUOeEDvS7Iq4jp09gRd7elnr8kxfUuIlYukFMDPoPMYzxndZ4Ge1TLdwmQC8O
LKbEdimWNm8UQ00eO7vJT8ewNx7V2nTE+aBW4/PY2c68M1tliimVxkHb9xPl4FrL7TY95xRvP2Dt
UOeTodcKxp8pETsXOMnS/DtO7fElwvVQ+XQ13JzZnN03+zgP+c3K2tEXF5DzIKMEGrBhEnK2Absp
1b1q5GO8nsit2Q91xP1QkooSFshIvbDVJoBceZbCbJOhDYlLNdzawNNYJZLaK+YRdgpOZnvJ2Mw8
Qag2dBeTOzXjI+PHUEdvK8NnbFa0r8amGkDHGmw90Medwj2TJT7vR0cUpnIIY9cprhSn59a5USR8
L5MGy/nSwT2ZAXQDMdVUxrxVnYQOCJzagBBsyMi5yml75X46QHC/AhHqhAezb2tr3fUkj/hgB0k+
VfhQL71tldW5S+kHMjuDAr6R/dyFO/r6eDNmReHbVpzYPIsJ2CBbQLcditVOb9odfKZJLLNyuVNS
+c1KuvwkBMmCvxLIZ5J66kUdV8mmgZKx08O0fVZnET/IHuiBM+f2d0Wkc1Azc92GSlhv07Jkw3R0
F6Kp7pATGwPze5pQHMLGpke/M0mUO3VBMAawbu/z1gIYGatEKcUtNMiIDl4AmByQONkM67TknxGx
Vz31tLAbeumz8Vwkvd2Adc09JFcFTUwEX+1OsVrxc0IyCNnVCp9qOiisgVZteOtMnc3NpNVkWNBZ
aSa/FHM80yynCExJFNoq6jxtQOllCs24CtNppIurAs7y6aRFEIQZVVwirZyDoZo17Kfim1NN08bJ
bS1Qw6w97SsYsQLK9hl6eP2AO8pJgQm37r2XFF0w66p4MipFnuZqG29GnYY95mf9p1KL9jSmR3Md
Tfh9IPC6A7whJyXLid2GEa/MQZXG5eij5aV+54XfWIXNTZlVWPF6eIV3hMp6NMJT1DjmmvI62wN6
7OAKZaZ3JsQE9NUKrZsKse8dMWsZkULckHXBmWbPTGdaVVLX9kDXU9rxIyjKoRrWiP+zndDQe1mR
gNXXJ+Kg5kxo4Vk19Y8UkC/Bd0pfSu9C7VAVnghFsSwOklYEBcwyaucCLLtnMRtoTY/gPgZH4nex
7/91HL/oGt3A/14bdMOgQPzjTD6/1Qe9/qvfG4+KrX51wbF4CNAc01nM7//qPNraVyzjgIqwpiCr
t/8/e2eyHDeSZdFf6R+ADPOwBWImgzMpkhsYKUoYHJPDMX99HyizuiRZttKyzXrRZl1Vm0wVhWAA
cH/+3r332LQX/5QIGfYnFlprbT6uIjKsvP/uPFqfPN0nJcdFHkTiEJ/wH3QevxPW/63544MR5rJi
fIkN08k6+S4Y/kEg184O00MyHWizWTt3zrNgqyat2cFePTFtcr6UriPvxzToLom2osaaLUXze64v
MservoLyscn9pQ66rRY6JKFT2stbR17YJbtiBXRZz4vNUlMJhBjH+2tzai+tMrBvhGYGbxUDlptk
jpc7LUPtkPhOKs8KG2Mo/c4lstdy6yUyEFSjG8ERsCXib3gig+02E4SrY1eKy8NE1tz3u/i/8UAP
X9uub7/+B0o39R+7vvqgrV9X/wdEbwYt6P/+yQ7rTo1v1U+yt/Un/niqzeATwVB4Fnh6MLv88FAb
AYq41SWI8BEPhb6quf98pjXD++R5von+fPVL6mSV/NdDrZnuJ14QvOr8EK+Lj3z3HzzVWJB+Fn46
BFvQysJC6FgorfmYqzLuh+d69LtEbztC1GgQkUOJ3F6Jd6J1PBHahUEMsO2KBBlb7Fj+NV3BmlNV
4Ci/vyGhLMs2jtRmY1PDYSk2CV+Cfs7KVcwRJPDyyGkloWiblmbRX6LYEMFJ71Thhz4nEGwqEy/v
0YIe8Zku3qQOLgPM+Iy7pHjTxwVNUzWkpFfzSPtvGLQQCqRBfxNPvv3m5aTzErclnjOvdnbuSMCt
FKl4sYfKAXERl+8B+K9omTJ/43sQ47QkyJ7jKYZZYHQ6MpLA+qyBaXilhiBxFgHYTVuQMonNBtef
vp4w7XWzsgiFu/EpCTJGo4GehbOraRF3TdCw9XCQ9r1mP5gkgF6D8KPvXgCLvO1Jor0og8zZQxiZ
rrxqdWUuOdY6+l0epMrBujIwQQwR6gj3Q5fqJTARJXl61UFpbo0bRZnOkjGiPqjJw93imEP+Zvdy
2i+dKIeok7Fx0vHtwXJxa/9aYYV8J5qO2aZXPDhNlR6rdEoeAnx85AdKPzlY7uhv5znzH7NB5+da
Ilq3jh9/a/2Ghpagb9IvI6PFvD8pVuKIDigxjuyLR42A6H1JEvKja407jaD9lGONCsEKG6AEwDUR
1e/QYu8RIDagBLlh2maxlHoUnTSuU47+WS0eM8g9IU4/zq8cf5MnKFjxBZBBGz1iPJQfLQSvjQYu
7IAHYw3xReNzxmM6IfrD7hpBdAV0ymeDZUZm47VSw3RSHndrKuAnhXUTpEdi/bWQcAztHvRSCjJl
1WDYudg2lVvvgzRddpJ0BQIJdecEqhOCg0+rdB1wF0MWcD115SaEEvYWkgj4gPvEa4yjsmYPqZ51
xsKtbRBNz5eBdK9gWVoXzIUGxgOzhmqp5TBIIM4ZZGXzUOVeeRXXXf6x2DTkwln15bHosgGi4Iyc
yE7lk1sV+t1SSRhTgZ9+UaqUG7VY+b6qCFfvKj2/kq7BA6iZFy1f201m+eqoAMusR3AofLPIAEiW
l4som0OVGMjF/T4nxXVkaLWGoERSmGAKYzKxicakWQ2JvMc/DHEgDVL1QGSScSc1jrE5mnMEI/Mj
tOQkZE7oQtwifXNT+NWpRxB4sWjk9Vam8ToCGjt2pZXcxXnAoSKhacfBAF7wyEnzGggQCdqplW90
bXAgBOj7ZdHL605zqt0AZOscG1pwDfZ1uaoQ3pKb6qiLJdNB8KEpsT/qxCZOVlfjUSHouJAMv3eG
p54NmmHbmsY8AVVztQ77O1Iu3SfOfu50kSRBQR+JnrG/m7j1p0TXLKTecm6O5Iw+gHqEgQKAztuB
7J2eu6WOQ6JwKM8ltzzN4uLVn8yCSD9+rGurlmdn6iLYEbxbEzF4sb6q0VCqZiIdNxWR7lGcVMpn
qt3mx7h15cbFs/R5dFGsyNGwLwTR95HB0Ah+XbxlUPlBFO97ZjTejZz7lF3bySJcUDQQFIGCTxOp
iPPeA/Ia7xIbqagecmsP2kggb7WmUo6wmwwwG+S286CCMoEMTJhmbNDRr65gPfUtKEjHOHTDVL8J
e04ioA8BCT+2e46HodA3eUGQGr+uNO5QtiEDRCXrtmIrBs+4RCHJ6mNaylbEEXAjbyewUcT1En4b
WiMJM5jQd1bdn6chPahabw5m2xyRyVxr9PLCmMfvYCYzCtySuNpsfmqS4STRVLpcg5xzJq2x927b
zSm3013jYSrq8MBIez7oRXqVrADIoS7uO6ubgL+S0MD8R4cdyp/ulUGhA2dIl/WhQIQG6+SLnd2D
BiM623mRC07aRN8Z7bCvB/MMyHpX5UuE0G5rQYGrc/+iyYE92TTKS+sinuo9ofSk1rZ7dLzHOW/2
6ToyateOVx41A2e3xNqhCrue8WNUwNk5r7F8EO4P3ic0OjJTUBgCJlSK44QjQ8MCpSC0+M7KJxYH
PH1sROjKLkcEhcDpbqA0ITfT7QcWOJojmkHIN7sYM8bRzBAbVmJyYBW4861VjlYY9xz4oR7fShSo
28GvrqWFNjTJ70Updm3R7lstbzey1M2Doxf2VVE46YdmomE7ZWI0bo2WzTbV6GNUfuw+ov9sg60w
xCM2ofRQtCOLIKE8sGDcuaOZvCy7dszKnRMUdEqhr6AH8ZwtwQPfTMTKewSgekRK3GVlJ18alyXF
rRGsDWlsRwM4i2Mwje/xlHf0FHSFIrC1jkKm8bU71UQfe6SCV4TcTH5QcWREfE38l7MLcvvEskhu
yijNMGvUuNEZkTPEJV06uK69do76DlWi0Px6I62kwUDuye1KdHvuuuEjXuozk9+j54v+famsDZgE
5uyLeYgZlfMy1feOHt870AgiihfkkiDVkC7RxShcgcDXotXdgLWQuzHXroxJX86F580ENo63A/ti
4ACJmyoWE2Dxn/NhSDbT4J16ZmtJrG6h41zK0WSRHIqD31sxaed6+XmkcbehihgPnRTVWdJyeRvJ
GDihUqMX0cWqDYNgytbeNdqerjdeUuQ9jcsiDlky6bcewuewRDz4jdaoeemWJTHJMhPPKNC1l9ED
wZdKOmq9XwEmRPb4FdnVya1089jJHvaUlY1R5RC/jdn2Nabzt0303tg6o44OufeKiqmD/2JMiRMx
gr8fCxSP0E7bzSrGEOE8DM2mhqOD5LMub5B8kqbcdzuSHzMYMMtnsmvGKGgLwJdL2AyO9totijXQ
QqXZWpfDuOSnQrXHYdReyELe0dvoQRioXTpJ+kbKunWYfF2VuXUJncQOS4K19kgNWClM7ZtqRpvR
2Hi36OKO5KuGKgX4t9FcdIW7A3e9mdJAfMtxv0XaArAvtjoBB5JZ/EAvXwyDt0lXXGBAmBxFXRcw
qtbnR5VJWjIFhRgeVIbOhvXiG+U3BwH6TjJsP8BSunC9JojGUn52ka4R6lyjmc492tNxCeS3ESTY
DLYu+Z3Stjk38VSclgL7lLeMD6ZJCYW28i0mUZ4+rVqOAmsJzhBGSINxlyr/Os9xUkum/fNlm3oM
vT3m5qJLjS0VcbGRsebuhS/qj8Rc2iIy9HR+NPQuGCMXufybs6b1Mmy20IsmpbLCSptX2Xh3C5GX
9L/MlkxDJ/3JjMEUOj5SznwxlyPzYf65H4G7HcirB3KmJfhIY4Xbo+trD6Qu9xTqoRwQDBYuvShZ
lmkSzql0aWKT6XJbQRp8tbWEC5qLfx3noj13js2Uapziq8SdFgK5i8U6gNNjfN4UbsXJ1ZSv+jSm
aUjNexSe3rMbTcNRpjoPmhmT5G5o/qXG0AjTxcKzDR3C2mMGkTsKb+80eflzXnbYTk1jMfZqsI0L
ZST2s5rRD+RF4YYZZ+DdtPazEI7fED2Eg3ea3pnQGnQap6m6QXWvNxt0xf7wZEy+lu+bjix7oWnu
eFraVpF+MeT1VTv380VvMOagGTnNOlMqVVee2kPGXIwP+HbqoAVZOp0NhBnuBvP/XWxn5XhAujCX
GxsL6WPKLJFP0FXG2xDI9KmwYgB4yHmdS8y1Gpg2GyTJvvSSpP2wtHUIPgqNmz8j1SkYWNi5ddL7
MnPPdQ2O64K1utUYzIM63WgZ+BsQYDXni9knwAMBZaeD2UC0EYM/ce1c35mewi9RZ64MPleT9NVd
gX5jjNbgT+1uAjbdHGzClIVCYmRmkGFb15VbCNAM0eDiNuazQLZrQwDxM42JWsxIrweFybSp8VXo
AVhtN6AjkvTose2YN4O9dCyuOFCgJdsz57MQqB3JU4tr+A0vbJKihRSO827rcfkgTa1lJO6y0tzL
oYzNKw6abNM07sV4Wc2IJkMiV4Qc2Gbb4a1CboEsMO7tDCBgUDYnK0XTe1xatMOHIQNPt8xDNp3E
IJr+YkSRtbVAktYtMUnh0s4SZ01CV6StNA4yeZ19JUwhOVqdId6LtAo26WJCBtM65+jPlXuTlr4e
1YQX7bg/WpR7KN3jgc44KGhcKRhD05vJHIqHLPGh96YRj+WRJJVlI9IFMqimdFit2mNVaNerAtgU
hnuMLeUdJN1jC27zNdtGg9yR02yZts80xJut20u5xQ/CMhX0O08Z8q7PMiYMiJyuwJPjLqthsSjl
H2x3eKomCySr5rWb3q6NG+aj6T0yh/ui5HO2Tfm49Gm9LYHZg5NgVJQgYu7Hm45czbFpDExM2oUh
UG3nmvWgTCPKbRxIhiqeRreB9gIufbsE0oj02r6da+ulXdHwlhsjIDEJUm+AEonuK1EY26men8Yx
uBrn/HMMZAgWQD919A/yJ271SyfTm7R2OO5p8q3AetmJo1N1X3Kd2as7Xy5LCQskVy9uzg0gHrbs
wOGlHkrd0QiTRh5z2bAMpdqTWel3Eh1JOhjXfYChqyP7HUHNV+wqzJlxzF6Zmrq3C5Q/hV7e4O++
E4s8G9KcMDtpLTq24TzF6iL2zJtu0hJcLd034KShI8VJxNN8SXAyVSgACCaY6KCBvCZyuF3q4nkO
/FdO5+PBEvHRlYBlPJcTEq8haoX9uglW2aGU3/IY2okb3zDmOCf42LGc7Vh8AWvq7iuUiYu0RzC0
mrbihfADLWaky3EjKXwyM/k+nPnom9bLzKigIv7+ZU7VhNQoO85L/FL4+RebdOILSHqv9D+QgUk0
1WW3Kedk2eJqeZoSUyffb9j3uvemxWmx0dAzoiUCojjoo03Tsj607IJN0l2BQgMlMpi0KVd6UFbl
fG6mHyP5v2hPTN5lDIK9u1iAB/jIgCBCU1Uv9GvrcObgGvp+8YH2a0cYFwB3FvTINPKLqdAvfQ+a
KeHsaLNxLIYlSjaMlXejlz9WwrlV+bCXjtPeZoPJid/nW/bdoxdkR2JJDj6oNObHkWBih/emuG/I
reuYpJPPvE9y816ndGeKepWL6WmSY/xY9OW2yOKNZy5XFlH+lj5scDGdiIQ7IuLYZ6u7H9Ni20rM
QQrAG3jPBNHYXjfHi6FjGhrPJ79n4K3EI0aPyPWLrWEnxyqo7k0f4Ew8FiejzdDk2dklGQ4ncgv2
emYfLaU9xjVc7KbPvk62son6WKy9bnenmEZtYgZ31hyrQzrzgrPPS4ag9lYawmFUijllbm/8RfOv
B1de00c50rJ5zlX2EVMYLmzRpPaI+Cqz7P5SZx4ZsotDTUSVEzRmdaCXvWlTVox8gMJAEMe4UmSD
G3rODVBOhl8Atdwt5yjU4hBr1xAW/AETvqK4K2+LFBC6bzYXWcv223ZQFYReXBelfo+LbOvn8JJc
JKRZ/OAIZ7cA2bvrk5S+hQaRGM8j0ceSPkewLwcrYhIF07exT9CAIgcUjS067UCDB/pUYW5N20GQ
x3ML5JO9LdlITV6szfKdmOkn0fZYo3BPNLc4hdOhPGBH5WSobWGXH8gYrPZS93bmWOIlr533xU6f
lRacQHJv6TfxomQe2F1RXVk5k3c9OMqE5UooOIuud/KKBV1WQFHTHAkE3SYMb23Iz2etvQIkfFmO
ElnYzJmuwzbDuGEjCJEmXfmjynD0Nj5EwQl1R4peEybdU5s0m0Amn1Vt8cSqPRyQi5ozo+fYN6zX
YSXbzcruZuxabkvP0s74ce7iONgVlYvY8w55y7GV/qNuLpthKe9MvnCbsBEm3YeiokZHrDCaYud6
yOT1RadXWINYGmLH5my+MJjzeaKAB76Rs7dN5uShHTmKZ4S27YwEDK0DjS9S6CLIjf5alfCBjOWb
v6r6ewEttCW43mRcyAWA7HbT8JB5wzkx+OgK15JVuHcpjobQz/0tbmR6gjopBUzZPwZZnZDpvYo8
PRdjvOuMaeMWy+cWxq4RiMiJG4qVxqUxU9VRr4036L62FbqWuZLnkZrD62Hp1fbTtCCxE0b2OS/F
9WBgpu3VRSXtqyzXvLNTsnY4MU0MEPQVVMVk687Oy9za18Jpr6rZnEKDBExW/KKL2s44Ukg84fNj
akMp3tcv9NOOkwsRpUfkIeIEw1g8XuL/1CPp0urFZCs4uZqPBDZuuhKIsM9fE7oIHPIF/DymrXtf
L3GN2MGGgf9OjWoOjUwvI2E5p86pjJ1B/tc+l+VbYZQolQYV9lPf+0ewNrRWDfvFnigoZZOMOyQO
jJ0zjoLz0LSnprT5WtC4oGbL3ntuwSYLRm8/uupAPfgiFABRUHhbt5Bo9WoSQwYV3JY56qe4D8bn
gGMUpSyoWDR8u6UocMvwtyJPd3E4ovM1/INfJlqh35cKqLOx1fxmmnst8rLWsqJ+SCuxW/zSbDZm
g1J7N2pGfKdSnyFY5tdZfWHnaGH3RZzbj0uJyZ774Tre1h5d4wHDSlpGmV1oKSgfx/u2GN7A1skK
qzhyjfFH7cXICYXonG9MEL27ehnGO6n7Ap9YoE2851RPXqj8hjUiKeyeDmejrcGHSdu8jFZiiKjB
U41+kI4IO105iqvMbZgtBIP5SOUc2JGZ+SqNzDmdnyfEZRwckxgut1f28JUQatuwEWw/ezSnmIAZ
FSsLEpA1em6UILVHlgBxxsB6mFc8EY3ttHJfpYunjnkA5ivktlvTFlNCT0O/Qk07zXX5auZ2dzv6
7XJtTCJJo8qg5o3+18Zvzf+tpIk14+s3Q7ev+Ad/dLCs//c/Jm7WJ9/GUslszfIDl8RR5ll/GFh0
hmprhgoTYUZxtLODfxtY8LaAH+AnAga7xH55/564uZ9M4iZJPVrD3w2yrP7ZGHmdi/+YHcNqQ6gj
2WlMunWdNKVf5m3mLOKBkybNCwBW2R5KmW+jnrDACe6W2XR3auI8jo59Ya0KjZE01y1w+frrqC3s
e2JU0xfYmzTbU5YaDg1NWxN1M8Wc2pRPkRMVWg5UG0A1mw0aTtPZtr4vjLAqjUkDxOQbD93kuFd4
5ngvxZgsoLuQ5DJZQHWdhiOpt9VZjDbDFC4MRUcnMrY6LGmMThcrsAQu6RQI7GunzgDF9m3SHz2c
q+lNLjW2jqbLBfBzN8Hp5mmpzy7j6elnM01EHynCmP2TGkc6Dw0rwUqUXnVzGiSvCbFTscG0U8kw
nuz5grMnAVe1iSQ7Mhg3fsNbk9/1zC7cLX8FUOCeNEE6MsaUpztp2fLBrgx6Q9Ju48c4VRmNGmei
vSoLx26pT1t1TwBmo0Vz0gGfthulxXDO6/Etky3tXmZqLXBlXcfmL5cFEEZmK+MbZVFLhKPf424l
74esjFTDZLIlJmCFDvb95F+X1ZDbEb5jnBx4RPJ+pxpPvgfCJJijEsqc2admzI1a0zdPnbTKej/1
Bma6wh4Se+ssQ31V2WbuR0ngpIhT7IGM7JWEYwJpmuN5i6hbmXsT1Q6NQg3hLstS7L3msh9Rbpr9
1wHLR3HhtLnsrmls5fRdTbjJ3AanmI9Ei3jdoR/w/+ywLVGuVrGu53SECARmMJl6M4A8oov3FZ6a
b3OsTeZ+4ht9pifTOZTjaflaO85IxRNQPQJe1qU3PY6TQq+raB9n+w79c4K5xyOxQ2QqBi82sOID
EBnKG2ciBACOXZC/8LArMMcClzXg2wHFhKc667WeG+8tJ/XW2RMELW9sAwFjCHnUoa0T+HSzaISz
D8OYxKa/aqsu/YHchw00imS1DgvQcnjsF9qpUtRepLTvE4ves+Jrp3c6hmtJcY/tS79HqJWDVOvQ
ujkwJO5RidXBbkYR6YV1KahBCjSPH/mg7M85KqMlMltmrFBi5/RdN3rtSiYDHLGAKZIIrWEgDAMv
SvU8LKb1DLWZ/lYhNV8/axg1kCdl8Tdm2+kFvsjko5KzedeRRfPWDRZkOdr68XunVda3rGjaF7Mf
5EllLSDV2K1edAsz68HKidLitUmTeVc70sy3LYEnJ91VGgMe+ueIzmw9mf1NN3gFDyYv5MgopM5e
vNqdtR0NQPpgWWsywQOvSMevHoae/sUIhDkENes2UaxwOYU+0AYmeq7sB1h2GUBPGTAW8ZJCRgQo
WqjdHKNAkl5ZA8ptq0w3jeGm7zXREM8rcuuREjC5R3mclRuZtiavtD/3X93v97ozpLpKytG84fZW
PDtGdyzTpn1vc4cUBXOy23fU7fxSbZZz2PeUhWia7GoNMIbynK/JbHXVJm2Rw4Zpw5iPaLHMeCV+
r7voKJUBcAt75Tf7SezxgRMPJANWvAyBed8/ZHrHfAn5uxVfVlOb+qHiHB5sDGzibcSahc+OYJpu
vva7ySqXHboB+IU9Q+QUS7jy0ONUjm3Rn67FtdLdjFDigubjbmT8+66j+yaywWmUvdEQhre7JUnK
c4BSwL1kjkbFajct43W3MvK7DGC9sXNmkgFwS6daf7TkwvJY1o1hbfNZmgDAe6S909ZWFeJI+qv+
rh2wbW1BnbmPiESJtI2G3HDlo49wQt9AfUuPiIVoSkqFmXjfZEB292U8t6QFgtiev9C1MF8svAvN
1ixY3g6EndU3QY0JPxR+qbyohv68RBjS+usU7G8aClolDbuC5s70mE2cZA55Hm9JogOqXRxpVfwh
+lyK2CrVOUKL5jFDG/Oa4LR4Mgt6HzzqvCyxSY999Ob0ij0XAifaE4aOZLQ7V/9fI3Xzmq6Fauh3
RdJj8obI6qcqaf2BP8uk745dE4EcWYAojNYUwD/KJCRLq6/W8glc/Q6I+C9dEt5gIhi8wLeAGiFC
WiVL6o84Ls34hDAOLU/gELfrEbtr/BNZEpq+n6okogIpxWzd4AVagT/fbcg/qZKKOcfrGdxJCdXn
2GYd5GOdOTl5OcmkIdxv7yVJPA0enAKzadMAtHQ4/WrhXNTpC9103FdAH9jbWoKs1l2pR5qQkjCE
t9EDFI6jnVzgUJUEI/GiEua2SfNlfNaLmi7bSPoBpzvaZT45A3Q3BkaL09aE/sMIHHrz2+yWyRQm
ib3IS8noZ3VRpTpaPo6ryxDfBsviesihmckreqpmWjEcFq7Z2vs0bhraqjWq8fl+nJO0uEgcxfxn
YEo0hc4Inhb+Y1a6jH/z7L61E7fd6y21Y0RgDjzKUZlAOSesBiQbZ7RRI30ocddl+Biex17zwFQP
ld6TaLR23YgDy7/pvWk/SzeTVwIrAlxxM57x8WV4/KNO9aZLYHDhu3R161aSaWKyAM0MAJwVHsXY
zMQQCpBeNfohmCl19jFF2Zec7A3CWgjjIgAi7uCMDqNuvVq5KR+JP0vW9bdud/B/pAc9F5ku08Mm
3xe6zffBDKIJLvLM8Mx9W/hG9tKbsfjC7K0gawM7oPqcjTSQX0xdQ8Q7keGwyUlFNDeAU4tjORsE
Dk1d6Xyusm5589B6abiQOfhHRZkZUNKIZpmot4oGSQrNlnikOtl4Jce6UMBUvmw9g7m/qFsKZOnJ
JYl8U9aIvZdAXa/z2XbT8tSv4+aJEX9pz8ul53emvZFjOYkDgB972gzS6OKwSo2pIs9DWRgZEj9G
Ke9BTyd/p1pTY8Bc9jtm9TWtm0pz400TsO+H8ESWILTkTPrMPDlMCMqKVIYQL/QYbI3Komeczyr9
apSEIIRtAqactoHByBS7uptHPicD5iKJgzGSmti/ak1z5e8FWtBSS+cdnGQrF+8Iyo0bMqKLcg8K
PfvwFSYJciaqNNsOyqW9g3P2biSgh/GgJcrWbLYi4w1Qq8HaEpIMCSHjl1mgr/mWlFTUpIWPLpN+
WNg8HSG7psDF2YPxIqgkCMRZK4T/BYcc061ep/m5J+kRcYFvDPM100oyXBL0X85ZI8CEvbruh+eW
8vMcIPxvILI3IyYy8tEcpt/a0EWVZ7ckwxGLcjJLf/qYyRclBq7vHPMp4Whg7NGxpMWhMkiBPDJ3
mvdWk3fvcZd6DykOhC5aFNZBwlGHMdTcogu2ta8pcdF5Wp9taX1MB7MxaQy2FC55iAX0Cuu4K3al
aPKDXYiWGZ2fLA/jqGw4zo0ZfNObRFwF4IVnxpQ+QS6tZbr3ZMKNL/qQokTTZUDgKkVX+jTq5GBt
UoI07Miz5bZXsgYWnKIMjBqy0C7rKpfyrh4tUsUsN3edbe5XzYvjrAByJQfrJa3c/DMmNt3C0ANG
KxKCFl0I0da9wWXJc4cXlqDAqSE7SxHN85gEsR1fkRcFepi84uJE2eQzmJh5fHeF71GJFFom5ghq
fCn2BnXPt6a2qkldOnjZBncHLLpmphtXY3mnpx71f9+I8S2mKrn2CsetNglkGy/CqTCjc+j68pz3
NkejiXLI3lsUu9dJhwWd8p2sKkQllQVJNG5VHMUktpI2X2Ut4XY2GdW3tp7ib2zpW/Xh4se01HLD
N9RGG2F0Hwx652VYdqIdXqeVsxmSVjex1NtxNr4HPp2XnQv/44tknQcLGXjvRC4YdwTc+jtU2Xqx
hX+9qBtcbjZZPcpqk0ONpaqK3CILvjj6WDmb2lvEePK7kebnnCAR5fHPMVpZ8dAQSyIdBIoBYPct
3Uy+jmkiECnkI7nuNhf98tp5AOpCL0hNUN5k11Qb012wnqIVJiAeyC5Rb6ay02QTFwz4wtEJqLUq
Ai4ull7gZUVTNT41QYfoirxS/wSmzoDT67Q1cTGBASf8/yulPyolQ/9tpbQHOP31p0rp+w/8aUzw
PtEYWiEyUCPBJVGP/KtU0gyqKHB2cBcRUCPKJjX0X74E8xPKatfUqZd0zL4rfubPWsn7RJnEv+U/
JI7yJ9Y/KZV+CSqn1lr/JgA3Fo1sVsZfE6Tzbkp6zl5MKcb2bQIqD7vZ94evebesJtWstG8cg3Jh
I3Dr9VtVegOWhCrP3x2/L+cjoXlj9Yct4KcA3B/zVH/ucf3xmQzLtU3T43803X7WlIPdlro5FeeF
VKX7stCcl4aaJti4dixeA5ThjwHiomfHQVPxR0v0v730z4Xjn5cO1n4dmiTD8dbI4R/k7CQqaYRk
5ueqybUdSkjnknEQImIz02+62Ujffyip/0yS/fE3/avLmbQFdddEnYbi4ufLIVAm/LrIz75d0ElI
07b8ksuseo39Wm4Gr/Q+fn+9nxOT//j1frzeLzm1Vq65LRars2Eu6dYXesO0Wel7P+cff3+ltQ/5
g9/l+3PF7+SBsljNAcYvZBCiZ5p6XtYdvOrOuSbKI8PD4W/oB3/1oJj0ZLHpmL7j/XoRTeVBT8TB
uWZStcfiaHxrZdZeUvwXRxpO8r2nyt+0hft3FOifY4T+/B45gusOV3XIUvj5vimx0N9L0nOC68eK
msq20H6PyZ2/OP5dNfUDU+pgwPTmakiba+mF/4NvFwgKj6jt8J788oYEqBiFo3N9UetbgrTGfTLK
9p+/CyvacE27Xvvdv9LohON3eVen58zPnC+9Pmt7PKv57SREejabtrv5/e9krA/7L48MWU8Wqnsu
Z4Kw//lLNSdfQJ5IzvnU1vSSG+25zszsptat+NY3temFc4Paz66VoxsURE16vDZrd7mad7//KH/x
mqxiUf7LI8wR8pfbS7Qtq2acnLu+MMgdKexN3CsyUQJMGP/4ShyVSVjEhAY35NcI877VRFXG3uVg
dskzxX5+bIMFC7zM88Pvr/T9Zfjl67U4apDTwPEaGO4vX2/JgSPG9XKZ6RkdfL5KAuWE/94EZCec
RuzST1Aq8oZMtVK8xaRdTRE65vH19x/jL96c1ZXEb8pshZ3vl692cojtaFxaNU1P+9xRCGObtLfP
zcKYvdSX5YwHtXxa5qI8loWtLn5/+b9YcOlBAOlhXwEU+itEslwIRhi+656FfzDnoNsJ0gk2uZjb
XWxUyfH3l/urL50uukU9FdCVYJv9+ZnuA5tAj8C8JMZX+siEhUOehRfUdiik1z+PgzWh2PT7z5nm
GwctrqzPLVk1f7Nc/NWX/uOn+GVoxEIfez2a33bqmmtznpOrICe8SiP25ZbaUL+t8nmAFhY0+46U
77958v5iK0DOAEaJ/HZWEfOXrcCtRJqNi3HZTeVygrXiHJDrmNnf/I5/8c7abG2GB5eCDXU1ef64
c5N/HOtNY5AereMFdgYsNCmGf0Wq7t/A1Y2/upQFnds1qdAcyrGfLwWPl/TXwbgMKsgNjNpmcuO8
NO2IBBh8L4zTpD1/d51k5mxuKluJSyfXSEOpyLd48Ma6vnJsaV1NxYjh2GSEN//Nl7G+y7+864Al
6KhZnm9hb/3lsQOnR6yPM10yD5svxxbRkFEFBG5mo7unYTTdLV6bfI2R//zdA7/+zT9fGYWqbSHp
ZmPE6vbLlUmSxX2vuRdkrYjrmJDbTZLZGIUGV+11pn4RMyKbZoaH/LHK5ls+Q3msXLPeee5/snce
y5FjWbb9lbae9Ahl0GIK4dpJOjU5gZEMElpdaHx9LzCrqjMjqzOsBm/QZs8yLSNDMOgOB+4995y9
1xakONSyPf6iSvgXDyENQYXPib4kabU/r3waE9HKto3jIKocu3nWn6Mice6Solbpc8fRLcBfutfK
DOxcGZUNRLTh8RcLwZ83N2J3mPKtQ2RNxdX5x3smjekIofk9oqJvz5WyWCc1CkMEqmv7y7BKCEW1
vp3SVD2A4RQeLbbyBkNE4/3ihfz55v2+EsQfcDEYjv30NKb9BG+v14+k5qU/0FrUfmRMewVqmd8P
c157czF126gTTIsaOfmqtVB71oXT02TQln0sIywuB11c2eOs/+rJ+hd3Dwq875MSc3SspX+8Skqi
FlxA7WgQ4SwxF2OI2YPO2atIXs5IYEJ5yQOKrBJwBJncMyuuF/VhdcQfFzcEEgzz2y+u17oh/XRD
q7IGwohN07CAW/7xJUWkEkjZLB+Bz/ahq1kFrHoUNuj/qD1WZ+QtwFvh9X37BmF7FS2Sox0O1XyJ
RRT/KsvsX93LvBxiBFjqHOrP1Y/7uwNKDRUQF5t2BEEWbZkmIiARE2pkJOJdsFRdfa/r5MRNSFJ9
vS6vJI295q8vyZ8XF4VlDz8f7mNWQP2nQoJmmW61OFRIZbU2SZJDtCVeIPOZSGcv/WyK/ai0LxlC
hl9sJN+Lx58+C74nKZOKvJ5X//jmk1LvodkpxxQF2Zr7gP4hqqwNagL5kgtHeUWFLz6dImZBzuQk
3E9OvrdS7PLY4Vd1zz+QDP/refHP14JAYq6DQ3gQZevPS0teSlMolvQIOmp5k4XCrbrMgNgwPSMu
IOaHHrlFibczSR7z//pz+PO+yrSEYEhV41Io7Hx/vBpSPOqZ5qRHW6nT226M523J+Pr9r7/JSkD4
6f7nuzBHgZNgc91/rpiMpKtViFDHxZqrq5mkLhSkeBEHMSS8P2x3CCOsbZqHic9kDteNUeO5BMkx
gdfQlhdgx/iQSpBtwV+/sn9x6dlq4Jqszng6Ij/dDDn0KVPwwrg6wOdIOr0qdCfZhBNuSrtEMjGv
HTke2l8s5T853jnZApKgfl0zbJED/Zy+nHWaHaN2POAjsRGbVCj6vHocMNXFPVAbH11axA03RtOv
Tn3fx7o/3v+cddcKhxqeDfbnt9yhSdIhuB6FBU5Qa6D5FGPSeUaqPLZVhqPbVJqgWKYLGRzmcRyF
sTGkud1IHCfcWhLZjWgK9JlG2N3RPL5msrBcFsUQ56IZBgZI0YeQ+/t+xCoyp2EalHXjwMNvpcDk
p7+oFf5ci0MK1tZcOKoFCrb1zvvdUmaJJGdNtQ5qsz4fuRCECsQhMmGDeXagqUt0+es75s+38voN
V5gwBxBgwz89MNwuhUoeBeYfJwqi3m5QDjblLzbYf/GueCpXhZZsrCecn76JnKT1IqXGoUDpeDNY
OmriBqyPNyvg90lkiKW7v35Xf97QGaWSkgY2yV7X4/X3f3cZy2wUVB3i0M1N4jvtNARE3OBoM1D9
/PV3olT5aTGgR0XJS7uQz403qP30zDUlxJw0NwN1yWiS4w9GRt+iwn2SS3MuPTtBSuOaYbE8qYg5
NBexpVADa9SGcm8CHTyr4zdjB93ETh4zTJVYuUTM+B47fYBXNb1WxhbBB9ogc5tbqJP2RTtXP/pq
KT5xoLXN3ayr2YKQl7xbDz679jiKPDsNWud8tA1ME99S4vpNmXSrczvV7MZAt2ODYJHQzj9E3YMg
h8Pej65uKulVzcfVc+btWmej9kS6emIqjIDQBymC1ZrnHx2euVOhNONqfCVLwk2qFnBZT9AHw8g6
z24sebEz16y1/oOHX3w1+TJh8gDozp8dM+yLeZ9jQCynzo+12fysrDS95YQqf7WwfS8YKzFFo16x
xnXiqryXnZJHgKeXBYQT7au3tDLVwR0kOXxFvAdVtipzpGUhA+pjmenZpc9z7OOWpUv3NAHUeBvm
sJPdNCnb6bikejV6QlcVSC/qVIxuFDqYFPCHcPGqlaJW99U+7XHSqih+PgWHn4eu0uPQjSfT4Q6u
EZcEVpl3CqmGMwpwrF9Pat+Xg+8ogIU3yFpwGTU6qC5c3ylo+LlLrcSDuYAZt+hD44v5tjjIQ24+
C9xmow8gEB07Rhu+pGoXlLYyccXgALuoFviwtfFYSfqS+D3d3tbr5HxYvHwIG9+STGYoKoxMBvrl
amdpS7ZCH77suGtbUPd4M+NY8istKdAcNkZ4jUUXoTcM8pWoJyXqDdxDKd6KdBgPXSogBpLYAkMA
CJzJ9LQWvB6yp/IoCE1yi8DuZvW0YbRsW36imcCZ+5bsQwzR9oeRqonulSiQi9Vsi1/TycvhkYdB
qlxA46QXMQmGUaUJfcbRoRUvlFV4g1h/wvceEjcfTLlq6uG/kcWuWuKRpZHRczRD6C1KJX6OQRiI
IGsn7Qe0B3rSIHz0WwGcGYJhB8fNxyc3Qbf6pl2FfQkmo59m426UdenF/kZk9VmMEqg28/GIYDM3
tijrQkaV3dBku2gQTnIgnLdK3Pib6CW1PU7ckNGmBakkmz9qM2kbtylyuNDkFyjbZISgh29mQZme
iyhx/KhacG0oDNENt+UW6lF4J1WCrwYYgUs2Dm7lsZpWi49AC+qFgswntjEH0Gdt2WtSRlEQXdRA
cgGyjC6JlKEoG95Nkm1kV9at+NVaDA0u7azl8sYRQ3TSR3nZOpOJ+bOCs/SCkxi2Q1RG+XVNSYg+
+xsEF9kw4bTcGRvkrUbU7JXK0HaTmPGihgbYX9yyUgFkeCrFsaqzhbwMPuSBvBw5fNfNKK2JukFd
7kekuho+8VZSt1OrunsJbTvtrq0uGm+NCVYbZlwyxyCfZGlEW8AOHyEc459GUtiQGE4CAgY/PWG5
AWWN2Ew0GgVUvthM65IaS4AP4AO0mShkEMCM160iYMN0PupZVvQgh5hLGtw3fS+ba0h88zeVj1gi
Sv4FUznDzNp+jxod095Ma/xjsTL1UEBcu9dSPQPnyR2JbybLpGKrhIsqAtGYsBmzLIIKovR1e2ea
CS7AXNAmcDvFTjWaZSXrdI4dnLK2XsvsJFH7h6TPCORQRmbP9Ly/KYNKOV8thbQ8aHbL4hMBtNtF
xFPYnOpG6ctKdGP2Rt1McEMYk3RJQyDKrjlTaHspGEOIeGo7nHscFghp66q6mLDuE9eanPFJVobx
xVCFeuZKGaprxnb6wAcw3CLWk++QL0iaZyMymb0iKuUK92Olp4Ftpg4qQm1qHRdNb1xuML9adw5n
WgsvFLMEZrkp1njNWF4cPG5YvJ087JFmOkrhZgYoZAwctRz5VTLiYRkGeyn8WWdn8cYx1H5gjU7O
WlqmhjfzDusd3s34DpZd/dQmi/o+fOMhcQ6YgYkA+MHqQxaiVDiPkqmPVxGwa6Q3CDXMAGqd2bvg
vJcEXQ4eMqxcjVFvumSUL3KMZJXg+ZW6QXyNYXoQ3h0+jQgwu0tZLt1Utgq8uevycZc4Wvqk6oPy
SUMW9yDDtNk15cm8rUDlpai8F4vpGpX2iZwOhcO1QH+7pbjHlYTtnr3StI2QhA9Zbr5GmRoRv1Q8
IL1WlT4NajsnmS3p2qxADwJV1697YmkPLUrfZ2ds0SAMCXrSvUw/6LlJnWzwea76bj8biimOsx1L
9zNe7UBqAOZs8xGej5svTuoQ1FfmD5mCBd+Nm9C8lqUGwmhfrBredJI7hdghi4y2wi6ww+j9rJwo
XWjbp9JUC/hDaLM8A482OFmC5WAyTYjhMTJqpWdU7LseEWUCgbNAibivp6w8LCnlhMKCd50gcR4/
DXPod6CCsEmV6Lr7w9RpakbmjVY1nq5ATloD4gCLaBFLupbVGn72IoPhMpdLRaSTNmc+MPnhBWBl
sh8xOQ5uo2lkmUyDIt2WeYExeVZVch6Yls3QLCaMunZOMAY6TwKQAF0U/S1n7iX1+eZEJta9UXwg
upnGjW6JoT2PszFr+yh3zF3ZkCGA9oPqlAUtNz7iJYyuusWsP0Z8eI0LxTC76IUlvSN5i9box1Iv
/FaqYVR3vUMPSNFzvfNw6TcsOE56p5nddFWwyjPTompnU+g7gQg1xNvtLk0uH2TOJMshDK1Reioq
Y8q2cghsax+ONWJ8MonCFolCKOlnhfWHynDmWHEDZn2Q12iJCk+c7ITQcCbuKFBXeBC0IKtBurjk
vUCumPK0Ulw4pJYTxM7SP5pVSGUxNElNK42hVJCbhnhuGwXueEQoZroRFsE9iSzMHyYm19IrB4of
lBaJ+kPvrfEC/ULYbqzmMC2w5ZiXIbQUVsAiAs0lZoCo0I25gl5oU02TtDiynaNqrmV3sCKFssjW
jOdYSuLTHJn23bJE891M4/VeU2JArFJZO1hUueEh1srIPALEwICMoniAOiGn6OctiMtPpDzNn4YY
u9pHym3cT208kZEWQQ+imcn6t+YgoHWX6/A6ZnozbkgU7MLbxhARekHD6NY6C7alN2oLZM4Iv9OA
1il1lM1aXp8lagWCu1Kcb1gbxXCxxjl+LaSm8ztn0eHbGG1QKzkh2VT0rCmIk8jl0jVZvZKccVg2
YQNCyCOxSn4l0FNMPshYew30Loyz0Q/D/WLIBX5qWW/rXTPOWD+NytqyyCRw/udax0EYQhFAuBvj
V9ErPfwE61Lc1tjcA2Q0DRbByM6gtYzIrDwQLvrotYmEiFFHwbzgJoehsVmKToo3ej4qSqDKWbZQ
6PbOl9I2NaFxYVtk0BNw67uzU3TK2cl0NdrUDgpIr7TxIftyv5QgIhYIoWU+5A91zFdtMrZ8qDNS
270MMZx+V8fdVhztMJoXT3RrOjvNUeNHOlfpmjdUJDSO+Ux8OATtO+XuGu3YjlG56eaOxs9Qa3wm
+WxXZA90uvVcSQlNAVL5inuZUEzKtIGKPTAG2tGBDOzpqU5G5cz4eHmdkME96l2pHQg5jIVXq+N8
6xRQJnCPt/3WnDJrdJUavvrGmYd5a9I2DXfa0N6TmuhsNUkUipdkFFtbTahSUFJ6aeeJi3PprTRJ
d3Vi2Cf2Wz3mhCITW+bHbddTC6VkesbIWYfqtl7EcA+aRyY9yQQB7dtj1r3jWRle5rycbyFO4f8u
nQ54qzRBUsCtWnbmjuUV/EY7K/CiV6MLabIFkjKHdjOf/lzjrU/RPP4Q4KSQ/OntdIYAVwPVbdvh
RYuGCE+wEqk/JgCu3NGTVm/qBqy152hdeCfNRkXeZTtnV0yk8y9rSeXRd6xFf65UY4gDKVFSFUNP
VRqHJJ0m0mbIjR13wspsyJdq08Zu1aBi84CBYDKGoNHQTHQmstdw4CJlkxAgFogx5PmkywSo+gWe
2GwTQm+K3AUSpk9abfRJS8saSPoyzc7PO2l6Bu7c61trlMMvglDVvYEvm84X69HLOpS4ivHgJ0DX
MjSnTl9GQayq06MjeLTbvC2ubaIi8CvgJxxPmi3ldyDALIfYeMwEvuYM5pnoLwemc2i3ozc0s75m
gUTvkISJmdNrbE6+EyPocMkQM8ggUTDu2GOZ9q6pElKKgHfpgHpxqvE55IxfAJQl+PWzIuUegpAR
dEDpWC8lv3Kex6a9bYdcuSFtsaPlr2YF+AUzdJ7bnkViU7edpbjAwdC/1mYMx3qJeukZvdKM0rNh
4L0ZNbn4yqxSum9Sm2xKHK8JPBLcd/xNBlI5ilDFhplkROnkrYmG6J1TarWAUFOydaXCIJNVMKHd
CKOnYoaBNEPdoipdaz6dMrstY2M4Q4lOx8CspsXxYDs5r7oqyjag90L+muxI1XUkQDh4orETgo0B
Ql0trPGSO/UJZ8qK0M+XTmgNeT7I5arNCODrnoxpITZKrEYP322U/xfU0/9jtsuVevsXtsuekJAf
ye8tBesX/N1RIOO8pH3prHBS1cJC8A+ZHI4CJGq26VgGYbKrJuOfMjkJ3yW/xm8rqspYHxHbP3Vy
kv433URZhwkFBd1vGrp/A3X6rdP7fSOcoQMvDKEeFBK+m/JzuzIVfSLJWv04G7oMmd4ICgfSBa0E
+TCBTonnXD/EZoe6HodUM75o9rYg90IjQ6bvssA07gbtDmSjm3KAxDvoYCwm/ooKYYQCZ0u33XLH
SrWRRXGoimPThSf0zDy7U6Q8adFBU28V6S1niVW7kE4Cy07fD9JjpfyoB8WH/tGou9LSPKN9lxpx
7JcC9rXQcxpigpNsKncbQYUegye1yLUKkZBrpv0ZipJFaiSzr0UKbGtV6vdhCp+HtkoTXZMj4mAb
6vc5y7VTGJ6ZXjFluTWW20RLOPybmLRgCkb0UZpBOtBsc1eXlTE0NAmySkJp2/lND1VKVrCECrS6
MfDKkAGjRFKJUAvfAnUcG/KxaXH2DK+DNQg/GtvFk5wVCxr9qAobHEp6BuFVAfkrxV4jIU1gG3Lz
Fda4wHVoB15/2wdpbHgoOfwYL0WdroBLCcU37LyWnCV1DsbuS6pi3y6++lgL9AV0n3iwnR8xoMrF
XCENi3M76MoVHjPYaeTJb1tgN4hyz5gNH5bJNHeagtGeCijawKIBt2O4hp64Wh9/xi2NRQWGkzEy
g7LSx5TmWANcpCzTnT1j7VRmFiVJtZqznGA+I7T3IBUnVX+D1/dsmvhwwZW9LMV76kw+lILRqUCe
ZVqgMXIUAAneCWcpcUAk/dHU9PaqXyrqVOOxVwaXgS4IOj5kA3wjWpM4MuT7ZjR9KwofFXy9SmJA
8zeeTMBmVTteFaizqX6t9jAby42D/nqb2MeygskmOfs8kgDdRsaRHZseFd3WszYQJTZw7Bh1avUp
wGh8rJQeUkz/2YQ5d3QlDpNZBjKBwpwbVu/el0K2iUPkm06EFqyEjdLQZKo52ngSTC3o7pyxQ/ts
Ehw6kn7c1LBW4LnnHjvUVrI43ukEATtytEX570kzFjZCeK2exPdx5KhXB0rO0QHTTtxLPu4bf6HW
wSnsxs7sTkvh2fa8lWo7UPXkGhlUYGXEEA3KhbO5J9t3OvuCLEYKB7iyEkQSXdsjLPOEbexUOpuu
JR2SQfdITUPpvinbj7a6h8Mby48hHRZVn/ZzmAeUtc6NQtDdHk84CAciRGfpWNuK26fAPvrXCaij
WV56o96rccd9KgczWCRoTqLAADLvJnm87SdjqyzVtV4rniELVyMl2JVK+iO2fDtWT2EiHRTcJGlu
gDOiA5sU7UaertIOmoYMmINHqU0n+u5f0sIB6JmuO2k3YXMZqY/rKibttx9JxcW6uO+M26wFMFAU
er/p+otCuSDLxUbtECKMd32T7pf2QvvETQZmqOSsn9Kp2CXxDCb4Wh2iIAHd1DN0g5pJ2HT2jgME
c7k5eOEUuWpSBwLMaJiae422bp3RmshezFj9CiNKZB3q/3A/haCVDZ4GjqLcVe8lnXCLxLBaq3wB
v3Oe3rsanHOYBUXMk2YoRKTEUHPUh2KkpuExr2Grzg1m1eUzlL7KrHIHbFC1cUss67ZLL2kaskRc
DUbiHBdNecY1yK1deoMSvStoQty8fahMAyakJQegTU6F0bkQB4FPe0wnCg6E8cHWxxtBvC5GAZa1
Ed5dXFpof9LdoDMJncfBR1g8beKQBRCPUI9VsVvpHNmlW54c+40USQ5XXGGaT5UiB9x3oGJkcEUN
iS7exJTMkxoSx6xi+LLEclhs6bRMd3K8j7ut3Ov2hWbSfdtRskfipWb0GkdEBCvAgyuMP6QdNqzx
IGyXk60IAhL0+EowxL0ihG+ty5L8neTHG3ILAJ44zQ1UyNeBpxZ8xoXO4uoZkV9a9hp69NMrAE9S
D0pHOUVZGzAf3DqrrwTpdsNBMr4uCuOiCqpDg0RC3lhyFGl2JcJifnVS2ZPhDaEzOY8LucYcsDc1
Xc2rqiJLW6nG9JCpPUkbnbxrdEKxKiB07hK1t00RK94swC92Ml2jZkRCD99xME4ax7UnJgrtFg+R
eNBKgvuA1nkyTtzPYXTUJ4Xwrp2YzNZFcYRDpFIzxg1QinXwbjR5yfMpQ5+EMx3TUhtu27GgrcNB
mYPNTm/sj4IQyyOxx9EeoAPBNSP2Pazt/SEfrP4Br0nnQ+VIMhfgs1clBkyVDvNWPNhPMfbVJMar
BCn8EZKLZyhs/s7aacgdnsj43EzKA7khxKHIWOKqyCrRTjw6M9dO6Lct6TJbKCk3w2KP+3xRfc7T
Txhh6YQ3AMI3UwecuP7SZbrEViWX70pTW4eoRRbj2maP5yN0wNRyY9E+reSI5ylWHlSDbKKhP856
vJuc5akTAj7Y9EGmhU0j09A3aoLW0zD3tBP3SmcnflvyAVs9xusyCZjgEihtSJ1ndnmyieIeqUfM
yG98rgz1qcbnFWW0Zklx3MdFc1PUYiNV7RPjrC0ldOybqC98lfElMX3NrorIn4Ryzt7fWsu6vbi1
zMnKNJoxJj5J2tFiQiHWcTET+uuLHLnD0h+7ybRJPHfEMa/L1perrnysQ8nezHM4+Y3RaoHSM7Lw
nNyZ2Ve7ROu2utl2l07SSKsCnXUNiDVcwArEQOPkLuw54GKEZEIRvZp6ExusskIoKFLR0Lj0LUHS
UjXg59I45Mws2nVijb5Rz5ZnIqi8KUOdgihJ23M5ZtaW6Y5+sUWWMGLEKfcY1qYe7wlHry/w76s1
NSdl858HLdllLZP7bCy3jBkYEap5ZDE1WGxi78sk5FAdwgQ8WESm4ALqR8YgPf3VQ0bTx4TtJ1lH
nur2OnNs60WfJWYrbdGdmA5ODE+s1ngt5bjCxWUvyTvBumBGG6lfz8hhMPSAK33aqUq0IZwJPoJg
fz3YQ5ef9F7Ht51m9Gaz3ggAS8ybbInXiRpjAUAg8xb5x3LstCi6IHIgYE2ZSwx4tKkz/UM49zQn
jgblxWNfZvO+04lwmTM6bFVsaidtCsc7cvimF51Xf8W5EWMlWlSfXq8V2G1rXqplts/MsasLL4Vc
xXS6tfJw8Aua6hhPxGM2KyTcOsQAGEUPXpoXsHz0QI+3uWLt69DIfaewwxs2Y4BKDL78lLwY6kH5
SG9WuurpDbyXiVw+xlZVnYyxM3n0UtXtZ2JgEzp+9Pfbui88IgIglMcP2PXHU1I3W0epfbj/QSbl
BeBaS3I1w24OmAGEL61GuVw8cZwOt04YkW9qMkNORdAi0EBsTVZPlKtJIEpjvpeWrHorVMd4hA8S
BlWVMbmUqZRzJSbJvZ/DjTrb5oNVOvFKy1d3jhkqXtOMUsbHRW0123TCnCy6OKlCIBoey7Mumv6I
CC691XPzA0zTQZTd0zgkwJYuS9O+xNF9Uy0jKT5Dds7iej8ynKOEU6xdaIx7Ms3j6y50IKuN+Dlp
fxFN2PY8o0580if9HqLB6C1yc5ZCwpiK0E5WXgl6wCT5bMAde0g6QfVlqBub6U5UJGmtBQm14Y72
S7ivFdGS/EbBnicfUQKqsk7NZ6W3HtNBNhi9d5shNW5CggEO5qCf0uwr57P05zzBR9F2N3LKThwy
1vYBA2ZBGi1PhqQ+lcZEaZtGKd2mhiYP5NJocG5zmxm+HB3BV4Ft1MaLachP5dDddBqYbVzLnA4g
gkdKqW6dpn2YB/2lWs8tKoeUyMoOitowVIHJb5pjdh5MAG0Q+zgwOfpED9TiRjGdg91acMYzsox0
QTBYJRUzEUW9sRESttJkQl6T6FCUu9hJbyynrf2F+/YzpSvra3EY7gWg2mDEag1Bci6hgxoVAZq6
aiS02J1xw0PfnrO876+yJEm3AFhSZqZNlfFkFCs4rME/Kay+9au8AFfWRMxjAWUg6YEnEhRdQtxA
DIbrNC9dpXJNWvFjGCfYHnld4Rjm/vZRAsTvbddwtbX4AMy4bU/dgDiA6UDUu9Uodqg5wn5TZ7KR
HM0WdM+yM7R6eSZQKgsaCZj8rHymICtF31gwS6vOrRXzhUPxSmqc3qIqh1VJkMZvSqL/31H5T+wa
f9VSuar+o3gr/6v9jxxYw+8bK99f909WA1AF2hboFGkzMlH7R2dF0//2rVuUdQWt7dpa+WdnRVP+
hi3fVuh1rP6U77T2vxsQ+S2kn7a5chwY+xlEwvwbfRXrW/7/P6I2S0UnxWtCUsTDtwIlftL85sPY
U41mVCBKv0+TUyO0q6iu3quaBFuGM1Dz17wK84GU7kOt5Qdr6Ym+dnM9OwLJ59Auyy+ka5DIS9WH
7vAzWrTNXCALIA3FXPzKDjcKUX2d+iqFmPr1hBKWer3yUtgjQ0JoAOf8DIrMwi1PKUvcmG15qt68
qfpWVXfpnZNet9kWjvzKOK0hI9Js9KqDU/ui3Rr2obFvrjuyOSzrzEEojk900fttoweF5o0oSDrI
pS5lv9Rt0IK4HBznNMjLvUwLsg5knYHpjZNdEHEkFQvdMak3DWPL0AdkZ2eWS6AGZbWzcfR9fpff
pT7ZZddh9NWAIr1tzgZCQPA968prMDc9EfO5MZ6k0KcVW7xy8q3vWLOIOLmXVuyuh8ylTT5j5ba8
YwB23+RXFQhcCNCMHzg7eNC0NIz40JDqc5NuZWFvlxQS0rRdz2xMKty4WHz49SfhNDuzJ2h3G1PK
99ZxPWkSaN2yQIHVpmnD6Ymgg+f5Q3qVXucP+ftH+fvH9b/xW/f123/jN/Wj+1I//vHP8JW+GVtj
q38MX/qHsYUNOEoqo+j5amiR8W+cbZOdVIs5FeghFRmA1muudsjr4jW/SjkRj4yPqxeW88Wih++q
z/kbp/2BdInsfvTj20nGvkoXfutC09gDuZwKf+SII0BRXEMgUwxoPP6QUwVe00GblmtTo5934e+y
FIikbp/A2LmGFW2hZ4F2RGFGY5rT0CaWAiYPL4Rir9ghQoDoixzoL68/ZneTRzA0kaocvTz92hUB
f85+q3Qo3a71ui3ELq0/VPvaoFiM50CTtxETamrOCbqyP9/wPuOQwbKXdb5+X9Fxup9v4nfKHae9
KZKjVR4meoFH6qp6h7sK5BEI+fw2kj6i9rowT+o+7zecNTq/igG33k7aK632G1PepLTwYSPriKwo
BAlG8dURXDb9eXuuNnCN/Shmmgl/tx/24DRAuiX6UdBu0qabuN9pA9gFD41Uw9yJN0y2koUYi5xp
CPKo5Lw62hIbrYXn+pQP7rTRD1V3si+vxkrcUuhneM616A5xHEQVz7c3q/etdNMO9IAWye0EZ6Ib
Jv3jV3yfXJ39jW/nB/tr00x+JV2Nb2foBSAzQF3DVvXIoEjiS91C1/faK7pFLbE4gaOdxODm99I1
8yL+RpqCRhS0c7BCibvwkKunrPgKkyc7Vt1sDnTpNHp694ZgLkC7RTqztlUROuoSfT/al0Quu7h2
QU3JEPulnRMfc0KcleQddAWgzINIT1l3KtlF6+zkCDgIgDd5bU4X1Dcy+COEG6766NBhuwXznCFY
j5Cu5LRwSDW6JfXHi0kx51RX2yww16p+SFt5R7O9OqqcmbyOcS+92KpzPIVbitDjH9ebKOel8YnS
qdwrfq4xg/YU6zULZ0w4nw6D+i5Fvb3LqSU1sqYCCxSCHd3HypNuG7zTbSlvsvKxlB9BHtTDcb6y
39QUqRqdF/w7KgGmOfJrRiw22k3ieDd9fiPP98zfCHFHl9WfraeR9VBxq0txcWRCaF3cP+iW+Z/y
uj+35+9f5td++x2Z5ZUWMRPvdUHrgbt+/8swq/2szpxSifJhYVyOy9M81qxT2QTFuFAgRvikuNxA
djVCT5nfue3JVCDcvc3pq7VXBlP8WX2SYErpfgJMQ0O+g6KQhW7FuxJ7tfiRdGsJyYuifcRoSOdV
WOW+TVfeuEVvgx7ifAjVDVWzMB6KIERSCsQXzg8o14TF2nyGF9aiSTDrW64qvYmSpPtmdA2m9OW7
7YZ8Z44m7uLQ7+8r4rMcerAueR2TGzr1cz6iq/TLTTYwgh9i13kzT+l7v6rGWk9vznFFqNRjxfZI
Ye6UO9qcFsKleLNcgVcr6HYs4Pqe6fkzDSjQXEm04OClrvIYmY1EXQLiOm86y+bnqzDhTShOwIiN
hzbpnjCMMYl3AqczYP0vARnDm3ysvyKDIzANXFVHcgNv0UG7makPoZK9s7G/pDm5wZNENchpIDHQ
svXyTdGJIOyhAdEWWpYLIjZwcQNcQjJj6VP0cO1bMMVSXh9zkzA1iHOoQBjwiWAcgdyd7PaJkKKt
aSoZI+p4kzo3RJ0XQazQ/mNg7OtzcsFLqoOcdYIpYfInHEmHMz8cVQJbpjsFvpKCSi5T9UAuG5/q
o3TVVTe0ChqkbAur5dVQhqssVU6TkcMhmR6L3Pyhlvop0q/jNbWPade/VaVe/x+b6Ckr2et/H+md
K1F9fFS/rzy/v+Lv7AuCN4FLYOOCiarikVn5Br9hwiRCChVSCy0b3ipTNczA/1N7Gn9z1qRMUKfY
O7SVwfD30lNdIawkGsq4hwnSpGr9d0pP3fzZEKCuVA7ZwLmjWBZd8Z9KT3txIqmcozfR69JyLHg4
iqsauQlxtSVMFbhEZcrtFpFsjDRn0uAW0tgxnVaiprBTRtjbPFFLU/Z6LSr7+WacOlGHpwwNPcYJ
WWj9ylMsxBdB9UsGMrqM7O4+HTXyzQFU482C90+TsCblQiutXncZ3zvNU6QS8qthO1cM0jX8hgYd
EWxpJcmMGn21GHAv3BOaUukDEw64YeWZE6naDZt+MfL+TsQpSzEB7L3xvMrh1KD+b/bOZEluJMuy
v5KS60YIoFBMJZK9sNnnkaSTG4hzAhSDKqCY8fV9wKjKyoiuQbJ33dKxiEUwnO5uBgOevnvvuZvn
9jGM1FYhgGSavCsaL4prGRDI3Fd6mMNjUs8AL8soK6uTqjPXvc7Ehjed6QKhx2OR9measxo9D1KM
9iXwbdI8Y+d0+4cmrKvPTmuc6CqaoKRe3BqvI4b5MHsvaiyu+FwFlsU6pM5uo1tx32ZBvq3SJysO
snfAHgWdpp7FqbilBrQQjSfNeQY+0GjcFjwjYh4D8FI6l97WfvVkCh/6Tjy2QwjIsQ+as8Lpfelw
VmMDkG0P2TEbwhFUdOnkB1DQ5VvHAovhw8MwMfV2/tnQWj5843wL1p3aHde78VSXvZJPYMBHDE2/
UUfQFWei+c30ocEkjBu+yQBqlUflslt7r93cp3Kqhj/2A5t8XrwlM/TQh4jSiI6MHH8TkCZDoiVH
1/SvKYmTT+NUNfFJxnb+WtP0nB17pA36swDoPTsmwBKFMY5GQ6fqRXpUq6ZBuSG3y+pnK9LeqxZX
4G7144C5TemXte4Ay9o5G197PmrQpooRA1dJ49ZjBLOT+yKb0OUIm3T2D/wRT8XMGPFzFHHPGtId
xxfsjIpba6QDjF5Y9R/Y34Iy3alBT/0mmFUd7Tl4z3MQn6VvIQgjWugzK5/45LmqSq570QJ0J3kn
umNHNmO9Q6aj8351+TAj4kDEOeZKJ+U9NtOmPI1EYj40g9vc5VGdFtdkx2acXgAnsocNCMywCSGd
DR/EgC9VDM2Dwx6QeZcWK//sdiwrYWM5fnhXSR+m2sIT/bluJi++miZa1M4jXQvZ3s2orzuHqGgn
hQM1OKjcVM9VROcVuHvarql5so45hSGtM7sZZ9dKeqGkDM5NZmaEoGNlfjbBGrd7HTSRcx6axcSX
IW28z8q6zeYiojALvismPP+qs1GESUjwHC/3IknnDqV+KOjtm4hlQg6ksG3jE7fqajJYU1kbrdOH
Voq8hgcqyqc8p1XiEJOKafd4fskTyCHc2kujEGG7TmeksQowzm0l/Gwhcko0gPZShUaK8s0GuYwX
qmWo1Vnx9JjIIxQaZy9SD8Ti0niw6KCA6uVrWQGJOpN3nqp73A3UomXp1ka+Tukg9qJGTeFEkAf5
2zjiVeUXwMXO9Ujo4bDOtffOqzxNj7MJ5VPBUnlmThIOrZnEyS784s5x0Dp+96aWhaWcaolnOq3x
u5PJLKM98NeGCgslZv80ah8X9jRopJWi8UqsSrCqtb2oGdfbCR6wVyFKtlWELEg8VhzWmgjFF1Eb
feNKzK6PgnSsOXXeUgfYfHtqzFpAde+rDQLObBF3cjGHQ3QmojD5sG2z9mfUSXEZucs3n+ph8oDi
eKqNz6qFEs7MTqRjKyv0svMwiORtSVPzKrOOV6uYYPLeyshb12MYjWMEpljHeE5nhP/jWmMe3yuq
jEB1J+EAp3QaGynuisrZKl+7JhQfhyaK3mPoAMMnGpICkMq8NM0hpZuifAlo2vJ3FseJuky45IMr
OYfzeAqywIHyPBv3pYx8vF6BLkJUStm7LlveCI957oPDTkraX48elaz+g1vnE++d0wCptH4JaVcu
kSO4La1oTO6AL40kVTnLH+2SS5i+Uw2D0iKNlhmJkiBLYuZLNy9bTpmFHFBbUfUw/e/DVUFGoQp+
iWa2poqiErGzaPAj3sUog1RcrgqdYy3DPgKCUDv2a5wxvvr7JLUWIPlS2QkSRUAz7HeB+Qp1xO2M
/BaiX33oYruwSFiCkXjAPnGodOqOYyTa6AFm+CIvGLhriunLFj1jKiRNksWiu+zAk6/UrHeKengc
gzhazkovPB9xto8DTrTKEyk290AUiHiC2tZnoOLUs2C1ZJM5U2VCD6ZDMRd7BKiMVyhE3kJZqByy
sxl4nu0jn0UAE2+Eaw4SZJtduZlDk1iAYazcbfxR1EqSosMZcm9cvpUGqHOxY0WtcPtUifFjgVmB
+rpmT/Yl73+QeF/MTcdyNQJ1mTZzpU9p4MT9OyEDjeKX8QnTB2+kbEBD8luE/lhUSBuC5E+8FT/6
vLm0Chaev53X0mVKZ4b5Pl/uNJTv9BjkeT3e4OWBBgfwGRaEFLXijVtzy6C+j1hagwjmKQdVjxtE
LI+owQLntnG9BiOkStyBNRkcqzng0DJoD2oIZJ6Fg9hQuesVl27GvUksSUR1R+074Ze2D5buDj99
MzxM2tLOsfMdlVp0Q78JbsmVCHEnAOGEN7lT9OUjfTS/zKRTRFEvjb3r+NiEFNK9tql1x8+9Kdk2
7xyLcIyDasZSueDQIHmVqdriS0rpTsJuE2X+T2Nlkd5U3eRQ0BzYaksGsVrHQxBHr1BjkzteODTI
NZL6a0MYo2Vl0M7F+GUKuirBkIEBmCKcMpR0YMZ++brkmBney7Gvv+J2TZtLhZF3vJ1DPsZXqVtM
6qjpFZge6YDE6T0y5IaXEndsfrNkvqyvESwnjRii1/6t5krnKnRVZj/NyFsvth705w3rIT6EtQfp
XceUkZyb1W3UJSuDhe35DMCZW4qggFWMkx2uPDInzmtVVWZ6xisU1A6fX5ztl1jmyJZjn3v8UH07
PSMkc2j95w81d+qbBXD7s/9zHfu3+V++EQe0Ksv7//l/29FnI8j85yefff7+h4X79n//fuoR/lbN
DugvoKTBZZQmJPv7ocfzf5PkZ6HU4FrElciX/Cvvj6+RnD/5so1hE/Kh+vuZJ/qNEARBc/5bQlQa
I+Q/deb5E0AiQgDYVvaguPHW4q799eff3p+Vzrq//dX7H2YNB9l64fXglC0s7thL6wkBKk+aqzjF
dxFzCGJBU8V9Xb76icmfVIq2u8a0XtNX2RJ8ARycvCZeFshLGPIo47BAxAXspJ7dm40/SrZ1pRiQ
wFySnApJ/JKt9Or0PETKmt12Z7WwH3JvSPp9hmFbYAEbC+UfsiYLEAVp5CQSgcTOfiso7NR1V8FU
UopT+Cu8FIJ+eDVUlkrupO0GBW0kd508NvoxV40963rrSpyle+4UrWtn9sYc/TMMfoPUC8XbFPd5
NcrgPfRh7d4D/vDSib2TcG916JRvNCkk9aUk7hq+xUy871nfrKyTemKibqvFI1iM7pgsNjH2viH5
AmQu/UAqbmmgPKWR7bASrIHnfPL5Kw509i3+8zTUq73HnmOcN2vDlGVylmTPRU3zs93zg5I+2ut+
aKtbFypOkFMKXfsP2uZx/uw6C8VNuwJIVfN9VkHxoyX/jyQej+VGEHYR6V6ynN3Nc+BYqT83mTXL
aUG63zf+PH3HfuH5FAla8zVvo+UnXVySWAWMBnJXNCuFD3Kp3EuXNjCJQkYRdeq6YLgjRrcWD4Bk
5m7ndEI8tJ1K6Xoiv5YDU9be8iFmiPxRCK9snqo0zAlZZf0UMWNiVnltOTFdW4eqERc9++LKUT3p
dSovE5HiXcDsMdP80LGmIhrivyxT3bmkngnOz8BFokwz6jYgGWjGwCOX3NF9mWy2egoHOncrmuzS
jSw811RXspp2JQJ4gnucZlOVmf2ynUm8XeyT2yOWuzYJdj3X8fu1P0Q6bXh9szrAXBHAkjvO0oj4
hhRn7h2ACc3LVQZiiWyMmULnZlCccs+0/MS0IvbhcL3C68mvw7RpyQKl/TAetlQbJLE4GqpLRNaK
BaKZgo/hhOSikEAPxszdeewTYhUMe9F4dJuwuV1oRb0netqdgKuQRqWCsL5np4BviepqhwZkh0LX
sfLJFzES2SOQcXuhimF8yijReiigiR5EyQnrPu7a4YkkJnrY3AlNeoH+io+e4+iLoCyR10rzkWDb
XTtnOQ6NJClqqxdB/JGPEPL5VdMK+TSLqHknQRt+Trm0OGZHxEr3HftA5jEwbdSxE1hmuVcZvyHq
oDFyxNSZ44jwE2rhVEey9LYYyv5TmAb568yx9x7AX7Wzo2jTDn+JyKmp/9BDm1Dzd9g5RcpzPe0l
Z0Fn19JkQdvcns9l24/fuCtIfzimC0R3to2Fj60jOzQMLFyfO6DISYWEbxmTvLPvtv2MNRM++/pF
eILc3E3eSbd/SSgGBOiHm4GVTcNszkY0BeVr6qsS0+ZgfjZMo2PRUOuW4uo7dBQJ0+c16wJbCQub
eLSaB3w/kbKih9BP6huOU9C78Xq0M+UZkzf38kTlu0ukb/YnSfhoAr21nyNe/B1et/I1zfBveXf+
1HF2+linWxsWPgkbeWIXQJ92GVbZMDHQNDJr9+EoUh/JUI/5B5NVPd3BWoRT/i6TrNMfk37Q4ee1
kqZ8jUU14Tb3BmOJPvXK3rHeWNUxKXPrVUj4gx4ebQ4Pi3q2wpD2K6ea/nkPz1rKZuF9aBnEuUm3
0aVOlIQGlyFAGLf+kvPm7oJkZrjg1T/kYJOv/bFyXig2nfc6h5dOSXFB2xslpocFeyELY/6iO1od
7HVchvFzrlsm83ENITP7aGJzHA/OmZwt89A8dZ99H/8t2HD0N8dfhwNLkhoW1wjMnEZG7zzXSfUx
X4IIEvQCSdk1bnIU5N0Pfp+hSeWRvKIz03kYwmbas1aiiTjUAM+aLL5ymwmNpYWQ/mVc8H30E8cg
jnzrgba2+sJUZ1BmEuzqMxzu19KyeMNJFvRHBjNIC2NNyTV5HXEWuosIiC0iOUnfFmd6i7wPQVk/
r24PyCCrh2tWGj9D6XivUeNHPoZ/XK4Yy/yrJG/0Rw4HYX1DG21wTv3oK2Wxrf2SE/7xr4k+ju33
tPI7c9coM1NQXUS84WEUdR9nQTZtT22Nv3xWnFcoBKclk/M+PiiZ3s22ktl3KnOQTcNQOG/hPJTZ
LT5OHZ/SokAO5gMiDv7EJbPrSHmP+yRTU4wg3umnOVpYoFmXaLAZQn0fluvsHqSWXruDEApjU8HH
xrjpZvFdpdaOo0jJvbStl/5ciI5qZ0u13Zwl2IDapKagPliJ/fl6cBNEsLJIgM1SrEz76xL7hHtM
TWk9Zv01Gdtz5Tfxl2BY3UM7UWG04zRVPNVdG93SCB0+93aNgn1XJtlmh9bzVxLeWLI477xjY1lZ
wOJmPKXOtDRHak6RWOHA0C6a5ij8oct7f9E5jxm0GlWu3zpWGvl9ymElwimA5+WcKrXc+JBib+sm
QO8pMoQcTsn5T/LB2XLuVm350Of9MNS/g0//KV3g/80RmhPUfzVDvwzf3//Yw7b9///qWol/gzBG
1Z8EnR1GPOD/bYoWv/wnOGQJq4OjgTD872O0+E0I0Ka0kpKLjZAV/j5GJzSM8M82KPxuaRH/zBj9
y07zD2mgCOiW9HHMJFhnAEL5yZ+wcDJm7lx7JD+7DuFr3o4tqloGZ8m1t7Gus+gHlQa2yAkqrF1j
v8ieIXQhBKvr5bL4ynNJ+iGwkZBNyuZALXrs5djhk3xNzp3EH7dnOPF7ce/P7aLFKUXGY/7Lg4JY
RE1KqruUdTvg9lUUaxwcBpKuuBsMUddDl7IVuC+23oHmMFDuPbFWMQyV5anlYJmfM2SE8CtuP7SO
U2zYmfSnKfYDSlGj0lLI1HYV4fMq9HNEuqxl+tLzCqZeJU3imnNsQBPiCqBTFQsp4mpGAXI2T9hV
HO5Y13CPs6E69inx44MlP9EBt9jey2un5eP1vdBwo+9MQKwP++6iPCRxcsHqFImO5Z23xrApWlhD
zd7weOIZRK3quFvlAM4lMtbrDw1XCKeHuOnvWlrq211M8Qn9BORMy+anb4gRHvw1qHOzBfOj9msx
rHmLgJoZlF0OScTvCaFjmGnBng+WDFTglwxlcbPuIsnD6arviGr9XIzUHB/YRifDjctEUB6dKcdC
tIiK/ChkdRIZXo/jJ7YODuiUoz23QXcmQ15V7ePQjnEIb0IOL7xdwbC5SXv/pnVkSdSl0APR3Doe
1KEtV6LyGCfTm2LIunAPZgPDUJmtEz+eqNaRWjHoLvZcaS2+B33EXNHErNGOwKCp2CQtTEN6Py69
hvTRZUgOOBu/ZynSEkASVk77aMHwuQOWkw3XQTi5n2J3dGN2oYKvVIHX9BRzrnX0ZHJunTs7JcQ7
taGwFBNIH/Ni6mlmKiUoxC/s8TxlVh/1mnzyKjzERGf6qIEs7o+bEQlf13zQmQcYDSW6zTkbVWkG
QcbIii1G3oghfghZKQfFXsQOyDgOR+o7JI18OrPrBoJ2NXrB7L/TBNX6b25j4P3tAIwiwexJrpOy
1aCD/OI8llNKAqi3Bh9vtU6G1rKG1diQKUb8ZG7To11jk1EDCO/ysCrTVHsjA5bErC0rC/YyaZZz
SdJfUDpR5I+DF3RwAiz+9LWIF1p+kzjFReA3OFqnJVQgaEgrP/KJnT9y1fIyTswpjL5LAcSEPU//
YHPq5PYiF/xhMaaWtpBxgTSVDH7zOfHJ2B7ZmKYcUMdaHrLC9l90HbovKBDyy+pO0cemtbUlZuvr
WwA7xrvAi8+m2yHPB3pNG7pJdx3CJnamIUTmWWXBxVaBrMZ2YEFMEdnrOfa1+O/UddS7sdrFU2iu
EAXNjANiHp/jOrFvFZMnDdgLm2I4PGxlt7ANl0qUw61oJbcY+AMLMJGGTaG5tauznqIpqOIvOHt6
QwOb9NP5AV5DzFoOrWphXGIPRYPdHHf6ug9VOJy4VS3+ocCF3r8YNn/Vnc56fPHlxAyegNPUgYNR
KywkKSQmnWILUQDnJLRQJk7+TM9LP5NMo5R7JmsklnUe4F/KdutD52Pq7TphAUT5qWjVflxpMDmL
pMsjj6u0dKntBhXk2SuiewlerxE+1JHSI2B5TubI/opynba7oygq5rTXjnl0PVGJHsMLStqZsBqh
i3DvCAxxKx4bJAt+vXA02TeAgTltIiy1zS5APAFNRieb80nHYyFgktHIR9UgfcDzMmFSlPgVvyYi
jFcimlRACpJqmW/d4pJMRZh9WN0ueFBZvfUeZpH8MLngU26zLqMxToQjalQDic0N6zfRQh6kNZDe
v4W4n7cuufvC4iWnk/FGDOxu9uV2CCt+ncfGQTTDs1ah11zleZdiWeMDk7/U+ehbHkiVrg80wszs
aH+dByPmHQqlM/qnjoJDq/+ccTwnB5Ck/RN1IoHa24ESlx07o2I+k7tI00NbTPV9OrYCs7R0xXvs
Ags71elAu5Gg++q++3XGrcK1xGnJCk3tXEVQZ59EHYJXR6lddRdsdnLwN6TrMaogWmw1cuX96Hsr
D9MO5AXJ2CQQD31Xpcu5xZA/naG/pY+pUXDL6NadlisjLXZHN+zbH10YNm+hXleMg0kR3ZGfb+6I
hbfbpYHUTTkzh9NJuUlxWct0tVtB6upeqbDj6Wl47grkeG4qp8gxYXaiCCkkeVo044IBZ+nHd8fU
zfcsQcO4g3rXhqdigJ+IWz0Ju/22DiQuH04TlwyJHX8nUuleTwAlLKZPHgAGHWHbZXS+w9kJaZVz
T0+EEf/BFJNXiUGO3Ci/pUKcqPT0ZXP6zruZmC5QYw2vbMfjmwZtmq2yrbewUSWWp7S8llFGLdiy
0uu3C7hcL2UPq+IEzSogj0h8DC9tGTXUsUdeDybEOHa9QD7r12fcCHkIeMH3zyPbD3PNBbXlS2Bt
wcVgmU97dQvXBBJPDmSlamPoCf1yLapUx4fGIt+f/KYZ7f2gU3sN3+i5alfDX1mjoSXJGKNeOot+
r4eueZ2cLoyP8xiyZQRZoLR/16J34Sr6tWZafq2cml/rp3TbRGH4YCnVtYVXPFR5uYKw6xfu/Awf
+RN3Ev+zb6giv0gZqB8B7zIvaF344m3shRw+aCqmhrMTFgbrHoYMQQJGju5ZRyNECGBuK/cgYLKY
3Vhhesc+ZGPjPM0BcI/vSnuhYMXZR6LYT26y3qVWCVZrc/bS+pKOHSf33G+IeSkV1lj3edqYth6O
C6/1sxh9rJ3pZFFsRZzb13Dy3O9WDgOmsDxDpaUUev1GOxN5giioa2q6ukr0KMA6Iii8iUfMcfgO
geT6N26Pf3pHWxVgIYcpZjqKyBVXSAEcDkMNZwxRXY53eebRZG1t434gGELmOzIJQwXCEnOiszZE
fFlULdlRk6XmdtwDu9gX3tp+rXES9LvU5TiVeKa/Dq2ff3JGbZ69PFxAPC6lxJPcmPFO4V9wiT73
jFmsKEgCq76HNKN5wmKnAwkxwmO67aI+/Qmt0n3jkCYb6jt8PL4VzQ74KNep3Zk4s4QmnNH9wToP
zvEctOlHV03dzzxITPqptYVf8mRjC3RMxjIXn+cKa8yrIa8WaSg7g47OQlnPPTgVZwX/v8Fh/hGG
uR0BIrC4bObjzd6Et/6P4E1OrYFy+KXwQQjOsoikFQlgJPMnFW1L6a4dyZL9wwHp8Xdb/H9eGMP3
lBG1FPBnKRmmvkD+CcApODGNcaew0HhlfUMUFGd26cxHInDrsazG7nd5B2Em+2H+g++3OaD+wZz/
6/tFaN2+2L5h+OfvFzhzwUPBC3dmyZ5Cnrd7XuPh6BUrsVUHI2A/e+NBDDqBjDf/d/0uf/Rn/fpt
aToKfcqu6VGBQPzHV3hFcEa9KpmeTegekxCryiy2IMTfdZv/4FfETvanXzFBsBQcNN0tzhCjyvwj
P7XoG81GrAp3zijDfbOEQJI6yEeEGkfz/n/yvUJo4q4UsGG3S+ofxJfUK7rMKoMOwdB16DOn/tRO
YNcGWyCj/9ff608lmNur98tBJ2POvH6Az+2P38wBWbpS4rYtmrn7hEukmVup2LjYtu337MunY8PU
fUDwbK+j2o+/OlTeHHMqXXdjw0aN5478NM9t/95A/LleAYT9d0UF//s7zM8YRWEY4uaL+ET98Wcc
s8wn+caLX5jYHIdRVXC9i/T066X4/xuWv24fyL9f7If3/v0vP3Sv+uX+vf7xt78+/2iGryTp/mJ+
/qXPf/yFw3L2B7Pm9uW/71u8+Dc+3aHn8g//hjD/b/sWz/vN4y2CMBxzy9suqb/vW/zfCOzg0SQn
xB4EXZq3tzMQMf72Vyf4zWW48xIKKCIMd/hI/5mUULR91P/9RhS7UJsjd9vq8Fdytfh/upiFE3ph
YZtTGC7zwc+4Hd0lYqHJhXVtq29HnDI4nFd6xI9TsuYzAYjZvuVyUN0ehDqkPsqTY+T9ZVqKAxP6
QDMFXkl86CPLjMNQLEuyLxNTv2AfCtAYlqI18FYX9VFU5G/3VYaJ82jElNfUW+bpTwirrj2RWpKv
9NNzLqX/fLijQTrFoc7j278MMZ7YcyTNMh4xJGHmL6I145iaZPPHVkVJfTWM+JU+xZFtl2tv6aH2
j45hhdMqT16EZxgxx2AOSd0UDlZosVoQwOT5iCIxgWZYpWryBOsKxpcp2mREKth5AADRgbpLoGXR
KCoGwAsrKVlnNyL7fqWnM/rioiu4+9kPyEoXNk4+rqpQby0In+WUzUl/X1IbCXEiqbyfhoQ7Vp3I
svRJpAmvpnnqSfQqUz3mnOOgdTfCxHu/odfluErHsOmavN6Ff8zAiC89bl4J8lrLr6QWeQiBl7N1
6Mv1ZVIKMUbrID2tU2DMcbL8Mgdo2UAwsV0O8RnriEUT8fsvnRpxLiahjh7RT+29HhgTWVatDly/
ATsqFIepHPbSbaSzU/BE3iF92WcGdkX6WvW4Om01jQs5jci/pXp8HcirjJncD55iOe7RxQOKSifW
O1kXBtyZQZ4NeAs7tHie7diHzytVSuqiRrydVxR+kpnvhoLjZg2YmtRK4g3rYdEVdAcO1jj1RTOS
BeiarrSIkk6AsWrE8nsmJC235Em/wjgJlNvfllUy9LcqLJz6lHNemQ9eaN34QHeypsy9ZKmP/80p
vsYLG/djzs/Rst9LSMMxGbTesfVKPFBZ4bfFoZ5lFu/J4KzmSFWwxy2ffcpAO1pO/gBhvN38cRUL
87axs7049YRgHI1FyTmlGZUXI1e1mfNqED+DU4Zhk+0HsdDi2paER1SNzHbKVRSQ2AjZl5OQ5qj+
rIa2Gz7gOWb5OTcM5J9rVdTNPq/GXr1W1BYUd6VOu+t5isb6BnuYGO8z+tImcj9Ia/Ae2E6emnVL
T8DA9dO3XiSl/MnP7RjOmCr2Dh0XUHDqlsWDoWiEaZ6CDcG/z9xFqFPOXkphWJ6C4cABp1dXXhE3
IDxMzntThwuJt8DCDX2otMXymevZ8a/9NTPAX4BEeGewMcHPKNBMOLKES3F0g9qFH1QWYAasqitz
ascwR58JEJIusw/OETZGlZs9bi0Sv1mKJL8HHtvU92LOuHPRtN6L7ywyWZlBgxz6xwQYD8rFPOv8
FLRugQ04XVjZtJRI631O02h/ZZw+BJCotz8VPCvVxZeyre9Q+rriMrmAiO+BsObRpgZX+VWHORFX
Uk/nLSxvHHPXSFtjfNZ4HoGidgEWp2jAPXwolVdD9/FztG7TSRykFShw+cLqpdS7Rsk5OHTzEn8k
XsePw7vPF+kI71i6eZDIE5vicykieOcLdO+lnAnHa2DtnwDn8N3rzuc/OPnI0DC7KW2zAwo+WTTI
xCwJFJaywxgKbjc52g3vhGzpTQalW50kTosHdkQYBFDso/t8XN3vjcS6dcGk31ju30Vu0TMj9YOI
dnRfcowm4S0G8ykPjf3Zu6ubXjqJYx1NPPiJOYFFX9maImDP20k+rHllPrHBiAWMkM58Tw2k2T1b
MD6kWmOzx+vS2GLHClmh/K7L52RyOV7lTKLLns8vy7ZizorqoIJ1c0f6AxtjMbgkRCsVWHVlQUIP
p1Wn88fJlXl769WqfG3AppTnCdqnczVavK17HhhOw8ZK+m9EZUvfudDUGxBLsspz4CkjS98OSwnq
qqdZEPJ9wcW2zzHYf6i92P+hqAFxD2EyLM8jCxSLs9jNIC6ng/ua50FwFaYiaE+ZcdLkIr0uvRuF
9L/TAznRGO3B3N+xT6ferk+LeTmkcjCGJp2qvxXwcPTe2+q6T3kXm/thGlixBZBmX1GiLRs2n60Q
crTEiSN1bRHPUkVky6+XJw7/EgVZJQQdozYtuRctsx8dvNn39U2bJjk+ydkVry3fnvN+rQMWKcMi
btJspl2ZFmuAXgNhBPZDTr2+cjztnuJqDj8V8NvznZ9Y4CepqjmY+mP+VmriwMcWF/wXdgeC9xtJ
lN6LqQ3xNibtSvLB76vX1bXlbQgJuzg5trCfez/OoGxNniZdmZb3LTLCp6avp0+6cgTh9jmBxoFV
8nFgH5LtQ7PRoOd2SKPjmGZje+SQWX/w+rYgf+qVRGdtXEfdoUyd/MoW9D9itVgc15F7ORYYykXU
htzbGsFRu1nrwDuUIV1s+5YB+TvOVOOe5ikcn8ZId69NEdDYzQCEFz/Mm4KzfDzFDwwBPTEL8ORA
q3TL461hm8hyyfVgZXpiiO6HGYQ/JAJln4kRmK/lEPsantoc82D2faxcnGG3ZpDaQIGWRQSKq/eU
90li1PxWkbs2e2mlegwlpig6oUxX70ej5ufIl+5XkS3qAxRHhQ4dK7KeDSEJaMLJKvyzz5rgngwL
r2zXErtsBNutXQq95EvMju3rOgTVq8hMcOPls/8RzDv+UjlX5nsQiZo8cwWJHsfF7COJ8BeTPEgq
1PnKBvJTy324PcQ6297k0PMuxrok94YY9eggtgcHW4ux+6aQzfM9rUyJ2rvAeGe893EoL8SR2oV9
jqxYcLv9/OKoqhF7vyI2cXBkMT62goD4kesp+xEEQ7ZcV8uYf9YZHq6dw25l3DdMUgyCywIuJ0B7
U7vBjfNv3YiCscutIx/7aXa59DODVyEB6lSeVn8mlUGyowBZlFVdccRKB71t5WF0jeXfwe4zNWt8
8FxTHj0waPKSVkAjQMyL6VS1fGT37vY43bkEEeb9Gurps2KpdzMUwsfBljiEJO26FPHZTq1stpV1
MVMbP86UV6G9RCd8sKI8+ADE75xMm/LkSZyjMtFRRTywTB9r/DGY2/QKsRahr2uZQhT8L5612Zvj
4Ku1bk5U2iUVXHNhFvw4M0fZDwx+04NmLABoWvbLHYKKBTiM2sn/hgildhClyc+246qrU9coPDV5
vQB8xXaj39mStfWVHJBFCF138bRrgdt8IZYjPxamAOzm5mChkeaNJlbLyuCY5NqQGsyqElhw37Ex
td68UF48QLYD2gQ0PVTLswmq7hvgf9z8i5nHt8h0PD5k4sP2WhK2NdvQzJyqQsHqe26GwsAkDOtH
2znqWyzr4DP4+3naUX8cywOh023Ozlz6AGbMTd2Oy1+KG8Os+ZTVdbluDlxMagMmBKrRyZo+ZYgQ
n8UyEgdv3TD/7qIBJKzKx/WDB6jnw9plAPUw4eC+c/PODXZuahvsHDjJjgxRPISS0ZS4ZqoMRnyx
DD7sXtJMX4o62srFY1BGPNuAsR3RNuvnbOCxtiPENbLOiNzynjxBWPDNczQZG+YVyKilZqBPs0x+
a+bAwGkJzPjWt52f7pbCAxfe25QwfFuCCLS9MOvR8oDzdqszTD37rZhqBRTAWlPjwHYWCdZ1PhnZ
p+FzF3T5V5vU45dlnTJM3Uu5PgVhR2oe998EmI+sACFyNxkY14NeP1HGmZpDpTTUO+JHEJUDV6a3
rEs0y/IhdK+7ALPjOdWzdXhpVwq14kBkT3jUg2A3ARch/jJNxTfVzO6P/8XemTRJbiNt+r/MnW0E
dx7mEkHGkpm1SrXpQlOpq7jvO3/9PKiWzZfBZAcndZ5LmUzVagRAwAF3f5dImzOkFKlUh/gqhNNT
p/TElTalf4kOsT6+6bDTyU6Wnra/JdYc/0VJl6QEGb/xs1U1/ZdJJPV3bZgU+hDczp/Lnqr+UUXM
87e2zGisuLjS0ymph/RLshQkRErC1jn2PFQ/GIWrvZ0pIH7DBHjCCgylDfOs0TT6hkJuOlLSqvF4
wWWGrjoUtvJLXS/gP0EMRd/dkpzhoMDLASKKJUJyGEz453Au4u9KpCff29btviK6BTA3U6SEbm+b
yZNogPod+NfFx9xJqz9Ib9BbKZyxf2c2RvvVTRL4UF4B76//Sq0l7LgGSN8wvwA5f1CMPP2UTq71
SS1K5bvqUqSm7BybXxfNwY4vCzW2/Tw5S3IKjaj/2FC6iQ8Fzx3kgvP85zJO05dpCJfv9kRXxiej
b3/g4VePJzZW/mAXxYRYXzYk4OWSAAH5sJW6jmOrDl8zTJ/+gNZj2ke4MCgJxrSNnZMj8oGauImd
DTcZ162/YFX4qdP0ZsTF1LaQaKsy13noUblpPTgP5s9RmaLQV2NF/BvaBn3eRQ+N5EO0xAqyHuVg
ygCWD6cIZKuJnLDFvyhGJyT1RAv+7YSlTM6DoSuhRPe81isRYBjVAiP4q00H0ZyNNkrf8SjWtLfo
sLPGaFqqug+Fr1x+M0ayqYMbQlUi+nQNO0SbW83TCNtSI2Dh4EZWBauigpmFXlObW34glb+g2iG+
7jk1D0Ufq6oyeINwEcKpYE0M5yNg7lb+j2i4foPLgvwU7fZegfBPoT5bQLw5JcKwqNBrX2Jzit+H
lQMQj8WjGv30/ytq3Xz99//+XzYlyP9eUTvFxVpqR/4Hf2OWBJglC5lgCrtUqTTnfzBL6r9MPJOw
ORNUzJA5plD2N/TfVv8lyQAA8v+W2uE/+ruGZrr/khAjqAQoSuga8savqaGt6twcHQzmsbHkzsTP
z5VlvOe1Z13HONLlje1bFFUaOoEOxkdWGH2Ci9Rdny3KRk0dnNWzap3NWFIaSIPGTSsXbueqTZGY
3MhdF8e+yn35HchcCyghtwwPZpmNYZ1SUCJbEJ6Hvpalb/7B4NQI6XAbwtJ1WXN+VmRXjRBNekAn
fm0o8WOhpOhRubXuGQP3S5MzdOcE+YM1JtNeyV22fP6nSvn3vCHZ2QbJDb9gVc7W20GplRJ4daWj
7UzFLvbBayvnpKzGtzztkHoHpVE8tmEdneecAkeY2tpVK1Owijn4pb0fJJsXL36Qq9qCwOkY/LLb
tVBEo6K950R+UgTDEyDhCHsTs7uwJTF1WOryZ+5qaAA5qhQPi3mjambqfgA7Kf4TMf5rJ+mXPvbq
p9iCU+CopJfcdqv9twSiyZeyjHnNKMmbpCC/O8YIxV8tlUrmoVei/L2C7wRyd0ZdfiMhWH52ehzS
LGlC6PK2OjdPlFxAk+IgAwXu/q5ZE2PknrURyULk1ELuim7Q7VLxPBLtTDbs1xCqPhrqMEHjXGCh
NIihNKBHz1k7N2BEm+LU1gplx7Bs3+78iI3vhbcp1q4Qch0ZLG5/BJJ+JoJwTuJHRjO9w9vEAMTW
QM7tW+VqZ6iqzdAxrcMcksOmyP+DQ7eK4U/byhzv/m95GS9s26UPYEA6YuesdbmwtMAPrg1TnIgS
7d+Ai9PTlNjduQub4Hx/KPnp11vj2VDmatbY8ZGZmFx6mlq3PDFspX+olSD4w8xn1I6QdTzdH1CG
gNWAcnUJ1SBIXVvI+PUsRMQCkHJWkX/pEe9MionFo2EU+k4UlKf9xSiWodqQQS0uhtUohZlrikph
0K9HKl5dynMK4sR8gGmC4I1j/mmnQObuz0xsfDZOp0vzT4YgmGa3U0uUmRQwnBIfrkp+6vN0fp+0
BEPo4t0fRt1Taqym4sQBcEmYlypGoIzDBL3KhrRYamfRgUDiwe2an5ZhIoe4/wNf/j4CgHRoB58C
bNZaLQpxKqt552R+W3bauaixdZiyeDzreAfuDPVyW5FeIRLiUBIVmvrLzfLZV6bY142NNP7SMYk4
KhXyBgE/7PeQJyicTzvcMRrfmpqBrfEvTwINQZHbpUc9Y2lNy0381OiiU1FbAPx7dbpaFUSF16+i
aSLd4bCzWMjVKvZpQxSlBuejL2b7BvwtT08AAk3jZB/vDyVebmNH5fIAUyJ0XeCDcDut1ACwStbI
6UzdibquocwPJeqRZKRZ4ByTsZp7VH1C/a0om/mpTw2AVUoXeQFyxD/rXPRf4t5w31OjGr9mLXLB
FLWRGzFyGA/3f+vWT7VUYWJSqtKPlE3M5+ca6RHhQnJNfZQZsPHoUBQQfZidCG+6BwxMPXUFqJ1/
MigLpAM5pk3JA+75oEuaByjK4uMTt2WLgHaeOnQjQufSKEvxE63g6G2q68r3+6NubTZL/b+jOqtz
XqPmRDMXMDKcP+MxdoYPWZRZFzhmzs4xehksCSiaSSyhz8skV3vNgYspAv7wsYYwuARd401iLM7j
/flsBK7bYVbLOJoVUB3Ek/00qLOHqEbSONTD+CJCVfiOnkDPr+2yP86whr5UZmDixDpNqHfbRho9
SHWCD8qEtjcspwpR39l+f/8HbkUTNFe5Ey24vbq6wokMduxQA6QuN/C4vej9RO2WEsJv+M2UX5C9
CC73x9t4MLEgoH0gYFLLovl+u69KteqspRDwZcwampDqqj9mlMG04zB1pkXW7I5fuyEq3hej6Xxw
OqOfrnC9UdzK3HRB/EYL1D/RurLUA/U7s925abbWA0wA3B8ZGniv3P68EYn5yYmG3Df7bvyNKg91
Ejo0ymeCbfqIH3D56usUtjKJhUZodVR1/a6n5KTboz3lqP4K3EJz2mmQr+z0S2fzTx12GQ2SD4X7
4f53kPvu9hZ3QB7piFQJpilkUvf8eKeREPiZdTludPCYQSsGfj1hgAQIuHxnCgDYiyayo9DRG0PR
Xexsg41zzvDkEr/CGpZ/t8NrlJjyFq6UrzkFUuqu2nh5VaVUFedpJ5BtDaUZ7DldIFvNzXI7lEkp
yMm6kavZLhWvRXblMelamHWV7PbfX9WNSC105FGQkdVQE3Rl0Hl2N6O1YEEzA60BZBrlvkI4mIsa
poc2nsCkJJjOfT+ar5+gSeYLoI3SITfxatBBb5dgqGKct5o++tiiieHF4zI/9hLIcX9+8rOsdo0l
TCl+ZgPAsiTX//n8UscMxQgBGhW8RL9OAjx+QH/Sg3eGtSVZDqrNXX5dovTn6weG3/fr3QMoUeq3
3QwM7TUglCueZoXTV6km/rWItOgM6RdbNmRs/MRx0k/y9buXQm1EBF4Kqm3qJHmGoa6WN6PdihFm
FfoKNKZ3qFD/xI3QOvUz9kBJqf8tPfFfM8qt4RiNogbRgKf8aolJs8lRAqF4uF5Gb0Ix21+kY/bn
OiqyjyIItJ2V3RzPVTVVCDJ87vrbla0tcOiaMipeNXXtE7QkqBcGr8twWCJfzbudXPDlDnL5jtiF
MJj8nvLnPDshiW2GQ9SjULoEYHvIfruHLm0zfwEje1ai5j0iXb9hf1bvPC21zYFtU9hAWg0NUP/t
wJgS02d2VTjiOOlhcZjl/bt0qqzpbCeT+6HUp6Lwp5BTjfKUQo8wRUwmfaxsa7pi39YgJmSq0aOm
TgieNpTy/52V8CK8EZ/Ez3aiu+/6ULbMAY5QPp4h885AaAtaHhM8pvfziPg/vqpZoXhxiOGkqDDd
xu5ldnxRuTSl7h+YjYcH6DRLRQUQmWxbd1cLDera1OhJxH6NfBiC6CgyC6xvvWyaEg/TwAAiSTf4
eL9m3jBDfoYkRBcQDtNJy2pxpA84o10jYMppSrMTsoTcxbeBhN/GHkcl0XGJmKtfp0GZiUc3imkU
R9oRTq32EbslJNroJ1xU0NcHAV9GegEbR20c+/PcT+jwp5a7U1Z7eTu4qCUiaWJDdwSBvNr+uS4w
EIkRyrWgix/DiWI25e7wmkPNv7z+kyBzI1NmHpxAV1dHm+4G0huDkKK8mHIexKw3D3QjcF6HKyYO
LtXvT2Yr26t1HQ5/KTRFkAub0GO1rMV5sOquPmZLrp4G27RPSSh7svd/4sv7iwIv1VTgkFIdxF4d
EqhF6OB1YeRnCZ+lrGmpDlHcPFWmNJmSuPs0b/beApuDylXhNW5TRVsNGrbOoBojPZB+4mxSMqui
C5aQMPMbXE2/jg6HEfLe3peXcXu9BbVnw67iuqWocKyhFvroGyXXzNERr8ZT5/T6FdUNwdsOLL71
izr8PN6FhlZGVUvYiUvdupqYUx77dARPEMARb2CMosuFMsj9QTeqfpK9C5zeBljPCVsfryVaMgFM
wsccrZSaFljdQF31LJy7P7rgkU+OfNqnBfSGtJwgk5Ig7213+d3WC0zcoUxk0yLQ1dWPcGlxF4H8
ESVKOu8MYwovNviat1bWdR/4tMMXuxmjB5NIc+2ghV1L3HWfxrRQHsC2am9A5BR78PGXz17g/kKV
4GwNXdP17Qqc0NEam8IRD/HKb6emeFRcezzFk2Pj2lF1T12S5+B7Rin+DIZs58NoG2ti6FRzdYNL
kNo1f//s+uuhWg3I9XMLAbo5DSTYp9x1TUQaIixIFG16LGcAFji9ZvRDHUt/A9Eau/oFNgkFhkrf
uY63wh9ECN4ZEBGo6a1CknC7eqibBsFwoKQXMWCgNoXOZwd+0s6e3Fx5duWvyqTOvXQ7czI8FB7U
iYOQpuYFCIXxbaCSdq7cGc+NDmkSmtCjfhGFQMNgmLRv95d+4/6nSwSoG8oHDlXaeqZ6XAEP4OGR
GVT/5jr4oRdF//vUjLi4VFFy1XA8otvYhH/eH3grzpgQ4UgpHYg1lvwEzz55DmzbHheWOEOt41wg
m/JoB1TA748il2992OjFgfORXToA5bejWCXtKjqpkd+DqkTEtRiBWpqN55Z2+LveFPlOYWMraJvy
JFFIFxhdyL9/NitlaUU85Iy3xNr8gMy9qh+KALjnoapd5RNvm+yk5gnWjvfnuTUuoHjrF/yB8vNq
Nac0WXDLUWJflHN8HjT7e6TM6jtrjH/qaG5dakv/eX/ErY3D5QSTinIh465SDzSKAifkye83aNp5
7lJ3vFFnGyUXukFfABENNLky932b40i3M9ut4wnfk+kaJrK36/s4tp0itV3ESZ0EDisyATpSS010
0ZFC24kEWxvo+VCr67AoEJsa+jxGeRw0i2M16PzhQ3vs8qI7tXB/djbs5ocklZHicGgkrHk8FFmU
2BV17Aeg1wB3Oc6bKtCA08LMweZbDQ45xOzz/W+5tZ4MRW+EpydbaBV+jRYgcYA6JGh+rAiSRomP
IQSREzn6uPPpto49YZWYqhso0pmr9Uz7JHV5NtEYpMR20kI6k0j2JP79Cf3q6azPPY421IbR2aOA
t9qdaYdKqMES+nYeNw8IU+Cw5QgaaEpcg5h2wqdBBQ0qbKf6CGVDnNy66n52NQwBDV7yhUfg6Ok4
u+P+JehPaUHsGXo++rZmVjsheOuT0wekU29rgjr26qFnY92bdlmd+IujSrp7YUKmNUGeq7FzHKpy
ORu5pf+2s0LyBb9aIaABCLVDxqI4s05w58kui7RpYrAnbvGkaT3qdfi4zYGCEy+ma0eBNt2lEVEK
yL27At4ed5rEG/OmVQ1owABACkR0dfWgHpGFGN9DNo+L3jfUaQET2sQXV1cMD5ZSDFmjnHYWeyvF
okijUWEDrGDBQ7uN0K1emmHUkG1Ug9Oco4o2mDfYEX4roLroTg0gN4WRvxFdN7xVRDEie1bHCdYi
ATzu+x9h49zxW0xk72FjsQirFUBZPZ/y0ICCa4XqySB2o3+Otreuz3vsSrnh158bLUhKzC5tQm1d
1w8xo3OzOQ194NfCeMiDLvqm5+jD+DU9ljPCUukPQEYtDqMuvr1ggpvr/clufW5KgHw4nnhINMvF
eHY1TkYVdlOPAyOtJ+MRoLt+HRF9xHZY/ITfoR+GaOhP98fciN5UxZg2D25NewHRwB5xUhIUlv1Y
xOlZT8LhCtDOuWIVlV36Ko0+3x9v41KEHIeBuSZvRmddTbEn6A4Fami8NOYGT5u4OFmdUI6R1/7V
V8b0lC5qsXNjbGwiKSTKo5BfDdhitaFdSdtFOpvOQQsMBfUOE30tNT7pk5l+uD+9F8tJwqJy4dPh
BphNGnX7CWv6bAtZPFZ8itHLDK09q6Wkz2PkCZdGrXem9vKwslW5mAC7SVorQ94OKFQ43jWC/h7c
vvZKLcL0kXAHAVuhNvdbnAo8J1Fa9UNrEKe0L8rfo8TNfQSWsp1278bUaWRrKtejgajr+qi2o1kP
OC8oXqku1dFA+8WvsxNK207Z5Kf7y/zijpSzBvuIsoMsBTmrk5LURK1QZSyYQ/h1CiufreNcARbd
iT+bkwK/9GsgHb7v7fKGHWLWQu0UL0klGDYMavx/TYzFBcjlaMYJ9v7EXl7LZDhsVTapCyKDcuPt
gChLd/1Mz9ZDagdOXOPgqTY28RuQcdGPuqWDm2iJ8Tip0/QN3Fj3zogm41uuVlDS2kE7YZA54ciA
wFtdO8W3urCbJ1znyx/D0PQ7m/3FWZa/lQcR7XA6Qdo6XsHazNygihUviKfiQVOA6i6D2n9DJz1c
jpXZNN/Q0kL/qMmVnXV6caTl0Kj/OjJakySttr2Z18NYODQs8Aidr0NSa7+3iovFpJvs3Ycbew20
IS8yWLvSZmW1BabFTa3RQC4QBZXwoUdi/EiVPf58/8NvjUI361cvz5YZw+13X4IRXS09weYg0Mor
yUL/2FfoNr56FJpMNGA0nXef5so78NkNk4gAv+puDrwpN9DcqqXc02DuFXA25mL8qlqRtavc3Ku5
xC4IGsceEVgMO+dS1EpyQhyo2ck7NrYAqRX5MUoMNKF/1e2fzUXpFVDeVid7VnF+RXIb0wTTybym
6sVOFHgxFOVw8Iuyy4F4FNn47bJZle3k1IRML5wn3OkMPf6SRgvo5SQP/7r/hV6cKaQQqPkRRkk1
aJmthhqNCqmZcGSoJhEPjTAQ6krNiAe5sI44jUXvYBf+jsu75t0feGOOqD2Q4JDuc6ixsbzZGk2H
LFICLNIbUyeGfhiEnlH1jp+Adt9552wMJeW7TbJ/Thbv+tuhqhDNzLAVrmei/HpMuqGsaATO9mPv
JvjL3Z/XxoLS36PxB3QPwsUaNjBYVh2a0eh6zlR0zbFOnOmxCcDwIN/c2n/2RVt9McMUnoKRhdnO
eduaKWUjqQoA0uYFViSF5VPlIg28pnP+iAOKlugqzZxx8Cmvn6ZlUikmVAnrxdsRzTdjJEABBp00
Cz3TDu4iRbroo9Ev8J7zKTIejNwtvoQoWn+7P/bWLC2KjQC9dEGyIv/+2UmMzUFJ3MFyvSwnAcgb
DBv0oTM9XUR7eL4XocVSSfml9LvLQwP8ze1QAcBTvcgC12tHV6Bbtgwot1vtzoRe3PqyxQTsVKfC
gFaItRrFmUSInrbueDz0iwcrm8PjNOvFW9Ba2gWxSOv12wTZD6YmVBJ+bY3MM0EUNCUEUQ81eJC9
KLP6dMtxTiwrc+ee2ZoaiHtQcnSJXyLlYKhokar0jqdQa37oyiS/JDRrUUNGlA/nqbEb4sv97fEL
3n6TWbGcLu8DPhtXKP98+9EQZCa3I656dkc56DDMJZ462ZwJH92K4WMurNE8JNmMTkCNMPkhyBXn
QXEXcUz11EDoptR9q1XjT/d/18a25We5QJdICmh2rsIQ3kPoCifYaZdjVPyhcsUPXhgO83l2puX9
q8cCAyDXnVqyxpi3S2DibDZPRYg5NZp6h7aErJIXeYA/b66d7g+1EfAASvF4JAPhk0mTueensYls
dPK7wPEayJenKBE9Kr9IZxwdtcCtQG+Gz06/fGjdvPxxf+SNBWVkbi2NICBj7e3IfaklUGyY5JIg
fVwPQX2pAP0ezHSo9/bUi+IMNTiV9/gvlRbeAatZpohIQ3azOKI5IMvaaMW1MdC8S0e8FC04Q6dZ
HwI8hwFjYoqLiIdrFK+/xxzSZomBICohlnQ732QREU1PgUM4IgyHYRmNB8ShhGcWg/H1/tJufVTg
M9TpfilsrZOrED52N8eYkaOIhU8rHmPHnu7zKcC2yVOTxCS3RZXVSNL01QhlVtoEaeZAX+GYrIky
jdYBNHMbxwvy6ke+2OM51BmZRsuyU+7a2j+85amyAhQCOiqD/7N7pDbcGqeizuHh4eI+bdFoHNLy
OyKBfzuk/79jZdijdDt4YhFuATCu0geEVeqJRpnjocRBuzq2C88cIec6WWk9dfOQvXqnMJ6B2Teh
hgfPGrXWW2U6V41ie93Y/mgQdbigH/huqo3pfH+fvFxCMl+6DchbyUautgq1Jfme2VWmhXKLWV/U
kJiKfAMq4vbeRbI5ErnXr8Ou0mm4/VjF7GKjkeHmYeEedWAvmpewzidZF1P+waS4s0j5UfHCFGZ1
1qHeJrPIGmwNh4xkDxA/8MYBHcHO7V99E9PmI0Fip3MfU8S5nRWkLFkXrSwEKNBrSVv8lyG8Ypgc
aZb/6k8FqYBsTOMxTDtMHvlnu71SasrOS2Z5Zk0/4QA7W1wqrSjf9bM5fr8/1stbH7imVLKiFWSB
DltNq1cDs4UjZHnVYH8FOju9G0LRQ7cdChraurkTnV++0hgOrB/zkq1Lc7U3MrsI60KMloeEaeAn
6uD6iZ3Fry04USnlU/0HmcXJWk3KJYWdKUFblB9oWiIWKjEnTXsNkq68QIOgl3F/FWUKdPuOuR1w
NS0oMS3fkX0o0hm1Z0NxfIoc9UHpFuNtPCKe27pFtbOW8sSuBwUCYcPO4W6FGnm7TZYpwJLDZS17
pJDfQOBW/A5rmoszRfEpo5h6hChtX2EhGde8mMfP9+e8tXMgalL34CmBQ+0qJpMG9jVimRZuP0tw
HAWiRzDacxw1MR0C8yteC6vio+oOfB0KB2TB1joylwMnT585gGpjfkuCTkGJsB7NByd3yr3qntwh
L9YWXWEgXLLRvi4j1iSoqd4yuamAMKyM4XTN7HK+AKNMXtv2Zl6cCSTbwPhKguvtZ8TMFmGkpba8
UY0x0ch0TT4YWk/NnOYjF3jyPkPidufa2fp40G/kxcO9Q7n0dlAEFYfWSTghNQatF3pFnedOYcsf
jTgOXaK+PnqS/VEloaFIWWb9yjUcYrMWM0nkYnA8t2zki01DuaKRH+3kuy8L33JBJXGKAjDVmXWM
KXTUP5qYjYKziDthzthnxrEZluDBANL81rZr5dPU8DBSgW2gBtV0CFVZxnkmw9iZ9la4Y/PwcwC/
OTwqbpeZfDUNhkFn2tWc0LE1R6+0I33ndbQVfUzOhMQ9kra4q5OBI3AEWmIwcQ4IsQdHqOGQRjpe
qMU8nDAVwm0pRuH1/vF/+e6UGEe6w7RqeHyuMQxGjU8UVu7k8tWUn9HFB6E+TtZpSejZdHM1esiC
Dhi5pHvBdmvvykzCBmkHKnHd853x3MyaWjc904nyd2lSoEM6zDF1G7rMQ3ewqDKmOwF+60OSotL0
JVfDS30V7EpUiZDpmk0PxFF4mrVSOdpZp+6wsraizvNRVvdWADI7RveAEl+hIoCstMOhG9wFWedh
D9yzNRTleYAEPDQ0+nu3O3PUEbpfcEulTK6DBVNR6YjoDfhFZcb+/Z3yEjrIesFoJuskvkFNkfv3
2XtmmTKkWDrV9FBT6VVvmlINk04zcL6mOsbh1wRJ4nPeC1waAoNqcGCNIDfQmZi8+79k6yvSCINv
L4UCeCLc/hCUEftSCEqopg5lYug6+02UO8uX+6Ns3cvyiUjzFJg0T9PbUZo8CEJXDS2v7CoNkTNk
uh+h2aFnPnajEh2NOuq/T0WdYby6SHk/t+Jtd/83yDHW9xfvAknqh2Lvrjna3ItZlWIm62WuUnhF
Ny0ny8YFE7lIqzq3iEv+NLGNyHeOydbRBCf0H0kD8MirBdYTs+xCtDz5xlgNNTSWjiLCiA7leH06
VVqg7CkJbI0INA1cMbZ8RIVVhC1KnFWsGGNztMCs962qqIexJI6HRh/4XQz1c2eKW3tIwophkWFv
RPp7+3UVZQj6Bn1MjzQ3Oc5GWL4d3Sn44/732zqejow0VDKgjNmreIPijWHPOvcloEYdt5vQ8RH0
zI9Ombq/3x9qawWpWLqA1qEM8Y69nRCSr7k+jARyKwpg5JqKBg8XqXunAsHfTPm8cycKeR2t9+bz
AeXfPwsH2CiIGfaZ6XV1OjwKp3Y9vTfyo9U72bGua/douGN6UhFxeVNX6R/O2Fi+5QYIynV9fL4/
+61fw/1MIR4kDdVIa3Va0RltMKIl2UIdt/4jBiWLfUVTKSM2hGb+oxz1JfMjC1NZb0kRgmQXx/kT
shUKhYgCb+vLvHTtq9EtNHhA9/Cql29QYazXqNV74SBth1O7tfjYaX7Mu8Z6mqfS3onOG/v5ZqTV
AaoTQ0MglpGEIr5UTVqcp0WxdlKVje3MIDxRZDuYCa1uGzEH6PwiSCh1uxCubmaemxk2NC1+8jvb
a3Mo8I0oMMOHIF243V2LWZRD36t8zwL1pJQuy0OV1r+jKFftPLs2Dg4BntYKms9EhHX+NeKcAXOe
ioDdGN0pGzX7pAJ7uzgojPm6mSQ7423EdOA4tDiIc7TW1xLzfaI4lZ4TeUYb0k3c2vpxFoV6iRKn
xhGrTNNPNnpze1W+zWnCHHMosUA5WNduBS549lTwnDbLxcGq25rfU54guUyX4K3RmMvOidy4PqW4
PNU3KjoIYq8+YFLPDRatC6mXSEZqLIipmU2PEA8nojg6RZ+fm3B23oyx0R4j1E92xt9c5mfjyw32
LDwlQ4+FLQHRGw1juWipkvo4SjgPXQOoXwdLfjQxLd+5VTZe07R1YVXwOqHtsH4zOGo4FYg62lj+
tNUlsm0N/0IVPEHtRljNttkVvUw8vvpC2zn/W9PlTcQ7nlDDBSD//tl056RqMpuwgnxvFJ25iZA/
7GP9GM849i5pX1/6vH417orwxvOEghn9Tz72KrwB4Ei5pDmkiUNhkGQh97qsSJ4IpHsKJlvxgBKJ
tKCgVvFCDz2fm0wfZuqeixXCQB7M7jij33Ma6CLsLOXWSXk+1CrKzXhvDCbubV65sJQOdiuXTEg9
cCxZD/jdu6edu2trbgAdeMRzf1MFXb1F7DBSWmp3pJdBoPyoR9zX3RTvLKkiy1t6iVCTVpvW7o8J
goqPpa7A+0rnOPSGZGx8JTaaL2mIB5feJ8tv+qjYX+//wo3LhW2FSL5UFQHBsjrLjo6ANPILthfi
avTEy/ivMazrnVrGxipwrXCF/6pCUbO/3cGGWveVPfa2F4zw+wJTSc5TiixgFWMFfH8+L6UGKJQ+
H2tVN4nnbnLx9rY9a27s8ujitik8xSrmv7TIbX/E9dSJd5AG7Bwv2Tj9Zo2tEeKgW6cKvkwWSDGb
9oLtSz/eQ1cpVvPqm1bqENEMok7NBbgOJLarqH0AKsZDG717GJVmOqI/LPxorJ2dbPXlxyW74EaC
8kRVhzf/7bor/ZKqTpKZCPGb2lvsuJZr5S7dqyMjVWZeDTLblw+V1fNUsTo9WpSERJVH2smZqvLK
a4y6TprhMtDOVfF7O466hyCh9VocEekTGRzPL1qzcO1Wx6vp4KnQyTM9vJaXSytwDgQbP53mLku9
+xvr5R5mKJplhH+yNpKL27UMaqxsk6w2PdvF0yuNEvWyBH1+JIP5/A9GIqOQlCVHDno7ksRjT+iv
8NVcpQM83UvBpZZn7ST2fH9eXi38//M+4s3Ai+UFkUAtS2DkWWB4dlAkl7CNv3EtdCcbM3Be/Ol4
wJN+j70gY+xtcnEzprH6ZvWsoOnRMuaIQZ6nOiHa2xZqpDEGXqcYF+ed5+bWIXg2x/X2XDCAGOnl
MB56dv5iawiIR7q7c6o3Z8UtLSvt5J1rdbqlsRe9CEyg/cOYHvHYc6BfD5gN4T18USwnPN/fJJvj
UauB28a7Fobd7SYZMZoZkGUyvEhNkAiYsRlwNHSM6pwKZmi2e3UDGaJffDXaktRkeGOCxr4dr+9Q
saZOyk5JnfykmohEB9E8vYNjjiy11uOWpljZWWv0ZOfy2JqppG/y5qID9iIzsZo2wR/ANTy0P8NL
g1AzrmhdcWkmtbmKWfl2f2E3amFwV2mZc2UTUUiGbmdaN4NWAzHHhD5Sgitwm/IhMLHDTpIRZSoz
w7odzcMDd7fyHRHyryJV90p/W1MGtCoJM5ZUP1vFbW7SuRE2pgVdZad+bSY2VpzYeeLOMYfXWcE6
4f6kt4IbtW+efHTUSRBWc+5xdo/oaJte33LyFwfOd2dVs98Ee7ZRm1NjgakGSfmhdYpUZ3hn1hW1
DITFKl8d4uIw2Ah99daUPZZCC3d2z0avgdHI0x0qm5qJ3sXt59S1ZhpLZFSI2xKaFQ7qKc+thFpq
rx00N66umRJaRzGPxjsEz9pz7kbqUbdSd+cCkQOtTxA3FR1juFAAtGScevaM1wCHdnQbTV7UdkAK
GvJHpwpvqCXAp4bVfYG9o3Q7w27vZ1ncdUBMIb+02kxZ2mdpqPV826ZzKSQ3rfZxNPXs2lEm+Uvv
FeXfJs4Sx8yOjfeaHfTnCQ/XvaLc5g4D3SCpcdLzbfVIsOJWn5awou7opv0lL9PoW5D1v4XZIk7/
YC/L8gJAKuzs1hQoGKpUAwKeI3nn6B+DuXefekNprwsFjp213ZoUj3p5Qik30i2//aS1aoV4ITCU
NhvzJUZOAEOSBCOlONu7qTeHktEXkCgP9TWvPqwUo8XRk91DFnaMYFZ/XdI08QJriP+6v4ByI643
qgSg8PYA+ILU7+2ssqxzmsUUmPi6bvMnxqvcL0a0RwXdCATI6oB2BQ4qMUqrtWsW0YmenryXjFHj
W31jf3OmZnhSLO1jh03BzqQ21g85KInkhZBGxXY1HB4z0yAUw/BwCYIQllq2xzF0cDrtUW65v4Cb
Y0ECAdDLkC8EoSCcjkaOb4ynwQOBs6zZD51pfNfdJf10f6SNW5n7mPSNBF0iE1efqivoH9o2b6ms
r3QD+3I9/GCJENV+JGcbHY1iLB1i/IYf4PaOO7t/K7IYwLNlVZbPSDP3dqO0ZqpV7cybYFTt5DQm
RvMGXyrDUxyl+z1LMyQV7KSVxrjCfCiSofIhpqdf7i/B1mLLQ8EuQjeJ/urtj5jKYHaaiddyh+ux
iu9IXD0kDiQTUAhVuxNbtjat1Fr9T3WPOuntYDSmtVENclKdFJ/qMKG3cBjNsTs1/TCknrnUyvwP
NtPzIeUWeHZtTNE84DjQmp5rDN21FTiEdlh7vQtEvCePubmbYPihX2uTm65xmfpUqhHGHMToskBM
lXSrPk/wlHwzdWzlQKE7/RRMdvNZsUax8+zaGhslA0c2iOSFvZomHY6xrAkYXpnH4sl1UUsJNZEf
XavRfWqbo9+H+Z9xWGU7n3Rr/7B5uJros1Jdc1fru3TLQH3W8IrGVs92HGWHIdONcznNi//6rSrN
P4k+kpJsrWJQYaB6sliUo62y+3dhp+b73MraM8QXc2dSW/vUEBTXearjrfqiBUZtGwW80vJygqs3
tIPxfsBqwkM1QSru2N/vT2zrkQVChkY/PG9at+sCzwR0OMkkQsapg+jPjLB3jerEfJwCrfjuUqz9
fYal5yklhLNYGc0PWKVMiNDE7U5XdaP8A/uWcChL/nLyq3AQu4PWWw3vS4ds4aA0yvxUlcDXl0Z8
qyrpNWhb8WNtNOG1CAB1umqussnwXpirFIWwMKMhaup72MSNxx8hEjYCJCTAdWsiWlCaZh+MXN8p
fiMnQCI2njOhfmhxQEEEE3IaEpR7EtwbF/nNoKtoVWXIHgbUeCVXZziWttaeA5DnO9fA1l6TKB6M
Z/n6VLRuD1AeuEE8jrHlxZX2ubdj87x04ARMFRePQC0+3N9q8jiuHieyxCQr4QxIeed2tFnRRihy
wvLUoBTYRIbaocmt8W0shvwSqtXkh8moHvSI2t8Y5PH7+8NvRQvTZAOAGYLrsQYDm24y2OBnpKkl
EpZBG2Ou1mjh0Yyj4vxPhgIGYcH2ADO0WtcFpa/WkCDdqoymC2LqhU/GX79LhLH3ON/8hLBKqDjh
UU+l8HZRzSCtcjRH6WWPMQ0dzKje1f0oPIT6kI+qyj2szuYqPhtvtTGRb6zaEYV6z62U7LTAPjmS
wi2+qzh7bZvNqdE5l7JLdBzX2Y/jzPHUUtDzQkRAHqlTZNMhqSvMZbKiHt6YBiZTr/9uFNNg4hGG
oMzIyT+7sK2cgl3UUfKH220f8z7WDvX/4ew8duRGmi38RATozZamqr1adiRtiJEZeu/59P+XDdyL
LjZRhDSY0UbARGUyMzLMiXNCc3WdNPzjUWpoFV6b2ny3pnOSgSWBdFgnE5WZYfC7phwPqsh7V44C
E913qshURTYHsetGBXlyxsE0yekEzbyNmHyoOHe5GslnIyYAzGsnvK+Qcv1XdeZuPQiBdn8AXp0X
k+UyXXC5o10YLh3k9qYPkQhSWmkG4EJDfup3UekSchDcd1MbpROCXrmv2MkRMcDecUWCg2YYTymc
PJs3pdLhRSbAEx4OSVnXqeticu3Y1j7OKM2GB+dnd7Vi0ojdhs1iexkZHc1RkMWa2imza4VIHq1Q
a/pxD2mVmSQFVI1S9GDVivm4GvNRr2YvEKNTQKmbvhUFoc2Zoh2olIOBO1ecuEhdBDC/DXIqfVSM
sD+pEx83G+vea4uuO3B4u/mEoPun8kXyBP788jvPVjfI7QxSyEF39ueIzPCJQnx1Y1ejc9PAovZg
SVXrilIH2FRGPqim1EfdDHGatw+MEDngS/PNze1gkCZ1DMYvNJepYb1r8hB+zCg8ljPZ80u0POF8
FaQWjJderjVP4QpJZfDohtz9p+edcoprtG/nXO8DKhVHM/e7q3p5SIBH0qvZHuEyt5OwBx3Z6W3q
rTOdJ3Ndjkove0dXRADU2hjsJhi8XJQUdU42DyS+jRrNmif17fLY5vBcnhbI0BK369SoDrjo8K2S
IiuRP1g58rbXHfDuOaIsA9UT1CHUZTaLhRQY2ROFSluorNFXmZfGHaepvJMqK/eraLYQGhnqk2xX
mqujf3uj1UN4gIXf+76vf8PWacrIKGcd6M1kodMsrXH7oHSFepMNSF/LAOJvri967wPjoSxG2phT
ejOtbA6zbloRJWMdjeObyujVGweRgo/Xrex5QkoNcPkyZoOdzQ2dYqqWNBwNf0Jt42fYN3rh2kU+
Jij6heMRrmXPFdm6qMUzZQOr0WYPlcHql3IlfpW0tGXK1HDUuzqZ8tizYw0ZJgQ+GSsozT6N3B4C
6aOK7e5qiRugJ8UZwGF4eZz1dhpzqWspLRgTKs5Ft9ysYJYYZ5ing7xFbNzW63AsxTgR8ReIsktT
2bSY5Urvxl8NuYhcJesdz5KW0u/BcgYJzKx+thRHMxS7Vl86wyr9lTeHpikhLSpE5zYz8+q2MjO0
cJf1LEPKcC9N0AeWETf1z48QRTgKwS8Ak237u9JJRl+KY3E1D49tJKMaOSb9DROnh5pRe5dCBLSU
3TWFOtz2A6qMuUUWjGN5m1anClqdx0mpooOrt3dMRcYGFgp0kL1d0Zi3+gChsOHHlar9Z5RdOfkt
5PPnJSl1n7nC5K6Hew24UD4dTKbsnVBcLSB7/uPibR5rfYjU2GDwzZ+HeLzt4lx1Q3bjLmqRTf6L
78arDP6U0XM8zeUJdZQG3F5EGRguuSJYrP7fbg7HAGKE/s8tkU8iGwV3Py/x1sm004ymVAbe0xoS
3YMrJrwbJ9vIXd0ctPMfrwredbrfTAJTPNy6mC5SxhktENPvlyjxe12RIGm1l8c4I7u8bmrnRcAU
GCeOCH227SyuqTMQpaXUSCLUQn+nqD2gpqjG34e2sQDVFkcA1Z3HmHaX8J9w3hJWiWP7Kg+xlClL
ZBOXolR2Kb2bCkn+VIfQpLnordfTXZrUuX2a7VZnanG1cleap+Xr9TXvXMAXaSQq4aBDyMAuf4Od
RxrBMpWfQTfTz6MzrAESkerv61Z2boFBYZ/xTgortBQ27327kr3CgUhwo4So5PVT8rMZpAqJZjU6
yIX2TDEnRN2BXBkfttnUvHI6xAdn3beduL3R7MZ8LiMiG1M+ZHfbNcWLYMOeSxdrW8laZKrLMwNi
vjXWaxA5YXybDYxyD1aUHAQrO59J9CkcKOO5CKCnLj+TabYD46ToCo1aMqNhn1vnxKKqcf0z7VwA
gjFcPx0swfqzSeP0wQZSIl4bUuQ+QNa7/scep+KnI3U/bDXpD4qSO/snODnw+3Dhs6jNp2ptKw8r
Sqswm3T1O7SS4OF1hilQlekoUNnbPyhHRCsLzSxlC0Pi8ekNZaW5lLSqcmM34xA0UaYf7N++FZ3J
XIeYhHz08iuFSKfWtHARbV6q8oaQRH2wmZy7uf6VdreNrh8QDyCLpIGXVjKnR22toZ8SobJ2kpJx
Jbsf5cfRSv/9c0sMvuDkeZ4hx9+sp5Tbqod1hsp7p+tPcrmoN/MSJ15m0uG8bmrHF5oQ+sFLADM6
SdfGVFGW9HJQovZLJVdcLao1V0HR/kaKra+alMe6i56KfNMOM/TCRkc8e93+3qbCLsiAJb5YtKYv
N5UYi8GrkuicOWD5zAjn50qvKF3G2rp8uW5q75RgAwlWBoWoHm4KpHJYZkUBZYCvN20nyOYXqCUa
R80PlrS3pa/tqJdLymp1ahiE4zYv3fDNQt7ydl3shgnHND811tqfx6I2gliqQpTguyNpj90dFbkO
CGXqzltn0qe1OfUdPn+dyvxBRcfioyWvi2uEyqfrG7pnCQlNEUYye/KGrm5eV7omiUoDbsiyG6Rw
nQ9xR5YOaa55sKc78TjrgSaEWFJA/8S3ffVkz85sV3lHrw/GifyXM+jyndHL2b8RgIY72M2KJ2PW
xr+48DQl6N86NCh4SC+NdsAk8hQ6TX9JM82Ne5oiYxn2Nw5IA//6VgqXu8lyxPsiKisQP3JEL03N
mlK3aEbrftPPJDNZOPTnpKry+1izwlPbG/UzjPHSf46cHZV19h4fXjcaQ4CqGD3emG5VZMilOKa3
mamMMlY0fEprzVzeCC3o5LI9CCz3lkqYRy1DDKExXXy5VCkx+8UkOAe0rxq3I8w+rjqHrV9qUSd6
i6pb9WUbJHE/BNc3ec8BMNxIF0TwtMG/e2l5ZB6hWbl6PvYaz5nnuHBl9N0PvPeeGWJZUauj4PaG
zasp9DQpatF3zwr93wp9hXOdK8tBZLJ3IwgZBCcr3QlWdLmYNmaQJArhI1v15rkqMuNcd4V0tmqp
BK1toJgeStXBhdhdGc8R5xRl1TfSWn2tdaqesDK6grk/qUyfj6vz6/pX2lsYjxF8b3C8U4/bfqVK
ih06SbDKqDItl2rqXUg6O4/4vHOTvKjdoUqGA/+yszLx+Am0L4P3bwh8Ib6WK3mRGH8whmF0rVSu
79s5mQ9Q2ftmBJyYkB9E4WZtSRwhHZ1Tr0ebQPpdL0b+Wamto276rhW6xuC+cSdgFi6PRlxoNCUy
Jvet2pRuzEhaUrcZBv3gBIofu/FZ8HgLtT6qasDJNovRi7GS04E2nGGl+lOpSD9CuHyhrdfuchBZ
7/p2/C7P6DuoI4r21w/JztMDpyO9JEFbDxXhZolKDSiiCCNBvhY592XXwCirZ+bstsqsW39jDDpe
MdfFG7TtrDawVbd6Ito8xeI8y2FvBapR0C6Wh7qaD5zU7srYTb4ek7pEgJcfb+yiaAFjaflVU//G
OTYf0R5F7GBNjqaL9o6JwnAAVL/wAsJwdmlJ76QSaoSQfkbRtCc4SabVXdDsOupp7jDlaXhCmDNE
8VswLlwayieZ2l3Dx5JbGCvrRY0fxrrsgmSxxpu8Yn7Pz6dV8xszQWNxHiP1eYSg/5RQm4+8dsob
hiFNWLz964do9wCDJaaQgtQLJYXL36XA+C+tAxM+Kk/r96yNhztS5Hpwm3kIT+yH7UBNAxed22hy
lnhmVtTNQfy997kpMYKyEZVcxt0vf0OVNoy7Zy1wCxKBR0b7h4e0NedTO6mHsfaOZwWHD28KuEzq
YttYW0mMcNAoaFC1je3bqq+k82IMrWdy5P6BLXD21Cjp/uI8k6MLEBqR/BuuDTk1O0sqABVmnbl8
USeUax0lH74XJDR/cU+pR1OBs9FuAyp1uZctIOcc9micggo7txuqofVfpuZFeR6aVtZP10/P3vWB
oJeBViGgAxjh0tqIZEYaRZyeGHB29pzbNWzVemMtfzGmQcIJFwMAIg7I1iMM0L9IZFDMiK31O6tV
7J8N9D7/XV+N+LVbZw73gZhvfqk/b1YT9abThiE+TqYWfA+VvfIcMg7oxYk6IBw+J0dZ0t7B16kr
ivoDtZotzxX6zZEDaBDyA6c1T1oBjC7N+uE0lOER/fiuKUo4BNY0QKkPXH4pWtOjgpIGE9wSomNd
r2U37diMQWXHR2imPZdCg/r/TW2us9bqVtU2DqRuGvMJvUmfwpz7bz1qmjA6z447rcoaxHrbu0Vq
1Qe9kr0jCVgPLjTwgDjcTTJd9amhGrS7fL3TjfcZEyenYir6gyhwbzvJxQiVKF3yCYWbeZ2L5eTQ
Uwq2Ilui9mYJF2TXgSg+QCc+na6fyt2ng6FiMUT3ktJuPl0aVWDmmwhUUaOExm2bk8V6qjy2jitB
ygntahPhn+eI8vGTuUYopyCtUTWuuZjKNxD981ktm+nX1OtSdfDj9nabmXbAAMw1kUFtvnXHEFOu
aKLurxf156UC4wHI9y9AM4jMU0ID6iTyQ+1yt6O4Du1MYXJ+aJUwsPTu30pupJtIWf/GfYqRSAJH
EEiUxy8tEZHPxqQCjYR/GCkLs2ghOMhlBWHSjBrSASPA7imiVKcoEGuRlYm/f3WK1LGcayUTtHNG
E393KBPepLmsfsrC3DwoTe+9e4LuhMoBBARIrlyakpmriPtCoGSYJA1UMl6/tCfq0+oSuZM1zXeS
GUufrx9d8T/dOlRB8wRxpRD729YklaWMdQZpuIttHz/MRm25uNa6dBunk/26G49QcbsGiUZInF4g
IpsNDRFYsItqhtMOMXUIQBTnR2Mx2DN2WvxPXGlHDaLdXX1hPuZkCLuXuwpBjuQsMh22CAHDp1zr
jc+KVAyncdVyOE+aRPZ6SO+OosndW/fK7MYjGEy29mg24WEnWfXaJK9phNVHQ337m8nbBNyFpsa2
7l9opqTGgsihJNEg4zQU9GsNOKY9RluQOCM3hP/8+onZuxGCLVt5ydnwKJcbmrVZN4LyoWUZ6+ZT
txRaEE269ZjZdnIQde5tIlhQxgIIlOjNbkxFMgIjM+0n3xiSLHYLGRyXC1fCYZ62d0ioayG6RPzK
MNDG0EK3qVQK5tu7sULlozL79RQqU1MHs1oitJ47duAMTf/1+lbuPcMWGFgLcAKSI9tJpwFMT5SR
W/kxoyzn1O77f9c2BYsRJ9q9oUnmyQQ34cEp3zL3qjsHDmcP9U3XGd/GXCb1kjcZeJUr0woChw5j
A60dAzbVsxEj1eeisq60fruO00Ov16ii68ME8HICGj+59WDr0ITYTXXUo977DoDQcUciyENm7vJs
wZTNx81FtFXl2gN47uhEypz5Ti+XqbtajeLDClQd7MOuVbAb/IMHBGR6aZUp+3EaeoLKVJNFRbHS
fqfZnN5D4Lg+VQnlN8Yrj6hFdzefd0VQ3clisHHjmOhEoSoFp54fg/g6wdLWeV3Zxs+wv1heDHb4
mwNG76HksUMHQjaJFcLkH7uDfuv6Kdy7ZWL8iJMA5ErfBgiqFZsjKjts+hiHZ3IFKOpk7SiD3LfC
6D0cwpRTt5NO0pwD3R1I481pTW81dcofzNSQDpyTcKvb50wQ2nCGaJiD6bj8lHMqaVor8gNnyjuq
LqZ5TudsPk+put72g1W5VQj1vZnW8vn6Lu6wXIkWOUNU5CZA9LZpqzUoMNHWmY3VbHhWbUn2wrxY
vsAHPw2BxLT3cM4yTa3d0bCnB5RNMzjcxAcvZuNZb5T0CHa7uxl0PCA5k6HG3BIQVmEDrUNnWcQu
4fJDm2U1Aexlo9Ci1lDb3ulKBAdOq+kPUJIecQztPU3kgZRGqWLT299cZZSCFS1ahdZBWAzpk1R3
uR+XqvQu0rNm/CbHkX603r17LLIKVaaCI+QiLz8+sVVidBPrncLQMR7V3rLeq+gVyu/VuVGfs6Vv
g85otIN0ZmelAPxxWIBuxYCuOPmvQkTc45IyUwZzuqWk73KV66usRfGra6V/VmMsD8ztPBqoGZCO
oo+hCGbgS3NLVmUNBSjO2aCZz/nSIijEYOl3Myy1xVtGR7+HsUb55JRCI36Vjvil95ZLaeZl0IBj
vuXpXPI2ktRct0UrNqxdaYS2wM0ooH5f28ERIZW9/jq4WyIj3Fxrsm8oLgS9mfHmbrXFAuFK21v+
3NXxl64Z1bM1ZdEz0zfmryQbCncx+7pyE0P6oS1a70PNrx64yZ3bxG8AjAOZL+jubbe7M1PUFeaF
iqdVrufWrOEWYB7tJlytwjVNRu+YRreKU9YW6YFX2wm5SN/o6TM3Q5K1ZcAYCsMEKI3ppUiWD01f
21+YXLVvldWx/zvYanFa32w12Gk6GqJfswXIFBoljxhyE3906vSJMMD5baG9OntOrCIxG6aKWhEN
ZO2TNUVS7S5yKaunJOL3uaWcdlWQ0FSCULErYlxdq9ZHH2L/F3ISKB3wcG47x6Y0xMWQJdDwhtaS
I3nTFw9Uj7Wb6zuxZ4ZymUCE8C9aBZf3rDGqQq4SzpwSxnHlL0kFWq7J1/zjdTt794ndBuEFuoA0
cxN9GEOV9o4GLxlwryzylCFtPsmdGro9yQq8LtGH6/Z218VoCwwOyFrjLy/XpWhZudg2QXViL+VX
0AbyL8scjrAuu6sSwCfAxqxpy37d1aUuLxYsTsW6Tk96ldLzgILbbySrfw9dxdEV2fH9cBPo3EvK
HMAmNr6/sun5pels+fU0SLknw7lRnjQj7iMvXociOlcK4PUAMej4n+v7uWuZOjX5rCX+2Dx0Zm0b
i9ORO9hSln5a9DD6xFvBwVRrk3e/UKgYVtLiX7e69wrQ5xHUMfQB3xQLx4YgXEoJ2uvR0QaAUWv3
WGdq9I4BPqZulVSTmlOSaPHvuE2c2KP1uvxFJQZaamAHgoYXfNtmz81VKSH6pmaud0pDs0kuo29O
mTmLq8/N0VTN3oGijAUECKQsIgqba9I5xkAQR3jV53F2Qm8zc0NzaR7KKPyxktAf7O/eV4Xdi0Iz
oRPdp80ra2vTpNLUtZlx1R7WUGtvykF+Zyxlc3YWQOvt0BzhPfdNkutCB0A+sB1cCXPJLCgQoh0E
vRj4pqlhGr63F1gaV+d7ZabFPQpJxgECec+qYAUCUsG2clcv3YGa28i+xTLdJY3yRCHFUiAZUX8b
ranzw0TNxEMX6pDUZe9rvrK6DZZNKIUhM6MrIS2d/OzAAHaaC3n5vpR6LXuEPpPqDoNKHcNMzCdJ
HfRTA2+jr/TTakLMBMrRjGXtM9vYfYzSanlCRKB/vn7H9jwl3FpC6Qg5QN78y63RpCXqKkDwfjxH
67lyyvCpG+b6fN3K3uMOb7e4zDZPzTYxapdQzgx6QD4KCCCYi1L35MyUfWK4/vTnppjGoMJIe426
uPgqryJVRUalyemJVBVnRExaSnU3pQJ2hnwqObg/e3sHREEgHSE0faOcUZgEaWVmA+lN8+yEHJV0
ylVrPDi8e3snBrBegJsgCMSveLWgOc0QxNZEla1YfgPIi27Udv1OLfgIUrJniHSSqEoVEsNblb1a
VoY6b0CrSS2NszDTJk8v4XPKIqL9P/5IiBQxjUDLjrRp20cr1yzNRwF1rBgKvYcRPwtUcOceo4rt
QUi7sypiPMIbtpDMZctnoKuZzgw74Pk1SUJ46YfsVFFa/7HCH/8XpsjIwcTRhKBNsPlS0QhrwMQg
L1GOVZ8p7MeBlcBq0KXKUcV3rxtD/ifmcAR2BSKcy1NBHhQrWVpbfp7K1VlRG8lLkJcMljEa3JIa
szdnVhN09ri44RIxTlcozTle59KN5WG57UojP0DU7Pg7Gl6omAoKcJq/m+dkscu8VUuWLw9J4/fm
yARWpRAfq2biGdNwRDm7aw8OEGZ0TIajt8ErTzYCaQ3wjHiSJPCjirEGSztrXxYt1G7CuFUPoti9
o+RQY9BRM2dKeyuQMXQatIcjUZA01dPvNK2i24lIIJgKpzkA9Lx0eDYpCkUkXRSFFZEJbzYzm/IQ
0B5PlqRUo+lVPVv7JCltBwsXvfX3yEWb/yVq1w6+hDsN3ZXIGrYXOKsa5gXTeXQXg4TRRy+F0eOp
s+oPxMKKFcRrW8huZzjrcz2BcfTqVR0/p0xBlO4a5Uy4M68Tt25OLB97hS6VT2kuGEdkeehVN4qQ
CflVKbNsuCjaD+YpJqiPGLhtRmp6TdO+z9d6+K3ObS65fW1CY7Yspdx4cttXi6fFTfZ+WquhPkOl
p8lBWneq5Jtt0X5MU9X4uTaV+SEuIudDG4ft6nfQjR31FN5GlqKHhxIXugr0vbfTUPoggRpWRuAJ
tlp/7ZoFxZzE6M+NYZRnx4KXs3aIbvs0VHgO5U/Xvd/bgyus8zoRAgmilc0TNSB5FNaZuLtdGD2i
29B3Lumo8WgaY6d7U6zav/7CIsgiRMBgL+YFvvQW2cK5USyGlm0c8pMJCsRbTK16Vqy4Drq6tw88
4duAizoriQrssayUosalvcoxYnUZafP16LvBYRL3J021e69CG4AMWllOKXNTB9v69npilA4RDOOM
9wLTuDTqZGlUaHg93+zM/Eu/Jiq1yNF4CkEOH7zJwpNf3k5Mwf9D4ZFiMsjPS1NROkjTEpJfxlxG
r0ik8F2UysZBzX7vnLy2In7Fq5c/WbQ5KU2q5/UqWXd5Uw4PVqblXjzKRupq8B/9zWejBwWcj0Eb
ns1Lg6Gt5NKEhyeD7fugUtfcA1g+n/O0Be/JlOttihLlH8cC7KUAYQrwm+gRXRplelMzGOmhL9XH
3QdTT0J3CMfieWoOh1P2TghUYMxYQElKNWKTzFXN0HeSwbUf9BK2En1sPLgkTRd2mCNW470bgFKy
IEaBSYmn+nJVZBaC+AKAV9SjmVyOhuPRlAs/Q9FeP5rrZLimXRyNtu8dGEhfaLUA8qP6sfl+ydpo
7aqylQngwek8K0n7fsxtNYAroOm9RivhI7juWXbXKVhEeBVh5LLF3786ozJ8Hn1nAyhsmkS9RQF2
9JlVbB6KhaEfDQGOM7wE1flvjJKSiwFdaqWb66f3dgIHErCXLpcrhvf774ND3B1LUu9JSzZ5Wakc
LXS7t0w9i8EYQjsmvXHbm7MDyQwTilm2BlRiS7/LIuTLwzL26qKefbVw1oPS3PaJerFH0MooAP6T
2PVyY8Osc+RlTNZgyvr2veg5ndNsGr5n4dLcgR20z3Uaye+dpgo9VWng+Lm+x3vrZcm8joJx5403
teqBToY5s14r/m6l7fw+YazcNfXpttDi6fd1a3urpciDHib+GzDxZndrUtM1prkURKGK1tHSxHdp
Xcrlqe6W5qMs1cziKUv7LRzm/KGfbfX7dfu7q6VHzHwto3FE8Je7jfSfNLbduAYUKGyoJ4zM1+M+
fzQHRXGlZTga0XxD/yA+L4SA8JFRyKMtv7mqEzKLY6gzM5n1pXKzTqv1SyRl527olUBfismXakkN
hqWR73Uliz/GYNYOooKtO+Q3cHcsAAHQ3AJD3TyYM12Njo+8BnruLP4EjMJLjTT3UmaUguv7u2uK
k0R+AEKLuv3l/q5TVKgVTZMAbpThSY9z+dSXcv15nMujOccdU1wXLin5JR3nLZpx7RPD7jrkPoA1
mh9MrSA1mLL0vsikg/3b+j72j4oJjFS8JeCKtrKxY5RKwDciOVBzM/YleYX/b16kHxFh/VMK1aTm
lnrRHUQFe+szSdIJTfmHZ/NyKzUqoGqJ3FhgdbLlhbDQuCFd0NsmPdQd3DulIIq4F6AnmEncrjDs
WaKhSGswOmLaY7bmhcJAat4UND6+LVqW/1ztxYKM11BPylrbMmQ4MDIe+KKdjRZ8qGIsF4zMm1kN
lD8Gu+0lOeiz6YsU6dKdQQ0NUtZyOcXrSIOmZ2brwOjOPhO/iiISRIjMo4i/f/WyrYWRq3IeKQHp
iXJWokg6xcacfJjJfA/esx3vRzJFHwHIALXf7UhdUVJ5V8xMCUKlsQObP862Aul0UqhL0Gj18ODY
UCQixFH61TBnB4n725UKYg2mBlE0F35gczk1qZplySiVoEXbxJ+LKP4aOXnrL9G63l73A2/9rJh2
JukSqhLULTZuLynatEVDRAkK4EieVeTD3SCr611dO7WrtV3/+bq9tzuryAgUgAnHH4gZlcuPaNst
04QQpQczc2BuK0/jTWf1P7Whzp4Nparvpc5R7mS+tLvWZe5ft76zsYLekmiTWXzK3ZtXTQ3zMKr0
cQpghi/vpST+rzCa6NnqMvl03dLOOolOYKOiyoHk15aVajGHxV5sXNHcqnNQOWr2AfL95TYySgre
S9/dVxHKlpKaVr6eTs5BueJlPuN1QkQDDF8LOQsnFczqFpMyNHTmu3JcAjNTY+2smWEmu2R8KqTl
ZhQ/dhQjHA+ZLvWnXSvddBItwdRL5D59n5M6Fe9a1DhTN1Yjp/Z6I0HPR0ybLPc9sXp9P5hFTw0L
sqrkNu/SsHWbxqbSlVlDeM6LqawPPt1bl0Nzgg4xbSzWRrfi8uDQHW+UqK+4/aFdnfXWngOllsXm
UTfJozrBG4aV+fv6Z9y3yg1UBZ3iG0Gjos3htJaxmhSDembKbjr3yzA/OUvZ/9fOpO3FWMb/Xje6
c0rBGtuC8xMmbQoTl0s1J6l0FtQUAiMPexdBDe3WMso5mDvbPDimu6YsWmk2tIMylctLU+D7tNbs
LTlIulo/1yCgPXyw5MEjWRx8QOG0tieS6JmcBDtgczamIFouyirO5KAw7czTknQ5m6GduLJkm++c
0JECM2nvqd+3wZ9vJ/Ec0R04O9AFm6hqQkVtqcH9BfLMOKGp8jWV2ELUTTGig2u38z5z23igxRNF
/2arwVDj0QHPpEQgDNXcAq/7tqxOeypKeh2ZPDc3fdu3d7MGKt4t27TxwFv2B+vdcenceLJ3MPHk
RVsXm1iRyRhly/GR0bhOh2K4S8Y0/tkCCXuoGshdDh7mHYOCRUUQ+QIQAiR/eYg0O4pUrWmWYNDn
6lNUpVS4o6i8TVCCCyRS0AN7by+lmGykoUTkQq90q7WRmdTj6LzLgW0m0b1U2gNwNi2EjiE2u1OV
z+OnpbPUT9eP0dvzS7AjxPIs4h46l8Ljvwo/9KHX7LhiWwcAR54obKFAL5Vf4rIt7xkq+VFWAnhm
SAcNwbdXFF9Al4nN5XOSfl7a1TKCuqXlxVSNznmf9RkN2izJ75Isjw+u6M7GXpjaXNFoHvQ0q/AG
jp0WANpgqcwjw34nt9p0WsO69hRt7Q8ikN31ATOSmdYWhGIbaIhcoYca13xNpdLTryCvi1+WwXsy
xYVzcDPemiKfxMkJXjhmmbfR81SbkdF3SxsMxH3eQqHocVXjD3ptSX/sVyn6cFxAdnMNYTa8/GgQ
aCRm165A/8I29wqYOU9VZ+uulUjSh+vn8m2kIaAY+BruvKC12LwWdQIlInNrmLLU4baext6VrLY4
KXNKMYTz6C4l4nhw5jD8vvy50CpcQ7IOZy2VH2AwTONdLnUairVC0roL5DVpbvtyNr/Eo6W5FIuU
p0rtS48gqbsp83p4zyO6nnoGKf0RuEHuRTMdjwPvsPeRwbYrIq4VsO6NN7Ihdm5DGNKDol4nCFsK
+TPNEbpein0kyvb2vtgK7yYpLU6Bkunm6JooQBfaGpZBZGilB5Hlr8msnbt07LugGrX1Q7z0R2j1
t25I2CSyFPGriC8vt1vOrbDJCe6CTAojIQOtuqY0Lo9Llg9+IpQAm2VRT04XHynKvnXz8GBAs8/X
ZrSNBu6l5RWMY1SUahVUeWwQuSrKbZ3a81ka0EJcCZTeXz/Ye7tLeomvJ2QQONdLe3lahlWv6FVg
FJMdJLKVeVCBJYG9dvpN2mb/UM08arnvrZGiIsPlghITx3tpMyNoJ+STqyCsZtVLrSYGZxRzmeQ5
9aLKNv/Y+XFzXtnb+InJsDqnSpQqmPU6cdWmth6rpS/Psl2bB7HJ7tIocqHRwMNJbnC5tErKujrs
pirQG310If2kiFDW0rsMsgzYiZ0/r+CxNNIfSHkJRBgXurS3VF0ek6OwlXMW3dhZ9XvMKlSIW6gp
28FwDnZy7168oAqQgiBu3nrcTjVbLbOHMoDozPgS0fH3HCtJ/ArtL79rFOvR6NrMy1KtOHhVxEIu
A1uadHD0sxgI3mgtXC5UZ845zxnZCeIw7t4xm748mMWYHVSZ3gAM8LOvzIAIuTQT1bW2KItRBrT1
E9ic+8jX9LZ7sMPofYg08V1sFXEQA5L22oi5rDhlt/VpmB7QkesJ62f9YExx70TRHyL0o/cGtf7m
C7d2Ta7dWzDMr8sUNGnfBGuHmLncrNPJjvujmuWuPYcQgcFoUSrdnOBuMJEyZSgnaFU7+1XIo/W1
VtVJ9salKzI3Tqrx53UXtG+RpIUXXBQWNy7ITLueNJ1POzed7rbU9oIhCZuToi8RUHT7aJx95+2C
ZMgQZTVoQ0hzL79xv+jgf029DJTCVn1EkG3PXp3ytq6b/uA87XlXUSblMaFZxLzVpSl7qGaISGw+
nh07j/q0TH5TVtbHsCumB+i/8HnLAPjt+obuWIV3i7YUzKqCzGmzoSPFSGsetSqAJbe7reZRuilG
4LIVAb83VKbipXSrDoyKC7i5oILHAp7Clw7VlukxBZ2brk7eBL1ijVQ09PAxK/VfxqgNPjIq011s
qNGLUM19Nyn5wS3ZWTJEThSceE3I6Ldslh1sROukQWWmTOHglQ1zA5MTQYiujtkny2wVL9HVI6HH
N4NevNKwEFEE0gSH7ZuNLksqa6ZW2z5A4doM6KSs0AI3o/GD2Fi/jXotXIIC6bh3xQxu+H5J+/Cr
U0VJ7c+mJB28Pds9EL9GeEfopYAAIuR2edgWnXZnkam20JhcbtNuGIK1bdLA6NuOfhospmFVHI1l
bf0yRom9UUSlcgMkYEsfAhusZMRZHvpWHJdf2O3yn6U9nAzfHq4XKwCQQOxSQn0D0lNChxrYWIQQ
4BTagypJ+rfCcTo/1KLhdm7H/NRpteH2SVLdl6N94KC2DkNYp6IpasS64B0QG/8qKdWGwUAaXnf8
aKjXh7jU7rRIHu/qiWL19Zu7Z4mIiLoNQAQxEHNpaW4rbYKUAuw3Wc/kGiUlKZdxzOabXK7lAZxj
1xhYHDE8/TLktDHWOMa0rirwdmPNOk8Pzdab6Iymnqauy6frK9s7J2L89v+Mbd7vzlmHRRpAlLd9
XQN5ttuzBUzm/BdWRDZIc4SwaNtSKM1FU8JRIG6ZrDmpSWfcxHZvfbhuZXfjAITQoead4Pxfbpw1
1eirgpv3oTks3odT9Bk83HBaUOQ9WM+bUpc4eoIcE2wPCeibVhRMF5aa1hoDrKBUKYhq+fdGLx2P
R2S4r9tY8ZoQ1mxoaLuz1o72M4HSn6LXX37DC54DbBM1001EMNVNkdgd+Hz4IpO7Wc0UV1Ya8xZi
68VXImm9k3p9Ong5t0EBRom+GPgAwC6wHZs715upHstJijMz68Ev5LabvLTEk4ah2p4lUtqDj7pn
kBBaNBcpnMLScPlRGWsJkwzWJzrQIfNODaOlbLfq26sp3SnpoeboziHCGjAqiEAJtbb0DGOU1+mg
O5AG90p1Y9XFeBfri3myiNoP9nLXFC8U1R9cC8qbl0srwzF3ysm2/VCdSl/RatltKEefGp0pvz++
GtRDBWG3mDMDqnlpqptNsoB8ZFVp8z/OvqxHTpxt+xchsRp8CtTWa5LOOiconcUGbMDYxsCv/y7y
6pPS1aUu5dFIMwczExde7+Va3IkP7HkAGeB9oJEIvT3ShScBgB8o3UBNClYo50GOabwpgPcLFARG
Qd4vUzh+QT+4Bpkt6T4ijSW3XbWywmeuQs3bsSvDX5pTWDzjPQKkEWjuszugGhcF2DaQqhKVtX2g
R3VwWavLcZmf3/7QCzcnimkowaLuBA37c5AIhzdROs+406gEv1nFHv0WtnS48hhc2v6AouHMgdK7
oYteLtxAOpKMkGQpzejkkxklP9WsmYpY2+wYoHVXvP1Vl5YPKNCtSwFeNdQ7Xo5nYTCargkar0JP
9rAMzPspFyLe+0EXN3Dw4fpApqy7r4hVX7pUs2u2K69Sve2G2fQxN74rDuCrUnPtKEGhl5ag4Pts
75KxKiplxTOg5f6nkQ/dvgmY06UZSDzD0EabHcwO6RPauRLuP7ROP9eUTf/DxkqRWsM4YMuHXgkl
VGjwmW6l0Hxdoz34M0ueRVAeUugIXjms2x36d8j+ZwYAtoJvFIqKr8BOMfOzBqoUtFwVtAdw0w30
/cJtFuQJS+zD0OhoZ1VybUNfnHnAnYBz3lr/QHS8XHvcs1GmQbouRc/rT40K+RGiVcOj4owckBn1
Lo/mcPNKH3yWMz/pPtUGbu1A/U8ryru+7Z/9RFbXMDQX5gMHDUVN4IPw+pxXNwSLhbWVomU2Bn1u
MG/HVWNAvqDQOQSmr/MRrq77t0/ChZsEdzMcRrYC51bFeTkbyaBa1qKbX4JVuSJbiMzOJckEI+F5
Ld8e6sKhQ/EE6A4Cnxis/vZT/gpkXQK0eiDxxrnaG3ew2QbugegB5OrWFAZpwomI7lOspNjJFVqW
b49+4SLDNgONEvcYEtPzDlbPtGkI5bQEYDE6jvBwR67o+JWL5dJ0wsQTYh+bugzygpffGE9kjaoW
7yqo89+7pGOfGPbgLWxSrxGhLlyZAFxtMMFNAxeB2suRVK3Y3EnM4QTkWtErKNj0UFct0lVvXt6q
Ob49f5fGA1EeDzhSTdBRz95Wv1Zy9CNNgVUxElz19qOG2/3BU31XDEJcayX/6fCdXQ+we906gJDp
R+Hp7Pv0xFos0khL2/FuX/N6giRzqgsVhsPNor31yFU25SPsJPPN5jevIZp7LyJsW+o0OdqE/ITA
XljMBEV0eO+5KxNyaalxfaQ4O1gB9GVeLkBogU2lVFDQKusI25mR96OMRQ7gYrV7e+6vDXU2FwKv
ppYdhnLCl6cmSCWadlH9LoEUxZVDeuGYINZHyAvaIPq957cQZ9w2DsofpYpbdojXDi3f1euvHJML
mwk5EpQjIT8Ata5zRQ0GyK8ZYBAKlVcP69qtGctTpoPdEDvwlkxGfr89g+el4+26Af7hT8HNBxTi
LAFE53WtCIFmVQWn3U9BhnpUWol7b6iXrwvKfw8QWzB5t9biypdeWDpEaSjz/UHogFZ0tkt6IkPq
Enzp5mCQQesgp2imP8RMyStVqIvfuOktYcDNIHCb9L/uV74sKJ2GrConiO78AgEDamvc8zsFFWnV
fF0SFj6ko1edRmXG/dvze/EzYSi8UeOAMjknu2zmNlEKjRAE+U34WS3AGS1ZUomc9tM1ItGlsXDv
beALaB8Dy/vyO/smjRYyE9wMmQxzOKFmN03b3mQr6E3//lUovGyZIHrKCNVejgRjhhm55lBBBq1W
3g7lHkAT7SR7W/B2qpcrT9SlfBugh80nBIo/m4LTy/H8pIYRccar0k09ypVUJuYbCRsLx6/Mz721
BaWnIp9XowTMWGRcdJ0ermzYCxcAfsMGuQBFfSvEv/wNvGIxiGAdvhmeOV+g/Kw+KeQXVz71QrCD
6j7awyje/eH2vRwFD6fXkz5F4W6SfrPLJO/BrAPDRtmgjCEulOy9QAf/6ouKawBFE+xRlDQQcZ6r
Lvph37Z17FflGozJt8R35GPj2Md/3jUvBjlbRdrwbh0CDDJHugLlBIct7DnbS+Xc77eHuhTMYqyN
Ywvldggfnl0vrZZVm0a2ggj5Im9aNtMxt6kRn8KwXb8HHqlvFm9uD8pFzWcWNnMBiN3Ab3Q29jI3
PsDw07T01zbR9olnjzcCBVRPUAgGJvy8yeE5Htl4DarS8qA5oIQ772GStxkvVSoX6pqkyqXdtCmM
IUfdOvXnWUu2BFMCiwEMFzJetfkIypHNUSZbpxM6Ztm7eUK16gEQCn0tTrlwGQHAh8Ad5wWVm1fd
5C6eKZgaXplVMYBJkL5/qpVQMM1ql/jfI44/fXJIiG+4k/PKn+elwrnIwK1dBH2hW+WjHFyrnQtk
fXp7Y11awK0l//+HOrsFApDrs147D9JaMirFTO0e8qTTnnrWFB2StCvjXZrGBApnwJlAHAP4w5f3
QUBV5VSyeJDDUeiUV0H8M6znLzKw5PPbX3bxyGyldIjq4tl/hTGfUs5MEGLFFtov39cI+qB55I/f
rYI08RyS8GlL26HpK3gO4Yz0BM2TOFc+0LEalSTUIWNVvv2bLs32BnhFLS4CTfXcPDyqjCdSz/dK
nVJQuMA8nB4V3NnyDvoOJ9B27b96s28XYbphepBtIt8/B3osYlCev/QeCuKtQSSd6ufYTsMOblgP
K03k/3AlotoBFSIUcVFNOlve2lZoKAQN5jzr5LGRFn4yGfgv9eZ//fZcXtpJKVg+OJNAEb9qeiIk
b1vX4EYEabz6JJr+KwAsdB+k7H/Zs8BgghyBLhzirbO7N6DNKmsye+U6h+nXZeLvx3h0ZV2H18jL
2590fp0CXQEwPVBBwJ5u3/xXZLekvB0Wiv3RzqEuhzbWeeXN12bu0i5EKRjUJExc9ko/HinmiioP
zmBMlvGQaee+AB5Y5Z4w7Z61IEy/vVIXvwo1YVAwABpOzzNyz0/t4japRtv2fjmnjXpvlwaA9LeH
eb0hkMgATQBIE8hcr+oq/gq1wg6SRruEk/6LGAEgLoZu6d+3fB30lejpwmCImkCEwmOEf5zvidmE
M2w3e7ZbA7kWkaH04CdVWkxp6K6E+1vw+XJTQKIM7gsAZ2x66+dgkQFyA2BgxDhTLkqfwV5jh25w
vs7hG2lPHDjeY6ASm+RrEtM5r6LFXTnVrxcQv2Ajz4DD8ofV9nJbwvIk5E5RrwxmJ25nI4ObpoNo
/tvr93pbbqNsFNuN2/6K1x5NZtHNKBiwNwwCVF4tv0FWVDQ7rgbvoxd0dVi+PeLFRURcCvnjDRNy
XqiqlgG2TK1hKEON9NSsdQUtCBXvOHoc//yk4+P+Gmr7+L9Otl2Y62k8st3Yt6I0SWfuhgppU8hI
9eHtr7q4WgSS9dg0IeKIsyICLAbCrOGW7fScwXg60PrJZ1T+Dx+EztJ2129FkXNek1Ux7QiH1Gtf
j/TAk+EHk2za1ykMod/+nkurhP4L2qxb7PsKdDFW0RpFc8XA16zZiQSV/6Ebatnnfo0S7r+PBaT/
RsnFq4k37OUyBVnd+LPxvFIR35YcoLqjXvS8I0D2/XO7DMoqW9KJNYIcwLkcZCyjgS+e4VspRB5X
FrHjGCjYTSXzNdDMpR2BBxmg3j8FinMDGJ84FvQ25DtQUs3O6DnY1OzU/t/nbpM32Or8AEyf01Bj
1qVxVSu+c2ObgvZPTE7gaXCKFLt2+164KjYYKUrMqDFvTNGXyzTNlDt0+Osd2v3szsBVZx95Lt0p
KcUBqCTy7u1PuzCBIIKgkoUmILgY50BdANDbgKiEA+QSu0fY6LAHeDlHVy7A19nNxk2CpQWodBuQ
66zQGHseU9FI610fVFFhx2gqCEDDINw33ruwYfWuRvh85XW5MJUvBj27LVgrFZt4Wu/I2PcAF3TT
u3Zux9tUru45G2ZzhQ95YSqhrwzeBZ4ztKPPvTusC3UYMtzqUuuowErSE8Qdr1keXaiwbKp7m3UH
VOmw7c92SNNvshPQ4N6t/urtKprpYk7HatfjNilI44WnqevYwYAdeoMFh2t22Lrd27vmwsUF8jdy
jxS6q5u/6ctdSv/PHo+1uyUZeCnWfjpkxqvQcezo138fCtk17mK8z4AznK2i0Gi/gR/Q7Cpfjqdh
9up8DYa10GOWXdmlGX71WTiyWXah1gmWKTqH27//6yUDqS+UPRcwzpiy5QbbZHwPI5L2YPCaPip/
Kz1MvagR50moJ7z9mRc2K8YGOAh/wfjofFUhnpsGLJHtzmMe2UXr3OeQlQ+KSOERDwd3TRT00gr+
Pd52Yv/6VsUquSQxxgNhWBdZ4/oiY/F4G9pIXEmMLxx+VHc2GAqgjQjnwpdDZU4aX0S02YUr97/P
Ek3+ORbNe1XHaZcLVAL/Q3YnD29P6MUPRIKItiAunVckWosznzSQ3tipBNhJ/HfiCMBIcEOV5Vc+
8NJQuD43zSJ0nJFGvfxAX2/JiKJYO1e7smJN/Tn0gGcYIb98ZahLc4nYB6xrFMeB09ruoL+WrR+l
GDW6jTsYPXRgyqp+z3xYovBlih9X1/YHArLClbDr0t78e9Dt+/8aNDVJ5MERBOci9YcbYlhQDLXo
b3pr65tsMv8qgoOTvuF5tnwKBHpQ91+OF3NI+rQVFzsQ9e6ldHjTLT8g/CKHChzloqfZtTji0rzi
eUI7fXsykM29HHIKF58o6urdArQx7DSQjcHINalK8LATnve4gg71mP17rxVCzeAAAUixefacn3rS
+syj4VLvTKftbhph6uDR1NwZm/z89+MAEObGDdw0m89dor2mBy6x8usdaPPJsYGQdVHPkS2G3tP/
w8mDuj2AYICGvMZghrYap1TpeifGmj0mrBMnYMmX4zJF11r/r59c5I+AlSIm2zBM5GzZbJOhJ76m
zQ6AtO4doK/9XWzUNWvf1/sfsxahqgcwXbzhLV5uDuhLTJXdCFQRPG8hBmD3JLOgpff+s1rqqHx7
pbZA/OUrhIYxlNSRgqD0DB3vl6PpYO1oPQCJnXZcHtQqsj3APY+JbVWe8skdNTUCGnqmOkTxfK2B
8/ogABGGIjxUAjeS5Xk1nlsnbTCDGdZWVQIxv2m5gRdF/xRTa6AqrDSQk3R8//Ynv75AoUkZouQF
fDKUr84b5VnbpHGXUb1DCjQVbav1ATbJXgE3uX+1gEe/DWQQJEEYD/j+c4GtuaJ88ugkdyBFwia2
sQxy4kx3tM9DkjZXEOWvIwqM9ocLsikC4L4+W0uKi4yMLfQ1q0jdOMDOyhXaDkWYAjQks+6DrKLo
BKDK8e0JvTQuwM+bKwBIcPDnejluN4LLaUKgUKJGpveTL5pHR+CFxJz3xGVoDl0DqfpwwVZ+e+AL
Kwnk1cZ9gcgWmjlnA9c+fHEwsWLHxtGdgqldT2FqLQBpmfCvubNc/MoMhRUQKaHXfi4BZ6JZEatn
sdPgTaBbYQOdp1r6+9Yuj61y6mNH5VK0E7mGfbv0meiU/J+TCh6qs3WN5ylE+d1rd0PiIx6UU3RQ
1TqfutGXV7bQxaFAzAAxBPcXjsjLpYQhIG7RWm8zmkXohIE7lngje4zV0F05hpfmE+AiEIEBkwTO
4PzmUQ0VjdeLXZuBKwkaoT4M3tSDHRwGn6doCA9LmNgSlJBrPu1btonveHnt4dHfCLGolCGWOtcr
1pPTrK1mWBfAW2iKcuQeAbzdBrjJ5ZoHEmJtlV/xoormBZcQdoMqLVN9XHpzE5YMXlhzHpl1Jrlq
PPUUoB9RQcM5Un3unItPEuh5VXTgpQ55CibP79HD+7vrlpg9Lyk4RkVKZypz3VOlQFmFR0k+xKmB
DSkcLV2x1AtellDyGuPUfHZHkBm6AfGlif6bRKvkaZ6qzJWhsZEp7ID/EgO10JjlEkjl3I1De/ST
VupCDiz8WkO2eyyN4csDNCVYc7DMev8lS0KPHWGtzoO5rrMDw1fvQluDMWf62YYFqlFc7+Ltbikp
HDfLwWs0yJF6DAAZwhSefN0zmUPpBKKIjkIzJddQDbvXNY9/N1BdHQvTwLoB5LtpUNi0YcDzTHle
k4vaX2+nmnsRVHaaxj95wNIA7zEh48uXHqXLQ7Vk4mliAVQQa8bSQxsb+H3qbKA/49DTPwCyardi
oBE3tjFpfDuorOa5C8nkiir2plM7RCp4yBbi37XEd9Etn1f2GdlA+H5aa/e9k7X4Bsnq8TugNMOU
ezrzKbotUXtHe/S0dpVOANmqEo98D1IkFcWYZo7t/RH5hQ785RHPzDgc8DjX730NBnLRVpM6xtCh
gji1qYkopnCSqpwUlKpzH5IIPF/l6P1QXtfYnJuhCoHxc+tJDZEYcwppg6HwrB++MxGwRcd1rYQr
jLBRupujtEMHAIaasDOIZ8D+NLSDshxKOuZzwHX1ECytqctxiM3Xhnvzhn1tU1Zk8yTuFfKUX2GD
KDCvB7AEjhPgnc++dbwtVD9H0X1oWQPrLSYg3JlkbWfLoO7lFzhoVn2x0HW6GTUzQwlNgv40RR2J
c8+vQNQdVtt9EhODsJZW1WyKyiisBBMKTmUATsS/UNkSwAyBSzzmxLL5C6lUW91IDPYDPJpIFvCH
ANAIuTKiASBvlmcHeafbtlPkJ+S18Iq1tFqHnZRQGdy1UE1qd1Fq+3eaRl6aa5+Ofs6I4XuNMnea
N1Vif4eoev7kPnU3LqlacfC9NfxoUgnLJa/viMacVD4iU1ip7bGJoS7TxKxeinQQlEH73qv1nvFp
HksnZVDvF3/qekgOh60sIHHWL+/XulnJTjhGJOS+enI3CmezHHUo/ztzfof+OuC1JxeFLZ7BoW1/
TAoenfkipXfLo4k9Q+lleUpMiJpK3MxLUAiU9u+0BgSgAIO3jn/4aU3Td0sL9b8BNfipjFNlQOWP
h1kVa7VGTVfObT/w/dJAGRmrgZS76NgECIy1BF7RAMrQb/HgBfH7Kpwj2IBoA5RgblLnxGkKgwH6
fZ5W3ORgqyTfpYVt035Iieh/AzIEaO8IoQt/NyC2f7RBY/2uiAWv4gI/oupvGISf27xODXcPrA3W
KQcqxt2lY+vFkFjuATF03jg2XxMvBsBiDrrO4Sh56Qm6OuOU28DXukhFVemP0xxHy6EfmW1z563J
L/h9snso8hEeQdw5WN6xFiFQoZz2WJ4NbmYIV4Vsv1OQysYcetK2eTQwwsjGvFcpDz60GUoBxUqa
+tNgA4/maVxPLRz+ggnIBygLQc9o8BwAkno2fcmZiKI8W/hSH2g02S9JwiqSpy3LwuO8eojg8Oan
fC+Xeg726wp1jf0CvfvwboGOj/w1rQGrnqKRd/pDX/Xx0wp4OowdaGz6h6QJw/reZNDK/Cm8Kuhu
IXBA+UPqzyL8CkG7MLvPpqENSlTYvA/DwAeBC4HFBMBODXXdiMxhVMRL29QH7ZP2FxWpvUtc68xR
Bbhu9ukADdkjTXuFsL62XEGqSvVr0ZGGYBFrT8PZgjhziHjlmn3SDlCgkFVqf/Gg9qN7R6T8Pdd9
soJiQ4zCpdbZ8L6Rq/g0eLOpbggD17kcSJ19SK0fyB16aXLcL7HtfxObdgQALL588oydRGERDNZ3
3NQz2VP8nqhcLYX/XLwEA7vxSTVl+SyUVx+FF0Nu32ZQ7IHkkta3UVwn7Ptipr4pxy5Z1zIWYhhy
3+g2/KBV3fF32ICqLYiJhKcK6WO7PaSIxCA6X6egmohFhPRAhpaovBnjyIC3zNL0A3ANnq8Koq2s
9r2pvbmcoAQLETLdjoveC3yMuh80AyLWr21rZAEdCxfl9WjJLcqlkzzSaU3pvvblgmvTmy2qaBUc
9uJdxlRtftbRyr6ZKGl0wTqVpbveJtEnkfpuvGtYmNWA/MHA6QkQb9KUXUxgFQMZYxuBv5CF3K4z
5IqoXhGdZByv6f2UDtID1QCe25RBjI/P9HcQCe4/ChH405eg8hjfNWIFJ3tGuzGJ9qSTa7YfNXFi
A6eScQdpVohkaMMArtg7GSzqq88g8OnlHFCkdu9pb4KkVxfDbv5gmqYd8hh4++YXgkZon+J9RlVb
wVBPHdCMduYj8fxxKfSgOG5FSIYGpUu7Hih5vrZ486LFUhz5oI/2TWZTBajeOA55DzyWy9M1Hfz/
aJ01fb7pVUVQF58HijohaOYFbq/O5SyL5qGY4YeAAjT8ptLCD1vcAMaHJ9dWQjHLHWgwkOhZpoo/
2onIZcdttfD7cB7629EToinrUYm7gLaePEpoe/tF4AR7nhqsIWTeslYAWw9AVNHUKkSZRBhLcwBA
k6XkVtL5xsS45PI1ZG4tZjHrrwskTR6nbqFATI/pXBW2q62fV+AxnWbGXAwR3trgcptC88VOnFrY
iRAW5c1slsduMomH5NMPWbHgSv1M3Qh/JvjqiEeonuPKlcBH8TLAVdDmiY3D+l3tG6Q2QdxKmbfM
1LQERcImCneYCeNijMNV7o32+7Y0nuvC/VIJJNMtNMREGUXL8qjnboyKAOW0Ou85mWOInRsxFag5
kxCbcZ3YAwNVhv/UsjGzKPqpaoFZR1WuKxKRISAOGmhr5jgQWbMX/Zwsd0OW6PikYx6FR9HN9XxM
dGCGA/Mqg98OaIlcYJ0xSko+qmEhqkUIZHVFAVJXKcvjJunovYp7Ye6HhscWv20AvTUP03WJs3yJ
U099Rbiqhi+pGvrqsZKU4Q70Ecc7lntJa4fbyYUrStnhbMwxqIh8YIBusDJVLTenuMo0G0v8zat/
jZzJBJXvTk/lBEnJbkc8ODDmTZMhOsPlIOOcjQEa6BAF0XW+UAklv3myWX9EYWbwSmjvR+4DLJTj
TwH+tPWwApvB8tkLx3EncQ6Gfegv2feerEOVw5G7T49KM3gUIJWs9S6iVTXdupjqj+mKMucuTl0K
Fk3H4HzQJNqMj4MRnp/PJP2D1jfwoklxQfC8EYnGTeRBtft+RvgMSUI8LVMZjFX9I5nTbMF5aZL/
QlclqnApZe81YpKwBAojPnrEhxrZIigab0hvuIHrSFCFsDmL9R32X+UdogYs1pyiQfGoI9rPh07j
33UZj9uyBWb6N7xR4GE5oFf6oY7d/M042TwoEaFMXLfgzt+1g4gRf6iKJahnOquO3NcMZJIezNSw
4tVUkqCN+A6qZLHY0WEKPiUtT8fcxAsQbSCJd4+w6gCP1BPxSAsQGMJ3agbDIQfTipoDUjD1c12N
vKU2y4bjLIX7CpVAet8sFIY6dgKGHdFDgP+DTHTRx7pN97qNvMcu7iyuYB5lJws/0p8tHF2795mz
4SM2ZjQicWDeE/AOKUeIJ9obQB6qT7H0pM5bZBMfqrZifhnXY/8RnxXz25R3DMPUmf84ewsNis4L
zD0lsx8i4NVrdUv6Of6ifUSx+JRqMcdmIX1U6iiBWAeyt/ULHDNw4iNql/igR9hJnlSmRJrPEutT
Zn01PjaLGtO8tQ2DakI/YbZ9vHW3vgv9H13MWryz0GN8hidX+NPrGUQhF0Ob+9kovGyZnfw6FxOu
nx2OQvy1Ecp0OwVyfFZIkySiqJHxJPlSN+D4xZlZ84DVwSkbw62K5DIGwbNI6ILO/hQWUWxsumuj
Kbjra+xRyG4nlcwbLVZZoChbdUfq4riD1gCUs3dJ2Hg3yCc8tif9SH5w6wHns06jrJFPr6LFCzPg
DVmjjuoHRGK2y1mnk2Cv8QKAY48mxC+z9DOcBicIIR3apK2ezWob5Aq2iZId8PqE5H0IqFKEPJeB
6cPDLZ3yyPIU6SxAvAmxjdsh1PizgXrzBbSPu44U7bqIw2orN+ddLaPmg50C/wdMGYktmErbbi+T
Ged/RCrd4PxCyAzvAgl+tCkVrOyTAEF+W5EuQEKfAE3Ro245F4aIUJQNHLXbPAB5zuV87qa4ED1w
xigeTSiyEucAUPe6GDQcpcn3idtx3uHZZhoPs1BBHlBfxYe+ScJ2182qmXY2SaF/UveGFl43VQsW
GGWWI29I3+TBONqsIDHj48NcieFBQh/L5NDKodl9hWT3OAkZfQEoq7J573Sv4ahCo6eGA92Mak+9
llxsb0NkQ/iY+v6IsD5sUBcrZpvaDyTWIc8t4XFz0yk0GHOQv+OPcGXUy1EPDf0Com1014ws+M/X
ohN3aw31MbypqxoK14nofdjBL/1d05HhexN7otuviGp/zSse40LgJ/7uQajBTbKs6b2T6DjliBJN
fVzC3mI+I6/uc4CaQwP1jr6muc42qYKwjhGxdCv5b+jmid0I3cHGkbgsngrw7BI0y+JEptB1mjW2
KUy/8YQRLeiD7dySopyDcssj5Ftbm4NqoN+HTFbr3vlz/0u28zIVWTJTRFNzlaAmFMT8ectI8Ljh
xnZ7pLvTTzwEQQ3Bw66GxJywmBCSzfU+UTMcxVEPWEvJeo/exoaHjwA/B0/dQH1e+NNiT+hocmRN
adq87+JkmfIhhIxZTqAbHedZIvSnoIrr5zAa419mNhS96WroD7OBBlmBlA2peIzsN8ERpOqmzdZJ
56bLoKhZ94OocJ8Hyy/c/VkPs2Hr/ot63xOYe8vQ9DVt9ig3bUlAqbj80cfOuEMsqVYl5hSOKISR
8EO19mGQz/Maydzroft+iARigRxzPH4f/KazeTMRO+eAZfQf06w3dwkIA33eYSc8jn0jvtSQYvtV
86Q6IpL1HBRqZYPYQ5NT61b11U0giuSDoigSdJGSqJfDCRWd29R4EgFjG9yYWtT1IZIhQ21tRIk7
h7njDBktynDNNW509YnAvXwo0BcCjqY3PjIBX/bhg5HpAsMfbqcRHx4HR0xGx2DfE8XDDn/G9AQ3
O7TgGhmptmSL67HrKR9nhAFmeEbBJfURi7D5Q4PgvYOtENSJ8sYR/2eC1jbL+dCIDIwloZ8lGGEk
H8YROes8ztnDOI49tGRlEzxFnh/8RwV3QTGbMfxhBO3fN9jwa5GocLrJFjakhWcQgZyIhSIxapNJ
fwOPOpoVXmPiPV+Q18L01U9d3gbZTHbpUDkPAZqTCy6nof4KBR/xRdGg/aobH6UH7S8s2ZtqcM96
4v0H2vSoX2pKdFgmQ0K+VXwWmDQUm1Y0liP/uY7b6M4BBucKn3uwyVrTif3MXI940CJ3wj0QJv43
EvEBJS02MYROTuk7Avk2D4l6u97BhXnlxURX4LJC2pOPgW7iU9hO7dcugSjXjuuE/EK4teA0eoo8
6RTKhCX3l/YLSrjNcyCSxYIN1k/fA7BcQ5QVVsRABH70HIQMC5QXnMz75yUAQjs3hs6fAeCUpoA2
C8EuhY9QuGNDHyB6qiRyt0HP00FW8NKFal8SH1VaMz8Xbb+gJpJZj5dtNW43Nrx0H5UIZoZaWZL9
mLnSvyYww3TeZRl8XyKDYnmRQqnoA0isqSgWrdQPX+PW3WFbJb8WXMufARPvP9eJDlF9qBNEEJXX
4wIVQg1jkdat53ZrFMA9qk8b/Op21H6GIgS6ddATpJNXzpSo7SnMhtMwOVwFzkb1I/UYtCxJalzZ
TlCOLKa4xiPkkBD9CgyCKLA6u+QkrYTvL9Kc+LNpANx5SFokhgUebJPieBgJBXXDxQzxVihUnvy6
nsN3XZxiD60TDCcL7lzyiLYntKgiy+vsOKLai+yuJzG/iVBkFDvDG3EzRPM07aXvGZoH0k/mwpJp
CIoMvhjoXMwxmfJQk/Q7wBcjlmWpbIiSTQcZvAAl5gNtAhcVDH0NCOm0vL0VMEjz7qMGWX45RdQb
8sxEqNtQlsRAO7RRgKh8ynrUxHWjntzkt3Vp+3g2uZHU8kfU7tl/JoRaNxg0rXlnZBIASrd25FF2
g2AngVf+Q9/zCWwFjuB/B2p7b3MNFpsGm31GuNoFfTwWsA8IDkbbRuzUMsmn0aRIVe2cIpivEHWM
QOoQet9DARt6osa4BxD6UCei4BuveWgJ3rVEJKlC8BytbS61U0MeoNr4FHbO40eqm+Yb4iHkgV41
/D/yzmw7bmPN0q/i5Xu4MA+96tQFkMhMzrMk8gZLlChMgTEC49P3B59Tpy2SLbbrtn1hW4ukQCAD
Mfz/3t/2AIoHFGVweFaSCYme9E1aW81j7tvJw7DMk7tVkQHDK/oSfjQVnGiiVUrn1KvLdoyqtKMp
FkDMbsKZDVp1mCvHn08aKnWP5CTZN6nmlXnUsdoHYcq7L3b6ZBgDedLJcJFaswf9iuKLEcIcocJW
+472OHO8uMpWR91341JeN2XL5qr2G/+e14oPqfWT8qyZEk73OKR881YPNC0/IQvXQp+r2no7V7gj
36ONZzKl37IYAlSDVDZnQptDRDGyi1scTpW7xB9R7JES3BYRfSLnYKejSchTXdoNS6Tb3DB71NdN
LeaCVQED1a5PHCO2nK62qGONxgXbt5FXCUOV45/3LTXS854zG0xAkF5HZ5rHG2cylqehHlR+GijJ
NJgO0jzKys28aNqiT6ImcfwXrXOMq5Sphle4TVUZC28OHgDtGNRh89p7XJIOkeEUKJ8BlgzeXSn7
uiCFwsWhV1d964V5AK8m9MvWyw75ZA7GXvepB7C6dSmCy1pUCfU8Jy1Dq/cGuW1j/YNoKN/t5qIz
7gfbFg9OOtiXxNEuJGv1OpXfJp2XA7oEmz6UVRctNFAtgKwVZNmXXg2JPKKHTUnFCcS3JccUEXar
x4EIL4Fe7f0+EXrs1oFzVauBlyObC5o4bmrPFDbZa+q70c3aG4+22A/b7MYCAjEbIWZ26qyhn1YI
E8SaOs/CVsUzQXZdSkRBMRxTMhzL86YeOGmaLAEcXVxvPqX0Bmm7Tz2Z39TWZnBz6r75QGT6VkAR
IFXcbFFsemmDvxJIJXrXdyC9aUcPNluvINP3rS4NwiUz575I5fzw6y70OxpJLmgT4OBvmE3YYz83
TaVQQAeI4SBIs14urUTOUSmZOlNJqlZilJTTOFScVEJOu0wbg/1QFR/Bld+B2/FLoI3cBOsbeO2V
OIXBrvD3ZxXq7qQ/Wxkjd0Ogyu/52noqhqvOTjJLoWSH45qx/uD36tKdA4DvFKIKFdpfP5S3Whka
rAiqyDGjIog/9+dnokyjqbKOrE/81fU5R/jmvrOq/APR7ds2Lm0hZPP+5iGBK/36yS+2pC+yVrGe
gpKjazkxAbjOWVqv2eHv3hDKH1z+NuIcdsGvR1VGc7QTaVDHgRiDcMja6Ywuh/5B//0dQczmSoVP
gBiH6MVtbP9F/NZUarX8ueKGZM8cUHnipVm7/t5JXJyoK7l2vdbNd7++tfeeIg0Ox0Dku2URbF//
y0WpR0/opvwqXrNuihp/to520CR7mTX1B4rCd98V5HabER3lxhsTgkYg2oqCvo7tLP3UDkh5rXGU
EZ28+pwgjuRoAkzcA72Unxpr7SMhzOYjoujbscmg/Mvv8GpspqaWWpMKuN8ZeBDbKVGfZ5ow/77A
Yctih9aM0ACIyqt5SPeIRF6ohcRci7KE1Itn6sSEzq6j/Uwzhu1AUY7ZI5qajxDK702BPOCN4Efw
MyDanz9RTJEr81FRx7Wwh/Pc69BQLlmPqgCan9JoIP96BL17PTA8Lrpp8CrmpvX4ywjKW7z5muih
0OpiianUT5Gjle5+dGjGDRuW99fXe8eTykcIk2bLRvWYereP+C8XxKGZ6osj6jipRJudlAtXihrT
Sc6XyS0u+9lSt1LSnqvJtiG3eaJrbJXa6oamPfpx2lTOaTWU5udf/17vjizoZmA9gZG7rzF4Q+1Y
eQJnMiZguXzSBizlGqjn8NdXefdpE7KNehvhDGfyn28+G2bFCdBEVbZSA8gDrbkqjYnONKe8i55d
xQdz+TuTEkkvTLRAnigQvxbFZ27XOSNHgphQ1ODEHAa1p63pUDVD86UnyrlZvb4Z/+5dbrkH0P3g
9cBRNl+jSteuNGx2rXUs6zZ58Zyi/IQparlsjXk9WWwMuR/c5tu56c8r4qkmDQlh4GvXaFYBA8iX
rIk9RxWAeB373hYBpTN/9aIcjXdUC4b3sijKdoaHhKJCD/Prz/aNKmr7HSCmuqhn0UW+llyrfrSL
YtEY2LrngrJa/dPS3pxuI/X2WqTm3tdbPyo6MfxdpBxXxqHBI4fzwC/walTRRrNUUkjY5KRuHwfV
pTFCFBm2y0Q21Gh/hAh/M4q362HYIpaeeerNrokVdEmXtWrIvjGLr37mtmLncYx6XuGtdpG59h+l
arwZx1xxsx5vESnouV5DFuYqoAmIyhsby0genefKqzFDnJITw3OGtMG7RD/hfTAlvFlct4sig/fg
MqGzfZ3HnQ9j7QODa+Kh9eswCFa8kXQu0QmKj7Yo793ftnxzlU2v8Ba6rpk2XZI6zj1ddKGjVV11
BBtm+KG16urAwaF8qnm4h1+P2T9fjJ/UdNwjSGEk9LyoYINeDZ1mREiCHKiNNSxjt4pjLDWxgERw
UUwWkDR4tZ+o9RVx16b+Z/TINd2mMUnPM7RYtCQQdsUZeo67LDMSPxQmDc//wWyCVWrbI9KGeGP+
Ze9pjZmbNLHfNvVRo5gWoztuD35A7Sdbl/Hq18/kvdFNPRWtPdu5bRn+eY5Og05VNqf8uJ26JXIW
ke1nLbPPYNaVsK+Kj3yxfw7e158Bq+FmeMPQwH9+vmDrVnRCK9XGyWRTdtaT9ZrNRTqfJQRYXXmL
u6q4XzLrUWmmd1nodXXtmmOfhFW/2jetRPT+9x85pE2mb1aqAHDNNlz/skaPqu1GWSdtTApuFQey
aY/UXbIYMJex91A7fDB/v/OmGeA3CKkgEAhX06v9FtUKq071iUdeWPlx6NWzs7hp7EPM2f/6w32z
zLOdwxfPMQuwG1aAV1da7SSzU5NuScFmWYaunlsvkPI+Ahy+XQu28QOFi490kze/Ot2kE7ktZH91
cVm3+h6FD3Bpy9JO/VWAXHTQZ3SJZ51wYviITvX2NLnZRBDnMpNgDwP7+fNnRwJ60HiT1cUWnUiO
zyWaDM/Ldgqe1Ri3g+2eqGYaYjNjn2OroL3KukF+4YT0Ueju20+VcEQLQbvhGLxJrxnb5cQxUkeP
ASDAT47aPM0/Ahw715NyuuGDEfvutdhXcoin4A/h8ee7pufoo3/mWn6nq1DMFtBdo1jDeVnK+NdD
6L1LYaoMCBM3kCC/5qvVg9M2q+90sb5Ie8cQEydmUj2URld8MDu/HazbW4j1EpYwwMrXMxGtEgud
a8BHOZerDKkKIwnNZNqmHzy9N1YSxgxMeYPHRxoY68HPTw+3WDfZQ0GSVL98ksq913A/7NaxkLHj
kj+9WpSfvE170Gld+cEr+d7z5BYpfWwMHhbcny8uG91aspW7nDQR7Hs6NCeIkfJj2a/tB5d6u8z+
mQpIcjnvP3uJV/eJ68BoUcf0sVc4ai9a3b1e2DnFupe06Go4Izm02oL+g1rHu++kR9/sv6/7ygZg
ul2ml0SsoiBjTpi6MT2pKt/Ym3Ur9zVplDtAh/1JVQQBK4zq71a797/WZFZ/NLO/87A56FEhYk9I
MeS1g2a1U4DDZd0TATK4EYp0/dSrsOZ2ffCRVe6d0cuQZfjCbXb5aF897IpwhIzzeR8vNFV3VJvU
WUN5++lvv40bfWEzjnIh6i4/jx4YpAbrY9fHZHbVh3ZcspjkOjOca2P+YJV6uzHAXMyJhtMbDjKm
2J8v1UDOS/3O5C3pRB/7gozOVFr1y8xLFfozhJwPXst3L0gEtM49mBiOXy3DmT8b6EG8ni4TOMcJ
N/VOlM531AS4D5xSfPB2vDc2mDyhioGPQdb8am0kjTkjA6aRMBJSK8prRw/BGurRwkP94I14b2w4
xLjiNGR1gAH886NELu3NIiAto+dp3xgTCWC7wC0wdf16dLx3HXbVnBugtriwxH6+DvlwbVaWKQhe
5ftxkKhLjCAf5aa999z+TMnktfIwGL66yMCBVkuTqY+nLAAXS7Ngn3rDunNq3vNf3887ExhRXltm
BVsLbuzVRCINR4393JIGZ1tb7C+ovSSXaFzGfL6APe9GQz7+bTQkwx5fEfXFrQLrvU4uI2ora8di
krFRcXIP+qk/YlO5bhdpfLDgvfMkmQd0f4tSZv/0Ghdg4Cqsp6CWsV8Q+zGVRNwV2Iajyafp9usn
+c7I4DFCBvI2NgGGwp9Hhtws3+yfZCwIc7mmC+WFtnLGD8b5O28wy5rBxoSqaeC8zvZ0a6Bf82oz
zkW5xEXWZMea3htZC7T9KCX/D7ZBGEIpB0OVZTJ87UA1E2kZYhlU3GQ4vgciYsOuZhtYVNn8z6LD
f3yb/1f60lz/84Ai/+s/+fO3pl3oh2fq1R//6yL/1jey+aH+c/uxf3/bzz/0X1ftS32n+pcXdfG1
ff2dP/0gf/+/rr/7qr7+9Ie4VrlaboaXfrl9kRQe/7wIv+n2nf+vX/zt5c+/5X5pX/7x+7dmqNX2
t9FgqH//15dOvv/j9z/D5P7jr3//v754+bXi5y7z9KV/8/0vX6XiR50/AgRGYAg4TjO0Njzj9LJ9
Rf+DmDoOOMRashUGxa/z7tZNr7J//G5af2zLpLfVfVlhkB38/ptshu1LhvEHDg/g9MyIG6Qg8H//
71/sp4/o/3xkv9VDdd3ktZL/+P2f7+pfzpqIpWi4sD3WOfPzOr+mgqKihiCESDNJhTmeVcXaWFGv
r8gPp653vrOHAWcrcdB5nLQXrFuN7JR+agGyoAdM8XTdcLD0kBPMseI02XKivmc+KMPrybe0S71A
NX5IirZG6z91yWfR+j5KIXeukbeq7FnOhX8RKNLGwsGhAIyCv7NOBx1twvOEkyU9J4pxPfVN1RzY
Fyd7QaqGd7botS72CfKEeSKfoSfSAC93WQQnS2+3/cVC+U0enVyqh77uESyIPkGrYBZ1t8arzHD8
0CjJ1h/L2i7euTsuRmiWZdEefdqbRYzDxkvjGSwKAppCZLZ+WADXkgMOIV5/qTsRdPV+oIOEormG
h41ocp3qwD5Wi6esWBXJnDyh46YxiurFsi7dZrCMKBmHAsEgbWkERSgmcaZ4mpN8H4Zm+NyVy8SW
GgUrMjm/1vfDuHVUJtcfbxeP0D+y51As7TaT13U5yG0bNWjtedOgX93NZtf1YUuCW7JTuj60UdJI
Y9cXrXmLGhMpeZraZ4mrJ3mkFvFlMTTLA5weFJdqAbIbgRZGLTbaJQa1uc7uAtlaYTWXgY4F0Rx3
le0UT5WVtvSORTDkO6PJEXXp6KJOEg4CVVQGZjZHGUyEGpVkYl8S4ivbXU5/DLRtMTwa06RkNPrr
FcpDfF+Lmg95Y1pUoU33Nm/t9hslMYnNqptyAzVU/WVRRnZceb/qXUXC9adVVM732ik3ZW42uU2M
Uhftm0X+zoCaPSlj38jMuwqXtj6hbGvW5DiZBNOjLULAvgP6kTb3YlRWy2HN9IantOvn8hw13+Sf
17bySVNFgbdYyWFNXWl9nYq6CgyMb3g3Lts1K5d9r1SbRn3OpvpSM1cDZb3symaPgri5XxenOLPZ
Qe+c0j0fm/liDdQPRB4UDemThUgMRJiJ/CQdBcJqLSHdIMcfq3eBimd/OKe7rId9Jurnwunvlx4V
OtxsfTfg0kGW7vnfsIR2O6IaACVjBg2NcXSOaO5whjjzITXbPswyMR6LdF6jNtM+KaF/Ku3EOjS2
knt4HxhclhYHXTec48/Y0XMo94p7PoLHPJjS+5ToVtzU+VH6nkbf3wnCcjEK1AZIWstV/4714Mu6
uM9058/yxqUB56Z7e7L9l1XY3zWxhoWfXGvLat5hbvYie+LEmjflnyrBOGlNc2ch7o6WIhM7MXnf
Uz2n/rJgIKaQm+7QW+9Kp+0O/mBcrR35pFmiyYhYP3QJasqfcZIOZ9jyD4BKz9E2Mmgmx/xcN+ln
Ug1PgyB9sjvvbiLOKJpy8RQ4Ktl1dkVqgEbEhlekj21W3Zimf7KiVjkWRkGPcuhPVw/lnCI6FPsI
wAvxOUuR5SNVI8En0KdImnrC6b5yb2XbPjjt9KhV6mpaSd+U6kwvUnF0muFiJvPtgVm9i/xBYaMq
DG3fTE0ambnDZDHjKT0lsvm2mNYBKTd2aUp8LoqKbkJRNoxRL2wT9E2FKoa9twxHEojD1sXfkmAj
j/qWnEzfbfSwNof2WAj1ZOX9uC+A//vkx150qy4u66C/TutxwnhiacQFu8G57GkrTZ4Jrt+R/qVe
kz7WDs5tL43PYtL3RWPpmOns8kYFaNsLU4UE6Z1gyYxxFDxmLlngQSci9MH6jiL8ZzXjtKzmPtmn
q+7EriWzizrHhVqqhHqBXhzTkSqw5li7oe/6U6eVNk/BurDyoD9LO7M4HTytBFJhtrFbjmfE+dwh
nLmmzswU0ubZbvDWbxDqbivD6U7dUfQHDBZfhEhRcDXWHIlp7naIwLtdrkwTw4ii+zzOl34vrF2K
KjBsdZ384O5czXaMOhhzeqkVj/lkHagwPFfTYN+Pk30lKrlr1NDg7kyqGLVOcMSO7e8yNbYIjfoH
OQ/fK7e5AKZ9Vreod7pl+FQ11qP0NT9istEu8QN5IUNOREprb0TuzGFuzg9Kn+c94pNTfVovmm2i
n8TBGxIzMiRa+RK9LtVrF3lscsht+wCWoDm6mdyrZiQOyGoODSx9sWiMzk67Hofxe6NXp0vaXVpG
dyJXXYPgZd8wv1WX3so9o2HKMXiZbug47felnh8cvf5hStAcNnYNSvi7uWnOobkHh95YEBDX2g2o
YwIJAlik2qydoHw9bUepngGIxG0CCLhqpjTicFpgGRVelK3dt6ZZriuBFjlt1TcvRbDoZzmp8T3S
aR+rYqikuQdZc4tR0Np50t1VY/AdiuuVwqlygx7+1J28C8qCpOKEfuJX9ZGlvcyxQpmC6a7WHdX9
wC5V3quGwRgiR2l0zGvjpp8KJsveW81aCISXutZ8mwGR2CwpnoXBIVOr8Qmu+7LHCqQ2ZZRhMqb2
slHd/M2z+s0TJFC50POGXNquoZV61tDugtXPt3Vs8oXv3fsDLoNzVXXFiRkYleZE6Kyc3L0xOSIH
3V7XWHGaH6YxeE110jFlmGs8iCBDbZnIYiQHM0uhcdFGsSU7J+ww5lluTOn6ZOudmr046evZNw6z
XgbCPFi1NjnFIbEaEz20VGrWDhm8kWPQ26P5wIdnNuPlkmr6qb5kwfVMLNaNlDloGZ33aNeyVpgR
+wcnm+96zykb5+hpGbawCurEHmEVYq/PJSJ+N7LScsbJX9uMoRuBVcbU4kazJh2nVUF6TMfb7Tla
7K5FVbQ7TbfbtPqSLBS7MbM0DzhGJ6FdUU7LpXEy+KX+ONeCqPZdVnBaW1n4HLNe8eIuaN+6+bwo
JsJlrQ2NaN/S50sgBztEO5UlvL/i0FLVQH9spZM8mKCGYQ6BSCEAXCRWv1xUpj50JpgD4WDFF1Xr
+TxeDGAOQZtZ6xlIdq26QntaWQ6AAeExL5QrC81llvS9vJaJ3jPJ9uyub5ZqWbzIknhrZ9y6hLYD
xssfa6N/UiwE+YORSnJjZ6NQ6Ylv2m2DlJqBGrOFuu6hHLCerGbi9fukV+lFJjUCXqugHyd0h/k6
ZUT3Fmiq6/EgR9WtTAUiVW5Y904yvIyTvuTXHGxn9UU11VydJKM+J7usY1uGR5KHbtt5XmK2EvN6
76fUNvaj1KbiavUtsRAc3ve+t1dTMOJ3wS95oMxe1GHhjcX8ua5MeZtUTupRmXKNPna7VphhPgad
fZmNc9aEuVjy6VDPQm/RGiLRPcV46x6Jr++8Q5bohc7rbRu7jC1zFWtVwAK6GkFVh2MSlNg72dHs
eNOratci7VVlqLlmkErOmVJ1VRE6DUlaV/0CC3MPiq8UJ0Zbm/anbELUGNYT9FcIBKsMYkS4TcND
G/0SLeXahVODpbZbVqXQSrn9F0pUpIjPWYFNpBSnlTLlfnAWdaAEsn42E6t9HAQWW4MFS2zUyFk6
5mEqC0wHWGnBR8/VsLOyWZ0EhXQiTgfaOQz75oR8FPu8HAnKWe15OiGEobttBLMdXHYwwhK5H4Zk
5s119c7XGUGwJ5zsVPeZtrhLLQ4y6e/ohIFJwD1THt0OR6C/puWZLwYsHYmQe7xGzb0UmorQhYsI
vbN9oY2t+IqcezgF8FB8KjAlnOMO73/US8cu0WOP/yISHehIu6I+ob2jPfvDUCHD5S2/nF2wkUZl
OmGbE9PVlSTj7qGnD+x7cnOfweLYl5bUnxcnF1pYMY3gVsM7VnXqMkjQEbGuPLe+64ecsRMwCp1/
3Rlu+cyZFQ5rr6mwa8riOM9NZsNOtNOTPtfnvZMtz1rjTCd9WS1Hp6cWGeUasX/aAGES8Ix7o6Wl
e5KijNgvHba0way/sOwIpLFz+8VeRkQJlFlAmiTZpxbE/M4XCgOgVDtLEGykypbjiTe4xj4YmG/C
GgzY50Am/a5fcm+XcYSKYIHYx7lTL9Lv0r10suZmonxT1WN1nuYM+xVAdASWpmLTKoqIDC7cE6KC
0mZOnf0w58MDXdbspNBtjSgOd2+nXr1r0tHFaKAbp0YaLGHR5fk3mqscZCE4XlS1gaUAk++uxCF3
12EuDc0J+fNkj+1n7oQt6hIM46GpxoWTZOGeeImxXk6VbE+AnHnc+DgfLHOZYf57EMb/LGX9qxLy
0zH/3yWW/z8qMTZVu/97IWb3UjXf+q8q//bb7Us7PAv+p/nxm8pefouw/jR/rdFsf9M/SzSW8Qdt
9k0GSkkdscVGL/pnicYw/0B5AZCYVgI1cDj3/67QOH9QS9u4blR4NwGKT8P3XxUazbD+2JINKZGi
h6Ej6Jh/p0SD+PXnbhyEXQhgNI2N7R88OK+FRIQxjpqGdQkX3TwluyBdtnr/kC9t86PR5ZCFkrNc
HTYWJkNG3kT4iN6b5mPrapyKQEOk2M8FkztWu61zkPRudjIqCqu47QFD7pJqXYFj0HUkxjbvvrrD
kN5lJdQTpHa55sVTMmN/AEUOZaRPoCqHYJ30E8eBwBblvtvJsDCyxo3WBhA95cwpP7fTAnXVyIsA
e2WZzc+ajVs97BshHqSXAornoNHaERllGDOsERTHftHWPjsZ2DoohLmVuUYp+LFvWZbMjzx05Z81
pVtqdHMa8Z03CSTKiO3jYqCvzH63dAmuCJCwnTZWsbZhj1ZCRD0upwVek9RHChld8pBbOdUn21mH
4+jAt8Ym22wHfKnEvcT2oIWaneO8BElSPxHmsri7WRrmQVcmRtp5IaCynxUGZ86U051WznRDcSvh
lqi9qfvcWUFPnIQqOtz9EqRQaCj0DLFKjGmJgs5ZAKJUnM4iU83twDkgmL7g7/fwzZag7UOfLK4n
HzuasSNdleugP7V/LHq5XlXmUtYhMQjp7Sy01T6CDWh/kJGEYYoN8zifdC0W1KMGsnHdB0uX1tGq
D5gZQHs3c1io3jH3udRQv9VmMdzpc83KrwN9uG+L0nnKvRHOFXQo/5MzZnI8mE1hfWJNk99K+uyK
JWjWz9YegITVpyN4r3nxGRkJx3ufttVN1tj2d28YsbvmuLFw2gd2kRFWNxqKCoa1ACAeG44XqA99
l9IFZK+bTCWd7EO7tsnoqibfaTlN51OuLkopdLwrhJEAvms63Y9hZel7NDKtdRgrR3ti87xQZ3S9
NTmwtcjqo9u36QKNQBWnvZWi2M05J+jqwsdcg3duWNOa7KwhAStkpmMfjt6U9/h/6ln6Nwlr/4yo
nqaoft5Vs6rLaO7g4l32yuySeNRt/u0HFE4/1X3QW3sxOuV04pp5ifCmTYLFeVpMm/uEbm/gTCsZ
jGcrvdzxXM/yZD3Bk9bgZDA7beA37pARBYJc6ajrSrM5bX1AZhHeSwsmRql5cucmotQvtHpxzC9W
bdvpHc7q3ImIaLXZ4Pb+Ou0GuKf6wyiEu0ZjbWbJE5yUvPo0dC65Jnq2uO3ZwJHX+VLjsxVn9YSG
wKRc2LXo9NKiLW5RpYxom9Cj2bd6ZeJJyQjc7g6cW6fpsm0Hbzxry9rswBMNuKUBmmsaM8HgT1Y8
yWXS72zMMwzrokBqURebzZ0PkcsY2LrzMAGe8iioqAKurzpD7mqZu8+VvTWcdfbv7mMq8syE3DCJ
T5NmuhADgn7Ow1RzsG711eKfL66c2N0qR484dBjqxGCf+WKPZeVfTF65YK+rIApjvmtmDWudTqhq
wjSD0DUhmenrktnrXVKw7EbMu3RQ6Tu2+YXRVTZxxWNXyVsqIpRABRipG29q/HKfBcl4g1/RxAwY
ZExK6KfxdCGXnc6JcSHaKjVXtTeTkbc5R6yNENHiIw0DNeFCgzdGESxtiurOKfL8Ni97E19JvabH
adH9uo/gt5KpHCpnTfboHp2bEsT+tzX3hy82zbZvuVfow35y5ukZapG+7Y4mDOyhKuDJPXYmhJkw
nWF8HK3SJSaFdiEHnMHNN9yKIl8nxkgr5E1Q56BahnoucUnSDUkoBFNq2ABlU7dPk827aNfdcsUY
kPYhH7CeA0eyqwucawtuaDdDP1unJnsk0nqaK0REZM5gxOyC5YdJPa08FCAcZghv8OQo9IpKcNLO
/fYwQpM8LdsCAyTP004uy1qVD665KQJm12TSDdjnXgvqIHiMUexgags0S49SDBtfcGRbj8LDNh7W
rtE+2rCPnHhaarQvjStkd8uxtz13wG+IyKA4R02oMWs7WpeV4FPB6/zJ6AAyxMaYAegbzHx6rNPC
u9OU28tdZhXGckG7obzMSWf80QBL9rDEpet9kyo5HdgUy+no4sCD6+dnSA0dY6juqSnAVcvnYe6B
ahVrEC6YXil3onuccD2PzcHqcO+EXrH9qqWQIo84FefL3uZYxuCoA4YSiU3wcbKkFSMAVUuIeKz8
5SarxPLYSSbqOCsLrH0B5Q8Gl63p6SnhxBn1QjaVXYTPDyN7lg3ew2xllP4xauG9Br+s6KjMpnUE
1xuwPM/MZ+ShQGuNs2JR/Ftr9POq1RX9zgKfYVSbuXQjhWjXpaQ8U2fOWzhpOzBBmhHZo3Tb3dwL
7zA7uk9qddH692ZT8vkN0xLcCltXSSiKvHjG8pbV0UR1FXAhdvNraRpJQsXXsB7GdoV0V05CXjEm
9Keic6Tc+WRSrkgZHPOZHY2j7SdPzY+inqpng9xmypbSnHjEVhdsw9jS7jOQHV/Wsgu+C2j19bYF
QJFLk4JfwumWRkVeUOksm5l/Urho3aNS2J1zrvfAMsLBGHDyeboLAifwp5VxP1OGkGh/67jKDc25
83lnpp1eG9kaailRajs5d7I63/yusDEqQ3spOVs3+1ZRat6nlPxO1tSfzJBTc+pG/mQEX0b82VfD
XDpVRG0zZ3YPmv4KT3eJ/pvlOo/NuRiuEy/p1GFurSbHS87mCuxdWgexmYtKj0ospLe9ahL0X5hb
rbDUDOofqJKhM9utxbcn+eqP4EQGuH9517JPKec5oy5bZuJ8ohVJdkc5sEGbXB407Q3gxJdrri2P
dKKq8eCM4/oD0yIHL1vm/hw73ZRU53L23Xkbe+u5C8/wuzPn2ucSbfB9irndxc07Bc9t3ZQ2nQKx
vFTop4bdysB8TGYtqPbQqHBsJoMcQ7XYPZzBoMqP4yzXr1Y/+E5oggrjkJ9YGmPUBz7AllZvPw0G
6K9wMaV3KcahHUBPM5lEk5gcYIsQ6M5AuSozJhE4OdWdscP424/qpmY7+31Kq9YI11xWdyBzuqdg
nIvvqZqDcqePXjWCALLyp25KJzAkeV8/DFm9vND6bq+LKU9U5K96cN+DXDztpmn4yvY14fMzpv4b
q3J/07TuvNmFDQ8ccN8WOMNz44fZL+td0HQriLwtLJPwTPNppDp4OwAy7GmLQdMJF9o/32ypGvZl
sHSeO2iLnxdqCl+9IQ349AdZP7dr34OBKZfgXFku+ytYO5x52V36jxUj5WL2BsOOGjzbRVjgg4LX
pQQVVFA1AvAFmMDziWzENVzSgvp40GhTFemV1z7jA5nwEGFhtULVD+09uIWJSjdQrrBOZ/+6R5g7
wN7shy601zW4W2qBL8eT63ICdatMae+U02fmNB06wCz6hXkZN26krZbHhsmSNDQKWzg9hnFGC5QA
GB2dm5OSgGucFigxjM6075dWvbSm7J9sYKQ1jI8G/d2EWqEIbVNpn5O5mr65javfwwry2yhTiiQH
nILew1KUvQrlWgzNPlDuusE1KRBRGg5SapqweQBXzu4SO6hkYO20GQqthNpfc2yd1Q44tC9pGuXA
DrFXaaUKjqroLTbMXQG5bcVXTRemADVKEcvGvZwstl+F7I+1+0QmaiKRyW5P+ZHkU5cXGjUZ9lnE
IdZEbIVG6UPnSRUd24tZJGS/9cHqUrrWxMT20h3dzzhHJLUqZ4S56Y/s2EHSbR7/kqS4Nvzf7J3H
jutI12WfiB8YtMGpSFE2lUqfNydEWnoftE/fS/jRP7ob6EHPe1KoQhVuZUo0cfbZe+2xzOrfeR4d
DyM4593AkJ3FkXXxeLNojpl9Kq6SckNcn5dPo0b9Y9YmJsAxaXqHp0PZ24jpLgpsw4Z02qbTbL7z
PTdXkaf2v05qZgyTrZsumuYV75Eybjl+dpVyqyyZvNKF2srQXbVkPTFb1mXABGbBHQTT9bvqWWTx
Iwk984GOqzjkdhn2cPYHe4tqz34DQbZhjxLraLUdo14dyNligGygsFV+CYkSFkgLCDJEcyuXYIxa
BsveKHsuIwX0Yy+p7kj82lZ4eJ28YhNpDTxrEHqKrN0YaTzz1bCeo0rERrrf9cuMFiOEkmGWoTNt
bAe6CrjfBQgEfWGtQSJhHbqLZqu+3cHqLe/cORuNMIslvZLtrNFtX9o8ygI1LICBi3EGFDoAcdF9
dxTU0ed401gnFU7qPBVmVrDHROnSNu7EymXPdoLX1BxBekG+dMZsR2SCBS97FtEAPyid6qBYKFQg
BHNGhGxceKHrq40sC+gTqJzNm8Xc2OZcVTsOM/0ztOE6x1mBZrgxiybnkZGLxgkAJ/KUHWPbvpCb
NWVQAWZ8nEuOtru+G1gLL86Qe3fDAg7Dx6rIr5ZPnvdDZSdkgda9zcNCN5oobJg2Cj+xHVZDeSQw
25ICH1/aIh+0XeM0iMu1R0nN0YC+Gr/oRCJ0wJP5RHpqKQoOsImddWByBORJ7hfC8Gu/yDZw587K
fY/9Am/VFibVri24tEIcGeyGihGiTQhTgOvXMkmMBH0hCi1gJGwpMbQj1IEOD4TwRzhGcleKvoiO
CftFph5gXs0ekTpLIIUnsbuPeTHXl2gqumxPqXZT3hlllKZ73v9pzP2tnGRLWHdRh0YvwAD30UIu
S7W3f6tmDA+hFClfs2FrvbpyzJ4a0O5ea/xEpts0YeOQtLjgoVgrX9eA4V7mBMsVa4hyzXaZjb19
3xCyh1yAv6QO8y4GRLHaQJt8VkWq28Knj5oARdH+y1gCip17e70HCg8GLAN+tHWj1tqW92xJ6uKi
ualagxnWEnW1C46sg2dDsQzidpnTrbYuRsrGndIefzS4+h/60QAqnhd5ZIeojq4INE+P6h2lv8BA
A6/iMMj6oe1kOJpDPx2mmWTA/dLAwb0Uqh7Kk+AZUTx4ddOlz9AfbovwNBqnf6Mdcz1uUoH+/TiC
10rOnglxZbNMeT+H48IjnrKbLsOkt7BEmYzGtkPTw4vyPDRjirunkkPG63hoqyVsGXE7xnSUky0X
VOtt5ozf3y8xfg/nXLVC+WVrrvW2mK1YspNxmixoS3jAeyOzGrE1CoUNxSvIOQd9kgoqAIAfZF85
vRTv0i3L9gindpUBml+NzMpHDCQBl5Q6d9AKFG/UdNFo6InNZbu2w9TsHLNkypTWig/AbMZK+AYW
rZjTdqrr22mCER4Yq5El2564Ueo77ew0hzQvh/7AC37gSrO7znlsTSsBO+ZWouXZvjblzr2R5kJ7
SgeKgOjNMQKYujFvbuz8w870ZvOsyXlYAixvTu03DtDizWiY3WOGvv85VbENUrxvigG2ZMfRt+tX
DcrMgOYQELbrL9Kp3Ks+xyWw7bEYPqQS3W6d+1HuDO4oZzt3a1cHFT9xja3D5kiY1FzrU2UtTymF
zXITrdlsBYtRtHwzq2yeHf0GPoNrpOjfnr0KvyKCYLqlyqyScKiErLdWuhZX5AEVb+xidg639CjE
8zpzwGD2WflPsjigRhOexiVda5awGoPue8rq7dUDtgmGyOGq9aOhdj8EjCLYPwvo0jaTNXOWtti8
IsZ0PNIcTv44N/iceVqiIfI6B8axmbGUg5zscLMEBu0rH6xXUOdXkmkpc2ANrkXLsJRtOrfuf7j5
tS7w3K5djjirxPLWpcwHB8Lc8ytblTHlw+86psZYzhxF83EaatSwGE7fHTdT1VV8vjNUmAKf1VDg
Xep6DlK1zuRMP1mVxE7gaJDZ5g2oXea2XUQrRrdXXCUTDFa6OJ/LaOZoce0E0MALdGvAQHEwlFbe
hLlXNirUncFGq9XgxjVPbIPXYmMjKMHdi4Blfw9yNVhjU/ML6TxIOl3j4M4qlTGyGma9ehZEogm+
mLMzUNqXW0D5JHpRE9ZLp0fLpoeEu9zg+EZjaaEF5UT6yZiMaTiysR94A3iFsy9cMyoAnddOc2QW
hFZt5QxwrGUHVPGdVVEO1+0Ata/iEx+TNz4WsV7KvZUQU+PLdmL3scr1Zf7tRyvihNoBLzXW05S6
dr1DGNAZYWhas3nzMCAnPC7yZpLDd0LWZLrTIaUl7x2+yVFAwyfjlKDTgfo2ofLT8J1thrZc2q8o
g6T1AW8gH57zqFSIl6keMSVshtpBGNtUda8IqrigUax3DtRJ/2zHq8z8FetPQtUywBl7w8N7dp7c
xuPw7ZV12hTYf72UXWlqjdl9zKVRP/JCgsJJzC5rGmggrdpaa9EeMzNeXrpEzNlulGatKK0Y3ItO
gB4lzAWyZsFB3jP6t07QGuwTYb10bHrr1WmPA63ShLGSmRzrNCfFr4497LepU/GqRIbSk5L1pEGm
BaDDMAHDhYfrnIFjVXmWBJ6oVu1g5WlVBSzr3LPbqE4ci8ajCGyC44N9UEBd3sxmJecdC1QBDTVu
OCcL5nCeYtg6n3pNgumf+nZSR3MdANfTssRyWLRUYSNLVqIMKLDK4Qwvojf8xkNNQh7S23cP2PiP
BsbUQ0vKtacmqb2aZUADqmtBYVp9L+fGPlQsEK+jwZ/kwzZTd8hE8bSZ2glu3ASveYugOdvXyqgx
tSH/SyDl4OLwBCRT8VPLan6lrYNW7rSQjdyMWjIPPFd6/BqdG6V/AhWUX8FNMBKVuOAQAYwZDBDb
C5bRqpbjd2sqK96gljUcBiMlxDZbpu69rkz8crIYDbxYaoa9qhbxzZgWU91Z5I95BXsZy3miYTxz
2hdZZxl8+9V2R0oYjJ7ZAZOCQsmeMAMQ6Y7DqVe0JHA1M43PmHNmPBCr+1HPkw3nLja635HFpgpa
fcwfFlcHGStpI7qP8Xg1+5zr/zGqXNlvFyT2R4sBpcaEmgHN5Ij4iBzCpzOqbnpS3kJHCg81mt9H
rbevWho3AN3W+VZenHEn+5wesjRswKEtG6dKkxvaup7eSgp1mDEaa73z3LQtN928csDUmoiTKEkv
pkaaBFoL12eq59s0x2vl5xkxJEBT08wjryn/atqEfkczToMIkShYWh4UZyDLvL7TrgRKCZ6GBw4G
o4rlcynzfxan4SVoMZV0AF2p5Y1YvSQHr9BioI5lSo+HQXCOtgXNne5mT3NwD2VW9sscldp8urU8
l3k2adsq0u0gG6WDFa4CY34wUku2Pizc9M+udCf1M1WxrgGJhb5imRnn5GwSOnbeRnd5phS5BUba
cmi31VBJxLbj6ZccuyGuOSIrBKQaJw4Dpp4D2Wl5NuqbtdXEcxwXo76ps1RXIXaIHhwjjyVrc0t9
pNDsgFXeFBrWQY7sGDnZoiN8MPQ6T9Fk6q9SRd4alquZPIB+armKsjWjQgOl6QfUI8t8Y5KquWFh
GceRMSz92DVN++3N7fwiuJMszBeivzRDabQ+BC1cW2sM5zNz62XA6qHYeg2FET13lojgy8amWHwT
t0q7aSErpheOhPKhmevBwgFGrhAtG9DkJkb3dferU8InHoo2effaOdZ8DEPOfo2sqQlvSaEeYHfb
IuU4S5n7asyG8sDsZzwxubnHKOaIvO2hQM8BbRJQOnHXOszGY4ZZPHOgelJOaHbZv36t1V/Wjjhk
9LIYf1xrLfNHR/XKCwz9JgAjw7AIkrIeHlWzetrJcSvzojzAyJvWUtm7Uxb6w8T8pXZWgwvlTOOH
OLcy83DgDdH6arF2anxedXgaZ7pr/zDwrIMPZpdTRn9zs27IkSWPY9nXn5jXQUUuetu/th48LqzN
Rf39/5fzavmvmARL8P/7dv7y23wW/+sKXtzSKP+1g5fyP4ZOosElj4D/mjDT/9zBS/0/MCJMk7wD
f5E0J/33Dt7U/2NR7UIxpA4G4Ibl+e8dvOH8h9AvheekGg0qcY3/pxU8P8r/nrMiYWDdqu/c/zOv
k2nlEqPrdje7T/fQl+1wzy66PHSeWLe21LQH3eD+YdEzluw7NeLzO6PrtV2Gtv8IzI7nr163ePvK
aJ8mFPZhQxj+yjJ1cDcv+deETX0vc1fQzJZl4y8LdnurqxJD+TQYAWvyKSxBIO10vDNPLVSPS1JT
dmElFS0J0GugOQ/TfCfLiK1gUa3beBX6b061NrRirOObTs/dPYpy/uDpZXqssZw9A3arBc7QSD6y
NxMHB83nfdRt45CVRfG12jN3Zz7MRYCtvwXybDoB8qI8aYIzySYmvHrHLlT5Ns+6QHZadZxm1wV7
m6aHtkxcTGcx/LTktg036oi5dvIg+FoWXS68Xy0znNu2/k2zan4A1WjV6FCJ9s+demwOoAyaS0tr
Ety/0d7SUGBflXQxTOnxqU9zAfvVnvdtNC2PY9YU7/if4pc0b1HXKMSZ9hBnIdQDsF8/xlqpE+Us
nFuLokzfIzdv5y0ZfbljEaDOQ2o0H7M9Qapks/hnDq12yaxy+MlXpZ+h7wIKBB4qmYASGNOsC8Sh
zVb5NjtUejCHUa01NzG2tIGeEZY/mWEFuBq7N8DjNOxCeRDfTbsQrDDK6rAyOf5ga+dpBMXN5EV7
O7VX+hL0UKfC3rQ6eOn9k4DhtTPVcxN75qauY7CWef02F2LvLBC3QEJ70Nmhf67NkD3GevXQWN5B
2M9VkzkBWoQL22a6TZ4l3R3QLx3QdW2cWPtEKOzCnJ7XVcMZbXiPdbqIfYQvFZPhX0xSY4c/gveH
GbcbzRy2VbZ+OTDXMf1RnZ53gWuzvR85khgo5+NgPfaVlW7aslj3Ua5tE7osptQjNpHpfiavxuKg
d0BR99mMUVYj4FP8gE2MgkqKvwYQ6isIn37bSou7pYjHDYBI8rPi05wnhuoieZu8cgJf3+WnTkq8
GF8OvEq26yMOa28HbF/zIUFvdOPDFvxYeb5uo0RjNs92ruZVHzit7FCWjwKDVojS+5IDfiv058HM
AuB2dw1OhAO6ySZPXb+H8sK4MD4AjkCoLafrZHK8gsG4i/tiD/Hsu61SuSEbuy1F9OZU84FSkMRP
GHp8asF4M0r9wJudrjUtBVLJAFbb/2Qa/7giux8QCQCo2r+p61xzIFObcmKeEK7KAos1/QZko0SH
jWSAq/akqfhcrgkmn5zCCm+6ugmhcJcTks5JQXTY+qwyfVwT94HOl+6FpSlyskrzHRrgDpIGoFjm
Wkp6gvKmoqi1InzgTUExFBuOIyAmXZntG8GV6NwY7yot33S99HuzbMN6GNnmNTY1aFbxZLTV31C8
TEi9tGgBbejIcGzQTa5GAaA3VcLaMgrXxzkvDcCw5sG7qQcdd92zOxryOmFS3ybzrwP/7ijdiEqZ
oroOs8avLmdMjK4MPa0MFM/Y3B3DpOTUSsXMU9VqPiVCD9JVTUi5i/7A0dj944AXgVaKtsOIgdAG
JXvhFPFJfB9ZmsOH/LRYMJQbhpKOAyEKZxDNVvnAkD98zvhSfEjR3f3ELnanoShdkEMBcQGxV6cG
0FEA9zY65vUNdaCtq3ipRx2iMY/Yk5fw/dpT8w0K3PzkSJ1+s2mufs1SN69xR4VGypIljLzaDgpp
NUE9Ta+20vpd7UT23tbEa1Fj8WSA4nLLNLR6e5g2DsUhxzVvEDGWuabQhnakPzh+JwDLqKE9shEL
MuILg/ooJDVwrMADWEHzSZhlfAQv4t5EM+ULhSxEWMtX5Wg9NySPHgxrPlWV21zTefxEjcuvFWxv
dG29T5ixKeJwSYBFdeR+wzCFG2wifF+8jFuVbR/YXpV0KNcCH9pW0gz7MC8Vpvs449AZIVRP4+LP
sXgoY/G9WjgiEjZiWEUd43lEcsa/I6hF0It15nGWz+eCAfwUYSl4V3P71JaAa3Hwq+hTd+2GfAkF
QOSMd3OcnbM6maINrw8eqdR9hEh7vHMwhe9vPHeKFaadjAgX4Na2JvbxlA0ESwLlyGdJ3n2hxbh7
u6inkxqt9VAVcrq4NZ1tG17ujAH0FAksW1ZaQIEdKsJOkJnrIOc667o7kSrFHzQeLKO4hfKoiPFY
WG+WavBHjMNmqZzLoN6Lpiu/6g50RJZbYqu3c7RFkLG3yiE75JZkD1SRh3wVJS9jOrMyzS1CK9P2
fIl89USCa7z3993ML0rTDpY74ZIwQb35AD5KAEm3yGb68+S9ZUnOAp2pkVeDRx1BRfwEHd7r+40J
iJW2upHO0KbbxnZyjW0C/PCR7ioLy0dcVDt86uwOlA0TPav81iEUJrv3DgjaNFt/8hYU5scX28Tp
Iz6d8WUiu8Rc2bp3qWaO7YZbSYaFo22isoMYzdSdchg74SRmYVvmBjnOdfE7mxfHevtTtfJfXrdU
M1Fn4apxW8be5+zyczqgrWvL4Tscpq8yb8+yphKoNLUCa870O7KvujU0UGaRqgn8H0+/ES1kszKw
703NZqkxI2O4y5GFpO+NrLRcoQVW6/iQt/NwiugfMs0YUq6tH9fCC5K0OFTN+Kov2scMkPuyChcz
OGeG0zLSG5Gs5h/0jvs1pqKgMqejqVl7L8/uMqx3CpsNm5oZr5+jf4PTRaHBob4hzOunNn8jbqwd
kif49ZzLPN87dvdvLM0rQja2P1NrjyOGtkhSTOi25a9Ck29jSToyAXsIDoNDjjoNihXm0OSYMmUj
gtWc7gZcZg/xcEIfYpamPuUWKzi5yzONPoB+RT+gSN/1OFTe03HYm/Mj/hTdH6LvpI2Mcywcthwy
oAkpB11L4VuvLpWWhCPhPAbasFfVWwI/GdBD+SpwKqyufliMqxysu4IJQO8d/XgLRFHuNQV2knxS
lCUvluX4tSrjIDfXB1iOZ7yUl75wr6MabwWW1n7kGb23jeJt1XIvlJjv7by/I1sjxn2qYvdojSPT
HO3qI8SMmRMA7OvkFaO89VSt8s+o8fJ1T4lMaOFU+XtzA42Rzfum32jd6uUZlwpZiWL8ctb0wZwo
EWhLLlaNrOFglR9ySrMz3EM/13E6rmJ9QKG8MP4LhAkzqPT5fSlleg8KiSA+HxP1JgUGQ7u9s1Du
Lrnz1BbZq5yrgw3hvW3T4tEc5r/ZIato1QTwRhptDpRTdD9aasPDzszNEFUvY6o/T66lM932Z65Z
6iXW8l16acYjYJL+UsiVuywPLXq3eOXRteLY6xUtX7BwpoBIYSXbeBomka4s/rmgovqxwxFr9aGw
cZiIhTttU5Ig3dkl9vwlg1KWV9llqmo8PRxqh7l6HGJn32ADmjX5jPGHk4ZwkqdB5PsMBDRnjCro
05o7ul6gRfxk0r4Opr6jAzFIkKuI7IKAazEhiGbdEd8JHDFcnbg45Z59l6wopRFZzI2XVuOe7SQV
6zHX20Le5iY04sczWr4MqnSXxs4oZdOsrT3T3+ON3xl3VWi7aHiEnJKd7QyHji4A5prllwe/Vsan
hbPoYViWoxELzlTrHnHdT3mtYNIhniH05skmBeW7ue68aLmJDcTF3kNPGH7cFSPSo8GfFgir2BPZ
pk5UnjK8rh1HHqM1v5B1mBSUfT/2PESb0YRWKO4jfM2bMavxf+pnVmivZNVaVA95jHmIo0fsUPz3
SVEkvszUvS7uU2kcemd5qDINU3XlRD0WM25WY4X9vjanyNWecEZ5275PPjTWztlqb0barly8YbDb
eU53rFz6qWw3eudVl3GKaHEgimxnOmPYOH1xwfIeXjqg4zTsaMlAqZ0h/2x7Uj6vx3O2pLgAjfii
zdgEpP7OYQoVUkpksnTg4EN4det21ZObgkesDMFjtc5fR4C93Cfi9kzKuByI726c2jhU4xLWldYe
vO6nc6IpoLiFUrVkfXJ5t/hR9KqJ8eg6BZH34tmcqfGzUBZ9wYqGpVQPMr0YNxHaWTDFNq4BoNvf
VZ7OH3RYXlLtmGpqDkywbiyvzzBYUWnV2OD2kRpzb8sBSFkFCTI5ha7qdl5ev2gzzZOO8cNaOudZ
MK4Hk/IGjU4djCgvVX87hpDFgyqmDrImoqhMQDJ9p55oi0Blj1rJ5zmw7necB3gfmJBTdY/X79tV
2oMr1v3o2uWOwoYEH/1R0Ja0awfWZPS2o41OIgkTPCEjFPy0HC9GJt5vgHLfNOpznalf8unppaEC
AO9K9bXwn0BQZIkyRl2Ya8ZO88Q76y7agGPRP9LINB9mnYzUjX2NsO2Qucy9j9RzjG09x+O1lOX6
gPBM1o2GO6dj4ereIpJuAy+/VY+I+RbrCoqo2FeeTXZXByyoXQAW+Ksckp+1TT5d1ja+Rsxqwz5v
3JjkqFz2u+/V5NISM6cBcwRLaeXxazT5zhHFmSKSjEcRmnZZWvLR9rRnXCsLYegG/4otT5PXULtG
X0WGgHZiCY6ob/YG5hoR79iMI7rOR/KDj3zz5ZZ1Ubq16dcoerWwtVSo5NjifS7P8k4ppI/cmLbo
GbGvEvQBJzUOBfXJ1dgaAcLGU2/NIYl3sdPIlyHrjqc2KvcOuzSBC3Y3U864wzZCGJF6hZWTQDZa
332KEurdY+zw40F+xxmPOE9lvxW1cBujs7bitszS42o/eca19CZ/WDhSu5y8Fgurildzlq1fxhoT
GTC2HTbUU5uxbMREyMiWCenPOBOmaUo4kmpsWxaLvopM50Y1XMiFi591xDESbw1YeeGH0+lZXrWO
39Rl7GyLIHLwCaUI+SCxLIzU7MnPjeb8Da5+Ku113Gojfd16Ha49LYUQEbYL3+qma986ntKHSdgj
MSi6JuMm+sej9mJ50RO274b9KdpRzgvD6CbFX5L7OjLeK2O+Du2Ub7Es9+ckkkdSol/pJH8HSA6b
lYC/P2BVCzmcP4hKGL576yYuIZRseK+yu1UDsP/2TYzmi6RhAGuposB8oJ7R3umCs5VCr1VFGXqz
9VwqqIKN4aesQ7hJk4OWplfL6L9Umb9keesTLr2illHMlUuqq6r0mXbPh85o/6IIA39N56Ovr2QC
8Wn7WqxpoWZXZwo+/nJEb0yv2qOpZVe9WbnSS0EJRk2bzMCLZ+Xdl3P1sIzkvl21L9ZMcAMWbOnu
WtgIOVP/3UPMD0ob06aRcB61vVBfrbsaYhiRrjCykr8M789EC5Mu5vEl7sZdrnEYbZBX2C4ynTRL
+2qmxlcheROMDX4rarIw9ejGPRBed9e0un4o5ggrnW5pyYNTrEOweJwfGJyCeFzf+YmJvpSPGBa2
KmcTQQv2PSHW6miqtH2jRQOPTi8RgVT6j83vdVkAcnWm81THfIircYuQcQgwEvu1mSkYzRcXnAKi
D2Q5isCKbRKl7zTFzjsWEM+dcO+qdbrLUnB+OGQK+8VybRnkZfVGNdEh15bf3oYRoHX3Ce0YAy/R
0JQabn4oBltNs/6VFc3pLo7klM/DoQu14UG/LbgUAcdt67E+YKDZe5lJRTp+zNI2E86X9DtNMUWz
TYvY70jsVeAD37rbw4Wuq8i239LixrHIk9DFQdtX67l31rCT6eMo2WgthATzgSoL/GbhYOUnFhAX
MnjhJNoH+s/vGGHrSx5P97XECJhPkd/QondGF+BzrU6dRQDTy92gXadQL7zriNMI2/Xkk6jEMdlQ
1mnr9WXQ5D2WH4z0c34fkb3dZUu8j6oqLCzEWt5PuZ48Fmv1Zs0zMRS2Czi2yDYoNW2WXLCtqPSH
mBnBZIfku1M07RpSldzcsf4092+DU+1TMzSIm/mDTaN6ifazeBjZpvIbQWxLwZPaDolwr5OdY6Kr
7R31w7vMiCQtHxxUuNRp676ncvekWfLsevU9gydpWPsnIn+Q5OKZfvB+qxfaa1IjYZFf5lC/vA10
pRi2wRmgeXJcDXdW/eblnLR1IlDAQc39ND/pHicfkhacYNMdbYWwovSh/yiE+ND0/qQlydbUou6I
egqNQ3fow6IBmH+4spaJfWqCn/H+3bPBPXJLnenIeRlHIjjwGl7xIJC16lJQIvXJruQFbubOcW6O
9LURD8uN00eYx7dHdeKmCNKxxMNhvsJLweOhaXszu3lzu/es4dQGIXHYYdBKaFqMmpPRtaccF4G0
rfvUNp/wwB7kIO/pS9x0Rk71SvHrUraOK87OfYFGVrSMdsZtVu4+GmzMxYDTMzOmXRnvdGO54FLk
KdBXR4NtKJt7RugO+8EQY2rFG9UGOgd9y+HwuU7pxaWKWJQLjdV0Xydt62dTfpT4a7DbU8qdiW96
t15NVemsZInCEyCkOw0cDIYeDGV0/6ElFMvjQLJvq9Wqof73zcxqwuATk0zM6Twx46Bd7H/uqP4V
DEtBoU/5OZozxWOyiy/S6/ZEkY5Ou2ZhalCg29UcsyCGWGVPBKB7smx1FGnxRywleXF0pyOF4HYY
Z/lSxtwbcU6z61zSBb2zB6LoKDnt2HF6G5kNJ2g52FKK/GxGYl+57znjB62fPeij4pumyS2mWqLF
CdZqerk0h5NS17xIO/pH4lYE6C94Mz6pWXzWx/mM45Ul6CM+z43Vstod5V/MSd1iMyFd88MoOrgP
TZis5LhtfJe29mZ37sExgM1MxV7O4ytkgMNaZT9Yzn4Xm+OKSp4040G7Zdkt96Q7xYOh48VRjnnG
b3CGQ7Vt3H6f6dSOKQHGGrQjibAMOTV1xuWEF9C6S52UesmEb8FDmFpeM6M1MF0gznWtd4Uz8Uz8
7cp+hOOtZCkQIR11jHchm9BsM0/xs9MhQ0uPZwqKEc87Ow9ay9jhD/qEYcExNgrJT9E/aFovTtRR
sdCLaz7jbdIw8tMt2U9hOsHQqXu8zQuS5rZd7oxUfs/NYzdYiYsoStvyUn3z9mYkhFxAMzGXrpHE
FxzSm9x2PxXWLV9NduiywJ+ozPTcnnMJwSetTHb4h6gEq/VLz5XVO/MTA9w9zXcL/9pxzrasD57R
brHwdSGc8vhsj4UbdLP2MQCXGVOkbi394Uj5KllIbfOGaybn/HbQFnHb+RrRFrvWMSlvGmhHBs+M
HCpxUREFC4LU+zVu9bxuQrY8SUlXDYNvjMIOak3fG6jfyMTdn0Lr0Hhz0v8JUKRi5TKDgUjp/3uo
V7ydTPzNyaO0YoMQzQmX9yXIJ6/ZjoZH7hMzTy90Z8fOjpKv0dn3eE+pSrw2A26auo/QV2d9n0SG
E2YtAYTU+DAHbpzV1AL6/042uC9/1lNCIWQ444AKE84tC2nJu9G2+31pZeg52eo8V8Cbap/8RXOd
b7icBYXnA/PPctdFVf1p94hoPNxij+iuEEM4OCXpWK9Pbr3SM1j3OjshET1MywRWZyB2PCP2z84z
VFpAGlpUNncTtWUsBvVoVCGlle2B5w7igTGERpp+lSyufc/ur95QUzTtZN867b3EE8L51utI3O8O
vzocIWxdvXSay4pc8NU2UXWdi4wCoSKTDzFwEc4Oyy0AJwl+bca4AMihbg2bsdF9wmGsuMU5Axu+
TvYIBFtqBDUupGOpuZnLADNzAGmcdofDMbmvlkF/ShLT2jntoofVWosSwdj0fhqRaaxuEK47lZHr
xUWyLRi8tnhVqTs3iOZxzBDbVQ3pGdqXvCQ6y59mGnBmWDYo9qhqut8lZQW62J3augM/I6209MDQ
P6r2NnPEkR7S/OK6qf7oZiPBBKKl5C/XitGPkz0kNDBq8HHidFCHcXWGr9hpi4Pj5gzNXrv6etxv
I5uEla5xpGzalcumXKYzn6jCDNERptWytaJUku92rzjnGH5kdNRrIdeXcwi4jIhBVXTzTofre7+Y
szxHmisVsBzR/c0x9dLMc9wy3uRmLxR9lqlP0SBqkS40923I2glWUVPvO2NhvF5zz4TK49G71nG2
CrNI401kJ1Va4bm2MD/QaB52I/2DC1C/0Bhk+kG9h/ajiQWhJekGJzRvZZQRnuHQ5n9HcnzA/GFy
xX7GM0ER1I/1YjfJGrKpBVWO6mb8mynmfLDWxgii0etCxS1yyydF/W7B7H6KEYL2+Yzjs53WZyE0
gm8eUwbvq+i8Aqe5SM4zVzSM5ZDVcxmaoou3tMahMtiNdXCoJHzEhWfdJwSltmDK9d0IU8jeVCSK
p3tmHdZyUlUEdYc+7daDGFSMos7d/9UlmXvpl2G+2hh9H6XJwO4T46R0EG3nlkBZRuxQXvqPOrXu
zkpkcT/RB3gS/4O9M9mNHEmz7qs0es8ASaNxWLbTZ7lrnjeEpJA4zzROT9+HmdlZEfFXZSNXP9Ao
oHJRmYqQy0U3+4Z7zx285sXzggbdeyshVZVUxSdm7Ih6dCfW2hcnxSk69yNV5W+Sp1DDd1yRhT5u
w4I94B4yG2ThAAk9Q5FwYv1YXGQwGSG89Vq8JlcEXdo8qIptuYnCjQPEZkaT1u6laddxtM9yWHJr
p2KbPRA+aG4B4HW7GSf0rV5ptwH7+2K1GLxhIhX5cf4tFhOL8JPLLHdDqqXyMweybF2lI5kxpdiZ
7mvu1nJnt0bkIRQzvLt4FqTPIX3bECfkEA5MzsNNm/Y1Z1DZWdUK5ne6Uxzxt8EQCTDYwEp2fNqJ
drD6gVZwiEdm7e4w2Khui947kOo4X9QishkzwvUyfNtlIrN1Ec+bNiyRIlHR2aWNbFa6pk2bPq8B
7YCjz77z7yrxkeiM8iziS5tdk2PPXy6GDov6QNrSSh+6+1CY+JPwgctHRXP1VNvOwHDDmYajstR4
YsrWAa+X+gmHQ/CqEMAxEmF+Dg5iXiBURnBuAD9gwWaKz6SaKgI+21tuqfTWsxGsL9W3exF6mfWM
0glRnZVrK70o1E3t1NZeuLPcov9De1hHd66uRzdJ2IdbtMhMPDk/nRcEA+GwHQjbYSMI4sbq7UK/
1ppZaXdTMziXzuC8WFmtf5IcQv3TDmz6pMUGBSkA/VoDJhYaW+4dUsTZwbWRFfY90rD5IedSsttx
mbkhL22Ud9fHls60WWMqDLSSNd+EMjseORXGAowczkTEENAsrNsJT8FTbE3WZshIhZZut0ypEuwl
ubBRPedFfiKvnoGephH1qNP4+tnEGKewazxtXRqdJqLOI1otS7zokUsUNGuGnbTybZQwngp7J1wX
TMuelJc7N0g0dOcA7ApFt45GYhMjkr7Pk0EeexQvmGZKehklYbCwt0/uBSxW0IXsbGNB8qIT8aYm
CeuhNgebQNLrqNZOneZrFC/c4UQbXMEnbS+mNAtu8IC291MUMg3NuvwcwJtkj2fi1lrDASqZHSGN
gSNt0FOlrAgSo3cvq9SEDQE3QqQrYKR678+Z8sZVyPNybqyma/YTO8aUCIi8vwb5wOg0cCD0TATC
UvUW07DG1zgbm6Kq6DZsYcO8MEeLeOyu24R1ccNoG1N85jF99ZSZrkryA2mspkBw9rFBQXY+vAca
paETjf1VOVlyZQd2dSXLviD+m9j2NSfz5K5jo3Lu+zJjSw9ZFt0hpLvqjWxcp9wIi9qoxPULUQ/5
JUY6A0v1oHMfiT6O462ZlenT5DZYFyL0Kuep6fs3mRrmTUICbr1EDFtbmwfmGZE9qzYh3XATuikd
P6vf/Mq0lN3uod7rgHjIpJwrNAImCQCXDnCrNUPi4jjhP/+yWVCh3XXma1Pq7ckaRXjQqU43Czh6
/J3P/LegNvdlzv9+JQb/RBrefZYLlbf99YuW7/MjLOeP7/v/EyssQUz/a7kcZUQJS/lHwdzyB37X
y1nWN5g0QkcwR0oP08c/mTWW+AaZyTPxLBP4wUj9H8watFnfhG0bMIdN+NOW8MBtt4xbwQprsG4s
UydsyINjL7jV5d+B1lio8qp/YIWJpuDxByZsgC7m9dm/Bkg0dYsVKbUBA4SK2l/X5LTvDHe+VSTK
34qO8OpgUIS8Wkbdf8DyxbuMoePOLFrZbRL2PIeyKF6yrBghEoQNGAKPDeG616kGYA7aMMCGPi+v
A6qgiKo3Yq6FuZz6CEYJo5w2VPeDlMFjBtoUSZnosteq4dQrWY6rNU4MqlyQTkigrPGMNYApbVIF
1RnSxvyMcsC6UwiEF25aSb8RPWAXL5+0QZSNr6OHYaBXG/ZOD5IxRKrnblJ3CJ5iWRYfRI+x7Prh
d/8H0elHULO54Md/fkMlSkbymAgzIxv0N4HiDwk8gOThM+YTS3CZGfdzCadUWi5Eqzod3Jtyao3v
HW56EH3WjOS/G0bGDAFYBFiFnAapN3zNNQKtOeholhB3QDa05viuMXMAymVh9QDIMin2UGTD/+XF
/ww9Xx4GSQiZZUvTMQwyDBfK+w+vHUwNK4GpkAgT8HsNngx2BYqsDcxzd1Mjo17/9Ztl/KzW/H+/
4fKCfviGItAjBFKZBLOMcC/B/g+m2GBMIZR1M1npFh7iIrNyj3hQtlpUnLI5uySf8tgEExy5foM5
2R/TYf/XL+xnxvzvr8vWJdF7UO25s8TPr4tR9zjwwMsVHNVgNQd5eaRdCv6X4NF/+l3IaEJuwdsu
neXd+eGnr7S2bh2HTQ1yVNxuDdi/WsCT/eufRfyTN9m2nYUbbrPDluIXYL4Q6RxDjLDZSLka2q/S
IpYWtVR4gfk3eIwYYeKeMevpiTGT/thIWytAkujJWwPb7yvSZbCJ+Q4CqzaGbchEM3aWPE8/DTNr
GazNAc2fGnFtIg1l2IYhpd/rXgaMSpyVF6prQ4w503buxjsGnsVzXUX2cZJ50/oEVWzC2MREVhfM
+lczPo3WL4yMhVvPTMZIiB4UhWAO9Nv78rfuqf+jGPzllP/XF9Ypfp/efryuyFL4n/vKlN+WYA8g
nZa1pHwsuZO/M9a8b/xLEoa4dWz+E3LYf+i7BYh82+UJc01dQD7787YyvG8WFxWbawlobfmvf+ey
+vl4QsjDJSlsi4QJ17K5t5bP0w+fl3YSeRsB98MfwPKd8PBRbVxmW9eOETZ3MB3H6x/el39ymP+S
amHaukH6iMeEnzNAEqPx8zdEMw0XvI/wYTF3WTeGpa1bU3vvCwjKf/2dTPnLD0faFuFffDgdwQ9H
ysAvh4G+3BFuR5UI5p6l84bJTBDpd5UHGmYCwVov9uHIMU3cUCFbiIQPoZvraUOwGwujuUfcHrMJ
ikHXG0m4p9cHS+UYQ/tdsJaliuF039tFqTunzBbVpaMBNA7YtsXrtpTpHdteOC4ZCkaGWMrOxMkb
46w+RBS3WM6NSnmbUsuN8oNQ+gKwZDk44Q6Yl81vBBdIWe+LuJXhtkhwf9NOp0HHusGdFBZwN7cu
GRfl7XVpM+3ZAF+Z0nNSheOHquL2oonnynnLExwzZ2CcDkK4ODjTO8UfGYKh2C/ABiD9NtsKFmPg
eDNqppRgcXZ+s5cCOMoSPTiXoDcFgmsnbQmh7zreS5hcjRQYzowJR5LMnUb4WitQRhkRlKRhBQ+9
5o3h8f4IgTtlL2itOrIVBi1P6otxwl6zHrE+mKXvBVNuXCBvWjhycizdVl8s/jOmmdC0WzmxaAis
GS+5wT5hJEoeBxQT7thNY1zRqiqH5zpKhvosQ60o7hfcHRvAopQSmTMUul5/dMB9QZmuTDG2me/E
AWEoGyYyAypN8qRLdmD2qBXwNJCXiQgpelkPdM6p3hIqeExyLaoccM21nbc3sUYrn60rKXUV4qUJ
chf6nLVIbaGRSBoCBws3zoC4S9AGXM3KUfpt0BZ1/hQmAH0xtlWRGa5B1Q3tW1awIPP45LnTdMMP
AF95XSWtksB6cqttap9ZVIn5GcQTBouVacipvnWwsOfXOYmfV4C4tHbbGuyL1qM1N091SFzCru5b
Ug+qxiy1Nb9HNJgiVh63b9yQZgaKRKTrubOTfN+nzcQ638CPD3Iobz7mpGrnTYe4vt/NkObCR9VQ
r4NZbUwdudrEJjy8QoaMqqGHFM6Ahvd6mf0kBXo+B1r0WpULEdAuhq5keRW63i7wZLwXQzvna71m
jrAqchpbEDctv02R8IYVNmLn7wPqruo4tLksLw07c8UJDEUNZ3/qI8Eli3DR8XVrhuyciK5t9wHy
Nr4UaBaKFj4V5qWtLZMO7NEDmCyLFYwJlyFN9X3C1IMxROjY1aeOyTHdA6uf8FXYBEzAtjea91aR
xMEGAXVK3FWYzyoNsnBFjoWph/OxqVXGZr9t0hbYBqrbWfXbYOw0O2eUNyK57dJ+gQkJlxkBRkiE
G22rQ2brVFXgt4qmam9OLXtf1O70+EGMgmuxClJVq0ormONLcP7bvF+kN00ii71LlLgOXGlpB6qY
CTlLyC71rlMPtc0ePe1wnxpon84BH2R3J2tTGXfhaPH4bpak2OSxLAPEQwLg4sjG3SpknQCp1rQM
64Bn9N3Zdgu0nDoUyniPdV1qa2WZTGxwEuo41sDzVqcCSwMyBtPN6l0zBNH3AnAnCShAHsyVnaV1
7IPNDcFyL9z5sdRnzPUZUD1S8/C51m7BjhJ8MKjYeZA9IzHF3pzSROZrXLJqvOOpHByUyzKyHiDg
kZHI4iELYxw/o8dh/WI6bsWkrqkYo8wvk4e67TaIDEgHBQyBqXyFND2Z5ouhFewaGAyAshFtuM6r
uGhMFNQYluxN2c2uGr4ztSjaGk6bRevUvvc1PnKYMGLqNWv4PpoRjqeHf9dHf/jflsyov6iP3ro+
/qVA4g/83tCbGOAAxpITRE1ARb3wZH8vkEz9G1liBGZajo4NzbUoT/6ICZLuN+iFNpnL7Dy55Jcp
wB/9vJTfqMqpqExMMwiZyB36GzFBlv5zse/oTPmkZeG/s6gh+E7Ubz/WSOx0JvzIibMWUhZfudd5
LwXG4BlSstplAHA+U9Ra1Pewo16CGW7Mhht6POt1W1tbg/nqo02JxcjK0BpnFcCHSDaTQFAKpnWK
WNXRhvsyTh19Y5SLNLEkXaBAs1iXLwEwB7VB8WTbR29E3b1AYVhNwnJ2WODIAPuBmpBJGdIJzAsB
A27wU9zL97xrAMkbDAcfo1U22g61D2RZwFhcsSFuBACTwzDB4hYjaxDsCnWyKWvUpWlk6RQG4wJl
Ipg+eRZ4OBAh2D0aunaqAbwKPlj0tL0m3rIYZ+4KuobFKpxAOTaYQ6odA0NwoaPduu69oPhq50g7
pjEcpaCvx1sHVNcNSlMOSZ32ZNzmwsze8hR699NkqCKlXdW9M2EVSBFMckv5LFvT44SXKdqMqsI1
7aVxvgWmYbzQXiMNtiur97Z1EczPTRRC1Uy9onrj5mcGA0oUZz1rFbdbUwVn+GZ6rYGVn3TOd8oS
brK5w7i2KqpYnrGnz+ioofWEaw4O9RXJMH4MOTf7TSZcG/ll63ALJUMYMfPUB+3MrsGZjwm+nIcJ
L65YYdqan3p0PRVgioiJoHKXqy8muKXzs64NHzt9GZ9ws3qcp72rL0YYrDmknJSQCOKWyatvzWRA
b4oM/vwisNGJNZoL5wD6sUM4hq7iuyJV4igqLXcpx5owJfUgVWjQKTF2tcmPw69XsLuwoBhDxpl7
dZxyMlPgzSnE4uCZBss3zLwnN6l1JHPtpquafV8q45miZKHTUN7FK40MJFVqTN6pWnMdmWCNy1I3
W4XMSKTFmlwxXkPvsILbKxwJ79gTimerSUqeGTA07xbkIfRcVocKkMl6FEOZskYsGSrgUWomtjTY
OYvi1OhaEGFUaOsbS3PSJ6zTeuGXmUy/DwEoI7xmjv2Q5wndcUo4Hoq/OkzSTT8UHRJnA+FCny6X
Rpihwpic5VdfjkQlrITHrmaD81t7sqY6tffgYsIv3U2HaVcMKsfoKfBYXhFDgcmiBIRYg42ppl1U
D7nnG4EpMh/7XfQYzKEHydAC87oLuY+gAHdifkSagxwqnkwuw465VOVrTYNGMsrBNG211FKZn2Nc
BfCcDN2pTTLEpgi3gHLa7NBfR1WLp8BtmmBNuhjhPVXVBO1ZuClLVUOkTr5L5zTJj2XuFNYhDJmF
HUhHhHSP9s5yF+6D7HYZjM3kaho0pe8HlL2G37Yzv3NDi8wWxQ9SYBJ2vFn6INhhDzQ1dOOd5maB
Q0HgjZhizHYejwRjBPfOVPJJRoo4RNAw4/7GZc9mIK0BcLcfsesMdyPJysZrTEGQbxwtK9kIM22v
1nUzt2BMNKS7UTn0I7tzpE3wORGHsjEzpgQ8mw3JLllVLb+gqxgRU3ATDqYTr5bII+qDrvGGk2LT
bexIkbaiS7qR+KuzR5Q2Eaodj6NnUdiJOBXtrrdn/VEQIUfAJWzNj7QdnW470GqjCRXs2d+Z1Fiv
TTmH33vVie9NBKJqg/fDAmer+tnze1vXH4sOK2tZcY5sGtvQ5I70i/TJwAuMYj3qE2/VuHb45JAx
UZ+UoccOqxHZEToRZBPFU4P0KQYoWG5gR6GqlRJkoG+VJrpCgeIivDGnfOPSNMLabOv53euNRatF
znzkj/ag1LpiW28yNozF/YzntUWdahA3kemo1wAw9E26w5EVHDsECGR/ZFP7VCP0exfDEj3UlAzC
Vl1QojkJDGtBfnUaZpJGKoQE5LMpY+NEdgnfbdajdaMyIzlouuZ8VS1sJz9OAoFLuucUPwR2RDck
B4PzKg4iFHUt21MdCk/tAAWGJOm7VUUvGUYjGig8bygQmsJyn2MuAJTLwjTeG70KGg6PBLxCY7LC
PUbMY+d9FKeNd0CP0H3Q7ShjNRIUcq8xz75vHddFZuK6LxoGPZyeVH27DMzQcUY39C5VGV6gp0eW
RsMU9LSyva/KsYT84HbnoW3zL4V3w93pwC33HT0o5yff4qNKZPU10sG0q4wBDZcJa1eiiOyZm2zI
EhQvqO7GV45vhxkfj+iz7CxjuNdQPt8uU/Ynt2am6pM0qq4dy2qIc5uD4QlefIn30lI6B3GTyp0D
xLZdRfGUHWbYNvhAoCSW26a2bWSlTgLHJUgpWZGs0KNR7vY7eE7yrlTZSN2K0RgtkMyQddSFtoAk
dN176Stc5hv0ztFb2qrZXZVQZLMV6oiy3ZIgBBezr8YFytEk8xc/T99cBBrrj90EM8Q6BYWe1OuJ
BLkOXmMzXkVNNIUb1mQjNN1w2YzqDThsvzQCvSYpBO2RL1E/Qu8dgsn+fZr676nhfzL3+8uq+LMt
u+inaIbf/sQfZTGDPikhGwrb8chigOPwP2Wx8003DJD/gjWT+zsx4o+ymPbrm3RwkXs65bHjsnT4
sy6GF01h7KKtZDax7M3+1pqLL/95vkbbyVqGylhKwWqGtcwvU/DWgXKIWTKgt+37dQ1BHwoYYspw
QFRN/XYJpezWwNVP4El2ynSz2wDaO+qifq3znmOl39cteSFSj9ROkhRsNjoRMmbItMOhU81ib608
7wYH6ir1noL6rQwqP6QN5r4/AkleVKtPWAiQBFjdZa/H90y3uiuWAFuHmQKav+9uLT56QpM4WonM
zLvrBktV3yWv4bL1wtnLEYCcggMf4ysTS/B3onmEObqOnAZiYMCanAi5K1FEF3UnrDW8hlORxTtb
a6/tFO0k0EOwwzXGWocX33NvVHDL10EJaACf0qeExAA3bZMmixw5Hra11n9xxA7bDMQg0XrvSZpd
2ciHABBl2dGqu0VV/UrDhJdINFsnKr60OSn9slRAvPJrNeWF73F4BdL7kIRNyPAQR4+jVvevCeMD
H+xpvQgOuFaH0FzEDQO6hoVNiClNu198ywW3MSct/CnDuXVTiEFVmyDqn4vKl/X8bGcddsnR2ung
zjOBgEaM0YVo6U6YPV3Bhb5BLXcFiQSWGKE+BqlwHn7dvCxe5gZ5uYcLBuyF43d6cZZlgHUaxtAG
wUa1cRFHbrUhSHazk99ECFOzNNv1LkCacL4BmHYWTX65gCHbJlIrRPF3+PlvQ/xfixWi3NpYYQaK
ww/UpNeaYx/JhWxBMPHFbiaaleimeqdlVr5GgeEhDstb7YLPykoZTOtmu9yD0LzMEtCgolLXRHPc
aW6s3XEVMZgKoGMjjip2ppofNSu8wKN4Ry2DfL+u3+Hb6b6EbPWlkeRI82UPOKc8LkUxBY+xa1BD
C7KoyzgWB3OR6xAIgF4lCsC+UhdODelLAIKI5QpRBtrtNeXeV22IM5qCp4LohXWD6Gs1yvQqjmvz
BFJxa/YOpsGphSEYSJQztXeOm2k/xYRsy85Bacp8rpvUpSHbZqvp5JoQ/WZdA/Z+syBpbmtA+PCX
E14XaKOU3RCrAXwmaUx2jxbJU6qwQGfeA7Tcs5NF0zaqdTIhY3O8tIr8kM24eOBtvQyYJwlRqfuN
LipsCXQmUE4uh2pwfM0ia4gYg3eRqLNROiy2HBuzhNDxRJyzRfgTxNZw6BJ047mqEVNaA5syaywv
tIQM1RYb4Y5dF40SxI2Vw5x6hV7tYzCw6MDvJ76o0yTMKHVhNPGD7YUApIZ8n8MSoM6O8M6BYuBa
/fCK9MSckrs3kMRNtJpvNvnRQQJCnEyNjd98L3qTtM8lq1HRbecxE+3IlXsvHpt1CnoBr/gmyq5i
qJCbig9IBFs70LZwFhOoZjwKyUc4nHolPGarzXVk0ZNliQnCw2oKuqIptyjznfBOmOQnitSoT7Zm
s57zqnzTzEO7ZaQYHYwoOzRB379mdjVsJyMwnhHm3Uk1naZwCnyLpoBgglBeVrgMfDrg4qPEzgAD
HmPjkIvkYGHR9Cea5tEb+o2bExdbOOWVmMdzOofH2nDHvdXW6bE3ig0PQnU9wJNiGHrRZt732env
SZ14JFvWR1BAgtuofaII9zZxrgcbPQyuQruiFzWPFjJx8IIIhSQ7CNxXfjkxxQVWqu3bLqUthCaz
awEmn81J+I7mAgEP4yU3EQh/fx256jIpU84CPcz2alEnhOFwoaR7JJLSXFektu9nTz+pXHuu7c5c
mTWJw4krsPu7nF+V6cI5Lcz8qEMIWxkjyVlzM570DGKwytFEtk6BNa+l2RW1s5364g6o8Eva3JZ4
PArGiihwMR5kVrbp+pBdBb6D+4DyrGw4vxXT0MeJGImzFprHYiAvWRXHaBqYmbBmahl1j/NqkNaw
hZ7DmjnIiboz5uqD/GXE0cyZz6kdXWkVtXJPn7/SFa6RKuuIv3TCqyF/M9NCXzN3TrDtTpfZZNlv
vaq+x2HX7hojEj6qTXDZWGxLMgA6fV0CS6Q/GiBQ2EcyE9lAxZfYyR5nGdubqM+PqZYeYsnhKxs4
y0vu0aLgcqfuc3LccU1g5IUduMHBtAlXHsM58Yu+AvAJvU/njqnVOe7chwYxI9ywCwJAvusGeJ3Q
Y8C0kOldKDGh/tm02QNrgnnDlEduo4aHqZT43exohP9ED4VpJUi3UxdsGb0gzmppIeqxVvsIpSrC
WxbxnRpurV5/GUnoKbG6+17ZvKU6XT3I2NwfyPDYttgszp7HDdTPw0sM0ARwIMLxXd3G6Gk6lwfd
RZk/NSgUEwTbmwJ//t4stPl5nOcn18awChKeyqLKua8YJZNIJKs9Is7ej4oxOWaA499j9IxbiwgC
vtCJJMDmxT4fpIhsWEW865GA7Qbkd69FlkJRaE6PxBeVDJ6L/EZPCd2eelwB8ooN3SQlzk9c2VWv
38FMeMqLtL1HQzrAEgAVL7sD4QXWNupA5EDdZ6BRcshqKGw3Musgkg7Bq0fHQ7tRsR3Vh3xt1dG2
9QDK6NT/Rf05tFg5AsMd1rMm63U/ybck8XZ94chDbmg6aWzdE8Qh7jKUrI7adUMvnqyQ1ADZIAcO
zd8M6bBDjK7wwfL266rltgQm3TFFIKtucYMROBmU4VVXJGCZ9YMCtkAYk89gMl3Jot6Dp9mwB1ob
ceSnDl77ZGCrxHgwk4/AFE9BwPrNZM7B7CiAabUl1hi3NrgB4iirPWOs+9xjVsjegm0Rg7YqGIer
Tpi7qFs+jzarMcB56YTuvLY3ScKccypPutI2Yxgh0uTD4AVXbqTuQlO8TlhmvIlo1qw5DLG+JdLl
oc1Gn/mJ8udEW3sTbJ8Es6kHB5/Q8k0WGZdGqrjn8Z5A3GbqxlDG/DTbbFeap0JHg0jw3YTFRabh
3pKECLMzNauLubXXla1yv4e6UYV8EJx87WjhDtzjHgrksazNXQb5irILk4N91GB57gyv4VcOeWkb
T6GzZpsJVtO+FNgFV2k+1DuCqh9KGkBeySB9ESm1B8r8uCRKrYEiLQBs+0oV/NxSf2d5dWHo3Gft
NH/1wGJj4gLgK8+kqbT7DG07pswrHmpKvhhJ2PzbaGk7sPjIFiBFG5xj1bw37a2mD3eVBYsNykkl
7soyo7MMCZE28DyAyfaaw6xlZINrB6fWL2v2NLCKmnW5cN9Zzngs4+Lt2NagbJvpq0zdZ4n9eTkb
Urt+KZ3mE9TihRyYUAflqY2zHUainRZbuwiaqoyrXSqH7z1xLLE9HHurf5nrvaeHu7IOqeabrci9
k0ghvA+v7HVObXjSrVtC0W7K0btQmfQtaBAucrgmak42E1SCJ9NVROgbA78G3yO1zYQ/UqXxm02t
m4JmAhPjUjNVxTvOpr3dausqPbPVDrA74MTy3JSfq+CvAWHyhWUfSkFHzzzZxL3M3hly21Upmpte
k1vOj7Nt8wWpey3HfDM3t6JliqPnY++b2VUWT4hna/Osx+Ctsc9BguEyAYrn4zxj6jC9jL2+Dezs
KY6zs0WhihdqcZo9xlb0UC1kMdCW4WbCy5QZXFqxumZw/wKUDWN9KRRXgtpPij3q9NFj8ndBaUK+
nqCLadiQvAM4n8cOeYBfdwx+Gx1viWh2Smg3vTAe6urZGe3TaHsfPEno9bv01gxL4k3tKADznwEz
i4b3IprZl1cp6lrLOgOuFiAH8v08mpfsBK8He2aGNeHNbu1gFSh0xLnzaZMIsmrU9Bhr3tJRQIvg
GguXx7L3XkZqpYSrTC+0U1Y4/jw+CMfeVVoacYoSEmNb/S2ZrgAp2ytYPH4IUCLlDow0/ELWkpKq
RomZBW2bbb/0/ZWXVcvq8Sw0985boE2NeLYQLxsce9wZTeMrs3pQ83tqv7Hg/JzFBRqxa90mFzbE
NZNGN9Mk98xJz2WtxE1TJt/HMj6XunwkeVv60po2KWypgVfHbPISpDnj5+5oWv1miqsvz4AJFfab
snqGfPzJ4nFPGO1FGOvjZWjIFaOTq6om567txZFLm24N9AdWBJI0+QdbXGyogxFjb5vt7wXJo37U
lgetFPgPMsdkW9Oeid/YxYQr45zZN03zmrraU1Oh25gS5CM600VsmvjFuRqyfDggRbmUDSXprHHY
IITrFxG+AQwMrkpQDBsgoCHroh40RFR9aVAPKjNo+DXpt6nmuhuH1HS0H5iwnG4QBwPDHf+39NkI
3QdV9MI6lmKrVyB2zMuqrh/7OcvB/hbDscptMkgm+WjlwJBU2s9rIZJ3lup35CuXO4w1bxG5cSsw
XBimDJgx/eQQPV4ftJyhmdKaZ1IxXvK0yCh/tNBvo5E02SH5yGla/WYe9WNQls52Vq5axa79Hg7l
rc5CeW0oUlzQ1PO3sXfDNX5l6uo8h/ZlaukEBCeGvZqhV6yydiaxIxA2I0SvxTYfvmg2x4DWWvne
caNhl6AzXJftOO90l5TwuMdSMFSIpSJvxFVoJ8UxawGuaVMcPBlGeB/Vi2soZnnN36auUk5iePAU
yOwNtvxyeoBOEoeNiaoAqQQGXktdZHDR2RWEN4zu/XEwbwu3WkVL+kmMPiKTw8Yr60/hGNdZM2+D
rDRYbAQZE5AQdDrr+OLsxCbNBOkta8ettfXYTzDI7NLzGfI6d3FP6jlv6cj5ANmIdN8EyZM/luN1
F6TMbOw+OLGeW8zblWZeWGxitlVe1SugkoUf49I6AB6nUmIv9hq4pDUjYW1p0T6IIPGJLdpO7M9Y
Yj6Xmnsa4BUQmnG0Zf7lcteit3olUNndlxMeIBANUARGs3/N4+ExSPBNWjateyiOc8vVNnsWazXA
KD2P+ViYF5Sm2crmrFo3OMTSCh2IZp1syQnnGOW9Mird20wZey4xaNGBqwVDHp2HARyqlialcOlu
ncKI39CJGJsx7bOdR28NSJwZDBz9AQh8FQWHOMmcfKMj/WItC9BK59PH6RFcJGFwnlohsMECOgwz
jUw+x3wkDOJdEapkjMZF7wCh4El02+gt5FErHO0+dltnbVTpBvetnzXFNiqaEAGEsZFRt0JxGzCF
4VpOcrjGaZA2iDehTloKpiYKKmO4CBsFdsObthULAlZwMcR9WVwYhrhMKNVysziSb/dpeXCqETJ7
sdj3eXRh1e+ZHTyMrXvdD72PMHmrXPPoNApqZea3yoLd1bevwWITzfL3Jh0u6yy6IHMtdBQeoulG
WOHVOKXPWlGdqrTeS4o2u5R+7sVH6eo3sMB9giRWbYNHlcT2k1Um1wIqctWq67B/qsfkNqlcdo/4
UKRbPTNVsA4OJTEFY9lyxWoWIwJbhFtSwY1tlkzxCUHycQjqSxUQ1j5n0znALQLW44aPJbyP9t4K
oVrM2udilZ6FehqiWvExLi/iIr5NR9O77MfEfqxVo29UiS9oLomxQJEitAbjOGi5AKKDWRonxNFs
47mnVoPtXSRt8tC3AFPmehiPxGrcBKKKNhKxEsbK+rLrTbDxagY063j+oMjoHLWnrjCuwpG1mVma
VJezVfhFUz+H6YSqxzRuNa8l3qXJHk0wCB30giO56pTvytummE3TkNCfKYy+WiIbD4E+eOfCqyZG
OYlQ2yR1902cXtvsnmjnaHYV0jT30QrnB/ItoZ6TP30RzM5BhNGZwZDnY262uRiEHtIlJvHO1Cly
TMJN1UaG4SGaIxpEy7kLC+RTcfbcw0X99zg//l3kIhGr/muNi/9ZdM1b9h//9dXEH2/FnzHMP8qC
l7/hj+m+8w3BLa4T4FL2olFB2vJH8rL1zVq0Lt4izTWWDOU/RS+YWHQdQDM+ArTtFlDmP4f7JtYX
kvnIa7Yk5nHdtf+O6AWh1C+ql0U7w0ifJYPEoo+85BfVi4ILUHfNkvKR5yBpu0G2Qtt3VYGoTCN4
HKHHq/3f7J3HcuRKm2RfZWz2+A0iAmIxm9SCyaQoqtrAyGIRMoCACoinn5N/T1sLa2uz3s/21iWZ
BAFEhH/uxztP720dDb/FYnebZvT7qwYe9EYt3HRtE52rFXVx1a1dM3qljOPLa2pm24s2FLsSo98H
Pk09Kh4zlpjWln8DL59PUjk+3EW+I3SjCeds+TUXLkzLDgbnqg3C+o2dQJ8dZ1Hpoz3o6TWRur9r
pFc8ibGVd74zAzELa81X5xZ1F02bX2u9+C9xms6vk8nRpYfuW8wO37GTrJydzANQcca7jD4iDCk0
EO7zVG2juKwuZdVturjsr2mmkGXl8J1jHQGkR4oPXy/saG3bB6/svlUSkz6sFGitHm0od4L6zcK4
c4+JBIkqtcxRMXUHmam7n8zKvgz20uPtK62R70j2V/6ysKc1LA5no6PyLgn5yOPID58mS/6A1Q0O
GQvtIVzyryDhAi6BV1xZr3BQ/PPXIIsJ9i7lOv3zU4ZoGFfbbYL7cdbfEAG/gmLpACd5zibrhm5T
Y1w8VDbW08Tq5Y/IiftEDLFx97ljfx0cZR8kvU5XyczxCDpqAmHDd5gC+cNfFVHVYQ04knTtEOAa
lBpkreLFs7nMuUpBxfQGqAPtXPe4+YJD7/J557gFXdvMxXUUtMWAeyDHvECtvLYo+gcZaPs8DB2T
1Bl3IQ4ROn4PdGGh5TBFY1baBOOGGlD3Ww18z7HwYg9dkpbf1T//eM3cM/Wpg2J/u7h5GqIsTorO
Xj3HMJmD8qupSn6iN35TasKB2HLXLlbS4+2yVl4fHCLBr1zRabrxGkVPMC4UQzMDceUELG04tz+S
xvAjfPHgUBKbOuQeznD6z+4F9Jp71BTxm3WBqxia+6KX40M147oyHZsZ/tdXO7aJvMZoUjTNuMeA
CUSyGsamfG6bPtjmKZQyK2uKs9PDownMGLEKMMF4xW2BRB239lX2c7hFxKEYgongNvEjVNHIG/GD
Bb61sXhs7+H4DVtbTyh70vYuRcXMIHCH9iMr2MH6YqJby2MrwZwPpFbQTyzMdJR/L8wUIJ1UU7yR
cMwPMAa8b8+uKaPp55rRRzv09VbhBd949dJd+kRrDnlhD75Q4rMGFQsJYIogsLT0A96G+VesVl8E
LwHRRJOjWeE9ZuSi8B8be/TeNG3KT7kg6NmCpWpWpTezlYIOc14Wvz2HFN0dEnsen9BR8nvu+uGt
TS1SqZNoDDSDxoAWs5P7jpbcU7CM9s5hg7nyu7rzCLv6zbZ2R/fempv4KaKrjlurjx7AYYAouU0v
kRDcSzFHy32iJzo68PtsRGFubAzbRnk3MJPb1kDf6iNzSG2Kg1FdkhBo+JJvOZn4973PadxGWnq2
ayLETYiNd5FBQisNTjqi7JN/YfPggahDPJmnUh4HVf8ZAr97AnkAXY1ZoTyhxSMvVtG9n0HjqJLY
XjtN98up+NtuR2ZEW8+OPawkVNTe2rqJv/JIeHYkN27mCmy6jJuGSiGrWOIVh3n9kA6Oc59zGHgp
bBhGqKXiq+sARd2apdApaK4jHNf0xUlBhdDbiOKko6Odlw4X8FtU3uLO2qciBzfP0o/pryCranJs
fcgNR0ZpcdR8yJYRuW2s0v4kqi5+lS6Hg6zo50Pc1/3D4KNXtBi/a9C5EiHdKzhQ57o40/djXXza
bJ5oeo/WlGeYZt3ag1hJH8wVmBpr2WkSlAhvYVZ+0//3lz7Y+iYIHLzUwTcMD+UZOkJ0GEhC2PCK
wCmz/OTUSk8I8W7a+m9dXrlH1E+U5nYqDu2EkaIb7Pae649MJZiHrEuVX2krqHZhEzYvyQhJ058c
eYIXkzwkyWRx/Afj10oxfUxekJ0xskieasIcXcHokNEefRtErrepi+g0tOx07drF+pkEyecyuPxO
2I5u+bAe96P1jnVk8WBJ1RaPykTf4UKdz4VaxGTjtq6LiHM7+GSgvFssy1ghHWYz5MejrRzSQyI0
j3fcmz9GDBfgeBO8NH7f0JLncqLWLOpKc7T9OTrQbzNR7VrL+lwq5W2RZ9pL0dDbCGMxAcOlUYXO
mHja8+xijOK17nJDObJ5Sm2dHtiUjGtlQ6mao3g8trbx31pjq601huMfawbl24z6Vwcm5djWWr10
OlpeMSSE53kCAcYjAaM8RbZlYD+7p96pCAT6iU9Gx4cN8Jhl3XyQqNtHmieru3iul4MnA7N1XcAt
PnTYzWDFwRZOaXlPrWiyCtOu2Ss+CMCikHerXfNAhCzIrQlO3dJ4Jw620dWlvXM7NQlVcreVivUu
P1K9kD9aSfJUDsN8n8gxOjMpLb4H6BirOpaQd+vqFwZY3s+OO66156q/iTNXF1/hCuhmzV2cC9w8
A/3Oquye6X3IohWI82Cnbj2hXpsoXAXTDCmOF353iGLlnkPYHI+28vMYjUMHJ58fSNTWNNdIFzYM
Wj84d7cOUtefPqy5E2CPza3gmDP5jhSFeizpXGY4yEvNr4FYNPGCh09S0uXZrsBT6tAc5+osvkI+
eJyE7eypJ7/YvmgeEW8qvsDibm979yD5/jtp4SmwJjycpjLPFdkLJClr3MepumrYemD1pgcL8s6m
7Q3IJ+Iba/yuK8GCSzRHXXhW53XScBN3oTiNARlE2BLqSuj/ofNYADLl/krzauMrnG4IaRjQMmBE
kfwdxQ63aR96W43vk4eW45hDo9paB+WzlwXOrmUmz5wJsUfNN3xEHlhrm6QaJo00OPOmqbZgpx1o
/cillS7MF8SS+jc9SfSgxWHWXhfpTGhKsbh2lcVUkjTBU4bPkUEl2nQUpctPG7Uco23zzPw8vjZu
hr5XhWYrGjfZmcSbN6phnfPH0NvnDeV/uKXbA+Gadmus0tumowcsbqbGAkaP+ONlIYPWNJgbjN6T
ZGrdvfgsbhfiWA2GvNmht8wdAEZUteWOPDWuXIeKI+48V/YL6or/Z3amclex8V3LoKN3MaJ7fKZG
eg+qs9llYTDtvHoCxGOoB7EHZuammBjZSIZJA4/0yZM9iOLRW3Pg97dMyOQpzyu1r2vYh+gFq6b1
+31kuooOXN4TYdb5L16v3vIWJOni4DLvA2EdgTXpvZTMgYBxYFosfbHOcVlQjYSO5VvjI92j+Q5b
JnI1L8W1kwTFBuYlsKNago6prHm3CGZISFICRmDLg0bj3pnKaiZAYhyIuDAn0TMHVks09vecFv4e
QQ7bKaYKSjVkvIFStJwhaS8PE5uCqmiaP8z6qXTO2t9dhENZiDl/xB1d7SmVFFBRBLvhG/xCMo69
OYgdAkHIfJX9PAMtphE1ZU6VNGsiQOGehaGnxDVwCaZEVkfd1CI+Sla3PyA2oiPIdO4uMi3Osarw
GO/oEmRMJwvLu/T0vyMNSInH1DPDeI7Cuj0GovQeeGL1ESOvvIS69QjBOH32bgddcYfnib5WE/d0
ws9y+mV6q/nMyIRttFunh2jhlTIw81w7tckvqhyXcwgQN161mvoc8n3LDerlNE8Ss8Gjiizrw/HS
1l7b0o/32JipoGZVgfoEjXd+MEljPQ08orc6CC/+kpTWH9gTdq8Sxg4izK3bGj1PvODjllcovP0u
zmUDljrALdTnDLBXiDkhzgFtHwIcJhDhqr55NPQ+BCvPh8S36iozHJdbx7bnq+CbhWJBizPG3fR+
kj74xl32fc2dlzoh0YlmDF7Bl49oYelI2MjUzgUcjTpWcZQ/ZB5DhhXgE3taZ6GXX9JCAvGihN6n
iRvHS5OmHHeA5NA7k0I/AS1qOT0NO2ys/EGQVtTqk7AgPsquM2cY5tk2SHvC7fRMrBKTxUgv8n3q
snk9Ws6L8kl3VoH5bvlP24QqC+5fBLqBdfpuiAGUThanE7XobkvK7ZPKDNB0rRkOCZm6O5HY5Z1J
+s9iUIy9ncHaTYbdeGKxWY+5ab9NTx9wosxTsOh9WBAZ4bOSaQjaNZGJUzL449YMGM2JQyKfKmwK
k5GXKe+yi3CXkdFFW9zfVLQfJ9LO45gk2V10g4UNFZTaZWZUNHm2OrD9eQyq+TdMW3w+mUko4fba
DWXh43aGrX0idENdRtNb28IT9AQOzd2kOgiuHEo3bSJqJjHpcq/boTjMgXFeY3kLSQZ4P3NCijht
+ztTzN+8O+kbrdLwoAKxq9sUeBVds6UVvcat+kU7xTNoTrXr/Q52cTb/qmp6HFrMFHjqXiYVhOsu
y8WHHm812yoPHvBQVTACm3jlBt4r6bqPWC3Vw8C8jHOgEzNXG5eL1jmr+fCdaVlvC+V8TYpW1GmI
CCmE+GDs1h/WowJln3tLi6epVnc5v9uxZr+7gxD5jMRwDEDEEDYdi/cyy2nbmJYrCoK3mbL2a87s
L2jJEyAB71c7sUpGcbEp2Nmecooa1rizflvg5te9I2m2s35guFNXzHDQnj6oizA7fxofCDHebL7d
fJuKWyeIkvFu8UGGeqBTQQzx61cxbCDHAis88oKxlrtxCPNVYYqA1w2JnKgr3AvsT7NtFlGfioTd
ZG9rCT0hRLAQutyHSX7PthS7ti1uww2aN+zUnrfaT/RxccubdWm4g6ZLzrgOZlCFg21WuXQWepFD
HFTRNP2ykiA8h4uJfpM+7zYmlMnWUEfQ2GB2+8j7Y7NygZSDH42hKizx+0kl4cVWZp+zFyY4MPzM
fTCQTvHQOq0c+Ge9uLuYFhj+NNU596PftTDPSytoNI/cS5ZFZ/ptf0Y5/PESfwcF+wTaAVsPe4qs
B8VbV/E5q1k3UXLu0yjel8hAlpef82bizWYrtUXhrncIeK/VrS8oyl+6TI8XoWfrScfkCxy3/vEh
7Q+t+y2pKkiikGmbw0mul8X9MOhxkw66pbE3Ndvecd4aO3rL2N+ue7c5mEqeNSkrzt04A0knn8p4
WHUlrrdstPznWxSLPAZraWJ9FCHI+jYqBBP98X0EdU73FpkYjoWJP9LBQZcu5JV6H4vgWlNxu6ID
hhRVroYNFhBqRl3KJZsw6znSLz/c4AtfM5PbqO19rKZXDVH80QMGA0y9OuH0BZ/Uly824HFVAvRU
maDzuXm1+uhO4yA/ufbwF30O3ImeP8pKdBZ4Te+Xa8VvyrOWR3zjH3XX8roau3fHah5r6fxVQr01
UfQ1zskPmZI7gxsj8RDZvegnKZ0jGUw+eenipKJydk2t/dMy9J8poenzuAAJTDXitV92x6T323cN
uHyF97K49rbnsVe047tA1flWWh60xCQt2GiSbi9KH/pi20QHVjwNHVJhBSzBYuD9shusQ6W09kar
09R5exySJ1VRbgqv89Aky3e1AIDm49xmeMs5Z27IxXzuq/QAa+i+AtiNl8/sBq9kWR2OWdJSkgpa
AzxaSzvCkja7sqr9azVY65JzGiQ25zkiqIHOZHZ2RpfDYkNkrbNonQT6qWBvnvgeYHK4uZrKj76M
93WkTqHxj23GpIRTBVhDBbzHb09Tmr2WCxHAOaUiYUg+/dxjEbHB6tLeg9gUvzBghQhHc3g8uqAn
TaAP7OMfAXhfeB72fJcnf8mvbtZ222WR9yLOj/0EP3UOyzdi+094/olnABe22UhHzYBRY3nRCybP
Oc3oOytQMzqRPirWLQZ186s7pSe7jK/AhaD3wRwsaV+lsjY6pkkRr8NsOPi+Tn55VQRk1x8+YM6d
OQ8DdCYAyVzRofSdV9l+chPsAl3A3QvuUu9rbYN4YVDy2bYuZ/AipyAXMyAs/sLVT502L4iEJKNL
yzlRHWevKQ0T+4I8brmNq7x7xb/SQhsmNXQyEdYZNvJkbjShRw78/XKpCX8eh5oSUpMN1F2Cld+4
qMgkrJGGINtK5+QXffQXclp4jG/BNpV201dfY/PuYaieRNSZCzvV6nsuBP0sUdIeO2fJTn2AMoxG
MBG3aCdFZUSbpn/iTjkfSGziAN/QBfIXdi9tlw+rvMVh4/Y0A+Kqik8lpr4T+EuM60z++Ej1KzuT
YB3UHH+chuNex0aVTvb+7+JY5ZnHVu6YHHKBcXvu4hDiRkh/+u090T11VnoTjXqfo1zqtLuQyeTW
CdrlWuBYucyuEFu3jNKHtOGkLDTZt2IYSO/YPsEokzavgUmrX11aFp/JXDT7KayZCpesSvjj3JNN
9vHRZEzCuKwD4yKo4hkD4Lz7yNs03vj9hNOidSnK6oxb7iLBMcwe+nFftoG547SO4NBRRd7wwFVR
g+qgDZT+rOqzjcxk/By4OtpEI4TEQE3NoZNNuTNpIA9NrsRjOC9/5ySPL/xKMWjMjjB9rdhp2AkH
XiexsyOT9P7EitKdKa5q9nVwo8sRSXTe/Xw0Fw4dFbTcKmX8jESAvxOZxEuKpzSa5+eU+sBjAK+a
nGQfPKWyeyfE63abYLAudMfQgJOxjY/ZGJ905T76bYzDbABk6Tu0RpErROfhA33GWTg/a9lhJe7h
ySJ1TXu2McPHgm5w9utwXmNKbQ+iaa012A82roEDgyOxypeGkMNaObyxdeWnd9Ac8Ley/t11viU2
Igq8E/PCI2wIlJtBdsew0sOxaNsQq7Cwrqmd/x4J7UEMyJ6hI6YrxvLXvrSTO21rBhlh9SsTvftk
otxFa64oAhhoJaL1kQPDzrZlv4ndkdG9YNJeMr7F8rQUdy1cQl5zfXkIVONsYCKDp1VE6I982/rP
UpjhjL9i5sSA925Ibn/YtsrbEyNpw1yF68CduU1i3yFspSm7JgqYKA+Ce243rOZTvMpnJQlGKMqG
o5wwXDeXmwGk2SoKnXGVqaHaiMkkJ+buzufkcEbs3TbHQ85bxe19fWHmiSNIIFQ7YULIjouxi2lq
2meR255Cj+UmmaS8lrP5Neh5fuo9TMV1Yk/Heq4Mu2Wm1AHgxH6W4U7ObbFWc7Gcmg4MeR7ViorN
mw+xntmS38TVHLVtrVPAapT4ZE/cuf13VWJS9/EJUanDzISBTbDJ3NbZBeXwHA/aPPe1X2wXhjfr
Mh2rt4LeuK3vTwHmf/4aSNb0qQWYc/EY49zy3GaP1sLYxLfkvdOgMLVx3jxaheUz8Jbxjs9zqbsC
oysguUteeerODYvfBM3SXT8LWoFi0+y1HSCgcOZSklYczdzwxPPrPhhnHK6mwFflakDLqcTD2uMz
38lk+Bh8+mnGwgfFWwl4/Fj499k8fZnWjjf1jEkBZXJJzj35OKbehflOchqNV0otzmkmZLsnHt6e
arttLoyiSJ4W7g6Na2tM0+8AKDrst6tl45aVs3EUTkIiG3Jbjbpe+3Fs7ydUiDOiJWn3VGS7XBZ/
Taa8c5+n09Gb9LhN7Nz5sqcq3MKZmTZp0okbrYaKNx99VoPk3IVE9U5GV8AuR/gPMJrhJpNewVzT
8F5Ph/CCBhO8GE+Ul4SgxmZMOwjgzIIokeqeWl1i/IeW9asY834b9WTz4H/yBOZhe5pnjyqAUg3l
MZflJ8PGct8Q9L4Y/u+1R7vANrcC99AVtvwFZyekrqqk382Xd6mi7pD1eVho9iAxAgl6wmWgeNID
q+OXNLA/opYMCeuT/+gS/8KBq2/dhrqfs2c4+N2+VnJc4TPI9qmvHAheta4eA3r1sFB5/otjmJo5
XbQcrCXq/9iwRbBnLuNfa7h5gCziKBSVMRSLmRheIB83e1iqHMPQVB4WjBIrJwgslN+MZ4D06NGv
F+8d6A7yaleq11Aahe4qylefkw+RU/RnPmb0MGdMuSbPlCdFZm2zRMa8mMZ8Z5lK7lXHXgZd3x9f
tbGme53lGPyW7jtK/znF5ZtQAGFtXCpesk3tG/EOgUY/2DiZeN057bsg8fWAeVpBUbLlgJmQtwxb
c6+w3xqSTMyDffOhwISTVKpHTHmDwFxF32UNGWfgsyVp+DOxKUJvzfjkoaqmTefo/gTqaXqFVtpt
cjaEv6c0t940RQ2HKkz60+CH5sOeIvXo9AFG+kQIDLo6/BnBVUFPZhb/QVdwdwkiI654oewTDmIy
GGAVqb+NbN5vATJHyxTy0iZ9/WZsrh7DuZ+oZeLbznPMcZMBp5i4Akmfks2aLaY6yzg530Ly43J/
orxFJvlXE0bjY4OH7ljNM/KXJWyy/DMTZc/uNhHp5ocCy9cxyQjJr1QGoSBJ+y7fqNn4m2aK2F4F
Lq454EKEtxYUjZRbxw2ZustgAE+sHQ7WYH9MtyYhMW2mdM43NLXx1XmVHIq0bx5SGblXE4n46ATo
qQPv5KNnt+K9cdtiy5PHlV08TRDm9vtirq7fFocQUUX5L+EUypwBWZT4a0G+MCEeEYQvi6s4Js9y
UZTntuWX6cd8w0yIcG+QqrUuzbesuVkiVfLxC1LBR8bs+KpHizpdgSUqCZR35aUaPVSSz2IHscJr
27b11yy113+Dlm+09ciP6c+uBKq1xoAZvkLLw8XH0BormrcEROS5KvCKEiCavLtwnPPvmcGKuO3L
eXkQY8hMjoo0WhZazn1RNOxngDrgip1MHND6MD17MPc2EG2cWyCCW90rv1xSmR59Gd40fpO9dtdR
VVYzWk7kVB+M2VsgzTaIrkuL61WzXRc/NGUNdP/OfdrcFdDKxk1cpvzQ2JnH9j6ineXvUvXg1GXe
aUzFWPk3Y1gHzhm/1CK2ZG9k+uTiEL3q2PY6qI+248BPULXZdlUpO1aTpeS8zHtBLLsFruBrjIoS
P7djboaNFSZPOR1uxF+Ynvrkf0aLFcmd22/IaJqJLE8QacFBLe09BUN0B7pd177bina7m/Jdvi6c
elhNu8V6I9A4Bm+VL3KqlPAl0J1GRcK5rGkPoBxT+9yIEeAplqs8egeL7rYXxjQvg8u/LCOZuk+V
UIFzLyhECPcQwYZTmNWgTHQf285rNtUW5kdCNM0RWFYyU+KXY5vjz/Ky1Lx2byYtuQ3AV73bspOf
Rpr+nnpWy6M+L3E149iiEThDkxKrralTdAgAxqDMbXDAGF4ZwSa8SA8BdxR4bDcEa9YxiwsxBI6b
m6a3I5ty6BrrvNg4nseSApJdOnAuYgSJAzslcbGfSxU+IG7zjqAHVHGWGQktzuwzQmjceirfxi6e
ir0YC/qG6ULI8y3u2qwc9kgfFQPRum/u3KaBf7DK/VtyEHdb1zK5c27VcCanvzHEtYDXXaWUR7bV
YC4pH6Nn/yuqmIZZB9I+aXz/bwwiEvl+rDnI4ZKkbMwOovKrlFS0kOxwm2/IZb53dYs6qSBc4AWW
S+JcrcYW8Srghz1Fs88Z2aN2kklYlTdPNhsl+5wrby7OTE+1j9Kjs6sWIhHbARy0OVV8ao5bMUjq
yu7ZuOYx9ZUiqtNbeDQgS8vtTvtDgO1O0WhVbjuXF7ONpTCy1yZYAuw9hGXGG/RfQTKoigXjXaWt
KNp1E6OOn6mOSDO1zKsDDNkbnj+QcvFMZ4Sjjt6CBzaybP+KItLtKZap7hySV7seM84acWCPH67/
xS4ZIodHPxrHk6pbTR0ezCiYt2ztfJrzyvKVPdplQTdoPUqrV5k/H4VDTNCSYbSuFzAjdTNVj1xN
nLTd/A5pIdwE8fwY1MZeZyUSOlsQisAG7w/zSLa/df9Gn0J1JxiIp3MqdrlPuUi9wN7rncceAeO7
HXhZaF6dfSTUHuogxoWckwnq9XlCBNmY0Y/vtO89q7ZV60yER8yRsM4kJyRJsfpK11gMgxlGF6oH
wb6pJl/E1niT0vcxI6XRGb0aEgqQ2arsqFOPPuaAADBQhGi9CE7X/P3AT0gWWXCyv5ZE0ErcoKjX
SYgyymuM+dQ2mExPTLAK32DNgFRsHE6E+WTjM8e7quvZ3QJMm2l0UbwRAVqwRtZLdZ9lbfamGYEg
J8H/uNNN1fySRqoLOIIX1bA5DGb9GqHQUmkVyRFPryi4visK5qS6D+OA7jH0SKj8dgOi8TavpqSq
oz92KWrYb7UzPSAamBPpvuaB7U+27+lEAJ8+raRTnoNhfJRKQdyTD2LRGPZLIBg0TDciF+uOshTE
sXY91uwvlIJYFNODEgJqUhD7JipPhpmukDZ6qkqmuR1tjVBgKOKYgzs7xFlrpc51sNFzyTXqXSHA
C1MyhNwmiq8l74IdeP3q2TZYorWe8PnHs7tn3GevUYLPAxyaPdg1KNBA6s3K79k6Nl3iMyBYbv7d
yLU3yZwSQk6S/IHy8yedtv0+sXX+qEr/TJEk/WPufEyccmuhDh7rLH8TxKLHHkAjMiCKVnwLnUdE
LAfenPUrs9Lx081qRDRAQCiU2Zul0+JcecVvSDPp01TShwFJet130tpGI1HiebS7vU+lhReZHT0h
7nEOpY/JltXJjp9aZ5wohAYp3Amz7DXe1r9REH87RYoiVal50ygGg+UtT8wA+Th2MrzHlYgIt6SA
A6rCug0c9cbrkmNpedMO8Ke7cSUTRgBgyzdvJpLleJY+/QZjLzFIe1civ9Av0K2ShpQkEcV3qqhe
hymt74RVonQkn5yj3uOup/fPwYYixfgiJbnHFOYcwxRjrTowCleRMXDuxfwZThyaPerkAOKJv56r
4Ap5dXUNnYXBdZjWO/6s/jbuMJaYiUjkEuafgYLPzziWmRdwo5UniQS57O/WQSieGRt94yRnUzFN
ISJjTsxiXi6pW4VHQJ0v+KMnFnxshHhwGEXYXvhRF26wF3imG9IqqB9Uw0/id246qlFbi+PDD/HY
u7aK/oQDVhXfXRbMM4rtSlK1v/KBoZLjZIfIsbbwonYDhWu9YwGF8h/ciL96B+DvCPLHvZ/T+FG5
5ivPn2s/J8jA5qiJxAaZjdKE/F54Pfmc3HpwE20dFOnz1eCpr6AtN7NOLlRjxe/a1G9FrwjIkDxo
RsbtjR1sujaO/5h8IE1B+LaVLvPI+akNQ2StMKB6tL1P3aXeVjjVIUD95iC8CXX6Y/c5Yb8A2QZE
7hY6Imb7wtpl8XiaS0+y2fKiPWBoduh+fc0nme9wp8wnRyX0KGZJvO3y8H0S+j1viVRlFKiKlZ3T
9GOL6W5qbT4jDDF/xCXTBW5C8s6VF8mhRA1kFF0/u/qyfAmT8Jjmgo4eTUAUQYpjiOGsZb6iXKP3
Kmq6ayu/p1QIgTpoX6CAnPqW2HyhPz02f0VDq2nfVX866ewpGeqJcUyGeU+VwvME2ODmr0nQ7Gmw
x0XY05denzunugbZeFjCaINacvCynii19s+d3RXQJPOOnY8hg5s7JVVT2UkojHp1xfgfs+wmaJEw
qrp+ScN+71GF/tiWBO/q2aJgU5z6ofibG/eemvIzRxxnVYSUNObUmNEIwl1fpuj/ITHUOp++nKlg
14CcvY29Wv72aIpHa4QOE+NpWOFAKtd5DiWoocXjNq9zd601jch5wfgUDYl3pFMFbdzpsTsS+sU0
ZAJZbRqXSMfQO/cdnCTsWu4SrxPiEOO8dnopAYaN7dyrXYCHlI63oXHq+kyShVsiFXhh7DkS2zCr
SNTH1xaTzXUsC048GESigg9Wjsy1NEvMYuQTNLFXUuVEffHqHkJOIFYlWMo5zvm8PcXS3EHFAg7J
CsaqAinTScmfB/SATGE6HJlfmqtoPbGGO2w9DLfEcUfyHK6qXgeDbO7AoYV3Zd6QFivGx0zENAqS
v6opm9jYxSD2SDjhaQCusx+76dx77X3mUGSZ08RWyYDiUvZKWWkLTKyOfyjqnptgFOqx90bvoTGk
9bn8Zh0W8V0O3bgZsgOHE0aTKENFrIGWtVAk9BfiNLOGvHfWdh0S46diOJPtsQ/GO6tvUYGSi714
x7ovX1mJ8KvRTKzqF12OOHwHysQJETkJbNw4/BZhA5l2IJk/bLHKyL+j8LJLHlX5HdPJ6EKOA6Nc
1twqptgTAvuT4tv32MdljfopIpZLnCdqo6qMnXvQhY/wbJGj5oIM6hxHGxad8H5kZHanwlr9/2jC
v0YTsO//N9GET/33f73+bb///ocwAl/zL2EEy3X/AQItCABceo4fRoLMwb+kESzw5R6KAphcQJuu
a/NF/4815AT/cBAbAoYpwsE5HP0basgR/2D66DogPaULGEg6/5M0grhlDepyJml6/P4//1vy9WHg
wgx3fTgqBB8gIf17AmeifBfkAqSgycYaWFDomNzKrv0PqZkDmmLxfiP93kg3LX07+ra7zaLC83Z4
c9UnIJ5TGg+4fy2r9m9dmJyFVGkD3dG9+BRh7Z6H0IYPGGYj4454cbF84poJ32OWyWs+FJwsqO1U
b7gehzuYM+ykOTw2xnW8Q+tE1tvQ1LxL8hpU4CDkF4N461Oo2WMs5oxb+hGXtfTxx5WlmY+BTYS/
8N3s5d/9Uf8Ltrp7uw7/4TqF1CuErici4fmO8P4Tzb2G8NMUlfdDC7yL+x5xtCubadzLoYUjkpRM
VipHYRklxw9gzx/+L3tnshy5sWTRf3nrRhsCMxa9QU5kJscki9MGxhHzPOPr+4BS92OC1Uwrrdv0
zJ6kUlUQgUCEh7vfc1/1weZ6GWuo6BxaIfsbKQixDgrpg7qTDeRFTtn2JU0f/nkGyzIm7SlDfkNO
S8VPNLh1pkS1Z//gOfCI0ADckzsDDXv4vlV0WNzmsg/yK/4+cV3EtNGwiXPOe1qyOOe97K3Me43t
2FM3XusbezuhKxXkokQPVw6CrfbEixu77dbVa/KtWNm3YaecWp5f7sC1alcAnULi4izY/vzDH0Kx
WKuWBekfmj+JW5mSCTDbr2sV6VWscgH5gASYTCwB7YzMArct9GNnIlKz5c/DiQmydfjObTC4yHT4
MCaTEftwvLFDZY4lzjuV7Qcp0n/58SQuxOnyhFpnvHO7Tib+RF9D/p21j/nczz+A+u3j5HlNQ6bi
qZmGplizl5XAWim5C70HYywL+hV0ksCoh4o3mE/Kxxi7hbxwqxa5aI0VetHKwwu0BZ88DOjr504U
9F0k9ISfxb1yqaemLKGji4unlqTFauQq5S+5iSI3GBOJnkELiMkKY0fpLgukFbDGSF97ao2a0ivV
/UgjXHMCC8K7T9PU20uuRc9FE1v57ufHVqb3eDDvkOE/TRgM4GwA1WaPraGx8Hy/flXbEqxRphjD
FjJ591D2BfWkUQ6ydaYGMl4f6Fxple1JpOTCrS7wyzZufLoPceRC3kKo1WUDciC6jZxyyJt7DDbr
C99ANbnudeuaSrN+1/t9d8G/Kimwk7xiG8roSfTLc0G+9La3rGuTHPXpz8/4bSlzeWIFw162FWFo
E2L561Lm48i8ttRf8oLuMkxFoFhFkk8cB9Ayh8rv/Dyc+rvxGFKwgUErJtV2OF6BHlNRh+KloSHp
QXc9fTXAcV2mGJ2FqCRs5VmFMXbScjX2azcfFpFb7ZUWJ0zaBNmPFNNrzzIavAl3J5AQIXPkcQnU
pA1VT5ObvVWoWCdbwAeaiOv5OCgA/a2ivVVMRZGcAgDJ7QQurU2j3gE/xEY3MyGktPBAF6Wktip0
gnJLu2nzwdcvLnWjxfsgLLGC+Xkyvi8vYZlArGWMMmjMtiZ53uvzPqCn5b/+Jf4j0eBy9cn42lHf
AxSGH9nAjDk9ZfkdinYHffpwZEjO+NmKZkhD5ii3LBinqno4pB8EJpCc/lWOS+vUxrqREh58Zj0i
LPv54cS3PYNvhk2S14xkkY9n9nQc1WSCyup1sNsHowT3QXK3ih9F6i7C0YZ8YGDkeRIhTKRIbJnx
U1CG0TmopK4/8qMo05l4+B1/LjhZV/ADAXM7+1EiHPwsX7FfMlobHklSJbB5ba28UsISMU7f0lC+
8Hsu46Hb0REKDk568NOqA/IwgaDjrrjs1SaLl0JuRlZpn77rlqtbiPaDlsanFjQMKbMSqXxZpjsF
yDyCftWHE6zQFMiQ+GcceZNTuDZ7KFX8JQcFb2eydg9fpRyMVhFLxnMcKaifjbg33mS8LBDUKPYl
Xdi4MqTw+EeOU6oXOV/Pe19aNnhCTSNx6Sl4a5ViIqEE6MJH2sxX4H4Ca6kDs33uiN0/BoNqAu1X
Y08kMSo3SGcqPOgHinoUCO+KzFUu2YsROYfiJHKL4JqqUiY5QCPbyTHJYgLkGvUiKvgsxROhoUMN
8oC2yiXpJo5GcyuNik6hOGvORGxOXRe0aGKVoSNiQs2FeEMYKgU9mz709MgMKt9XqCq4uckaE6CZ
rI3DGVTbuuoqT3kuFV9+1JrSoH/c1zBTkv0EZlGVDiXCfrtPaP4wemp75Fq4lcZ0h5ZeuKQXXKbm
RaktTuJ7U6n1fUHj1r6KSINDdVYRSvae0ezs3uOGKdVVdv35jf0/VfVfBiHO/33X4Z77XGdlgBJ7
0wTp+/PXK8/0W/+68giBylqoum1ahm2Zqvy/Nx7cAwRBhE3ylECa44il8feNR/3Pz/+aX+I6wmYp
80tV9reJIHpua9qtkWzL6LYJGP7AdeDTB+nf2xI/D2zX6cKlTqYIoPpnYV3Q21rOIltIFFqtFa1N
rbGh2yU3HGo96YPUSOET7SsZhfBBpkGzb4q03ySpqEsgMR4qVdrZTbwrIUOhRjN1hG5ua0QPoOsr
eGCdjLlqY0vNa4An+LNe6HK802Qf2siIxrNa8u1JzaqUNOtWTgfXADjaafU6DPzy0tUiG4CTAuzC
dNOxwWZE5P7a1Wjg0JBJQT8kSQdqMdfK5khQcngwMjGTl5au2rD68XjjQnr4YXra2Os526vJXWxL
lNU8CNEkpz0tnGRbJLGhj0rHvjTJvPsv6+jqr8n/6kN4eFL8NbItq6jMDJNrsphFfL5oNJXnojpI
Bp4umvpiQMN6xMDOOty6+XPxrIK1y8pE/2/J+uz5aG0YyoaTpWpCgRuJSdIUIFCkX8t4WEfqKVXg
tN1xUhfRtdTK7TUN+X4gpv69Jlrht2CUAWmbPMqwDChzdBXV6JXkvFFGOhH9WDAMYw/WZUNrZL5O
Bq02HZGaKC39roJvpOmF+UvYbQZdqqwBa44SKkKEiXpL71bd1fq6ph14abaDdoM3t/YGibfIljIN
A2q3Z+OO9yja+seyMKG1+77yUWa9QdMZ0t2RvktFflZlc8IbKUNL6CYGd8n1GVnBMBT5iz1W8TsE
LhrKZNwgi21COTNcSgPwsRV2FnJ43huIypZalpCcqso29ajXyMUjki+tWI2VVb5bBqccLoajhf/u
6AYFicvKRITsxdgqZEMDL1Ar4mqA8iFnV7aHqoK0K53HKy1XxINStS70IqkRNDN6bfaeNMrYn7Rd
0d9QjadZNcltpZjUC7601EMBqpiyC3bCEUSRftGNcYvVrVUKilVaBoJqlElfuHrxAq03HiarHNqR
fl6gYorQ/r1pWITHXJpZmDTJ26Ysz+/N0giaE617Ri1iq9OJeN32RHRQTUVPlRwKVJHDBeaBHzs/
6knoqhdJGsvLroCSFAvfO/n8gf7/DPqXov14CN29p+9j8x4fHD6fv+fvhJtukyADmk10ISPKNKdU
zd8JN1P9T1UzSd7Y5LomvDe/9D8ZN84mgjlaQm0qfmx/bI5/nz+gvQle+T1cS3UyZRouqX9w/sAC
/7qU4I7jrMvxA3Wc6ByPmdlmJ6cxCFbUT8u7y9FJnLenwLkKnEvPufCdi6v3za/tx8Pb9ubnBTyZ
Bn1ZwN9HnQXjI7kePWk7d/lUOHfXmXMLj9N54B9e3s/4fKZ/ft+sHu+fL3Z3F2fPvz5ufu3erjvn
2M9x5MeYzqAvly8ZFw2JzAPtkNmdkF9K//rn57RnN91vszs73ZWedl19es7Mebi7TpzMebp7uNu9
vCMBch7431PijM7ty+X+9PLp9tRzTvfO1el+f3p2sd+fLS5WZ5v96Wa/305/t9puV7unm4uzxfZm
u3i8uVjc3Owurxfbj93NxfZ6udt9HPn59en+8O+N5tt7MmaHFNfHzARS4i7Pn84frrcn50+XT7uH
h83mdnf+4Dmrs/3ZarM9W+33l/vL9eX0I26vb653N6uL7V97DJbV3nv2m1PZnubqp5+FmOzry8qC
LAKA8TmXL9OyYS5fXm7frzznlnIV07h/vw2YS4op/C32b85+8377zvTe9tNqvue/vM+dq0ff+Xh+
vPh4e3y+9p3t8zWr6/Hqg9V1ffNx9/HGnYO/7q4/7go+iIfrs7PH57fdx43vXL8dmd+Zv+z3+Z3d
37SoBgCk80zL9fny5Hw5/f/acVan6/Vm4Syc1YJ/cE6WJ8ufF+Y8mTdfmMYsB5B7GOUEuIMseUKW
4fXbx+7lkq5w52X/7jn7C+Yqdc4et3fPV88XR97k9FX99CKn+OvLV1d3mheBqnGXk6THuA/kJy+6
Aivs1HlDbfTu50f9TIzOhzOI57H0wnEHJMDhcHokN8DzwolGVJwHeMxUNIiRb2i1jwIGHGiKp7F/
Rv63Stu91k5tE/wal9LnIfrV9beYbHtqcPHzT/XbfdfA25U7p4WcZKqpfJ2EKB5T2eyQXrD5veD6
4ewD5+Xl6vns6vnx6uLtRnbu3o59zvMc8udb/zrobCpGvywImBiUjhen1u9NEzC8wKjzxkL1VtYu
PFEgNJc/P+u3I4YLCLIeG8rVdKRZs01wkJSGPrsCH7XCQ5EhgrF06CD2luTKx9c/G8s0LYpUBohu
UtQaV/rDaS3bri6zGjWHD+38vEKi+NxqYBbLMEiu/sFQVF84n2Xi+M/96ssyzgKyvnYbWsu4qMcb
2uhoMKGID78wHpNfP481/dhf1/D0WDqpd26J+N0TLBw+lpnBgNdK01xqdaZf2hW20lwm4yOL8nej
cOfBxtxUCSxwHD5Yk20JJoV7i7m0aa/cuJ1pblJzPJoUnB/+08NMRQR6q2Vox3Nr4FynH8McaAvE
D85Y+5qq3hNGI8OhGu5ug2Tq7crcGtfXyIJKQhnzNUzhPTl/PqekBDRKabZB7Wn2tGZDgj3KBpPu
hxEXEJsMFq6l9eIPR+FqZxGuc82TDRPvw8M5rXS/pJegUWm4L4NNZI0AsLrc3/zpKJomc5FEuY5J
C5Yvh6N49Pd2PtxMGucBGJU2mC1Q7N7y51HmHzKtShQH+JhNQ1BCnpe8jMrAMrQ1+mXaCRu+sbCR
QEEjFjSoH3k58xInUenhWLNNAyq8nQhEcssB0zDVj/YJ9AvEPCdNg4DMrFaxlNzDoKI4ay48WvpY
ZyupMNaib06E0Z2YAMRg+D+rhrak8oFAHCcUFRhyH/7hRmCzt6nEz9igEq2TMjqcfF/YXePVdQOy
xqsmMlbWX2NiqGYncHCqdvUPXoJKV5zNdo7B9mxiZOGqFDiZGDUNszVAlQfV8iUnII195HV/2w6m
V6CxsHgwLuDabOlGqNtirNTwjFYTAxW4Jp9Jumoe+UDmIfL0ovk0uH7wLBPW8HD2MqC0lNK0fhlY
rbkyUGmt444OJWOgEzJHN3368/x9W1nW9K3zUKQCZSqp2uy7D2ra5lVRDktxVl7pl81del4+2G/a
BQnu+r7chXfD1XjhP48fwZW9xWFt2R0JgOZJZ5qFD3+E2TN3+BxLMU1Oy+xOvZH35qV2gXh9423V
6w6qFsJQR/olX6GsL06rE3w3brUjW/181uc/wexAwWKZhmSpGJZeAT+xTk+AQazJIUK2N9c/T/h8
GfF5oFUivSlwfbXpKD58wRSKc7mu6KgXEBAdgY3HTQl3+uHIKL8ZRtNltgSVlcq5MptTL1ddkZvj
sNT85NQqkPsPrXiweoU+fTjCaSkQJW/9/Jcquk1Pr0Bj/0IPiYjdRY5ujQ5YBN0uHsZu3UA0FyBy
y+4Ea25kgOfYCS+EPDqWLSHjf7Z9tNbVS909CvHY6wlN36diGHDRflN4gbJ0b6rIWowaVly/iIK3
rM6fOK/XegkQ/8iDM31fQwOm1xBUDg2iKwu23hRtfw1DQs2OR5fHTbLRfunxGnrKkvjIpvObySWC
01Sd3X+Chc4GCQX9egoeR0ttSOQ1lfBrE/fHIx0Vvx+E6MBiw5lyG4dP0hs4Jkla1U2dfINj05kI
T8kK/8GjMF8YrdmsFv7mcBSa6nXXVEIac+JKPaMJaVhoQ2Md2WWmvXH2ViwSdJP/mqKqymcJ/Mtb
UTsG9osWGUkUkV/tYvvGVsP6vC/GZpN5eGREQ68cyyn/blCTeivbG9+AOfuoXQ84ShKzFFpYGSCg
y+ciVTBtHGNp0loUAHnE6EdL0Bbiz1chNnTE+HSWEYF/brpfnldXEykF4M6sQlZZ1qXkLofOUI5s
nL9bIewlmpB5yOnadPjuVAtay4jObhklnomgNG62gjP+SMvHZ4J//vK0KfnG3UynxWc2jxibtmVW
JdgLaRDs0jjXkW0pHoDtwdpG7gBxCBe3dQXNlP9EFWTjs+rR7uMTrQXDpQ1Az8M4ucUqC1a3ONI1
9RnMzX88w6BopHIfUOjJOZwFT2n6qOG0XAr65FFQ4ov3olOhuARHMe1Fkbs3jDY9GbkNc40XXnVd
9fTKg3aIFdRho5K+/rwHTRMy+4mm+v5URCUUIil/+BOVWmjkFl1iSxMo2gntcKZDoOCv46Y79vlO
f9ThUOwMpsDdlzdE3D77fPXc8nKhoWZrcWCjsq70YB4GGvGNPF24eRqcUdY68XtlD6i3PxKrfHtO
Sn6WSTuQwf9NC/3wOevSLeF84qmJ6TwSD9BfnAsAEmJl0/kxPtM/T+v8kOawFIqsUCPkosSgsyNN
FrGhxoMMDi4sLmOpfshV3AZcc3iKq0I+8gVPW/jBxAphCpojbJo12LL0WbQnSUhocSineT3Eqkge
pPY8bcbm1Kirdl+ZWHRg7hVv3NCzjgQI3/bKz5GniITppTljNjIQqaYtK+D6Bi19dBrkZ2WTo+zJ
/afSzk9ASXlH3uO3fYQRCaFNodjsWcaUef96ZgZq1ZNXN9ioCkhq+eBBPhtp7fij1ze1ytGdyaXM
IslPCXO2VBO9ETFK1HxJY6qu0uccxNXeSIxeXfQekf0m8/voWF1xtkQZ1CTLhUCEEcGDz6OtVM/R
Z9UlnVF5Xr0GcR1tEs4cIHK6rz7//ICzaZzGoodoql1w1micqIfT2HItcLG7S5aoWcU1zgcuGvkk
/7OX9TkKrRmaqtBppZEAORzFRdun5xU2WSqivM1Ie/5ziS39kbPz27yxHmhBnWjr9HJq8z0ftrWH
OJ5507E9t7Cpr9J7RabiCVCqqI5E3/MLAEkPmVzA1GpHI9bUAXv4TMOoNHHRhtgfmogTTs1cIxNC
jyu9alapx9q1PAS6jXVVMYzGZd6VmG3mltQ6BXaB4SoWaVYvlMA0/aekjMsXyQNR9m6lUkn7ro/f
i58GoHsdDUZwuOyhzVS7dlQqa4mBun39h8uAsBtIAE00tJSBuJ/FbSBGmxKIjLWYpJ8AG0hxuAI9
8M+jzHYJqJWMQuKIRidWgzoPQbFALzKcQq0Ftdl0T0tC8FRIqPnRA6N/8ewhdaiWGbc/j/ptifOi
MNclI6ZRJRPzkKro7EAawdsvAT+jAI0xlUlCGNk/jzLb6KflYHNwsufIJpvSt5h0sIsWini8tO1C
MZxEq4G0dlyXLFxVC+lJkFjQ/yzaZkxBV57NxWzq6P/2ZDVzV496miCvs4pVFwLh1NFcH/l4Z6Vq
/XMYGjmICHk+8gmzPSKCUOICCE+WRT9aNKP53kVnhdFCbkHxiM7Kb4p4VBaeH3jrCtXeqraqHuVa
0W9MJJAnoz2I+59n+/s7nSJzrhgavgzTJnn48SVWrQVJ6CdLOyZkC0K9w1ywVI88+W9HIUalPX8K
GBT1cJS+H4IEdGWyBJoX3Fi0AV91IY7uf/4sbI1T6kSTFUKiw1GkypJStUQnnsNy2QWN1GyUQKT/
YK0Q7Sh0B/MVkLA5HCXyM12K4W4S07chDJhOgS8hHetL/d2MsRfapLUYSP+sXny5Q2BdNRTErDH7
lYg/YGB0qwr/q+jIlH3bSFj4FnPFmyHbxGX28GGICSqpnobBTEa6lkJaItJgLJaC3vINOcfo1Ayi
YzeX78cLgyLWIMFoCR5tNoNjUMMKIB5YWpbbLAVKuhMtknBACsFn/umSYAMhPiaW4ylZ5YfPF+nI
tRS795dkirmGgd5Oz8IR78flz+N8fyTWgsEnTSivIZidnctdNWhylZFkTr3IeMg7rhzg26tAMVYI
9hX1/efhvr82VEFEptyl6S8i3jh8rFiURkUownAZxO+SXUJfDx0Wnbj4uTDlJv9OmVe7+dNhpw4w
mm2o80zNnLPLVjikoSoNyAINOS26lSEqCVhuIWWXdVNi4CPYs8Klh2j8SFZ5dtFh45zWKauRFjiO
vs/S/JevoS9xqO1lHwY2/QM7PzOT08j0cNLuBxjc6afvdSRdFEKdiC5pd+S5vx9J5JNkQUhEQoYO
99mhTsdK2cex5C5g+GBlptijn6yTRIQtcA+V9HMOZkYcWVLTO/xyB/l8ZhLp9qRz4d4tpjXw5Zkt
qO6JBjtqQV+1tJIa5PIdmNMjo3xfuDwaYyHaIjXDkjocxQ7hA5AXdBd9ie/sWQnETsNgkTYYcOgs
rCMHwbfhiCiR0xGKMxalydlx4zW9pjcW0nGNDk28i8O7mObHE6WogyM727eRWCecAp9XU1bNfCQq
kjbeu4qFXqJPt6kBw7VqRXTdoeI6cmeb3RanaIyWTEpvglsb7Wizr9EI+FcIQU16+8zyDulg317j
xisFgxNGuFKdc6M1tU0d1hMZX23HtP/TgJ1Lx5SfIdXLn0Tn9uFbjCsNpbOKN6jacRxJuQoT0paT
GhMMS/vTi840lq7olHj4C87E4ViD1ODbZiHE9cMm3zaRlJ0rWnDsvvib1wdMy9QspobnmsfRIYSm
BASUhou2HCFi1CR7clnPQIgVaKqPpey+Dzd9BTR9wcic+k9n19NeK6lZc4IA7zDaXRgpFU6Rvbg0
4cKuft5EfzvUlKyh+k9CzZx9cV6ECC+emPAJoJlh2eqF9jgUkp6vi0aRjgTT3zYRnef6MthsaYog
j1wNdt7C6zAjyhXUHXVaJEf2x989EqlwznQK83x2069/2arYqAZlUFpt0SSmiQ6+Ls2955vWmVpa
ev0P5o+OYQzB2K2mcvXhYGMQU51umD9fdfW1BhJyJQeadIYH9Hjkub7t+zrZAw48g85kMk/zJPzo
DlWohAwlzKa69kfVWo5WJG+bIB5AZKbJkc/4N2+LbIVM3klBVqhP7flf5xGSd6kGWYUkP6jN2zaR
vRMbavDy5wX421EMHDwtmuz5vGYTWIFRz7ow0hZBoIWXKcbGp0kThn98EWbuyL9TiidLzfX+8Fl6
v1Yy24xZ5maGK2gFd0h043BkMfzmDWkqmjHB5qsizJ59t/zRgBxSiMISqpo33mC+agzgv1FRUcFU
0qo9MnnTKzg4lXWWN4lPmfwL4Tka74NXlLseSjuuGQsoc1U6kf4QBHVkIN9JdFOq/PlVTWf8fDQa
JWSNmWSvmOf4IYWYeuExmt6reJqGfh1OEHmQA10eLksDXVOH9dPPg3L1nZ7iYFxLN7l8TyIqgi2k
IodPWbfhqIyRAmchK+pbFJxFdwJjtD6jnUetlkquYyObKpX0qKZZjMlK0pF7h/K1SqQxNNeRneL8
Y2Z1sPdCdUBjBTmKZrNQGxdNicBt0aheQiO9W2DnEmZ9taiNUo3XUhzVObQlzb9x+RRwPkG2tbNy
KS4XngUa18kNQyeBJ/XKL6XQq8ekDsGhCi/P2wXWXMraM0eXTppa0141fvN5lEN/WEaqGeJ8a5k2
ylovj6hINmbdrn03G26TthWnpT91WGS6l21lRJnvtmTje5Gobr2JCjc804PBI3+ouoCWfBznLmll
SVIcYLr4pJS6yFvVhWwgqSOZ5cAjxo2oriIswPMSSBp4CMlco59SMJcNQ++xAEPULHWv4pmw0lV3
gyEPMTagjUUmrG2tfIE3CCAZf0Jn4ZvT3HIhjB6btsYLNOF4jCaXBbFvMugZKPU57h0yUsEDEhWw
KGQQs2Etxr5684SUhY7eVdGtbWEvhptHbd2X0gheE9dZnKsDSbttsXS776u4DnYQwLA7DlsTpUJR
0bsReyO6OEXkybhQ3Bpsi5wX0pVejeGDJ0g3LWofZt2qMCqLUkCo93hrgQiKHT6WDogYgMKNWYMk
pSFMxba96z38d7Ux704kJQeTY/mIi7Fy84PHQRj+I+ZakuGUVa/op0D/+Y4b+h/eK3q/zoiFmbSh
KrNzWS96qIHy6J1JXgdzRw0xqYBEEE8+o3ATsSqgJL+IqwAT6lqL6xcz75DKJEGk3bflUD53Q6Wf
I5Awngoq2+YuwxMXMXdrFlcAVDqoCbbRCke26mqPzSFUMEVzi3Ch4IXUr0bDdIWTwX8KwRi1ibVq
qxzBSjAikaiJoKmlyyq0Iy9isIUa4S9WNXnyEil9fGV3bfbW+LF978dN2C/wxBp2Xl4mTyLXqnsq
adKvoBDaq5fSgAakAQXhwiDpV6xMs5VP/UAjEDOCFptubFfAY8lqo/aL1G/lyxoLeWNR6aq4tWrM
lODi2PVV1QbgkwnwLGMNTKbiyugb8Q7WALJtKaQ1tPckvCqMzs14W5Hq3bTs8LftYIN4s2SEe3bV
gD2Kh75DQKFZNT7CZqGslAEZ/JrboxeuM6qjOZPojw8xqeZuPYxStbGVAXJfq0VmSqTa5Nigadp4
h9lUsfO4TQYrSc2R1pjtxC8WvRmdGHZbrErshNxFSeymkdx0hx77LPhjkm+PzVYmnXRPNmnU12mr
SudFFhtPUhr29Sm9C1Cb3CAPlrgU1aierVhbV3ASTqOxCMMlpUBogX0sN9Eaz/G+Pe0UIgroQGN8
Xpmt/o5WtN8bRToajhW2Jf5/TEHlaEmNOllRxvhWKnCtklpNu1S6CgidB9sSi646qY1FHQfW0yj6
4iIJ+R4d+IievaJmmenrpBTJtlX73lxg9D3Yq0BV2KhUszdDB/h5ibF01gIkEiQTaHYkDmHuIMW9
tKPXlY4fjv0dh5BhbppqaBunF1LarwVwE0AeIILSNRzz8EoZfAu1S6Prt41oq3GZYzAI768um4tq
TJKeFwKPZ5GjJNcWUSRhtqbx0YtFl4/UTDs42fLSKupyZ8q+9waoEdK3Gfv1Y1NV1RU4VO86S1Pp
CXpI8TEaYcGu0ccNGTiRAH4e7AiHlLgqB3B9bvoOeVLDUho8p3+JcaFES8AIthy0Nv0g+Mt4r3kX
JB85S2tY9gTl7YkYIHQ7vW/YPHfd3inQ6reeLil4SlZ9eKsVlfFMAF8Ea7VJuguq/+LD7ZP0Ugpt
vV9Zw5A9d/gpmE4TVeqLneCtcQI1MoCc10Xxk48vj0xzi21iY8G1exlg2pps6yBoXlVXCwFxogh7
oVepl9c2832ug2N1mbqEVWvQTb2GdizklduX/JnCQzaPGZ3dRRslCdprP3Sla6qy0vMgj93FVBx4
6jK35YxIVHGXthZ2GHYSNFQyjNFX133Qkx/1MfsOoBcV1BrxKdC2apo0rwRT9W3XT0x4w8K8DIaa
9ooHASdC33UTZzwWxbNntANbY+hykgA5Vzia0zhgW658LD3lRhcL7sfuXTHKdirvgEBxDm/qOsJt
Q67dCZNVqekSaCdoEcwMoqtSq+q3Vk3d0x5vwVe/jNx40aS8ONYbixcwsFLfcrAZL7av6lCxKoFL
bauGj3ls5Pg1chKlC9PDH13qS+PJjiPsKbwoL1tHbbQ8oFIutU8iwlpy0YOwXPFd4d5EB0J8Fpmh
5zm+2Ykac/uuZHbMrrK4c0TRLzRv7Dd2DcmFmrAGdkIu2PkW2N01d7HfY+GX47GQOProRv5axyOQ
V1qOXrHt/KHABKjPwXcPBLMKZjUe/HLLHDXUY5FgVDtoFX+tGXkyOZnm+p1rjfpwYiA/vFEkmvlW
+MFnID/osBtp5c88PDI77CUcGP7tk2pNHlQlCrVsUyB9rxZa29sZm65m3VeVa7EMPN8usTRqeQA4
pg2k5KBNJmGil2EcVNjNL4R95ltFXRgEpwdxl2mpcLO3Q7C9cZcq90XRmzutHcInMlPlpVR542vf
ZfkrREavXFDkaDOYZa4rNpz74XmRSm6zyHGilJxy8P0LVwsIgRSlCTBliNrAXiuBEcqIBfLoNqJC
Ky/bUsoR2IoOq2FJyyS4FbHykgNubZb4ecN+k4veYtOJtXuZruLWqTAJGTZG1Hasw8pzaWmMox5a
iEtcaS0DAj7wsSTT6+BVwUfGdOy+AHAHCDnLHnF6wlVB4nxBbEnH7U2gq57tjLrn85t8oUcLNWDu
N3WKnr+z5JLuVmhf41pqkuSBsBNFExeEeNxUdcQXA/BbEWemmwXuSd+OBp9dMe2HTdb4w6pXtRxn
C8UqX8NWl5s1NcZ4XHAswTrzk3BAShMkUrhtycBqy76jCY7ojG3UJDFRxfqWRGLFQ8ehHO6aysP/
l3a7LvSbRSA1ub238gwKodbVqfnQF4l3a0aguxekT0u4HYA8DO+UGoc03ln4whiXNTW38RSC2xhv
zRSCsxMFDdHFIrAtJd5JsZHhU9BA29v0YGaia1/1260XSkO99FRZkrctsbayxbcoqt80nyATr6FS
imLsGdA/4xefNBg5NHU4bLrGCugApEhmuytJDmQP5m7ewtWLUKk8eiMGHP0JhZYizx1NdQd7S/tN
Up0h+STwYzvRmpuY+KbZ9S2WXddqzTkpw46NlRJMHe266yHzOvsXMGyazTq9teyTji1C26uEPO6i
o0YHejH3yuSX1SnREHL5xqzt3mwsiHu1GVjyQ5j2Fe4dGqhEnFErnSsD/6VunVZaAZcmTfwa61ic
akwnypPaJ+eWhmKBzXKpYzWbJDIXxKbV11gtSsqmTNinb0XBiztrRszkt2aAwnYTZsCXl0MB5fwX
Vj7jeKXBFRb5qRf3OQ15KEitAJugFFbwu+Xi0OCEQd6l60KVEpnG8NqX7kylCuLLgubiZGWWXqOP
SyPHf27LZVi11y0k2uCpzql/J8REXFswDdFQ3y/0wSvvMth3w8praD64tYAFN4s4dVVp45fGIJ0H
rZ1rBUwFOM8w97PsoWoEn1ar+yJaq+5YEukZmEeuI5wfmIYcQ9Itm2YRnOZ5IxFOgSQthANXoq4u
cjlt2VwReMTFus2SdtzVLjmED1u2h3il9qGqPBtpWlrnGf6I7T7HnFjd1PCbp6ixKto7tBTmdPx3
STzcD6KGIeOYZuOWOMilpOydQgqzEoKIj11mbYO4fpMjKyJUqyn1k5HQ/YsspHNvkWZqfJrhlDWe
KqGkK5xZooKain1RGq8D34/CMwDSQYWwJTTbKyH3QFmBxTaPZouU4VItJyCJWpZy84aQQ09Xlt62
932osEVbZqdNnqklynAvHu09RSKRrtQhMKAjDjQErwo5xPahKXwB8hS9ODcKEHJAVse+7DHZFQFM
xFVYukVOSFeMrfnhAih3L/pKIrxrh1H9BR4z6BYpUf2wbuoo8PaJkpjqskZXLWE8NiKxkBN1IutK
Gk4oVRG2ym3NS0zXHYGkWLpumMovwo4148QsvE6tkSbVZrYZC3Bs10NlCVC0elUn51FouQFYcZfu
oUFWIpy9pG7Mb8jl98VjI6l6tNNbIFm/Oi1LQ8OJfO5vTgwyUWxsevSDU6+J2OcCWIvSuu7K/MPV
++pBwL/G9VUqG/PUGHQIobKn6OFJ63XeHjc8QN8QCuCRF7LaxTtPKiIowbmHiq0h572lJKvWCztp
uEaRSZPEVZX+N3PnsRy3kq3rV+m4c+wAEkiYiHvuAChHbyVRnCAoiYL3Hk9/PlDdfVSlatblHp2Z
9pbIrEQlVi7zGwY3ribwmADWHuGyqeZY9K06k+yI/8MWz1IELyRVRgCPPXRikyRDYvtXI/069d9G
xNBxBAD153+LZm1xqKOytC+afrKTL2NCU+MiitUpvwz1Rsjrng8+XyuGGIarrGgk1aeT1l2+Jqc1
sKAKQW3uSnXk/DdDaZi3YSYtjAQRD9Mtcrs5yD5jPKyUz3Ncja/ROEiZ73Kfde5ttSVyZci7ZOsM
2/hzKPAzgYscyJ4+daFeVD+nQNWTYBchya3dmip+E1rPcVmPnerfGmVOrR51Od7wZQxvgwcW/wx4
pZx1jDeHvgnzsazRJG87dA6mxL5I1dhuL5xapXzHo8w4x4oSs6hklN2lKWvJq9CgdrOuZBjgiaOi
StYOGrAuGgzcDE1SVt9lH9gUYg1Gt7EFko63J51QVjcTX9KxQ+prw+8DZScULCMpcYt5O3dj+knT
RTivs8k2Ms/G6QcnA9kal1McFPq66AvRbJuF7+RSgCDt3ii8PIBGLBGu8YW2fs51vO0nUZRbFCVQ
r+o0O3VLJ+yeuZtRUpu1wW/WKBVXCl4wMVLrOarZqw59w2EdibJaa0iqfdObKBe7Il7e81qtanK2
GPuQDRPKaYU+rvXIN0IXgbTBv2/DlH5dKAeBsl819d/NQTN/jFaQI7fbj/M9Hkc48PKpK4yZdIsD
ixrIlxa9XUm5DPivGjNt9tpIRC+VT5sWnfB+tLfUlHl5XStqiW9apI4qMo3I0/2wkBwhmOuRj3iy
YsrkBQcIeSmQ8MA1aOwcdS3VuH+gQ1JpayPW6ge0CWZjlYl5EVPQyg5HMD0FdIuzfLcaANB9Ra/I
CjwTZyThTVHS4Kajl+pPdNgnnDo1ZhYeutTtvEMUhLarUsflK18cuo3TpKCbCtUseLYlMkkeM6Oh
R1HEiJ80rIoRcBUtl2fglPlz0aDat8HQBCdQYfbK1yGfkUP0kiLRtF0rO6Hh8RuQhcQUiZ3XNLmm
uf3YazziEbMvr8iL8pul4zuy8hU/XDvdmL02ImqoYRf5kiHsLA/vCYUPrGN4wise6p/g8Q2Jazc0
Q1dNbnByHUQ0HrG79UO3bdHrxKGh/xnmNHi8CUOncuvEgfGj1oM8RME9G250fwTBaJIZ0720W9yE
aEZ2F5MhtR+KjLvRHRyre9QGgGVI+urkF4sG2y7tVDybZZeV2jnyvWGOgReKi3mbWAXFah09Ye+F
s2yXk/RjBKXOOVm8MRXrsHYw7LQTrcJT1iHfwDTXT+weVkUqrItZr/USFYwA7adA1+idEVhaCuDM
Kb6OQqsLz/ARjfGYKuAhoiAwTVGaZea8wqiMYKuNZLUu77GN+aAxSJqZNS4ZHpSkCNezefJ/IIRD
PO99w8mI6jGmAQ5mHbckQ2Szqe2PM6JeavNaRSMroyESIJ2/+C4AisNpGsyiFiRojA6K7ZpZFJvr
uvSjnwoCINKTdiyfRqTjmpWfdZiUGkk3KKuu0GgQV1Vfh9d970fJ2iekDTgQpSnRJ7PTwUvqUpB3
JWWJrblThV6Y9TYK+WozfzH0ikmshfBL70UEPYrMtsPAL4DUhZDYNFqvQYfdtcegPRM7FLAS/cKo
a6htUVA0L9PcjPQa+1KLUCpvQ7KKdlGYShiuYZylDuPshXRa6Mhg6vNQqumU4fkc2slahE70zGFE
ksTmytVwY/H9rR6itXnWVyYOsTaN/pzAQQ4BPlXDhcfC2j3YDk5RzmtEgf160zUGbi8MFXOJuc1Y
Nm6sVzlSgbTmCEW5Q8uiw+A+JIMttGunzoS6+MbUhgvVPR1XHaO0HH1WXO7R7mtN3S0SI6x3Ch5V
DkZ/inztolahcsfFD4QWmpr3QyvGByfDclHtqnLFrwfTWEV+A03UqVPNNTo5iZXaa1m9LoXTT1gP
FbW/EpXR+8j4z6a67uUU/cx6TDe9ccRc7SyFYBeY2E1n/fhQ+0nTeT1QONpGjW5d+7hXDx6wQPXV
zlBERNwlbi/KTB2brT63eINaVF/aqtVFf992lv6J16NuvZop8WWCkLN0MyXtrqG10sdQMsTlkLFU
14VcfIq1IeL1oev1KRa4cnAWbPWrD18pWjvFREso1IEleY0Tp+k2Qoa798Y4t5iJzDGdcK2w5OjW
YaQqKzv1ae3SLVEe6hjfEy73Qv2u+ZGJPwydmfBsxvlt3EZMP7B0RUTxZkRIcb5i6Kt2VAzdhNyB
6J2LeIajfZENJOQIlyVqviux9A28KS+IVYHd2J/s0lG4/sinotUMYq8N7hlshNltTbVxHVlk/yuc
xOkU+VPxvcROCT8JpIV+OlU1P0qmVLPb5Q3WaqTj6WWUYGy90kZjodrL8ImOHsTmpKvzneXbMuJC
4yHTU5qam7HrkNUl5pMgqSM+BXWbVs46s03SXokBG5FzfqokXDZ3Dkqo0ossdr+lparsWpT70Egf
nZrGlTLU4S983If0b27K1/yhrV9f26uX8v8uP/q9KKc6wpHpTZ/lf/7rpn+tAQe9/oN/2Pxj0+U/
Xlrctg9/Zu9XNP/v7a+Ryli9tC97/7EmCLfTXfdaT/cMA9Jfy/3zX/7//uU/Xt9+y+NUvv7X//kO
nbxdflvAx9qTVQMF9J8V2VZx9A2RtOjwJ35J4Rg6QmzYvy40MsZvaH/+SwnH0P5i8IbOF8NZMDKW
zWjuX0I44i8L4RwdoB5YTdD0IAf+KYSjqX85qIeCOodbDZ0Lqv8HdHD2B8QWWCvQCczzJb8JVeVD
NIlTKAF5uyXw8x6CHdJg7Sq2MufEcP3oKjZTdSYCyPgcymFWcTQ7w8QqdmJMlwGGLJ/BtZ1iBKKq
sDfLRGSI/QC4BZq3TDP/IDClfUhjfTCZCXetQYM5rCdtVZa+DbO0sxscrixjYdfXdE8BJXtBiV3d
yjH69rZ0zEZz277LH/NpwFEjQ/S7uGIgJ/TzKlHpD+oBxeCG0pbpVZQXMENaauZ5MSYaUZKXojsj
tfOj3TyP3ZZKysALMWi1qStdH2saPgoNRfzBOx/jmzBVmYQ40Dc9kqKZaSfGQndIRVJrqHSvuSei
3NTWGM/r3w1Ew+ydMba083ywTlz0eT3hoZrEN35h1FwnSIdeDODH7yV9k+hGBT7zeRLCJ8cy4+RT
32dkocGYF9cURsw92qDq8g3pGJG9ogeMIkin0nLCipJ7tCapGNwEeXt7Fc+o4WBPY6vlGsC7Rhsi
GlWK1NEP/c+0PnqMPAWZ+bZM7KJcg9rwYwBfZp2uHT9CzU2REYbSLTiP3MvzKTirxTC3l4PMDPTJ
C+lkK5OuRf45r43yoo5no9rVhTXd+pGKprdWD7TYU2cCOWYJGAIuRNrqBd6F89KUzvgpt6lfe+B5
dF6DNn0O8HJ9juh7f6epoP8EPizzr4rlz6gJpmSuay0HTrZzQrxJXBnjDLvTKEQGQNgM23elIJm+
d8wWw2Ep0h6/vIrk4UKNYQq5GQK6yQoxjk48Q/gz8lUhRkHOKlojWBsaMs9b1YGIu0Z7HHOUOegc
4UmV8vKsNv0+2pCfqpanB3GrkrIG2vBkd3arMQJI8nJXlZiRAFHqf/HnPhSsr6LvMPiKn+1h0N0L
2++G9P+F4Rk413vxGRoiF02+F5/ffuRXgNbFX+D04fGZkCxs9D8I9r+kynT1L4BpII+AO0EXoBX6
7wC92AbAxhOLeOUSbPjZf0doRVh/6RALgJFyCoCwmuIjIRpZ1r2whtyBChoV7j4fBlys6hxA/nR6
pqIcfQVrq2BLO/bRGMGMe3mfK9MWNBv8bAwG1k6QU4d0cX6DsmZ0McRV8pSqifM8CntiMFAz7ato
siPbl1TirMDMrO+omaciarwkbxWP3vUXe1Ey7KNvNtB+LPmMc9QAsUz2wXv09Spu5SNryS1dpTMc
9DadCa67y0mjRPcEZegW/xMTy+4Q7MUoxrXos0e9wwhSH2vjMyU6jnpqjEsuyhEZMzSF5Gerp3Yb
PsaZ8H/UpH0Nw8M2LR7GME8x/GUoKihEUvsBgne4limdLHwSgsnLBrW6piebeWNUt7cK2mqJK6Yx
E1vbH5i4jUDugs+i0HPKQKXBgDyq6ilawxHS+h9GVTHfVZq+b1dLQkODREFfneLWZ9iAmjm+eIj1
DNpVEWrVJYNahb2mzDe+IJXJGNeMLXMLaL6npYH6Y74W9Sgo/couuAsNOVyFTRJSodqF5dblouGF
/jedo1Lxg8dZw8P8Wh9zqAu+ha1yodrBlVEM42cBdWRdOGZ2NaTalrXvOomltVXoMH4mVJoHVWl2
AoX2S47OekCT0Z3oJrlKUTvIgHe+7orG3y1Z/zD4bh5Hq6ALd0Y0GZvQInwNlWVcODJcL/AY2p8X
2Pc8VnQduarqB0dpS7yL5vnO0hI4K0r0ZZZOeCXCMN7WkePgV4VnRb4CbqiWkITDWvti1+A2P4WI
y9lLTRgWAULLTotVXU79l/xCF38omr0bp/Yi2n+Me/8Lo5lFGvifk801FWK9L/q7/MC/c00woBLY
sW0gaAQY9N+hzPyL5GjRdrVBe9C0A9j8r1zT/gu8uwniTACrgwHLD/0r1xR4o5BNcbeDv4Xq+JE4
dpicIfcK3WrRp4LPtgwH9oFmEVSaLFRsIOe2Imh5a+Y6GZX2RKq5jxLk1zqIOiIQih7GIiJ5mNDy
whWiHaRBqplWTy1Up50Fc+I8zLqQFlgLn/K3x3/7Cyn3u2ruPkrwbUF6rguhZmHy/qHjMs5WlVno
17pjRWHujFgBYfrYnicYqZ1Y6o8n6EAxB3Ruov1k6eg37T/BaWpjHG9BynW4oDyjnlx6Ad51j+9v
6I3i8D+IwLcdLfo3FseEkwRdYH8ZzZyCEDUh6eJGUN7my/zUFYNSPwhFQTckLYpXv83oexgdV8RI
m3+Tak3+1KCGsjFAgj2//4GOPGHOLmBZnQeMutnBwWn0xdez4/PEhhRQMiyfWNm0zQuzsvhDpIVf
e4fTCbgZAirU/oO1gpxuXB4P0m2QtLopq6F7xF9RwldNlVNA9AO9hV+LwURE2Qy+nI0B6f6DHiJs
kxHFQvK6ifVzrXb8R0wB7XVdALRngFXcJrOszkO1pUdca/RFK3WxdcsBFvZKbHqZivo+3hwxOHZs
fTcGZpMnRCGOnDm43Bw2QNEUqfoB2wk/sh4oYma6FZgS/NBAO5QCAMD7X/GxVSDYIeqLngsUNULQ
72hoNY86i26d6VqVOQYupdNjYpm4ir6/zD574+2Bc4KIZkjXmUtTa3+ZyMnqIUsCE8bs3G7MuQvO
YqhI3zEWqs/0bKIlSnnjwOMS4uH9pY+9VfCJIOAxheVsacsp/w04L4wSH/YgxI+vDkHbxa1p7ZwA
afNND6zwRmJxNrsULnh+mzY6O4FTN7vctHBH78yheO1l8zF0+Nvj4NRZcHN49hbhf/8jMRGqzCLB
XI/mnX+XlDhel3icn4gnRyLykn7CBpILTfqQRKmE+kCPMybua0q2G7IZoz66/IA/MlPOG+pw//v7
z/rIaeK8kivTfuXKOSTp+DjZV0UUSBxz6tjjOQZeD5Pv42cWIzG0FrlSAfEfKnIM8E2tOXCYqyf0
WcuZTvhUKKdEIo7tBT1+VPToBBErDt6MOeuFNmaglqKmZPJdpNEahFH1IanKXyeBSKRLE64mxO+D
t1wRs5aWGTfLQoLdauGA9x5DpNWggGT+8JeD6xUMJu5m6POHQc/KtRKnpIw+sQVcxx4xxmNoXpx4
05fHcnCHwe8mdeHALZXbwYbUsc6yVm1ZpTE74uTABEpL1jqD56IWD+EURfix2rd96JwImEduq0Xs
C3KypCEFv2P/pbJlzSizpEdhUE3hjd1km27u8Ymsc+XEZbVcRoebRD8O1isVInymg01aWWK1I1e5
26OIl9LYXjk6Qzk1QEYtF+cV2N0Tj/XIaURqANYUzFeDW+EggEoH5cE2hTaoT/oiBZY1q0YHbvP+
ETn2CA3CM3BlwjUWYvuPUIAgn8WweDKB8t0V2C5sujarr4cOPcn3lzp2TiR1urF4sWHpd5DrBEY2
9OagGDjvAcZymLudZWo3bGkLaJexnimeAD71CHqw36iloZ5Y/thOgV+DNES8En7TwU6LojVysxWL
gRsTZUsx0itwr+1VCsnhxEM9dlgW3UQ6vczjoQTtP9R8UCk4JZNKvR5uRj+/nyK/Zrw4/zRhPNjA
QU4suHz2/dNpIS3C7YIgC3w7ioe9C6/LiZB2X0CZ8TN9Eye+uAAOLNfvf4HHVrHx8Fryk8W4Qt9f
ZUyMpgOOZbiRViL+0rRiU6S+dUJ76s/vCd+7hZ9PNx6tS/tgFQmOdg6CcrEqrcyHWA2d710xtD9S
fz5FRJPL7zp8bsQu8m5IpphLHpwJkYQ1W6WCITe0VNePbMgjOjBZfRVpPSq4Q9+NXmjDJ3Az2evN
WvJH/JmANbcrxeij59nnt7gmRlMg15reUDzpjO3PSO1TPNeo/RsvxlREuLqeZV+TIWQYjUgWHBkG
i9HVhAhqsgIiMOjoayrVD4dGjO5Focq42uKVRXuqEPLRh9pIAzPvEhhC0BNoKoPq+uabWvtT51K8
ATcTI1Y6mAb9ET41n1eYw4XUcuMxzCUpfZs6ebMJ+MBfQ2XusrXII3mJBXLAFs0qOMcCHeU2jjXm
FvjbKjMNU4CykIrkGK0A1xj2h0QflruQpAFiLVysRYxPLmfht0QtHWMrCoHwuH0jxVXWlc/2pPln
7x/bIwdqGYWQdTjUqmiA7i+SlGHRwAPT3bhPposYS5kdQ8YQS+G02X58KSZJUC/QD1g8FPaXiqtI
rQsZGe48Zuk2MRMTwDLQrlXWT6k8cUEcSXMhAgJ2gvGKeCov5f5qNOxC5LIooHKrtL4PQM8jxvSl
c1uP5YBIW5X2jWc5me9pNTLSbmyL6YceYlwfAP+5q6TTnnjUb5n1wQvFk0SgB4KsDbvzoKbrSh31
aFJct2QUf96WZgPjV4/kDsJAbgFHS+0rsFM8Fh38pO3hizVeNz2KPJB95hYkBkPk0R31nDostXAN
r4BpTCfC5Z/xme+bNjQ0V3wxaNXsP7jCFhB0sDPhEWXiW1NhaZKUivxJ0S9eB4hS18Cgu9ePnw2S
f6oRHWUJesv7i1phGqlhgZxDWSxKXXEHJEmNtN3cIrHw/lLH9mfTUEB+jKY5U7r9pRItjqmvcuYt
IYWsas8mgNTxDu2+10nG19ZQzCee6LF3DJIf3SbAQojnHRx83c9kBkyNdkk3VDug/AIFAj/zwLVB
GH1/d8fWot30xrKlwDzUcMnzDmsdsIbLNdSdaQOgKzno5aWCBtnfWYqjvAhkEEEOZcQX8PHcF6Qs
c6sh95ypnA4QJlj9nsr2jm6Ks2hgVklYPFQMHuZsgpxPHWXQc94U3KtAYTUbyhfF6Sl5miMXOTNt
NoXN40LEPvi2QotheO4TkAb601cT4IgNBbP57f3v6cgqTIappxZC7yJluH8KNchCYIsJT6h4ZzdJ
nRS7WW1g0/yNZdgHWtXInGFWtL8MLLi4UQaOw0hb4ywPhX6Ja5K6+/gqZCUkJYiVoJl4sBkCGR0w
9L9hzjb93eiIRdbYESde3D/rd4o15mJY31KC/ppO/XYfykEtZJsq0qWS51I0sp++1t1qkXUJeOCU
LeiRI0cUQqKaRjW3h3UQkMDiTMy7WYwLRn8C8GNvHDUctnUoPt7ZopVK8Q7G3UbZ91ChazQUBuOD
KSFtBvZlM4/2xg6b/kS5e+TpMQtceOTkcsubtH8SZKMFRTxTy9gpyEN4Ht3ZmI3GQwWkzwv0QZxo
lr5FmoPbjg4azGhOHvs7FO4ZnQacXUhJoaIPFOEgnYgvkCnbc4WG9N1cavOPKJm1B21KCnCEQdfv
Bj7f9v2jeWzbeK0vGnI0vThA+9uedXP0fVI8t4rKeVfFkPWtWBGf2zbELcJvT0mLH1uPyKHaAMNR
hD5MOzLeEdBq7Dqo1fysxvpp4wxh+KmFZusSsJW79/d35JwyEQGZg0zjYh68/P1vL0XdjzTD3/rE
StNt7M7RkPkOzDWttqe/sdIi9EKrxALJKfZXgu+n+mj6kyqroYBFo2EPHvf5Rdr1w4dbF6j94aOM
xbp4i8P7SwWggbTA4J2uVOMWQqD1WQmq+Qpa7KkpzfL1HxxSLq7FSxIMkyoPg70MhRMLn5Vq0Se3
3AoPNrpqq9SoGdKElpmterU2dwNs2I9HZlpc9LiWLj9iqAdpCE7eQ8JwRUKOG+1P3EWgntNwPnE8
jhxHYxly8clJPPjT/pOkpeHYCoJeMAuxoYSi9mTBk8HUFVq7P3w8QNO/IFjSQIALeNjDqPSZwkwQ
M80gLrkLHNWTYQKAMUZJrqSbcuKYHLlDKVyYQXEt0LI4nA+l86wsJR28gboa79PASrdDF556o4+t
Yi0uoUR6ummHlxvJVoqGDece48tPDLi7RavxVG1wdBGBnhPDNGRFDp1fsGMrmsqnDkU9dLoyy05e
16p2Ss/4WLCg6093ld0A8zs4c9CbKg3qOHw0qtktxEvjHOeHeNHHVf7G8aYXIheJbCa6IE/24lJo
tCa5GQk97L2YUnl0LuNOkSfaxcsHPnx9yeLp7TCNo8d6cEvXNQCSueMEjFER7YJaBmu7sYpNr8Nf
HKpCrqxFzVhFQGEqTkr1HHucZG+kB9xbxI+DPQaRNgWdishBnyXq57RsgpcIiNVN7oCl+2jwtUl7
dLpXhHpgPgffnBp3QYRmBOlib09eo0T9Q1h06XbU++DEjflnSGQpxu8aXbgl/h7cKEMFzyaS84Kf
7kHPD7rMva6qJA5do9W6/dIsh4i4jAw372/yyMrULSTEBBAO6ZuZ+e93WTXPJlRx3bVt6W8TiuCH
pJD2J2pQO3TDQo8wx7ZAPk+CKc77a//5XVIQkoAtwtQMU6yDXTt5imMr1QVi5iLylsJs1yZxcDYV
1nxiqT/fdQc1OkwCqAgRIV4gtb9f2QD5a1kYtLRw9rNu0exvz/wWlYD3N3RkFbJxAAE0dHnnD8MW
TdYyHlM2ZEyB48lJoqDoIBX9N1ZhirkkBbzrb12Y374yuwgnAjPpuEAefWdWGSIwC5zq/VWOfDkc
faIIc3fK9sMhijQLBAtKW8dseFbXkFUwJ5/qAAqQMZ+9v9RyIe5HFAyPBXKLdN6WhsRBRJlCMWQQ
rNkQIgtYz3X2/QQD7iUYGvWOGB2u+1BoH77IWJShJJfZYsVzaEXsB5aTgumlyRn4wfM4AcLNeyX4
9v7WjpwI0gwgKSbNHYCdYv/caZNiRJYAxG9QRm+aeTJWDIWmj58IViEkUz5R8x2uUsLkU+KWVeo8
9td8bUAYsnQ+scqxE0HfktJsmawym9nfC87MSgihRXcZm8xr2pazh0bv7Gm2PpwIvUfadkRDCkEg
8jTvMB7fX2tgajZNNMrcyiqqHIEU8HWKlYDYo42gnY3cAF+jwTDXjabgVTSI7AelquMgSGLU21QJ
07VZy+EeP2mxGuRkfLhPvETrRbNzadI7C3r/93hSo7lkjOTLLvI22Q5NSJVPEp2KWn9mkqzC+0DD
h3EpD3N/laD2faiQvIOBFZhfdMvKz5NmhkiWqmGG2IcRnfiKjxxX8NB0SpdFuRYOvuLJbp2grPiK
y8BUwR/q8yaU8XRioHJsFZKhpaFA1YY75f62hNK23RxBg0qsTP/Ex3jq/O7Um3ekGb0EYjRVmW3T
w9IO0vCRIzPJdpliFKVxlcW2eWbOefnQ1G2euFYU5F9QFCm9OssRD1OD9MechB3oyD5urqSFodL7
oeDI60OnYUGK0XuixXtwZCYkEhPIInyZFJf3RmZF28Ks2gejncWJS/3IUlw+9O6WcLAo6e4/YCO1
AvQxwHbEiCLcZHGTXppT2myG2a9PvAjHlqINBRQFlCAl1cFSemHlv0ZwmJxX4IZziBaxX636PkXh
5P0neOR1kEueTjOQpIw2x/62ICNOPkAYuhuaX++qeYyvQ8VyUFEzlU2DTc7H34bFa46KEZIOZeHB
N+YYVCC2lhl05X0JQTuKdqaKuNf7uzp8gjwzjDQZl6LURhqkH+wKy/mqtWpWmToGQVUbmiuwwNFj
nCofxRAicrmgycm0MBPAqeNgQ+bE2K9JUgbeTO1wBlPj9di05Ymv6c1v9Pf7fFmGVjC+Z8wWEKo9
CN5528x90rOMDVEWPZJtgsyNjnTsjAtIV1vrGU4ELiBo1cXaxjH8T4t//BzUUKJPafH/+XT5LFzx
dOXx6kPHdv/MiHTqZ9VieCvztIB2ATMo71tsSBy9/eBxWTByPF+6KKAyFi+v/aUGEw5xFoHIsLMy
PnfMsLloRHpqlH8YPJdVmDUwaH2bsBsHG9LTtMrQxjEQ7DPHZ01OzZfKyJ/eP5NHFuFIIohqk5BJ
Tub+VqaqC8uuUQ008ax8FS4yuQa6iB99YMv54Hgsop40nsyD680sEccZBx5YouPGYJLXXsgcUYsT
ezEO4wYtQagYXDTo+TCeOfTHFU2fDQy1UaAE7Py9ANH43GdW+jybCIy7s7DKn+3CJEKm0nnRBzS1
kKSMmYsNcRctmhTwv3wty9E7WXhJBDxZ7dQhtc7TflStxySDou6ZeWnV28jPlLNgRthmZ0Vle4sU
mzV60OH18owcOL/MUadiPD/2+vcpTZQZkvOk7PK+gCCqIBXTeTmvSkNzTBXNesxqq1vBmKoukTSo
Srcy0WND8oQ8L0vHLtiVQ1/CEZ+hNKVYyb00HWpbLoyv2PBGYUao5alpsmhDII4W7GwfuS1ouZYI
bkanS67TyZo+9wa6Tl4r8dkNeXGbTYq1itikWT0jcqZOc30GEx9K+FhkOJC2XfiALVk5eY45R1dZ
XemP6CZqLyWyeg2acdU4II2kZdl2JHXBtxehyCsSguR5sNtq3AThaGibGi0W56qKfeJeGIkiPoth
TAivJrMLtr4dG+VGt0fsBxNDQHRRtBLrjnY0c3tVxjLstwK4VfAprIYRFjKqXYj0OH16kY0M8leQ
PzPkTKoOUcwS9nXpmWY1vJRqqX3Wp6HqvST0ncqd89x5NORoNmdhU8zfQ90EcoewQAdzy9TqOxmm
ya3R12XqNojNPZG2RAki7XXhe1BzDdNtk9KqPBnVgwppOK2uhKIbUE/ypnBHaSafVf680MF7c9co
iajBittVt5mhINar3vEJ/zGo5nTVZnNCYjADw3bzYhgapCaQ4HSjSpjf0IgRn6Hg18Uu6HL+RY8w
Ln6Zlqx+5AF2NFcgq+bEy3RFfwzURIWCk8X+FwsdDH9naWV4b/WdfVv6iX4WT51zFoVGfa5OPYqV
wObcASz286T45mda+I3pAkGFu4dUATIE/qzHjICiaqg8Pe6VwgWWlo3bhs7GDxUNR6hD2TBy2G07
UgiCtfKNuy15SlTfKRHcrtLOs4F8IGXmhMN9LXtsoqqSjNNtrKrKkFPRkPQ1taU9RvWbqO4U9Nbn
vilizZ35+e99P6bZdvbt8TJ37Lpxq9aJd6lapr7L0UP51Y9rzcFypRp/tGNqfRtakD3reFQh8usl
FKeRZkO+8gezuMU13MDJWi1q3Z200fbxXsxLQ3GnuOwwZWnD+bK2o2y8AUdhvoR1JNFVcXJZbVp8
Ltt10ZogHIwqt83LWNjxcCObGg1NmWI56Jn2FPAyVGkbeEh2ZvoKiUwEHRUTXcw7cBLNV+hNtrqF
OhEJ8Diy97/GeqNmV+h+Db3XK3XyVBu2XbrBWMnZy6to+pI2E9KXbp4gGPNczSigaQ4eNpe5mSXD
rgR5mDOta/qvdTiHmKxbE5q67ULc9xJZho3bjH391Kljfx9oEvEQh2dxluuxvWitNnZ0XqL7Ma+Q
irCw5UGecXBVg/QZvE46knzBLxlWdh1EUOvzugVEMfd+fylh/2i7GHWby6KqYW72bcyXN6fGMyIX
6gPxv3lGfIVpia1Xcge+r1zgS2X5teynxtno8MOctR4KFTmnoU5QAnaG9iZGbhRxBrXJA5hF1BWu
hNjxOYyS4LafzAiVQGSWOjdgRI1YSGxPaNIOtfyZOsUmMKz0Bbek4DbxKyncKFOLaevj8sBvV+Pc
QX6vKFNEA0PceKvZLiDvo0vnr1v8Km/arBJi1abzUHjOJHCYnqPJGVYtYN9gh8AfskXrsS07cUZf
NA1ib3by4XGq/f4u0LoE0klY28ZnNBkwUIxlqz378Aaf645QcN5pctRfTDOnFD7rfZ1RZ2k7/hVe
E8rgDXktvipa3+fE/wjCMojPRK6bSSa39NM4m5VeN9EmkYrJw9aQbIDhlzZ3kRXG6FXYSWdvRUN1
41ap4yTrQYun69qZ+3kle9JRr9DUalyjKWNcK5Ff4mOGApsLEM6S52bY9a9AuGDNqpE+PODcCVrj
S5enVXiGRqjxKctgV9fmeafqGbJHdTm5fijn8wQFwNnNHR+6xjJoEmteDYQmOup5RGg1hXrW8VXY
ab2uJed6CDzNw7PTPpOLSzEifpX6PMxEAUzKJ/sb6q/LYdLG9BXhONEi8wG3cNPQ7Ib7iBhnskY/
dXpRnCL8lMqizdxBR/91HfBC0QtPU7SkZvysOMBZCrkb6LF1P0dMza1O04MVkHz/XFdUyG6VavPZ
jSCG3ydNs/wWDegFbtGllvnKNCpqjznrorMIrnC40ausoTlrhD2tWQeTNneEBYfwzOgn22pIortW
i4Z5zRUGa7u1J7nrncp5sFWsPPkizVFxVeZPEjNxQsbaIOTdlWOkIU2WdCjFkBQg8RI41tx7WPso
F8mIVg8SpVWX7mQcOnez34+Gh3NCdd2lY33dtZYRonI1+2sVHLzjVUVj3nLQZ8SCcy7475oehr5n
0MXvr6cRlN9VMyaFfzP7Gkoqbtv51k8jlYqy6RC/U280YLHxuoFiYjyPqdmmW4611d6onREROzRO
6ZUww1iAgjdD8z4ymkW00DS7aRNGvmE+IZY7LrLFSldtRZ2CqYqaWcZXSiomDV2xQYqtkvihOKPk
KbqzcLbScqOF0SA3ftwEg6c46fBSl+3Q3Uxxp9+Xs+/7kztmoWHvijdSt/9G8KYihuzdLbzv95PI
P8oIbSnRwAowxKdcOxx76UnSEM4neAzTgBKQQI05MYLkxjKH4Pb9pZbqaK96WpbC34OiBeA/k4f9
3FtBOsgK0YdyLVCm3EumuTLRPeJYts64gUTenUdBI86acprXDULZ6/fXP7pVQAs0+BYg5CGGYEjU
MAmzhjIG4YZN1Ur9U+VjiG6ndXVi7PFHmcFWmcZT0pvctCS0+1sNk7wQ0yKgVEAFXimaMcFwbk9Z
LB/Z0H+zdybJcSNpm75KWW16BRlmwBe9ARARDE4iKUqUtIFRooR5csd8o973Df6L9YOQMn+RlSmZ
2npR1lZmucpMxoAA3D9/Rx+0iQAKujioM3l5QSkxir2JnctUTbHLPaavYbB7RFP6r5rJ/uK3Q8+5
4QXImGAbXqAhq+6XKwVzdlAWtg6cbSGOdTL6YfzUta5ZyDJCS9v0asi99pxOZv/zz3+7v7qgJzIH
yYMJAPTi/btc8/DbcjgUftwdliVud5MDjfrzd/mLC8rPBl0EsL1JkF6c7+mKXDlJTTaxYyQ+4EdX
O9tjsFim+PfDQwDnITNgIJBS/csRUfb2UMjaR9qRiXy3wgpcucrxv/z8C/3rZdveBV8DOxvo0smr
9wOjQoILEwyIU2Bm6KrN0Z+jac77X1y2f8VFjM0Sghief7DAbtbdH0HjLPNRHyS8jabK6TXnb29H
kvoYooButUiq1idTch6YNMb52q2IjyUXicxeB7HJkWj8EaA5yaBXRf0LMmR7BJ6vOTD5VMLCG6PK
AEh+/smqpVN4z1HQ2MRGPSajo+3Jx7P3Q8yI7uNR6wN3oCnu9y87+TNAa6igkWS8OP/HYhnot+R6
sA/Xoaoahvg5tXb/F++C5w5KDq7ffUlkkVs79aycpCPUdJzScP2g6/OvCIt/hRjwpgLM4KHGdcTX
eX4B2dAyP3HZH9DvC6LLjeF93ZCub6jCu21IDfn2pX7LAf+3vvZn7vef+uT/DR3wFJH88PtuwU/f
Y5quHytimt5kdfLYNvLLj4FLp7/55oLn2Xq1LfX8Bi9c8Owyr2AyYUy3NYu4IG63P1zwr1hZCFve
oN5NtraZjv5wwb9ig0W5DH1HoyV6nt+K83gJRfmo4XQQNbT4TL4+29Lz+2SmimdZpFYfujouQBr6
qJL0Ka3ZOgc59v53prtUj71HomKQC/IiCBTcsnqrguh0RwERBK0X12jpOVweHVK9dqoQaxvOHhF0
IWAOXbHdaHj72BtezxS45KTi6LTllblJ+nerJcAepla/pkF3vSEeidNiCWR0q4ZMe0sqZ/kmQ2yU
kc1JEnRAViJpQlDlZOcYbhnG8Xow9JGjee5m7kM52H4dOcmYwNQNJEMUk0cSY1+5hNyCyrVhiVjk
OI6d/gsO6SQi/GHJ4kqy/ZCqxQECQS/b+vMrWY6x1/tu2Rzm1TlzY725kHSOskxWMqxql8j+aqn2
kryEECRzPC+n/CrO5w84Vaj6SKbHuecIB39UX0vbunDjvrxM1/JLQ0v1Tgnr1lpj51PSjDKwx3a9
Wom3jzyOt0tgl5J4ETJK4yC2118QKtsd8C/fC/x2cwlTkPvyDgFZbtSsT82hnrRPNBAEhKpaV6VT
16GRavd5XVyncdH9Yuh8sX59u5rbfb5x1JAeLzYAh2yPMrfn5kCfgR+aeW7ts4LQGVExncWrbvxi
6d9e7+W3ZEQCJPd8n47cF+ulrCjE0DSnOSy2udxoY6Jfmk5HLt6UpFFOoPWVxyHvF5d2e9Gfvel2
EX7Y5htRWa6c/eYg+hRvldv5oSpiEk63KqMfFqWbby/6YzDES3v/6YIyT/jQYtDy1hZS9ON71bil
Ep8md37GZd07ltxJssSUlZyTyG9ES5Ik0WKLZL+K8rrogYhovsg/e60qIpIyzIBU++aK43cWuN3w
q977v/q5YUdhRITJtv/yjCGTpBwozWkOg//gAiJc9BLxFrrM6UxCL//8WryYrk6XAtM8+g7YTwSf
L37rNmnmvM15Uv14TY/cgcl+gsX4xXT1V3fUpgtDy2dyB788tsglJuh2UA2Bw7F9lHnSh6vbLody
i6EkK7FlRcu/b8NsoEQJ/sXP/JdfbaPSECqgXDFffDXXzZqit/hqE5Wd4Uz/eNSgG/vFzeS8OFZw
BfEdMjxuBWGc81+qDXpC2ex2cZtD6hHdfefLY0wrTZ6RE9QYF6Vkyq/upvpM0x6Gbolsin8oW4iE
9lXX9kRL7LWKFPb47VL1gMrWfi13s/E0cRAiPy7Iy4LMJfCZfK9PbSS9Q2y5Z9LalYm66PQne7B3
SyyDRD1WMRI/7dwvvYNtf+yJcxLHuLxqEck5xESUtXFo4ltCeoN+XC4lofC9ORHsymkZImFKtgTR
aec02T7paZ8BUP3FXWBuz9XzZ5y9Ec0Eej04Pwj358+dFIpKhazoDnkGhFFRNEX3kOPckoOe7/LW
W8LO6tY9wEpyRuCoAVQ8DWe9r3s7x6mgOaYyu87GviPAdNEPXU6WPULoxy5LafI2l2Jvkwr6q5v3
Lz82QLTF7M2cgd30+cd2S3tcMkPKw+KHtPuC4Wz78mfvrfW1unSboN254fyA7VqRo0gRxcG9u3W/
SYl/a6b86bT4bK782+nz33CmNDblzN/HKt391/8a6hepn6c/+TZSOs4rQAqYUMY2GsfBZ/8IVuK/
MOwzIJIysEW0bYqE7yOlZuqvtkWBjnKLdWFrFP5zptRM45W1VX4TUmCzXrmW9TvZSicA47/vedw5
xmbqJsTTIvMID+u2Sv2wr5n+2ru5wtBde0Wq4aYrgKv9uVZaBD9JLo+1oO0P7AouKLRHMfZBvDV0
XRiS2EnyZd21Ix1B5OtBG5uZFLC1FupoYHOgBqcjeOic/oyWwH4wfnChboL1wGRVegQA6C6yczwn
NzQBanU0pMg6A9vYqlaMypNPic0cG1YdsB3izlZGtmxpgFClULQvTYM6s5MJ1nO02vdqcJvPiZZ5
n+xaNk+n3/T/3e39b3jjbo72v79vd30KOZE9/ngU2v7iex6Y9wqUZju6IB1DZLLZ3b5HG5qv+HUw
3KHAInwICe6ft61hv0LwguSKDQc6mjvrz7vWegUuiToMaIulFf3Sb920KJ+er9TbhCtOqM4WCwNF
/2KAz0n+1nuXFpOkwOp1PlbSueG80mkcos1EnksScwacUzUdJEGhW6nuRWOxah+UlDB/MrdN+b5L
pU0guHATMyUjfDDlBWlN+QdrEmN6ns5WCl4Cc4GmpgTy3hlp6/rHvsvL7FwODY2LlP0Y9gGXVvzB
c9r4Bga4qKiZKYw20pyFYqOVU9FT39bFx6IqDI+ZUcnkkMPxvYGVZb/NqL4RhCgW7Ri5fkulQDlP
2a3VWf1NnJQpCI4LaXHQHZk0IS9yCq+eSOLL+1ZemKJPnPN8AfYOSoRbDodDpzXeqiyf2iOYHvhh
uYgSUVVRJ+SnNr2Io9FmitvPdMfCoeid0F/X9qLJA3UWXbIv4jqdkdTAvISuJ2uRBwglyZMBYQEB
e03lzWpBlPg60fIq7paJDkC2yCkALJFq17qrnrYsKHBJ7NeydaeA9JaNI5tzh8a/ZSiS9Q1dm4m6
5zhoOOuRGs9U+Z9MPZvn4aIm3k0fbkdPpWUcdmhHc3E9TLqrpjtTqzZiqVLo6avjPM4UTK5BNthk
f9xRLGcW23qgdxDudKBJmNCRHDARqqFJDDzbUtB001Rq2LlGU2xZQp3VXnDWrXrK6MriI46LJqcp
z0s7/2aiPqrEAJ9SZqgLSZFaQhm5ThUDCHsAmWTUd03XWcWVxfm6OHjlOE2hVeZSi5AarCnpCgO8
E+M8UYsG4g6HSAZSbo5r70MBh3ExMXE1Uyeys2VLAlanUODhFBCcn8KCZe6Y085GcEzJyJJshWPJ
qFvn5pLqzVVzCh0GHKjvRV0RRTwbRX+TjATYRobFPUc9GeHFSis9deiT1b9JlZqNSMHXm7RSERfL
L5S/zk4ZsuKUJ1tY2fze8/IJSo8Uhu2+PeXPuqcsWjj1mAh2dzBylP+qmzDYjIt5mJ0eP4edZ4RN
zqUP6zU5xFp+RLPZFZGf1coPGmscugsxm2TjEmhpEl5ixJRZ3hqCPmhh0OpH45aOAbb7xtOMUpfG
W2J19epgnmgdmEYonuJE9yTlRv3EohxLepVOzJCzeJT90MC10Uc6Jso6Ca0Tx0Q5op++R13m9a+X
ExvVn5ipnlLArVbuRFxRvqJ5lAV847VOHJdz4rtSerhiKitOPNiJE+uSFHqsG2sRWhtpNowk81PN
R+CMsZFqVHZM1ELDrt4SvATrRiMUDJzdKO0iPfFy04mjy4qNr+tO3J2z0XjmidHTtXRxIj8h6xCn
6cb6eYgX3gwbFShOrOBwYgjJYkhvk9kqDrwrDKI6sYnDiVm0TyyjO9hjutc38tE78ZAUdbl1lE8b
P+luVKVzYi2pQ4HFW3WRF6GWa+LcP3GcJJiMt+5GfKZ5lrqw7Dz4kKqKOgW7KeBJEw956q468ade
4ydv841UVdh1i51fVfBPU6aMed+dOFhZZCVJ6hszW2wk7Xzia5uNuqVWARa3o/PtSNsO3O600bzx
ifHFCgX7O56Y4H6ZuyGMVeqbxJ1ubHF5Yo4hE/VzxIDwyTwh1VemipLgexjn8UQ+62sVp/Tlim56
454I6sUQ4xcwP2jrzKLRJEjyjc2ml+y6PVHc7onuRtk1rNG8seDu7G/1EIOOQAjQT/mcrDbSHCWp
vF2Jj4phbHpodXmi2NnJoNsL1rwbEsAh4a215oFKzI2ct0thfCDVamadsIflVjptou3QWlEnSci4
OfivF40nuQvKMiZBz9SxHAcrzSV9E7ZCn5058gqLn0CSV9XSoFnZ7HS+O4kHSjK3caxn8Qo8U5vr
wOhpFwxynBj0nnSTqBi2UpkigtBc9zbLRdZbe9ulRJI901kp2FC5TgcwVpFzd8mzJnDN3iTnQvgV
ud61bTyZOoDkDsWzqs9JyCa4agsLbaOyll25s3uMEsSxWMZTrfRVQuGKgb61uSXuP1gK6gr21lxK
Agm1Or6gq6Xu6BL1KTCqi8K66sw6LTi3tHYz7rTOJZ22y6Q1vJ0EHXLxiskFqVjZ3fAI8F1xjKLf
EFIbj1UW87WFZTQPq8m9gQiGXFkg9WqAxjMTMVy4A+3VNRRb5xRf6zTz/CP3RruS0+1YhPjO5bh9
yEUS0YnoaMPQPLd85xVqUcE4pENyr6WO1l7rWW93n3IKmrm6ZtNQxk45Ev3Cu36VhY96ySdVLsJU
kev7Nu0Tc6f8dq5ClbeaHqmcZTok3Q6RQTlhdg70NpYIhGAClnClkuSm4OLRwNxoGQfKuDfi0BlF
WuwKIqYe+f+Wd97Yi7uFglvukXJe7id99K4nVfo6Ep2ue+8Yk4mwgiJZ63ydTL8JVjmJr5rK1yQq
iqG+FvqUvRGL3d/QPtRyXk3E+iD62P7IRx0/5BoVGMhmGmQptJfelm4q7y3ATcowLHiSfWWzPQbU
L8l+u8WIgq9hxPjUKXnEwexnqOlTTtg0WTP3M8pYBBaHjqCmJSipU03BIeb1MlabHs+oK/BV1VPS
srpjsXezLqkOqYsbvearEARTFPJOc+aJykRLby4Fuji4dd9p3il/ktdjEpvkH6LcuPPzVj1NSjl3
RYFWLjLQ8CW7xUdpHrgx7jl6qbX4UOIY7MOxps9tpdPDO3LgdsjLn1rDJbbeqeo9DZHNW0fP2nNN
JlJGJi1gT/2aOqhD01m+Z0JD9ldTUvSZBXZmK7bx02IrKXrQcOpgXqdeSwcRMppuDrlPSop7BL0+
IXfTdNZju6/CCdrncrFak4HTb/XPbpdC41ERJ0Ugna1JEi0B6fBV59b3aJ+t+mKuktxDr+8z89R1
01sEP0pXHUTqLxqs0uh+0A26uoLFatyt7MygmXERxOUHqzZQiVX1ht3uVr0waDQShJlFykNMSHEz
UrABbdz73DJoYR+qlHJLEli2bGcGGHrxxEAp7cgRsQ8Hb9WeJO2QAPz2pnJESe6Wgcyw7UdVrXC8
uP3iv93ef9opSgComi2tjh7Gkp50xGAtXQCCHYMDH4AP4h3WOKszzmiDnKt9gUiEADJEXlFvzlZL
u/Fc0PXbVNrV4DUU1NHR5WQHV6zM5i2iYRUl6aCfzeQEqqhRFG83pYz9fUXh+N0U2yo5LARh6SgO
0TK6NKxityrDmjqvLw1fSX8zzWqIWjSp9btmS6gVoPZ2Jg5IZDlHkIK76nebAce7l8oWWUQsprqM
m3LU6HHp21utN0TF15vkg+hKwrAOGRU9aqu6lqzImUeBjwjcqc3mq24y27IJpjqmFWIpeOThbqjx
dPaF34lbuQr/dSJr7pGMzqK72FVtw0DVGnNQownRA50xEiGwifuOlV23JRwDqrcz0dnVGNFCLIZ9
MrbLOz8ps/aiLjQj3VXpxKHbrVy1BDnS48es7hduj6UkbDTz4/Jg4nx3o6I2hhyVJj0J33C33zpc
/y0i9Aw3+inC9G94BN+guL8/gt+nX/5xeKw+PT+Eb3/z7RCuGRY1AhDr/MOuiUWf//TtFK4Z7ivY
dtJoYY75b88ISQvIieAi0ua2MAawnT+P4bwgDKK+pb5AfSFRdX4HO3pZm4IVCVss4gf4SLKSHHz9
z8GjlnPEghzy1pwzzoAa+smPNUfxWwuFfBZ0Th7TnmQbzNT33ihUHM6qE/ecUqentS3ZRhPdz8/X
1qfPj72qBKTU0U9obS6OpWqsB/TKpn6wOt2ORJqtd3jCOWDrCFXT805qnnbZkWOUn03LkL0d0OR8
lMbkj4eVe7bfOzJW3RXNv7TLJlWZdKGEVwXG1plni3gwo7nr/I8i85uaFTZBnJx5rcVpjVAmg4S1
1a1CO5sAwN0K1TfqDiK+KE+L7Z0reE5CouulFS7D1si8+KKMEbIha93zkmyMbWfpqPs6H9yr0ePP
FMYTB0ZhrUc5cW6nyS6pjSaOcmvYDLIomJF220sduEtXjXvl9ohS42TCSOAUauxCjXDLNuzHMcfR
WMzjfav39nXPwoulo2McCpphtEW42oKpTjqSOaYyunmJjJ5S1SOVpQuVvZvK1epF9VDQ4INcpbK7
BxAFkvpoFtBofJrnGtJW5pmxW1uzrCPLGjtiJn3pXVM1zOpiMiK0gT7F+ny2eHlB0+CE2y+Etyoo
/y3xY4R0EZgh3dzmk2OkdrIXNjMV/WFymYPOapgykaDnOh19EyogpyzMCU2mTndhV9BzR8Srtt73
JEnpxjvF2Y/9py1IDx9XWorPwB+ZaKQ7gsNP3lBeQtLO/d6LyWkOB2w71a6siJkYKSg+R/prlKi1
GXwZSMTq71TTs/MXuZEO1DpP1Lf+PmL4/+eiZvx8VbvJ+s+Pmaz/cVTlY/2kfgQYT3/6x+Jm2rRY
sULRZbMtYJuD/4/FbetPwV29kWMkEsFk/4kxaqb1aovNoXQKkSOhNlvyxne5xVatQmgWcaj8EbIO
lqPfKLhibf2BDILG3lz4CDbJI/GIhH6Zv+SKvmspdVqvnZny7GoA/wE0Y4TOiighwif8Yen/Czbw
heV0ez9SSDcok0gF1EYvg4+kXQEAiNS81moqF7fC2Z2Z0QuoRveaif0jN3CzR02RH7T4htZyiCU8
2525HH7+QU6phv/NCPBBLAs6EiUSPrwtjPHFot6sldtPqmmuW3Ac8nTXIK6p18WukV506hFRODWI
WUoHrJ16UL7O10RNb2qCcyJ7Jgel9tTt0Ij6UFnTvdeoDK2tbdyZdnzW5zqy+qbqoo7D8W7sdWqO
kzE7rh9Ml5NXTWD/L9RpKB9e/pCb4439jpxcIoow0r/YpJwurZy5I5EzDZMUDyEAZGB9dlxAIrW3
zXMmRLukvfyY9HvZn20q+CSQN6I9AgN69tmWxPClOSfrDY5NtY/K363mjrF5punTue4Qrair5mpp
LvNsT1luST2wRowlZt3I2SVHt4ssDvz2XcUET7t1Hrj1nkWRBFRt79JFeA1e1WJjejA+0ja5eIdM
nRsLfpxw6o4NvoTXon7nalVgNZ9r49x1zyhZ9uYdCFt8hveKPQFziSDFGT9IBS9/sOS+SqNhCFcv
8iYqxvYlRS9ZUNkhQ3WG2+ZuuKFZk87D8rZ9632wPogUx0zg3QgcGypM8n2lHgo/EKTNxBFIn3Y5
7t3Dp4S2IGQlgfHQ3GoPwgcVDXUXLHkfA1yoz3O/G82oSa9WK+w/Z9jeYvaAqLpoo/hjp58x7VIc
Q85MUR0WGkuNwLzKrzhtRd4bNBXWEMRflLf3aR+bg+Yi+cSv5rxRfKucjYaY08C757h1iA/2IT3k
1D5f0TGTRPFytnZHTDzi9fRuH1+Jy+Eivl68wLlvLvp9eTm/FxRfXnGM75NoTKLk08p2Ey7ncu8c
47vN2EruTRrO7RV7/DwfrBvAOmMKRLRxCK/Fh/KgXa4fqk/1le8cqjbK5zDZx6F5mL7mTNq35eUU
iktxTHcc6kEcwvbjcvT387skxAEVuju+45Fdr8NPtyty2IOgqcL2a/5VIOD6WjN/Y+WgEu0cvnzf
XExJwMO33uR0+0Rc0A/1wQkzDBQY2MJhjyXnqTg275f8IO78y/UgrsbddBRfxuvyWtxW1MQuYXm9
PvLYSgwNAXSEI4PsxtjVt/WtXYRiiJA2ZkWYb1kE1BqHrfNtWfvPbP9PBHU/LKz/ojU8b+TTY/1s
89v+4NvmZ4lX6M42sh6Cl9V+C3b6Tq/Zr0Cp8OcS2LbRbts28Z0VtiDRtqZC1mSfzQJ12Z87nyle
8S/YSsH/tuOC81v0GoeFZ0vmJtzncLC9v8MGTLzrRr/9QAqPcyZ6ZQ7UW6ejceaY1XCZr7SF7OwO
+uSsBxLswwlp4NGmp2rda14VgZ5jb1fS7i+S1ZuOyrDeTZXZHafMn2/Nrv8wAIJZrTZd12O2vNXo
uL+nL49mv2aYcS9Z+bzvV329hFRxQIna/sbSve5KoQ5R5wCwItmVs+JTmBoY+160VmWdexmxIiwX
VtViL3Pp6+U+lupq0N2hxzPo1lkccLSKiy8lCH/zGPvKVn5kbcf1QCSpjz9ST7FiLTOQURv0FFRJ
P2rsZJ6DxbMV1V963fKA2N4Fxk+3u2jJ5mQwJiYtgADs6DhzABL1DfqNmiRxrks5IbpuakTRZHBk
AK9rfZXxuhXN11Y27OoiM8gExpWyuteZagjow0LZmQfIH9e+izGc4hjOdb+5TeIlOyri+pPzac2A
pIM1LfvJjzpiKI7SasW9RZK5TpEy18mmiixPuwunqEY8r1r1AUpg9i7Lrq2vO+KHoyLBYf96VhOP
PRVlb32cd6wwIp8p3xUtrzv1s4ehsBbOozUkku+QzV15r7tLXZ27IEZWvOmhkirZpwo3MZpl5NHt
Hm9gPAIoFH4uImnO8VtDJqlzbHM/VnlIzo2rnYtCKOQ8+sxhiQITx/ucuIVuhg2mae9CH6ELQpOb
qA9z6ZbzbvCH2g+QNY1FCPyetIHtJ7QWOAqpVEsrK+BR6a7V4zqMRh5SdjOyzHXlYn2psUcBzFHJ
HK7kIMtwyhxy+SeM9viz8WPyitr6uTdzuUR0HBtOWMe2/mGeHGqBK0yp+hs8R0tyICI4ftf7Y/JY
2iuVvMsonBXkuBDYT/K0eDMkk9MHjr+wjZSz1+ghkNCAFUsnpjps2ma4ABCkSp1ecO+1Y7dlFW3S
jtcq8WrcOYBAtBSPneoiLa2yYzz59leaItBFmUvsX8SL1zRs/02Mmatpi3xXa7Z3qWmtSXJw54mz
0tra7dJiWu+q1dN0oolsLhZxuIKAEh+or1zL+lhIK+v2JqdPGZQ4he85JKYce6di+OTjOc8jfnDv
KfUUR1JOq/p7ufbLW6ttzDhsraWhJmLICzuKqURAENI1VXFp1iNE5LCkljg4TaNRaZnGdX2RyAKP
W6c13ZchXvBFjnaVA7d2eqZFVpX09ZmDEOvKHhNFn45fXhhEchh7rR22kDvTxm1I/fqoXya+3k9R
LOmd4YK4bbNfUynNnW3HOsbqkVzxqHbpWo5A1uHBzOqdRr8hmKaHURgGVFT3er/hc4NvX2PqUUU4
Yj/fZ3U9WVGeuXq6c9NUdmQV6INH3Cn5i3vQ8vadJxP1ZRCExO2dVZvfZ7Iq7vyGzCfYTcs425wR
VNM345xAchKuuu88b37tyLw+Gx09JeCTGHjc1DQe5vLgxMh69isYX7G3zEtzdgFK4ZJl1bv+flFg
wmD3FIL+5zzaL8en//lPn33w70G2Q/pYPxO5bP/7t13YeIWMBQiNPY50N3Jh2Gu/n0CtV0TLoXLZ
JLgcHk4dFH/o/fkzjhFkQqDbwhfg8FffD6AcaNFkgfYa+I22jfi34DXs9c+2YcgrixRecv1wDfJJ
GQmeb8MOmpAyFY9p2/g82q1OTrfbuCYVDBZ6e7YL7RJMV/eCGfYrDqHYRtYm0TkJ8G3THqvUcvAb
d16+hLLVrQ8mUV/5mUwBfM6NVea0MaYuHt9h6Yo+6uOssW5iOoPGc/oSBJw4we7QGFaf5fWFyucZ
ZiJZkBXXHHrGi5i2XI4SbLRRljYYRgfR8mpWnTPIlsS5j+dW4qiQAPy8v9cwNd2mkIF9pHr9Cwe+
NrnUln4wwrib6YekaaIDkrIGPcCN5/UXJnRccbbC3ziP5bIu+vXKebQ988WoKUJLW4bw2bBYZ3PT
GL/6knFhJ/Js1I9NninrbIi5MBHtlwBulUP/5lHCi5PfkpZj5AlpH1pvHIedv3r95nSuac7KqexI
QKMIEcVwPHDyNZPRvQThtFSAy975Uhu1doG92TUDrbQWN7RE3iFx0VfnLRYCG6O3Mtrzxu3YGv12
FM2ZU3SzvoM07AgOyapHPaf6M/T9zj0ksSaGgFLS6k6s08qAXlIvHCypXbxFY5p/sdlom0hDzHXV
6n5163ntwAa6EqrB5OKk8nJeE63bJ/USfxm6uNPCUrnaW4jCNOHVfI5zYtIl941Zes4hbbrMCXUR
y4PmGoWxr2MRE6HS2/0nO2dBDdsm997oKJ4T+rbMWIti6p/dUDR0srKiVl58Ni70DQZW5feRYyvi
KezElp/6ykLrsvK79KEptOLDsjbVx9bTCOdF0ATPQgiBRTbBTMZHraeAlBXRE5SA1GLc15oxHeM5
n5bIqh17iLKi1l6bjlw1alopEQkM7qyLqUgyc0NIsvRYtDawoEtDSBLkGvFmAT4HBPDkdlCt6qLI
0cK1qKsMYHJIb1b085+sMcvUMcEF9GWkp2sNkd30n9x4qd9Lyx3UjirXtIomHavEbiYf5KJVa/Op
Aqu0dj1a0Fs983Mv1BYn+zK4rXttEWjAiQ6EpA3Nyp7XaBl9CeMik+pJ6z2w0HHx4COzsgIzsKzJ
e+vFdjHD6o8qRQPk980F6gnjoaSu5LqxLXqt4OTmOqSwekCEEw/Fm1YqZwxQYDTtgWbcC3d01CcL
fTe4RmHH7/U8mdzI710mFFTzWRJOvbS+6rpCD+zrqTcExWpnHHRR3HPWdfMhPUw0qj1lYiz4dIJ0
6kAtZSzDEVuBF46xYoYw3CH5KvVCK0Nq5vIeWrXiB8101V3GsbPqh8QSqPMnXB9FqLoGmp4w2XGJ
YGUFjb9ylG/WphkA1lNl+vt4tGkG7nq3L3Z2seLGLkT2VOakUATSRoAKDNP6ZVhIe9rJrplVMI2x
dm7YU/01TjKGIK2ozacYp1PxJku96avnZdPXtNOVxwykNVNEthsh5syOxnu64733zjCNTSgLw38n
Mzk6u0knxcd2cqI8GolWYCXi4GuGFz3bx6spHhe3rxFOVDUAMSyLuHLJevzCsaGFemtNrovLLVmG
muVU51Wnr+tuSJDqxBo/yxEVGotNhRClDyZY24+rRpR4izN2eZdQPfNeLqU+Ruu4aR9qm2xztcZu
6JF4MwGc9LAdh1LMc3XGZO3Ku55z5PIB41LRnXNy846sGjETSOPREMbMZSGtWhvvwYtNv7y2PADw
vVbG/lcmML5cPfTOErTo9q6MItPGg19k4pNhTn69R+a+IJWQk3xtEKiSBVLk9T5OW9Jb+Hx0mdhQ
riTd8GZBtoL6sbto/Y0Py2qFnrPSDp04/dKHxTAvtNQ7hT+fKTm2U6Rmz70nJyRuQmTxyetsZLKl
0TmWd7WG4QwVAtkku5wZkXqNsrRv27yeBWQMzq0w7dduS75QtRdlPpB+CIMKah8T2Vghcpf9fe57
heCUpwoy0IjMvy6deDr97s3lQGhIxq1UdU9sBmRRZYaTEH3Y5GhKnG04DU0WGhw2mMcHZIssakHf
ehCcDUn4Lh6IJuaJtjIDiYKhcu+96Wsdq6Rnaz1JG/QfHRPuTw67bbPyuDVVboVFB+sdqbojuiPW
yK8fciifi8lexgcP3noI01Ev/X1BSzSiTb3NP7tTljQGwmoet8uR0dB4NxdVTtBZ1XBW6Us8/bct
Ry19Y7HtLipxGTys+cK5uRLNClJEwaw2B542xRxVdUR9SdGxLFtWkn4kNIoBszRa8zbpp+Xr7BcY
3ewUCQFWt7WrPiZ5aZ4ZhsyG69rQjOL9zMey7ktDWwvuClINotqZh2XXJL71pWtnyg8mhwprd85v
3XXjn/zJGVTEs3ZZPdS9ZVP4BGN8rzwMyRTC+nN2KVlz2wgxalpDTPuxCBpjnb/GpcVHt/OJ7AfT
Il8lGBizBHa8HP7LqOP0oSFi8ZNKqe9GEfvR85f6BlWXR+d9Xso3cdq12qXWGtuSF/v1+w69wNqE
VJBQSBUZsRqA6Mx1+YCawHmqkqqpD1Nnu5f49SwO8TVkHm8q4++FdP+Bv/4JN/CzsTv8r//df/nH
0/84jk323G97+sPvHJD5yhaUPDCFQzYwhFm85vcJ3MdvizVhK3Yht3GraPsTCDNgh7aCZrAu0zvx
Qz9M4BYZwN5meDIQp2/Jw79BAcF9vJzATRJrKPmgQZiYStLRn0/geclSVXZLOFRx0t/PMbXkLC5r
43Jj954Oxrq0riY/uKSkZB//D3tnklw3kq3praTVHGEAHO304jYkL3tRIqkJjKRE9J2jcQDbqVEN
ahW5sfoA6WVKlJ5o8WZllhEmU4SxwUXnfs5//qZPisy8XbJVJsRAEUExHZZPUZd6X8YGl5JwH9e1
XX1RhSCW+GJcHlVcNdMInG15gpNylB+a9bmmJiuvB9wEnqN2yJ9xoYjvvdjlfRjWd6NP1JRjgbi8
M2EuIxb35VXy17eKj8wb1q5vm7W+eRlxhePGW17IoZ9BzYvG6O3tDOUKvwdKiBs48vIU2aH4Cht2
mHYEs1tiy0UxsqtpXQyqdWEw10UiqnzjBKfI4rP9bRVhx2JJiZfVJS4N8wY0giVnpuj6bDXkuENH
YU3y1uWJ0RqfN8yY9y7DdMceztWc2gg4HS/Tt2OLm/nN9G3layNGy4h1e+OT2SdJfZ6AE7JUUp2L
eAf3H1m+sy6qVh6p+57Ui+w4ZTF0Jp1F6FO+LsZweTJBC7Qu0pFdq9N5XbxxdWAhF+uiXqwLvFgX
+7qJIWXV6yZgV5gXYJ23bA4kJLJRiHXTcNYNxKgFm0m6bixToSNoHmBKUZlEfbLvRV6fk5DLhkRH
EF366zYlgGr8APIHLdG6kYnZIeW+7vRqvtSsdLpzrTEstuE46tYLO0ZkwS8eKmYxpDtGUIdjiga7
MOds2zOjbzau2cTtIe1bvGlnq0wnlHI9mD7YCr9Y7+L+ipuuil2V6eSnZeOMk1ij9x10MQvq0I5M
v/JRerlZBi5sDNKUWxMKYKtn/qcSZhYIphGGpwpKoLaJNHwoNr3qPaj5jGq9Db48VnYwDR4KAiRa
KGqOq3lfVO7z0OV+LslQpYyattLqXShfcRe6R8tCkLC33NlH56Dmp3qEoxdM+L0xz69igCM8Ux0q
hNoaPxP8Pt6S++Y+tTXagI3nREmyGTKiQPaq1+0SapvI7GCIhvApNXwaATwn/E9J04km8MyxtAMr
4nc09dA+pEgIEBfkjHP9qs2+pg1egNuqUMlzNCbWh0l5CjHDIMcT6nM0JbIFHt3g+CYObeJG8wlX
p37FxK/kzLA6+YhAofjEd7rXNfV0vENN0n3IoCycFxRTigeEEgppdEl71DZ5UQYj6imYZakPtRJ6
+gSiKuuRy5rT3Km4Nl+NxqxuS8HLHcAtgxuhZzPw15Sp7j6anHQO7LazUyLUF1dWWvj8UhslMGGf
du1Lhh/XVd5GjrudGssE7sqBmnEmidReNpmun5LBWqLc1GQXhNINnwo8cbWdTHuJK6DVpcdF0F8H
2tiGDOzwVeReoFVh4AVZ/Mxxy+lRV233LEaXGa8weutytjok78geGomvFKaTm6HUi4+AxYDzLS6q
3mkUye480zT9GTe/QeAm67rNVter4oaDwnrOibtFWVEZ7pWpj8m9GXo2Dx0ElmNbu85zNTW0M33D
z2GdGE+fQCrjS8I46g+Nn8UNtZtbfkQg0d3SY4njWDWI9jWTRrdyk46JLtXQQ4JpPPPmaCqbs5rx
dsu4s7Ufcwgx6SktdMhsTwuLmz4rtJEzLuA9isbDxbJu9ObC9cEgcRvLtctGuFm1jfyi/1Agm1Bb
kx3xQ1/WkkxwuyuOnHclt7CQZi/gUAC90jfgD3hpIwvMoovssZde+anRCmmgaxmUvsVWjwiWIcoR
V9hGmpxTuhfYhGasRUHkVDBwRKUXOLUJM3rWRE6rYrWxy7SX2cFLJguMt92ecpDCPs2/4nZlj4g9
wvCy0BvWUqzohiAh3+5aRLWTQIHhU29Mh8gp0KQ4fjHdMR02Khs6GJb1VPaB0zcGUGrUO+bW9GvX
3YkyXFziICtj35M2pIpiHP1qAgg9ilSL8g2OyzhKRpHuN0Hl2OLOWoSQoMMRLHCtHsyLthB4aeZe
NZmLZ4X9sctCccuTQnOjh7H44oeVkjtTL+MHhOfirsDfYAxCRBSf8mTKTjO3DfuNmY10lGnWhM8F
gRj1xmxF8ahyxCAHwyKlfdPbNY/ViGrlExA4NCBUW7Sb3eTGFrc68146gJ8D/p1turFC+opthMP3
uC80y67IgG4RYCBB9K3lv22MBD23JtEglWBuJc4wZ9Wk+UyktcS8xrogabahpcGgsBo7vMKWtaho
jeN48eopUE9lmr4wfjPhk73Mkg63Vo8UdpllDRqElI2hveznoGMVbQPlYZm6DTHLP9ZOV0k4uB41
eNnOfB4YGQw6cKwECWy7ylG0lbnz4KJ1O8vxm301HJnQAxp5mOLxGPLNwgqrZucZnWr2ZFzDDs0c
hAIHr8w749ChKWeCRqcX4sVXi48GDdrXtpzTO+UI5ln4DnBmkHAX3h7uQLz+VliqwOhEKY4GyT7I
kJlWxocSIeldUQy8DONUMDQpyzwXW1XHkMB6TQ8/a2aBfKPEs/MpzLDaW8jIebTFvch8RhjkqsBM
VB6xfHjmTWg1xmvppumt0SXuV6ZkI9TiNsxe40rBBU7ph4dNnc/jsTZ6+Qqbr3/x9Bk6gULkdD2Q
dWewOxkzI6w5lTOXvRvabdy28znGaNmLZ80aqe+itXdGb/LOhWmBCN6PoBiiIzLSyw4gA/QKOk+x
GUIvf7FcTahdb0Kb2Zmj5bI9IRV8amGyx1sF0e6F1ig775pcfGLvc9Mjz3+ooCTO3UUc1V19yCvb
L46Ir6z+ILNyvCHSYv7iGxKBXI3z1zYpc+dKmDUVUwVKWQaRbJuU7ru1vtYAmQRiiXi8gsbdjoun
Ck6XsHijAmFeiWVwbExq2vROqn/oekjyZ31Mr3+ocNM/JmhK7K2N0+dVLiXU34RnSLDWRMZlWvKO
1snssOLiWEnd6BgzHnyDhypuilEWBDjudY8msMNRVunwMaldOnysxNJDWczQ80ueGIrRwa2vZUYB
sWXZA0zk/9Wx7c3+UWOlbFg1I3U0qSxcaq3SZ/9GZVIFmJum5SEiIeO+UBOvRu/32nmKungOcMOp
nqTPSZ1JwuFPR4SeT24n5W1UMsvdDp0FkafVW+9DY08AG3FlthI4Q4sd3isJTIZCxtorV7PtI/da
MbC0/Fd/KlEy+IljkV0yTlmPX0E/4MMausNnO+1h2c8dppfQ1TsTdbOnHqPFmIeSqi7vGlabD3bX
zcnWKy3EMgI9xg4ZAV6zmr5DkQQONzmac6qTKvtV1FF612OXop9kotPuR+yH7lEl+EenXc2Z6cHr
DTs6KKAeOUoHDZjVWdSjcobtGRVHg9xh6snI076mtUOFUANk+9uM1JoQC9E8jnEyTSTqiWwCSC3b
GCqmMqAfAej0t0UUu2g1NGc+RzgRjdthDlt9G6eDmW38ftbRVjlhWOB+1WCDGwPb7THSrxmhorW8
lmYPd9JQJYE4tplQ9PtNMnabjFA7OPCNx87x9ydZ/78Rwcm7+lO3fPHUy6R7Kn9mgq8/9L1TRlqN
ENv8TmRb0hH/1Skb7l86Tr+LWwC0kW9mAd9nVab7l4AOCSOEKAI67MWr5b+8qRhWmcTO+mSQkNDK
X3+nU15cAn7gDLoMqTgIMU/M0wgVWpguPxJGWPr8auiTz4mnkKq5Y7ghkUl/hyL5dhy2HoRINzx/
GL3Zby3fsCAgmmKMPisvi0/KqfM3LT4dZ3qt3gsT/e3pEHztgKrCh/S42D+eTmSzwfmT/2jgsg7+
jR78tpvK6l13+V+uGvJ1RtOYjZkOd+7NYbD7HVPswh8ogZCmUCn3d9UUD+9lkb0FMYTBYXAEXCiz
MFpXu6Ef2Dxm4uGq3YiHGbk6aGoo7iPETxv47waseq3D7gskLSun4uKHh/g3nNbfHdiGokuk1fIM
6ssN/eHAGQ9gLy39QeAdsRWgIdR0bVIxkWlQX2eFua3pYy4nLWn+Vs4cwgROeXUFhEyL1sF7Q2Cq
kkozpTE/NCboy0f4pyoMlIM+eI9Ci6WWOsUyt/iUu/m+Yvzj7iqvVu+FWfz6wNL+sl4bCC7QYrw1
D3Vwuc/hzz/0aYxgoInuAHmiIMsKY/PnC/3rgTAEsZdpMbELmIm8ef2UhlQY39cHrcuaPamEzY5w
eFClEcX/n4+Epczbhxa+GnHckNeId8DZ5A2dtnQ0TelNfEncQAQ11UribhuGJHKgcaiLD4lUmbGR
MdSYwMQ5/sz1I2YgulNgEY5t8UxyvTOYMZWqisdtWYXpM/67zJp76YinQnV0d3R7sgwQg5bh1pmR
Yu8G3pEZ8e9sYhwuE88ONCBh5yiakqrXQ2pQbyRjKaYtYWu8eIB64w4BR+wvxTxCd3TE4PqaFQ0F
02vhagw/hWiPoTBm+Jxzf57M80S5z/Qi2aumr5+8gnblomXQUt54zATvhUNXHYAJ6tWJmUZ+A2id
km2WGWK4qhsapL0lFbzV2VlYXxqM5A/OUBY0kKbV1bt6CsMuKBR0lAClbvUF1nlq73I9zYfTEEuK
u4nmD5iphmCHornQ3BPGeO1pHdaxHsyaU+F2Le3a2djzkp8YLeWSglsz7gZ7nIY7dOKzOM4lal1s
/5Lhc6yV8ReplzQsoUxMvPdsw3XCJ0N6evTcO054O+PY2V0OsFP6YBylh+uRgbs0F/aga3DJzpoO
rA0Pdi+Nhb4FthXaTdU7LQRqeC0levNN6Mpmzq5DKFFSpah5c2AfSGRh1+FEOtU106CNVSu6gUtt
tjUpH+u6SlJxY85W7RUkYthFe5ui9ce1LsfLOXQ+qMqvuvHgy0ZOQSewPU+OhSGzRt8bFuUJChvc
MGrbwytciyp8EYrJRZV4t0h9IhplbdZDQ99HbsLNB3FDJCxxCs6qXFhbx4zc5h62mOhhuFluX0eb
vKkiKzwdakx66cgAh7s7qreZSa3QC/k6oz1uNqmpO40fDGMn6/B8wLGqn66pfVIItJmohUwPTjrZ
qtjYha6V5UeE8mnVbG2gLfJjq6YW9dYSHAqCRRLVzanf4KMd9BCjCox+yV44DkPo6IdWJPJVTZWC
bCakd+HHkB5OK6Pw7oUcIqRAqLW/Yo9mRq/1CLfhkuntHCMLCGvgk2jQrjovT8LDyKoXf5q82GwC
wyt18+DKsZivw8oebtgW7OhqRHk+b4ymTB/HCvf9wyB1DwSns2ZkCRtTjdV9bBp1f4hnyKPnnRPG
zgnOGhKYwCZ1fZOWkZEejTJuHpzMhKhYzG1JBOTsGFqADrI0D5oa3fo5ijOUOg66YfhdqCH4VmvU
oVv6Q9RHDyok2GLf+WWofZxUN4i7xWI3vAK8MfK9NxE/9pBOGXDC5BR6/MUvusZ5aZNGDNDZi8lg
XGeTVlTdN5Xha+lm5HX3L1K9cTKHwRNpsBeD3xXonUCJGBgRhyOH9GM2J5KYCfA7Fxt+UZWUyFUV
zT1rjWHa51obzdzLGDy2RKx9PaG3LXeeo/WopdWADSZpHWpjQCdlgmnj7oJvCqPuXZKizSeiqTbP
VV6D2NeGzG8MNMPXALgM1EfZRj5RAahAt5YdYvGS2onx2jdc0D1WLrEHuWew8kCAgE1bCEhoVQs1
xBcFKwuoKXEByaFOWnZYIicKwNjRCW8iWo9P7dhMOmW/zeuSMNDUuUQO21BLBoML/jsMd+QZ2h8r
tOMYEjCcjraMFKXaD4tN597UQhvSXdknZRBCFryIgNEe20kJLEFR4F4bODUIyCFalgRZG2L7hA3r
oDNtsIsrxSAQ9HhK7E8lIqvPXtdLPJ8yLXzUzbR66ZmC3422ImbFjc30a2wxhw/iNmk/O5quX9QN
NM0tzT5pUD0CP1TiyNceK26f3CIwZCYci5YIYxf0+TOGnKhzSkuWR0JQcFeJStXet6qNHyfPLp5j
U+FEZcqygapSAew5CE5O6xGbFdojE2byaMzFaaZZOtncY+ENaPPm5BmQzr4Zmin/aMB+fUrBBOlg
mUICq3ZN8gEEtv0cj4b1sdc19cIKlaa7Ci08QuoOw6sgdUHGghpjhr2a9LnfaHPsvo7RCAg5cxjs
Zholwm2ty0XRDjQKA6jr9VuSyck8AYSTyYbmztbBm2cyejwVGtqekw5Rb89+1h1yXo4Cg1dM5nkT
i5nXjzmUtS1T0UDhijJ1qc+tOs7UotP1BOv7tYc7fd5qg/qQcwcUVvGJVxIO0pv5Ba9OeAkaaDZk
F2C+iKwdfJiFFsHl1vMkrIiZXZIRbuqNL6BWboY9GDSdzThn0cuUugReQGMQEKOwCyvAFsGUAxKG
q8u8pZOGwaTqZ6lstDKxAVlg00nsax1PomGuoAprWI+VEF7Mxi1bxOlRVm+juVbhge+W2Ergao0F
QlH153FmQ4MokrZM92C32QOvDHaCKixhC5hhW+CPAWc6C1xMom5Fm4zzfq2L/jPo/V/GkhL23/Mr
z5Pnr/JN37r8xPe+lQZ00V7h+2Uh3ccnmXLy+4TXMJj+msLTOYLJVHixC/vet3p/2cCDixE+LGKG
uIsY7l8cS2wXdIoMXaeZYcrr/52+FXj5TTkLHxeuJuwI/Mr4qOvXf+hRFsZ2Dz2fEYsgh9rVHNDW
LGdRh5S44BgdPQyuHiu+ocGuWfRbwB64iYKAWCsaAiqL3GrFSMIVL+nKCOEtgYngKHhXUua6c6af
E7oE0kJuWH9LCAS03+kbFtNHENw0tvrDEFZJvG/rBF5GrmWVj5ULDKFNuIA7YxiC89QL5FPFEgy4
X4AgXfWjzmjCxROzX7Eid8WNClPzj2oBk/IFVmKLjI0TawGbkPQXX2F9uqfeikUVoFLFAk+NK1KF
rYsXOCt+NeHw/EEuoJZKal5T2LLqscty82zI6kVWsWJh1QKLRYnVR4G1omXhipzBpwNFq9vKfw1b
MXwcV5StahTO8Cv2VsGEdIJkxeTkis91C1TnthWoXbwieFoh5C1OCOKJKrM+bVesz15gv2xFAAtc
oM4xyQUXjBeIcMzZpVDPMU8IsMT05EasiGKfiuEYNQvO2C2QIwYw6pitOCQWCB55RQs8yXqUl0iy
FtRydvv0kK5YZt0aW5Ha6jaktly0Ld1jY4i6CdIVBSX0KDGx1O68BnbjgpSK2jYv7AU+xdTLFYE9
+aCq1gKwOgK3kK1KRXfEmit7cAlByrd23rnV2bCis8hAGb91AtC2XwFcSEIGPc8K7CI/H68o8NiQ
vQX5dUb/qZxgieKDl3YMbx0bgDhdsGK1wsbhgiCPC5Y86NN4E64Ac7GCzRSeAM+kJ0c7x0MaL2qZ
IJArklzcUseXX8t2qr4ADygKYiRLhxpxBwlqtBZXNCJRv5OTKdGnYv1snuSox09CQrmhzLWhcyHm
ui9Pp1qDpN/nkUNIFkm6934yYADn1clUopAoyvvJi4htNBvN7PYm1n0f2w5i/z4yTPeu6PBb3tf2
iMSeqe/0aMwVE5FlIyDVTZf1pWDWhg61qLjfOlL6K7sIa9hoJbZXO5uB2+dJbxEo8pxnapfZtjNc
TMawWHwk7MibPjMWL5+mbzw2vyyP9+6syrNSqX7Yeym/eOc2/sxew/CALo40QuxuzYH6bkrnEMER
8+x822Qt5YkOL/ZupE94NaD3ij1irqkBs+21h4UdgfCEALycWrNzjU3X22a1Z2P0HyozI8EtZsTm
bHRDGTyHTXtbycm4wHvPfSS2CAZV6fuQP/RMav0+DOvxVUawHbfFTGgIwGuhXbfIKlBPGpSwnRVB
u67Lsmk3lVYZzrabDQhqRqdpT3RxFLCNibcOnYbvBTPM6Auv8ZhWhCFsnJOa4IgymGLYwpvG6k8I
FJsLhvcQT/eamqs7f3KEvZustkaYJeFNOuiArlBwOBaQL/E6ge8zjrr1zSh+8kKT1YeOFdR4EzOM
cbcOnPd8Uw9Z0t4OHWL/fQf+0l93sWldNhPr9I3nZIkMfDl5UwAfYvIQj7QhAjGLUjGj3dQ3mAOm
ZdB4rXzAY0yeOa2aeHeqUl1NfaNfIlKXcudh0lQysfKS57Cvu0dGQPjghj23n7tG1ZM5IwV3D7T+
4g2T5u7UCIf+llS1TG7TWJ8/wdLVHwqa0pqBT+9XHxqc1hJsjnBtTK+U6sR0VWhdPu1z1cCIj0wX
Uxx6KGPetzn1XTB2uX8lQ412P6DxI7usjLwyuRFaFYGYT20Sb+fWTXOo2wOj29kOp2wztrK+qNvS
8VAPY6SHZ0HWb7UuZYCDxKf+VE9x2QRRY9cDCWiCyWVWNXBuAjGQwLYhetFATWVrhcaQzIVna0DI
1E/hmPbWvpJ5i8/P1GWntZ9Vj9KP9ZswJwr3WCZjaTAUS6jVvdAz76Z0cIoTnN2hPU60QdflzLDg
AOibHaIxQqGV1iV7nk7WQLTH/Gm8xUQC3i5WGxBYWM5ps460LeZ45XZdqJ/qLiLDIYCzUl/Z89Ju
xHlp6dvey9prjRuJjm9gSZvqFPAwTtq+P2hGNZz8p277JosBb/xT3fbhn/+7+sddVfzz//wDl4Z/
XMt//t/yJam//qhYXX/Ft0LOJeUCu2LfWeolEtwXrPpbHefwFSqnJTpd6ObiRvOvMs74C8yZpHNw
dGyyIezxpe9lnKb/RZfKYsI/WJRjsoAv7N+p5Bb64Q8jCKwiQJgthyEwVYhpEWbP138o5HLLHCFz
9LCGLOQOHYmp5dxiIGiJE50Ut4ssNLUERnzKiNllLH4KdcyGIDvH4myItSHfkpFXfGTA0Fzb8LcM
dOLT/BkTVw12h1fdWU7UmZsfrvlvEHJrgfj/PTjhU1sG2kV0qfyNnMh+g9xmcBOgRz2yK2YsSoNh
XMdkuqZBl7Up/fuiEvcGxNoiNOKgkGF0RW3avGJjLy4gkllnojXHT5ou06t8dHCPjRrPOI7IABPI
wIN6HArKN240bnSFPk+7Du/Gc9z2Dcq5JNdeZGirr3oy1HjAj+Pe7sXwTGZtcqFFobsb4mEZLcsy
PZ8qMl0HcAYaNzz/IIoRJ4+f+Ny+2lkItQUL13ORa3bQUyu+lwPwc5nuESxBZIdrIAekVPdwLvr5
7nbm4hi9XCe32wrdv4z7BrRBVtbOpOPdQF3+fmv+09GhXP8jdff4tZyeflwG1u//tgxYxl8LrZZp
kknMCOsB9+nbMoA63adYwJZZAIZxk1h9vndzuLKYYHJ0f/yc7tLS/XsZYAq5JO4snZ6B6p1B5N9a
BDjIT68Ty4yv2x5DJ0oxjwby58ckjPE7Lkrj2cbyzTAfEAyPkJtEjJHgAxUJzb8fdko71YY+/epP
kwABYwqnYdmmhWrbW96s+QfdtXvGJ8R7dNPjn1/4nyc17rIOMpJa/rhYy/D2//wBwZwrAnT7L2OM
+/BOaKGFIKHIsVsyxr52D38+2s9zTAzCmNCYjDE8YSwrsbfMcn5YE4d5lFAuWUSSyIi2hCvmn2om
NTd//ygQtHUbwzEcNe03Fz2Opwx2Y5lukAZy1Yq0Pc1Ld/iWMPDfxmUsn/XfK+W3c1mG2cyrGWV6
ZCn9dC6eXvkRRFecUowi3YMX6Zf+GPcnpWNHR6zr/R2m01+x9JveOb2fb9n3AwM64Gy+cM695SL/
cBGbxh9atVSdk4rywwST5lSSw7w3JtTCf76Sy2r/yzkClLCPMas19TdXci5HiF/oMhnSUNn2HaV9
PDdPSptfdfE3p4acGPMn3m2c/xlnsHu/eTqgFeVGqpM8yqzwvrMafedZ7dcJhs87p7V87J9Oiy2Z
Q1j4XGAUJ8SbxTslHVVaTZzQnBja1kyTYldaytpB9FGBravy6MtwemcE/Muzj3x3wYg8NlWcrP1l
qfjhtoXsYemYg0dmSrrIFlXdv+JgiB/nn+/Zb4+zJNO4Bk5RwFI/HwePMwNYguPMVlw9MF2vyBus
0+c/H2Ud0r+5hmQLivVfnXv35jB2mk5mZ3rwCVM4rPCDc/iSg3VIouyultZFjkaUFKYDjVjQNPKE
x+Ukc4bTGWX+hEnnxpDVpXDm6z9/rt+dPRpp7KJMXXjWOi3+4Sqj0yqrmNkodEq7PDVsuOfZAFr8
56P88gpyL01B3BaPLEQT48291Ge8TQeLa1wo5qt0ydVoLYlmdcU0FoLWO7f0l9dwORyJOQ6mZGwn
b9MFLD/MNBgS8UZLI22vLO+zMXjH1rPPIruK3lmjf38wTM580jc8zvDn5wcOloEpNwdTVlGeFLPe
3RhJRdWVacLchWbTvPco/fo6mryF4KpslNjGvHUaC+0xlYqI3M2ANfAlw6WH1vDOfALjGV+CQZDk
0T0kPhm5rbklXnLeonEgIAGyX94hvLYiPu1Upp9iDRTyz3f61+fJFNxp6DDcbtDd5es/PE/Osm/y
menHUdFs+Eg6krBieofF8OvzxFHgpQLBsGv5i4fcj0cxwiQGq3CxYmpxNTmOdbzw3tI8VMix8cF+
56SMZVf/+eXleI5jcHtZDbjwPx9PYJNILAMMROY7bXE2DA5xeNUcZ68WJaxiuBtFDwxhyYHSGAV6
uwZNyr0ep0TMy1BV7/ByfneRiSFeCi5dCCgjP3+crgd8KCSnX2R+356oYe7HkxE+x7vtzW/O+8cD
vdnPiFGIbYU7OoyLND+pKBN2VOrvrQ6/VAYLtwZoabFeQP1lvXlmALIQiQ1c3bIccNuQpdDHTUcO
1SfkDn1y0kEgnk6ZPslxEzYVk6s/P7O/e5qEDzuPpIplcXpzdysjd6ekYw3MXA3pN+sh2VH0KT5u
/yd/PhQd9dtLuuwC3DPDxF/i17hZvRUaEz2UkGWk2uYkN0CkNhbRVQWLYxkBoCSef2daI9YxYdW6
Q0BfDBY0Iwbyvxih4X1MirDUPAyNSlAithJsYLBa0waveqa+b8oXufDzL31Z94vEOI7FuKHegm6Q
pXMTPnb11BtnGgatBg80SYZBq8wxu9EUE0j89fJJv43HhI2nBMmUxSbq5rA8ANgydNxEnso0LFHs
Gd5Qpc+Xcb0onPqUzwRjY1jcU82+wUZudLphq+QoDgX0G43RR5p8iTQ0eFt4JBHkn8rH+c2DWAYM
rbosOzAlwL61I7eekbWYxEAAfUW4UaePXXGQPsPFM95z+/MSvVScZwRZmofCcQFORVPYLvmMYlB4
5Y25Gy9CXeICkDPFOA6o8EIiQInyG8CCSfpHHQKHTB8BvowIFk4eZ1CBgMgH3zqZfGPU4gAo25u8
radFsj91MW98srBBuK6Jkr9x17CXluRahsxyCYFpEquettmSDZP5WRMd9LTWXdpp0mOGrii+SIlm
Ai3tEi/T4rpaBAOpydeQksLHZI2iIeQE6+t+jagxAa29U2ONrvHWGJtkjbSxoDPGZ3jpJ4+DhlcW
dCGKqDiYukkg/KcOlA+6soCO0ygnMUfk2GMQ5JvmC+EdmTEXOMZAJFQRJkQbBCfWdYSA1j1rVnNo
gtwwiu5ruI1bnJ/yw7xaSaerrTQGmNFTkxWYTYdWCBxerSbU/mpIHQ94U1s2/v/7cLWs7sfQOomw
/A8xmV9drY3V4lpCodM30Giwvu49B81Tujhix6s5tmZMHlg0jtmF7+J8yOhtcdJWGHq1W6lWj213
NdxOv7lvz9+8uNPVmDuEPI1Ld+EqeR/1i3l32XX4eK+W3iDT8rxdjb6phwz3rhTzqN+q1Qy8ECjO
DvU3l3AkjkP5CQQUjddqJI4M0wGMNjG5wOgEc5TozLIqrfSO5eC0WnKaslUlp3Q0pXNSkHeSByru
8+Iwpp5+DdqbPmNQ0MUXFbgpaV1DnhBwo+XeZWy0OUN2mgSs+CvEEQFLf0NKVjRjW2YTrI3D2dTG
X6H4hwhP4nb0dzluSUgyRpsRZWqmsPkZts5M8/0Bdy/WByfcZkONbM43ieLZxw0ib3wrsT/F28Fb
fiVjXZgGVTouaiyjC3nhRjJ+ajSl2YnjdaaFQb43n6coyDBXIYc13g6Wb8ttPfvtFb1c5e9qt2Eu
kVYYM2waF8EZfP0oP3fI+Ak3zFEtbCPrnLSjthTofrDuIhMhjMvJDJwxwbutSLr5CcGffZ9PBnYR
Yzzkp0kkTPj/ZZ3CHdG1+jFWSvmP6Ofm9h4+YB7jIE+GbpN7Bm/BLB3z4ERW6R8rWdniDJ/j2t0Z
rovNnES0SQ5uXojPAzmvxr4h8wBMwUfSu4Wklb7EGD8Ph2KK9RMsq5JyV6cySjmdzLE3XKURorJM
G5iZOmpU+CqWgcKSF3oKaEqmeOOlSIICZFjNZWtU1kPu9+kr4UCgaqrt4R9FTeOSnlAYxUPmk2FC
RoZZgweKklVCQICJd9hbEKmDxhgimdZVRXeoYEXcRj3DwCBHg2EHDmkIFv7TaQXxaYri/Ijap5k+
dLjAmEbgMaWxDqYZlzWqP8Zwxr7NpC7Jtcnx1VRqTK602TUitCdlMmeflENSQHZC0U8Ru2uSXtYL
9dMVfdd9dVPIQo8F9DxmP8YgDSSONskj7b5f+C7X4xCZpzi2VJ9VlBp4BIV2SUaujbHQWVzZVsmK
swgn8FshcCGQju/C15GiUA6hOJarIuvgm5OeNd9qw//gfjA5/oj7XTx9eYqe2pcn+RP4t/zQN/DP
1v+ihTcX5Eo3APgWb8pv4J8l8J8E3KJixzbYX72cv4N/GjQPvhc6B+AetH2i2/6N/mHYTOcM8gBF
m9IeNsLfQf/elrUYCPjm8hEwojdpqN50Ul7NeNuIYzhZcT6ezh7bgoXH3PbPJdjb7mmpvJYkxwUO
opT/hTCCX7Ux4qgTDHZzjPXm49AP9709kkOUw0G22umd5vftaS28FKYkDFLgtNtAej9X6yPtT0iU
TxN0vqNfxZAyDj6r/TtF7C9HMRmpc046eZOQa95KHtIsQl9FbkvQ6DHpE3prHqxWWO/ABW9LdXou
XB50Ok+ULDZM4Z/PJUVnmRuyhGKD8UAwS0mtRuCclZwnHkSFNH3piQN659TedtjQi3ycIjg/cAoo
28up/9BTTnOE60mrtYEFB39r9A4u8fWk7WzNnM4rHUuSPz8hb/sBi3YED1aLoYoJJOq+6Qdc4llC
hjTwj4X74IYVotx6qtCf47H25yP9etMEqgqQSYuemMncmzMLidkhbpu8nBJq89k04+lr1n3+PziK
aRt0VnBoEOG8ea+GTEEE9XCDjZu4yQgbxNaGhxHO8jsH+uXVWjr/xcQWASaI0tsnPbXg/8LYJwKR
hOmgVxT0/lDZgRcmYo9813xtu644+fM1/M3dAo5HWbXSyoAdfn46dDd0oJUspAmoljsHuuVeWpa2
L5v6PRzg7e3ydVAF/gDtAoj+CmPhMdKrRoggZc87VJUnMPqkJPvzCb25ijx8rFA867QM/4+982iu
G0mz9n+ZPSbgzRbmOnonUtogSIqCdwkk3K//HqhnvihSajHU64moRUdUtVIXSGS+5rzPcUH4/ixG
/GO7C6tIG3dk7rpY4lsU7OY+Br2BsV401+oR/mryyWv78H1tC/5sBTG6jUkJbbr3T9BawePOc4s6
RS5nzDJbvDXPOYHoaI5dkZafvLDfLUd9iLIFr43O8faU//H7OorxbofYNaDiYvURzI2aUlbalWcj
tjtaIE3chD55ph/eHD8RTPOmOtTpLRt4qrxf06jxyAWZhYB0spVja3p3RWf1f/3D6NWw9SnH0xj/
5cWlWtL1aGRYBBTGMVEr8yjLIY/SuNOieTLEJ+/tdz9qO57A5Bhslo/vjXkODv0KEgEfPbASpy2j
0ks+K1n8+rq4j7dFoPAzSbdRq//5ugBYZEuruTicM3exZRZl2Ah9CZoBWxV1KLToz9v/N7+Ke4yt
yPvaVKQfdiNEFwlJje2/xlUecHQWEeSr+e8uZTYEr4ggg3+2aMD9sIq3kA9ai10EHWJN5IO9CAvZ
N7s//5YPZ9O2CkRRejQESdQNnQ+rDIhRMZJBCoPeGhg8/zMiq8v9wTA+GxL83VKWw/FLqLaZRX1c
SqeIsU5OGcwrCUMqzfmu1/ACIMbOn//+V/HkNrg5lTv14wcs11EyBYExYGwn99SY5rMx06XfLpP8
672AlcUGj+JOYe99jNVilcEBmaTk8FaC9Ha05UaSbJz/4AdxtqM9IdL9F7P9n1s8NRpnGgD3BjYM
yotVUVftUofEmVyq4BNOf356v+7vDZTFZc91bzLw++EomvK6Iz3dXJDKHuEvJLgLKlHuv7Kgf9tt
/c0qDN7YlBg5aDWC6fdfLZpg5Jp8osEkWhHhrPoV/arzyfb+7SJ8SETR7HQKkO8XyQB2p/TYq0Ah
S42yWphXydBNn1S7f7OzXUqm/38V/f0qepsUGa5UuKbFU3pgZsdgfJ8B1FKfnLs/v5tflwIVZuu6
C0+YHWd+bNJNyoxeCDdHC7fFArtDqwgL3cofS1cqn7yh36yFXoh+OMIJkq4NnfbPTecVGz/LVIvA
tXLzrHCc+nyYkuyZXML868POtGmHgVZTvc0X5sMTnFBONUvDUpv9VmQJTAUpGPSfrPLrRUHbmwan
Zuh0+hASvP9Bde5MpYtQNwCJkYwXOkiapzIp3OFsdBOD4rNOteuTHfjrmiQhDKwTTmydYuPDC8PP
utKnhjnWlo4ZSDKV+UBkwmHZo0o2kbZ+Ekd8UKltjQpYcjQxgR+79PX0Dws2vB0NAC8kVenF2FiC
70/2ttdiOTLgAPZFoahS7G3OQ6xHx6FfooUi8Fcdpe3ToLlMucS5THS0vYy1+LYH2suUiIt9zS7m
cs+wVa/spKnYZ6tpJN/+dntbZBvbQPy2E35pdYu8TxLN4DpCDtzWAOXHnvErjJpfQI2W/2Md8m+P
oF83ON8SOfY2bkzk9XFsvRclI40tcd6UI/Ha4XyuPyAjGEQgXGqJf737LE01Vcg26Ms2jeP73afT
9stAnJS8dVC4s5naMPbHkrlRzNCWkQZII27+/Di3P/IfXcFtL2iIlVRIBjAYOJ/eLwnNY02Vgk4g
DO9dJu23ZVWroFDTMOtQsZvmdPfnBX+z2xEOsJZOwKKSy71fUKpm3yu4IYH7B1QrE+PRm7MLFMsw
4UosN/682m/eHw+TSpEDQ51G43b6/yNON8qRsUtsrYKEXIVp6KFv7xVA48ccZvMnYo/frbVdh+hJ
qZaQ479fy20tMS1TWQeW288RhGTlrBqT/FRW/Rr9+Wf95q0xzL9lwrq7aT4+nLs1dHAbPwvG0722
DbuucB50t1ejBuupiBQyj0r8mz+5w359cxAUcG7k9NiEtB9JEY2ryzXLoA0DMegvelysI3Qz2tHL
mP1gssr85Fz89Uduch2C9i0xNt2P56Ki4y62lbVJwkHMukA+IWhlQp6X6aSe8riYrxW9s8I/P9pf
3+I28oUQWEflCfT+wzfYm4vJcBSrimmlbdRxkXVYmqM6wE3yz0ttNYv33x7nl+GpJiEO02cfH6iR
e05JfwCKMJOto78uZnXdeQzKQ69f6y/lWpR3Rd8xS50tEsD8n1f/9fFSbmC/ooj+WSX68EPLjGgo
awtEtEIMF01ZWUFnUrn0IcDnl4pV5vexBTjyk2V/ibc2airaWb5/lRTT/XD5FEywQjGhs8RskHec
cYE9hz3mfvJof7cKZyjtafApqvPxWFvHlbJ8l5GfVxbw/UIwxgF9/ZMd+steofDFh7A9QQ8Vi/bh
EQ7DLEYNvF6giSWNtoCMKeOB18Wsyn+y1NZvR5eHvP3jRQTJVOCiK5mkoPlwgHXDkLa6VJFKZ2v/
543xm2dHgAVag7OM48Xa/v0/zsxKYyY7A6uGCxkeaxXUOyzeRNn8ZU2ZUh5PDyXltv0ROH0MQya9
lzktNhKjfoJ7AGmv/Ga7CojOP/+eXzb6z3UQvujbqUyU9f73JAApeyuxqsDr9Kz1e0AdSuACLANC
qinHGUxLvxv0pf37nU4qSyUFrbhDHejDIV0wr5fbAG0CHLO7E4M3+bNVGHr2Hy0DmYmkD5Ixfh/v
XlciQMg59lQFJCDgdJ02gzGvUA77ZFt8FBD9fF/oqvmYMP/a9K/vFypATDL6xvvCtidxF6xqkvuS
IdDN1eLYqAaYEIo3TNj7zHHJvQNr4ZOP4Hc78x9/g4/YFw/nLUfajBNNUrHHwJV2/SjN1br984b5
bJkPSYDNaPbS83FB4Jvni8pzHwwEEp8U2n6/yHZ8YHS5Rf/vn6Y+jisg4i3WWpJC7CCh0PCsFNwT
//xjfrf7KT4w3OKw/amrvF+nFtlYyE5H4Z2DZZvMWbuFlggfxSDiwznK6eJzjUH1vz+At+YcPRzk
qDoV5/fLLtJqPLVhWXPNoK+la74+lok0Pglff3cCo0QiMaJUD8dKf7+MzawcFUviuxjtv982i7lb
nIEyiwnJYPnr38THrPEhbxV0Ti/j/WKA5cyRaWZKBe2Ew0iTtlnAxHTz91806xBEksRvCsFfMngk
JdJsOLAMmJG5349msmcANfsknvv12ZG52wiUORPhY30UDTvoV1sdFhE7YZFoZ/slHFNMalwNH4Q/
b8JtM7+LdBD5ceFvVUryDd7T+ydXLjMqH1LJIJ2qeJc3SrdvAS1cbQMIQL+q/pP61E8l8rsFHbJ3
MFQaEdxW4vtwVuXASxddkXOQMyifX7Xl5rpXkg1hOWB4YrhJrVZ9rB2QcVHROqX+BX8iDE2JGZT2
7s8//pfn7LgQcEEMIM0j2vp4aolaz9G3jQhHnE7ZZRDb9yrFjJvUcD6LKNkmH540UD48i+kJAz6n
z/0xaI67DZUdZxCiGlQ+VbDUyuhdOYtp9k+10UJ5AsoIM8NGjKeYMbhUx13XKzGm7rA3uTqAH1OG
ve+Kucie86UXWFbg/dP7yCQwFSTTurXoLFonaLfMVop20uZoQXDxZObFYJ/NHWYQfoeLDbPKYu6S
B4X76Wd3JEMeh9UD4Z4R6YM5Dolvzg10Boietcqr8WZdTpdZQ7nvNsaFHFbHgPwq/lKppXfoq9Sc
GazOiyx+Mb1S2lXELeWCTGOeN0OWrjfMoTNogsOD8RLrS+XgZGsTZNwsGLI48H8TRSt7n6F8wDtQ
iZ0ejgFA0CaSg2bnAgVdYhgX0G5iQL2r3acSGSzzuOfVWMT463iewCIZMo5VIxnC0U7m32cLUvMJ
56wyxg/EWCCRuEmVUeHDt8diQHceGWpPerQr0JrXKn800MCZHSDgJbZvnbHxvKPAV866buTkYd22
2EZ/HHjBejAsjadFdmuiMsHLtzaguTZYPe2BwNveZbGWi4dAZ5zbc2xZuuVqWkWJ71JS6XDFYLaM
9+7SGFaoZZp6GpO0tnxlXtf6rdPj5S1vpKKfG3KCBu6moM5PiHzK9cI2i1wcgdRMElo26kX4QRSC
nzBpQsTDMcg4sIMXzXeToMpl7gDzH9XPO7NOztBIJVkSUgxMs0cFfi96Sw7lxh9NUyyvsALo6fs4
96X5N762Ig7jzqrjuzhmrPCkWa3rIPrRZ/1rNWtZDuG5FvbzLDC6qSmBZBXC02XQuyQq6t7dxGQC
/RusLRljYih6+6oudJjV4GdUfs9Uez+E7ulvoil7AOYQl5ODIdW0JCDERTOaChjdOEKrylVPQlrA
i5iy+d6QmxVH2aMFDIHIWeKty2L1q2Gk+PsgQ8STDB+wgYugy+puBzF3OleBQeF2r0/q+iiUsRt8
BzsTHEPiibFIrSJ48YGHZU+60AHlaD0iI7+3YtmFkiIj7LM0aXAYNeEwRgw3OkaYqrPxqo1VVfsW
5PuaqfYEmW/tocljHzb5VT/k2quq90UWNsDpjD3a1vkeYJwrjpYqpz5KdUedg9TsGxM6Um3ZIVD1
ztrVraq/JQxU5yEIBGfcryTilt/j4jDt4qkYvqLvNMyLZIHSESyrDZYNIQi0/TpRliYSRaPdt5OZ
jliVNt50clqLnAvwXluc3HhRlx1uScnr1JCmRHqF0w3UKnv45mC1MDxkBMMScyllIuMtbKIgCsDd
XV836nLhFIk+BB18vpTa6zp44HNG5GyXbaPG/Q4uFmZCZeWmajgqSGQv0hY0dZDg6dKf8k4i501g
u92vBZijxzWza15GzgQLaj0UhLsca6sHDv70sfXm+JazWy+iurft/EGp25rjxsVP6TBxZv4Qqjl8
tcZKzGcUDfKvDGNl1dkC9qTw476z55AYHIsyFVL7m6rH2gMjq47t08GC0mwl+qjsKaIzmDbhQmR/
G5sxU28gMWj9Y9WiVFaFMlxpq0bxaFKwAzvjHKqvxtWS5VGp2s28LRYFsH1H6+7aYSxQ7leK+2Nc
Yq85LsMsu72XSx1Ge6qpX5VUtZI93rClskcZhGPUpGktKtXem44V3nyAAeocgEVKxOjutKzL83Mw
VZ52MifVerRTtbexCTX1p1wlYXeJ91Ol42Of3ey0JCpj9MtSreetTOs67C0EtJE7IY8NALJNY+DF
S2rjXtD0xnUVKwjii67HDBYyoOlGFc4G8iVGpYOxbtU4g49qdTQizhJnAuNXLXPQK/l6U66U1L4J
8BnfXDtOigckT4V2VvaKjbzZTDnyu8QysJYDn6MHAMiUYs9ZMuq7yu3xx/KXGPBbmDCRaQW9MVfJ
U6nNxUs7dvqjXTZuvDPxp0UMYZQaZ0PGHSCiWU5jRz3GSLrbGIl5dV8WhvAeYX5kyd4p+Vz9GVm7
9KvG0G8NfVXhTOaxCXguxt0HcwlctwJVBSIXOh28slC4hYzDGjp1fZXUY1s+2ih89X3hIWw+dxJk
Yw/p0DaxP7Utt2SBgrQKC9qELhsxxx4Bw40J3PmYK+peLOzyr0opYUjnwyhPppLM0xFsmWpFQCbU
PkKWU8S+54Ewx70LI6Ifgm7/Qs40Vs+MQzhvnQfm6pUpbQ0B1IiUIILMhnayXZWOIKGtbOsLx0Zp
APmJS9W74bTq+wMK6GTGroCEL8iWIY8pys1I23EoLEX8qHc2LDLFlarGZncBxWXq7Ir91ucfbwvY
4OldBbPaPGqN1rKlEVqbVeSOTl3dw+XAFhGmhivZJWueNRcC1Wxx6mHel6AmTQ9h3eqaS+xn5DPi
sQZEMWAijjOBN+IsZ2jjtwEuW/9sDUmf3DJTXvWvxuzOfEJZnFqXXZW4byYetlz2qjdYpwzZBmMb
ubasx8UelSyKG47lfYwzXIFiABXxCEEcyXP3hcioYxu3CqTpw2yXmnlvFouqXQlk3uqjLYs+uZt5
0nK/jN1UXglz7bQd7cV03OfJYqSBa8jycWIWf7ldRqNWmPet8u6FbusALLVYTHm0Mr0DTqG46xQ0
tXRmqkqOcbJ6FNRPbQqXA3U1RHiQK+56lsMwcw9IrimezwAOYQL1o4ZKvgBrdxDLqOM+5WZae9Uv
YuIIaifeedCbAx+mn6qyVr5VVaFMey3Fs2qnqKxwbjKv4uzIK0vtotAwBQIfso1zdCNcGayuMePE
NnHV5+uEOVT9y2gb2FAI2TjAKC17eG09dZwuzWRpqLY4han1d6mOfsSv+gnOzqA4rXYNoT139+pg
es/KoKr9FyeephqNXOsxWzhLRVoR1xMVUUXJYaYzDm0vKraEEwyX5zZZJuUJXGbGVbpUy8PPuP3/
RLj/9RPx8O9xahfP5fOUvRPgbkWzfwlwDeu/mQ+kKr8Vj+n/b1nw/0zf6/+91bnQ2TAloOGaTb37
fwW4Hgg2yviIVJA/Emxtra3/pXDADkddQkuPbA0d4aY5+gu/LEqh7xMuC8UVUjDSc1owjEr//Hu8
K2DGXPOrvoLynF0mEbgiu/W8Z656Fxdx8yWt1Wny+Q1TlLqm2M2lax1TktDrzJN2WLs6fim6KO/t
IXN3c6GIU6epa1gnrXbee3itW3YyBUAnyH9MgrxTMpcQHNthCYkOAgaOzoQ9ESpU+htei19xngho
UN5iwB5Vcd7iMz7Cepo2A9G5/WIOKlZX7ozJa2eeSlZvsaMdpunKELMVLm3dHRWvLv2kZOpWKVoP
fuN4pjKA4kM1/aHo3qNsih2Q0Kjnrj0uDGP4yLd82ZpKNCt2e2q5cf2UAzVaPZH4I+bzSyHi+657
BkDgF3NmHaSez1D6bdbvtLukKnae0VwOpIk7eoL3HHf7pK3DdF4PbdwdOHhD0EgHyE5gY3FpiiCD
9T72Ilc1li8i7tcQlFIgM/vCVIqHWIkYNALuBYVIK7PHlF5+ZwBHKTM8ocwwsdtvfN24sQ42o7yG
/qb2MDPpUGLnOFjLYbEY3K6wGAskLhbMVzgMj8ReMHtuhBS/OmCGaPiYPBW3tUjPzCZ7FUysnxWe
q0SKxOMUO0TU0VJ9NQaT6QvrO9NJp1TFE7O6t/I0tKodxbILb2gIkKfpWViT3KMrT25dTVxC2Dq1
w2NdnOLFK8IcclNAsyz36d4fp0F7YkcRJbvjme4Nt7Veo3ekBmWMug4Y075e6+VNOF4eGn199MZ5
PFjN/JJMy6EAmY1pTnGaZAoFcK2+Z5l8TUzrCleuM+a3yCmoTAR5psQE4NMPIGJ0jcz6SH9mxzjC
wsTKauwaU0LQK8tQcawcFyUobsVI98Jva9gsuZowJZOM5anEaESvHXMPZAzOtBHfYnO/6ykCloA6
/TjOioPa9pfkQcz1ld1rLLXXujFDuSxHo5Cn3AExF3t0xASzlOBsaWKB9buWRfHWZ9YN85U/GFbD
5ygZEKVr2ZspDEbqZjJ18lWrZbC37rMH1xweiry/TFr1DqOanVeRz9Fo10JdJwhxZyNy4vTYrN0J
j+iXXmYraVFiP48Y/Zrj+DR6TKIFc84NPJFde+Lea4zQICPVlJLBFwyv8nj4ngx4ATsKH719l4m5
vu7IDXw81CAqqFI75In+WqSGfkoVgYn77EF4aFpGx5TyRML7zMUViWpl75D0LUcPsOmYXa/JGfO0
gdP3YZ25/qId4sLbjJW+24t1whZs38oTELeVCbFxtpKQXNvl48cUGJ8ju6qOtdjTnw6qVaBHjHfL
LL5pW91ycrWOF83AGB7R4NzO6/LR6O+a2QkFCIbcBGWa8Xfnkw8K2AyM3Jdl4LSPwF2/p9hGAw0e
HZX/iDpPi598olLu4HJuv03DtEnqRN0oGqM6pLA+mVeeELU2lqT9R5Cy3LrqoiynUayMExgG5NxX
K2duKtuZnDr5ZtWRuebRi2c1/Ybt4M/2w+IU9Y1q92Z95Wht1X3FLRoAQJphgnvyIKpWjd87Vesc
4kVf8DMcjLg4o4ABEJmYINHDzWwRDPOYpvylhsR4EW3lXqn40IpQU5TxBhc5ggAE9hit5E3tQU6q
RisYcvJm38XjMN2nnWk8QgKcdR/KbSv2fWfYr4maqFkAQmg1oj4fR05nxkgHPIJB2MHmE7lp07so
uz4ACZ2PYU9luYoGqZT5buW+scJelzO2Jm2CZSjeoqrwTaNsrldEFVHcC3eflmbytcKGLF5KPnjw
8HAtsHezzbG+iAVAEr5yC9TZE3lN+dwj0Kvz8goJrHLRMFp2j2dxgu91nOu+aS93htYCGDCd4WuD
NVe41cEMDzlpNsnvYKjaw9DO1ZU2jHw6pAwg2QPXmw+1Lk5KlXqnbt0tUx8Mc3E2WNMFxT38ZJKg
stvABmEox/4wgghOipEH31xPWIuPnrcvQFEJJMxKG1cRJ+1ySNYT3io4tCW72lEquNVzToIw3GdZ
BoppjJnPzCIP3Pf5BE7Pl/3bapYHx61Uf7LTQ5U5h0lIv8PvPpzzDPWMU+wYpPU7w4SeoExDxBBa
fFLSkk7jhLH0aGGwmhg+ropEtcSTu5Wv6Ggn8oudYqFM9yQws1O/tuGE4ZY/4yDL9Zne2ll84bbJ
DvepO3oCDGii7LlPlrQ6n5fZCHT8v+1kvikbpTqaZXlWiWIAvT7HgW3FSGxA+/I297KRLWrQ/i0u
yx9U4TUfIVZ2SMelDTWvKA9GsiCawYBMlLiaze0StTPf3jqVkRun1fVULTvKNj8EVkFMAJFO9GEh
1Es3/WqYS0+9CZB8314PjDdSU4J6gCNPlu9lcsW03BhhCw7bYD5v2/WWTBWjH/L+UIiKS4fe19AW
ewSsB0cVP9RluHaMqrzCoLMKoaDve024EdO/56MlLx2xMY8Lb7EADDbZvWfOz/F0hfdlinknqKGp
0nZpRn90PRd2Fcp6DEfCJa5Sd/zeWMMXHAayoGWm5DjMWhopFQF8Ohs7h+wfQ4HuYXDm05qO62Ws
VAfGeZNz21h25DHXg5VsxSqSJmWurjE2KPajmd+v6TOD31GVyd24TkfCfo15H8iRbXvCff0rCIpg
MZjFxmiKeXnpHTXMAN3GXCKHJ9A62S2WdpzHe9vhXJ7VijS5SYKstb0zpUh/OMZKGU15KUVzcBs2
UqvBVCxDWkQBYyM0ZbG6O8pFFvsiW760erdbmiRMVO2QONXXJBYXbZMeupgPBHOHRanfcuyXpqqK
0GyUhDGrnzXFo2ENB9viW4zrKwDcfIZq4u5c2E9Hw5r3Rtccln7eTan3MhROaGbXfXye0oZuu85X
4CtOLoexd99TwGWMl/jmYTTjKIZ1OkyPndEfqCmWX2Srcgteeavq7auBkYZYOei64s+KFxho2C3H
flS757FSXvEf5Oo/J8NV3zB8O9MxL4Va6Vu4lJWxt5eZ8sAQZxwluaPv68KtvrST96hNannHN0mt
x+GWa1A/Nhau6qX9w8ZzXh0IaTpv4vTNyBoNfQ7qVNxmad8tFIBS3BLbRwVVcGDFWuQuU723GjMm
hq7DRHAUugu5JiWJXrnEoJqf/M1OIiyp++ymysjyRgubrAwufZOtyfXUNo+Wm11KuD2hxfgIW83x
k1SHPR7Ls3HgylCbZzpYZ+3gXnoFjfwuawWe8+JQMOi3BgkqJhAhnGBRKbBWRD/8NGVjzU37rS09
7BI7LYm8aYyks6dWkAWjemkOG1WOlsQB6En8kE/xwcsOOLw9rZV9g//2HCqN+dXrXkbcOqWeHsZm
GaIldm5ovE+haqicDD2VLizusIaU/S63YyekigE0fQnMnP2z6ACY7UukA3u8yPows9SOmKgSDw3O
dI4Pq2x9bd3GA12Mc/W5MY/MsnfwwhlonkJNV4qLvp5gvrbmvRBcMVpL74Cy2ddV79cfWcafKSln
Yfh5kbOHIiGvvWF6WJeOyNo7OWt3xKN8c5FAyKgVwdJlYb4koPMcqFb2jrp/aIE/sMySCbLKUW7W
xR58jzIG7nHrfbXV/JXlrGOmLapjIYOGcnqcaY94ZpwJJz4Y1XgUgwhLFxeRyvHOIbue55mHHhlx
Ue0+ymp+bfv8Mq1vPGm9xFm2XS5P3QzzEyOiWMood7mepljY95ZWK4fVpsLRm1REE3HAgPBMy9cL
LFA0Tv+J3xHrmEnW0Wipd7RWr/Bg3M1xHa7okPyZxNXHDkIcWtqbfk9+FyTbQLHlXLeusk9NM/SW
4XWsGvtA9gDLYWiDzk4OfZ8HrdlMwYghL7V6G7QSxjYHzZ0fDFWSzFUuDN6huPe4ZFNsD4QeH41J
PhAIniT43l3cm0xid8sJD0FigkfUEXivpJZ+Vffmq5Upp4nzK66rF6+mHyHLGFxBFg3WDdfKvcX/
CYAa6GBDH3whTNNXINJPMDdO7SwfC0PBQkBerq2WB5bQfkwie0tmdSeT/AtOdecypX5Sa9mT2c8X
GMDzbXuHhddixwd4sUQc32JnlwlyApPwtslt7lc1GugDBjnJXVSWNS4W0vtCi3Q4Z7j2YFYOJjCl
pHqqXq0ZN3Lm4DQBJnUIE2N6tFvjW12aWuh42SW8nuduzSJRVw9pNy9BXnl46mnf5eCBTuqcUz9e
dUzjYOBy6ESnBqrShVNrXrtOKu7oKe1yAV1g1YlOW6e9KTt3N61O5xvZ9CNZUQTKWG84IpC70xfq
fNXjxPLkGHWz/qyCusOUxfiOVQhudVZqBdiOHJRirnfMqYX4w+wgkcO0cEk+DGfc3Ox6okTz2XRq
zhHPJcO3ljt3NV4S0dyT3msmKGWHlm7s7QYpd1XZQQconJ3ZJLeTbHdWrN9OeRKNuhNZ0+bDYHyv
e3Fwp/nOjtunlsC9BHgge3Kkugw698wrzZ0Yyoe4OcfK8wZiPNVnywmzkSqeiT/HuPpt+iJRJWbT
o5SxcyG6zvKH1c6/FTjtRSZOOI2vpN1tYo+STOFaOl76mqSZCoElK9O3xJDrRW7m8DnUptaO7Cil
iYZc8oIJSDAnnIwj5l9etGSuft9renutaqt6js4f/2mAGEEJ4PmxqplVRFKsHkuHEq9YSJ7jdb3o
KkJcE3+QgJ5AsyOeT8mo2cCZnmih7Uz9fl0lziitups89SU2U9ADeD9qR2ga0Eesbj504Kz3Ytxc
OdP6QVOEQkKX6C/lXHaPPaSqPeX1ETdMJ9vXcev69DD6o1nI5poUVruJDWU6xLFtHeJuTHn2VWfs
0tQ1Hgy6n1NAd6QrfCVZ9FtrjXOL9RvSHIVC033MVUZxGxUErTYTLWSC94QsRxg0MQ0nLg27aM65
Wopu7+RrGeL0tPLmB0n/KdWuajueTlXtZtVOnYrlO0REJxBLNx85gZpj0qcLbvWJclqHmtxjMIOm
FwkFg0zfLaon4Qc682PhYQBi0QJ96lsHcvFKWz6U/DU3oPH0IyaeCjPPcva1McYHFSX1FWbdy/fC
8kh61QrBflNjm9zDWPICJycLavhlzXmRJ5thebvusb+dUX4m7l5hPzwnsrf3nrUULxzkkPXLNOrW
UT24qovSkJtqfgMZ2D4N42h5gV7YBi6swxLMsjbPDWNWW7+BpXKA35Md1A5fs4pUHWPaiiNzG0YB
A0L+21Hj5z6s/JQO+07y8C+qGhmzmmB1LjWpUkRyRkv3t/oiThtMatxRhImZI12tSxuPtJdZr/J7
EM88L6Sf+d5TW2XX6mp8P05pc9bkrXFeoXkKobOcFUpWdPTx1RrMpckfM6nNcOOYrfotsVL5NcUd
jjMVo4EbhyZY5rtTVb4kNAgdwGMNnECi24PTDRgl5Itx6EAabXq3zPqO7/K4+Pj9TGmAo1Zx7KxM
nAko7CdLafLznPDoaSim5ZhLwzpTsiwRcGo8WwkaXY9Blm+tYxfcxa5shEW43nTGI/lTQ3uBSyZW
nWMGx2OI1yOOhzcarV4aSN7tLJtnPRb7TsSnCdL1PtXwrrURYsHEKWiIHwccryp/6SUVgMZpXDdA
3LuctVnBMRKP3P64EaV4d6e1t3ezaQxJ5Md7Gyd4GlUGOnmHvL4O7cGxyD3qeOcNihogQWj3JgVc
I8xtJ75tpjrdqzyVxVrGsOUb2BfxkJS0sjHmCpNJifeYD+c74bYa7O8U5YXrTM/u0DyOo6ddK+ps
EgfUZ6UxXaA1rX29KIew8Lz8RltX5wIv89vGrGjmoeCY+3E/GOsgD03XjcleTNK5mJ2hgwpf9vIu
qdtvRQ1WzWfEajhWGB6ZgYGsc3N5FtlZB3WgjIaCI5Wem9i3s/lixZtTjUbx9SKxaKn7C75E50TI
WlQvCtXWytDxs8/GoTtpbdNhUT3Ee1t4AE6Mtm6/l/pKzRMX54Q3iiAmkLW4mQA9UcAilyIYkePX
tK0W6O9YZXD6wYfACHzu4hBBBviBrhYPSt+1i+/w557iROQ04pzyfHXM8YBJxHFgKJM+pyovJizf
I1pc+r1hrlvosbrjcTK1kpoiZPUTkhFafHnR9hdAi6CcQIs819tYFxwhmreDtkVUatFopqgyDEeK
MlFWkQbWUo2wvaKz6IzyRetkFvYT2XBu260/dE3k2eNOSY297KZz3AunWx10jOpLQ51fnbLB0Y0W
qULCXGCvDJsnDXIu8SPpVfdmZX26W90+x7J2TERQZlZ6gRn4jA1QT7kE2svYBa1skpO9NNeWa7UE
P8D0b0rP0L8l5GCejz1CTReImRiGj9CYaJzYeSHGK+x6v5iyeyiansLikNxoowaLQNHt8P+xdx5L
ciNZFv2VsV6Pl0HDsZjFIGRqLcgNjEwyoYVDw79+DrKsrZlZ1aRx1r0sQSIQAbg/f+/ec5WuAd1z
oKfdASPKy4hpMMkw8u273jpooHafAnQ+5+Ab+7Dwi9M3SjyihM+2KZLjVLSfvDK7Nuf+fozMV5aR
zcRXSVnKOVxcjgB6KCxqujXOtFVG9ywXn/9liZ77yCx2XiHJjc4ynqVabo3a2wgHEQclm1vExNXh
uj9X/ierdu7oJJmHqFVOSKj1NflkS2hM9QEY2KbLa0HCmfvYKYhBsXb6G/pM10zk9im91cy4t7Xp
n9du/nVm/QO1Rb9XuI46Z7CnboSgmd65TDX1wg9J5kOzH3mTpMCu5dOvSxao90Qnf46AxgGbdDyc
VaP/kLbeTnZM3AbjfqE/H85SXs0dlQMp0S+Qzi8Np25A5lQDvHyMamA3941r1C8uz0rDqrxl0nll
5CP6ExXtZEnitj/dFUQwHVa3/u04GBKzynyucuup0vZL13tf+uyBYKaNEdW7VI/2ofCf6oIJBDIw
ek7kpW2Ywi9b0/2CVoUvMfUfGONeLGsKODkG7LXg1hxLh8owaaZkXdj007amN+bG9fVIlw+/2HFu
mh23undZESKmL2Vv7Dk3P86Lz75eOiPBO9lpMFVlCMC1pOHq3PoEQdI2be+nYbiKgiFBiUbDC70N
WWsJeVkWIWtL8T3pGC3L3r8dDZUdGfv75/QbjrWMUyapFHlSksshqugapAHphUH7Ha1cedR1XWFo
kbdgDJbQQ2/GI+Le4Rk8XQAnbFXqB7veMDklT0dmOs7zUI+cCprHwiOvhzb9tpfl9ynNpkORNCDK
pyQzrhjUigfkidXJFEReebA98YnOwdlQ0asmS+dRWmvSzDwfjbG7UcStNMOQYlyfKNHq8rWLM9pb
xithDE8gD7JtbeMTdMg+BOjspodWJvmejsrDlNI1N2J1Exuof2g/6wvyqYl2n+AtOUXZbHzPH7aq
s8/rZf7sFcVJEIPKYV/pYEnV93TjRdiVxmnkpf2hnR1S5ZeO4RHDjBMXOXbtdMoPrcitL4h+tLdB
7hFYwfzYjoytYSq+uWhTr7mefM8uvZz5eSECB05ZcJ4P2roQnQGeSsjpZh7WOECDU2wSLPtFw3Dn
ZABtdOhz7lBL9lzkLaq4IRVU7ubYuocVhr0DPennwU2mozEZ3qVdxWC4goA4GmzXWThiIgwlkzWm
5d9k27knWuTd3aLH/BMb+XxW18lXLaL0k6NjeRl10RHnD3J64XE8Uet4JANt1ZB36Z8itYt2aSRT
hC1kz9u5zTshu+Ucdya5ZLa1dYr6PBqqw6CbHdzPL7OiYUfbQ9CSYjAW2MtF75oh9qnvFuuyKvLn
hDlMzXiI5Mj8yPh+XdEiJJ+1sUuSwb2wPN7TZjZ3nZN/Q7i6r1D/gAWvQn+K9oWdP6i2906gGWwc
k0a1mds7ol/5kUjqFpzjIvuBQGSQeEnf0Y/uX7NOPRM2mpwHfrZdYnJnypZNhQojtOEIHCzEkb2T
nVZoHjrTpavNEp1wwk1NTdS5Eu1ujBDuoWd70JP9MvrpmciyUzPzj1kBnSWnrsIu6dXdEXlxSBCA
Ok/xjl1OhompMACD1lgs1YER6S0jjYUkkJisnjRgUcu4SXpXdXOuBn1idbKgah3coxmcVyj/jk5T
5KckowNgbBzwZU1+v0Tlk7DnV6ZY3K6+8qwKwwUwQrNJngMaTMNQzFu7bCn1J+MOT+fD3ArYalVy
4ihEJnN0FlXmhdt6h4whVsjU7yx1plM2xo4eMDzsda65710iOuHRUF4w3chym46jEZwVJromS7tP
ne55ciZYxHJ2zVPGIfciwLRA9MFGCfUpYrq9HdE2XuTcyb72GvCVJYGp0qVusx/r7FM3vaqOYQfR
veTfaTQdOnW/97H3ue3nsPWdVe5jMsCqaPginH4ATFeeug0vrBVf2qO+r9P0S220n4yZsQLBR7sB
9tQUX6qx4GdV3hLqInH2WSzlNuCEGZD5YNmDCCPKM8qG2NyhiQrdziTbMIMfyveQpagP4yGkRQUJ
yjjrY6c8Nj2rg5a0GvLa4AAB9RGV5M4195OnCIDSx6BcxfLIAzeJEcH1zIdLYijNbeGaTLrS+XTG
8XZISkc++Dn95UmbCU5rv7tCSf0yMO0YO3FYR5yjAODlWVGyJbAMfVujP7tZfYNIbsrnXYkZeqsL
hwNMUd8rvoVznZss4KZ3T64rho6MLU9j487NnnHaY81z547Gq2e8ZGM7fe2ZH+5dP+fi14aHx6qr
o+ASPNlN68Ku9+2r7E2X2pSPuRXZoRNoKu7xDsmlddTIX4Jg+ILCbMnCIpgebRqymSJHc+m9G8OK
j7r3Q/63Az1VhhqJw4ScrX1mHTfMW8NLNwg08hDE+wPcwzpMJ/vV03u0jxYCWkXCeJXEKFSzPV54
JotWfKNLho3zbJ6qWN9GlCCOkTB3ZkQSl68x7mE62jAZUSIdXEwSR7aaK8Ui7zfVwZbuVq0cZZKg
N1UWncVTSWRyyfFTewPePDJ9KvskaNirc6MrXthQ4g0A02Zfie5Qp3TXu7putwgo6c8wxjOiEnHk
RGd4qPUtZ6ENEcIBpFntbPvWqbc1YUmh5U/3dIBpdw3NEeVXaJrfKPyPZSIuqoazfeYX31BlX3hF
+wRum1fPJlA3uWYitBl5knOTBRkF45ZIgfOKorB8KpBDmxGDFBIFOb8P6WNJGqxNzuc27c3oVubN
y2QXt93EW2Z4xonj9TQf07MAemRmxs/QeaNNYzavZY0cYRHxAb4kmVhGuo7KFpr+bryE1phelIn5
dci9GgYB5FGzc85I8Rq2hY2WYUx2AYlznz2jbJ9S3Y+HSdD882kKbakZj/0iPs0wZ0jBpUXnTlt0
INOmzTTz1/zUKb8VWXTZk/cQLAm743yfkLcqjemuJg+itfpXep3MM42IFytaHiaZpZ+HsbpeOKxO
LQ3qZtzlo+A4JNWZ7PszgF+kMX2KDb1p1iDlBplz4d/QtoMM6RxA+O5WZYzFsxjZ7WE2ad7V/sLq
3Mm9XUwnRc+aZC9kiY3pZU+EbjmO/IPsL7uGrRmKHnKFK8YDJ01m7ufafhGKdT/GuVqNxvmKugwU
dvLuZrQ66kwkHVU8XNmV2o72YzlAJWXwFzh3FSF3/WKcJslaCjhwg9mzOQEaW1mxI0rxLDAwoE4f
zzp/Qv2zHEwbeKbZnWd1tGeXhQk5dCemZW3EeDRkSRHJs5fKQ78kLwtM2b7GkFBDwufrw+0fFrF/
39HLz2s4tIPj7gEkbJgh3lqdekoWmHp5vEtQc49uorZskMmrHbPKrnLa2ctPOOOHbenttEbSFPfx
SestF52Z8mYBP1V5/GSI8TQ3aa2UN5Sb0z5jSjwj/g1LLIcEIMaOuO9JozPGeNcgaheac4PN2aI1
GRtYZ0PrnDQeLGQtbLq4ZU+b3d2XVltu685INu6YHisii2CrhrLTBzPqTks44Yhrw6gov7iF8zT6
yxU9t4Iw5Sd8eWdjq47kxYXaVcmN6MhRZv5DRrhvgE1Ns2b5bkUcnaLFeZ2TalNovii3uTWC/E67
p0HVb5fCukur8XJiaMLC3nKiIrNsDtJ+l+U5soj6wKgRt+0oOEdLnmxiw4JdpfJLu1D6oaM8ZYFM
aLjSTnFi59RdiEoeCs6hpn7pKJzSNr8LCn0nu+mYDpI5eUlGs5bqXBlDdokkSV/h3DmbLU2pE337
uTHog0vpTagG/33tk2IABxC0GsR/cNo2waijnOwXli7fvVoQN+LrqIb8W+W3xZOaJxqpabX45/PY
jFSACbaH3VQw6t394pOsLsB/+aVQ863KO8Jx8GNj7MeO+/6TpChLvbI3qxD5XvclKCJ+aZOeIAnw
ZZXfqlKIb7Tt5X0x1N2d7O1pz+Cy67dCe/n3tw/zH93lP8zVBvkz3eXQpsCgunfSy/XP/Cm99Ow/
cOlhvWV3QSZprMEEf0ovXe8P2iIWuB8bpB9hRvgg/ym9NI0/8AavfjgCa/z30kvL+MO1gDms2kuo
QQBVf0d6+ReHMCpOgAn47UD/ETnyEbOmM1VUec5oqMp94OzKnx88lSF/rwbs5Lqfhn2HXWKbqbVB
2dc6+zIZk/+qFG3xH7656z8f3f+qhvK6Tqu++59/fGQr8FFMF6qO464sDp7a9w90FSydwMa+bKw6
7o5kPeitL9LhCGDORwPjJP1NLuPoRa2h8T+/9EezIx5zHNL+av2GfIjl/P2l4XuKqbN1vSWS5FH2
Jl2Kav6ezXKP1sj+xcU+2ohXQzu3SnQwaSFg0z5crFlazwVo2mxpkizbJRm+2A0miJ/f0d9fREIc
4bYMkpze31EyVm1cuKLZWqCvT+huj1sNz+/u51f5aF3kiOhJfik87PAUCM56f5WmG3tmUgMN4LG+
cQXhccTg3Qe+/h6bGm52cyLH8rpog18sfmsy9A+LHzBFH3cmrURwI4CYQHG8vzA8pFbEPbUoJlH0
FKS6Vcs+n6R6iiQt832ElhjdQW18sdch1yzqgIopQmyqxjpCMMP+tI1ccBOhrSb5sCwi4LhXBvNT
ao+NZlFFVB+K0hQ6LJU1Mmtmt93Ibrbv+46ohKRNUo6BIw3LFiNUdKKqRV8us+tbJ1BXCosmKTSo
sG6F5YfjwFjnJOhaaOg2o2H46GUqHolkeGz5ynC3tQMDC7MffHMHGBsmu02CJ3mxnsux7ue/2l+e
DX5o3OvYlQ34QebbmvDDHkZnrRY5veMtg5z8QhgRmbxp4P/iKn95p8grgedh4fM2bWTkH57APp27
0uzNfjsZvdoGPUl72ohmwp5HAwWRVW1+flcfXfOOj6l8xUu7Pguu+xF66GG6QgzZ9lvssfxyQ2VT
nitEyg2Hc5XX+CkX2kE/v+jf3OSbZddDB0dB4H7wzAdBguLe4+jq58N1B8j82CcdGlA7uK4WfHU/
v9rf/HASAZyPdpEV2zLWT/PDD6d5OCCiS05gSTZsyhYF1hDMv+Iev9GU/1VZ8HIBhEbc77IGAy01
vY+/nNngJGHh2k5uXn3GWW+5SOwbmo+qTuW9HJtzMbRevNUxGcQoUfxyX6UOckEYUv49rnH3Ku2Y
zf95+/+pMqgy2Ax/UmXU+kv5NVUDZdn3qk//TGp9+0N/lhmO8Ye00ThB6bEY5mEn/2eZYRt/WKbF
EumxZJrg4/gvP5QZDu8KCFd2JFgha5LbPx0elvcHaHVoECZkTyglzm+VGevW/cMTZfKhfJqYANlA
asN9+PBEGTidROzmE11pmkmxIPKzHGR2o7xO/oq5++GVfLuWyb7EpgS9B/jJ+5ckH328nkUzhTIY
I6YCrRyxcjM9faFnM57ZMo+bX6wCH97L9ZJwkUyTahxuB1Kz95d0EeTRZFaMM7yp5/QKJBxBUvqL
+uhvbkySOkWCJgQe4pE+rDWFb5P3RS4HsTIBfUmfWmoDNtolZcOqpIswqqp+taj+zQ8ngSWxFlh4
xXkc3t/Zqkv33X61eA5LwKF0Kek8QwYZw94ffjfSbP0aA2OlpK2xbYQxvL9YFtnKtEAd4HWpCGmv
AvcbKi51VGJsToe05Wj6w1v064qTc9yaTEzZRx3t8/58KF94II2xzmuk/lNyZnQL47ioORsGJneZ
G5yXlXeWqO5XtQt38eO7sF5U+gZXZMcCZv/hXUh6FD/e2tnDAsHMsAS60BV18YuH5eMjuWK6AFeQ
e0thb9HjeP9djqophTaKOVRmM16mKB0vVOd//fn39/Hp4CKg3jxEG6APLeiA7y9CcLLUTcvoq3HN
9iFAPXOdW17NTGD4Xdw6l6JW4YUmqgHU1cf76Zw4S7IJ/3gWk8uDOqKG05Day/TMzGz4TVgfDwa7
GusV+gIfKdJHjO2U1qpE368ZrsromAVL9JQ04/DUqiy+KM1lNTtkFJg//zo/vuBvV4WcC5+cL9X5
SAunnlWqkYkOCwz3N+k6fMpkUJ3bTdNuQLAZ7i+e/795SAiswt3HMglP+SM2DByBkkZZM6SIlNwF
qR0dpb/8Jpzs7cskpQesG+uj9ZfXOnUdMaclNbVtNVYI+SDezsEvQdR/8+UFqGMB1RDjy15nvX8W
o4KRizaIlp5aSx3q3BWXEfPXUyv11SvpSOr65z/W+my/f43XVD4yytlayVP7GO+6AK0o60ZpQvj0
kW95DKUOVFj3w3NTmgRJUYn2rfkLSs7fvHHroZEGlGmsALYPb5wHqa9sq5kA7X7BxwCyaV8DVDlG
Qg8PP7/Bvzwc6xplrR0v2GEA+daP8kOxqZg9DcgsUGFIu7uYNNEDFXl8v/sISlifwKDoc6zA1o/B
jVooI3PMEj/jQgQzBy5BFFTfm3e/eTPrKmXAdnfWHZqn8f3NMGtJ0YRy/Fu8pg69Cf9h1Vrd794M
0Nm3Nsq6QXsENb+/SmChIcghNNHYzhCijRGaZJK1tj+/l788A+s5gxLdXVdCOHwfrrIQuTGie+WH
caQ4hTGhUd06cJO8Ltv//FJ/eQbeLoUFmMXXg3f5gURGqH26QA53cColzDKXcjCck6VJfWv38wut
29G7twnpIwXL2lcNOJ1+PCy2o0SmZWkf/6sXmazpS+8fU6dEzWL5y6RJ2VgIE/WUX/ShcGb0wXLK
5Pzb97uC3XjuIezyE35MEuF9tbM4RbuVzeMcny4RlvgDQaJN/Yv7/etv6AE/W1cPClWu8+E9FlGG
WIowh7CY62qfQNFAbKaHY2w31v3Pv9q//ob0tjxahRYZLNSNH6oqT5uugoAkgZLp5spH0ESiJmqv
374KJEMOGT5XYa1fb/iH1WKpYo8pGsKDTFYx5mC7Q6E2Jb/42gLz4xcnOcPQReWODDYTGpfvr+Om
+MRHrMMbZLFoqQr2L4YkU6K++bKP2k8CEBSDQvSfCFf6tIk8hHgtowT8InlS3XktfsY9Yj7F8ikE
yKjWmgXm1ajMjfM0L/U3H/VrUyEezdvvAI7Aazko81Bnpp3R3sV2N/r7iN243dE9ndEbmbGZt6fG
HOkINFBiQ0Y+7YLRJ9tuMcfFJeWRUDUnuGSRhstzoqwsSG+yZHbG/dTJGF0M+5kab9w5QutPrl7g
7HRVDeaN76f4BM0mG8bQ5wSO3jpzF/8ANAu/NFqp5hEjj3Gw65GTuOLumqvICYT/CfbIUlwYXUnH
CRnAKh8ZvQihPnj+4JingVld68Ctl5O5W3R+Q6R8qvZmJ+b5nHp7KUvmd8PshtWUNcFhrMjnY9Zg
WhF7au6S3NbPVure1t0cJXuaHhLppnaFc5OXbpvCr4/UTYZuMQidVLMmIkGYdJhjUK5DyEmNux/c
zqqeLZhUxmndA9p8IDYjAdIFwDstviBC8JJdIysQ6zq2kyQEiz2UcHCk6tHXj35JdVvXfoh1P/6c
Z5PETdbOFkJiKFQPRpIKfSKDRiC7WTJkiK0F+e/aB3TzIBMLmyRqTCaZqALtVw2Qy2BWS8JEjLKw
ZmY6kdfZbuEGJatobkhu4iH3603pJ0gUvDoH/YNGSlhrsich06L0mCHboDWR6RbePDFtLov+Mk8M
LzitiN6+HtRge/cL4vflpMN160YsZuUUlLsW7DQT3cUo4n7YTnOXiK9AZAbH3mgbatsldteyPZtS
4dq7RiBK+JaW4E9ae5ERwtYCfkCF9HEk1HW1dml8xJa9n5nHtndNjzz069K6DSFCVWVIGrIoVXqs
arkXCCvedkSqWlhOShX74y5WiBT8LfQjY/wGUcDoz8nOKbrvJIS2DTyrHD1EvHcW27w0UPom0F7i
ZN6NrWeqIx+ie8nJ13EPUeCn13hK1avovA7kdE3gLWoCAjYH5vRVWV8rU5i9w5HPtscXDZuGX3Vo
RSBOgll741djKq3qEIN3RqAboDsEp+BCNcEHjkowyFrcAK2BNAursCfmk3ZMC3+jk1TFN5Bw4PWZ
PblCF3OfNN0hicv6G0MG5u9Jzzv8UnZMuzdSqOqs17GxnBcz/CAmZc0oT+wkN43dwsszbQv0TZf9
ROLy2TzIvriVRe1h/ygzy9pBWlLWDu8WedA6aZEnRUGEfc6M8hFVQuY5wU7ZecmEPouQ1bGSsoPN
A2YgPFmBpiSpI+9qJfs8knpqjDhjhHJ2DjIftKB+kuQ7SeO0XkOJcRzjZQYu7XSNiiDajfHKtPLz
76hIUgrgBEQWI+HaMY/uMFXTJzd3VHeScOIJjqloS/us6crYuR6CePKeQMQO6S2SzKo58SR6i4NV
T4zfNXggd89YN3hSbp9eGE0g8P8R6vjdYNAYY59QgCh071TpLo9w3+9IV5TFnWplwdHJqM31Bxqm
L84YoG8p8zq5r6esCDbVClVASWBVl3h6cIIN4G6Wox/XdrZBOGHB4PM48B+nPMHHXXXJWIYBb+Nz
7Qv8NwLR9003tJUBELgQl/mSK1RbHAtwJxGbe7CtkVWjqjr0VkmJAqzJVWNurFjO7SEmNLJD3iyz
5mqJLCPh9+u9bt+lLQTP1BZS7ho3Y+TfV3MrcUw1qt3U+BSj55iqhqN7jcro3EZj316aU5CeIHZZ
lVdkWmabxbfS6lMfDxhZqkEHn7yCjXNjSTl5zM2WBL2hiTzrzO+SdmScniDiV4MsxbmnDHzzsioK
71RPZuciFjNwnrGJLwaOtYr8EccaiDUwxtEE1hH1JDU3hDuj3iBcCKMbbgl9mvC2mPtWZAaCvqGa
+1Pk92j0UHy5kJuWzs5OkGnh6oiLIrMe+r5l5Df7ThycGmzlqCrBC2LSpSm0kvOWQO1tKCveLrca
/yvLmjIuvNqPcayhW97wsmAPatLIJYbDrx3/M7G/I5wPURrM+IcYRzG/ZE2/g3BaPPmL5k6mmKwO
hC54qDcugW16F7RO/LxEJq20ZZ5yYxOZ45SGuoFwuBHTRG58PFvestFmQ1HYBF77vRaAGHcOOt5p
wwPlUeMH9nScxw4ny7gk4AnqKXfjfc8e8DkFqHSXmanTb0rh8SoWRSuuGhEhcrSabJzCgmkjY7Ns
DMgBIDyk3S6BSCHT1MQ245+GQ7Yd1Qz+hFZj9mqtmgv8yeaEOGMol6+yQZ8H6cOe5C5v1cDajrpe
hEgbQbgEjdkNO8sorOJolM3ghKk1cl4dmfZsUOkXFi7YMYhYkUfvSfaQvE/SshJwYhITflRdTZG3
8et0uaHrt1Qbr2uMgiJGNBK9YFac9Yz9JPKqznn09VhZ0JtMDqZdXBh4DsZhMTZlHk0MVxuMNYkG
WcjnSRCduvkKpFL+CkSE2hYsG7/QJQZOJHQ6NPBRPltsfbzySL/hOqrWh9jgKvtb4hPtGorJpq3V
jUyVQqbXygrzclQCOgqbATaVDNccAbDVlwXFF+JMGxQhnnlkg3Vhgds22izZmCLDj+8R67Lz47Hz
L23YhiiOAjlLCqRCbWiSrECHAUKutWvgC2Z7LCORuo4Jyo2vlqRogk1PVD2siPYNHKHeIBIEHaNE
842qTi7yN9pEoaZsvrPegBQ1Sovs0skcPR6YIGYzsj2HZ6dMFs88wy0U5GcNtUR/X2WBhaUofoNk
APCOV7tK0jmwbWoXvIbel2+oDRBGdR+fW28sjnaiVGB/tZQfw+BhI/XC0acLlG8aYTvNZ8oWq962
eFPw+KopiraOKIdjyobYHUYvxhuXQnBEGFuUUb+JORyCB6wG3BhejSBsA+ZDPyuxxMNpW8ik52Kt
SVcY0daNHFIVYDAO8C8y4k7zfRt5UNs1CneG3qndNiiIW3sME5VZfP2Kr2DHL+Oe9p3ddWig+uLG
EDWGRq919VOdoM2nBsfjgVe8dW7bchrBneU2UkVWqPM4sp1sEzPr7jd27Al2KGxz7W7qo2B8JorG
fka7h29JWZAA96g/8W8FmMT6/QijLsZEFWhr42N/slXsfaPX73lhPS9Dt1kMW10nTPJxyPPJGxZA
tsZ15CcujdbwPR75KuLj1Qst8pGeQrxDfJU9R0bCCiIExjt8MCsO1O7AzYWlmaHOZFOfmCQLC1G4
VYKoa4toelKZRG4QTxbES1SA3j261aLY4Voc8MEUObb2oi5TFKw6bsfdYsl2BGuEwYegG1Xdu8LC
ZbOMwu33lH3+tQceaQ3gKtBWogPNni0rbTPimMbZDqUsqqNXNdHC1RnOhGqY5a05ZaLcAp3DMKCN
GGlVkqjxe9FbHio57FIWj0xGltyQDT7/xvb7x46E6Jc6b2mZaol8iPm1O71WcmmevDTzjk4UUUsZ
4P2wTJpV3W1idO/ni7+CS9xWzOt+Q1oCgjSaoAyw/QZ2FcehL5PofcLf8dXtrJh0991cuMn1zErX
PARpqzyQqD5++mRYwCeQxmHuUTgaYt8mXu7tAUpCrvWxdUKwriuIoaOl2PXQ4OqbocpiTOtspue+
GOP4NFm9EJi6feOhkVYEeKHNxyutHPuakHSAhjJxxG2aBYnYecbo7Yk2GpCCjc4Q9u468HXzpv4K
5BYrCQL3mRI7LzgMW56CRzIkoHtKE7Djuh1E0cGCxzSfZB4HjRt6HtP3GBPTa9GMrrstRcfumbq5
hbLVnCtYBtJz2HKddu42VTQuq3g9dnuOwf5SafAITVuxTPP41Fl35rPaBJ/Eosv2JjcEJKCwT/Jh
2UNCNvIHuyorNDaNtcQMxwMbVedVQu4hb6VojE6pDQUQ/8U3Iv8RsKl+mHxer9Xr7Y77obELZJS9
6z7H4HLuHY6C7UZyCoUlqLEz8ShlS09+Iq6gPQz28WzWFO1IeqEThrytKQ+dMXgJij/L6ZPv4DY6
B6iS1LgUuuEbEqBk3IA4wBknJTbBsBEKZ7BdxquWX+UV/LQoSfaIziTomar0opXjQAWs4cg+1qlt
PI4Zq/emlgVIbbJUBoTElZ3vVDEblxWeqpLfocH/hH6+/BYPUR0cGOfnz41bwFHu+6rY5w1BQBvP
0sEzzizRXONtBdsZovFxm69DykHuvigZkn3mu13MHZxEBa1tpvSGmjZ4DwloSiwjI4azEMVTn24j
2AcjIDWtnbPSH9x7OM7DfJgpBQGHjHQTghtBOyM7A3ggfWzRuXB21tgZcMFL9WIursPahl0NqxpQ
Y5eDcj6PO5pNFOR175AU0KqGk8LYze7RJacGLiP1ZoeHedb3Wovhc0xsox3WuWHiSnO9i2rhL9mo
tGerSCdvfJxSuKq8HAbgT544agfapy577UBkakie0lCHtIfxESnoUMVBYUXOQw/4yQuoTc3Kx5R2
Dj03AyY59H53in9nAAWeBD5eXlmWGE+g6HwRU9Km55NbI4bPFunDArXdCBBIYwy3bVemNdu0nC8r
syuDnVUrJDitVvOt7lMzP+gKNimnZyHSA20/xLpUt8Qlm3ryjr4/uSO9CBrPoSuwAF3iR8ADkcrC
A0RZoriuWlnjtfSaBv6vW1r3ovZgKQOj98ewm3Gjbcoia8/Scpjnra9F9kjJt1CAJuyhUCVcXn41
gSPetE5VFqHbmzgfcxkMPl4Lp33x6xjWHrKVkT6Pb+bFAdxq32x5LlkO6xmX0w4eN5G3RQzOBEdd
WnxW+LSCsCNsiOO1oYsH2Cn6as3Y/t6WSvOWz2nbn07NOH7juYztHYBFP33VS16pg0FtLE4jE9F5
OPQ6YT6NlqM4ynboq4MkuzHdKLQd9p5Tr2HA93RgI1R2lqtda/T666xS1p0Bkfl1EaXw66Akt4CJ
vJaiaUxb2YLWyhcRXYhFYrm+S5bB4f1Sw5IdpoaSZLg0GrlY21xpy9zWmpPqC42DrIQH5o3mJm7N
rj90MaSDOFQZZ/X7nDJOsfFNlieeC/K4kjuGij4muKjROe9p4pIneVvYBR5z15sZuKh8SpsLGXnT
6zTnApw7Km3WaQtiNwGUnFdS30vPcy2j764Ct0RxO3xqxiCxntDwD8VrNlN97z2fEjo0vdoyT5au
yeq7hIQ/dbAK2SdAahhW0wVQ2VMf97dVvqwcm7E3V0BSe2ZXDcVuJiqORS6gg8a1jnzPn5EknWPf
vYKM98p5N98mjf+tKqz5UxbIDsxxHIAnmqBUUXKKxjzIkpjs3Jws5yUGYpuc/fe/JMBJK7CaAJYW
18KrYLa4VjawScIeyTaZ6PpPtCVcjjI+LdiD1U3u1X/Leo7aluMfB/QqRhxeg2tmUJQNV8Fgm3ec
zEw87UMCDG2ZZHcNSRphL4VW/vDzju1fOqm4U5iIoHg0ibRCVfS+k1oFo8uT6QkOIBkyCVqUpAdF
wbYzxG+m3hLjwzTTZobEeB+6/8dAE3e2515DVgxNzP0XMdvg1umX+TdH3lyFkYjByJuxCOKYD3OR
DsZoXycZlgLHb085BFXnCFvsX1zlTWbx46iCyyDLpZXOZMx2rLeoxh863V2MX8XqO6wJE/GFQOTZ
dbDoO5Xa+V2+XKa9Iy8n38DJk8dKPEg2vFfDg5b+i2HF3/2ApkEKs7kOPB3/44jfjQBhC35ACuVh
M/U+UDyDbNdKAQh5e1b+o7z6xzrS+vfCq/9t41VvVX15p7vij/wpu6LX+ofHJJbAdMtyEM2typ8/
5d3CR/lNmpn0+JdIAN0f9d2W+QevgsOcCYkGAiyDP/ZP4ZXr/oEg2yfIDigvrwsy6N9A674f/giL
7GIkXoCs37/cjhrqqCadaxcXw5MOlq/R8PjDF/E32pl/8zd/jJQq3NjoKZuLHYOaMKMvottfiSr/
3V/9YSiWYnd31Ew1SMf12rDFdWFydPr/fewPq10z+FYFSjhnVmRrMGnYaGE+etv/39/+YemJWC26
IpX5zhz/j7Zz640b19L2X9mYe23oQJ2Ame9CVaVy+Rg7TuL0jZA4jihSEimREin++nmrG7N3rG6P
vxYwNw2kE8sqlRYPi2s9T+mLGBqD8Y8IfNNq+tYzOQ8Cv4w2mB2AhM0CfnC2ny9d76PkmS/53zoe
/9drkpx/6y9XRx+eM2ivag/SjOmuIcztE4982fZQotcXxzFLakhi+WHqeHJR9/ob+v+yjc9lVe4B
NkVDhtRvDxHyJVXtrpuxvth23+sjxt7aTPv6bLU/5upb22yMnFVM4muTMicxP6hahbdgIU7PEQNq
/2+dxP7ru1x3clTY6qHpb2oP0xKd9Lg8Apuy8dKrwEwHMxhAZVrg3SY0xLMpuKky73bT445XkRnr
lEwjmv6hPHk+7w2T+u+VOf37iayjEi2mNj2ns1q0KycyAwLSw25g222vArOZFVfQjvJDI4e7Kpzr
i1iC4Lbp4mudGEoWB0ax8Ttgkwf01kR+REC7bLr2uugLvSJCqkC2h3FZ2mcHOulJsTB/Z5n0xngV
r4KeYP9kBepvD/GTkziX3HjTq3Cv0EmFUwJc1igczY/BgEN5F2wbS9Y++R7e6gH5KH6oLTuOSPWh
ldVuvfNV1M9oKJdIb7WgZNUK5R6QJptsGrY97rVVmPZt5WqDiQfSXQxWAE9g2/ReQ8Ab3+W6vNN1
nQMIxLVIxDdIP8YAiC8pGESb3sN1tS8SLFPnBK4u2bWaHoV8p1TurbteRT0KmZHtxwHhAQcrN12F
POzYy3e80W9dexX0SeSonzvCcBgbnQTvum8UeIV3dOlvXfz8/3+ZjIckU8riCOUAhBP/bUx8HKOg
Y6jfOKasItN1fjM0BHrySjWlMwI6nuBvimj/NdT+3q/1y73DNDsFyIMyHA+3Ao1VPb+YwSLbNv+Q
1YzMsIeF/KirwHBCnzYBomn+sekljFZ7qF478OJp1hxwfomqEfkbDYCc2nbt1awZgAQ5uGhgB/Ri
4ZhvVBcdUOr7bRdfzZoaeV1kg3Hj3NSX3Vlp0DJ+v+3aqwiaM5g1whg3Dhtu4Uf9J9V171TPvvGO
R6sA6m2E4ngkbQ5jqtOTjtJLf7Tptjc8WgUQbxeKrDcuftbNIV8/ko13vQodqwjOkjHnHM5nzBBk
wASQAi++7WmvpjbFxLj4CWoFggFN8Yr6BOCF5dO2i68ip6082fOpYwecDJP2WKFIIP6aCiPkttXb
Wl6ZpkibUt0y0FPQHel9oYAVbbr1dXPGksIFWkW4soDWQNfgU3TKPW679io0ZYz+OdCu6IF15rvn
TddVLIdtg9W63lL4qJqzNKIHqIiTB+bbTwQ6uettN74KzaofmibKp+ZQB/QGJi3se3zznor1jeBc
N2DnIMv6BNVu2A2+jPUp67dtqMJVXKLCqkX5Ca4LQNnOz729nfi212/dWNbrFlvKAPh00x9QWVTk
yIJve9KrsAxrErAF/L6D32RAQ/X9V2xo6caLr8Kykhy3DX7KAdWd4Ft4Ki9EN25bpKx7tnoPeaom
wMVl8zWnEpAwf9uSbZ369HzQouuIULx9qCceZZAjXRCIbe92sApKn/mxNBmuXtXyGgF0H2rQRjZ9
m+umQA2LmjfhyBJYOICtI1QjTGBobrv2KibbrAkMKqLwpoDJdshqnL0DQL0tdn6vh/5lYWXmpgtR
h0cPqUZNXIzSvI37wGAVlSifwfp+wWtimN7FuW8KdKCzbYPg7y3Gv9w2OlJxgjzjeXdQchasEyhr
yj2z8T1cxSZj1mMLUNOHcEFdoG9q8N5tMx+3fZ+r4IzneZpthqsL39y23LwMzks2viur3SCrxgqw
QwyFowcEPZQwB+5Ute2hr7vWSJ2ZeaComU5QYb7PAv/srx3otvA856x/3Z6EYz2hPha3nnly5+SH
RD5tet7rg6ixy5yua1D0owY8Rmby+X42Wbbx6qvoBCBZMk4FRpXFFbSt4EXdtkxeA3hqwJQhssGV
UXuzX8aL1r2HJXljIvZXoQlXaG4GAOAOnQcKHI2+2wkZrG1Pe7WWRQXA0sIWSrFxGOFtWGKUHdru
HU/9Wze+Ckw5ZPArCYXQAZcA3nBYadDsuPHOV3FJFQzOqIrGxfV1sxy7eVvCwF/FJCDvk57dRA9a
LNfQzt+4eVNiCW1nr0PGHzNnwdPEHbdoEinUpgn+TwyqnhiY8dSI1UMGv1KgryJgD7e8HdmZFvBr
kOcDmisoBawucsllZ25Qu3i17cqrOGyXyDeWYLoZKGMPNFKfevBsN41N2bq9z3ZjDYYRvkLRko9j
doO6+E3DBw7tXj8Qi04knPdiIiPLYz0Bz7fppcvWECBAhb1xVAjDgATPC4BDzkXblq7omH59zzpP
asCa8NrhPH86Vhy8usigq2XbF7kKw65uufLRTQHEHzivLkSpTjZ5m6YwlAu8vvWoS6NFDD0uDjb8
txQU+msaO+/vNWr+T5rqT7yiFvXiMwM84TANDjWN1B51DczrpgeTrSZIWQNOPAisX2OUfX9xFYDH
ZYRiMrstgrJVbNa+zz1WS6wdWnbPIShk2XKx7dZXwQnyM21nhfhBCdgFbVFWDsb8tgx4lq1yPmJI
5nQEMBdWj2NKlrvFyk3TTfanHmwWxQ0JEZzoTbjgvUOVVWT/Xg/sv9+V1UTJgaZVSYRRFgQ/iRrN
2gF6nbIJBtltD30VpiOkH9il4ReMHvTxvD1XWIbkYdvFV1E6SSej0KC1hQSPcYpaN7vtrDvLViEK
sXhoUO2DxTfNdzSqoF/MUV236bbXNS0pAENoQMTFWyOgobxxKCHcduVVdLZZqJHKxLDFUVQFxVVQ
otL1vdbsv173ZGv2VLo49EVC+31Ao9N8De1Lfz3gvGfbMmLdlZz4suYdnEFlw8Z6P6LU6LQY1IBu
ezCr8IR/g2Eq0klZzxI1uaN2JyhBlo2PfTV/pqmEf1A3GAkrM++itEYlLtAZG+99HaPwrS8mH5OS
52q6GGsH0Cy2+dsG9HQVoGiP8vKxH5ISBbbdbR7Xbt8uTG+891WEovezWaqqTkrKZ1C1I9UePQpE
7P/+rZ5H7n9Xq/1r9FoXAPWY6PrYYwkkeoI9p866DwyEwwIiFlYGEoLn//33vPHmr8uBEk6tloBH
lGk1BleYvX2Adetqv+3qq6AV6N6yZhH4FHnS3w9kiE68zfm2wSZZTag+1oww9MGdpyc7AV8IkVUL
l9OHbfe+mlMbrPnSmPRJaaYs2bFZZ08dmaaNz30VtTAbU0AQ2gSw/5DBjEajDzMQnffb7n0dtV2X
6xB156VAQXXR+7yDyCb2ti1k1nw5r/eiwU/xZDoGDUkh0Ylx4+vY23jz67BVFfEg/0TYhoEoBy+D
ySirtxWpoY3t9Qo1DRagg+AsLQ0gyQMMqddofjTbdnZnjuyv268Wno4clfsYz5quuYxUbC+gFd24
4FhXCAGC1eV9jfEsJnZ4jNF785OK5j3u4xsjQbyK1Waum8HWeDBWo0kfLixxMWHVt+2dWVcJ5b6K
UnEeLbts0aU1IkHXv0veGS3fuvdVrHbRwjtqqrgEr50eLboADjNacjalK7N4FasE9XpsJJhhNYMD
Tc2Rhqqj2/hCrut5zqRGOlEP9x4Pdq/RL381Qbv5edNIsK7nSfgwKJZ2eGfiGSYDdBHsHFAs5bar
r0LVuiFR2eQjmBo13aGnEEzJCED7bVdfhWpHwPqzwsCNavqHAYKlS6jvkm1bpjX5c+IcRAeDhjNf
ix9cyfwUaSa2XXxd1lN3WUt9lwGR0cYJnHp8OlLASrbNe+u6ngi0XPRu2KQEAIH+NpA2OjIA4jYd
yf0J98UJG9HGFSVloGFp7SqSXnpLBPfSpi91DUnrqQftBFGYmtDYsqsy0O/b1HbbQhXUy1cDcAVB
YhsAPFiGrEOfdL8kuwxQim3DDFlNq+hukSwKEaqEd95HIKbtPpBZ3m18NKvVcJZOQEREeCVBGaZX
rG/szu/svG01vC7xCdtcdwBUJCX6kBJwC3lTemi+fOeNPz/gv1ivrkt8MhY2oovDpJyoUhA5DuqK
x3Y+cTFk+21vzmpytcC2uAo2HfAcwuVJBv54n3f50rzz9N/4BOtSogaoBJzM4xOMuehvxwp0GCSx
8PIPqbTv/I435qk1aJTKBMoLm8RlBHP9CT2v9ROmcfO86QFFq/VwPzdQDvdBXCboF7+QQZMeFRqq
tj3+aD3HpqwJvRmSCucydrQjJJE5iETbZpJ1YVEIAWiAaS8u0dGeYhNYpUfUBbTb8svryqI25hM2
mHh10GycgMoSNgcUc4fbIitaxW1MfW/QxMXlklBz6PvF7CI+5BuvHr4e0mI/o4ly2IF7qobTroGa
xsXSbVtsR6s5lp77WCD/TcslxliJisLsAjjBbQdh8Ji+vvdAV6apGVZ9vu7kDytVcmXqfnnc9L6v
K4xAnKrmQGLVp0HcPYSeyS9G3aTbVqxrVCNUghj4PKy2mZ6Xdu+xdHyRtQi3VQBm6zojC/coeKi4
vlqWEJIXl6ZHtKHB47bt6azi1XqS9z2gGPB6Sf0l81Vz7VoxvzPen8eUvxjv17VGqHSdm+T8VqoI
KPpdixO4XZ6L/K6LmggiMOWKCUeV9bYgWJcgzTihYCGaT0swSNlekVHeChOwbVv9dRUSNm0u62HW
KesWKvPwjBpD3yXZtoxdk00BEkusL7FIXlCQ8AmzOpgMnSMft33NqwA+w1kXYrGeUr6BQGmkunSj
3lYeCIzo6wBGK+jIbR0n5RmFFoD7JNSwwxgUVdvO0dYlSQEO3dsaQ085dKH7PGUV+Tnm2cYczrok
ifeRQad6iv3JbO3HuSfBHQFI550YeGM2XxcldaEIIRfL8OjDQH+YvSXYpV0rts2IwSp+IRLwqNer
FCZoI6pTlQXiI7BtmbfttVxXJnno7pKAH+RlPE6waaEBrvQWrHc2vZbr6iQ2kCkjUuSwz7Dotms7
/zpXPH3advXVjEt4DGgdzXIQWdBQ501p/qkepdmWmwtWM67y0RIZTFFepmRgJ7lQYLaknbcNNmsm
K8A2bsq8JC8rx1H8BLvjM4V37GXbk1kF7IK+gHyeQjz3xFs+oyAMRBIA5rqHTZdflyglKeV5ky55
6fFw0PsYHAy+y6t82ZZAWxcpxX6vLAU9olxwJHMjwCksfH+Mtr3y60qlOJqMDnvI1eGntMfBNxU0
xUxvWyCvub6wJgIxhr7hMuIaTeyd78Gg2eYbn3z8eiSGj6Np0a1cndPR7ZXRNLpEcYreFq7riqWu
RVtZzceqpHCHAMRDIsgKJ7Kx5mDNzG9olXcZnatyEL5/8CKPfev6Tn/f9lKu4nWMFKBZYe+VjUE5
YTKzsIxnnD9uu/pqgk1h8qyQsPBA+e2CT0kk2r00VP3YdvVVvDrJIx+LY68E08oepiyojkZ772HH
/3qGgo/s9UsD7tzIFNRyZa1aAPjGhX9IITV+3nLvaPx4ffXFCm7Ph2xwFLfhDQ284RFb9L8nzfmf
E7B0XcrkfNppMM68ch5m+wRPPL+sUt9tShRBI/H63knKZMgnWZW9c2FpJLttqk5syhOl63KmqjPB
oATkzSkMXocA9uHCOvoeTPmtL/X8/3+pzQVXsIdvbPZKMsfygJp/4GHCcVvxEbA1r68O+S2QkC72
SqCaancaWjl8jKpEbhuD4ax7ff0aVD/V1pFXBimPUPBhzJnrOTX+poBK16wSBpNfMBDcf+frZI8U
cvUlIk2zaZxM1/VNPAaMUwHqVU7LOFzRZWEnUtv3NlVvfLNrSQbm6TBdshij8DK1MGNP5DPQWN17
O8Lzu/3nPRu28a8fvZTYqS3CeGUG7Xi9qybrwysK/wwfKD9jCJPU7TYNDetaJ5SwZW1HrFcuULoW
oo7A2HVg1G27+ip4G5H4bVM7DMmRjS59eEaLEXv0Tcu/dF3v1KCWKve6uj4C+GPIJdg7ySeBxMhY
brv7VfzSXCxguPnDUU9BVcZRbC6YVBtHh7U4UHshEV0qYHHmdbuflpnDMC4a93Pbza/Cl0wxbQI0
oB9TiMv2msZQBlPONi3Q/kSHZ3TxkibsvCOZsLqkojVH8NK3dXaBnvT6/a9o7lUeQGhHSGlnin2+
l7yQeaw3JYzSde2Tj6YDqriuLwCd9fu97HEsnvAzWnDTo09X4TurQYgqAyYjlcQH4nKerrXk9ba3
cl0C5YCYb2AnGS/UpIm3ly0wYvuEdtvalwHIef3wOXx+HYe8GkjoeISyGt9qD17JthfnT7ITiI78
CujGCwk89RH1A/KeR9psSh+n6SpiBZ8M3kvrXTSD/LLA0/XSpkZ93fa1riZc6M2Y6eDXOc0RaX+L
AyZ/SN2/V7wJk8Nfj/rrKig++eECoqs8QWUc1VcxskVVcARWMor76yWkk5ejwUcx/0pmIiU33Bgv
O4ZBtFQvBsq68wFdz0YY730l5AR2qec8feORtJ/7nceXKC3TxKPs+wBBeldAZ2qXCIjvLgkvqZi4
7CAWqHK/ZM0c8e+ejST6whxJTPA1Pf+IxQKyGdxDYpexveyrvOluUpqyHkLuTNZfQckF/x4kS2XH
j/4wTK3c8UVrUOzwIar6uxeaoAYc0g8F++GBbwq2tM0nW386w7kHMPWJR/HSiWWs7kRAmL3uNOj0
404FcwbjJAFR+UHOAEncCJzbOm/PUDPKHlJg24K5MLb2bbpf5BKPn9txbOkRPQfArefZBHFbredu
FvvZb1tYF1LorIaTG0mOpgHfo8NTKNuov80EMM7NzowQ1F+LHNDUbmcMYJ4/OiKBUUxpPPhPnW7n
0N/PQddg9yWAsknHXR/SGrr1SGd8mU4zrjkMezVkJPjuWh8K8wLmVNbI3RLZygd/P7ZhCqJkiKXi
iNROBYRnXZlK3LKl1/H9WMfAke6z2PNAam8hK46XA1B3UXzHVM/ZbR66ub3IsTcBNDatiFhKrQLs
O12WNe09sx2IgntM8MIdabzE6kZNEIC3BfQG8fwRXopQt4Bqp0k9FDE4pfKCQtrife0ivai+aFBV
mNJitl1vBXIgNjam0Jk0atqjnjEazQ4teUsUXS3gkCOt5geLhtTX9mnMYIf32lrtBqc8kE9dD1Yh
7O5wE8lvc6SM+TQ1YUY/QbY3zCPIAODdNDsQQS2ABl4EE8UpmUSc/NYowPB/aj/1HCtRSA6naTEn
Hn5sl9AZBGlm8amCI6R5CmZ3BoJB4BdBn+L3HvocZXKICSOm7KevahqxomFDhd7EAch2SO2dnmK2
G6mL3HMA/okHCHLadnt0UehhR2Hl6A6RNFCQXPVwlSDAwCmlwwH95CK3e9qLObdXpBFRMJYMWGTd
H7yc6sjfxVNEq36fZk1nXkLkG6aHrKshONlrocEX51P9NbEjJB8MYo+hAFUZr/k4QJzwHAAIbX4A
NxxKOAJ62NAue7/v0ms0savwIYNZBb3a2De2912SNJcm4P4HOK5b8kMY6PZ2QHy559ApABoJJFY0
DGr3SMBYrH/UsDiRY51CqwrmcmTpUN3YVmh+bTRfiJl2llQ5r5/A7SWC3xBH87C5BHHGQrZqeD7S
LwqjAxGHkdm0ofC6JEZctqxe5mGPUsiaDXvSLon5kgCW516sN87yU6KgTGGg8SKJ7AMNTbS7p0GF
6XjfYmYIIPoATpQBgj6g5GsohI9jRlnOOMcfwwuw/kC4OqLVMVFVAeqtHX6iOUxC1ViDmqIlSsgB
T8kKTZYshMhlYmz42vQa1QulxWIORgQQhOBQLqD8neocXFcy+HjsUKv6T9DrLvkDyL8m+Qq1pK7h
l5q7keDezGzIz1aPkbhvqMqGJys6EXQFsUROt5XPQvvN1GDxA9W2+LI5tlU8jyBQDRKkqMKfKOzQ
pamTFGUCfBkjHl7zOfBhzGwBNIxmUNurCHUEbeip4MlOZvEPKeEJ+XkGnHrtSYk6F22ZciT6S0iV
1Hg7zGzqRcEbO7sS1kySAkUKXPd3fK0TIJCZzeKmKzA1mPzD1OswRbWVQE0KfibtrfnOIjFCGJDC
sBcAWlv3NpyO8DdobwD1Ryb1XUIjb9iHOnb+yQfLH/NFmsxZDZyvqX4svJ3pPU9bM92JaojDI55N
TZ7bjID0jbaJOKs/YaKfGC/ajHc1WNWq680pGwgotqhnz4xfFzgfwhn4ThNA9M0undqp/kTyQOgL
H+ow86RaQ3pvN8QN5ebQajtos5PG+vP9NGCcuVEM/kzAc/wm2AVYTvJ93bo86wolBNQ+lOip6NsF
/M1CEmPbL141JU7cY23P2mU/QrPE5NWSSpceIIOQ9gonfV7sF2HYq+mIcu2ALEWF3BiA1p0vlu57
3FrSwNmTU4PkJB1GIlkxUVB7OOgMNb1j6TRiyK4qS74BPtb23d7NTAcGGOd0lCCqhrjGFwUgrbrr
OAeh+0h9Rnl27IN5zPwDbEdecxWK3lfLnclmfoZVqyWs3U3kHL4rSHl0O6KAQC9+5e9F6HWs2/cJ
vtx+N8jz5rrQDnTVe6kzhbBDZ+YSDgcHDw5ssHqM6z67A5u//lrBFIslgR11aF8CfHZXFWkEXukP
YkyOojSrgh7KBs/2+gLuQROBYu5XZijAEjTZgz8FKF2tc1De8yJuF2zpf8KrOC9DKXFylH/CCOiH
TTGTJvdKP0ymKTmOiZw5gzyEhsv3ZYDh8qoK+eJfsiF15rFvoQq6IWePkr/TA2/iCGsLh0GAFxLx
6OgnaxRekF2odBqMuyiONIjJC5i89jNGdeb9NqWQhNQwPXWoU6hZHtEXlrf9+DgCACzqIxERzYLd
0CZDfh37AxxRu2kSfFa7JpCiuQBTt/HzfT4HvZyLwcPo9GC8dMaQTMhA+g9RYpLpVOVWJ/fO5/5c
g1nSxI7tQq3rXu1GPJMM9GnA4s8bVci6dpzWAm1F0MBG7cccSPgeLOSYxvo3z5q5fpEMHixIDPzO
TEsBY0XCvuZcghQD9UPLoi8BnBnAgg+jwAamqLLJwa9lKThPwUE54HYRb4D3L3ExtzAyARcOY9AD
Dmej/GPj4gFutxnE1QFJ2ARGd6S/sgTXS1zN5WVGqph9bt0U988wrACTXpA+ssFQtPkYJM8NjASz
LeA9apsv9VJXI0j4mYe1T2FlXA2nToEA3kCGharyz6odGp8XzexD3lQMidZ4taqlSetj3GAdG+4a
YDsZxsE59gL0dYABM2EFNWJbXDRdK6sTpZPCE+SLDa6x5iDZ56jF2FhKF5xRX70DIu5pERHnpR1C
M/ICFrGo+tq5XKh73EqMQa6a2k5dGV+o8EPSQehX5KjMC4q062H48WBaCtodA3uvehAVseMpsG0b
lo7g+8GCexb5J51SO6LlUdXL18qlI8xCC/WiThcB9QW5gffC8+/9haH4rJBD7rgoGvgkWrDKWQs5
UjEsooZGCdVjQNBjSUIawg9Rrur0RXEQzGQh/TjHv++gQyUXcYdZ6otbqjS9hENUgDgfYDx5dgIP
7J6POp7vqOii+daisIVeohQqRbsdts8mu9S9GvXPQAISfoB4OI2nYp4CKi6qOWLTE5fAbnyMUJRI
H2bjRUCaCzQqL595o/hwgfNYaoIiAxZXfB59nJn+cF0W9MEhGmebmCLEIaF55PkArVgx10bGp2UA
lj296OAqQONpQz0wmoNKTvFLMMF4gvmV191ng0EEzwcZuSbGM7BehW8B8TwM4OR3rfvmo3jvfsFW
K75OJ29Ee7Oe/A9WTGg6iZqxyT81TcPmbocd0hjfeBCG8K8h6FLsjiMJEZYjSOL+t1oNiMkdj6s8
RlcW9NvooQzIy1wJL79fQAiw2DwZz48veh+gnhMOoTP9CEOKpt+XfMzw8THU8+UuNT0w98XQLrq/
OatB4F+vqemfIotlZCElTHonJsHMvh59aqPjPDWcP8axpBC8zHwJu4sWrOoBo4CKPk+oxpJ3UzXP
/KiY9ryhmP0+8x6pHOrwhbfaTEfMfIMtehTQBQWmxRRvZcBCtff1zPzrkUxV/rmXfUswZmcxkO/N
lMlPtifIR+IpOwSBcqlGU8GUYEl27ykD9RB8cFXPDnM8eHw/Z7NOH7xa2fASVjSSXjBn2hatCDZv
b6PWcVcXncPo82jzxcY70Y+TwGxTV6pwCVPTlQ8hYPIA1l43c3gI4IysDxnY6uQBaTion2B35BgJ
DQFtrSQOkuajVF2WHnyp5lrt0aJMzAGgBtpfY/GZzpdpVgfJoVMwGZUsQoRedq6H3iAmjmGzmzbB
cF3NHJYGRLRoONj0xLSoBQkM1yd/0VO2D7HfbW9nFF+p00QdzlgTCnVIDYtL2gKM39dNcmthJo6u
Ox9HIvs48ZjEzaL9Ky2iOnP+VTUmXDzXSZeppykNhuAuaLGKxgYOLUrJXS0VHw8jrFfzdWLCRJ5I
NWiM+cE0+6eGjIG9RgcpCBTwF2sCQ4JopC2zBqKgR44oBtaBuWA4jhE2NXfJrIjE0ipj0B4hYxTm
3U3L+9DdzgkeNHQ+EzwhITvFS008t0c5X9M3u8pb0hzUzTDxomJbkmN1iBZ30MQJCPJOFjMi6C2d
GFAFg3Pj37Zdf5XaG8IKcTWP9AQPxXCF43X/lvdiWwMA2M5Irfxy4gKZzJRineROsaCqMCoYHpdM
Vveb7n3tEk1jNw59JMxpSJrgMqQt+3JeMb9z0PV7RdZfZP3XXVK1CcZ6WRp+gqScSnYgiQNTMSBj
dYpRi4TWNQAX671OQg+v/dKhjtEHU/ulyTn2WkzU8W2DF0kjYYqll4OoSObjAu/huESYiDK0H+7J
BE8hRHeS1FCwDCKXBeMyhHqsRY3rjZenvbqs5yageK0VzsR8t7TvkVzPGcS/+oCrzCKKpeEbYtac
8hTbh3Iec20vVBWYn8LXAd9zQFTeOwt+44RmrUm1A4+8WS3qNIN75122jci9eB81gQ8Nk3BIwxRx
5Ui8RzbBy6YdJRBbFCiRC7wYKTHnwykIu5k6BLH2xtK2lRov8i4K4+tkrjzIpHp0zEESp7mXT0gI
jG2vbpuwTbAg01rCXAhasoIa5g4Fg2a6BSKAYvOgaDZcnuvLhLdPK45d9aFh3sTjAwS1DCrIkUIE
vDMYd8IjT+rQHiGUC8wjNOk424Aibu6oLaq2ApALu1ns35fjEMUBEjGDqxXd+dUyiH1oQB06dLVn
1XxJMpvPt12WwKt5y40yfbP/PST+L7j188uop/HlHzffpPpHOfU/vmFR3v/n+Vc9C7mMDXyy/+/1
H9Uff65fxP6b/vbqDwe84Xq5n17G5eFFTS1+9A/U9/lf/v/+5T/O7Hm9PC7y5b/+41lgK3y+Goxc
/Ssc/TlZ/TbC/rapX8bm259+4g+CfUD+maTQT+TRGV6P1Cqyvn8A7EP8BQpucyitCYEw+1zF1ItR
0//6jyD6J7r4z9Zz8OlxHnoubVVIWOKvyD9hYAiBJMlxcpohrRb+HXo9FNOvYjJFdhhg/Zgk+H2B
D2HFOSn9y8iZtiokbKqwCkd60h4X3wLyFoXCz0/IXC7ZrUxrmOdQTMrpzaSxz91H2HyqE6wsGQxe
MumhowqT8TGdeqS3JHCZ5i7Hrga5grgZsPerp8HPLqUO4HUrSBiGrcBPcB/aJCUd1lcoxGlKHqYj
u0gXwuKd9JlIbkivgLNbanF2CDf+FBedRglfIRI8qd1sGXa2MAsLoKdhrYcXr0U5UjFBkXYDDIr3
G3qpkhhmHAN9Xxynyw1R+dli20CBGXUgW+3gc0UmTXQE2itieNNCYVOn8oJ4SFQVhJvO7VgVsgZ4
D5bDU5hYPRSUpUYXuqFDVKIZRCQox2kk9hIDT5YL0pP2KU95eEsoEcFB1219Nzqdf6NBFj+JWmc/
ZBXmSG0vMZLmFP4mXizTFCRP2AWb7ksdDGcUGRIW3c2CrpDu0sxIuEDICjXwfop9kp1I2y/iY+RY
ovdOOhMeeOpytUtlmrmDP1NkPlk8ZZ8BC4L0BNPi5G7gbZmu86Q64/a014LzjKYwd9kO1aDulKp8
HGmjYVQXMgn5VZhAKlIIZexTX2OrWQ55Ro1CTrivPkMDMpPSQHXXYSQHk7Kok4FFh6FRw/dx6UVQ
uCFLn2nSw9F+PuD4bLpYf/Whp40PAaxuRxw1SWRZZZ89Q44rxj02EUYdR8djs0MnpSBFn8UAH2RZ
PV6xOPbOspppibHOT9Jlx0kDJa+/AH4BE3YXpTsb4LaOsUrsXIwQZ11o4Xk/6Ow1BrrNprkKKkUf
PN2onyge/qSbWnIkppBUQ3l0JiUIr1nzcTICw2Sk+VC2bWCjHSxAo4c9chh9CYXlQcEJyBIQkMXx
w0RQzFQgH+fDjExbJ7HxhvC3qEJkKAptO/tkYcz0d7C39c/gPzZQhkWwJWEhHbt75B+gr7FB0ECZ
HQkkZ9p+dnwHb8X4QpG8eK6gCb1LIxwkNL5jbalqAe/xlA79vMeEFHP8tzG/ZYj8AelGnA8eK7+a
ZNHA2PTf7J3XjtxIFqZfZbH3HDAYZJBxS2ZmOVVWqYzcDSFL7z2ffj9KPRhVSqOEdrHAXmw3uiB0
S00X5sR/fsMhYC7Xj7bh1HejdLbQoYZYMx8gFLTZJMdJ+17cVPh2WUlaXVsAnZ0PYFMlAR0I0oGA
ehCcW8kq1nd5FoWfYc7Y7gXZtxZhZB7RjAzdou4ey8iyY3Y2TU7z2FvZveBE9hAudfZKAMkAlbWZ
+aVpRms9UIbPYHRj6r1LnUi97lWv31Wum4Pu18Il7DWXfXUVk+h41xDWm/lFTrgRUw5SUKB7L/pq
dQsAotM2nsl/nAgypNsCkOVQpkGcmOf8eYqjWLOUxevwnFY5Xap0+z46TxPbX3rhmTu1TCx9INsW
MISaMZGKpdewSImoudVeWjybFlfbh266vMEIQcZ3Y9G1inGohuyhnanRdtI0VLYLvTUCIIub6WJL
pO/3UatmTNrTqV3IPKyIngbNBTLArYWSrkxsTvs6LMAxMtixhC6TTlTv7FIUxa4e09g8JGUUD+QX
ZdvT6cSodoZdjQRm5mNy2xmWtP1KKIp14jtrPILgfENhJ9XvvYE2+H1hN9bg0ysEvzI4rU+7fk4w
KMgHj5BLsNaepDK3U3d5V06fOmKsb+o5WnM/0k7Z+4QpzPWuU7Z8YMDOYr+ERa7B220kNAmyiHwH
n5JOWM2EK+nzrYCzoT3IMliUl057nCnq+C6MzfgKxCTDgMlyo4ekKcbeJ8l9OJRWw5oMDxnEGsu0
wi+ipituofmDvPQEkJE+vqR4QtnsQYOfrU5aHLyw6PVehUX5IfEaBsWQRHMJTKjdhy40wtV3SLdT
u7xnv2NYz8n7JDGTATiOWG5SBUXyZNPg4yQbyuo6LCzR7TNaa2Rp2nXYE4W7mqbPnjG0/tJYDk0F
o+gjJilaE9LKqqTzK3DFN0n3vcPTmwS7Nvwg2w8VwRtkdppEVtwvtT8mZhkHQMDO+5ggQlQYVZjs
Wk6AuHSJOq59QS/7y6wTehHs9el7uEUUklf21NFwexOqggntq7gVX6a+KI/DuiYZZ97VvXI6sl8v
wsTKvhHnlR8dVGvPlpGs7/PBaj/HGNuRlFxV6gt5uEboU3uabyg1NdVu11bf7MhBiL261U0u1vVD
IqzhVoeiqfw4rKQGx0rbatc0eZIFSVOJB/p74i3RdmBq0FcyTdN1dd+FjZwq36Yf+ZCRBv8tM/rx
WrgsA0FL3+AC2HKlyh5dfWdbRbL4KaE9wJPAHPTmmhi3TXwsxZUzuIyZYcoUSyOTJuGYP40kTCej
4uBsbBlxbUg8XR7afXOw8WkadsB1ExHETmbe4oAbf+5mI/P8uamlHTh5vnivI7kC73WJkvLYUZ5H
gYGJ45L5c1oWWrDHj4n8mGmzp0if114MN5MVFfP9uhYOEQWWgs37KtJizF6pyBiJf2cBDcsnMNA+
201eatPlwxotvBwyo8XjU0eFSZ6a4eTm65Z4THqjdktTkfagLneZkkS3IbnMb7DKUa3vrqn4DPgx
TV/EskTNq4oK39ixAhesTDlOxLtlykK5/cllDXDglp+inAjfQOIVSTdMKDskj3BICLRd594Mrwgm
HeK3au1JUOyMrkyf+mUsq10epmZ6SbJdpOCSscqLoHBo4R6xolj47KDu4YfBtjtJhk+pSdseKo8u
9ajz0SZ6l8z6pjy09I/Nr03GMuYbHplkF4tKDdKOR+3Y/eQ7HiDrK5304fKt17OZEcTSqfbQy8Jr
b5Msqtrb0MxSfRXrTKzOvqC2mCdiV0szP8QTQUI3UZaSwW6vUUW672jn0aeqNVq9I13U5DOlTtEH
hANzo7AjQqKow8GWs1/MkbS/DNgj5NdRNm5cWmxX16ClnDYuyq7pzeuwpk8ZmAtj9zJvNvVYY65Z
HjBMKwkNghP+G/QFVnIRNYC3PgPZmZ+hgNBdLB1nSggPtujAvteToF8XGrNFX3IIv5mDJ9UFvXm1
sEqA/YGemGbqWyuDeQcBYSCeFs+i/rLM22y54p1nQ7CYY4K/U0v0513KwpPfxKk1fEUaNt16c+h+
cMvFdA/CW1ADi7bjcCi9US/YMSelFayuCNeAVnnk7NaVlFNe2lgda68z5H4ZhFkHlUL0/8rgwfLA
NaRYfI9Se8Zc2G0+sSYkA1zszmOoCxp9QQQA7N317sA0h08gqz0AXN5QrQ2RZH+3iBVXyjO/NdLM
qOB1UlJ/Z2sj92qwSKSuyjgLd0q4M2QDEiXzCwoEDN0bZ2a+gcmy6tXsm3T6ElAIpmrzVNlU0zA2
seAN2mmyu4BG/qz2tZukD3W7xN9KS6VZkI+onHw928tNX4cFmduU1P2uKslV96u2A8vuGjVpv9WF
8q5FHPGKW9eM3xqi3hI4VUTkeS/btAhKZ4BSOTaZGd/LAe/Vq9KpSNsaSUCubjZsMQXlD5cqWCcj
LS81lu5ukBF9YYOnD1l528wt+YxV7jXWTQZnMOfltQa25GBRCdnIYMw7w+QrwDhRHPTtavXiAIu5
Mt+ZQxOHdD7brPPTeimHgLxM3LKmNJ7IcO/09Hk01pwquourr1Gd5HrfYE6efqpBlJd210QGh4ul
SyCBrUp01Ro0lUunhzDoXoECV6DnNNJXB7LAeODYoZ1852KUDiODlAAj3C+L7K0AmwXXvfNY80PS
r/q0PbptMadvXWdC5IugjLzELVtVe/YTpWcqKRDaGresH6S5/xtIQv21fOzbr197oISXgMH/m/iB
BvD67/jBxZCUXz+SAtl1H4cXKML25/7JwQMRUJK/CZojdd0kU/PfMIIh1L9c4VrKlMrkF8S9/gdH
AGOg104IHjpAIeRPOIIw/6Uty7U0WzM4wl9l4L0krjkuKatAEtKyXctj7p9qP2mGLKMI07uISngJ
VNdLw4dNYV5AvyBAHgbIs5m3gFg/vab7H8Dh/+Dkdl/B1OhARTbM+D944o/r0p/UFlGUVHOnArmi
hNQw1sldHGHCV92OTucjSSC9aHqlkuKrnVv7LuRQr2X27u8vbYHLKAsExdQEVb6ETejMNfnUtHdU
D+1NkdbNuMf2cj3oNBF9QHBaHN16a1Id1mgwDd9UapoCfq91jg0qNvbhyUuw6Q1yM46Ukvt5eSfQ
FiJFbOrddlqwWMSVle86gmRjf1ojMfhet4p2l6tSfJpYIuGpFJz3A6HzrGbB8uIbaLZ9T0O4q5sz
X+g3A4Nu8hbDKB1H61PHhlJnhppXfSQMAv6DnXtlu4PPWzwvcz8veyFBZW9GC6LeD1jyv4b5bXj/
6UuxyUfkG9FLd09lpc4CESWuojuTMfCpcobq01xptQs5DlznohBvRwLT7w3dVG9MlZ7TQG8f/5er
uxy9eGJJyuRJr6MwcU9xOn1MozZ+w1m3/2RxDD1EvRVd/HkcvkS5v88A2/Y8uCIMRSheJ+idjOMZ
7/TwGMbSfPZE11yKYhBnLvK7x3GAIgnbhEMjT/2Pxoq+fxTKYxTa9S5HTfEM29Lc97ihPf/943jM
Y8fyUDK7pw4oECudPpHZHVjY8NR0qrlzdXouyet3j4PNMMuVcB0FOPtywgC5ZxZZknclUS2N3zhx
cWVyCn1Iq375K6L5j88Dk9KV/JIl+HRuVlCERJhkd3a7Dvuxj6M2KDDA+rtAwn8u44ImY3fHcDvt
fvV6onLKEl5Wtj6lRR296raq7M/f5rvs9WRUO6weUjKbaYqcpv9OdRXVixffVZwcjF3jNmN5KMNO
BwBC7TvI4/3jZK2OuSvnHreHLvUKD3zYEu6Fopr7u0bl94d2bMn0IoXaM+3Th0bXWjnQsjjVlS2d
79W8HI3snO3ly47Vj4toKTTDEZDePTXNqYtctmEjjpY10jAbwsEfqvJtnGefZt3+lWLp+7WUxeaJ
2t10XPtUWUvtW9AlmI8TNPkrdwiXnSkj53DmK24ahJOvqJRmmAByKOGcSuLTknw1YjSOehmt62JD
boq2jncMripobBPSbmjZJM4vJDxZ4UbeUKuxb+1UvlqBEa6sJA+fGlrej1YaodFoabMFyEXTB2fQ
5ZmVZ5uKpzfrWgxoD66iolB5OVXtwaob+gVHZbXG3VqN9ScOOrXfLrb2iyUyL83JdB7+/IZ+s3Ww
b/znmtbLa/axSRZAbx9Ti3sKEqK0g3iei40KBEwqa0X5nPeErAvobq8UKu6/6jL/GAdQ7BzwHvpD
gIUvb2CowfpYVI5u2M/70Wi72zmOz8njflc2MG08oYQyLZK2t53lp74PPcVGlL15pK6Qcj/MlTXs
rFjYFQdWPb5zaFi+N+quexz0QkWzYgAN9IE70t5OTSPaFTInGHswCuOcWeh354HTr86kowGm1Fa4
bkP4p1vD6RfmdWMfGcfeLmyr+AF/2/wTeJa1X6FhvwFyKukddeDb7OMbwu6IfZyMCb/S+j4JZ/EN
qHX6cUL5r0XF93rylxujkDHZCJlA3snQgFiip06bxyFJxbUbV1Ya5Nk4XnewOC4rZ6Z30HbVewVl
/qZtp+St7HoXMlvT0bXKqeH3Kmqtq5nEsOuyMOqnP4/c3xQDvBEpNWPGs9ngXr43VQ8dBEvzaLRO
eQHPuaXF752zQ/3NiuhalkklYNNV+8WIOVpEBIZDU5lTZbbDVSl+LsxU+cka9vahRHhwhhbxu33H
dSyLJ2Ko0grd9vOfhkO9jrQcRHeczaG/EX0GGJ6lNvGNk3U/teWsgWbjTPmLOYlbOxHzpe2Y42O4
SvG/secwJS2mDfw3IU89f7Mq3Wij7TGPMKlak+Gbac35mZrht8+LdS3VHNoYoU+PFn1pSfgB3RHi
uxMAMOYBLcL2Yqhi+ZAs7cTWG+PxUkRhlfjDonsjgF8R78u2PRdD9ZvNAjsEzncOfWqTJtPLV9/2
rdsmRnucYs4KIOXv63X4Onnmp7DSgVrXi849F0b3u9mPHpvmBVPf5PRwcs2s9lTnkJ4nJ9RDRt3C
90ptJ7CFpndiiyu7rOl/LdarOV/fGts6KbEWXvp9L6oP0VZz/PWsQnzOyGPIExt/6jK10hDCc7w8
6jVqrxje5Y6Ev78LVNzWfE3HkX3newVgn6rjjDJqp7ZqjsVsxc+0K7onCJvqr59EO5JgKKS9nBns
U6fRSix50TjTsRjs9rOcVHa9Oll9psD4tbrmIp4tmbFa2ywQL4dMaejKcNR0xCbVeqz7tb+CklRG
2DM7SK/+/Gm+O+y8XJA5lBBoCb5hO6xFJ2NlUWY62TGIVZ6UkJU9O3odzzizym6e1z3SrTnAjUo+
44EwXM2cXD4uwoqvtbRu8VuAPQmhW4c0f7FD9Kd+yRBuyK6edmfu8xSo4HU7cEH1ho+wQv+ybjhO
uMjQOlYpgYs+NE+x7kw9JjeOo5Iy8DrkGvR8oRn5G/uKn/2yXEZd5fydVwNlJXfCOYEZpsFs9Gmk
UibnnIbvckQrsAaUoRm4e3IuW+B0DGwnUiFoedmsYSBWW4n104qNf3OEiGY4TmULQ2RKp1tlzr69
lOkZB9SNIvOiQPx+pe3cSwWjOAecXGloC4nRSsu86dvXhIjBHfHQcF0nk5aHpEtIV12Ue9FO8esW
RfF96UzG1143+hr0+1zW5S811cndnHoPQG2PlFX1x8Tuuls2kfIeVvpwD1n2luRRtW+iJX7OkcLl
w7JeY1U3HhZvFpeI8Kw8QMaRLWem/Gkxe3pHJxNkXlYSDcL2CIRNh5HF9kuYIxubJiyvw2wTZAnb
2WdZDLWibv52VduubiGe8kAahfWLkwR8IGwune7oFrDUvAawOemc4syCc3pG+H4RlhpNZQCN6tTU
JxwNKHgZQ6DurYeq3/x3aCtbkLwZ3lB2pnI+IzL+ZYfeLilp8bvgp4AIpzL13KAJoPvm2HWeSS97
sqxXRbesj56uqoi33A9lYJlVRHngJQ/p3CZix6HZdnysl4U+twr+bhI4MMy2brtyKUteTjeZohgV
eceJJdI361gA5iWjreogTI13rG/CR2DnXunShoaiVbEbEs88cDAo76uibj6eWexOK8Tt7VC3SBht
WKDx18vbodPlVUr2R0wZja2RGXfvRdK52FpTVabBUOrptmqWrtnPQEH0ed1a4du49M21USeafovt
jXAxw2G4SBMEs76RmwIyY9FkX8/c6zb+f95AtntlYWZJZDGkzDlZP9g1zApF33GEG77uZWarOPDM
FUP7ZMLwxoenZABiQK9skGCZ/T22HO5XuSKSgHtBk+nMTnFawn+/H45lHl/T9H5h47U5kmg11kdh
NGsS1IMJm0Tkw7lEyt+umxAIPcG2RNmhtm/40wqde7LED3h7bomQ0GI1T4NMy5yiKiu9IMyK6qps
KtgidNzWJlhjOLq7upE5LjwRuuiwnIa/hU15eG3DkhSWTeH3y01BQIms1dO3nbfoVxE0utejiOMP
yVpPj3/+7r95zZrYItMBNOW0dLpQu2hbM7rst9Xizld2Uaj9nDXGmWXiN/MAlFFKBaWR3ostX77j
jfQcDpZ3W7eDfYkcEOE0cPHrLKvbGH1pec7k8Jd2iL2xQqGTCgowi2L15ILlGiJancbbLrG6d2Zb
93awlqhk0Z4Pdul38Tqbh27VKDR1OsLulmJavpRj2Cdnth3WndOJRU1Gv0kzu7gteiQvH57TUzwP
Q30rY+R6QUZsZrSX9Bneze2q36HXm56VduhGxMhe5s+2PUL1NMCVuvsZ6Ao6YWTHzi2CbjQnBex0
OpnYgwxXhY7WDP1OtRpvTaNz12syhM1rY5Adyq6h590OrTNAc1qRnQaW6uejwMTrcbMp+Uw/wCaL
FXZhHXSrhzDGXUu7gEhixOPeKVzjE14G2esxaTOInuyJn/vOjLAynZfPjuoiew8NohP+hCPv5bxA
n7iKimzubns1ztOhGZziMy4OuRH0gKHprpLF8NDZog0D9Nmu54vBCoeDCaFpweffyr640KCQwsI/
f2jo3ZfBaHXlSAs4Sa8Qh07v65LwhB3WzmsVVFmWNzt3lPKDkJEF2xCOLQ1ZHJ/vyK2umoCLW1lA
X78ckI7pYaBdLofLvqRbJaCuxq6G1oQQDt2gYEm70LUW9X7yoApBU2gTL/ncZ2Y5B13ELgJtz2Y/
saZlKbHN84wlqJBIFYRDbhSgdBzjzIGd67l5BF3TVMZGMhi8S0wULOc29FS8+ouek/kQ4mMx3+ty
9C7ItOK3axvC+GUnQ/GtRCkLP03i40CoJUFjfh9GiEzNbXn2sR1AxIOzynosZJOxufaqyfy+EpYH
myqf+YBZXjl+iHQzf+7TKR92qW1nT9botAMiTghAfhVWNN7DiYOn38C+bPaSFKbUHzu+zm7VUfva
wFW/Zszk1ms1QQo82t2MTn7E0auAK9OJfL92w9BeCj7ue+LLIi/orbjjoIoPSxikSD9Ltiss1n0o
UOJrZ4Dlhqsxf6gGK1/R8VeLcRHZYfu5UljwHptkKYsAPhduDFnUV489DLNut9gQi/ye1rsIYKQ4
90SkZQ/R2jCCiBdtOn9oatiiyE9dHVQYokc7WqGMah3WnRnIzoOVNTkynQ/VUhKNWbRytHz8za0W
6vQC+XCYxKL3ERzEdh8Xhi1fWQi2h12Nhv8j4cK9eYhk6T5Wapmf5GKp4mAnaTwiGjVnJJ/pnD2Z
c+exP5pZAsk36cb7MZzG1wJ1p/QHtv5in8za+qKyuRaHdkT0UKzJeOM6sr4gyJRZOo3dJe5TsbwK
Hf43QaND5U/YvT3D8YUmGw5t/JQ0pXgFCda4aVQUl77bCXjjhVcP6qoyyv6pH3RyN/fh5lwRJ80E
IW/o3/SmV8rAmmO0UsM62awhMAyjXW2P8/CjCvv/9IX/aW1G8v+dvvA0jB/z4Wfewvc/8G/egqvh
GTgMCSBt0JzN0uyH/EG46l8m2DNIu+OZ5ncrqX/kD4bzr23TZGuG68BPcwsF/Uf/YEBcQPlA1x82
g7lVbX+jfzjRXIHnmDTmbBBdbs6RQIwv96nOteveqZ3+eYB2FxTLoG5mGc6PDiDJZYL8+Aq/0+IC
3La6t0ZZX8MRrQ/YW6z3nZzHG1JK4I7F5UUUxZSOVZO90hwNnoSYy1duaTZ7JWaIwW233iRiNbGm
dLrwVRPjQdU7YXtm43158gbUsbTixOYi5wCxoln78nFMu3VUaEv7ET/9aBcVpbdPPe+zOaXG1U8f
+f5Hjfwz+eIlNPjPlejVcurSHMBPHbmHotMpXD3n0SpyZ08f2rtaEYlclE5d3DQ6Vrf1UC89dGui
V/986d88JFdUYCOgKRaAysuHjL26mr3CDB+dRI/7cu2iG0ih9qvIUcv+Ly/FIPMg2/OMHGYQy7y8
VMq4GfVYNE/GpHpM/9THQsUUKrNwzny57+j8f44ivFCqJXBshiFtOdc8ba+6lamiQi3NU+aaB2jh
VxwSDgR3vyobc9/MxcHhPOLIqzLKgtF+25gG66wVpOlNFH4s3K/wBILW6C7jqb9einuzjXfjaF8V
pEAU+aMzYJrgADIV0B7r7iYtkhu0v/c9xH9WanH/5/f2svzbHgbSB1WfxeFqIyiclH/evKQqtvLs
SWS4Gbpmh+InLKFELn0Fc9M451n2y2iULp0BTsDO1hBmZLz8TvU0Yx6ztPaTSQlysYbzeqkNoPmp
CMurep7068xwncBqz46Ql0eJ7UnpCIB0MfPMrSFyMkLcNJ2VjhL7aXDVtI/qMtx1Vni2CfLLmKek
3zBxegIg3VAjXj6gqEWVGnBNn4ZQVJepEWeXdmasF1nhkgnh5TvLgUkYQt2HnacSeE8x+V02fYK0
aJNjjbnb3lgurOHccf+XN29zaqYjJAQsG8xITxbQem7yoUrD6JlzYRWEeT/cucKwg7AeW1/I2dpz
iHswXMN9/ech9p1V9mLC2DCmMTp2+MdDhnAyxkS/KjNWTvvc2/u1LbudE8d42kzEGHbLW8qdJzxe
lsCNtOkvufzUm9Fuku3ORe6FXfhwH0+IXZZFfKz6+iIbrK+RkL2PS9WnSq0721sv5noDKcbDn+/8
5KDGmHFMqTndg/ZzODL1Buj8dPo2ariUER4pzzjnbHIHSPL1rvL0EdonqUJw16kiE8N+K/7RGP//
KoUqBezmD1XKR3RO5UuV5vc/8qNOsc1/2TREHFNBJKELsy0g/6g09b/YA8CzPIY4HeftY/27TIFC
STwh/w42DP1gQcfqpzpF/MtVQBmw3pm5auNe/lui+s/2irr1v/aeT5YZZpfauIa0iWjEaQbQyyGD
+tKKkOxhNRSFhLumYWFeUhXP5whlJ+sM18F8hooM1N5mi/2lo6LZgYoQD8EEM5PMT+U0fLbXtXoL
XnOuLfLrM21gJVsE/WpaXlRyL6ZBZnFsaaoJjH6OMUItcHBYcWv5KxgG5IonQjGLRR6nClN/h8J+
mmxxJwlP1jhAJYthvcZWr+RIbCXxXeatUNHJJyh2P42s35RGv7xDiCrQ5ShONPCwY55M78yyMQpr
kRZiSh73fp4keMXJ1E54qdF8+X92sZOX2JjLOi2yw9MOjcB8kVuVfM4iaSY7siKbMyvXL18MIJ99
TjuOqT2HcfLyi3EkBFZwkKvKujFep7Vb7qLJOWe7+5v3Bx+S3YQiFozutOEvikVxqB4yzv1YGGWJ
7C/arV3VOZZ9pur63QNBmhXAVKzK6rTvKpJcDss8oQLtazRIPEzAhJ4u/vyNfncVWqHUdAIak33a
/suLAarQguiorW3BTuPlAa7O6Rn+2PcUq582RCH4OpymIH8A7dKdOPk6luEWLhH2iJgjauRd280K
2zJ0rXF/UTjj0AN29WN3W2MD8zFqjXR5helrIy4QTMH2KtaibZ+smdkelN0m9QGzDD16CWV+C4YA
/4e4KNQMiEejKOgx2XEuFEf7IYBHu/XpXbOC+I3T57epS2QInrNWeeCMqf6ocrdZMDOUyYryouge
dIrT31WSgFztMGJy32PkB1v5zy9+e+LTN8JARcnkCdbOU2cNVgOQe8POfL1knuc7NIx97Vb5a2T4
2QPCYXwV8Hg+dLOJS5JjJPqvUjJYfDgYccSEAi0R2TPAXk6YvhuVJyYHuZlpeKBomBqZcjLOjOLf
TBg4zgCuTM6twX+y4ID+GaNruhmgEKiiBYv2RvbmuDMRpH/+8xvdCumTNwrbnHYRj8UZ7BTUTlG2
Jo4T5wjn2vILpoYo7ktHoqtVrUweydy2nDNN3t/MHiA5dufteA4l5uQdGvWcVInHJWlS8Ih4aB2S
xFvObBOnV9noxhTxoNUOjXZ6xC+/VCLLNpEi3OaogSXJ4CQdGikXMdTuz2/w1wtBSWdX2DYkaxsW
Ly/UZqqrYgNtaypUfI0ADnkQMOPj31/lR8Gw6TLwd3h5lWoumzg2msL3gH99kHi8QD1USX99FUAY
zYfhKpD1T6qSTQsOXQlJ1jKp4gatKX6lY27c//kq26v/ecwhPKNcdugkY83Ej5M3lupkaMgcLH3d
rfXrZBNIG4O1fBHFF2sgyhIbwf2fr+h8pz++uCY1G+gGW912WVg5L99fOUM0pUkOK6RoDRV0ZolP
LxivMWBXS4bjlTdo9dYeR1SXVkg0VsBK05cBiFZzsRb1YPsCmm1+GbN9wf02ReftAC+xn0uxJgAX
teXk7buJ7DrEwsXyqdNicgNRWG0RZFWbfVubKbdxfOpba+dVdpseFH4Ps69l37U7VMJRfu1kdlzv
ZJ2ONPAlfUtgWcu4A2ou66BcXZodCDynRwfN3Af4JCpCZRfjFJDj3oftI043lyh1lPSrvi2mgDiS
sN2jbOm+LqLGpNmYLCQ94YR0xF9qV+YBUtgJPxA2TbrJ6IUnvw7z+B0qOLXuBdGxaWB7JPPt8ka0
w77zYuIR0lhUi79YE6pC3UoB9WiIJo00mn3sQz4LQoqq0atBPsZ5c/cljOOApLU1UdHY7ie7Xozm
WaOxRL/ST3YkfdB8t6qCFlcRO99FJX3Ka1PTxYDSb1buW7zFaObO4cyaS5MH7+VkEU59EZcN0HiU
z9PTykZUBHahpiRQ4zKFuY9FjtftrMHzjF1YtyYdHD3OLlwcGePCSS/ms2QQkDbojeoTLiHx9Mao
ivCjW40rpiAkgmED7XjLg4Yf+wW3CKSWQwGCNA6pbXyqlYkVLyUJtqdd4xEXqcT0iPx8jK7qdKpw
HUmJaNm3aFOM54YwUsf3jES861UXf8A13ayCWlv1+wZXlnD0IZgCaKcT9pQH28rqOGhwP659wyom
O2jAHr2DwiUVcBLlZiOvs3EZsWQbjPFDX45m/cHNCg7QxmiH8SHFu8K5GNZaLgdD5TbeLN1IEgjB
ljgvF90aYiuVTql1Ycc4OfjaNNwP6BAxbiwRtY9YUUaMc2yp5UNuxokKylQ1/Rc7MazlpitCaVzh
K59giGjmUY/7otnnh6zJ1nveu0jfbtI383MLFts/L0TZdZdDI3Ls1WqjFLslXNx3qP1DEpvHOn0s
jCUBEFtqXmyp82a8KpYws1E4jZF5cMwpk0GzBY/7KTpJ9xtq+iLjnUk7/dy5+Wwcx8pMXewtKplc
expW+6tmGCIR2DFd+E+Ip4uUtlZLCxwxP62sS4cZX39pcPotfcrFVu2WYcU+21ciqV8veorLfQi3
N/EntWDdPeLuOWBwlSNrJ65pa8E1g40B3lI0z8KK7Gbn5HVR3uh59EK/1qsb7fE7RW8NPEcNXNk1
ZuuKc1R3GydJVpR72P1TZF90spiUs+s40BozkX8VJjSBHnOEVUmFZRju4U2WXcOcKdJdxFGvC6J+
rT4shJhcFak7D/csOXF3sMZWxItfxuDgje+lodO+h9g59D2+RwMHGeFbTurgVb1BXV52Gbcl+dZv
Ui8TUTBPc3I3jnlaQSFK7bUy8TdNo0jv1zVrcA0fsbYS/c2qimhG0b7mH0Neq+e7NMbnPSGv+klH
cG79KBlm158ggryZPRrGrL0kG5KNIfPyUE3YjPuTjbQ1aAvbaAObYwJWHUiaS992WipVHbd06zph
mNCNMo4Llwaq13Y35Lkavkxri0RXjs3Q3aCWwbW0pEpFvj6PUXiLHcKY7ussWbAfaog22iVrgUUB
ym/Tvpzxsk725tilR2Ou2LIdOTnTPu2RI1wleOziu1t5+Ohbk9T3aKTWGm604O7p4LFm111aPPZY
D04PwLwcYxpsk+cLhWsqrTyLFmuAU8rmjFzX5mv4Lmt4XZdTWDNR6ug+VTihcCI3SqrpMHnk/6Fm
HAlnc91BiO+yG1TIrM1i6SrMNLCm9YIp9WJxtXbmXB5oi3qPvCmr8KUxFe+qJXLDQFQq/9qjZU/8
crIcTqqEANCB88oyucaMJvxkeO5CQ5CThPRlSoZAUI9GjZs/Zg1+j2fxkxRpPxzmZGzMq15s7hGh
Y4y3xgTae9F3Cc7PmGuE22QpNC7WrCpvMJEy652ZttbTjF88QRxijDfHnoijRFcoW+zXZVUfa7bO
GttlKzGD2LCqD0UFx9eH191cYdSPrabVcRLyXYO4vp0rxPrG2Bo+B4w8Y9SWqp9umBwOin2zrG/t
1MWbph0wycEQNOycIDabiL5w7cksmNui4yF7J3oe0s5xiCaf2v/F3nksyY0sa/pd7h7XoMVygBQl
skgWySqKDYxNFqG1xtPPF9VzhpkoTMK6Z3vNzulF09ieEQjh4f4LhALGQg9fooI98sTPNIrbOuut
lAUkwY2Z6QiUSJXIVncfNTjoepkCMXTf1R1KzB3KuP53nb/WwVaorPJWaRTUaeranoedY3bAmnt0
QQwvrmQ1+NSNyFbttSywc8+q1aHwDD9F2qKhdt3s0MHQbK+wUbdjgSZqcWeneWF5cokFwr5QK6k7
OlRU5MMcIgN4O8WO05/ypNDie5uDJ9qPKpLA+wJNR+O7oUaoGCEEZCTDbVZzJx8sp5qi5w4unL8H
q8c/hyoz/Hcl4MocSaIkr4VFpFXR/HUwWbIfjaAq6798kMr17yH2u/aYa4mR3QDdQMO04GCObuZG
mWx3SEoViRvOFuXGcarwqUZLCPEnyRyAQTSwz/cpcng62nyOlHoRSvkcqQOGGC4wGqFbpJtZ6qKe
ZDR3cVpyG6Fx6gxeiPyL7xq5iSpmS+6kfY5krRNN3xwGbJ7y9r/JdaQGuJr7WQPEbnTqbTzI0J0M
CVwKUqTDcLQLjTM0Qh+526OjzR3GI7kgh4mKoL/DNpDjHinG5De6v8bshWDYUBaj/veujgwfYVXS
lhr9EO6tYwdNAPr/aBW/J45Z27OjMHiiKI5nAji43L8HIVwjre1XiGBLMh6cO2465yHoTTXwKgpF
lTcoma/vFKQ1nkJZGbTdrDVG47ZpkkX7curE/CJf8YxPLXvERqhK6H2l0nzgbphrL8Xn4ajXbXXS
AsnP9k449doeGIvWeb2hTc9d00vv8ZiwzR1aZOZv5NtDlCYrHIj3rWn68r73VT9CspmiwfgbYqCB
WLhs9p9H6FDSUfbJPz0ptKfJ7QOjrvf07OMvWuIbCEXLZX5KsCKxXWQ9QGGbmjZOd9B2OtVD0j05
FpgGdG5mRAhlCyBhgl5LiO6XYD89xfh3oITlhJHkNshwf407S3I8/Dc68s+xVrODlCOBhTJ7oX0C
v6XVtwGNms5taiWzdmlt8ajH6VULUJmaDcNtG8BwbgFKiEBFaHxOzbj4S7f8IT5WgT9TYeJElcHX
zC1Oz4ZkWnvATaP9aAFqIYUK+sZ6Z+Qxd6CSoOukofQbenmqVndzhAC3W2iF8tlsC/TBQwAsP5DY
Rb1VakdEX7iIa8nDj7NWGY9Osa6u62R0eRMgrUc1RvvVVbWlInaDKQCi0hnMFcQsyq/1kCDXZYJl
oniYJ87kRXaNaLhiziAnFTnkKuL5n1j73LKbxw7ty3mn9t0ke/ivKvEOrJKDzDBrUnXBL+nPYAoD
B+G7OL3vedvYB6Mp0cdrgUTweimiaaNN8+o6f/mSoiSh8TgUCG30xBdvRBkFrEGZMTmVWpKeO53N
AVak9f3pVAQ1ilVR2ErOcSp9fd5Z0VDRj0zm6cOstEB/qgQ98MOEYuOE30Y6G0d7zBD7AN7aFh+w
VlHyj3rf9LYX8mKbMafHhvoWQwb1G+JvKGDPI6fhI0/tIKK9n0c0eArT/Eb3PLQ+g7vRbmm2mNbO
7srgWVfj8TmeNd95D0JGkY9xwro4Sr6PBQ+FJBMlsnro+m/Xn5vLogplO4gB9Jjpn1lUV7TLx2ZY
haUf5Ihi27miPEnm7N/4TqwmrpHF8hNC7t3n6wGXBaPXgECYLXCvMHqX7dJ+ii05meB+jqmc/pyl
Otvx6CBPLlBA2qgRrMTSAXTSIdGFOsWS041sERoweKS4Ri3r+6rK7QPGAMHtbCb5xrP9TWlFhdVA
n9RADYJy69Kw3cl9gS9Hks63y69OlEwPkx3VG3P3NgigFf21TyS6PstObFw5WWX2SENlYRf/zmI1
/FBjtnN7/QutRQFeTkOKPSMwupdLAqkknjY8ctB0T/sbJQIZpeABc7weZcFopBAFH9ASJRVoXioY
nUUYWqsJKMy6dMVHKvYNBeSRFFExC2Q8akPy7E5uqg8+0BX1KRklqf8U85SbEa1VWoDDE8ZVJ26m
yrxF52aybkMlSCzPt7LR2V3/rWszAl3VpgZISw087eWMaE4pgcUX8261H7VSkW4bqbA2uimrQVRL
gd9OX4+a4GUQBbCH2pYT1cyGZwh5bVnbuEqV9rRRmX6zK8AFc68RyKThBnfhMhCaO31VtwHK8Gbb
HqQhbLFKqGyofPpQFf90C1Kgg4YB+4gWhKwuG1IIIFK4MmaE5LS53s+p1MBAsZ9rVF43PtKbUh3n
FyowiLEIeDUF78thqXptRbSkOpfF27k6Xpa33Gbx+wgxjgdMoBy37Rz5n257cWgCQabKLlo4xmIu
A7vu1AY/cFwjkEHUo6w4qDqr+XX9/U/r/L94W59tRaGf/H90kd/9yNBF/vQy/Qxf0vSluQD5ib/0
d/PcMP+bvgMgHyC9nIvQ7P7TPNf5EwSGwTgIDQUgdnQm/tM811AtgtMPRggVAmAQgud+hvETFGMk
RwASAYYCVbLolV/rnS/2Gs0fGhZ0gJD64CJCl+VyUeZTV6u+o/pul+r4nRZ27eK1pu3aaXQ2dtri
/Pg7lEXf3BF0J1bkIpQ+ZBkuObzB8bXbkbQicGbhDXU2/x/+Tp7OsXdvoyAnYgFLY9a4wl/xJWct
7Qr2TM9bhVKyrWU7s270fY6s4cblsBKFejslcNq9tBCW7cROZgx+WtPpQyzvhtqd4jW86A/Xx/LK
5j/LD5kyQd4jETGoW3FKLfJDHC2NYU6RyaTW8KvqThWFduwsXKDI4Kl10lvrrgT+jb7ayeh8cALy
DkGaXSHXroxz4Awws5QfrDn8dP2XLc4yfhj8VYdDRQfkKEAKl9+yDcklSDKgrmaK71Vt9gmlfQCN
iCBTUdKnnd9QT7gec8F+BmNCUBpDwAfIznhTLRZQH+ZD6wOn8pw8tm9HpK9vWzy/8DaymiPSiuVu
MKthbyfxcMtlJVP/Nt/loUktScvD29CMKzfAlHHjiF3gZF9/FyxlQBpkiwb7dfGV6kGFaN7wyE5z
aZooik8HagrowFhxV5hu99oUCJRJ+Tin4ydzxH9khsv1xY5hDGBWP5x4+9fHGV0ssjMreJGiIOCl
pgWR6nZIy3zvsLSmUKHOH3uVt8hOwhPRjaVI3/sN1WyP9iLlq+vT/XaJO0CASRkF4eht/2owrXag
9xt6k4VtgqZFKa9BfQvnIs6XyxVOFNJSk+K1KSj9lwtpTrTJNCIt9HAWI3MqzHE3A/UEaK9VnprE
1sYh9Pa8E4hqFTUgtN/4YouFq1M/KK3RYEeFqeXhron+GJiK3TQNW6alaxOIhr1QphPUtVdG7NlJ
VKdTQv1JCT3LnKnCylhxdrG6lderiz6+2BXAJjCjVEkvAJQuZlDpyjaMZWZQuDK9iwZ5fG9BF9sn
ka0f2xLArKxE2qHrLDQiU9t678cKFk4UkNzhoff3yM8Ot3CAoAqTUU9t9iHMHOo92ETeVGr8HQhw
tCsCqTvo6GnuUelp7o18lPd4bmHLQpnLU7EpvLUdP904/0RyslgcILu4llDvY4Hoiw2Pp1kxduEY
em1KbSLiFe+p6JHu8HdRvQ4VJkSfu4ckaf5h7/Z1TkEoIV0n027SX9/tZ5+OUhl0JqQkvHDSwhun
GmZX6uJid32HrRyiXLs0UU2SQbr34s/PooDLTetcRQK+R2eG+wqI0gzAfpf3junZwxQefA60jaBr
c8qDRgaCTIoNWOEyKG0Mued6DL0s1DNvHuPkJDl28gl9seoGMm70pdOm9GBbefTPnm1iUrmXSTEA
nbEdlqkoIBNKuxPaxxMavJ6US7gSWCimXp/UlQ3ucC3ar5cESdRig9utnopCAocxTzrqSup4Y5F1
78pY2pQXXB5e5G8KS4Rhwboz7eULUZ1CEpC21N2kVr4jQ7oLu3FnSlJ8HGgcY0nffAqstjlIdhl9
mOr8c4gcuwtBQT1C/06PcEaRXsDFgNJ1Hv/D6f77xwnoluYA8Hnz4Pf1iioHPw7PuvBxQLP5wUcY
fuM8XSKNkbsRc/AnjFhvZ4uYepGNmrKMH0GI8q7CSxdB69LAGGCa/0pkP7xtDL85yUU/fa5SWtwF
NMBd1IXdYwRHcNfW/s8REKkb0fW/rR2lO2C+/I0rw95b9hA89nApXNWKsZvFheKAm2O2Vzrn5fqy
eVWOOj9ryKnJgwGjgpcGDbVUC+RgntK6Qr+2te297UTVLxBizjMbN5J3kdX91fp5RL6DNwemcBZi
CjgpTdi1TuRZZROm38pWEt1RNi91R0z4kA7IrMmFKax8wgdHAmlNd6zyOqfVRy+JBgxlFb2nmI+3
EGgGoJFU67ugp849U/2+PsCFAAPzxTXOq503NYgN9qHYOGcfqpr9bLCw1XCrTkGJOII9ybDS/RiF
zh1ZBxZAoGA8VATqPa+i4WNEFTVycnPvZ5KXNYa+cRK93T3iNQxSCrE1qjlLiGsDtdNJ9Mki5ynG
59TQfksV5px4XgZ7E5fcjXALZYLXCQDBBEQd8o+Gla/4PWcTkLWJjsw9RJFhGL2xV06JaXZeNyaS
13VZfUyEl8rcYEBc2xVdoyTTAbyPG9tSFdng5UJjS3Dok79y+r4pxE12UosXhY37Qga3VE4CGHpm
65Fud6cuzOfdCPDpQU2b4h5zCIyFnaqmf1PY+3JsMtD5sfKjhFl0LMssuYvqiuakpDufsfCtdq2h
v0Cm2QCALQ9VgckCyQRil16GABxdTp1iFFqJhhVGH/VkHpxc+pkGyuAKk7KNr7QaydARYpEp9lL2
vYxEx7Ws+2qQXEnKf2dgQ46lkQ+eE8rSRqTl7cuYTPFUBLOrol74mtWfLQeAEUBeagdrkkoxbr7f
ov5gHIpsGHZjRNf8+u57s9ap7r5KC4liP6K4i80HI7OrEMkmk2lmARDpQ0F5Phbl3k7brYfS25EB
DrYUCoGALIHZa5dz6JQV7kMDh5VPtVyjS1/Ue4WeuiunRv2Y2Ol8jyhYvHETLJkboJ9F/kk+o1uo
h1HUvgw76rPcthLd0BG+iS13n/tsfCh6ICe1cx9Hw11i6UckvE/kdRub6s2qYTvRRzHJMShooBF5
GTqdDLS+Bsj0WkgnT/NL6MYNfTNw+Vtf8s3kEopujQFilQEjHH0ZKvbLtsIAlvwiyNVdXzvgo8eS
HlPZSDsMPYEelFV7uL58FpoUnF2AL9mCTDAVSqRcFmcXMBG6zR02yhGPsmPVpfEuVvLgDgxJcCyQ
fZtzeoCxVr4vg1Y/VbXfvleCzrmtg+Rp47eIEV4cYOK3QM8Bb0TTAjHGyxmwwTMgloC3JTrFaJhY
zdi4TtXJrtkNpZciWXIs/V5+X5oHSqv0s/LRbeXuYeNniFV88TOglsF15UwC3wv7ZPEz5EHX5SYF
ViCRXX/gKCkfTLUsDjXPrZ3mBL8ScC/HEKnBHZ0r5b0J+fvYDsq0o3Jg/Bwz7fj6i/6nCPpfYjn+
v+lD/6tr2vpHeskfEn/l7woo4jv/TaGMg0iDkyZE1v5TAVUUFf6zoAGhgiRKo/qfCih/B0Y0ZS9T
IVXhVmYf/qcCqlMe5aTh3/9f5fZ/UAFdPIi4ZyzxPqcir5Ed2MveSZAVVothuXqy3qMLnIdgGbzh
a1Hu8mR/Ni0f/l6b56VJcXedrdg3kRYrdkYjOrGMHpN7sKiRvA+iOzN1sagAKVHds4z/2aXzJt7i
0CCNCHByJV5rvXcr+7ZH4WHcyisXN9trECrRlHSF1Bj6n5enQanjSSdVk3KSFX0Xp9/V7GetxMew
2NKXFLOznD1amBBYebfy5FiMJkNtcRTwvFMO8bwCzmfbiKeUG1nBShSqDcgZIxnNQ3XZ5Ep7ns0F
9mqnYOyHz+3kc6LJkbVL0ka7ub4cWN3LARGKcibaSjB5li8Oa6xjYCI1p/Wg2h4OX2R+euhvnJMr
3wf2nXgQk3mQaYtfcZbm9IVaClEc/YTICc5tvfEZcHG4n0u7fJj6Rt9Yc8tiqFgPcMl45sPIVQVp
YBEPkEEFHVk/mboMoEXKrOwJI2l0ddA5AWeQkjhgfmLUfeTaQy/fJUlQ/0Csbkx2TeE0xh6iEZaD
kj7XqddbpfWjg0wfHBQ8R0N3DuMYqw0cNoAnxr/DSpzvuL3030DBq90HkMrOTYzXO8ptI3+4Mbzl
I+J1eCbSW6xE0Qld9ku6ZpABMHb6SYvkcN8q1Ts9iYJdKNn6jTxjs+dL7zO9+45bFuaBgGTxo7e1
jXR8mWqJX0E2yXkqqqZkeIuTxCz9ymx7JlmlH71TR9nVnfaBClLkNlN8QM9ub5SQTxz5NqznrS2/
NgnIY7FFXhWi+MflN9YLS/bhLxknPcHaUUP6/DFXPjboOOxBa6anKNZ3kM0rcHzo9Ei19t6wMK2+
vn1WfgUaF3R5uAlosfG4vfwVra3GWRt1xklVkuqr2eX+DUoa3/o+Tm4iVR32E26wD6gJdkeM4Ms9
avPKTTOmW2oPb/YxdxpXGJ04Fr2o513+jhKreugKhXRvAhs5To41fpqNwd84mN5+c8JQsuJoAn8j
8uvLMFDfkd9UO+m+DrAamu9Gq/yFh8TsUjz10C5CykqxY5Zb9BB8uj7VayOkbc0lKepqFPEuQ48F
SgV1MNOCUO5qJQW+vWF8/eaQEmP7E2DZQZmQj5UTdZDuVfUxm+76miLJrWxsHIWL1J1GuAZRyqYJ
TrVO4eC9HEaRWtSNGse5b3v6dUpkAPutD1GtkkzHfnIT2Gm4vz5zKwO7CLlYGw0qWlmTWM699T6t
vinqk508NdrT9SBv7qzFuBYrY0jCoO8L07kP5O9D/sNQbod0A6m2Mg6SN5Hy09/i0lrc8jQ5ANrq
UXiSJFxfUXZy1M4bKc5pWwIAK2vtItLiIw1NnCsqDJdTp/iHwrBxCBq/XJ+vlXUgMtG/+zK8p8Rg
z67Eyu7VMavi8DSUXXjs5+rWToJmnwfmfYIF2kMTRluqr2uj4rK3YTRSaqB7fxmyT6eurWjUnIag
PlbT8K02rQ/XR7UVYrHUenzSaX4Top7QeQNFG7ilsZVSvklhhYaIwKqhO4Rwkb0IosBBr0u/C09s
VB/0L9ZxE9d5yzLInXu7+tTa2u76uNaWniXEeUW5TGgEX05dJ2M0CRM5PAXqgxyoYtVJw2PUBO71
OKvz9yfOcokrpRNbvTHg8Z7UR32gWxdOsLOuB3nz2BDzR14petiAQt48WlMfTHRPEN6j+R4X325K
3/fxdLTBgFZbydjq1zqLtljoWQIzPMKt4pQF2REq4p1Sy78y6CyFo+1oA7p1U3rGYG0cesuWpDho
L0a5yAFBZmM3AsjjVIcf5ao9Nk63C6q7MsZzVP3aV9Mugf2hKLUbdZ2XJfdh+hKENzg2epH0fagf
sujnQOFoDtqHYOjdodjHZnLInARij3Eci3aX24GrSDdBvYXJXV1uZ3O2qGK1sgXzDH7WqRzCg0JO
wRTuRmSnjezH9bWwdgydr4XFwh6M1uyMibVAK6SWy3fVHP4K6i9BhFWV1DXe9Wivne2L95P4KEBJ
HMQXRAN88VF6p5MGa9bCU09df7ZvmuK303xXQL7NU/dN6+3PAQ/SsfoqxbsMucAUDYMcB24ADTPO
2vld3D+a8eRpFgge6xAY6cbeWLnGLn7gYub9uAtl3Cg5+YvUOcgkmO86gT/Q52nrWl7b60J/l5Yd
tQW0Zi7PlEgeTaXslPCUFikUKCjCcKf1LWGitaV0HmUx4xOkOL81RrZB9KPp6odB+t5O+l32T6Ea
r/uNGiGLCaif0Fy5HE6cNkbC4zg8JfLnEHYpPtL/4tv8icD74zJCJMfzUPcMBZ0VN8E9w64f/00e
86r7A/GbJg2tuMsgHR5Tcx3N4clXHoNJuynkypO0cuPZvbbMqBGTqvMoJjlbDKWI4KmWrc8RzNKX
+udy/j6UG2+T1RjI8FEToQP9akh4nmGoJoJlESpfpzhHw0jzkuaIwurGxfj2AcSOFhZ//4mymC9c
pRlhFUanET9BF6aqCuExCG9nPyj3UazCjCy/ltGAWqnxzYCCtQ+0etz4FWun2PmPWCzy0Qg0X1cZ
6jwiMlulurObsNJGUeaVnRvs5WLYKtKsxkQGjrovpQaK8JcLxY8m1Bs6PiGcViAoxehChPZ09f30
8fqhubqDzwKpl4Gwje5q3Jk5kvrOlbQfBnUhLinczjdmcSvQIoWPxaulH+3wVDifWrBdo915hnaH
PsnG3by6Mi0EwV7fqjwNL0fE3QatnULKKZeeAhg79fQkRVsJwOpohLoQYmx8oCXGpFMrbUBCJTrF
6m8rmN0kfucgw4Zu6saltoQE/n3y4bbDy5gqwBt1j7HLJasGanjqNdOtpnaH+m41POR/JYgL5fnN
6OEyPDs7OT808Ny2eogrswkIFPw48D8wWEuwSYKBd2SNYqDOU6vBRts+Stbe/RcxFktDreUWojsx
TF06kgVbd+YEze3QTunNVDVHKf0l2VsiDysXJAgdmjx0K+233IfOUgcS1SA62f7wGFfGDqRN+M/v
FIHSoReO5xpsisVS9K2uxYA7i05+Zxx4GktassdQbmOJrI7kLMrirOhMKW5HLY9OIQoGghcHi/xf
hBDwEUBq/J+763JP4bMajrLTRqfZfujy+gBXcSPCyoYSno8GLWihY24u1oDThygCwMg+1fJzpD4M
Y/ExVB80eUsPbG09i5Y4HX5NoMIXk4UuEUCWymA9my969lEanlqk0K+fqSuPEpotf2IsztSiofsR
Q3o66XAvsCIH59lB5D9S0r/LSutL7DTJo2xXj0MMDfB67K3xLeaxnWWYwD2xG/uD0z/HxrfW+X09
xBJnI46ki/EtVsNsR8o4NmZ0ku4bxTwaNybaTj3yk2hfvGS4alrKUe8Gl6cXLMyNAa4tlPPJFRNw
VtpoVTTpkG6MEK9K3SnfV8aXKEPXKfl5fZSrcUifLVT8bboki1xdLzsbb3CDJOqrOf4Y+r1efZbl
j/8iCI0e4ZICf3vJJitG3Yx1cSlqFoKeR1he1n26tSRWR3IWZDFjWP9KoQb0+pSDINgbTfTRrNUJ
siz6GNGIbuy/GRPsBKpBsDuWKCwr0aWsUjlYLUSbmqDcme1dWuVI2G8thZUkiQ6BsBrBooKi0+J4
HXW96mqLewMBC8TfH9V4QC69Q86/drNuy5ht7Zg9j7Y4OZTJ96suJtqMiOiXTKrdOn1E3ZgGU9jc
d7HmluPTgCyBY+2DJEBadEuubvVcoYsGp4b/IQl7ufTzsUx8xeKMHAPqBUiPmV43DUiFyCj114rj
u2mlzbt6SoZjARZgY7GuHi1n4RdHi1OpSquI6Zacye0iUG3S02YZdokDeT1cdLycXk8YMEuLjwoN
1ZbkrhYHdAtE6n2FbFU0YgXxNeJ6c+ov1pNS3JIV7einbTxqxJ5eFBAgGAq2kiAzQXy5nOBONimK
oSlwep4KzMRhrabAmIrk3hq1g2b9i3faRTixcc+OsiKOgyytCSePqWtYj2n9MsfP13fj2kc7H9Li
8RLo0mipIzHK/q4ofkTd42RszNraNjwPsTgpbSkMq6oXIXa6+pCr+0q6saeXZotKvJonQvLk6whr
bVi4l/Pl+0qv2RPrvwlRCoF9UwQfg1LexZ30qwvLk4wHipf3t22SbIjQrYcGp8+qEFnQMnQ5pHg3
iSsde2Xt1hSEfGcACh0ppX205LSHU1bVR+p7ykmrG3x7sizYmOfVe5d3DZ1ArHKweFlMdCylsCsV
mfGrj9gyFIekq3Zzr/3KovoBSYKTJs23omyolXAXpGM/3Ea5vNFiWl1QZz9iUYmR27pG73qMTpXy
4OCgIjePm82y1X0oDBERAeXlsyxU20aT9GlbkEDVSuLlvmPeGmaQ7zsUAG4RltDxAJ7uZaPUNy79
1aWskxUC8gNWvoQSmIOeFX1K4LbEVUbpQfOhK4OYgtnvrMCwd1E1TrfXd+j6ZxUsbFgg0GaXhB10
8vs47SqOdUN66KqnpL9REeuAGKxIO4d6JGRddK32Ef4jVJX2W/oDaxebDuIORKVI75dk5KG1/c7s
xSsl9h+sVt/RntrICVYXzVmIxaKx48g064Enilw8zyWGUvKDZlYbmeHqqvkTZFn2qsMQKHJIECkr
v5Kdxsmn0UJlpIke++hnmm6slbW0isUJyQp/VLj0y4vK9/V6ckrGlN3NyKCk6R3V5jDbuHVXlyTM
C6RjwRfR07s89HpltisfZY7TCAsdGJdnGd9TAwPkaHvfrQ7JUgXUkKoGS/EyFlJraGSNxIpH24si
1WuL36U67Y1h6yhbXRBIG7xCPTnSF08IB8nztmw4yosUCUf/Vzgd1O5gG/dz6nu3jo18oXMfoYOu
m55PhmXm/QG3qus7b+tHiD8/u3/z1uIyUdh4cfwjrFEQilBz+et6jNVFSZVIFAEA4L1KMJzFwKQm
lIFwRPiCQH2wb8YY9kj1IQgPVnnw541o6yP6E22xWAI/mRGb4Z1uoN1X17sMr6oyfLw+pNXz4mxI
y5QCa7YkSvl2qER5pv89KP/VTj6LsLjoLA14U9EwaXnntebHIIPDF86HtB8957met5znljoYf+ec
Z/EWxxO6c3E9+j01tthHO+p9gvtX3LwvolvRCuqiu3IskGORP8ZGdjS0bhcWLZSWw5BsQX425nZ5
qCTIQcZRxshDZA9j69FHkvb611tdIlBegdkAsKIudbnoEQt2QiudOCUxsG46a0aKxfiaj1qxkTOt
HiZngRa7qxoqY0xNJnVMfigZzMyclBoTYL9vNoa0FWmx6hW/1sHIESmfBaETaTQ4AD7w1uLH9blb
/TpnQ1qsfJTxulJrBw6MORjcyHxJ4KZsDGbr+yzW/qRniK12xJitpyzU9nnzl5Jk++sD2QqyWPCU
dywtlFlmNh8l8X+DONhM4ta/CgB2GBPiPbf4/jLy95k+stAyJT0OeLpJ2e9JHk9ttLHQ1gfzJ9Di
82sBvDw9YMasyrzPtBd7svdSbW98l9V7GC9DFC6QU1Ffs7izg7xsB6uYVJJvRCktUFyahY8AeoSx
Yuxr1KLu7QAXzX/zmf7EXOxVJN6AjxrExIRLVhD2xCl1LDeCrN5QMIGBOCPRpSwPhFIOQl72M6+K
4neSYj7d3+jRi9AWMA/I6G1ku2sfyxASO4KchHnTYlXkbdzFzuhQ6w9z+VgVkr4r/Xg4NkmRboR6
bcIsn/M0EKGVUL6DF7io2DRdgvcmmEggSfNN4yi4PVA2TPdNWMBLOjrtQTwih6TZI4u7s+ZHw+o+
tZ1+18itl0hy4s7tdLz+Sdd2hQGXFqAZclWAoi+PX9XuZ6dI+E3CFoJUTsl/57DOxi2S8NpRZYDx
RrgDYTFtSacZ4qlsRzuNT2nwcQp+0wS7Po61VXP+318chXHoU3mSsvhU5CB7TBdRZ6Q+v6BNiFQD
XqdbrLnVFzjYbuCZcLrpFCwC4jOpV3AFGZAzVIe6SvTDjLqYG4/IQAUlcmlNCtWtMvGlLIMx+zo5
YHSvD3pt8Qp8G9Awyo5v/MY1K2kLw2TQSvCsBrJHV10yn6/HWPtwsCcVCLoG8pRLsgbml107q0V8
ytPsqeG1j+NjtSXcsHaYcSRjS0MdAX6qdrkKq6iaJowh0Ttu8Bvq5LBHSHTAMqwsfzYlxKfUMcd/
cc7QkkXCi+YsZcTFMU1duMZueYpPk/wQNE895vZJ8U3xsdbMHian2DivxRW23PwYU4Ec4DWDc9bi
eRalDj0KNNpQHrGeS81Vu2+xejPmN9Hof1DKD7w/N1bHakQTlSMd3QGyq8XRVuC6kkooS576BkPh
HxDeebdMrVfoASVTyw2q8Wtl2Ifr62WpoEPyirwezAcYB/QyaWpdfssGx70yHAMaFT+tA1roVXav
pF73l/9ChWZUUMw8VRNwPw8mQo/yutl4IfAWPOc3ZvztyuWH8KbDlQsMFljqyx+CXGuWlkEVnpzp
1Mk7Jd9YQCulYQJAjzGFvImAOF8GmEK5QuUMnGQCAdFto918g2D9BzyLQFI/DePLhOy9kO3VJP8d
Xo4b43t75BGezuSrrQf+k4vvW5WWOYVzE564a9wgqd2BjnyvwFzet/o3+oob8d5uUihg5BGc3wrl
6KWhc2qVeZ13WXiqrMaL+u9NOXr98DM1D2iqHa+vorVYhlA5EN1wrubFbklLKUOjDRiI1pd7Nfs0
f5asGSi0m+n/uH4oSLsgQ4GlAYBaQqCcLrTCpCABkPTfiN/gEHmnIG94fThvtyLaTZyeACaQH+Os
vlwpmdJK6HdTCmoj2iPZUzXGnvMD/0Ypf1G/OMPGi3hlZRBO+ERwq4u+8mW4OlNHo5noWSBTTldE
2mn+F90/qMmtXTgkVL+uj25tI1zEUy/jSSBSUM7lma+Y6aH0FQ85its0tI620j9r4IaD8ffcfpdu
UwRPtyoaK/VKMbl/RruY3Dq0R/yiKZvgdnBj2UgRz/4BTuxdE93Fif/gdMa+Ke0bf2gPqlwILWWE
sbdOm5WEgJ8hGkRwlbAAfEMukxFVMERlxUTBQG1RFpa/T/Ezyq3HJm2Qc/o2oRyNaevGtnybBLAp
8YihMi3awkv6F9ZrSuAUKcccerC207u0cOhzby3hlaIEMHrAjoKQQH1xuYYp10bGlIJ2n6df8jGU
d2U4eRh+eKGuuFPmPhm3eF32N7nkFs1Gs3PlOOCYpfhugeFmQS+OcnFAVFMQUbWyfiqQn9P4c12/
OPGHOP65sZbFyXJ5T/MNz0KJrXz2rrKtTrelgVDV8COeXgrjHQqOrhl8tOajbt759qEovmzEFPvj
SsxllUWfLaWkmcJ+TRq3eRcaN1FxH/vH8a+2/hga6JDr0M2ooG2csmtrFsQRqR28OoxDl6ACXFeY
7pGtE6YnvX+Rqx/JSyNrXpB0nt1+1u3gkElbj/23Tw7QiVB/+ZQwJHkMXM6wX2DEgssZL9d6Lwq7
vo0aD10NNd84BlewapeRRIZw/i2xNFcDUUfLZtT74s9S8yWv1T1PLs2BM+sViLtP8n1Yhh9UNTuG
zkd/GjeYg2vbk3cshXlEhkDmLW6ysfHnWBaj7SVJwRIX0TP0aKHua/GWsOrqFuVNQgYGvIJVvJjZ
yW9mxLqnCCpt4elae5OW74OMVu5Nhf28q9vPig671vJ3lp7tRZcQU9xTGGPwovpP1xf1ypVHpvvn
tyzm3lT7WOsK+nI5JcMydzCH/5FYiL6aFvpI+E2FkbdZ3V6f7D9BxZ+ffXAHWpZ4znMGK8mTU9q7
IbcO9vDyL4aGKSq8LGB0vFouozSlifhF6rBdZ+Wmto9a5+za1tzha/AS4xqpa17cyTfXg65kszyN
hHgoDz12z+K5UuR9h8GsQu0lhSbRYzLjZZq2ZVG3tjfPo4iD+GwC1QLhTrTXopMqpUfcmG+66hER
KHcTB7AaSOHgFkbJDs2ky0DZaPSd30ksDwppe+B85bEwrN86G/CgNIG9keWtzh7Jsi7eAmgfLTKi
dsbrpMI744RatNvMj1PR7a5/n9UBCeYh6TEiOstCUtI1ICklzvCscjzNeFDkYi8Fd5vVxdUzW3TD
/hNoMXPdJOXzKAIpoXGysnBfhfhuj/0tXQKMPXrTjebxIDvxT8oO3/7/BrlYHqNmBMhEE9ucb+L5
UKUfyiJ2lWBLj3r1c/GuoiRFHxhtpsvVYZdwBX0D5gz5FKYajxoeVNdHspIiw96AiSg8EfErWlzz
WloPKVQRmA9qjtr8R59M2VS+Ig10KGk3W+PGVbt2MsEWQXMQDD3hFieTllYJ/xrmQNzuJxNI7A0S
29eHtBVisTAmSetjaJzRaWo/xv24a4IUSfQtKvrqOj8byOLTaEYuq1IBE2D4XTAEy3qEzjGXP66P
RfxXlhnR+XQtEr6SZBfFAcYyqrWbpNW+Gu+T8d2ICm8ZbyyFrREtlkLm5DSEgZWfcPt4sOPprghf
xuqLGtcfrw9qNRA6KlRZwQzJr8+os8O1S6ReaWV2j1BH1KtnZdIeGnk3BrV3PdDqSjgLtLiggHHV
GBzx3GxwancnRbwAHeO7n1fGxq20+p3gpwKDQjX+TfcOqwHFyRO+E7oA3oSfG13Czy2Cga5ehL+v
j2p1y57FWmwhBeDoOMfgQjConN8PuS8fs8n+36R9aW/cONPtLxKgffkq9e62E8fLJPkiODOOJGpf
KfHXv4ee+yRqmreJeDBAMICBLpEsFovFU+d8Gjzjteu9bF+Vyw/o2dWKnStdtQDYbMQj1FrFyrXR
m6WdjgAhePpQb70EvSJ1FT9UtoPW/xRqWtdHKQ19AcoRHsh5EfqEUfZMX+zWgbkClJqhU+c47NFj
qPB5mYegcg1NSU4PhP+5DLCsixuvaYp/oX7Yw4N1r47iKiPCxspyv5x8jrLJjdPgdOiBvXVrFT+I
bL544wQqfSjhIDG6HEnctMDmB6h19J7VPhhT20I5l9SKC6jk7QZE6SszwrKQZLSHpZpx6gZBfahI
awFrV3wvOlLuiiIgQBWD5yrp2LidgxEMjmCt3Eyxlm6gKeluJ5aXIS1c62CkkB0gKUtOoI5RdcG9
VXbEuLn+TO7MqxAzJyb4AjkIqDMjiBoBNTBs5wREFZZz8O3TGN9YQR7htgfJuQ8EHRTSwPBnc7Zb
EVlitHERBBletPotGq39ZVc9Xd8ZslizNiCMzXJAZJMxVJmQ8NwAYuhvO7vaes5UoryTfrJZptj5
0lSL56c+GMbfKr2Xs0kXPNklC7Jhp2mCbTNq9aakICPVKppvIRgPmfMxqaLKx6UOAkDNt86pVVVm
6SZCJEDGZ79FhctvKAh1xzQ2cToZ39E7GRAIv+Y/rs+sLLKiWo/2TICMPV+kea8SMIGYcY5HQG+j
m6fW6jeg7i2r70AsJL3ieVzuoytrwlYyghpqsRZiT2bqOwj/6cuCTHm5xyPQdhqandZ9Ly3oK5UQ
tzX74/WhSsOFAy4XVGPBbcDFIdYbJIAuZlrZiEnVtO/8aP5I+MZa/fp9YXDxtGBvaPj9OS43xhvv
vCo55mHz3R5fmRD2gTYzbfEoTgi7pbvczHamcdMv44Hoj7X1DDpEZfIq3Xkri/zvq6gyOJRoFkRr
z8T+GzqlXNoy34DxadMv6SsxdteXSOrxK2vC2VTqmulTBm+EPN+Ztd0nfmiMSfeBwgzOdNsFMwSI
cHRxpQx/gtoq4hXexlryg5DTRzpCcGqgKOzawMDhQUwo/uBgyMduQchi6QZmHiuoLvePs4p1Qrql
cFMCIJyXgZE4XC7QCBhFkeoodBVkvBmgQ0zKR+YCsDu4YeFBQs6ioFNIUaLIxv1S+h+J/Sjk4fXW
QuAH3e+lfcNtIalFcZt3zJ8FkE54RBlh+rpfSKIUfh1LhawF72rie5dllZle1TACulqU0/uwGfdg
xN+gaLGp0zqklSJWSDYaDOKuBjQKTgAxSQJsZPFiCDqfAYGLSEw+2TpOVBM0ggtoqp3sNOqnwVM9
2/LtK2xvIF3BkMCVIEBVJ0Qo6Ht37ei25Aym3BLlMu2xz/LbQWtBU697xZ+f2ghWgLQDEAoODkco
jNQ25APtOX/DZRR4omyMW+or6rCS8HFhw7z0DodUaAKICTkPeKBc7Bi0tAsoXG/p+Nxl/uYDXsLf
KcCWhscQ8ZUypkgVIVVGzjZ7e8cvh7B17HRnxnqxq3X6orVJjfu9+3rdriRqAU/7266wbIPtF8zX
GnLWhshObnX/pVcRishMYFguQgkKF+9uIjXuWHpQUHIOqH+bxMMNKubTrIBC8+8U3Q8EoWg4wKMK
OuaEcfTuNOpBAiOeCZTOaw1JhusTJfNvNBeg4RVqNgGS9ktvmI3eQYOkR848SwRFQ7ZzgcCs4i/X
zcicbm1GOCV7q4pxcQP6ASoqc13sTP9oHjJIC9rk63VLsri0tiScjii7tVa3YEAeZMqnDlKhuv51
dqAYPRlh5W8LCOVet6iaQiHcVjZeESDeQc5W8OJ4t262nbg2tIqfSTUwHh9Xx37gLUOPbJGcE+No
UzAnafWZF3vy57ztwqLpFPFW6t+/PUN8KiGT5QxebMG/GV5pvbiPes7xOJY/r0+f7LgE+x0eEtG4
hHKcCMRjuRPklRYDGVMBoeWV30zLPOq0uyP18Hc77Sb9tXt1UpQEoR+uInaRziqQDcCggvYUoIPL
We3iqYt7SwNSzQfIr2+qjWtUaMMnRdh4aFZj4HD6+/qAVSatS5Mg2ooZLWGSGsanYkQuUoGckYDJ
o++PdtFs06T+QMzn+I3/jVIII+DrrJrJzHNQ/pOogRrqristyDhQQwu7tDiUdMoVJqXug2yOX9TB
ZSO+KzYMhLEdBxGbkLzGMztBebJ3FQ8JUiPowebNUejxFbnRZq1v0KiCZxh7fAFmMx2flM+W0tXC
tZP3P4EwyeV/X227okkJSHFx48uoGeULmsv0H3GDWydgjebBjBXBRL4bVvaEbZ5rdVpVLew1GblP
Whqy5uSzWyPbTWa/1WMzLK1jDrUN1f1aOpe/DYttdYHW6iBysFCwNo6VjR5FFzoglvH5uvPLrQBa
yI9M7DdhOv2hhDLa7AJ7g3q4V5+6ogP11P66EdmpCapGqAqDz45z512uGej7vGwoYYQ4ULnooGZs
xy/XTcjGwQF1KLaC9gQM2pcmXDOlqLrARA6M/FK92METWPk+YAMESugpwBe/e6yunBJaMVmGjHc4
aej0K5cuJKi+X7ciO76AN/5lxbgciZ9M4KpxE8T57r6y2HYewCxXnhzNURwob62CYjKztiTEWncu
YrCNDzgo06Q7aoVThjOAZIcBGlfbLmu6TWIN3r2ugVGxtUv3MzGL+57Sbx710lBL2LyvjSQLG9uv
N+mStaHORhbOKVc76vy/fDdBm32NzvreSoJjSzL092VFuvfmYTwPgO6DuhMXoSnpVSwrUndAfsth
8njvFzEjcWOBigb15zMjJPKKYYvMPfNUh9UbeujdDKK9FvdXtDgD+3e5VlbMcB9LAHN2ih3gzqfA
WiLfLnkfiLtdTPJkFg8mBCfmGiiv7h6Kf88GaaPJ/WxVP0aSbhitjz29Ay9y6d8DVL/TzadEMyOn
2g7FnQaeM8iHK2UcZdkfT2JBUoyncuQUl59dEjBM6Cmycbe5IbS8zyage1l9dFKy0Rd2Xkh6O5TA
iFdtGoRTChrlety3fQ+hIagXeNZpycxt3CrVm6TLtvowYRfnlksaKDniw0ZI4pAmzE69HR+ubzCV
Ef731QkSzCSwCguY7b7IIu25nV8rX1E9kQY8dCYDrc3pisSGybZdWvhLh9xw/kICEum6ItxJg8TK
gDCGtG/7RctggBYbUJ/CvUzzIU+er8+U3E9+D4N/xWqmajLVVU9w2Z79YzWd6HwCp0NxR1RyIrIz
3VyNRrgjdFBqgzMhEJnOnadtZqCvQQjaaQHeDf6BB14flaxwDTwwiAEAO8IGEFdnZD5kD1p4GVIh
y2QR9dA/O5cAPH3p+w3pjBtc8idNdWHgweBdsFiZFdasjjWjZhQFky7dQjJ8YyOhDRtoWRqpF/ZW
ELmzAXHOVoWtl67iyq6wihmFtFvOixhW/EkH8gkDM9AQ5wTbDhn19bmV2kKHNW/i4fSPwuG19Og0
WRys5OSdiiGPw9xAVz5U0fs4Q8FXRf/Lp+zdlK7MCScY8Zxssjs4aJC84F0JRANPdak49aUZIBoh
QG0IbCe0HoQgH3Sl7UD3Ee4Sz25kNOmJ+ZHBXmJ0XJdgcUmGfVNqzyDNrTry9JH5/GVbPMcq1pbT
TGGbFp/jpT8Mdh8BCRQ2/muQfaTatRqoKSxeOmld3Xjo+dBwC8K1pKj3I2Cz91XOyg/gcqHRAS4l
3vGEl1bhCLKNtO5qikLUTeNAWLUB47A+K95SpM64siGcJmwEu2BJDQR6fQyHwY+W8sXtyIaClh7P
fddXSuqKK2P876tYie2w1CDSJufSa/4ytGwbO94/UL/bXDcjD17ofganClgGoBF/accd2wTKqGhJ
a6wuXJziUxM7N015mur6qOXsrqlOTRCVPxRm+dq/22kQqHWhUavjqiDstHnUK69kMNvG/aaGDG7Z
PIFja5ge56YIrakOLTwB7lmrwtxJj1K8EqDAjHvlO30rDQkMYVDZgKpC6UVeNs9HGuv9/vr4VFaE
4cUG+pw7k1sBX22keQ0Uo3OEr+tWpD4CJAinSYV2gfiSCNTnWMwdDh4PnLXjNuBk00zxFs/X/91C
rWwIfmi36G4oZ1xSLJKavDbvRKzQccgtaTSjJ+k/DklwxwF1NtftMSQrPvn0xdjkuarlVT4iEGnh
pRnVXZdv89XOysfZSa0FJqCfOls/HRCVDY+kKj/gArwQz7UOIabiC9FvgagxJDBxlhQDA1ThuKT2
9s+Xf21BcDIzIVZumj1uC97fNZQTafypbZXZjcyVgRgFigoYGXAvC8eVls1aoVEc911/QifynGx8
km/wtLuxcRtborm4NcqDpne7KvlSVndV3Cl8QhZ3uawgLsnAnQB2crlgS84mqLxgwWw4OBjswT82
2tvRdTZV5m6Ykz99YF5X9kSXL4IhGErY00r/iN71yBqbW61eFPcGWSsNWvcsCNiC6Bdpo/Be2SZF
VpQzLg7j1Gw67zagS9i0JxTVwAQ4gUgx9cMS9zcLgugz6MkfR5X2AB+JuLnXXyD4aEb0ZqoWfIFf
PY+ds2NlEPlExckr9aDVOAU/rfMsn70BViBACeI4X1ecy6pRCGc/pDs7wAz4PHZ36P7HGUk1lSyi
fAzApIE2gwsjCj44mZPm5AOuuH5s/UgT14/SxmCbjzjebyOC4xGwMlQxb8xFQShrzZPv/A1VXoXb
yWfrtxEhwuZOX1mU8Rw3aw5x4m+a2TgoEedSK28oMdAzgg+BX9FWQdafWlL7OnK/2m3B+jGCQq+f
QG7JNK3cXZ81aXhAUz0X7gB83Re2UWPUzZIQmEoNd+t91ZY8nOuDQ5Ot/aG5A+AKzszl+URK3yKt
HZS1GH+j1qMq+c5h532pKHrLzieO6vqfEWFTWvbg4PBC5heYmRsajEJtji7ezrLLCtxglgqRK50/
h8sUonzDOwQulwqy8x3kwHS4tqsZKEAOJEIHTbrTjLzbVIGNJ5OMlqo6OP/Vd6FnZVU4Vuy0bNjQ
4fmJ9d3J7FnkGvp+MUBtVVdbNgVHb5k25gvkpndzFvyD7pA7z0nOLvkM7eiTpd1ztBJnlLnuTFK/
RQ8s3huAPzXE+jWgAK3JAh9pN6pvubfv7CTy8WL636wIg3eKHkLVbYATTcddDy+lwZO7qKrkUj8C
zuBNmxJtsIIRmlR6iUw3P9emvwH7Y6yDei1YIjYpHFY+Z/8zBNGySweKoZFuL1CFf6uV55N90r0h
hMjgR6Ljr/EAlnJpBpdInfQTxtME88ZMgoNr55tCSTEsdcyVGeG0snuiceAL2BFic4cH2c9omw9I
Fo3DLW8YRM/HB44v0EqC7wFsBWhlFY6vMs6JruXY76l+N38xSozpA+62tiAcXg2lact0hK2UPqTs
dZlux0xVu5Y5AbpHAN4x0Y6D597L1THrJvdBdo1ktCKHtLYP6LMmTqrwAdniAJuJ/mMk7pzc4dKK
pnl9MuYkP2f9EoKHepsDAYDXDEOrIq1lISGKxZEFR4erWPJeXA+iyJcGLXT7WlAGz9H/M2ZhNS7x
PwnLvMhvJz9qAkgLmLHxkYgMXBcUT3g7DrjKL43GcxH4Ey3zs21/baodDtO99uykUdY1++uBSDqf
K0uCZzi06uYq6fJzPNEd70FN413nT6CvQMwLWpocdEvljXKbuH6hEw0N+iIJDtTPzdpiND+PLTDT
eJit981gFUcW5NCkymd9i8v7NsuJq6iiS2sdoK35ZVmIiEsdz00FetHz0i1o8TUSIIqX23E0IC0Y
AR2WhiaUnDryA8huxXkn2x5ITngNE8RQaHq+XNKqQGusWTs5VA7yv+ZqWY72kn/NFjdRBGPpINF3
F4BoBZLEwEJeWlra1K+LDJmqRZttHSPlTqMpr3fOj95yb6bmuaTBpvf/ue5Isn2ysipSSJhL7E+l
jdS1Nm7T4aZqNCCNH+bkBKCmYipl59ralHAOlNQEGSZ/RSgBGekBaWu72x5q8Eq9njexUzFHWVsS
jgINY9Jzjs7q6rDKim2bAWA0l68AuOUxKlTetMv1IrQXvEPG9OtY7sl8qukLq6c7qtqqfCu++xjg
aEB7AH4VwB4u13X0ktJLa5Ru3a7ZQN9qLpvd9TWU+SiURn5ZECY2w9MYyGRgAZyjmzH3tphY5cVA
7p/oA8QzIXLNd01Meuwhp8xm5NCpsy/QkV7raCZCzhnHG8qmsLZmMxzG8UYrVC3bUiddmRY2od8Z
WR0z3BS6YmcgfidzGJQdyOOHiLpKah6+IO8X7PdAhbPK90oHqTzy6jR4An41cpNsN/Q5tAtNfd/b
ezqD0DLQPw1EU5z3UldBsyVeTi3INbwDCMfEMxOHQ7uSFz/+mSRP1x1FugNXvy+EmCaDKk3eAREH
/Zum6z551d5J6y3YoRUDkRviUpZAe+LlXTgIyZIHc7Gg4m6b9XYuGATrjD2rdhrw+NeHJHUNZGBg
jOJscSLew7EJMkuOvhtKPeIPuVDf3ma9v20tZ9OpWkCkO21lTXDE1OpzPFBiArXgNvaB/ACXvvv9
+oj4IqzdDyUlaLVw7BRUqp1APGbLuJh1knCqifoOj5IBBBhfiLaty2h5tD3FQokDEo0JHrHoHQS3
jaQ4N0T/YqEI6Q/trUn7zX8ak6juVHZ+7aPVsTjHDnhnQqaHC4WSXwTtka6OqOqFVTEqVwiI7aSB
70XHqFyojRT9bWPcu57i4BRdnM+cAwS67yJDt98pjYyApdGUlcVZJwf9pf8egLamXl6vz5vKiLA8
Q0/tqbBgpLSm0KW4ZOQREpFoCT6wQChsc54RaH8ALXN5SAFK7zWgUC/OtOxDNz/OfuhMr9RwTp7m
7HDVjYqyVNiUDQ7vfsA2g/ED//C/r0pNRud6M5ua4uwRPSziYwMelWwimz9GI/KlWhviMWRlyHIp
GrfKvjj7PfAt+qnO/tHdPy3JvhkBYYvn8e4+1M4ujQQOwzWEGzHTFJP1Opj7QKUlIPFrXGaAWfDx
L04Iwa97yx+J3uslenvJrmpPS5CHJVM9pkvWBc2uNprwOVQP1azLkYCUt1jAOFCeK6rdu3O98Xs/
8pxvRNXtz39IiHQwhLdS0ECBnlW8QMeTz2XSgvI8jDMfTuupci/xdMCiGFBfA8obzE/8kLgcih8P
HaGNUZ6N/h70c5GPJvIiu22DZNc7irgtW5xftvjUXdqaFzefiI7FqYpgS8l2sEGSShW3BLkRTBYQ
0WhIFluYkiI1JoDaynPvesO5soAU07pJP9v9lOyuxx6pKZxCaHiB0hHYcy/HQyq90sypqM6Zvh+G
cgPl8wzKEX9uBIkOKLMckJOh3f/SSIZbpjVUpDon2f0AuLwxDNChshQ3D9lQcH/kJI/AhPqWEN3s
pHRTHGzVeaP1BxAzHz8wCMeGyAgEVQB2FgYxBbQbm7quOKDHcG6RVdn1H6IKuCMjLP8yIez8wSO4
dhKMgAKDx75Wxckff35gFK4BGQEUkw2IdV0uRY7ymd5YMJE1LOI0uugLiZRa97LgwtsJAT0HqxVe
My6tQEQdCc4EK9Ag29DMCjXz3nG+QaDoI2uO6g/QvsA0g8Dk0pBbdA1qTkZ1Xmrob/BFmaqX6zMm
iy4cBvH/TIigHG/qW5DqmxXS9S+O/cQloBkq/7q+QAJJ9Rgnmzg+ayA9gJuBXfpyPAWq/YbXBdV5
zqojsUmE/YiS+yZlf6p0z31tbUnY+KOhNSwZ3epshN+oYr+rRsH/vjqKM7dkdtp41dnJtpoNRXv+
DAOGsz9eGNPgUlSei7VHxfHSCjEqyDWDK+7Miu/LPB6N6sD07FAWDoi//xBngdm6sCVsG31xIaWk
wRY92Uu2GXALOReGypsl88bPFuCkcC6j/VwYUWf2Wq1NVXmG6CaqXxrQ1kP7N4Pw6MbTIbRwff7e
PFc4mS/MCYPCVTvNPbeGue99CrK9/ktfdjs7icMBGvTtozP/A6YKawlLsvOTs713tU1Pz4GVRAgj
wA4fNNUMSGL4xScJgaNMalKSADOQTjdjdWb0U+oerg9bko/ABHiOoYGHnEHENrGiswLmNyXor0rQ
Yn8xuqfrBuRj+G1AOIfqYgIKghvwvD4k1rHqPtNg999sCHGi9Tpr6bWuPI/+w5Q8UT8OlS+d7ygD
udOvZ4oPdLWNjdGeSMKQhoBeb4xMIxse/D7wN64zJ9Fct8Mnq0mgdOUa6ZYVeR2amm7sMnvIj8Mc
FGD2MJ1orKb8y/XBq1ZQ2CZJmfhezifY9x+q5R9t+vHffl/YF5k+oDE3weS6BdsGDgQE8ax13YTU
R9CSC8A4tCXBbXM5tUzrcxcPZojzw3560IzT/fXfl06Rj3IhkGceb526/P1pzr1Ey/H7RqqHZnqa
e9VOVVkQFmGyssqLl6w612MXoRsdbcT762OQzhGyeYCL3wplwhgsHE+Jq7HyrJGXbD7p1fdehRjg
H/kuAq5MCINYrNmtFoCXQHdFwrKJRnOnPyy+6kFZNleAgll4qdLRlGcJWYqt9xNpR1xQsvFFH773
loppQzZVKwMiVmmJRwo2elzmAkjZanS8LV39liT5zz9fkbUZIT/t3TwBBQvM2JMXDt6tkWqRt7lu
QzFXtnnpuQu1LbB6mBhKMoaG/2iq3kJkaw5UFfqNwAmNkoSwu8Ed6YAd4u3iax5Qjn51tbuG64QP
TKUULx2LiRs86hJ4qRALYkZleymEz3CPa55nkBHihUmRaYmvdTxEoyD9y4KwIlrjBLOXYjAxa39W
Xp6HlB5r8Gp49tc5v4WyrMqiakzC+nTlxKDPzcdU5KFePBWj4vL7DoH/75i4ciwXjAOk69IDxpIY
rUW98jwlxQTt1PQVzTUblvdWaLlRTkOU1DeEOV9rfTmCaXp33QH5+osxAWB1MPK+EWmJ/SLV0rAF
yrsl0soG5cs0PbUATXjVM6P2vtNnFamRfEJ/2xPCXMIa3J9cnLKT80Sa12lSHAVSf1+NR5jO3hxZ
7Wr4/Z350/76TfHr0siDCUeDGSBXIKW+XCxnHGwLFavyPGs7x89CUAgXtcrnpEvCqxO6hXIsHOPS
iIU3fbf2kupcLuRHW6C0nMxbtz8Upr1RVXzfaTa8uZ9j+8DTwiJUKi6NGfmY0CFDRYRCYHYf2wu4
CxaI1DB/mSLD0UDSlDvugz+A8y5FY9mO9O19Q8i3yQfdRdcwO5qSJNkYAQkOeTwUftQ2WRYF46y6
w0knHxqcqHq5/N4gTH7pNt3YDjnuWZMT9q8EjQ8s+fOyB0hBHQOcWCjdgMz1cjrmora9rqyQSSQx
+mBATw1bs0oKV+qkKyvCpAfDaJWmDStNshnoPrPvWPfk/319Z8un69+huCjdCRUcAvKDpcBt+uwN
pyHYZfRhUFGmXxsHNyHEY90lNAfbZAWw1XZuTpV92zSRsiShGoi4H1AH1RI0qp/b8cfSPE3d3aii
Q1eZEC4xDkiuPEr5QNBvyMLAODEV7azUBMRyQawC+iD0BV16ll3VNfHTrjrHfnxnLU4Wepqehqh/
ba6vu3RRQFsEYivUiJFzXxpKYqtlWoXrJLW7nTEDKJQaIBOKt7WK4Jy7qXh28Ks7b+FC2UvMLXQy
AKg0IHZ4AxBPCei2N378j7b8jSakQ1q+gENJMTbZ6bG2KGzPwl8oa/qyOvu6hjaT51jZUKgak7A1
/amhHYjvq7NG50M3fW4bPRzcU+ubYd+d7WGbk2/X10sW7t+iDdrFDFxhhLBWJESv8gD7dNZxfwmX
Oir8TfXdjh+v25H5BYrsqLC76At954AWrZnXtHBA4DUa8qm4GdkuzxVGZAuEqrQJ0R2QkuG/S+db
0KlQjsxGZPNeLdKFkwqOJttGKICBIAuHPFB3ggf0o+ESr8HhOKdV+c0r2i5yQYV9JhO6869P2Dt0
CD8bXVAheXgyAuG7yBTtWUM8aAxRwWFBGtb3faXvEpJtdfPc6MY9K4awc17/nFON28XgTOBRuIyS
y+dgVYkAWt1r+pRiX4EXsSFpFGSvhP159Z1z2OPlDewVPnQKLo14KaGzmc752XMK96EDY/jOmq35
1AxTrMpxJXk7ElwwSvG6tY0nnktbTdaNNPEXoH+zeNem2ScrnUExMmxYu5+9U1yjT9gBw9pgPZlo
Q/WC6R5kVGF16wdQV8qNEli4DE/R8fjp+hJL9sTFh3F3Xs20S6dBz4MJiEoj+JZCQSWDnJObkQPx
FCWQdw02WNQLU8KigkLWS51xBC3OCIJUHQTCp4w9jX4QWtYnwzrEzRmkFYC3Q7GL4PjJNh8ZKpB4
wGBjA4liMbUz6UWMSsm/JCLJT7DU4oZ2NIuv1+1INijG+duOsEHxXrgEvQtwYUmX+NNAy/LoZMtj
P1WDYn9KLQHhC8Fr7FBPRBb5DtMc2rD8DN3NjeN8T1MQDc/u7vp43gHv3hZuZUYIaVPrxkVjmkBL
ovnKC7II1YaQVfGOGdMPIMwRA9ptPnS3U2Lf6TXdecGwt825CUudbf1kjHTqHa9/lHTo2LoI4wGO
DBFX2bkuaz2KDZVNQ2geuTYvUTz9So4lhDyw2vC+WBA6CHuWFWgyw0s39qzuZ4eu6jaFMz+BofC+
1Mfn2Z91hYNKDaJzFMkRf6kT1T/nmLYpbm75OdH+Qm/LBvRb9bcxp5t8/nl99qThaGVJ2IqWg9zY
bWFpWR5N41EjeWhoJHR9FPtB5EYfr5uTVZYh0wTFNiglobonjozkAUlbouVnStCsqoOdYetwjcPC
0pNoAFNNOLf5sDHSeA7zsZjAR5G0B7upjBAtE2CAGuZN2jX+R/ZPAIVdvEdzZLcQ/HxgVycHaP9z
X53wzhy2rIM24cP1wUs9dWVEnOtlHFODxTASIhu0wUMWXTcgCeGgaMb256SPAHIK51jlF1NDDC8/
k6ULNvZyP/JKWtLcp3iz3F63xWdESHhhC92RaCbjCbaQqlUxzM8NYptTWd+7bjikY//5uol3dOMI
N7DB1VKRReHQFO4JpJ4m3YNyznlg7bHyuUo1Lt3QjejzqDKB9Wmf6/yZQZmqdYtvJiVAjkK/FQ8Q
1KijasGz1aD6JskiXnyTcANrTQcPdb6fn4Pc+soydigAmrAhNNZaIZ0fSnBfVMa0mYa7ruvhzPoL
MevvNmJlbmeKZEISJi6+RYhLQ0zMRU+AgwOc0D66U+GFer40J29swFfB0NE3l4zur6+KdOGhVI5q
DAIuNNAu84QqSxs6UCxK65Ae7BE9bh+Gzv48qqP94bcVYZr1ZG78MQmQkqX7gHxy+2MVP18fiCyn
vbAhTB/N+qDwG0xfSZ8y5FQmci+9++knP2Pdj7oFkpyedQDl7Ee2Kej5Agcppw49o8sZzEcTCpJA
YfEuM7c8pdPL8KSraFJlkRaj+21FWKemRm8Rs1kBSXnHBAxjHrZFkeWHrhmMYpNNBrvx3KD7i1DS
HZtx1u5Q3cq3GphhIwO0kGg47sewJnGsSP/kDvT7w4SlLXow7dGaFKDInz5rivNMuj1XoxbW1B37
JUYQBGxTr8IexKrL/Jp599c9RxpnV0aE04LaudV34AM7j0myTRIvHJeffeqEgZ8qziWVJeHI0Ksh
SCsNwFqIGSXmLTtM7NBZf379ufAU/hGrzB/YdzDPJPDHeTy1SbNx4yOYhBROL41VuMBZYMbG06Qv
pI45SFqQEWDOBhJHzrhDuCT9D1Bkg13/+upI/eu3JRGuZZYDw+LjLDc8emLjF5K5HwlOKwvC1nLR
Zu4vJoITuKjvjOlz7T5dHwKfjHeH68qAsEWSciJkIJgsgzqIrqcSxLal9xnc9jwxSWwwwqhuEPL1
ccD54gBmD42PSydwayMm6QJ8K5vKfs/6OLnvy3ifBHFYIlghix9VpEfSvYqmfa5nGSBhEaaxRhiE
Q+A20drf8uCmdwlES1QIxLfk/N1crqwIA2Ouv8zl7OIkoenZnqMaxEBVEc62HjbmXIXM7kON9Q8j
ElDqdymXng/zCneWCXXcoOy3YHgJqZNEdjdvLECyBhBcjDFqLeODZ1QqGi9JRo6nDv58z3V40Zt2
uRDTPHE0EL4XGg2h2y8bmv5tWadC/zrcuqDlu+5p0jWASiK6flCLQDfHpbVsIBjKyPNxv7vVcSzt
h9GMWpsGChyVyhD/+yrITN6sD2WNvAnQgcjx7j3w0qrFdqR7fzUcIZSlYMGfChfDyfUDoPSjIveR
vVByrDkSHzRIGjB0OQqtB/KMdBhFW52MtoqM6phXI/jB8ATzyFlPkmH74FWq+6B8WOABgDhJALAz
37yryauLEnSJNYYFDkDbS269KVAcylKvQ5HtfxaEUkXheTN6EXAGjNB8ny0vNDP9e5bcaE1bhH56
nm1VIs39+N2+XFkUDoSlirNm4a0pBQSLGzctw2naeiOEZMwk7FO0kdMjMfQNS4u/+lZVAb4+o+8Y
I4htFnruYbydW0GnuDzUreJUlR7dv8YHcsjLNetIj9RvxvhaaoUjSz77mf1psN3QhlrD9U2sGowQ
4sZ0nIOcTyW6x4Nb1bVV9etCSjVqg86KGVPVnub94fqXyzcU2inATIzHE7yRXM7SlGk1VE7w6XU7
Rh2Z9lPtgmOWHStmfM1qi0Z4SH3ogvEh7dJzOqpQ/dLBQfoXNVUQCoPt99K+TzVPM3hjTL8UfWii
XeVL1Xbzj+vDlAEuUb8GOsKEbDxGKcSNwExLqyBVcUblM2J4LZ9LAwxJuDWio7lubgChGyBSaJ9s
+pgNbJtP+i4uUsgjWiEAXbvFaI8dNGa4SjFN3ZfrnyebhPXXCVGzGdDnmc34Or0vwqT3wyZ/vm5B
ltDgNq9ziWWwzYsPO9boWXnToheoLI5J129J1u4m0CrpB2QHuM9DMNsmm+s2ZRnN2qYQ0nLXB12E
x+c8eSGT/SbnXDaPMaYz739etyX1Y6hS8KZOdCq+K+tPNjTQPAPpk2c9lwAQQv/0WEN5NIfMOqvc
W3vaGl2ynVPne5bXquTtDe0uBtO1eb7CqwPCr0la+slSnNFHBgqbfI+ne7Srtfup1W+H4UsCCbbZ
BXC3u2nxQlTRdAo7FA82oMFPx24HEOcuQO7FYhbZlaY4XGRnP5pekfVDQwyIbcH7jXSgaelgcoxl
V2d35WOukkaX3uWho22CawjKODgkLycgz12rqwPcduu2iIoYrfX9F8OpozLRv/Q+JKfjeOv3UaxN
oWLlefh7N/Ury0IEM4o+NidTR/ClLOT0Fym9q4bXuXkF47BlsVCvgDBrbzSklUZsb3tVcPn/jB3d
fbqHPgi8dV+OXTcTv568Dme33kRee1/7FQfkRtPCImYCsx6Up2S46bJJEb2lOwwVIBtyd8C5iXXx
oXToNCUUkx6b59JBX0xvRWPdhZ7f79tM1cQodaOVOcHJAeAouiydkTEkX3IK7o30nhPAXF9P1ZgE
X2VZ5xq1PaJsYnUhaPtuO+MFRCZl0ByNXCUCLzWGHiy0FKLubIsa2n5NW3TJwXfMLogyuu0cKIfq
3xsU8pSq4CpbwuzVU+tXHa8HZdWW9LjP9T8WDRoA6Ae1WxXtqyz5AcPir4EJs9jkM84Ubiwtp53m
nXzD3AHuGxXYC9fXSx55V6aEw8vKJj2BWBoKC+6PsqtvcvMmdrRtAmH5xfuB1BXks6PfnptmUmR4
Un+E1BgKGg4Sc7HBlUGjyg0qBF3DT6OB/uyyNqL/R9p1bbeNLNsvwlrI4bUBMIKSKFGypBcs27KQ
c8bX39065x6TTQx72WPP28ygWN2VusIu3jLLRc+J15mMsjT2p7E9kWZqFVLb4SSl0Fybwa6JMyfp
Ycz9FUBZkUokrSRydGDx9s5oUlE68yYGusv0ZABNq95m8nuuYspaydamZjzevrxFQjg69BQYqIV/
WbYzQhh6M/O+reCi03FaF1PfIwwqZ6cRAwtYEwXnzbF4YQC3+G/5mcXvCdugrtoBfijFTjFJfu6j
mui85OBXLHflECgeIXpLENNeTaaJgFNvS1jFwUqd1my6rW+gHKuVkp11JpaxpM91jP2Z88+4Sdcl
2il6aRVmyWYOnGIyeaWtxTO24KBkjH7jjJnLrFsx7ToLUlp3d1WTzcQsOqKqswvgWJ4zXDpgGWvp
YKR1bOFgNSLQ/KLzZRVREDpOQarvn3uuxlNDxZ7vORGGIWwfa7HKRMP0fwh4znyXoafrtlgumcpz
CkzkKA3xILehjhssUlvuPqR+rYcKaVHnlTH8d5vY0v0AFF+0KBwtbaW9VLYJaIJigPANzSeFXeXx
rhynbRPeKR204TapxesBtjldv47VQLJ8SapECwmCADP9WkdUy07eoLuKNwLII8I8FzOjnbJQx+Fp
1nMOtKoocvlgcDwijDNTfWkwIsUArkW/MwXJ1vODUPM0Z1HQzo6LuZkcW4f8ssZxiYNtbgCXefs2
qBRdyTEa3XVcO+I2FiV67uJYs2ZMFvZ6dUJ61a7n5BkIuruR4tAU5c+AuxJhUbDRq43d6+h0Qofd
pQBQtNREwVvUi6LK03S01ijbqETlEJ3OSHLe5m/x+LB6gW5Fx6QTCxJTKqpfNW2C4XysDLcn0RjW
ZqzwUKMXJUFHpwTdQ4A9HIxM95mSh8KYYW4wsXI7livVVvVOgj8e8vVthhY1FQsCYOC+prWZXMEo
xJZWixhRtAZ1VaovdRisxi4hBg/cbpmn/xFi6/gtOlYNv8CYW9lZpO5H1xqeE6w9+FfssGgTVdvg
zYTFA4Cp9smQmT9q8yHEmqNMD9zblJYkgW7PQaREdwFcPc6mIm1UPci8oJ2xtklXu+QnJhN4Arck
3cCbBRQE8FowGsO8g9JeARC1Du8zTP1+EuBiy6D8FXbSo1qjMp75T7fZWpIHWGzFoqPu6DJmLJ05
ZEFQiZiireoa669/YW0SCYRmlfMWUi3Wcs8pMeYuMzCGMIhN5sUA2rHlKUTHtNVox0Y19VUgmold
TnW7VQMg9U2i9avT/cDuFFEA9o7lxUKl202mBH+hD+e/irEmQhRH/ThCH0rlxTA/JPE7ynlh1nGi
0SVtAO4n0gbYXYaYimFeHvIsRHMi7EhSunq7o95kwLKs25e5ZI0BUUGxPoGpjh7uS9Oop1iUOMoY
CJSLJiBm5wRd8W601a6RBTfukJOOJI5aLMkPdALTApqJViiFyRzUWtDmqCNmGKScFRL2D4BrtqUu
FcnY8cwkjxZjJtFQ1poaHRdDt81rHrldGjsBEgK+zwPLXtJCpPkwlY+GHVlim3YQORWiMGmZp8jj
1yI4H+hWUtOu01RflWnC6YFZeh+hl8xE7y7dc8VG26pUq2XWogl6ygClpXf6XTO+Kp21D7W9ghYg
/F87a9Q58KMSPS/WeaOPDWtUkKAE7Aij+2qY6qMQYsxWC5FVCtujHzX3OZIEmamsFQ0Z2zm3syI+
iNWw12efREPzF+YHUJ0G9u1iBAg7ZC8lVp7iaJINzOFaU7UbKuNbFit2mfQbo+JVhxalB5lrNC3j
atHydUkKMpkUkobphnyevNEa7gw0B/aTdjC5sfcCKbpUSMWaKOBuaSLjZPM2x66DCY3mgL4369mu
u9GpcgP9As+3FX6REF6CCIQA8YUptkueZKnU8srADVbSQTO1hzz7zKedoBt//ujUREwaUKRaCXkO
5pq0xkyQFsMUhSqI2wBtjRm2mvzNyPQFFcaWVOoYNibWeH2ti4mNY6QFJC7+ImS9oMJYEWVuwzKk
UwB9L9z36MnUhSdZaGmBMG8jxzdaju1f0jNQpLA+QC+GD2BuqZyGQYtKOsFj6B1J9dS2kqOuvUw6
PDpwVIEAWgQ9qcRvAWDmMKCzvS0lC86HgqEjpY+8NfSdkfzCyoV+KETouTqSMvvEQ+NvwH8uaDDP
zUZHZUTG4h0vU0uC0rhiqkTLODWeRUZQ41eRBYDPYfs7ojRFLbIEmA2wIY0cqYj6GFu8ZoslnZKx
mBsGGYvXMAx1qVPdXIl9VaSFN0cqlkpNekn8TPlVitU9ELVq5/bdLFKTsH4E84/Is7DzL12sjlhh
bGI2JJi3tdySoKqeOiV08py3nWjBqWkAxICpRXcMJkQZwRc1gDZGalBQzNDaJ3O2jfW9MWyUmNzm
aemasKsOhUL0xCAKYaxFJcplqftC7ulV4eZ+u0N++JD0yuO/I8OYizHWgQGtJIUHgH9MXRoZsQbO
PAnVTMZDYoz6NyfMkclmM+bAOi28oU+J1H92VfVXZwX0MqyQpr3yVD7OsoddE4qF0YEJvXoBAd16
FvvP2+e0EF3QWfD/kWAEGgtMzTnCJKwnYQCZRFNfE6ud0Z7gJtG4N0bVEapyj53EL7fpLkX8yPli
RggbD9AmyrbLAQ47aFtDA8hGUStrq8zKdRkpHYn8NocHMWF6EWitx1HWXgbFwAhyadhJHiuuGRvq
FqVPbKMsJ4BW3v5hSzqHUWy68IcuymMnact6wAJeZG09uZrW2IeBx8i8mpRDMfPyYkvd30B4BwYe
DevgoqmqnF3vKPUNHgRQBSnWtpNZreZkq1SmawxYhtPaIkqpQ2RtgPRjBw9Wq618Y3CmInoYzNGW
6ydd5TVLLYk0gAkAOg/2kUlltKaegB4RREXh5ZVWEZPuoAhVv+f4vCUTcE6FUZx6AA57r0DmxrEB
CHJWa7YcAgnS9CcesvSie4V/xRChgg0HyNRcnrFSFHIkzXmBZNCnUUn2gDazMqJFykEEgtG+lDaj
vJ9yNHpbxlavxr8w4ejNMynkGQZNvkbyz+64DLJYz/K6QOlyN8m77L0pS8LR4aXzxLvOwFNEsRBS
Mrc2DXmVtV2FW2sEJ0rXc+074ch5hvCIMJemjRmgIwwwUqC9DfGXOVVE1v6GCJINcEWA7UQy//K2
LNFvlNQYQSQ8IidgV/Uh74e/uBL0w6AJFNUmnBcTgFtDBpj0oSgxkN8UxEgPZR//kjVMJGJl+J8b
E3RI6dhVj94AFAwu+WliwNC1bVV6cd2s41z4Mck/pSzaQ3lvE1pw3/AQqgK1QhUN68ouCU2xGAF3
qS2AktP6xCqFldAGO9PA0yIeHC37dpvcgjBckKN25EyqjdbPkAdrCs/sJuIX37Gwh+jFn+6+RiyH
idyvQhP2wcNTXFLxx6wSQ1+EXKMnOG+bdbCJtITjxZdmNbFZC28+3A82NrO9G74YQqLHsvQawVwP
lvoQBs9lFx10jK/OTUkX2KCV1s7jmjR+tkbziJ2kLUfwFwwvymlAkf1CEUWDxyWrGKTI06hrSs8s
ym1R17ucB727ICEY8ENOHK2d1Boxh4mqRZd2cVpim55GKv8uVNdBkBMlC4k/8lzbAjtIViOsQJ0M
OyLZARBDD3LTSKfS82NJmbGJuKnetTDEk+22HC4xhao6AP0xn4WmM8YoDWrnz/Mkw15YbbrKKjnf
6lhMvOpzVSJ+iTk/cw5VjvtaYA6xOCpM4A7A2ezi0gx1v6EHSBt2pZduMnfYCh/LfzH6Tvdw4aro
eCRAey4FopVMTbBGq8QEhmWu21JIdlFoCTu1GBuOBiwcIr0l7JbHG+N600xeix2SuqiXRPgPVqPW
Kzu1ws4ZfdaVVZ5HFjGKVuEkDZYOEQSRRTNQHAKe6iV/Y2t1QubnlZf69XchpC3qlr++LR0LVgpN
9xh4R6YOk48sHGLka2I9hmrlhc3BBPRGbZVAruAhYS1RQY7M/GqwRH8Wo7qJ5sd5YcS1pwA915if
URKuBffPOTmnwShvHIxyo8RJ7aWFYq8rzP9JCafXY+lC0DmAVy2iJUtnM2BtP8mNOUQ1vGK8Mef6
Vxb/zRA3oKcwE4Y2OdwJ+8hUWkmrO6WsMcmsrwMsSJeqwO06f3P7tK5DeDAh0iy3iqcFAI0vZSsv
6mYGkice6Xrg1eq7LtWkzlrSRzzATR4lVkvjMoV3DwuMXjwZ8VvmY8ZOv0+Et9sMXd8NGIIdwNXg
sXZ1N01s6O2E1cSe9UOaSMt7kvM+z6RnSuA6BR0iIk9IDEcznDzRnX/HABNyqZUeBWEHBga3sbvt
7Y9fKyCeKsC7R3gFpwO03MvrRsPC1JY6fn7trw0rJ237YoYcG7lIA7laZA0UCBbbxS1WORLDgYEb
qI9m9ALoYlF+vs3G0i3AhvyPBOPLNLlugmrUIbXmRPL+BQB0twlcCytQqGBwqVrAYbJqoeZiOKWq
VHhJM9Yk1MXOq6USVfmyxBIcYZg5fnKhce2SIKMd5ThgLAlQNF7d2+a0Lkunee4rtw5Wwi7KD1LP
EQQeg4wcB3mujiLqlZ5e+IptqpW/HTPhLRfRmKrUWc2xmFRoL/M/lD2gQGCG20CITy/0LAjOfCHM
O2UGe4IyOHmLUSsVcYA01K7cf1RK64xSIRB/Gjj27dphU8JocBERXmkYH78k3PvYA6f4eCWhbQe7
mLI8cLATwG+wpy053paZJR5p/YBiqmOAikU7x+hY3OUyAizLqL0M6HdGsfOxu8HMVrIfk8I0iM4L
6q4VAdOFgBSCl4DT1g3mXIukUBDkiI2nKL9aCrHNGdRaOL6L7zPHl8uxMSQKvj+MERIPdz6Jg/si
IonJObwFeYSjw7EhAkGvGAsFQSE6scNPbhDUfwzpHWQBu/ew74IXbS8yRMkAXBtxDrv7JMsazZhH
v/FCXduUBnBRTp1Q2HPV71KNUxekh8MIPVw4CCFQwFuJ7XQoJryeZTFq4VsjUgDWRg3xmni7LXWL
RLCHhOY9KdYLE1LVhTAHpgoiAc6riF/6bpU2L7dpLEi2aZ7RYEIqQQKmVBekLQBlRNtM412F5tYR
ayKmSHTD8pcyYJtvK0ecF8uicJvYkAeEVhqbMsJX96qvT1PWAn3kMc+P2NPOIbAodHjNYscZqhTA
rbw0DqlZYJiuaFpPrB7S0UeOZnRgkUZZdm8f4AInqA8bKMvSTKFyxUleico0jJ0XAcLBVYaq3zZt
ZPGcCPXejMChrwZvVlS+0QHFeq1WaEPf6tTOm7APPbXSlyI0D70krYakJXo2PE5d9qjO+U6L1nqy
k8wXvX+/zem1qKDtCu09FI0W7z7W0MM/orKpKz2wU/zcDdFZsIoFGVlhefBJLSepGwYozWO1yVYb
p2x7m/r1hYI6EodYbSohl8Rqd1siLGwrs/cwcGf31kxScQ33Tkqd8yS7NiOXhBi7i710uR/4Ru8l
8SZPV0O5GjDaExwEnXenVH8v7xSVdjguVBuBVYwg/VJGm8ivzUbvB68d4ioBiHeK5fMKVhzmAM61
oxkIlpaV+Ta6z2tSjoG0EsSmWN8+12sjgx9BN3erdFsIck2XPyKSMj1uIcFeNvsO9m4SIR6JUKt/
rI80L4vKLhQFRUM2AY3lgvmkDYBjNAc3fmgCOirphSVvTfy1jNK3OwBAsTUCjx+NStFZMNKgdpJi
NR5QBbVK3JdKNx9CAbNOSp9+bw2gcuuT2GzUdHpCI7rCCUi+MnGXFwqYVkznAGIOTeEGy2Q597M5
FobkaQAumlQsw5pPZXpIP4bYSfbW/DjJMRF72+9WWrJrH/Gh9eSf+s9cfUr8rahHNg+D7VptTDrG
DJRFzCUi808P7OxAMhn7VrUilL1obEp3qsXaOFp53Fe2FmoFBvNKVHQ4JnFhUAngegDyoQMTuGq2
PNx3ctq36Yx1RkZPFIyeZVaH8UaTANSUqJXlFKnhTnPs1vqfm2MUbbEzBKOHSIRhSu+S30CK06JJ
JclTMgFb8BJd85qorU63lWbhVNEMhE4uPB+AbcruVKrSukf/e4BTzSNpK/Z6LZAC43ikU/DQxi7L
iWOUrrUUPgzxIJrIKPYomwer4nk0jXKSPUxXyoDs04Gl9SOttTo7xGMRmRxJXnizoPqFxce02oqx
Dbb8V9Soa8RFI3mi7mSVrRrY5kZKxQF8Pha8WXcZxnDGP7bwlzSZUESMfa0ezEL6AsMoh4fOKbTK
Bgb57btbMBFAiYVUohcPKCWmfCkhSYVHBTJ9kmdkal/bs9ZKmZ0WdY53S5pUhY1+XewNMct2doJw
xghaJgC68faPuHYyiL2lr5w+MCCucJ2xuMwURqHHjxAkeY0ck+mMwDxbSXFtbLU5Wg2dGnHUcokm
jcEByob8Capxl4wDKH8eAa8neeNkepMeHiZUALHu1aqx6kP0AivmMLl00ujWQMHPQPscIO4uCaaC
0qgtsAy9PB9+hiGGFYE2KWdosQTs5CaPE1soGlIlNUd6F5QFXgDqD++KNhi2X1eqQ7mORtg8dAkK
rjkO7fdCziy7xfr6iePEFywBADzgxDH/gx5ZFh3dyjIEmthmAIyn4LHtMcaeVG6nA4sIscltmbmO
NOHVUD9F2gVzBFeguckglHUPQDhsAlDD75Ve9ytZqEXO4S1TQaIYTZ3Qe7YvL9CiYpZggTz0VUck
m8puk5QDr1N86YrweseHIBYoDNJjPXNLw9AWQ2rEimem2eyJSvephkFrV+ik5FiVZUp0VBittyiN
UK04o1RC07CvPlU8P9V+jIP2NGntndD7v25fziIZeH0EHwjRgZl2SQblaJRP00xBo40MAJ8xsNY0
W7IpK3HmJOGoC2OiDPCiw70iDIdjp0+FM47mUNSEJtBlYMKnOzRG2Ur1rapFO+sfFEFY458/Zg0V
OVgNCVNLhsqyVhmGHHZoxPe68S2fU2JhuE3mwcZcix2q0JA4dGAid2mYzPmJahppAAjXAaKsYkS9
nN5ifUw4BmmRCDquUGihqwxMxiAVUQ15HgMQUZtOdKqqQNlvMEsz+htCAAeHkmuoJrEjMVaXlEWu
VToF16xsOc8Q9wRz3n786c3g+lEvxaoTmHXM/V1KgjhjBzSWfOpYiNpkottYRl9t+gkhEOnySoof
/5wc5A6boJGepQ/rS3Jd69fAdAsNLzXqjvRG/6SG5kb/c6gO9N38J/ig06IKQ2buqgEg1JHhhULl
USoAYfvj9I2FXk9k1rCtB00JLLyPlWZ6kQqB4fVt9IxHi48qn/FRpSZvEu/aPVBCQK39SlLCaF8e
mRqj/OubiYGi4nuTCKcCK44ydRVJvATBEiEN9Wx4BhXbptgNqfXQiX4ZAsJZLyw7GIDQG2CsXQSy
M+96blO6WvU5oEVT7ERcD2CzXLl9V8zSGTqgYWKP9m15uw5YEKj8jydsZ7w8vLCtLDxIQUnxD1JR
3wGLqRSaOymo8EjlZEOXuYJRwKo9wHWzb/GhghrPFc5PjqPQzgM5XNVl9FBkRb7PzYajuAuGCM1l
6LNAlynafFjOOgC3d5k4IGoIUZknghS8GOh0/nn7/Bap0EoZ4kxEYOzUdZTImp/LlQxkorisSK7I
9VpC8PfHrg8w8V9t2zg+xJaMjFel1AZlBoD41khTJ7YwtpMKomJXujS6f8ERRkAAvYI5EPTaX0pE
EclSPjQtIjs16m1gBPfA/zBMTkVj8dy+lj/DPMCA039/5mABuztj+3wPqIs4sx4xYRmv9Dw0ndu8
XEk3kHthtDHAZohIILJPLGEAEF8A0COvywJS++ojFsY5jQJ3bqhPStFwjo7Fx0MVgcoAnDWaLTFh
xbYBoHKf1GkvyaeEOIdDv63Ij+1pSyqHlOTtTrPtjeAcOTyymYArokysIihSackFiIbb1nGiXf25
2+w/bh8ko7pXNJjrGtGdEiMZI5+c92+cYJjtm7z6NhOWSK0RJX6Kb68O4/Y+2MZkZ298l0OGTRxd
kWFUqBdkv7HQaH96OWikIPcj2a5/PnjEvts8bRzOeX356bMA8ooaExK3/lzXBr2UvfMqrd4Pw+P9
9vHn2hXWd60N6C+bJwZf/vQWRRrSnmnUhDxMUtFjdA7Sqt7Ozntob7dbUm5ckpPeVeznmDx9WlsO
q2we44pVxmDMqjglYk0JA6r52wwhHzZc7qgf+mfurjTZ1/+fuz1wr4izOpFxs42dx4ef36aVbQtv
H85tiV++QXTx0iX1yIbrTIiElvturnVBPr22zmHVkPvH0Hlc/yRuSSTbJ7uj8yKsODQXuTyjyahy
h/5a3499+ZRvxXl9N3lvJrlzC6e539kDeXoSydPm5TZNtjX8P9d3RpNR7SgdRsVCpu3khFv0p9oz
UT+kXfEBYdkEzvHIG/9YtldnBBl994cOhz5b8mmwA5XIjrPx7Y+YE9fQj1zJyxkRRtvjQBlo1Uo+
qbb44D/+20Nj1Nso9DzGo0E+lQ6kMZnd/jT+mGJvk643z3b9fExtHknmSXp1T4x+K0MmRC1Cg9Nk
Fyky+68/bTs/GNvjZoe+itWRK42M87wiyOh1YnVI8kSBcnL0j83ni8RJGrDYLuz32W42Y55qVYwg
ePuDQBq7wN/1m+zsQrJxeOLwNb90Qx6uxg2SQNT6GdqM3Y72ISOH+/v70/ZR3/56eCC2+/07yO4G
4nzwUqHLfue3JLKdaKEQNooggfL+dXQOob3abh+IZ5K3wLbtD46UsOCIV4fKWBCp6ZpRE3Fpobd3
3t8bOyAjedBP63Yi9ub4EfzgHi3HaLFNFHWNyYde1MHgfgW/2j+lTrMOHZRhpM+JDPtN8jSRwInX
XKfAUXK2O6U2CyVF2718alcvh0P4cEg2q1VAto+qs/aMtWdLtuzU9ubjeNtmcjSDHZYKgJBXJBlU
8ccpIgHhdWhzL5GxLmhHqNOcup6DMzqr1Uwe1w/Edd3d0yc3UlkOv87kk7ErhplFQT5AYvbvzRGL
CR+cwNlwYoR/UAJEicg/WZh8Zmz+HMVSrEiJAo7eV6kzQyi3D/Clu5iU9nFzPCrk9hWxQ1//VYTf
FBkHgCH5UZooxX26fe+3am4j8OoPE9kceaAK/xAq/KbF3FcddcEoAV70lJEX511yTqtHWJafa2Kn
7vPT8fjBOc6vDtlra/abIHNnvirlQaXHMM3Oj+7xfgasuINV93Y1kplssbmHeGR0v0evu81TEJLP
kKRH+vTYzA8JgY/iPOyXXdPvn8N4CmsoVSlpwL+TbKaBZNvsyeHtf/oHOf0fEXb2u61yP+tb8Fwk
m/KbVq/I5nm3eenIv2PmS5TP4mhT7ox2LsCM9iM52b7dEY0TWrJzIKxsfsnTGYlSrbF9PQuV04tz
r8fu4Ox2zkA2/UA4grIcmwO45L96x6JKZmkeziUmGU8K0fD3dXDxxpIGx+H4He7tqJevjz7P2zgs
QWgvPIVPfuf6ZBM8HSOR7Dmk/sGV/+aJsSXlCJj7KKbCf3jFwnQy2WCrIO+i+549p/vgdCwRLNt2
evdmP8Wc6ZmvxMQN1WMzMUNnZr7YRFT1Xlfvq+3py5atCXHxbH2Gv8Nfnrws+7nfHDP2pTeCZjYo
zc5+0XeN6tztEK4ID/uPDTdcYRpmrmSTMS3F1FVxUkI29/vJPqwEslpt1z1Zu3hA7vBQvm2mOZaD
3es4VEM1xRaoOaFPpGP7svnkccQTTYVyfKZtaGQB4oxIOcLqgd2B9oWfyj0G8HKVZzu4tGisdE6r
QP13lKhmH1Y6MLht2N+VcOK9oXj+lM3fT62vl/rXLb1Otr4+vP8gJ/Lw7e1tcL7jAc65JS5bTFQJ
DBHA0CVU6CWEeCbehnbkpLbDiau+CoU3lEthrEhnhWkufjmS10O5ff8hELzxEdARw10Tk3yPyXOI
gGEiCBk4Zn8xpkNSXwMCAp3wYljUMJ2mKGqh4IHQuPPR2XO+T33gFWtn32dY07EEMwMuOgJzCy8Q
pPJbIn5MW95NLarvGRnGOKqwwb5G2XhBMGwc7lz6uL6ts8sPtzMaTGjVm5HfJBZYyUi7gpE4rCLS
783ISU7xIVyXzsjpzOFSZAzgmAR+kGc5vRx53TqvFsEM92jjRbPhuZflwPGMO8YARl1rYLNeppzq
Ve3Qmxq9OnWenzbHT15W9Wso95ZQMIGTOQfZoKo4yQ50nFXo6J4L9T3ymOIIH1ulkFVRnVUdPMUY
jDg9fQ4k+MERCo7gfUUi55avzI2hzEDi5aDa1XNPUsxUmyuuNad6cuPIvkzVGR05qbAFOgCdab1/
1dfv2U4YSX632VS8Q1sOnn5LAtsEYJl1VvgabudwiNEE6yKqGEgFl8vN+/EOjzEOqS9UgLMFpcp9
de5Xq5E85vufKXER4dr7l2Jz+7KW3ccZZ4yVwEYiLBktcYgKycgr0pvbx0fDfmjJg/e2SW3T5l4b
zZbeujbGZiTVPLY+ejdO0YsurEfb3WyO1in7hnY+zsuPyxxjLIo0CGLM9lNjgYjXIOBuu35UaRXG
tXewGByv9QWscIs3xmJUhR9Ngg6CWEH3vj/cr7Ytme+an/bm83j8i5NEswMKZuhPoWVU9h3U+xZ6
+NQW4QyFOV4ZRD2GldPLOwwUmN9uC8pXse+StUtiTDwzYIigl5IKWr1/RfoKiZ3tem0dUTPBH46H
XMhEXxKjMnSm2pbQVwAdp8SQ4iSzh/1RobMl7l3T0ZIQjxwVuVu8MR6/atS6nweQwwL21plseVcR
oAY7xsHDsM5JG/GGsTn+mUeTUfRAzackjmrlhI69LHcLzI4P4hO6dTn3dh3NXB4lo+BhHmXpKIE3
5xUvI4C8RG4zrXa5+7TZzAI37L22X5fkGO2WYsGShg5s7V8Pok7y76IHRbvN07UPu6TBqHVe91Ew
YAruVA3O6jW01QcRy6Js+zaVBfd/SYZR5qkeCxPgIwqqE3sRKEBuEZDMnu7Vzu4kBBw8KaRSdksK
mRDAMONWFxrQc5T7Q31KBDIfkA/jWimO5LGvoGlGi2wtf11R9qt+5gkcPZYbbLBtUiVCjFmvcDvJ
RF4hBFBgRE4/X3tHdbPw0eDQ48g3+/4RLEueS3pqh5foe7gaHnKeUefci8JYhz5IGkysgqHp+LqP
T+rg6MIqfSmRWNhzJHshvL2QOfbZI2iRkc0maL0cHIEciL/tbTyxngbCS5kvFN8uSTGGwQjlVjd9
HBw69+OWdA8h6PCyQQv5yUsqjD0Is0JtCxNUXg6v3cv75FpkLnedU+v04fjk2jp5Swm5E972h71w
f9g7dnWPujEqP//WX7JoA3pUAN58pIIf6aRb/wLwFQKrDb8PgycxjOVIxNTs5gmOebBRExzirWED
0yvXiWM7HPHn2EKFMRqdFAdNG/TIUZK9U/YEveY/kyeeaeIomUqt/pk/nhsAIA4DFUuNHBxzbZH3
9/sTWa+xNjokLxzDSyXvhgVRmVAjr/0wAa6hcnodA1cjtedYJACKhqsd+/DAr3uoHHpMtNHIRS2H
AAdDSeI+rHYeqqmG7UgPltPxEngLBYILfWAH68RKbsSUniSciv+OkLsgq/styjrBNtp66A3iekue
H2MhWY3Ob4NqAHsOzPH9gWSHYWtzQ1+eiDDmJGgq029nUOnsYZdNBEmvNiNEeNbWsJQoNPDMMifS
YJvam2mygE0OKZnvX8xjhVJVx00FLTz8Lq+LCTXqsGj9YWhoQP/qzMh4jY6/PiShe1vkeYfHGIwZ
yxnbwaJWMiPzPud8nWfqr8bSyrAW+x5cZC+FTsxdVNqNuVUxS72y3iyeD+NcDIugnDfNBET/rzPr
HfHFWskfnUzkTbPhFZx5os2C0MVmChgjBaScA4JbyVmJh2ZVvcGT8ZKCC9n+C0lgUZ+6qY7QTQ9S
OnoGXnUgVuLvPapcDdkGO/Gpzt1xXUF9P7nPIZ7RYBvcq1xvlKmEP1FQ5jisZBf9XBFeRNnBcK11
1xNbJs92Z5dOfuAYY45/YddpyHnSJRl1ZWnrqrN9EuzUdLSZ9xri3iRjPiQfIWlXg85EFS108PxK
V8hZIsTicLSQaru8SSYkkZp5ypSxVNCx83LACHX3qN3N70i2BSi9cRNuCyW+S3KMCZF7TJ5V9AGG
pohD+cMkNJjbc6vc9FffcJrsCD6m/7NM1EBmsF9ejfuVI7tD56IYNbvuptXs2wZrIdNxyRUTd9Ry
MSU6fTK/aBLi+/1cEnE92EAfcTFhZpOYbDaGY/LIUtd/g0sWyDdI1QyYUfQwsWWp9G1bJInzGax4
0fGyQQYuHuY/UQdg24WTYozrIZkQHHc2NgcIR7WxeUHVMi+/aTBhTm9J3YQdjtR47cdvLlIc5JNX
R/mHtM1vIkxsU5lZPc4+iLzSLtDG3mY2mo7u0HG0y9ebv3y//CbHvJWMZADGyYQoYH94PWQHu3Hs
J6QROUdHjcG1FPymQgO6s3BU13NFn7EA+PRSigTwVzwLQQ/l1vcZY9S3splINb6fkJeD4kh3d3iD
bbgdWssq+5sNxhBVRT/64/glAM13azXvDyv8QZNp+2HZ+V0VkcGzpw28mbmyP+Nnjgov++nf5BnD
NBmZr9YdyK/uV+iAdjEBzAkFFjqRqZX4TYKJa6K80kNVoxy+wkGjEfn+dELTW7B20QSPttLdp+V8
coRj2eAC6YTiZnwt+LuUDiFRB4A8z3gShST2krv0Tfyl3nfb3MU+YP8p3nD7FxdOEkMsWKJCIewA
dsmwOWqZFfj9LJ4mv5mxl0sJ3oKkxaL5uBRR45sj2StMa9pEloxldBgFvUOM9IdTVijXYycUBuQ1
OhSJTfeMpqNPTNIEQRZPZXOM04AouWsW327LzMJLibaQABIFQxR0P+nl0RqRP4lFU8mnMTnpkk4i
4FDepvA1+sPoHkjQwaD/DIsxbJgaJgzkqpYR1ifkNd0ia/8e1PZ9ihpjcHe/lfaPgr3ON943nQxO
ScCpvOq8xrtzn/v1E0eYFhkGlgY2yVHYKxYMPwGQs5Z3JZqHQ6QMlMrRGh5Wx1I8oomAqwGUBbY4
ARjk8lDTDPPOQRsgumvtV+CWhsQyyFCSZCBI1O7QQz/Gjn7nc056wYgC+I1i9yqKATh0xoMHphyo
XS2DrKqQot/0I1DyuBE6lQjmOgEjCKBoYDdhiS7bdoSZoTSoCgsW4L5677/5nrDbfQLfX3twbgvO
ktpfUGKcQqINwVyGoFSv9gaJT5abSE7ibPYdMe16dZva0nMAEyKahUUJdA0Ju+G8SCsVAQIsW0IS
cqhyt5fJHCAxoqBL5rG3VUxaNPOdcBh10q+fUeJyOKK5VCRBx4pIYSoo/hZ7gVMwjrXqCwiZd/Ld
j3HTRiTaIEA3xHW2taNVbjvzPQ8GbqEBxARVLHiRKJYmwF8upTXWxHaexEw9KfU2tjbdoNsiwP3s
+LFcW7rXTXZnAHaA3D7vpYc4zhrTX5BVzCays2jiAFwI4/9Iu67dhpEs+0UEmMNrFYOoaNmSLfuF
cGTOmV+/h8ZiWqK54sxso7vRAdBlhXvrxnMcTjshMW40G97ObY/wL8clW/7bZzS5sOOY7wgvBUQb
zLHfri9mAjnpcgGC9L6nev7Ojv0FxXNEDrLtoqmSIfF7g38SdpxHX8CUnOvCmiVoJwUuHfew9IbO
edo3HzQxDwGnJVXE8NqpNNz9LjL9dUnf3BVDlH0UkWYfGKlHjkudieOv3tuGiXVwWs+RXEypnyKf
aI/hFor0tLp/pjM+9tXCgBJ9u9NcDeDECNjUp77REw8Y8ptuI9q+tOTNzbhZN3ImN1attbLkXMjZ
BHZt9BptWlPbi6Q8USNKdAz0kzVoje8vbiZuvhE6ecaCSozdGiP+J8gcDADyNKyeOu9Vhz5S6XRf
1sIV+QNGmrihJOaZPN5Zft2+C3pbksCMqSST/VqghnxJ9cU07f0bIrMTe+u1ERMMMbZVL2zG6Og+
oe6CTZ9RRpADYeAemFkSkOanU5RMWTJR2jraSdAFkljg8un0wRqoe2YOld28SFZ5DhB5SkSRdm4I
wlIzDKmLAp09PGZvESkqEkYnV7KWECj+rh6gpixIa4B8xGLxk0vFVp0bYzrfOQ25LpcYxo3tVNTA
yII24SgylSUw27/3CfLAJgH0jhFaSp7ECl3CgpgkD53ThTVOJ4+icnFZeqzl8chulf5WyMT2yWj5
1LICQp4vh2/T3Kh0g1yXyelcQ+JVau1MfbPDGMLBxkyru/IOD6/rteHt3/f7vbCOHxCNH4F+TtZr
36Tr9RN9X0re/Jbz7n3ieC5XoZ/rD67sSPhEHR32Hx8asueNnqKdeZeTk7Vfo2lqWK85OhgrtAqA
SWTpIRoV988HAM1CA44BWgSnr+7guwDNLRwH1cDBBJewtBpW7WvWk2iVHpjXpR6W2SP5R9w04RED
ZCwcCs05iWpGA/ki5QvgDDPuJw79SsLkJru5AHSYBhIKM7H9krzlhDXydU416u3d14x0zwXlF2z/
b3P0dBuBbwJSa8CWsdjM23P080ztkjQRx6nYlOREpAefmI/EQt/RFtfpjI6ZpcszM00DHwK+6AhI
AuyT3+rr9eUpIyco/VY8IajgdDSUoj0n153D/r0lqVEbCny5p/f7xvm3ZDtZ6Y3QieZilt3hxApC
Cx1aUxKMJfnfjm6bu8vmS9O/vtKV3jarPIXarBNKjzJoozJy/M+fwdvFT5QbfM4NU+X4DhGJIDNd
R7p/dI/Og036S2LIL+IHc7q/9BkbebPyia7yrCr1QV6Lp8Qnb5lAZBsozEte8Iw+3giZOCpuwJdR
KkGIrh3e5O9HQOZ0Fopox/tr+eus3OzetNfKKxOlK/hGPKmWd3h8ENbM130BS5dzOm3S+5nisBok
DAf2rUIiSNAxUWBbRNS33bq9RISe2wVrNjNBgWXJYHoAcBigEaYTe2EfA/Y26rF7GBXHDINrnMrd
iTDjsODm0VKoRSX6xG564ifk5yjYC4ue3dYr+ZNMGyN24M2WulE5YjQgjlUcM6cnOC87O6QPL+OM
9f785K09A1nzhTOdSY7ern6imvDQEj8AH/mpufjv8hqa2a3QcAmjbjy8bFN7D6AGb6kNYc703ez5
RBER6+N/j3s+DqDq5kFanWyZwRzco2IYaCpZ//Qf4467ur5YxZrVlqv9nqik0Jcy0hmQjXYMF6XA
5+jJJsPRMOKHd3EbIAVNtf+mH+J2nyc6CubTRhlA64YQxkz0E4yfJaIF81VZus8zMTEkIQUHolNk
VACTdfusyJofJK7K4UShPh/cxrYisgUQgYF6hK/3ZKn7aAbn41bgmP+4elJS31UqboDAjb57QykQ
d+hR1R9l3UKLKT/6rBQJiMVqz6xpvVrn6DZci0W7Apr7IRb9JbvM5EQ72vPbL+W0OUZv49DTUkFk
zvG62dmJpipDnCpaB4k13ehmuMqtZtW9pFR7/Eb3kFWh0vR+Phe7ELus2UfpoNiqERnifsHgz6vP
1dInSstXnsR5MT4kRMfLzmxs4E1jMMTyt9utsM7IOtXRWcT+G3XYOVfpZg8mmpuDVY2TQojOjWf0
s2GuIrWKHg4vuzouzl/NePw3wiaqKjpC0zUlO64zeGiSU51SSSEFa4TyQQ4XwtWZ7NntPZ6oKM8I
TJplo7SBNgnsIPv0ui7R5ngcq6L6fbO/tJFTrHWA4TIuOLKhNTuEFyppUGHDRM84zwPEkAUzP9MG
frO2KRCdWoDxWChg9NRdvgbKCyEWpokwzIaxY5oYvq4sPGszDRe3EidmKPXC0A8rSJRQQHozrdBe
Lezg7MP5jxaoE7tTDlWsRi0kZLoprcDRuzeM/RrhDjyfpWTn/Dt5JWxibXxBKgQpwXE1urouCU/1
069/8KDqFmNFq9hkdEZf4jiad06uxE5MjqfFAc+FEBuTzW6HYRL4Q6at6oR8km2rI9Rbr1zza7U0
jLNkYtSJiYlAHxX1KQQ/XzZwSUyTg4VJz4xBrM+tgahy/cToCY1oQJfu6nhuf6KFqzVPTExQRWUr
thCdEu9BphzBxAIeky3aJI13gz4h1XdU/4sQ8NrUTAk34l4NkMuGUHYcqcLZnmL6aFuOae15dFUt
XN2lJU5MTeCFkSbWMDWbjdzSAgXisRL934xH3CjhlDWikgo19ACsf/JevSf+S0YNlXltyea4dFF/
2x/vHNoUerfTOEZmQwH3xdtKh3CP2epd/VxsOf3DHvkdyOMj3sftnsco/l4mcOe3hmK9AsffH5E/
wo//3w5P02aB23JDPeorb3AEx0lCam0xtesZ4uN9UTOtSbebPLFDVSJxcldjk6GhDGHfTbsjhPgU
1/XcWZjRPP4sqcjfauutyIk1atDvFbGJhJglM6MD8GVZG/0MK8romt5unoC74+raK7Mtl4oQv52S
9855YpCCwJWKqMJiwTypgymdVoz+aCI5WVu5Q9Dfi77lsR6ELlno0UbfPK2e6OvrC1yTgb7u0WJ0
f/dn2sVvt2JiqEAzV3gZi1dA3uXGB4PIxeasxqDIntTk676wJQ9wWhlR2az0+hL7Hv4A8dRAws0E
FpbtW1xM+M/XcVxR2SKZoa/oO/LBMJT3P2Dc3Xu7P3GIZC+skz4Q8ah+fIZLVAYzBabbrZxYpVJI
hdZtcbYB1JYAn83Yvxv3F7AQLIAx4dZr74bK79gBlk9yN2ZOQtBqPHgUYyUMyoYMaWsLQVj1GBAj
11YsSc4LqjPu0J8dBPqhzKLADoRK7lY+69SuH4D45LRJttKH+AnUqAUJs27JlYSJ41P0QoWeAEgI
vSMfb5ta7xkqMeT5/k7OO5BXciZmB4jSiicMuIssRf3RsB5eXjg6Nl/CV10K2OevxpWwicGJK/A5
j+HWqdJIkR3UnyY+g96ZdIlRnvpNjYbaJfTxUXHvndTE0mhq3yQlh330fy4l6GeYdb1EFDUfK18t
a2I8Ci8oHS5WUckllxEGa8SveDyfR5CkheNauncTp4btKlcue2zgxk/0YSPqg6rri17q0t2b2IeE
DwOw4Siju3jBrFHHkuijMwCP4es/7UoDmNHzYj/ivEwFGRVQAYrqFLWCDTQ8RaInYWZLjw4whHiI
ftoNgpjV12LBf1Sev5fiX8Kmg1uF1DBpGwYSogp9p0cg+NBVQoFdsShp9okFj8D/Lms6w5WrPce7
ri8husAgkkbSyyKO43zEeSVjYir6AhTWEu/8pjDeGo+gecLiyRrgRJG1cP9mmhZg3K9kTcxFOoDa
tncgS1vtdAF9WSZvd0b8uq+XRsWFec39Z+smxgItIeCo4hlYQBzSWJp6O+xqI7P1kpqnx8dHS6OZ
sbW2r/V2DxSL9c8PEAIX50zmI9CrFU8MSKc5nusUuJiamYxT5I5t1ja/WWoinOnwu93ZiREJfbGu
A8eFAmwaHUjRCNBGlI5kg3wQakdr+pTQ41FfAtqa93yu1jcxKVzbRI7QY33Pl91FMevdcNyfx+tD
F6OjOes1tvmAK5sVgWc/OdGmbnLBaSPpVK5RDk1BaoT0CPPs2+IFjhacza+Nfv95G39xquhg8ACF
Ao/cqDhFNnDZPCuKWJBOopyCS80n3VIbz+jNTCWA5hBdgqi/AWB+cj2kxHVShR3XRDKOFIS+c99L
b9isu3MtZHI3mtqLGLVJJcynE/2tfA/3LL1s4p/dBfTOAlI9er/9N+Bv58zktdjJ1RDFVHayYRS7
q3TPHwf/S0w9O6eKlLoFMCijomtcyq/7hzabJbmWO3l/xLQemLaPR6OpYL2/YEnAlNwaZ+DaLTkl
c5fyWtjEXWVTtaqKOJNOQ03VfB876+HdiyxNX0KkmNW0fyT9cVqrUmockHFiOy/ohRZewu26OQN9
cGlFs2m6a0ET77SJQ8mrR0EhKkFAEDaRTwe6r/WAKQbelJaxjMYf/L+VAH18+P9XSfRAVCuxHg8s
JEAiRJc3/flaRqFY3MDJ4wMC8CYqEbBCTKFfVEtBuVtBG1e28R7dgOj60k7+Dn3eW9jEYg2BW0sC
uMhOyNVfdhJS1RdmxeZk0HT5k+qr5xGrtl/jL+uISdvzeW0M9CWJ0JRNAW+z9D2zT/31yU6sjSDk
XdML+B5UnczYSK3usTFWQrsYFsydKDhxgduEChAoTiYnWgAPru7iFoKYhOy0Cw84WdNFfeBpSdnn
HL9rSZNDFRtG1YIakoYnuM9MRBWimQ0sDdpAYU7HRDbBZVowMXNafy11crAa38dKl3fSKdBIH+qx
xVZInQ0PqPeMaFg8sr9fS/WW8Tenlwk8FyoakyXguk87nRpQpVdFL0mny4UD3FKKhkfCEc+UND1b
5YXuEENCJvZI61XsAC+0txYWvfQBk0MFeSncRF6UTujHdN7BPcyfmhXrUTd+F1mK/toUkwR9bgn+
guTZB+x66ZNDDoqOYboIS09KPX9GhZZ91eh2WyP1DFeDKNYLZdEX6R2HJXb02QD3WvTkpJGQdeXI
g+jskze64iTytoxW99pBH1yr86/qq6ZR1tmE6BaP1ilmyhZ2fe6CK2NXMQ6dA7niZO2slmDhg6cg
EQ1Qr8PuOX10j15Ezuf2xUNd8+u+vBnANw2x2T/yJguOY8xz1ArkbYIM/rnHUVlviINBwOwF7czI
f/fmFrjM2lYCcmlqeFaP0a+V8F9MtmloOeRFkQeV4+iF3b4KbsuGEsD7lFOEuSVWJJ5ybE1pXY21
lX7VfhyP4kDQuLOkZzO6fSN34j7EheI5mG5TEI4DlxqgGZccI62njwG69ija4ukzAfLvenhbV7sV
Y/8oi7NiS18w8SlysMf1CY8vcFfSC8aQPzDTeny+iOvLplx/uWa/Wjj0uVs+TgYo4OQDfxNmdm73
us+AqxGjTezUhg/+iddR0Ok3sTmmcY7lxrOk1/u37BerY2LMbgROlthHie9GDYNbht5uMBF69NDp
/optDOYc2+/rJ2f/tDaI9/xbX0LTAFoGKgBWh5ghWPiU8dGbfIoIuk7MDGE2EzQhk08pwWDZaW3J
nFTXDLuYiMpJ/SgYq/AfJMwpcdm6FV7TQSFS+xOnZlgfg1b3tY74bEYy/j3PdlJQkAAmMAIS6CoM
ti0o5JJDo9Kms5moprx6Kpi9Nxg5YH+/46V+0bmw+noJv3WRKweqz9K+ysDGeeKeyh+hsnnNA+Rv
re0czsiOjJ07tKlP9/dtzk28ETpxE/tB5lo1zpkTw+oFfCcz+GI4Q9oMcGdMStQD5Xbs6cyil+W4
1I05F1bfCJ+8RZEXK16kYcVJjWbjpzBidfdBFh77TE9z0AYzj3yykPae6e6GivxzUaaQEbmg5mKn
ZsxJ4mlemo5KOR60cN/N5gOQwcJ3Xtj1p0M+FYkMImxiHnBLj8HCXRUnxnmIGEy+8dhzgacBT78f
D2NpMjM6xsAYKfgoVguHPO7jjXJAKzCXpIIwFCz2f6DN1FplGbbonJOrUnOX7rMn0QhMRSER6oV7
gzYGOnpofFhQyt8be0/u5HIVmRpIHg+5JWdXL8UGRHIAkS+psEIiRT/tWBTUIpNYpWmdEt20XCuA
+xx49lNkaDKaNxMrosLD/d34m4D+3Q1M22AjAM40NZMSm3ay7PDOKX/WfKKWIWk+UHz6yGO90J4Y
tiZytuD7/L3pE5kT86Q2lZN4ooBGa+VT2GhHia7PS5BXf0tKt0L+ZDRTYIdi8s45IUkWr/DoKeSy
yfTGM+SH0MKwjfqgOIYE4mTAApl4gVHk+wGMBD/8xzd8/BK01oNRWhI4/MvtS6TlfRPxiYzlCg4K
/oePwwgoHZR64mDCZu11Czftb/Z9InCyv2wuFV7cSM6pK1ZVhWbr5qveKbvBKPb7+ASTbfrIDvKr
Bbl//axbuVOujaTJEgc77pw24c/mEu5TEhsgiw3fHPMl9MdmOXQZjNGL9nB8io5Px4W7PKvZ/2y0
MtEwNUojTihV55RKhC1JxZLKYI7xA7waGOz7wv7Oj4yLxbwqeFw1GSTEkwxU7dZaxYoec9qIlnMM
HpKtY/QkMNDTRMU1YMLRZwpSDNcaMA/0GjdjfR6zXE8/97/jr58z+Y6JTwnuXDVNOcYBnIAV5iCv
NvgtDXVf982fwKhy8rORjfsy/w7STmRObrTqMRzogl3mpIOgUje7rRl9nkw/JCd7R9o3USDvsrni
N+v+5bhaRYby/t7r72d4uUue7XiVp0YVjPdoLwb7HuKJyeuhublbOj08HcyOPLtIAg6n5uBd4r1I
w7VqtbuWI+vIKBFKiittXb0F64Kuc47oS1Nts1bt+lMmmYhe6ArGqfEpZbSSqpeOpZKwaZ9cjgQd
pu0Z+/4hcOPSJkvXAM2J2GVcOwYdbs1KprYV6Ieg5fBT6j3sqNGB6AI1KQ8Foq/7wv5EbBpohvBa
KooMukOQet7KilklTjUZl0yqaA98umTDqJiF2mun+3L+Jjp/BWFCEtR2Ak51Iqjyg7rIlQAOCdHj
x/qtCZFelQ/SzzuvR0ZzXiHlryyCCfzNIt2KnTYNNqGSIuUJWs8MKTPspRiQbW7KJpz2JYqlOcMx
0nYjIMPfeDggt3sZdq2WBilkNWNvx7FZmcKqPYdvp9FeEDTzgPrLeBJf0gPqVWir+YDatJuaLvUX
zz39Nx8i3H5IquZKnSb4kFwm4j7Q1rJj8LRTj7XyWdG4Jlm7wGvwN3s47vPV2ifqGmY92w0hRD5v
dp2efZnm29tus9msMqDZlYcEWizTQ/99KnNSn434xI1ZgfwVz3OynKSd1SCU00RJACcyJpVuN4Dj
0hAFGIk5Ra5RZ8Cv2rDuIatAam7WmqVGVO72/qvW0baxSs1cuOqjkfyjv3hCkC5F0wTmjyfSM030
6rqFEVWIs0swo+RTN9Bbkwem71c6coIsQZzPLhhHIGMKmeeEX5NyFVQlAROGaa2AvZY7NNhaNk2W
fIA/5V38vKQhyYHQE9TM8nRPM8ft+rr2zry6R5MBjQNbCI8Zc5FFgN8mJkNjQwYcgOM+J8KruhEG
ig3us7XEb6TAGDRnwduc1TfMkysCJssBSfBrcq4WDdr6IvXR03EemKNX2V1+FNtz172UyO5lVE0p
nz/zfUWE8tLwejAoRjOQ4Tlo3xWFNphRVtxUFwaSRd9MS33Np0NqtvJOEXSwxBd+teQvjp7D9GKM
pOCgiBdBKjptpXGVzAGJduOeBVNxwIUQXUQFDmOVkKEmYkpVwUgKK3dpjxAtfojcBZfi1yGdfgAA
FSRwnfMAiJj2HCpVG5dRLnnnOEEN70EFAr8OPy6x2/dK1Nv3AcjTevk8ZDsuf60yAGXIQJZXPtKU
onUlyANdMmOgFJhqRWthzG2KRsq8D4/5OdYo5xJWfhQ14htNb7CSESsmSGY5y9lqKtXMLrTll2yg
w963a4dgAp3T9HTtyaaDCfUvB4mIU7VzKCiHgpgIDKl93Xtvwf3lfN1X0VlzpQmaqKKlabzVE9/K
K2tHYh3ZOzMB9Q45CS48VdcejXQTiPAUCqQb6EdMyMNB1KNVqBvZ4zo035X3lWJLemVqq9ZdTO/M
PJIKamVAMRljNmCZTAx3zHui4vYidGzYcRnxB5o91ApLpMJd5fmu2fkxZSKSPqmpnjAryXkqOtI8
VjKtxSXt+mtS8C08WAjhBiOLP3WDe1S5kqEP/HOFyeTM7jk9escJ599SYPZhR7LwVLiU53RGWo9+
UEvKoCE9Sgqub/CRydiaRJPQ4JqXllnyDv8aIySY8Qd0CX4LqtG3JjbOgjxM29g/ezZz8czUeSiD
FftTIvTeOznJMFSdkpD5HL7j8C1gd1qAYQF2xf/HTdAavkPEFcJ4NWjJhIm/nHadXFRt4Z+j/kF7
gvpI2/iMMkPdH5naB4qPWXzLyMAPOqta+ZPSLLy7M5EZgGZQYeHGZw7MaJON8Jl4KDiPCc45Ggwa
Wg40VWj6XTovqcH0mzYHosi2IUW9h7vKFI9dauau0aok/XAPobRzGLh9ZhkcgseqoNJCEmJ06m7t
ze3XjXfsykIXnVcOwvh1FcZ1PRr4eJhggoedlj46LGkq/b5ezwTICl4EVAQEMCmPyC63AvNiqPtq
8OJzwG8z8GG8s45RB3rObtKd45gwMf6JLVacQLxzGtAhJ+5SB8PfBCeYtkEZDmAeFhUwbuoGOkkR
sI0QJufaSsB28+C8osUL1lVvX2o7OrPuwrMyo6g38iZXIJZBsu0EkJewPxqeO3RO3t/Vv/7MuCAR
vjs8KRkE4reb2sUJp7hakpyBXumCEPin/fg3ptNGr2hyV26kTO4K52CqUnaL5Nyodn3sNoJZbbQ1
ktVusUp1ccPUC7oz3oWpQEFTFZAgoKOFnyYV0O9RMYLgpWen+Kk8s6uem3R7f+dmQkdgiV7JGBd9
pQCpP3Lj5pCR2ZeKJ2ywkU+MxW6KHlWp+7LmTklEcAVzrYiSok32z9Fil6+aKj3Dl6h7A9muBLjj
pcE9M4uThHNndS1romZZkweRNJTpWflsC9gdwm48bxsGz0x1kC9lTcvGjFLj/gJn8qxwPOHfypj8
x6v0i0RxtZlBnQuJ5ivZ2QOn/AAHQrmEid0wJmiHPWHblHocGuyD8JNHA0E+uwpPbr1ijq62ZaQ3
nwsIz5HcXalox2qJFOh8TKNkpSiXinmuS3soDbW0Gx/ZlnUPzwQjej38xICm9ZOzlCv9e/uQo8Tj
NaoV3OlpPJwlQuP5bZufPV+XpLc02Yn1QiDy1/pCBHIIyCDIPCLu0R292q8oKR3G0Yb8DLRv0nVP
BdoM/Ee2lVa9nRzlx/vH87fkoKkAeBNkoEvBb0Dm4lYcuuGEnmXL/IxkaFMThaON7RWWV+9lu9SL
R+5RwmC2FobwN7/k3GKWlG20Q7cKjQ+ANmvI3sFfmcJeBEHcxpzfYb0dmu0AieYi/Y/O4ZY0O6ek
2kO9ysSFF+cvpte46iuhk9Sk0rUsujchdNed+POH+RE8RYMebTggzqwrDHaYBlUsgJw8STYNmtX9
TZ87Ym2MJqD34B2bKn1WNo7AtVV+lgY9c0jbqVbYoatY0/Tk3a+oVLL0vsRfJOY/uyzzWDQAQDjg
Bt4ec6QJlZPXPTiadKEzU9QVk4QjHG+oP/lzDaiinGhGwlCH1aPE4HyzTkkr0uERfTbE3/QyTVB5
e88D5HD5XodnFmHUqABpkEeLiA4uLR+67ySjHVpGajsD+q1P62HXeasiXskffEkbZpVnRobYZBE5
6y/3AALJEXQOC1MA0ja9RFzH++rQSMXZEwhbRTQqXoKYurlZhD0V2jc/tVjnWfPM8LWXHjtRF9sn
4RtFJkkCaD9NNCC4mYJqaPEqQHmnRMN1YTdoo+J1FqEoSmHKSut0T9nUnJ5qJv6jhHz2/UP6Hb6b
HNLNKia3ksujTGYluThjpN3XdAUNR8pOACrXsC1/hg90S6AE5FjJN7jA3ddBtYPA5BTL6amirsqA
hsOaZ61e72U9qFZtYmnDQ8RuRcZIM7NwqPcoCYf0QXnzH4XM8IUXtwWjJArLveEexM/KMZR0C45E
56VjNoUlyGtZOyoI6r7zwCpinfGfQ80qw0PImQOzckKTl2ixTxFzZ/s+yIywyanokcHCoISHX/HW
jEQCmQoQvy1zgy1MrqF9++B91J6eazxSOfjzoUXvqyctbOff2c7JpRjfwytL6lelIBeqWJz5dWDv
mMuhtuKcRMilWawO8E6PyHBtyfCdgbIX0auRWIXlm0vlf2k8tumxyhgagHcJIBTuNxq4+o68YTwA
k6nFWTi0P8pnus/3le2ZHEAg3FO8NRNwzRx6Opjh3iXKTrKCPRhUkZ4/R+SFAu0SlEQsOMgwa8jS
Z3D5nleSxZv+IViIHmdSkCp3/aWTwKgvUiEsGaU4s0pJk/JnHNeWn5JHycKphqa3JO+v93Mrb5Je
zrNOEAoXO8MdCrNEvWZkrB0AC6LqnunYjsntxUME7uJ6wQLPlGluJE/LkULCyjFsBu7GMXx2N430
OLyKu1alZUnk+nXobfgdqR6E61TC1eCf7qs6P/PqXe+0MFH1NpQdXH/stLbiqe/SDklndANdXGgC
8U3U5HTBTjcJlV4dWq5TI90I9ticcv87/o+7KQNMFsNgAOabnICESmgbx+N3bPJ3+VjSbpPoxWDy
MqLPDdSFHfkeIztLSP3DvmQPXa7nSLTsqy82oNqnsorjmEjr3EobIwiJQ5iSaDllgGxUm+OtCQ/t
ieGsdtg6tNJjvdm7PKk/gmMDI7IOdUdZWNOM+46zVQT0FKCbgld+S9FX+sa1faTFil+e+1b3OjiP
P3KqUTWJVjW/ZdmcBjmzL5T/OGqGVPhQyCmoGpIvkxNV2SaWfMnBXRYNJyL1c9d5RHnzNm7zJC8h
us5Um0ZpCtLUKoJm5df2Xa0xF3m05DBBefaQ3Sm/vYo35WpXpC9oDBKz1RB8So1PKsHywVhQ0yTi
FzyKWdW9+oBJLi7waq9l07A8i6EdoUkUbrddhbZabroFKzGT9rtd68QqyUNSeIKKtbLrHXMIToPJ
vh8AHSTTeFWNo2zI+FXj2D59qQHlE9uI1UhEE1oZ7xnJzZ/IXoE5AU8Vdc2lqGomIrg5iIkCYWJQ
6GNx/LjQ5rJVHIhE7h7va+lfwCi8ZArSiwgIMJvyR0vlREbas3J/b3RQvubSKZJW0iEOgb+qnOV+
k9cWk5kKkIQYdEzs8gp5WqPqXjvgIvYW6x/uf9BMxmb8IAUxHT4HFZsx03d9/VQ36hsZp6/gCa+9
fWe28PvgNVXgAGW2Ayh8JJaqGpp4COM8RFT6itbJUgPn3B1EaAlURhl6B2Tl269At7Kc5VKFOwjM
/jo3He95SD+dEg0GTrcQp8zJwhytoigjXbA4zV3mWRi2rexVZ/RjV59wZBhkuJEsRP0Bme+F7eVn
PAZ17ExFk4oCp3YSA3pK2XTpkFdnod2o3EX9YYA5rCgA/yGhawlSSVXXyMtwzYcL6ZW5eJC7Fj3R
a07O4sxPsupcfHIfoSBQoddFiaaVCvAon5akFvX0SZasbl+KPk3QZZAWG3Up0J4pAaMj7GoLJkqf
Jm0KUuOyOoNZ2D4FTxLM3KtiPalIFh8UnV9QsVmDei1voseNmLkZy0Gew65BNhjyuxwcs1mAisux
am21plxIWI4qzUo5ac2CNZ31vDROGPvufx+QyYlrwuCkTFVX5zpGQSXbZKIh5tTpdlklGYUW0JLD
GEBOHPm0cNfGX556p9eSJwfeJ7XMlRgxOgdlS+oETrES03gwXBaVwO+w1IfqPck/4/6prDe8Zrv9
S1zR7vX+Z/xFgBlLgfCQBdgUlhV+HaYrixJyXidFCjaghxP8ABR0UecTmu/6gGjn7O1H3R8l1HB8
k6NnyY43qhEYNSlXks0vqcC44j87gjKbiEzwiFo5aufVp3ihXwt5CpPehG/9rskNpBnVMTPStyDT
HN6ZdBOKtuJR/8Id1FZPs9X9zfj1/v58AVBHkSBQ8borkzPhR9p1vozLM3dJDemhRUKw4iMisgbr
bxCnoMWptNAvXHZmvwG2iOVEKMkH3xWirXVRoA7mX0C4u/NcKnVU8S20Dzbt8f5XzllE5PT+9ZET
Dc2cnNcCCdtUpKTPqY/XNd7kGcq0LoXXeF/Y39Gq8X5oPJgPAGWPY5m4VxIXg9+0LPAEUgBkycQe
MC+AQFPvL+Gptz0Dqb+FetWsZlyJnNyDWklCoFeV5bkKkU1E4Oo5+yTQA2UhGJgpIN6ubQwWri5c
UQcpuMd/16YBaiTb1hiLE3Rk7Q3MRdhALt0KADqLjASQ0vf3dfYQx47e35F2AEPeio6SqFGyuinP
6po7tG5EiwFSgvoQKQsP6PgY/7nTV5ImB8gNbaZFHiRVCYDk24SRTLfMX+4vZ6aMM27lP+uZnJkr
BFwjAkztjJTamfmQf4J8laCHQ9jKCWFT29uVzkIyccYDBFa9yHEyp0k8eDlut7BufVdUGgnw1JVn
BLCNYfYqCQt35DcgnWzfjZSJSaidTvUBklWe23VPRaP+zkcs7EyvV7lR6dGDuxE+OiTlOMqaDfXx
d4G2dmOwdoc52G4fPi11yM9cHdwaAPqO1TIVM3i369YKCZnbgCnPUfvi/w9pX9rbNhJs+4sIcF++
ctFGybZsyXH8hUjimGQ395389ffQ896M1OJVI7mYGUyAACp2d3V1LadOGRi13R07tKXGKwUxdN8N
f7PNF+IY/enjKCknIajPZfa7zTFcxfxZ0JhzHRbPUkVD0HycOuasXK8JHjiZGozmPbeWQ4PPVEE3
BeUBgpeESKaJl0WUkODXmKMspKEVRkLacxh4oYqJuQ3IznltZYsKA9gP2rlQfpFN9g0RKl0V4Cm2
58pNtoMruervCBykE9pSK7RJeuY2dtKt+Ui3CBmjZ7CMg97QUR4BrfDUjexW9uf9u7mA/AHEH3l+
EakGVHnZPJjVB6ZV5nl7ljK7XJdn6afYuqFnOfWqQY7LcJCURsOxKoLGw9X2PhqvjJXq+B0awwa7
9BPeQ7+kwZcfxJy2QSerzdSsPRvSc6w7eeIL/S6msWsSO1RDG3A0pDNWqWnLSr+b3uS1jmEbr/rI
MY1LDwAGGFloi0MBRL8JZAZpqMyuq9qzn6LQDu6wbfc4bYzn8XFENzSS64mX2t3eLXbSoeI84wt2
+Ur2rK0Xj0+glGZHRZzKgKL6JB2aIee83bM+s6YLI5NmoBumlxgGY5PHSa2LdGrbs5ICaDYcmsIP
2k1SP6nBiqNisxG4FGXNOBz0MKLGARQf/nC9mLiTTKNVw/4c9m7zBjgTIFlrACsykD8e0Mg57kOw
0ZhO725QWLwv/CbvhPqDir4NIJOAIjUNFrU6Dbk6FUnZnXKyfZtwxZqfwSPIvvt9znkNWMX9kqSj
SoihLMgBsVM+u6QN8oTI7alNbLlPd0UvHiKCSWJRcyTjFshZzsaySvKPQJAVzrAZNO8xJkuPRZk0
ldmeBBn5YPQNdmrNse+LImbcOErvwOSwoByMEk8yasXdKUlR6ZUjNL/8oXH/WgSaDwE/0iwUwpkQ
T7ciIUvjqjtJk74SrKdSoXYYlpx13JQdZjGAkOBo5j5H0VKudbDVW6mbZjGVq6+rvbk2d+aufzV3
4UZyM1fwDC/GTJtyKznWOt8WD+022sh2D3vHUUj2oZm/BGg5VVRRFgPrN7NgaTLrCc5Sd0KhJd4g
ojJBR2CnAsYl+ZG4Efdyvm1/5n6N6sefizYt5GUwxAKJGXwHswliQszKosNJRyUh9sZDjunw5KF9
puqLVp/UdtvJB11+0jKPPIBpjyOfNTlYuQlsFdKjCh5xzC5ixFtFVJK8HE5xHDmlANyjeUY1qla3
tcGJXJX5PK9tzixLQWMHcBzAhzLnbfaq0IdhC1mGaONptchR7Q4qinUCepphz1H9MrrUJYjgdGOd
qpHTNR9B7elKZY/Vt6je0eK1r/0Eve6KT6V1nnkBsYvG0aUdYLgvUrPTc0+iQDuWKu/tuTWZ15/P
nJRWBb1QGdiqxtjK6IGVbFT8wmdqfSbUthQ7sZzk/W+0QwKoVgWYAgrKKGYcqQGNom44UdNt6k3t
Ka1f+N1OVr3iWy69jOBJsrYdfdC+t0AH/o10TJlBcA1PxGIdV/T6N4Y4NcOprZ7VoXUq9B+PgY3r
bAeAPSqSLRebzKyQh9kKxJNyJ+9fJXPgfMe8sdd6Y6EXGk8irAS8TZXRUR2IGQSWg3gSCyo4haym
8DXHjGME5ujjSgoQHABag/FfRJ8IqpDXN6HMZWEc0JJ9SkxqK8lhHFe9+CQR7/6m3vTq4rZBDmrw
X3Jgxa/lQI0CGuOvT8Oj9ZJXdr0btrWDcvAp2JuCXYV2t0v3++/9dvSjXSxxbPvNi/gl3sDDCyDV
nDK9Ft8ZHSbr5RCv7cPhEPdeEX/vJJQTpRmQO3FWe1M+/FqtCi8W9lVTgeC8Fje2+oBoBOKk4lRK
G6Pc1JmXKpjDROy4NpxmKjYRhijXaXEgbfsjLusfmH/lkHFd8sz84gkDN6nrUCQE8szOKxPNcmn+
lqECefGQrCdyqIQnqnBXPW8iq0uARyq6jD47mHdmkyetVFE4jaWTVnvqeMxOauaYwnP6LM/1/Qgx
TDW6Yfs4CJINEJNLacpx2ZeOGY1IwM7IyFWATuB633UzKIy+SKRT0n9O1rpJjnILkSLY55OTVooc
t+cmKzmfM/bVRFMI5gzoN89YPmZ0CAwRRIPgQ7FffUyweX983J62Haip999aF2Bv+yVCE+Xm+Hr/
Si2d66VsZrdTpZatMJpv7vDQ1q+VXwL030zr+1Ju8HlfSzQ1wNrg3M01pustbUka942RSacD1gZ2
SHWNOAfj7exV7qxB9r9eUzBEb0+STb3JBpvdWfHw74+56360P7kUQjeB6z8fBB8KrD44ahYd1RkB
SUo9EE9uB0rl3Dm9H97f3g7UmZx21a9LN3mo1v7m5eXh4Qi2rW/39+Om8DCLhw3DVFLLxOjDm67Z
HmDkgdbSyai9+pyCriHRK0dB/p1kJcYdKrYMD/LYTd9TI9tZTxzxS3fMACIPjyLI2m44uNKxC+Fa
VtJJQUozAby72lRRArzS0erehz5Fo/J5kDWv0TCskLpKfyrTeRLa/c+YbQZ702fuWBnWTVEBDLhW
CgNtSTRSB+kk66s88coeVe0fxatMV11/juHM3Bf3VZJn5QGKDyOGFkpU8xgbVrWaWRdUkk56/kAl
TEFdT4OF1/gB8+GbHh0Ak7ZREncIVlbg1sWZvKqYeKfT9aCflNTWw72uOQOGD5HJEzsH8+HS6iew
Xck2Hw5Tndlj6hW8wX83NaNZVeBc4rBgkRC/y9e7NA4NmD0qXB34CtHb5McoiqkbCQxbL59gQry/
RwuKYaASCFzyPP33hkAFuDeaCJhJe1LegEwHB/Xv+7+/cORXv88cwaSHZabEDTjUP5D+0NCru+18
U1tv7ou58cznGup/y2D9EQulFdKNWMY7YhB3dFvO/eVsEwusSY0xLEsBvy+5gWsdpO/3P/+mUIcz
v/p+5swbbexEvcPvz/yQBv7rH9Rdt7Wj2Mk5shYegCtRTGBhKX1hFBZEBYefsacdyPH+WnhbNTuo
F5mfIg40ZZx/X/6MVqjVc/tseALmv78QEI+0bbVZpaiNfjR72ptoN3LbPfruP2feAT4rHEeJvyhb
LyROQZT1wK6pGD9UY8qbZT9KNiIwgEN+AUvnjavhYfPJA1EtOCVX5zSr/IVQtCgqVZpimRheoTvC
j435/HH/pJYeJdgYpJeQHkTExMaYVNBrOszDsw7iIXuRnHzX2e0TwRA5v+dUvRYu6JUoRitIHA+G
mo0Y5fad+oanxrbs84hWeTIYxbA6ZCsiBTLE0qkdO3poeRs2P1DMg2IiukJAgM4XxOTM3YkSQ2yE
RJpVD4g6B6CBNShqR5sn5yZ6nlvILuQwu4VJELIq4Bk9hShbqz+24VZZ0ydAaB94LA/zL91bEbNn
Ai2CKouxIrDxB5xQdPE8LlbB+IAIkLScEvx2WtvAxvZ7bj6It0/MHVFzrSrqeZ7SCXNdnwEdV1cK
+gqyZ95lXLAAVwcyX9aLy6gD1l5NEQT54fPqJ3UUr3c5ztHCfb8SMX/ChYhQQ7cCEcDtr+8OoR+4
nddvRc4zuWD7L2WwACsCdlSdgArxFD+36+TVcnljORcFwMUG1RB8bIN1cw0SygGAVXAnbMkNAXy+
b7F4P88EyJhZVORqip+vP8lTvp5GjEa/L2HJ+wL27L8VMC+xGUhyE8AAzA37uQ2teh7s3ztr/bJJ
OAfOWwxjTIwxz7oBmc6TqyF70jr5ibOUxduBAbOoPKIf5CZJk9A06loJfPbgcM3t2P5duzJ3rtvC
azwnv/8VwhxJk41ll/QQErmFZ/1xGnE2hBe/zpyGaJRaObb49RyRsuysQLejYUgVzwu+KfDD/7qS
w5xFSOKO1hn43V1MBT6+ZlttJW2knkuGvGhHLtbDGPZ+UnoYLaxn9l1STIQ/FWuXc+yLZvdCBmPS
cR5iHhOs5fUVaXkgP+CvYJZ3E9ry/ng88qCqN9g+du9mPb8wXJYeN8GA1/0Ub7YH49k5v2BGkv/2
4O7Pn/eXtmgiL1bGmPt8Kqo+phZcy2OyUrf7CRxuvOXwdo+x9GpEc2I2WA3Z1na8330e769hydW/
UjXGzo9oS8YYXRzPwQ8fsu3p9NyA78HmiFlWNAvkZ6CGlIHDvz6UiZpZ1WjaPJk0Q3fkbzTGnHMe
y96SEElDWQ2PPFjlWHRdB5YRYuYRiHUdcz16EiIjsADYFcePWDKUl2LYS1Ogw2xsMRHBXMcbxOrr
kAM8XtKrSwHMjQnq0BCaCQKAgvksz/LbL7IbeddyyRpfCmGuSZD3zTiIECImmMdY28ox3+qP0i50
603+F+/8pSzmopASXEf6AFnyWtoHm3zLc+eXjwQ1QAO1MCAvGKsP3iOwOg+Y7zFZ6CO11S2Z4BNx
bsqSeoH4QkMGERkc66s978KwNHpHaBUoCiKgN8WtvmU+sjFO4SAnCivmYyzq699IRM7FBPYc6Xc2
3z+J4djkGKtwiu38YIe7fFgPu+7B2QB5eNTcD2HVOsMj77RuZmDMFhRMPf+KZVRjzAMSCMRUMIvC
1USbvGRofQO7nft5BL/b5yc6D/FPvTGBTdXAacbzbr+ysWwUcPkBjL6ImInaGTk+ADs9rfAEvr42
Lj0Ynv309PwsPbx8Rl7kfW4+7u+3PD/fN3JniAq6ZueuE+ZmZ13Qp2JB5ucQktFbmZ51cOYWoGbe
PTiehOMOTgT1OmCIbe6ql6K5L5DK/5POXHutk2PSyJD++grp/kqiTrDVt+H6+w5tci/gvI3dbM0D
uC36GpdimdPGVAup0WuIDUALZn5kOwwsnSe43N/bxctzsbXMkQ5xoYphBSmi7j7OLKSDjTBSijhO
7GIO4XI1zHtp1E0rJB3k1DtwIub2oX9uD1riAlt1/ODYUHXpcb4UxrxqtKGNoCUQph7mRFmf2Mom
eLKef4Jh7L33yLfAhbs+d3wPWHHnp/pTLs0czIUTFxji1NjCU/YbFKCh+/K5O/84o9TAeXi12VW8
0WnUX1EGRoFH0xnT2AS9rlGz/8fFe3tLtgaSVIZtrmc+0GEzH8Vpu1WfRgkQdNGhqWf/+kVBVo4x
wNWm8BrALWuXeCbUf7f5+JwTWuEqcz6L9efnB9fmLRsfJP8BadCA6GBBOIocJvmYIglUe/Kx2A8Y
hnPK19Eq+lZtV/W6tsNt8CtbK84ufgS/opu7aNne3lfWGxz2lwW8+AhGi8iQ5nRK8BHKY7JX0Mya
vKQHerYOJaSFq8gvn3jUirNtuTkngBRQc0S3G0Kkaw+p7I1KKcoJKd2iK5yZGMqBI1VwruGiu6dI
iggfDOOoQAd4LabozRxNfCUmR72h+XU7bXsV8AwX4CqPo3mLjvilKMawyL2g6KmRqydA1Kat9i3b
Ro5Urq33T4MAhCnboNn5NFehq3Ooj5b8p0vBjK3pTBCyKlOhnqp97OH2OToaBngG7RYIhwlceKRk
gNMsEVgoJkarahIDe2RMp6IubW38RpqXkaxLVVt/GxJAk6XKVjNeyWphaWgXQv0bADz8n4XuZoM6
kq7pxJNvaV69Dn6BNih/5DF0L7xEV1IYu5aoTdHJiNtORPsMfwit02HKy7RKho/xowFdhRFxq0y3
Ty9u+9yLAtZiTZMN5sbRtEsMBeHoqcC4kSBRVtb0WkeotaPdLsycoqteALauVSfQzpG84tz32wVf
S2cWXDRlO5Sd1J/Ezp3Q/VA2yirIY7tQt0WjOrqxqajsg5KJI/f2AYFcUwOVmQI2RlFlHI4+GVtz
NHPAksZV0u0Eo7anfAJqs/BU+hCNn5W1IiHowwZf0zCzwzKeAeVdN7kTdB9Ny3nPFlwBfA5IAOeO
YuBYv96SCw9XDUPZoFY1nIxftXqcqmM5bXLhvfvUO9AuvOANbTc8esgFM3EtlNmDWIXfK6mAZgli
45lS7VWt3Q370sBwSrIZxzehAU3Q1sz7n7k7ksdeAi2hENtT9mNUD0125pzJ/CBeG+Lr72EspFh2
fQztH05T6Y6Zb1A8jLmnZ2j2PIbS02jLJHe5OKkv3/JWLEhqQJ+AFBPbejklfV5KXT+cxJ0cOob6
bNTDOpS1dV28E/O7YqxKPX0gCTj5Xyz0Iw75oai3dNoq3UFJnLR8GqTebqKTMq519dGMS45rNa/7
3gcy59RFaGmrRSAASa+8FZYQreM28oVMnji38aYRGMhYqOF/W8GcgEHHSACd53AKq1cavBjge0YW
FH34tFgJ+slA8+DoKoA9YQvSXVU6cnAQ6mciHavkRZJXYvidoxNL1skAjA8NEyiGo2Ht+tXU4qkw
lVAaTlYSm4OXpQV1QpWqP6zRnFaZVv5ugA1/rLQy8ERp8AUClCTK2D/6xEw5Scj52bw4B0OEbuBq
gtcdIHBEtoytmmQrQ+OsQfYqeWlE7MM7iXe8OYjzj/zvQlBbul4wMkZ6VAgm2Vuw/9VBGaH2ukeG
31LYbwQFxDgD1zWZFehGJkr/iOCBeZLYjhECfv6qVwKyx8n32pOgVK6FNj/DNFcKBhIhxT/YUWUU
npYrhhOB4SQrvcLM6l2RGt79E1/cZPR+fyEn1RuyPoS/Em1qfEsMZWum+JBj2sgQoO3J5DkSi8u+
EDV/yoXRLca+pS21yJ6I0boWASqUpPX91TDPzD8qY0J3wU0mAXA0q/eFiBFA4V4fIrpX6oMcma4O
NotSn5wkBvek/voXwtBXiiQCLgxaxa6FWWbbCU0BYVUdvQ76rlHnNnK07oM3oWh51HKMVfpnaTP8
Gy36qPLozNIUxegaakGakB4DA2RN2S6ZFI7pWzwidIGa8EuwLDa9VPWo6mlGTPdpI7xrxBifwE0e
cbJ+SyqH5cD2GWg9uCE1jaK41KhS0L0489mmB6Q4G7sLo9zOWo6opU1Du9QcBKB0hJGc10dUW1NQ
EFLRvbqTAid7z7/9uQpc/j7jzPVaWgikL+nekFxxUtZZErlmMu4KMff6hKzuS1teDUInEyVorIqJ
cK0y6bSsha0aRN1OgUVX0CTSZdzmXMZJ/FI1EDH8K4dRtUwcQwHFXbJPkj3NazsSG8eov5VhbEtB
upKAjxqK3zXlGcZFxZiRoDqeRfRNMQa/S5K0aCLYoqzb1X3tROW3KP1IJuLe38clLTf+k/MV8FxY
iQrTmBsthCHK0scqfqwjjk1dPCcFnDGA2sG8f8GNL37fpKER1GDS3JfSoaAVgH+7yBI4i1gydWgG
/FcIo9pdlNNYLnFVaeYG9COy4BFQHYQOwq5vRA5Ql01W/KMSF9IYRQ/SrO/bcbZ14yrDiMZIq8Fd
4Ujfi3qt5/J+nMzHRHzRk8kJexCBq2BeKreF5U2R7Mbhe1od03ZrgIFacurkWcztVjRAiFhqz/fP
duk9RzOADJyIjoeSzarEmRTotYq9zxLHEt5lXfC05kPoDVsQtrVyDikn+l887AuBzM6YPXgz9JbC
mlWB21gFuNpArjhyItXF076QwlwNIzKNIRYhpWl/Z2HmCXQjWifQZyZFz1GsxdsBZBJ6quDKIet3
bTOVaIyFYYR5BnT3l0U3XT38un9Gy1v2n4T5Cy7uBwkGqTHBd7Lvi9wrqpRgdE/hkEaLORdx0aCg
sU4HvlJFw8T8IReCorQ241pu6N4i7wGJHdrv+qB1COd2sPw5/9yOCznzd1zIQdm3DzUBz0ya7AbQ
1medP8S+2Zfrouo8tL8Eyc9IPrdt5oyDb/XFAYCNY1PUm2xE2iavORu8qC0X38PYhqpEYztS3XQ/
uEZENr1mvOQg8irBKxQ2Ma8DZ/E4dUNEIRJ9aTe4WdpVgS50Oa6chaCt3FXdZPcF5wLM14j1mUHi
gZhANOACmcwFyJTC6idMt9hrRv9WRupRietVTvZ67ralviIGiDbvaymbJPg6VZRxwXdrYXFIX1yf
Kkq5cMY6iAxNNN8Lmy7dBeWbYLSOVvp6Dj5kFSOca3gtyJt8vy98SXPhhgE2jh5itPoxy817a0wF
dFDuQ+FJmLqtlTfegMGAmdhyAIL3Jd0EQGgrr4UK1F97aSp3USaszOrYW9oTIhf7/7ImhXVfzJE0
hq5DkpU0vmKNj0nYHIS0dcT4T5vy/zm7f/cPqYbrswPBbRpHQkL38ZTYvfBemU9D9uMv1qPIMlh+
dNG4lSEhO5imuGVNv1ZVMMPVB5qXTjLVHIv81QfDKj+6F/6VxJhkrRKEUJQ73OfRdNQYWHoMogJ0
XgCLp1TrH2E/HpKhWltp+jRizB9aGY5IJjxFwM9Lk7ipf9RtcqakW4WhNNogGaX996ifNqNYg9RL
HbYR6vBg/JIRAoo8t275Is1twMClAezO8l/1WZikLYA++6yfzkRTMFNiXY2/JDNyTM2pBeq3mvqg
paYfhQ1YmRSOfV5UcfAzAHIFh0xjB020eVv0qIPiMqUBXUvE1LddniqvyiSVD5VQFJxnZ8kgIneC
xPU8QgLkgdfKhxakgWAkIJQvqWtXFVt91WRpA6NY8nB/bHL+H0U3FfQtgPQZBNOMonf6qChEgCyM
X+iEAjRCmLmSJ8ULiIh2ojmezbDy9AAUtGn9dF//lxwF80I0o5VN1AzFWEp0n0hW7hhaZzhDJ/Oo
wxY3EwTxqDsgxlZYh06eIgJfT4PhL8r5JrfNQUSPyP2lLGkIMgaopYBrAJWp+e8vHvApEOGP5AHc
26zZTgYKOLTaAO5e2yDO46S1lrbNwkyCeTTCjP9mvJ+cKnVpZAICeZm+GAPqQ3nNIy9Y2rRLGYwG
yo2Q6VE/rydEvzY4GqbM5fqki5s2u1amAQg7iq7Xm2aWqZxqiQWr1AyrJHwvCsGJ4nZFCO/lWNyy
C0nM8YzW3HkQmJCkfJoZmH+6z/vnv7hfFwIYh6ko5w7mEPsVi2uk42waiw7XheHtF+NPtJFBAjS7
4r0QkMhGkqg6jN1KFrPVXywGzAto+DJn/4WRo/V504gFFmNVxzydKSPPE3m9L2PxRC5kMP5JEJp0
TCIocSacuzp2YAz+5koiAQ0iedTKEOlea1dXN0llpjTZY8iMV9XNulGOJW28UOdFCWwRfLahiHUU
AJ0sMBKhRfRalKrLaJayWpiYOu5BXQ2HThBo70paZ0l2K4fU78JAdKKkElw1aN6UMTi0Cal8rQO9
TC4KqWdoPUp4gv55f58XFPPq0xjFNIRhIGONKF/sKqcfdk2i273JCWGXNwBwLxDWoEUR9u96A4Sw
S1uwGJG9KIVumKsbEp57wS4VsLAGr9UIDlSU7DoUKIHn0JFf8EmPhlGZN8x1abU6Uv0gXwDrO1yF
6++IDQl93zmyDEYlrBrBs8CRoOTnP9/SSyHMizlmoamSDkJGpLZiZfRitNKDQmBzX8ysNIzPBtyB
ouJtQosZ3IvrtSTREMNHSGHmieG2mWBHgytAlRVwAv25JPDaoVCCRmrEYczpBalWV7oASfgOrxQi
N2oLEMn7Ws/z5OZvZtcEVkfEQzNoBRjE6zWFmHPRCA3iaWTEY1du1J2Rdbk9CfV35Klyp4uL0Lu/
uCWVuBTJmAGr0NMGXf/zaYFDIxifE5W4IZHc+2KWTmse0AHqBjSkK6wbRSspzCZpxGn1MkZVdBGI
2LpN1D5qWqJyAsvFJRko+6FMAewu6w4HY2+WIYF9Vsdzs0m0E6+mtWCcZy4yFLYN4Gtkg7FnUgZG
Ia0Jk30SgSYvwxg6Z7AqXny8sIwrKYyCi0lRilIWJ/CZVkM72BRmE2xTnPB0UQpOBbOBgFPEUOBr
ldPKqpSkiST7QEJaEUPuqoPZlBxPdtZbRq8Bo/5PCLMUOYni1AxTvDW50XtTT1/EvtLciIAmN1bR
Md0IrYnhhYQTQS4vDrlucBGAaZwthYN1u506C1l2lFJjVyxrL2/63jV4U5YWtBvr+08OYyEwBD6M
AepN9llBNlb2GhlgpM9BJcobhbJgIOYp58iW6ABXAFpxfVp9VargSqqSva5ImyBtYCTUBzmRNx1m
GoPxNtrev7aLG4hJm8DTyMiUsMwzGOxURUaVJfsmlVcIjF2h/awTg6MeS/k9MCqosNc6GG3xh+tl
JUU0yUmNZfVDCCMOjvYmwdxlCpou0AiPbfDQmz97YryFDVjxJ0xT7FYUCAZ6siRPQIO7mfFWvnik
F5/E7LRmRVqA/EmyHyqvQ0hEs838jnVtzAlXFo/0P0Ffo2guQiMp78xx7Opk3wXnIUA/fN0j3ZU7
2bBKWx4ieylVoIlojwAyGMQBgAtd73Qk1w22tkj2+Qg0TJsmZFv2AM92oBDBFII0O5qF2T5nSth5
E6HEBXPcD7VXybHsMuvtL7QLJCy6iimVqBcx10ZPpSQnE7QLnR4A7WBaTmGIbkZDzuPz5WCy9geN
6OBJhiuKN4E5THOSm8kSsMcB0DE2kmEtDI+WAVdXHCs5WIkECDi1XXeqgpE+a5V+pigC0xeaHIeI
o+xLV+riW9iOfmXqaDLIUCwCOuIEsIRowLiKlONyLmnVpRTG0wNQTAYZC85ZpN+E3FZVu1PXyow3
v3+EbFvh7NvPzG3/f2u/qCou1Dcf0gi5+RKFTLutnKZa/y5qZ5TBnWSPL0Zht4H7GXDM+tLdvJTJ
JEZUBVzPiglzIRaKl6IKkBJwJ6VnFDh5y5ud1RvNwcsBUADMrsp6zA3RrRBwMtzO8mjULmqmMEiT
tpPIVq7dSHgRDNDDYebVC2dfRY7g+cMu9rVQeryncY99BYuH0O361psUOx8wt+KrICgizdeVCeem
LCrnxXKZnS3aKgGHTgvzQHRb6GobNFX8eGhRCtCKmJs5E66ypBNhnY51N0Fnkil3Q0yPsvqzwOPb
XrwBKHQD4yQi7GRnz3V1BU5XijvfSu+RUoGWR0E8MhWCPSS84ZEsGPrrFmhIwMLFQFsPqnrXp4U5
6anQqVm6N9UW3OPSFiiZTTitGv3FErdB33lh6WnlO2n+4sAwfRuxnKxAtj7vwoWaxPDfQ8xuSfdB
8dCHKL1h6mnCE7K0lbMEEJHMDXFsihD0OqleG1a6rwz9o+3FU110qyGVTwXwW0PMc0lvvEVYE6C3
QAqKehSasJg3ahyQaRZIOPgGBmHEniBKqwj+by35oaKuw5pHlbwkD0vDIwPEJFJtzDNkpk1Chn7o
fbm18l+ZAWp2mLwQ48sisuoy7QfKV+YGDPcTJ1C5VRusFMSnCIhAawewLLNSEbxNQyX2vd+0OnlK
tYg+D1T/FquTtckwCkhUyo+2EeW9kpFuH+mavrWUTOYYuZvjxVfAtikajhdeAQvW7bN6bBshGvy0
VZCPfc8yDTSGwNcXvohC/33DdmO7ET8D+KQhlMaAS5mlq6o6jRYhNXC4w4PSEY+q2gGAmE2c6ZzI
5vbVx7UE5BcahGknYNJlvcosjOhoQFTzpu76g+AYTnwOz/SgPpEHYVed85/1z/H5j9cHocjYIseC
DPHN8y5MQ1oZ5uCPM7i0zx3LpJ4soA8s4iFUFrZyRlhjKjxK7zg+RnvGqTbbPG1Gf6AdhkjtkgZz
qaVDRl/vL2nW/6s3EPsIdmAwwIIae4b9XdsYI811aSTt6MvkW1i+ER72YukagI8J8EuYTpAosNbT
QmktVag5+nkVrwTjlUgZZuBRh+TZ3kwyTG+Hl18YziS/9bq5/vPVoU9vdkCR4UFQf706RWynJI+t
wUewL6OZHIz0aVLy2CsXzkoH6xUqZKDsQtsFY2OaQYorij5Zv8bIeL0Rj1UsHvK6Ql8CUlf3V7Rg
zzD3EHkxqIYEEktGL2R5yqayDrGdetG5TaeXblf0lZvlcvozNmJxj059FC3TWvTuS7552DFvCUlx
BBaAz1nACF3vZTQZ8Tim2uAXSWejG3BWx1LnVBsXhYDxBlYL2Rfc62shoiLkUiJHoy/SwK5LzYEQ
Wf5TF3NeiQVoNJ4EOBBsRDpKjajQNh79NvlNaWNLCE6s3jE5G7ZgepEUQ9UNbIkwhmwmKZdDtWpL
cfQT/ZchrDRUxZJkp2JKktnxYCSzIjPXGFdrDrMwSRUwknlfL1wFTRGaIG7iyUdhYZ0W4amb0t2o
fBJRdmTZkaozaDo5YcjSWYF3G+ggmGA4rIxCDJhbUeJTYILR/hqox8xMXORKOAq/tIswt4YBU4jY
lr3CYMpvozw2Rh8jM2wqeEWt/E5GMEUXht9jPut9JV8wh3NZUTQ100Q2mKWCyUW1qmg1TX4Wt9Vv
M01Aew9cnvnnDwlG2ejqDHwA6/4Xg+zFcdVDoudE1UY/jmrVLcDscqwwEv6xo7D2udTIHJbhJasB
7mfw5c3NACgRXKuH0qi9FaBzypeydCMWPkba/+oquzLoqi6nVa3xhkcs6CN8gTkrB+JprJIxUzVp
LYOqkehPWuNFEgapUEColFe9Xqeyh6GzqE5xHK4FKwyR86wiSwPTNkve2bSkFlICkVEZrRor9TCz
Kit/KyVnLxcU0gCbvo5iD1r8JbbLY5wMJLH0VvSDGoS6wUjU9zw3olWhR+ZaSNTkUZyCcn1fLxcO
cC6DALasYpQjNPP6AEddi+vMkMGrOBzNul0FCcixNdsKNISNkZ1mm/vyljbzUh6jMAVicFXLoDAa
RnB5U+A1a8J7ypY28lKGzKxpTMwqwJwATBzdGsmxb3rPwliJBHO+Es72LZgqoCDm+s48bASpsWtR
GTjhM/QLjz5wVGuhBqo47byqDzgtpQu7hhAK1nCGvUEas2vNUIJZSC1GfxwwUiEOquMgeqTt/Kbg
1TaXRGHYjIh8H4wVcEHXK0opreIszfCGFQ46zM+Cms69RLJraiHHq1/avEtR86dcGKvcGGWllSAq
0Z4l9LnhZQkmjkFc0AXg9b5Y478AiowM9HqKYkOG0dcxbFtSMYG5xYyp2LALXr5wwcLDtKNgAEMB
glWV0boUK4g0CtMbFAoGPneePP2+f3duYUUIGeGcgc0dj9aMf7zeMKGJZGlQJSwmLI55/BSEG7M5
FeIWREBeNzM0GDsqnu5LXTolNEXB9kHvYHAZVxc6OaVpJONJ0YTRFuJpoyg0xlCH9s+ffQyTRZkC
54VhpOxdIgpRwt7A6qAOYVC6BDPPNYtHor68iRpEzMHrPPT0ehNNva9GXcA5FTlxR+GTBj96zHnO
HIxLEB5GHkpmwcCi5AL/Fpoxv8qMuCZEQs4QkskHwgEk2gCrprZAjTWRd9U47iJF8O6f18IFhkBE
DSbmYGMoESMwEPMpSupi8tVBAxg3z89xBMBEAIzFqpjkX/elsYwXsyuDGcrAw0pwRHF6jDhLDiOj
HerJL0u13ylGj95QVA0dA6M8NwVapuxRJaUdV5Hp0/8h7cqW49Sh7RdRxSjgFWh6wG4bO3aGF8pJ
HOYZxPD1dynn3pNumWpVzj2Vykvq9EbS1tYe10pBwazJafVATAA+O+liD0FerpXgxd64iii9wwlC
2zNgfPmpLFVZpUUdBjhbYyLDRwW1I20bERDTxsVgxHWgWEBYgcIxdxuRPq7AbDKuwXSSw+WnCC9y
w9PBFDySkGh+QycXn6QbZCvW5XqCaxWZYJPCXNGTVfwoTHBJRYWMOQ8wAWuzCCZvw14ClQEeiInM
HaAJudsujTAlxFywdWR2or7y6PJUVngK+tUb1+8C5WHvFhddXErjy1hTN4KRoaLQ1ZP5pX2dU6fy
LbANggm0PqoiaZs7ipwO/sDIwJJe3/xobqHDPXa0M4egUeUDJggPLdg+l/FHUTwY0Qummu613jNX
r22CVt6pU3YH6O/Bjt3SeCplELqkILS5vQtbFxapSxO9lHg3PtC4JCtZMVELPdK0J129z6bM0ddz
VoqW/3GzMT2MgQu8TzK6YHnKTVDAa2iAhSUi04tuP5uo2bfFfd39MpThNUt1UAk/ROQkRX8fQ0Iw
ynU61keQNGQ6d/HOx+Clyk2jxSn331ubOjHcW4u6xHjvviWGk/SixtGPB40mDjgweCUVFTludnMv
BC4ymCPytoOTKVdn2EgUYEecIDgfVYxbTMesAZhhYSwCs/PRIDCxrIOEOQKoSl+Lnex1qswBppAU
nyVtP9jPayowtx9fE9aeAlvLGJaQx+C2shsLzJclEAH6mmVJvWXSHN1+tZcV7Ze1H/11n68JeXA4
MNyIJJfOO56jWfSSocMcyIWqHmodlV9EMMk3pUkFCZqP5fzfomxbQzIZ8JMfwixQmM14Stag+VG1
1b6URm/U+7tumJ2hTbyJIqSMKwxYJcHcn6ehDcv1juiFW48xRbl/cvVCxHiypUhQWAv3BU14+O/6
RHNG6JCUeEuV8itmTpzFH1ETVQ99fDcg0fjX/jDiWlxRdKGzthc+ZbrGrUUyIq9BVJ8n6RcGFEdR
U+HHl/FaBLcglF+6KNcVbPL0ma7ftb+PhzAMhKkc1D4x6QeEmOsNG0pCqpbFyuhA90FAhquXjK+S
mf7t4BGUBa2RMJpIWQL/RuXkjBjJzuMUMTm6m8l+RJ/JsenOgKwg4W3r/PFBvJakXUsCxA5saQtJ
aqI6mTL6tp16mD0KljjxIltgQrbu9+W62PldWC4d2UNloZCWSad3gE7Emmssu0ba317UlqVCgxmm
lZHXUFECvBbTLUZpDBZTA6DNREXjNSj/zYuI+PZj4wg7JgzIIG/CKio6ZxHnxujgwyC7IMFkkNSZ
tNHJkqVy5qT1puRnZXfPytw8TIxxXXL61Ba8rRvu6fUXcAqPu1tFcGfwFAyZLyX9HbOadmyfltxH
FFPIw2uRNn4aeWqxy8G5LYtaTjf3GlxN2Ge0Xil8YTIae32iA/ZAbs4Weg1q404a/nainu2zjkZP
lqvFG8t5bYZEi2agyHiQ6a1anzDzJEygb1kOnCO6GaAvqLpw92CSq2HAOwEvxaOH7uW2Pn50gfD9
Fz/OqX2pq328WvjxQTrl9VOT3K8E85q721I2rzJa0hiJMDJsfDlFjVGuBCEDfNvuENWuIQVT7WSd
O07+bUFbzwbiV0aSjHldtOReXy95MSNlaCAIdZ17KVkfiih/x2z/q6Yeooh+UhHdO2YtyB9uKRrI
8XCtYUFYvehaagbgwXySczlo8t7NuntJfajQH/8flnYhhDspQ87QR2NkcjBT+7WJx109Ux/QBG5j
gTkvV3edafqArxMYrC27iDiOVS7Rc4rVXa8tXXok66cW9r77RMxH0o6Opj9gZ7MM8UL3+fYit3YS
Y1sor6C0h7IzZzTUolmgrJBmD/OXXooDae7vSik73hazpfWXYrhFVXYytG3SyEFa7QzqllmQVchn
v96WsqWMaBT4PUWBt5K3wbGda6g4d3IQHwrlrLYOWXy6iySAecYiCoLNjWPhKiqj6Hvna7JLq5N2
UvF8GeAWLZN4p2SfbTwvt1e0uW/oC0eBmQER8Z0l4BNue4xGyIGVHhZMaVHtwUSlDVSGt+VsrQZw
NQDhQbroI3w/wHbjrOspnBkYCR3EYAo2TMm+35aytZpLKZyydZVWtmMyycEUjv27Yn6Rlr3613M7
eCDgWSOuZ4yMCDO5+4P2TVrUshws6mlZ9oPsRiMAtAQbtmVgoWCoy2BmD0VQtqEX3ouE02+WRZMx
OXqusAZ97N05dm267MSVSfbJ17kDBYg7aC/C32AQ44ut1awiwTVLNFhXuMzDnGcgD+vm59un8xFj
AzUZ0E+xZwOa8IEpDd8ud9kS0aAtg9b8MlVA5guq5s5Sv0rKa9d6EdCx3/XHKduXVZAC6qNY7qzn
VDolAK/z9NyJXP27Nnp94d/+tI1M5vWncdstL31vz5giDeo3eiy8p3W/+F/lO+OrQA57OD7u9J8t
YBp8caxZbleRlUDOAKSC9X6KgTNfe6a9q7Rj0jv21ykPde2QvAjtyW/H5ZZo7iXNcfTaRCG6q4+p
fNSivVEh9eyoysnoD2X2WU9d5YuUmM4S+VHppp9q6bHxAVXTSYVjP60E2db4Lj+s+k613wd135G7
br2P8T+Ds8ZPXrKnJnaqAeSS0qmyMLy9OpGIH/R3wuHWMriwyDIn2mnUpkGPuff01GUvYNYAq/TL
oBAwoDeuaToZ8k1j4q+Tmyzv9X1f1n4sPaXZPkcHeVYfrfmL0SRHPTDiL0r7WFWeoYOrsNExEecV
a+4ao1NZL5n0q59iJwWqRCZ4+39XIG8tgz01F4pAktm02zmeAr16RHFwbrxVA0NcfGDgM6tD3fol
+VE63dGMvBX2cqyc/MGoXYJTALU8emSSQ2qeJTePPy+WR+3jQBMvz15BXNySYHhIw/kYn9SdDoQ3
e9xh0xwcS3dSyufarx+l2VWXBz207LDMXnLpPMv7xpme59dWcdL8gZ4JqIhA7Y6xP/VOjh7s0gPa
jS2EeWY2+cNGoLNJYzBTbNr6eiOaxZL6GSmHAIhZaPlbShANd+16LNs6dq25UoOsLsDwq5GHYikn
UP6MwG+bF9Gg+W/Yl+sPURXEn8hBgz8QiRPufigFbUcARk7BCnVBD6arGPQTRb4bmVV37YbAem9N
3enQSAF8x11hk50mH+3lW27YTjZpu9lwFuRYAAUN0NhiynfAGDuwZG+R5E4rO+0oucN+JN3BYpl9
zMlaZTD05CATgfsqXAu3qepYq21jJ+hrlE5L4ppfjIOEa1E/aEGc7+bYQg/ubp4P9uilJaC2EmSL
UZqsj7nykD1opqNLh3SX0n0N5HLVo/XP2k9OSDCaIBcYHTwXjgip+ePbje1nyKlIqVroVeG2P2lq
OgFleAq+6cdH7fGv7e71r3MbkmoJgsoCvx4NK86i80t1P1joW69dVs2QlLNN192wlF9H7a5vYgRN
iSh3+3vw/YOGYboGrPEIaOB/X6u6lXWZXI7ZhI6S5UGSpUfggTn1lDzWuXGq0tVp1A7NyzBjNQoG
i+rJrRtFxb5W7afRWp8TuvxA/u4+6azKKWh/T9vogKrNUxSXOFQ3VTQvxuyi5NuzcqjWaQfwW80K
zPFpqtAObRI3lkSG7MP1xcaiEwz0nyqja+YetEbWaFlY1RR0GThn28yrS4pixy5CzeP2GfKY/iiP
XYviNKTpFL3t4m6C70CeurjC0C56VmoSAhXkRTNSr6gk9H2bnqwt93QqvtC88aqnIXkv+gE08sWB
WrIzam9Td9JK3VWNea+WB8FXfvSl8JWswwBODgqjBnfIUUytuk/WKYiL1PQXifqg+Oq9MibEq6Qh
u6slkK3FJmx+ru9GyWi9QaeZJ/WL7bRFpbhrL+m4eOPot2go8XXAUNwlcQXwibmqdmlrObCSJfIs
K0HIOBC/V/Xh6fYyeCzffzYbvjS66QFNAcyIa13F4ANjEu2noAboo6kC9HEETqhUG0d9pfveOFrW
fl7edMm1k/vWzhghY6VMvqUsxwaezJS/qe3q3f6qj/GXiu4aFPFQBMFMoclpAPr3FLa1UzBZ0VMF
PuU6VGLdH/vygLbUlgbJOgg8w43jhEjMgbLSJFxWLrCcQc6Z2LkMkXnnrtkJ8JH/ZVFg7rXBiW0h
tmAu44Un0AzmJA0Fut8rOABJsh/Us6mClIPuC9Scx1O9CPqy2S5xZgg9lX8EchqKEcnKqGsInOad
ljpgT52N/WLsqOjGbvQV47yQU2YwDajK8b3YnS3NUzFj8xTzkNXZAT7WvXGO5XP/o3ulReTHisBI
MDv+cW1/JHIRYFRYUbnGkJhmh96tf6Df/DiK2h03hcBlQYMtq9hbnE6MwAu2SK1MgdVETrl8syPJ
T8snLaHHsfxGRYWATa2/EMcpSKWXa1MnWFNxnO5l4loP/VHKnOrUCxRj4wkGNOWfdXGKsaj60uYL
BNHsRa0ZTfFPU7oDSJfgTm1EW9CLC0FctDX2BegELNhI7Uu5H9+jr6Wr/dIx3+n0guLGtgpeiOLe
p0JdB8yQQ1T22D1qsiPtRr/0iN+d8ICYgqss2kDOPq3IuzbmDGGLWz5hjH96AIrEbRO4kYW/3jvO
k8k01BbMju3dQ/JIB2f4TkHrnpxkfzyioU3ETyzcQO4hyBOj62v4EsHgYzigfSn32l4G4aZ0NNBR
LIJ6+JgnulodX7er2tmudXOZUGM40PHcz9BFUZPA1tt2qX5880JKx8FOZdzfsXDa1C0PVeJUq7cG
auVCLxIHYOh7y5cdz6S75Jvglm0uETqHWg4awTEEfG3vpTmtKimC+cU0wqnoYelnxalEg4TbenIh
htNFOyvLVJJwmeNg1bz6fai9GZkGCkZ0305id2lh+ZMd8K1cgQskWiCnoaakKlnGnkw931nZPjH2
Fvg0Bddg86oho4xqGICmMAR9vYtNOcbZQFWEC9VR32d3WlAXDnGzh25wyOjUx2InU0cK9U7g8G5f
CDYzBh5SONf8zNgAdJUc+CFQUWRDqLoexi+2Ue/MKrBysEnJmDpqvgIzzZ30SGBffvec888bA7DB
hCObLuFj1GId+maIDDxvbRLqxb4nn82C7vXqbpUfDA2gs/H3Tnf0DGhY6r2Spp4eB2O/n7pPC/s4
+6ts+7F++HuQWJP126CrET2HDLySsxJRWlNAxBYYPEmfmumXtH5bplfBkW/p1R8ZH5rEMjVNBvTd
zEF2Z5ADsPX8IkjOBNRHgJsKybMzgcz4tsxNkczZBPoX2kR43CBZqsy4UbCsZX7r1fNc73UzvC1i
y5lAE/6/ItgnXLh/pgaGihETWEH0orvrYXDs83xKRK7Ylg9xKYUzOgZApRB85DNM3rNp5w7JpP1a
oOGF7Dv52A8HIRiYsi2SsVUh50+APnK9MLWZygqoEnMAsIxdfYh3KC+Y5xY0q7bbHehpPpmP6ffV
J2Bd1I63N3XLOqBm8q9szjqYZWUZ61phpmxPUT3BdN6JvNwW8XHwnqk8qv6sg0gFsA4no0QCSNF7
yOg89FsfrGO6Hw753nSbvf4k+aUvYiFn7hd/+S8Fcn5gKef6PDQQOLmzI0I+2tyxi9Vwvl+vlZOZ
DSV2rJww4t4+KPP3RKJnnKDgTvGcgCy0vNo4TuPnLlqimWId0rPfPjWgB4vfgLF0pI51XA/pqfXy
Ezm2x3lfHNQv2dn8Gp2XoH8UuIabdxttNYBVAbwppvU4/QSR7aDmWLEBdO9zIRmO0lSiZ4qdyYcz
08CxAc4BdD/x5WsL/YiNxs7M9tOX4Vk/WTsATh/Su+7cH0fqC3SSPeq3xHFPr5aRvK6rBlOOv/qD
/Tzg5ml+ulOC5jA9Tl+Sc/H2jPyv4MHf1J2LRXLGP6/WIiU2U0zA9U87tEuCxOZTPgqSeAIxv6OK
C0tZynM11gRiqHWQQCK1Pqz6eRFl5rfSTGjL+PfIfr//F2IA9I75HrOGmPZQlp61b46kdZzKA9uG
p5z6Z90BsVX+aOxaVwvpSTlZ/7/95H2bJa4BrTa22E/yRZ73SaI4eTcDxlbgTmzegN8QrhiAQMMJ
2/CLlWJaVLbrfpiDdt2jiRR17EU0kLppsy5EcF5oaQKAN0KCP5jtDN2pZwVbKdB5Zmc/6jwDov1n
FZzO12lDs8XCKspwap3qq6E6RXVf0Sd0zb0TGVOj6JgXCOWJjf6xYRfr4lSemDFRigHrQvY8drTv
693yZu27A1DwfPNe/gGHl/zIDiftK8IJqXFEEA0b7WAwov9+ALrMr89OH8Y5t/sOH7A89A459S75
qTdOPyGZ42Dy/W0UAZTf1hZkxK4lLn1H5bTBPgMSwpL2abrrh78uerNFQRUV08Qls7mjLGOJ6J0B
82VhooO8lvFz+wisYUdYw9904i8lcecnR+3URz2uWP46nYCG66vH5hAdGhc4Jf/JKMP5MjEfy0CM
uYcm6tdEJiDBCqjqPWgUvHCO9mU6r5/t2CF35mn6SUY3+lF7iHSrWBSubL5AF9K5Sx5HSaWDjQ5e
c+mCxKX+ZSPld4zfc9VBltF6bn/2lbCYsxmoAKzn3zVz9z7tGrWlaPlBnzoqm3Z8J2ue1h+zh1mT
XavoHGsJK/sYF58T8t1OEsfO/Wg6psOPPK4+x9VLNtPzsGiHRTRExE72g7m4+DJOx1qAb9V6w06j
+6yrEnCSdqvpqD+qNIwLcOP9p0j1cis4VatTYHKvCoWqRTsNrKN4lVv3iDI8nktUepzqcNeUXvrJ
Pv4Xw/hnpXwuRYn0bF0jrDRrj8Vjt8QYpftMOj+mnzrlZ1t8owpcLischL0G277xhWjOVoySjUGp
DMcvh9E9CcEzubPdZjd5ltN686lzVIHl2HxnLgSyR+LiKRtsQ06jCeSKsVUrXivNmEqMJE2Qutn0
QC6kcB54qirFomYTlpUdOtVREFvY+UkXRrpse27oKF8oNJY6z+ORmVogRxxV+rWUH0ZFd7LI0RrC
yvK19KAtVPCqMdW/JZYzVPB5dHkpsDzgJuWufY5867AMTvv5tmJuPSSYyQY9CooqBIMl12dVRl2S
FcM6B/WSumTe0wZeowgGZlMIxlUwvAeEK0i6FjJLSl1lvYbIXT3ZjeK2Q6gaouEYkRDOyiU14FSM
SEWIq73Go+XI5DhUT7d3a0uzjYuFcPYqa3Qa9ypkWNFzlH2XQPR2W8CWQbwUwB3H1E2Yk1AgAP1V
1uKO4N5pdqQ9YlBkrjGsJniQNteD3BUGHFEEx9Di9cFkTa+MSg1xzVFyRdAQmwdy8ePcgcyJkeX1
iB/PDygJfpEEEcjviW3+hrBhof/7eO4wWDZynlv8vgqa8HB+mEFP5LRh9qaE8acBTNpO698+nU1T
eimSPx7LsqbBVBBBpi/AAUJjXnQazNYdS8OzeiBE9e+AO6uW56bt0CIoA10VtKtL/FXwHWzruKVj
DIUtHEk+G7Pe1+fWRbE+ZKaOC1WkpelSQ2veLCtNTpm6FPFOLwyyOOkko6lMKeTyOUoaHegVmaLM
x7wz7QPFnHLhSXor54BlK62TYVTz3WDYY4w2sUbUx7/1vWymFKcFW/NhBsrKrEIaJqbWPcaEq7GU
ftRtW+zV2F7cKjKSwFw10TDIplBmbcAqhSEnvuA5q7OcAvEdERV9Uac3uz+2jY6452ejP98+jw1N
Z3PkiAAAmYa2C/bvFw8eBTdLMRWQlM+a7ultQg6Z2tUuAgNboPUbiwJ2F1DTAXiL2Jc/+VhrpFGX
0VUL7he5zTHPud6BlCuS7hdSfrq9rI0nCM2uaCZBqoSNMXDavtidHvV6hMZ7Kn9G5hWtVvaZjeRp
9VnOVg9AGuFtiRtvOkasQAXIUCc0mwfGpqgUYbxdkTHJYMd+uea2Z4Hc7jgCAq4Hv8n+P4hjG4mE
MsZm+dg+qayqnip0D9uAzNRQJJEGfZ/L1ntsdqLnaePgMJfEZlk0jLB/QF1NrRKcalOhBHodATy4
c5N5dXNMshN9/dQNopLT1tkpANJDw4iMyUW+FahtEpMMaGgHltLqp8th6DvbSzNpZ8XmqTerLy1R
3v9+NxnAC3YSfeUACOVugRnLclRacpD/0krtVzm0oJv4oajGr/8gB0eGphMFs/B8rndIOxOMtqMS
VPlLpecuBtUHxen7v2RmZmkFmA5EvgAGVlg35PV6FLU1qnygAFqsky+m3fjTaniAPxUo4VYBHtPD
GK8FZoOGqJR7hOs+7wkakpRAlZo1NIxy8EpEYb4yK/POsqm5W+ahf7fsTAJMLo2P1LBEqI8b2sko
ghkYFvilPoArjGo+xylqhYGF9tQhp35hNb4Vx/eDre6S/OftE9yK+K/EcZZF0ZNaB32FEpiZ7DYo
SjZm6+nzd5hQu8j3BA8Q0WN3roifgIj0750sSAfOP1oc0duocwHRvChRWwGPNaiV2jEjPHlrtJ9s
C+3S902zL2T9ZyE1giHYjQuJ9xpYN2zuBoQ8nFALOL09dl8Jyir5BEbd6nNFtaMkf6qNwtdII+g6
3TpQA32NALCAQIO//5ZSJZFN0bALYCevytBcHjV3aZv7ZR+DUNWIBAn8reXBccWULyMZknkUWzVf
VbkmpRrEibvKqISiHTBu72kM5OjuLkMDy20V2lwfaFQwFgYgdlRhry/nsCwjqVFzDup1dBjwsX1n
FOmhRFd2qYrAuTaeJUzk/CuMT3aTdZqt1uzVYKSY/aFKi4EmBLVlmiaPAxXxKXLehAXYJcxfI/eG
6VI2Nc5pyqoNBaBXKy3s9MFNsgcT2aFpfr29f9x5/RYCVBO8RJgXZAd2vX+o3GpmpHdaaE1vph2u
U+/E6V0eHQEqRWvZuy2NO63/lQYnAgYGwES/Z+QvHCS571pqqrMW5msqOVOW7tSx6Hd6anoNCujr
QAUpCO7E/hGI+Wn8AZUi2tmvl2fPcweqZEUL0VaXjWGHRv2qOMWAEry9MC6A+l85sJxIk7LwmW3z
xcI0MNwVNcx62GXa6LLSlgNC+3F/W8r2av5I4ZS9SScjS6mqhQmqp0a/Z2CSc9w64H6+LWhL9TCj
idgC/ETGh20r+rLNMlvTQl2S3RLN5WltOMDOuC1lezl/pKjXmxajjxOPHJajG4Y/5WeMkDhE6Rzh
bK9oOZySSwmGLmsdgqB9GNp4StpXyxQY2i0NAMInu6nAN8CirhezLmtqDBouUo8WYuR1U/qQ64UI
q2/ruuJpRsIaBTvMPHL6XNvjxLrn9HC0n634wZBr+mQDnL9R6XMsacAhUuf5ePuYti4tpujhZyH9
jxeEW5nWNmNGMX0XVl23s7r3SHpaUczA5JgHCiL/trAtnbgUxj7m4iJZ0dwXWSNBJ9T7Jv2qN8ek
cyNDAMaxtSQL1H4m2sFhXHkQZIkCPInUqR4CAOfVmHcrJkrUOwB/HAZVhFe1JYvN1iFENw14kdyR
aUWbguRq0sPkU0q/EbyAsfazHOguawR7t6GCUD0G2I2iNoJddg0u9k7V40W35oyEcbR2RzT5Yrqk
ABP47RPaWA+zcoi+0FoEU8fd2q6zlG4EWHUYV6MKnBsjpErnogYM8DTkwow0/nJb4IZKYCQaZLgA
qMQ0Ej+MZKx6TvKsNMMGt8+TQP/nmq0RYOYcM2GLCM5gUxoqzagKAYVO5Z+oIZ/6uu4hbRmMpHSR
5wPt02wU8+jO6mp9B4Bloglej41bjTlPQFXgUWQtiJxdH8dUW/QVr5TU3muAxFgx1Fcds8o61xGa
5+JOoCgb9hD8TIBrRySKaVl+wLgtMR1V9oYWRsAJIvVbmczuOouSips7eSGFexMrbVjbtobdQDue
RtFOCQd7qlFq+w+v1dVyuO3L5Dk3MkBHhIq+opFYqd/IhBSgGbXCwbgt5TdxVMgiwcajlHZ9xVpt
Suoxi4HZO8x7fQ2lJX1sY4oxgQIMA2dbwwBf7bTgxeksGizGgzZ5UuwmyWEtgfbXtprA/2Vru8gA
MsdDNUEaAVwmtPgB+/n6gyq17OSoibRwtRGjRb+WQnXTMyBj1ihs+hK8LlN8+Pv7iIACUQVSeJhC
4c51bms1J2VjhAXgb0wQSdL8uVzeE5QsbwvaUFOM7jMIcrga6Ofi1tZXiykP4KsIF+lsoWsUGJBE
EI1t6OiVCM5kZuvSoCAxkDBZ13RvVeSYyznFzHNhOLA2tWBFGxYabDsWINpMAxlCHpsxplOSqRYg
n9U6jQN7aUpHq6JaYKG39u03sjTrcGKEEdc6YS3g9RpoboTxkMGbB3JAlwJDWBQ+b9wFDTUQKB3u
A8wlJ6YncOIXMEGEib7LTAxfomN7Ba3OqL/IoIW+rQsbeg5h8K8RNcPz4ZUOIHojEII7I0Q0u6/j
wZ0A4t59r5aXvkh8GdQ6+et/kAhoBDQIAJwQvQ/Xuwjm95jqNSQusfqiJUl+Gkvtpe8GE83hYJA2
izQ50kWSvBVIr95t4RsvggZyZcAZ4J0luszpZbXkcZRmtRES3TeiN82TXHk8TOMpE81Sbd0ADI0h
J4+jBOU7t8wWblIkSwNus6Q5pfptHhOniHo3t8PbS9pUF7Q0YU4MASAAH6/3k9jTjBRnZIQYrNoN
8vugvZnd0wBwmklUq90SBZuBKoymmSAw4AyH3QNYCyaKhOjRul9jZ3aJLTggPlvHDC8jb/1XBndC
g2VmhZJXJLTo4mdT+xITQAV073VVus2QgGB83vdx9JilIpO/dWKooCIFzlK6CKOvN3Ks5imu7ZWE
JQEnyaqZnjpFrjHYD5aS/rp9aHyl6/cyL4Vx6jHEabdW2UJCokZ1ukclRZZ3IGBu7kyq2D+UdSKA
jEzJo53TE8VQ1L3Uj/m3hUqWnygWkjIRdDx2+1y1P9/+ts190A3geNr4G+719T5kyaQgH1OQMGrr
H8vwTY0BEBCX38pIyNXLfop7ZZGAAcwtUPIYGDanu1nUtv88EyCIc4CeKSleVJmHYZDcVXGSqnXG
un8f5tJXlbfbq9x6MkBjigw3qkqAKuRWqafVQgDqRELMru+LSfBUbO3h5a9zzrwRGZJCCvw6MCeA
m5K7xbovXm6vgN0EfvOQ75QV3ETAyBIu+h6stV8soOiGVn2OMcA9q6f/En1ja3DZEZ7CWn6YwTCK
oajk2gyjMqixFvC1317E1kYBLQngYwzJFI/qtbKlyxybStuaYZcwLKMlPoBgQwgws7VVeGks6LOB
kT+T/ftFBLeQqM77ZSZIVO0TDHY9i1mXmXXgT+NSBKfKC4gMrJlChCzFe9NCF5Kd7iILmBXZTm1j
t5vlY9pNLjBE/z7dA5gmFgaDeAyXiPMXpiJC4oLZrTradZntKb3pgMxXHanANm89nheC+DStXVAp
p6MKm4WZ54oCM+JOUpCQkzpHLhXH1gRJxs1TA/41UsMwD2AsuT61UesWS2lsEjaN4aB714+tCM3B
ItRngRi+jq0MqzZlK8QknWk9lL0yHUDQ9QM83QJfa8vkAPURTfgIqwCpxZkcCdyFLZLPZjiYsVMO
mTt1ImyfreuE8WP0ByMDAyoZzu4sKyYmuzWGTZAaV516sBiFpZo5g5D3Z0MS1A1XFuDuOBy+fXVp
5gS1OomEpvw6wd9euwDQNODXFLj2Gz7HlRxOCaJhXscyw4oKwMNYTxjjc0az9Ew1XMxRkC/Y0IQ/
stBmzHkA9jRGU8UUTh40R8WolZW5ln74a4vHQD8QrSBPgEogt6B1SagtZ3gaYCh0r9aqBtCWa+cq
3dI7nWqKesY3tA64aoCFBSIvXBs+hW4PihVZKhIv7fADPVxupTzfXtDmrl0I4BaUxQDSinQISJWv
eXHuNQyYxsfbMja1DSD/wBZHegx1vmtTkJdD3DdLZYbGcFSMX2jKSJuwR/vCbTHsUzkjjr36I4Yz
4jrVFKkbsZSCpNHO6IBHCLwN6lS1krp9v7yN9WgcW1Lbz0nRCMwdX7VlPqGOqBkMLugIwawVp37g
P04izHFZoYF2CZUuh4oC0fsFEacDIL5Dkjyr5dtoPFF9FFwyvsP+g2jONKmt1K6pCdEaZCracOq6
da8kuWfCSv2ogJYcR/Mu1vRDZRcPfVQI3IDttatopFBUAMagW/L6gKccxFAtzdGgC0CicY5P4I06
IQkCmJo7zJYGKkmCrGmA1WbVT3X+5fa5b90RPDIMqxnTMADDvJbeFnpOa7w2oUp7gLsWau6msixy
dzfeT5QCbbTCQIWRqWCm7sILWde6qMu2s0J4hs7cfQXWkz/pTxlweabUn8Zftxe1FWOgsAAMOviI
bNaAu5gGBqSkOZIt4IZ48/ycW15dA8Dx0MjRAUSz3kA6b7U+SXR+aVqnsxMga4kKK1vmG+EcGC9B
d8P29nrNTT9CW4fSDu/jwY/kA+1cS/IKUTvOlhjAWaEgj5QC+mM4XzhH85gZL0jRSxPZTTY9oFdm
N8a7hpBjrAqsxJYxwvwNgnpIJOjrvV6TObagep10EhZzAxCYCvXIoteMY6k2xFfB0SW4nVsGFjkE
E6UpdPihbHgtb1mkWMpTDYGpjeEe2Wg0Bzl9oKZlIlquzZUx9FLkr9GWxvMqWMB6NGyKlS10QEuT
CYiAqVacNr5LUiJ4B/mxot82x7gQxl15YwBpbw+PNgRdIeAVpqUgh8aogVongYbJAzojdWir954W
p/VOmcudoWYYJxnUT3VUy0AxqBd/0hLVnSJTeUR/aLubi1Y7ISqqDtKSYVA+FWFsbFkKtjWobALU
g/AUIQkKtnIHtPKwrZcXAM8csVuCd2BbBBwrMHrCUeALQXnSVouFWDlMC/LeKO23RV5EM11b94V1
QTDEX0abw90XNc77eRgM7L0xuUWk7K1xDGYrcmOlAyhP8nezBL+PGjltFqSggIZwj9PgIi9TAHuR
cC0n5d7QGMbdYk97HcyK34t5puFt07elxwhb0X0KHUbzCrc8e1x6Qm04pwlghowFHXp97fQAR7Qr
/7akrcPCfQHQPxYGl45T4lJC4+pUMzeYmqm/2LiWhLQipJDN9cCp14Aqi9CBfzmaHlMSpGEuVjXt
c7UG/iFg+hpEYYVokmZzQRei2CN28UhZRpoqM0EZEg3F1EtB4uhYJRFNX2yZNDijAAQ3VIKSB+fq
qKzdIgadVmhHjepIZOidxFwpgLUiUUgkEsWd0DQVFFVV5tTXZD+VxHLGFFNpxbwK/OCt1CW4wtDm
jxoWGrF5zssI84I50TMEX9VjRn9J5uCRYl/MfmrmwBvMd3b6GItgMjZVA/l71Nvht2p89LoowKGz
Mwg1mvpUjvpj9z+kfWmTnLqy7S8ignn4CtTcU2G7u+0vRNttgxiEEIOAX/8Wfe55u0vFLcL7nmHv
E+ETO0silUplrlzLrZ7MFHSfdhP9C19HNjFPtM9IYck10joWY1+gVqOaxYORoiWo/uV09UegwOt4
JhqYhV3ljm1bJDb3ysE593V7EB7fZnHyzFL1DtIRP2+vZikEfjIlZ9uFcPN6cmEqN5ujZf8mxove
1dsZf72qobP0kWYxEPxnpj2TubSRJ/Qo0rjOWVSbBDTHJbiNN8UaIH/NiuTpk6ZiJh2J51nTfTZF
bAhRv2bV9va+LVkBsBMKsngro8Y5//mnAIE1akwrEfH0rrwj5Kgnhj8OdaAAm/XXltCUQsTDI3l+
9UmWEndyFW1+DzGoMQR4dL1CPmbjtmXpu1699vhf8AdkkKgPoooHD5SrTbGXGKPBU+88NGRHJw8Z
CL5mMCpVMOTd79KIi5UMaCHUWhhEh7cbKIFDbPByJynQfHU3VN7ZsovfNSnBzjQoa8ogC09awFOR
D2JFYPVzJadoSm6VQrTemXeBXoBjF54Bysqp9tmPim1uf7GFWGvhXzNrIViKkLtcrqjUkFW4pPPO
WjYxX830xG9s8pWZ1u62oaWPhUKaiXfF3C6X74/YS+spNbh3zrTfDT16XNnaMFZUeuAYL7dtLS4K
dJ+zMXBMybLJSMkZRjVG75x0EUBuVLvP1wjQF87U/E77/ybm5X46U3mWEmhC9Ng3zwzQKNkmYEFW
ExoSka4cqqWdw2Nofr+grooU+9KUPpCyFjVW0zs/+8w4Vt84JpSneb5praG25HrAqaC/rKGNdDXh
XvDK9np0s849gcJkkNabh+zotiBeRkfp9jdaqh+A1f8fW9KbbMxdnoxcxQ4WQXmcfgLB6UXkQHp/
o4CZa41iaOmD/WMO/PiXuyiSsaoUUOefHbCbNCe9vhtebPX99qKW929mzwUIBf1q/dIIxhmUxh1N
7yzEj4Y8a+a30gtF0/le8qibeTisCRcs+gb4xf5rUApIvSUsN9EnD4iwxHdtsIppr/n0VKl3fd2s
BL+lU2VDsWsOf7hIPijdPrl81avaiDaZh078uRFf++pJ1G1wewOXvhJS8/nQgpkTHYTLDZzsYWxK
UG+ewZ0WaPRsVUMYm39W9duX1uJglAXZLHgyr9pLFJNTrdbA0eO0zUOASVnkcbW8pzrd/YsVYegA
Tw20y9Avu1wRtBs5ncwYfmc8Y5DLr0iE2kr6Lzovc4BADwHvbzQYpUuDmW0lPJXHZx6HuRV0nl86
X2+vRKbMmlM92IAg3YypnEeNLpdSlq2J2Uk1xqiylW2xu83B1dom4CbNAjA/0zutyF503eUb1NKm
QIA69kgrh+66UlMes1HrQ3NKp12ZGurG6HNgswx1vNdT0Me0mMne3P7Bc3Yr1YY/gBwoZkG1HCjG
y99bg6lxaB0vPreTeh/z5IkqdzT+UvT9zkJravS+37a3dBhn4Mh/7UkRLc7SpOrBn3wGxN4DxzTa
1E3ylqyJoiy9Wj6vS85NVQX7pVlxfE4t/d2LNSgMZWXIUTkBtAXs+BqeLvE2a3Kfm2t1gaWDAwDa
3NxD9fXq4LhTkY85ZrfORLyBftBX2p8uW6t1LEUBkDvDDN4UqKpIjuaA3dkgbRafy9EBLbYi8p2W
G9/b2gShqGKvkYstfDeMPc3TLBA0gfzH/HM+BTZN6F7cpgg6lhXp5E/d9fMptSFcRtc0iRcuCLzG
ZowG3BHz5dIt5LEJqGBWKOccoodmBfrJcgy0/m7s52HkwMzjYKrWbvWFb4aaJ9gPvfkdiKv9cn0x
dYuxYM58Dkagw/xUSfw1p1yygWn5WZsMZWss79JGzZUhU0ZTOWdC3/UYLompvvXyze0Tdm1lhgqi
aDyrlkMeStq+RKsx4M7gGDrOV5KavgGRUd386wGGSytXsTTWPCB54rNNRRCbVZiu6ZNdO/hsAW1f
C6PqEJuRPC5WZ1iioPG5ALWh8RqLNFTa+7J/+jfb9Y+Z2fE/OXYn1DI2SIVzRBV+Ip45HbWY7ivq
rVELXx+hywVJoZYMjUk6CPCdHbD1NGEaWjtvN/zlTCYuIHSa0IZFvcZwANaWtq0kDRKQXvfmEa0y
dgNV3TpAVGWgbsyNlWxnIT+d561hS5uhTigOXW4eN4a21BiDF7TbsntUxz6wzLtRlIFSbO38qdC/
JkLZFl61gg5ZuGdny/bMIG/NCE/ps+HlwhpmYTOr5qeWfeOGTx2oL5RbZu90I5rSbVMDYUfcx/iJ
8q2qbKCe4Q2Papq/mrH7lZdr02rXYQu/CJuhGsBHYhBPiiBQBLIMgho/hrp+UBCxEzvoqyMun+Gb
3qVBEt722/kfd3lxAxiDAgKmxzAvgpN+ufUoLvIWGXYMyiMERd4raZhVzFzJNReCyZymz2oeeMxD
uvLSilDUBGT9DbZ5RLjKN0gJ/XptqnBh5zCGgrsFuZ2FvEzaucohuVAUBPypHrZeExT9MwaZ50SQ
jeE4/iqd99t7t5AdQN0B9W2AdcHWD9ju5bKgomS2tOXK2amagW9qRQNPgYJRGfCnTO3w0+55pvuY
9yi/KmhMdUEN+G6LafHW+3sgw+zAnoMrHPLmQGBf/hSr6WvFpZZy1koLzfm6fhvMfm3gUKaSnqMC
GEhwIeBpjL7p1ctu7AdvrAws2C18XS8PpgPFJGRCxugGXrstKKjg7l0jf8TIwrZTMK/19+BB/IQZ
yQtYF1j35aeRRR07QWNXOQv9mPEXKK65TQD9jtufdslhP1uRtpPxMbdiz1HOCntt3CcD6qpsWrFx
nTNjJXMlCAkKOlbyoeiUlms8yZMIpRNS7HaO+JZV4fil+vuRRxRnZsqWmfwBRXjJTSfQFYhJK5Mo
S3YAD4c5u/emLOjy73+/aZ/tSHeG09hd09pFEqUZgG9jfazn2T22clss3H8Xq5FCNpnqJrFsbFuW
TWiOHKt+H1u2T1NQ0ax9okWHd3QPh9sE6NlWJT+oh5p1mtsk0VR9L4wNiDczzd0bivZkmYeUFWHG
n6yi9odzo9eHbqjX8Hcf9FRSgMagzT+/QPp4NgQfWdK0SfRMbB9IBMO3RVieuxNx/DQPGEHpKOBx
cBeU9crtuLTTuJXn+gCI1a9YA2q9mAXq+iSa9fbGTdb8j8ThMK6chKXTBv57PHVQFsXTV3q4T+B+
ACGDkUQFf2Rs43a7VKz45kIaCNLuf0xI95xQLL2KJzOJ5iKiYnDfNh6cIt2tjv0u3UJgkAHq2Jnh
SnIu44Fw2kkJT6P2aSTHhvwe+KlldUCSt44/xipZAwfNibjsIJ8Myu8cOkEOmqttGlHb9vvpd61k
0BDEAuOZDOGu0lJfBxV7kTX+7eO+FL/m+VwbpXgU0D+yuk8p79x3hbI8DOecbXPXQpr0ItBGHk30
9O7dbo2ebOkTfrYneUnVlrg3nSaNvA6MK+N5ymN/ZqpdG+T4mLaUdxQpEapIuNXxP6RHSQ2qiaGh
Io30fG+NL6w5pfYv4VY+d+4AOUMqXCX3OkQpaaRNPwb6pVG2ddnvSP0vzsXnHyKt2CGpigEWPY14
fyqSH43+nA4r7rN09Gapdxu1Jlyosrpo4WXDlOpGGjH4SRvrgQoiyrZf61Yt+Qp6Yi7oMjA/gnHh
y/Rk6HQj8+yEQIMr1KofA6uftXKfRa3TvuXu19uOueQon41JZ91NTZ6L1k2RvoNlcjBPufaUcl9v
2s3/zZB8O5QakEeNk0aE5CEbf2sFDcxGQ+FEX7Ek7x8m0HB/z1MGKPhAe0q+WlucZiPOxLmmGy9T
t40WshrsTUaYThsvXrlirx5ksjnpju00EIaSMRdQljCR3wU6DbX05+T8SuxIt7XQHd9HsrXIChJG
vnCAGTJUcMZgOAdVS4gFXHqJzixiWbGhnidebwsFgpWmKyI+KGUAoqJDS9Q/tz/gkkG8tlAjmru1
GK26NFhqnPd2XmpAzkJyjdr7Qn12Wtx2Fgl6sib7t2QNjy0U2dCvwkiH9BF1UTm1MJh2HnJCA6tx
fsZU3cbcfe368UwSc+1RIN9F4JDCawADjHgPAGojAwbcklUNwwjEeVLzwOmtO2pMz6pSHVHXDpKi
ezLqeNPW7kotZP5Mn+OnZFYGD4wEnNhjDrNILP54SFI8tXm+/eHWTEghOgPnBZ6ZKeq/uX4si3aL
hufKkZMj4wx/ABAdBXYcI3ABSF+LsyRlnUOSyEvK7eR4O1wXe8Jfbi/k+hNdWpl95tMlatoe6eMC
ubk6FFDerAJqeEGpfSmKHDLA6NR592hEfrltdG1pc7T5ZBS0jbHetzBqdJhpTYAErTZera2c5nmD
Lt0ASwMGFCSIwEyilXFpZczNiQ0WrJi08Q1eB04jAkyTFtkaLGvNkuQNsTdSJR9pEkHkFNWFQd1A
nyVfa6sv7hokhuyZGwnFa2k9wqLd0DBYsSCjRD3wutTh6n18VVOA26FQOaN7cGxR+Zes1ApTXXNA
LiwGB7D6RPEbB8PHxVOzpXn6MfOcY3ouBGfE+bZXXJ8pWIYTI21FNQz0fJffixYUIiadh++V6iWS
mwy0r5npbG9bWdhFVCmQNSLXAPuEXL22qZk0MW6zyNPpARwKfqslh9x+vG1lwSMurMx//snDEyXV
c3CQpZHmupuUfmP2MW3ZVqlXRvmvHojz58L7HQ9ElJ5QdpqX+8nQYLDMMEskNkb8lneQeknd0KJn
Nvyp+UPZ/OhUzR+tgxgwlgG1zPJviVE+7KMgDBQLNhVjbpf2AaYHEDahBLekFqaQPqXDt/ELEPpr
2ffSd5snAOabGZxWlnTG9KR0Gy/FSyKLpx3tIW3QK3vHfPr774ZBxFktFdgfvD0vlzMAO+gW6UAi
zSJgdnECPX5sVOCf1zQMlhwEXQE8XsAmgLlmKQS2NuVO544kstwdRAgPiBmpCsnwIV4pfS6dKvCJ
oooOujP0wOUVJXWSU+glRLGR/oA8b+5rapKHt7ftKmFDiV4FeA6uiN2DF0pfByQFUAunLI/K7ls5
njsHXPtaeyjMrZtXW8A/gqnOfDxh1oaCPjpal1F+xmHj3zYEMOcTffnF9G5U3cQwskhxRt+ClOLk
7lQbQ+mPgzLta4fsHBZ05GQ6zVZt65AXrzxb0y+53mQACGedCIB2AOSS2aI4iWOmkDiPqjON1ohr
rkow2FwMvqM6gV78h1teLpGagimZkxRRUmKW4eBBHDuOhq67I32+99RNDvwdeXBytnPTHdRvHr10
XzH9jIiz4kzXhxATn+gG49WNj2x+6Bl+ijbcJCDX6ccyGotfBnsHTrIWKxFtyQQ8CTA/oEwt9E8v
F0t0KBR4wKBH/LXuHrX7v0anYTfB//OPASlipmlhVeAnLqPYsnylPjFfG5Fw32co1N8+FYtLAbMu
JuJwkUJ19nIpYxa3ZSfqMhLdcBDx3q7oQ2Eqh9tWriOJO28V0nngTgBulq5NPrW86UytjNLRPpro
b+jFT6iKPJXj+21DC6kBLOGMzZUJPKLlgotDmJqMsY5PUzQBATNp99pSEK3kx6prAg0CSLaJJDJe
Q8UtHYALw9LrfUpsd1QyGLZZlIra76tvxDyywdwVJQvyXgkZ/pYHULg3cPF04x+krjbKhV50ewvk
Z/DsO6BOQ/Mb1AQzm/HlFwUpFUDck11Gdd/5SZb4ifhaiYON0GM6Mwn1igct2vvI/wFOBqRXWjiY
tV0HRRGcN238ZrIWPOYFoxyl1sE+CEPLgkmjxTarzH5/e6Vz2JTCKt4fCOhoLyHFkOHkRdUrA5h0
QBtodke7wEvACV01JK75MijDirGlIA4uMA8X4VzyArnT5b7WhcUhqD5RnJQSyQpgJ49mxkjYsTjM
FMGCsiXt1irNNsQknLKrXKe4g3IOP2hVme6TdsxDd6DFyrDP0vajOYtzhYgBKiYpVAgMPtKxZgjp
Hr0zY+tbaRcHo4gPI4sfavrIM8AXb+/7oq+DtxbQornBhY705VZY0BUfOmLTyNEehtdU7HoD4X2o
d2j81smur1O/6p9s56hrjT+DZPLn4sjWGAkXLjS08TB8NDP4AVMlOXpVA5eTxLSCuj0G2iajdjca
xK1WrpOl0AVdd+hvoAmMO0XKGlrNLHW8narI3aEd9Fw4obryBZdC8GcL0gEyrJHrkwoLKVIQor+n
09lcMfHhnNJRQeEIcz8Y9ABa3Jq96NOl2IhWFyjv0GhSPR/dGVN5jTe6+GXuXGiWUBaa8V5PVV/Q
DbePRfEGjjRxikFvW/4Zq1f6AHqGadiIdifw4rL0baeiy3LbrRb2AVus4YChxAWglbQPrdKBtFfD
dK6djbuxnWUAwDma8rU669WsMiIkutGYZ0XTyJ2FLy83YyqtTqNmT/G0N0vfYS5419UAiPBNZx3V
n4w8M3THmRXkcaisghcWHOrC+vznnz6FR6dJ0BR1cRV8Ve7DJB4U7ZiTt3+xmfNrx0NNFD1pqWoH
hcF8BMARYSFW8NDJ/RZaBFm69uKR5Sndj72c3+F4IcyDydLxUCnk3JUUoSCZ9g2Delvy2KP233j+
BLiVyO4522WTwAu2Cjw3omQLDCJo0AKISfrEPWbfCHlMhm07BBrrfGg07Kh7p8X8qIiVVt1CvMDL
CNVh0N0gQ5S5RUkrwD2lOzQqKtBAWS5mIjuWr4GClj4vsGAgJPJmvR4ZZMC8YRp626RRLd6SQd0R
MDZXk5+6f25/4OuiGHriM80nppzAhSbPRatakbt5W1RR7XzxAHglzR83zoMRQDTvpyjOIrZXzufC
dXthUYr62dAWWYrWR+SCT66mYQ3dZJb/0esy7BWyYmzxkILWCehuAK8BhJQcWEshUTCZoorGMcgq
qDGz58p58pom5LwNEmI/592B9yZqFua5Jiu1kaXHIjKKmRQJ9wvA83KMKIC4QxkGuVzFfCoGXyXp
fez229pRngQbf9Aq8c2u/1oODYTdm2nl2llyVpwqVMFBZ4YURwrY6UjiPgVMMqJqrGybtqYvY6Oo
K6WEBSszIy1A2ngv4TKVTq9np0VW1DmLhrpxNsKdhkOZcW0ldVpwVVRFkDzhZT8PsUl72Sh27Tm9
yaLOfC2SB2gr72JV22tE23rMCRwBJET/l6BJxCXA5IBqBMAUV57MNMfryuZQTqqjMm/dwNYqI+h7
c412dOFIwAC8A0w5KNZ9KCB9iuXFlNJEUZo6AkHKV7XYkKTfO4kIiP17FWmwcD1e2JLuDWZmbl2h
OhBZI9qPk3lKm/FoeWLF868/FpweyhozggiFAhnUaNFSJU1NeaSa264bjL2p1+aWD9kxy9iDTviP
tlX1reOma6Ob15ksLIP0dk61gOuXITgFDsIIeTIejeWxyvBE8h5QCVKyPDS8SI3XJn6u93M2BwTC
PHCL2vt8Nj59O97rQJ45No9KO2z6k1I9ADSzEsUWNhO/GOA1FCTQzZLHrjlsa15B20gT9QkAuEe3
+ZGTEwgkt2jx/ajIxlhNb67PtDd7POp1QOUj2ZMih+BChxRC1mLLmLUdRaYHSgeA5u3rZ2H3MIVv
zMOHqLKgVHG5e73NaaEVdhdx55dinalV+WX2etvG0u5h9AYCIDP/Mu7sSxueyGviMKuLMkMLVaIg
Uc3TY98UwREKKX9ylgBstCY5tFCtBi7dM2c2FxQQ8N9Lq9Absps8b9vIKo3HqvWAVjQOXp/4aP7U
qXU3EeLnefba5WloxyTss4esaFYC80IdY/4Vswjq3OrF6+byV5QQic7irmojKCOE9rDBRel3xaYZ
v5vGg6aoflX1QY2ZgNtbLmu2IZ+7tDt/k0+nQsndWoihbqPuj3BD1/RzJWIg7ZlC6yF9htJNuhnQ
nTJ8jwbO2jNl4da9sC4rFJXJZOHShXWVqG+8fxdilySmP2jNBlF8bPYg0wIHTmji0r298OtIPveR
NLAhAmQ4C+perntAedPJeg7L9N2yDro45Awdzc6fmmZz29RHBfLyMXZpS7+0BTLQPMcLAB42czLt
WPzYms9UgMYAIhhghh5rxWc/vxvikTYJKhp3pfcLTUguNsOKm62tWnpCmyP6+k3St5Ge9gfLAxsE
ZOStt1J370aTrBhbeCvM60YpHGEJ+yk/QiHC4IDksGwjZhf6u2sI9Yh6kTdC41flf7qpEzwgY9xO
mxzkDp3vxpmqQQ6P02pr9qLbTHFWsqe6RYsqKS3zZ0MzVvhkKJwvVUl1BmKGXFibydbJ2cy43oSg
qM+VnaYWrNylldWph6GxM+PkKjR9JIaga4zxspbvxwFCKQa1QCipoCijXn7cpvPyQbdGfFxf3VS7
YZ89GntnHx/VDTQcIQPhi25nn75UP+0ESsKhs1KbXoxfn3+A5MmEGwO36NRG7SvLtqafnPVNmZ+G
4dek7rO6850Dr8NcW0lYr989+LiGDlgKZhMwLCA7NRNZ3qVYd0e6ImB2HPudTsv94MT9i1PGSbRy
iuaNvDpFnwzKvpvTinugGYqyoYbST73XgcNx9EPuVGGLqmM5PJfmFEBO/LbhhfsVLQ4MHeCvqLDK
5E04p5De0vQ2IqVuBHmSC9/qp2R728rC/YoCBQIRantImeX7VbFa3qpO0UV1eWrJ91j/rRsrmd5C
GQ8PjE82pDvGiRNHTaBlFNnWq9pHdXHs+UZsqvpOgLKgOQEI03yz/e6kN/e8fksAwL69yMV4//kX
SLcN1cWUdCLvkKUf06S7540R5vx3mmMmetOeXKM9cdF9bfM1roalj4j6D9x1npkHT9LlKWVpo3sK
r7tImVz1S5UhfcFkQPzt9voWraCkgEo8mkSol15aAUdNUjOdd5FlVeqh0Hl9sDBJvAJPXHgqo6qH
BBYEEEBkor1yaSbmfRaz3OgizO5tzTd3ZwdVAIn2ZyNoH6i54v/6fLDkg/fZnLR3qdG3HSN6FwmC
kVuLDDlYY4fuhynsNJxY1t0xrkyPGCXEyL6h0ZNhx6gDaW4XgLCHbKYpaUPUNNQHjG9n6GCX7qEY
aL9V00lsGwVzuKYe18917hUPlTqBXj0hayNE1wkWgP4zXh3dAyADrrj4Rzx9zIa4fVQqLH036iIN
qODaUyUS7W5qWIw5bKMAswG0GkDAw6b2qIFN9tdtD7k65vgVeGZ9jEqDaU9+bXWG0zdjVgjAx40D
AS8JT5ND266xJV054mwGbogaHUT18LdLD1HSEUAtvRM46VbxmritPYDXRWDW4fZyri6BDzsoL4Pv
eS5OSTHZUGieiJGLqEYXOiyM8g/twQhoFiNUqkgV3ra2uHkgtfuvtXnVn3JVPXMtmiBhimyPxoFn
F8pmKsDyzlEo+dtw/LEwtJnmKWOMzEobSPOaD3HdiAgtB7/W42NR9qFDppXLe/k7/WNGukRrgH4y
A7xZUepaXzHaHh/13ktX4v7itoEAAETC+pzuS1GJqJ1gJO2xbRnfUUhY2jU/Clfb3P46i77wjxkZ
pNV5Zu72GCuNWv132x8FhIT77EutDyt2VpYjCxs6+cQsxcKncTGp7KCbkTWdb7f6Stibo9pF1EMd
CWcI5UigezB8KAVZ5uU6yeNBRGpWp98rJwajacrj3heq3W9MYMTDmOhjCGmxtSrCwgpBl4XuHqgo
AF+SX/QFg4qBUxZD1ClN4BZ4CNp8o2Fq+vYHW1ohCFQRKaBuAWa1+Wd8Ok6pRrBrWjWgmLVhZqQ3
UKguBi3gKZbWuYCJl2uTOws+MlPnY5ITcA0kzdKm6qwBh6A+DUCNGKVf8w5yn2r2m6QVZjOGdtzf
XuGaOenmcrlh9JkthkgIsfWcqfFb8Af4LC6H0IrdlXt54TBjwB0Og+oIZnav4FOtzqmRqkNEi3Jv
qv0Oza2/hY/CKT+bkI6y2ekCfHH6ENnFi9mIsFHuc/MtjtfkcRY98J+lfFymn1yD8g6obN0Yorx4
gSjJRstr6JCMK4FJ2jCUWnTMySAjQ0kJMH65AZjiVZg7Zq2fKHPyrWrFYMVI2ym87QTLVtAwAQv0
3C+fneTTWtS8iTsn5/oJTdFhpxP7j01JuXIRynWU/6wFlbHZAthpZM8e8mzqWnyfUwW9KebzNpue
qMrHJ7NhzSattHwbl9YmYS6H/zX5nVIVws+GbNqkA9ibUzC9H5k62T4km4fg9hbImf///LpZJWUW
6QC+83IPXDJgekAX+ilNJ0zs6L6eervc9g5Co2FZnGILPNGkOzX8rLo7Wjt+Mj3zcufqqDs5K+dk
PuSfIuvHjwFWa+a+gYQ5in2XP0ZR1KxU0HmHPkTQNW9emfm82sXj6Nv5iqmlb28DM4CKGiaBr6pq
KepLTaUr2qlRrG6fw9eCIh/Yih9/aHvJK8KcPHCG8DG0PqRIWlDOyr5L4GJloe+rSTf3Ik77vTVg
e4lL1Wgy2yys3OSlivGdrVSoO2F0BzPOv4LGrjt0LpJOPkK8SWvreguBOwhAiN4ITPyT/YzHGLin
XAndttBR4wXbbRNrxcZ1KyX0jMne9xYkDyittbAVyrNl5OUh7bUY26q+Nt1gbgHETTe33Uq6QD4+
JDBeGiYjAEu9ImmtnSrvxWTqpxrcM/vOVeOTyVj+y0yb76Ls3T00RN1wKLjx518YxkscYo7AOFzJ
9KW5Z1Rt4umnSbG3PGYPNKVb1vBHRx33RjIeq2KNs37Jk0AfBzpVAH0hYiBlugrp+JCahXFKUcaF
ltdxaMa17pL8PP7YUMycYTAFMC70EOR0EMRxKPQbkDWmu7HZ1rv0ufnuTT6JffFu/8zXhAHl2tGV
QWlV6OxonR7DYGYMflJutJ9K7hdv9pec+MZb8pQYYRf7a4SQy2ZRS9GgGI/lytm1yXJH49AfPon4
qU/D4jG/t+96c6t2vvYA6o7n7om3K9eAjOf6z1qB/0DUcUD1K1P8NtQcBhVTeKem64Jkus9IWImN
pb64GUrcmV95vlE9Z6riF9mfVdTcYggGlyZ0zgEXB6JMqhMOVQxJbhHrJ0VxQUGVmZjTBzXqFJhu
Uh7KCsTgvWpPm8nVml88UeptnTjVsUpMgOe9+gtVtMS3tRYgC0L5XcOHL7cPlXTn/2d/MA8FkhOU
8xDHLsMy8RS0ZBTUSjXmTlFVNt1GN1prVxlirQ60FDjm0av/mELB69IUkCoUcNrEOE3GxiYpIJoH
T0f9sKgOSAru9LWHo1wxkdYG+sdLgyIfba7nWFtnsuNY9/djqW6FUj+ALGmb8Spg+kkziq1ijwHA
nAGnb7c3d3HFaFLN73HIFcrq3iiO92i/EuNkNgCct3XzylQ11J3pB7NzPGGmZEdJvpLgL/kc2nXY
aHR40YiXQQ22Gg9KkrnqiRjHfHB3sZUE5qg/eNN7+5JA38MIjeE+cdgJ6Jlwwg+pHbEb0ftaP34L
7oXzjksYOQikrGVWmTjxYppOhXZyynJLrK9xo5xqELmQTdE/jICX6Uw9quwxsfccoFoaPyXuDzVO
Vq6OheQDWSd6tPgGIEu7evQ4SVMYptBOcfWAL43wE2/GKQaO6XfukbWYIz1AZr+DNRdzUWhveyDs
vPQ7CMTVgsW6dnIT7lvasC3puHNZ/iJsy0fPyYhZSKDCV+idP1gnx0lCWibngTdPhLYbZVwrDC1d
MXMNAOIKSIbRrpBeYP1op2WlONqJq/XzpH9LTQyMF+UXrwdb/gi61wEFDy8ZDq3xotM19PnS7s/V
L4RB1IvgCZf70eW23XkD8rFeUbbleNSafENF4WNeXVvDRc9ppJSUoVb0X1soyF7aMniVuuCh0U5a
cxyfW+oL0/de7Du7PZLVJvJCejBTFGFKDH+ZcfyXxjJ8erdguX4yDcih9GPggVw2fT9n/GuFLp+w
k3u7HYMRQDSOAYX4PEIh5XaIWfoJICmcxwtVQFNkeKxnd1ludh4OGOp9oUJtlMicYq1PIVeDP1wa
3S6UFVEcQ5oixW7dHAiGWwgebX280xJgsK2vBm8Cm1cbx0iPFbgd+jjs2/yg1tSPh1PdTVvG2J90
1HYeIlAhCJgf3isIgg1TedBYCgSxeoCY78rxuw66cxLlgJUSsAg8A6SoX5gMqpF5o59a3gm8ujZ1
8o20m8Y4qHFIEuf37Q+wYA65KIicUNfFFJU8z2/YmaLxAY8slvReIEbwGXFrz60qID1kSls+4gIX
aw3IhWQK0RSkxijzWvjqcmaqeSlFqNN0sCF4G2r/LGNA073Qs7L7DjB55zmbfhX1u5lstLnokrdr
CMj/5RfM+o+YjYHSrbTPIETxFKGM+mkgIsPAQ3XIWHzXqRBBdn+W2p9Uyb4kwjo4SvMbNTPc8zTo
h353e/uvz/u8Dy4eJADRgZpFii1DWtBkZqw52d9Ky9mkJhSgy20HOEznWfs6PwPKcNviQjC9NCmF
GMqrpOxLPIAspetCkhv11pkmI9LbTGzcEapjZmbS98bEECQvjCJoS+L6SsfWtNJnQ5ex7vKHSPdM
lbk2QVDXT56SKduhSOun0ZuKrcl79Xx70QsBALbAigGkIo4/vvhlqLOVrOkroLlPPDW3mQlEtW2S
Z8gI0t4KlOaRgJ7c8Kth2LC4Agn7Q6H403NrB3b8WA5bd/gFlMWoAeSJsm3uQ75l7bNc37qXv1Da
jSRJc3RTdf2UVPG7mRIfSkJgatyMgx/Hw5EVXzDXtiXqS+weyvIO6V+iPRC8s7q1mrjcdUK0vPwp
0nU7cVAwTtjMUwfc4xcI1Gpq0BsH0e+LOihZyLOVCqHM3vcfiwDUY+gNKQ4Y8y4/D/iXPJDOuvpJ
NRrhC/FoC38Sd5y5fmZpB919rzO214BUQA+UtluufR1B0tKm0ICst2Ny6vLATVZ+1Ycqp+yg+Dko
/s5VGFBpXP6qWmd1pTA8nyHvVHzVR9JsaNIPoTpO9zw2lMfJyshMwutEWd9g2t+j6iZptbMWO2BV
M+3vTteK0IttN6irtAiJ5/b71Gve8H86eXg2P0GC4lVrnfzYOgU9V7lePnRodocDMG2BOZXjoe8a
7V8EnVmsak4lgcuWC6XzlW//P9K+bDdyGNnyiwRoX16lVGbakstbubYXoTaL2ldSy9fPoe+d6RRT
SKJ6+qHRQDUcSSoYDEacOIcx5aMEMjEf9cHludE8aFaZjRI0rv1keClIKRtV83ywTbj/fsUhr+ST
91yq9KoVbLrVqBvgiopsZh66Hv1X23fbDEq4vrLYPqQxZF0DEc3EHQxwHsCk8S3RT/+IDxf1VNtR
nARky0ZU2RQ6v0ztX2fmNgealeQ3qOiW2DDZkvvZUNRn9MHBx7UacVpoPRAb2QI4d+r9nNpRA6i7
K/96DZQm67IjsdIlMr6KnUiAqx9VG66Rh6kx4WYq5rTMO40ZEbgWT52pM590VD9Q6DMEepbIOvPX
KRhay/Bu6EGDMgBZ9tbL65lpOR2ZGSnjN93M/EZGfrRzxyFggJ4RKG7M3nlCOAH9Sm+m5WRGCegj
8qY7dGjTGPYzxAc5d8m5LPzh6+14z/+kcHJB3QvWdQfTHpj0FdbUVA1z2jE3oxUt/HNlqPlDSXuw
GxJXC1Sa52FL7fZ42+he3MRVjlYHUilAjERaGBtBbDTLzIr6tfkGcsO7ziCfk8w7r5Q+dixKU4h6
r9m9mYySULWTxeGdChgt3ogoeIhlotmrvc5irhl5ve7djSAMDyH/DkZtSPUeswLYdh/TD3/7Ou0l
sYTHQGGn+bXK9VCQl+KpvPWexLGpC35FKyqZ5xdNBV/90i+S63vHRfkIDxinkBBjOl3IkoBkQiEK
fYyo6MGJloKXxveUTjbatbeJQFei5cI1N0Czs13KXCkAdC+WFakjiybTCBzyc07uSErCdklQqpVK
KfHNETcPb0rU1fC2BIJYWBeDejYdW9eK5vSQvvAmC+KO6kNzflzQyAz6H++VrHy6czSQAWEM0zUw
ZIRAs10lboWBtk1lR172VldHtThl4LNY0iqoi1nSY9izhdIlSLQxueEZouy1PncpRRPJjhyqnzIb
LblOw4CVcjLqyvfIt38/fx/5HTSiUIyGlsR2aVQbOmU0NScalQfQNltjWGenpoFSq148M+rGnnmo
Gpn247XbgEcVO4oJGD5N9VHCvbha+s7NiLUkTlQlU5jWGguYhfeCZ0PEcJ4OtlHlgdfPMpnN6zPx
weeNUwHXwRCXcPBA4bE2eK+6kd4Xy7HV8nNf5DJB2p0O4daKUGtfFLClNGbtRrQj34y08FcNDCVK
fkjc5mgMyQGSqk/TVwMgd49EQ6L4jPxheRa2MiLXa1/CL0FMR+agapiG4J/hYpsdpcsVlaZu1HZq
WGUPKHm3C/V1j6ANKalKXN/AW1tCsy/xho7ZuCuimuRPUM/CM9wOjfKxLVdZ0Nm5NLgtlFeREGHU
0xbWVc6T2Vl970Ya31KFZT8zqBaCva8tDjTtiwAIUv0+rWzgGwD4eLC7Yvp6++DsudIH4QHso9Mq
VkfmolkSNg1upBDwBarjOPlGa5qn21Z2VwoMBQBtcFcADgVfGqbUVNeaulGav85t65PK8kvjsQLV
6qxWpzzpEPncQ579vm1472ui6INiGuoNkPLinnXhObrDZtqm2OGmq7q7dZrnZytVHxwyqw+GPal3
/24O1C0ubkNwjeFC2ZorFMgvsmJ1P25ERXmc+h8ZweNFkxVR9j7bpSEhAniz0Sxdt7gRA3cDnswY
vfJvL0VmQfhiEElc6FTBgmpGuvdlIRKX2AudXI0M9UfcRFcU6TOw9KYyqm4Ehhk/+cOe6aOxnkDv
ZMmqatc5KJ+LB98RRqlwtYu9lLoqrGqmiht5zfek9pFJ0/RQLmFQz/5k/dsMLx4bSMIwjon801TR
aBbCR+b22LTSdqOqwHC62SR9AIFTSxKkrjMviCWheQ9iCXR3MeK09TM22nTu+8GJauWtmdVgcZug
XCRLkRkRnLktoFSpZqMT5TrxB6b6rfbw/21EdGSD1m4Cir6oLtNAbz9hRO0A4tnbvryzEqRaeAFy
YnXMWwrZnafh6a4vRI2WLD2DSjHKuiLozP5w28yOS+MVhVCDAq4KjlR+pC6CTa9Pk5VhHj+ys+zg
pc1jm8aFCbIk8+tagvJ5mCVozJ3oZiBnBbsE7kReyd0aXOq1WhGx1ah1Trb12Qkao/c9WYVmb/eg
g4LpRmSNwOPzX3GxrFpNZ7pUqxohd2ZnNysPhVI7RzLLej17hgB7cfljBpQZV9d8qqjqqGP/gHb/
0dtdUBPvifWTJPLsmkFLFegXBN6ruisanjZopGHGwJgqcR5I/kqtt393Bdw7H/Us+IKY3ZO2UFvT
G9So6kZ/6Y81YyFr/7L6K9ThZN1pfoltnxIQXefSvCCl4MpmfMGXHwiPIhd9UDVKP43Jw9g1h862
Uay7p5Kn5s6dgOkZdAd52EE9RfAEiB2uau6MaqTYv8zkHTzRt3dN9veF23rQ9MIkE/7+unxym5//
3d9HnsULQkjbP7KUi40yZi0v7Y5BntTtBgRNsE4UXn++vYg990J9C9J44CpHf0OIzZ1Vkb7NNTUq
mr+l0QXgGIMymySv2f3kF0aE2JxYmgI4j46VsAzUwewRfpxa5Keh/sB8gCQV2AszlysSYrQ+pGnB
RlWNRjacDP1nPVO/sIuDJZN33QugCNHQROJz+CAR3jqysQAryvDpInDVN34yfJnXF8zPGvaxktUu
dl0NUQa3Aoq7oHDYmkrGFA/XwUOs5qxMK5jkZWCGvV2zgIiGlgmf1BVh36Y1aSue+GqEicKf+mi+
qBBTMHK/TIvjbY/btYQIjbsH4CTEgO1aiGKtDkHjM7KNY2X6VofnKPiNZBOoe1+HR2e048HBj8bU
1oxbsIlUyHwii3o+/TRqoYIascYc6AoRNKslufTeOUI3HNhPvK1B3StEtTYrSGOghBA5CbTw0KnG
/ydsZHIXO0ibD0AvbhukhsAXCJd2lQNGZDkZ7/B3D3U6R1lhLX5eu8fRurc96o9Z6msYkRqbNJ7V
8pDIpM/39hVctCCnATk4ckYhYCR66mW9VmjRMo6+Sb807pNXwNRy6u1DUz7fdhaZNcFZVru1MTpU
AWFaEb8323BI1Qnipb6bHldlCbvRaCTZ6l6wQkkGUgq8MgMo29Zx1Looew0CRVGbnExQy7kTO+ne
37wvA2bOv/59fUCz40ENfwCGSDjYapcXDIMdagQOFMCVvYiiBuOmyyHvfGAwfSsrJeFxd3mQeQRJ
IUYf8M7cLs/OU0ObGziqDmCwDkYIVkPhozqj6owkU4aa2DsWgOwiQuIiRjYrfD/Xzle0CgctaqEH
Yd/ryYOVS8i4dtrESCcubAgnvVqzxrMK9KkgW+AD74XjZwaj+3nStMNiQgypPqMfxrLfo4zzYm8v
ee6HfMbCWKl4Q+NGpfqAKTdexltBHtCkvydbCSBWgnRTEjb3dhJMFNA0RcrOH4bb76YRZtAlhS0b
BOpJYX2puzYYh0ri/ftmLBQHQZbMqQ+3ZnAFgQ9Fo2j6Nc8GxbRe4U+ljFN07wqAM6BTCVQzCoJ8
Xy8yG9QhOwV9GC2a0i6A/GOqLH7vPq2z5E24c22a+C5QTUUx3sBLd2untttBMflbYC6L1Z/Rrjvr
zSATSthZDQ8TvFiEipEpVm1WU1vmpp7VyKXVHKaGOYTGqvksnQ+p2yqSiLjzgfC2QXERZFhc1FLw
9mZqLINMyKXM/DV3HtbhRaoStW+CU2UgCKLNIBzaBA8mmlDc0CAk8SB7bT/Uy8Ag+jNIvo/MkLCW
2R2KtsNiI7t9B19vS54XS5Kk75pAJ4azpPKBXuHCxDyUpmd8Lcta++5yj/vLr2WaTbt+BnYrzpKK
AyL6WaVkSkYmokWGlkDocfHMO3RNv96+KnbdDM90dAwQBkAztXXmCfMtVqG1WlSa03hoE6sIFNNK
zuNKhj+ZB2jtbXt7cZVnm6CsBonQ9fzBOniT1dBai9S1o3fQuVsPptXlAUo9KmpFCgmdrLKg3drB
0VmOsQpNb8FdNskQUHsr5/VmFZUxSMaILj96GXIeJUfK0eR+qj8MXvKF1QdboS+SJfPkRXib4ung
AtaBR5cLhvPtHusYPlxA/6lF67HH1PL9aJxJ6Z+Kz0gZR4ln7lwe4KLniDJe7UNM39rC9JrHnAm2
gPzyrfacLEgwoO7rtO3RNN9ur2wnj+KIAqAXQbWPwUthYS3GiGd1wLdsqqiqI8UFJNf+sdL24Bpf
qCuJUfvW0NxCdNeBDeT/fhHfNbSsO9JjaT1u4CoE+eMQmH+6/qDJSPT2XAOX1P+zJET4ccwR/CtY
YhArdn611Y/JmgK7lnyrvShyYUZMesvJy8BJi6RpcL+CqylQyU/IfN/+RPynir53aUOIuukM7llI
KsIffPfUtCfqhJ/GNaB/plKymj3PQ8oJMj6QdeJQCZ9n9dyOFc2MVMJo9YM7rHVoOll/hxSVBnXV
po+Q2JLdklfLA0YS2Saws8DSoI0suPsATlAnBwYi0tfV15P0bkrZt5EeZ8+7Y2brZ+ufqSBfbu/p
1XdDmYmHZeQYgMwBpL91RLXPTNYzXYmUqnlUurtcrV48a5BloFdhg5sBFpYjR/iDU3wygA5H8cxE
icqqO2jeZ/sPdHU6zElh9C490qy7m2tJMXVnZbgK0MjFwBLGasT3el2sGGowVRIXgCBxmTy2+t4k
cUmZEeHKWRD8WVfoJM7UO5KF0BAw3G///IU26xC2LoHgr1FZMEHsAfpx7xNOsEx44ep65g/li70S
XE/pPDzqpoXE9n197P/5zsBfB6gEpwklZz6tt/UxlpX48w6+xFR/Qk3ft756zvdyPqbz/di8p1AA
d9m/uzWv23NNJzSaUYDamuxss4U03UqgVwz0s9eDcdgJZiYJE1exlS8MdSU+V4IfrgqxdUoJWkGj
TWLk2IGiFsB8DL5W3S/s/bYPXMWjrSHxGaXWrq0MEISLQbyCx+/XKosT+4TBw0CVIbyuPRqVIE4C
hMIT1nR16SaKASZLq4ozHJsOHbwy9bN/vi3why+NCJ+HDSYKJCuMKAQ8VR4sKMOxqv75cMIKpmF5
WuteM+Mmi5UzlptVvLo/QeAW1OV9TSRf5hpVwZdyYURYyshIgXKhUcVOCsBUNYWscg59W3xbXPbg
5aCxnpLe16kZkgUoRKPHiGHbxcApBnPfYhhJVr7Y+4A2f/+anJwH435b1ydkbGZWZ1nskbi1HLSp
Tp1spF1iQ1QlMtfFzIlGsnj2fvSqF/Az3FFZnVpmRbjvzYJ4zdBjJb39Zg2tDwUuqvf+7aMlMyJE
8KkeljbjRqCxlEFsRlvGg5WlknfcBwvbJnfhEjCASgDjg8OF2uD2qwx6ljXQJa/igZV+4ZLzkqR+
YYLWOHBp8aDSNmxARgFmgFhrvoLO1Sj7Ixsq4LWLoCj/wnnO6mDe6Vnrr/10uL0J14EM73O0nfEL
UT83xO/pqWRqgeNq4tYcAB12lOJINbsKMsh7hotBs9Nte9f3zdae8GWhypJqhUOaGLqoB3MdQPfx
/2lB+KxFSck6TkUTz0Ua2PbfTPZeuM7WtksQrmWmJguxLCwB/UxGe7/PYUf5q9nPfWMfUBYN7Vly
kcp2TbilQRKKJ2VbNrHRWAfNemCOKtm1ncOw8QP+7xfPEm9q+oYmeRNT7TSvXrRa91Yho7reNeLg
+QjGX9SeHOHTLFZG0nJuGzA+4iWCxu031iKGJHX/99+9jN//eKLjwKGrvl1NkakNBly7Jq4IaD4x
M5+ZnzAdJgND7RwetIOQ3KASBNExcW5ZG4DjVjA6HFfQG3MC99s0YNZSRia/ZwVJBmgOuHqfKz7x
h7H0aIasJi6UsGrVZ1Azv4MNDZh1GRhlx83wZTA2B/Yf9DDEQdl6wiAys+sm9ta6iRKb6EcvG77c
/jY7TsDbnRpqCEiOAHzZfhuIrLitWZlNnKvpcDdDc/2XMk+5P6J8Jwvxe1t3aUtwuMktdJSGYStb
39Suv7Os7zPuZLOWUVJew+LwaETFlpdhkBVecXGObEHlhNk4oY5yLJERBGtBT23fB4ZRHpgKydQu
fSyJfTeMT7c3dCcebUwLG4qiUsWZIXCq0BX34fv6oUQqSppwLP94ee87ShnTbJF1u3Y3F7zMGFRH
sgj5h+2H1Ipk0Iq+aeLBn93nUvUJOTvs7vbidr3lP0bEVyoIIsAlwnCSVXAEJ+0bzSEiXDtM1tna
c32USlDWx2gw6vvCJgInCi0TusArR2LeG00zH5aym/3bq7nO5nkJDeQhfDQEMrD83y+irO72VmEm
aYvsCX1BpYpmh35CJex3hrFW3zN1yet7d/cwDAJ/hCYcGIK29oyGmjUo/5vYzZo6LJa1CZWyd4+N
SmSkZXsbCH5D3oThvF5iLBwKatm9UbSx1yWnQR8w9ppYFBiZ2zu4tyLAihA8AEHFjITodFSr8Aua
Nh7cp8WG4ideQkPFwttWdhaD4gGHfgEnhfgufKcxK12I/IxtbKon8DjDwn+Rd6EwgpQQjPCgdBGv
QjLmSkl61sVF1j65TRk1ZP1r6uSvVRv/fLWD7gJDNHgZgPQE3dutE9CyKmrNy6o4z38qzVe8Ckzn
+fZ+XX+VrQkhx+W6bpQ1eRWj2TezzMeQhVa/3bZxHeZgA/MOKNQCaAoX2C5jJZCp6G3YKFl3l9gg
SH/rpgc3fTHKkwp+GlXiaXxbtnn71p6wbWAVRttMhz0P9Qr1YQmK+m1y71SZZOPe3iEbgioeauoo
xfB/v4wJBf6DCn4Vt1CyqVM7KrMHE+QMt3fv2grSIRDfoR4GJhgY2lpx8ya1lXqu4nk2w3l5YWZ9
kBaTrj8RjLgGmtkGsiJkEVsjXYfg2dl43E/dGjSz45sTZg3Ye0bmAMOWzWloSsm6ri+hrUkhbo+L
PjqU4aWfW0qgTV8coPTgEJOsbL+7f2AaRakU5R7AEbZLA7Aos2dVh53JDCtMSHlgGpBiaHdWA+QB
ZzT9oKkQacuXFpdQYTtVrLdl4CQaXmUVigbqq/RTXUc4ROkLS0IcXdZKbUcLljz6NZsfvEmm1Xdt
AIgsqAkgOUA/DlDM7YbprqKhoLQkUVed62I4LpkMnne9WXwciYM/kXsB/ClcbuC1N7R2aLxIoX1Y
KF/SasVwd33P2dlvH55rNhuOxQJ4CdwtGEjC82+7mGXVWhA6dglgFH/q8eCpX9DwAGd/4uuLr6z6
mSn3GHZW3OVXi0pCO8Zpf2eMWWjJBmiu/RD1LNA7A7bFoenipF6be3Q12Aq6s8Wd4tZhZbhOaBP0
nlqdJavmG7iNgCCW4zxZaBADaukJMYP0ObCvxZigFzKeWvfvSPLQGJvzrOj3c1U+2bWKSv7gs/IX
SIvfGj2XTJ7tLBabznsUHkCqV8yGE6jWBrxylKg12EE34ix9q1NZrek6zuOBiAFxpEe489EF3H7b
uQF/8DSiwtqZydGzZx/RMV2840J+UOPn7S3dWRAcFY0Qjh+w8WTc2nKtvjNalmYxOBt/lc6PWnsu
auvLbSM7Jw8BBFcl7kiMcookh91QjUVnFWmczR09rCA7A+eJKcOp7Gwb+HxxH6OLCdcQY71e0m5d
UJwG2u4BrCyfjOFTbj5rFYPo6q/bC+LZw9YP8epFhxuSahqmHg0hu9ArcP2TREGhzmWHigx3KE4n
xnCEQnBQtu+dLSnuX38l2MNQPf9KOGGiIAolSJlX4mXQuFzOJlljq1UiD0Qat5cl7iCvTqM8galt
Ts6F/7l1hsycVycrKIqcWcWiblA6tJCq+qg2CnJn8IYGOXbjH48URu9QeMGEAXA/+G9RsrXK09LE
KzSPh/pe0d54S2l8v70u0f9gArOwXL2UMzReNRaHJHNqvciKmDgYz2nm9DW1KtmY9vXmWXhsgGsI
jq6jgcm/4UXWlE1uDtnBsYgTQNhcYCsSRw8XNv1uwFiYQyL19ppEl+BrAqAI9GEASzlYlmAOqqOq
BR632BlQogWTfI7Zlu+3bYjZ04cNiAZ6qClx9UDBHxzqZnnvzUUM5fBgaQHJaX7a8xO4DPyZfq56
n/U//t0iJntxlyDtxONNqGSulZ5VrVuUYNHXfvc0W58gnTs9ugjsh27o8zuS2Mtp7qbhVHSDjJFL
PNZ8vbhVwOiE8gUYQ4T1qjNIans1L2PTA39FPrrnllrfRnc60Gk+Geu9NOnZ22FgBG2+xxj0dYQL
be5HM4NgShm7KwRbMPFrBMk0Hk21c/xSKfLAKo0mrHo1gcIUGyTn/SqLwILxDgc2GWEMtTwRPatQ
hbqzVdbxSl0kq1nXnyytZIEJuZiDM0ztSR3bLiz0lp61FjTffjrn3l09z9Twa7teQqhRs5dmTMoo
q/rmpYSAmqSYtHN4MZ8PUTSkuBwTJsRalloQvjG0MobSTRGWitn/KC2ll9QlrnibPraCC0qCwARY
SnESCTRitat1LlSL35r2PX8E3rE52Z9BxJg8FHrQQjPgr6Gcb7v7TszgsHqAHpHO4IgJh9gzIJ23
avj8rfbes7/kk67cV6/5220rO269sSKkpSZ1mgr9njIu6ihFclRAUd35DD6szip9VUbzYwt34/9s
5H/WJBxhyxidtM2NMh4raw4mvU/BXWOpYVIaa5gOY3q4vbqdQAisCOg/cHRB+iImFywtCs7/U8ZL
A7ZG3Pf3lSm5fvc+E5YFpifOm4K/to21VlnQASeojBvaQjxVzb0HPIrIfa2VzlOjl6vf9rJMc++j
AaSCYIi0mnPfb22igpSNRQV/pMnTEkJR1tfW36R7z//e3r6dCAR+fdR98GIxUb8S7Cwu6VSnxzN8
YAqGSqE49gIxv+GhTeouXCbFukO5lXxaGuUXULOy1tiudc4Ey9/MYBgRnEUpMJ0OWpwq7ubiSMoJ
fPTdd6cDPrsPmdK/rgP5URcSj9nzUCTXqD96KJVhBGS7tZM5dcCx2qg8JIXPe58zeU76Vze8vbN7
jokbGr0YJPOg2eT/fpEQ1Jk1OhMU7OJyvB9ARmOkD62s5b/nmRid/GjkYuJQ5HmbDItOi8ptZL5z
BngBkgVO708yecqPUZXLjJefashGAwrG3yVAT28XAzEfc/Kqto6X9imDCGCdqgEouPPh2VB9tQbf
XnOsKDAFP/pk9JX2sfEOieKFvZ36E/QsSWIAZD06GIzOHofpm0bO0Hi9b1fZy3hv1y9/KN+xi12n
LX4+y4c6NkCii4Y1tNGPa1FJvu21C+ExA94nLm+J+p84jK/SbpmWAjgxnb0VLwbe3KtWnkFNLruW
rpeD4jwnsQTGFWwnYhgYOwo0Y6vW8Vw1vgbOJkX71dHcV9cm4Jwg1gQ80UjetOLVVRW88wugU1ef
UetIlD+3HXonXYBuCgCuuCRRIb56LNYThsEWOwEepz/SOkw+ld5pXP9k1T0ShCMZp3O16uDMhsTc
/Ke1sufO6IPFfp+y4+1fcgVhwLHd/BIhaq121yo6xJNi2zmYSwjE0yMN2ZEdyzvy5N6zO+OlYX7B
/KE8ts2ntfAxf3H7N1w12MTfIFyrrQE8CLipUWI+fJtCEhShT7+Nn2RH7wMksz1627UKMTLrR0Wp
Rg8xMqShdmTxeGeG2mfv2NzjrrsvnrP7NWLReHbCJ7DHHpUTWINPOFun9PH9XL32PsaizuzUHOoQ
bMNHRxJOr28q/D68d3AW+PvNFuJcN/d5ByLUOu6Koj8Wxorz7zp9oJWUnlQrN8KB2ElY16PsE+yc
QljmNRIdbwZHfHIZa5nbep7XcbEq/tieOhr0pT+Md7e/9J4ZsDcBVM/nvlDw3IaUSkFaoM5dHatW
WeLlA9UIs3noIZqVycoxe3tp4/UBWSw8WCEmuDXlIZa7XovoNfcg67MAFqUsNpIITGrA43TfrUIW
YPiPF72LZ0+cKxezCuI0xOqWCyBUpI5L6LOp3VGZ/jpYWP4jwRB7omGgvARLbBpb2nmSjHxfzSzw
E3RhW6zYYBgyGYGKreN+/e2R06ChgJ1+L7sRakJ+1zzT+XfDjimVvCikdoXokUCnrcgb2PVc++hM
3qEanhpyp9178COIZa8U/I/LjwbaILc9aS+aQxAHLUneyUOZePt5c71Za7b0OCpKnwekqHM04lEz
0oZG1mPb8yS0ZzkNClIrqLlvTRFzmTAwadZxZoHm1yNEOVGw5PhOMq3HxhvzMLcdCjrCupMcl4+U
UXSpC9OeUFOcqm4tgWOv49S2AqMw3zz7xzgdNS8/MnO800bIKprhCp7NV2854H05zfeZ/nXuy4fE
7k/L+IRC/Vl/sju8Mm9/gKuRXO5yl79N+PSOmRkOeEfw6b173TkM2jklGFPhXF7HdHnywhlvFlxf
nuS2+GiaXW8Kn2wDDQUEXQTDkz12XldjU6oXFFLuHsGBnnyxm+Bv72sBKiv+GJSh7rf+1+9QOwmK
A8ZMgjbIjumR/+/igHwqTCRpDHeCqx+F2hGq6RwUbQmRbexH21OKCQG0PtGsCZrlca2OTVmfiN/l
nt+vMpq46xOASUH+EYBURclP7JZDy2XWKdjb4rxcLd/p0yjx1NRXSHe+/aWvg/alIZTst/6f98ag
m8UIWB9zo6Rwvqag8+pNN+hVySaaV5vILXGYMie4xQDc1hIkiiZUUQDU8Cj5heoSDVhZEcklu+O4
WyuC/wzUpmS0GZBdjockcAz09q/XdQFedMHSrD6xIItGIW6ghJBVGPzWMiW1ud1Ph6o353bHZNfH
L7zIrC1zWpWZ76jjvaFQ22sPqv52+6NdBy0sErPHiFcGKgjiTZt17lAn6tTE07Mz3ndBa/krCZJv
BZHEget309YQ/6YXa3H1rs4d4PHj0cNY/EFpT8w+Wp/VXnLsd+18nHde4caKtnaWwjC7nKrYs9HC
afqq5a/eQIOsv3dBhHt783Y9/sIW/34XayLJ2LltClsj2IGMcNFIkHahtBhyHTOwdRdm+M+4MJPT
XjETdwa4ywlS28foNPBPaTgd0jGc9ePtNcn2T3jNuanbV9WiNbGdvbskR2HypUT9T7GlRDeyZQlX
80KLqm5LHbAu2mCaq37Inbn3dX32daCdWX1MFu1xMVLJZJBsgfxnXezmMEEvq7SxwH41H8rEPEOI
/WBNZ9QofMeQIL/314ig6zi8xi7S1w7anAI/bcHY/J5kfyx99K3KhzNqVRY4T7M2SVxyf3X/MSh8
vnoF7GPpsKma9StP/MHtguEuMR/tl9tush8dQa/6f1cmfD2bIbUiIK6L8yymXyzF/byM4ZT/WHp2
Wqezh7zdK+gd3ukYkZL46McYyvYW5SfiP8aFbwh+3lLDG7yNAV2v/awdCl+xClTye8Au/dRevjna
gmYFMJhOmBceyCyNLvua2HZ+sKu8vndHBRSfCpi8JdvCr56rX2aDeRGvJFQRTOGsVqnHlGQC2q76
lEVdoDi+8lY80Ve98ten/8YWn9nmklIAJAihzjKqwcsWXA/EPWXmN6PxjWQO7NdhCkb1u+4ix2lP
/5VND2U8VKf4eOT29HglbpHBQiwaj4tqhYn3jXWvOjSgjRdlekvXv3MnuaH4KsQdBcsbwNUoHWJ8
TLiGW00bElYhyK5t/UQ872HUlvD2qvZOKfpfwHbwmvMVd8SkliAwrF34snMeEQamKiJ0Cib1qUpK
n4w/OvPfWrCcOADavnjZcqA1anvC6fFo7jrD6ED8NB0DY/yjDW/JKjmi/Pa52LgrG8IhaSmZp7pR
5hdoxYGcoAjAmx2w5MvtvRMCzv9YAWU0UDEcpyEK1dZKW5RJT5aXZFzVV4LKyQHl5fzctVoVKn2m
f7KTZZIkRkLW8r9G0fQFuRs4BC3h4u28kVIUTucX0ps25+VXKujFkm5Zjmtm9r9BAWR+BX63PU5E
SYa720sW61Af5gEAg2XQV+HFJxzyTllXpVKws1PefnLXs2LEFrDPDbtjGDOd9PyFWmdv+rfM5n+t
oggKSi0kNmIR3bb6es2nfHkx6YuplCElB4X+mOz7iXy+vUD++0XPgQnIsIEbBFpNwvZmBRBQxCPz
i+Oh5OIm/TFpCttHU0sNjMSUPRH3viZe6BhWA4QclJvCneVUxTLVwIm9LKkxvHjDNGe+lfc2O3pk
WUv0vF3oAy7pAiaexG7S9b/YWCTZvKaF8X/bEiKMWa6FVjN9fVnbHrDF7OBW3nkeq7+lMn83DCaT
t706MtCBQQMG1AagxEGVS9he1B+6inWMvhDkOosFmQw0gHv2SyG/a5ny29Wn5LbQ5cbzwUKhUCxv
acbal4Pi0hc7m451q4PoEThMlt7pumQXr08FTHFOYIRoDJQD+7m9GppiYs5g9AzdLBra0wPc9WQm
85Emf0qn9VPa+pRkn6mtSHIeIXy74FzWEU5xHfEtRVt9a9ipoLRcTC7U0ts0mLNfLrnPCGBB0I/+
zhLrJNVV2dlUMCoAAYqrArMytrE1WOKhvjZ1pr70QGdCRyoh7bM+53jGM8kdv28JDS2g34A7EZfm
kqzviyZXX/Tsa6sDaXfKU5QsFBkAbmcLMYgDHQ+IiPDSlbCFqZbNM1k99aXonU+tPobIkmKMtHZO
7495Hrdz/qupJE3evcVdGtW326ilxMooMAgv6ZAFA7lT0z84/4vx6x+jGShhAK/CfYv1AUgo3LU5
EkXaLVgb+aNC4lPPv9h6FyyG5Fa4imIfo5OcqoSTDuBm2q6mHdNh0opBe2kJ+a4vJoaZDpWpfTIJ
iwFnoMQOb69LLKrC71Ej57hFVJF5HiEsLGVaqhqzab7gNB5X6LthMvDkll5Q66WfQ5VldkE/TtvX
Ti0gjvVbYv7686EiAdwVdpVD2HTuUxcPKdYnSmPZq/syDhQCPp/qpjjVPfrmVdior1723s7f8/W5
PnXGOc+K0LZ/KBhzkOwCjyqbuwqVNJQvPohveB1fOIveUht1UtrJS6n0hCNklGhCLom90GS4ueu4
DfQ8cH9oLeOqwlDIdsGZu5RaaevktVJN34g95bEbcC21QVK8SfaW/2phVWjNI78A0ALjcSJGYMLT
pHIWmr0aQ2ndp2n3bZoy7VOx1PrRqpXqq1fq4I5RIeo1lOp612n241BMw31Rj5FhK7ok4braZQsb
jPFgFIgwH4WS2nbpVmtkTqvh9zD3cWCfp3oKC8c4SlZ9dYRgBXorvK/FoSXiqgvM9WjkY9XpoXp3
Htnh13zO37Ng+t5AJbcNXL8MnYOX+/OTlLjx+v76sI6wDnwWRhdEeH+rawk051n2OruFT9fPTvVK
6PPoZkBjvTdtH+poBi8yjSDhecPR1RizBIoGo7fod4n+q+qQ2QWQNnstujS0FjDzWfVBsq88em+8
SbDBf8PFScWq0AMh/Ot9Q2qlB/nBC7PGZ++t3745kvrK/j5erEjwFSUra52pY/ZKw2kKcyWwD/SQ
Bho9OPlBBvmQbZ9wJk1LwVg0hTFlzv3E+JMRT5JdiBwP//uFQKEI4AHa8B+d8YvdMxKvoukEv0CJ
966I0mcvZPcABLBQPfQP01n5DM4AGajiKtbwT2YgaUPbBoLIH5rvF0az/0PalS1HbivLL2IE9+WV
W69aqXVeGNJIQxIEuO9ff5PyOVY3xNMM+8aEPeOYsIoACoVCISszbww9lTEugpPYAWOUGxsU53Fj
3tdJ+ovJa2WxH9GcM8itGqUx6lcRfCTKIptZ0Z7I75X+ohfdin8shRLkaTPvEDY6WPzPnbFOKprK
2pAEiaTiMU6H0ghFxuj0prhG0bZmivN7I6YyiI1gaqTBKEAQwwpt3DbWHGRxe+HqgJYMVPh+5J86
i9JhkkNsL/EzyqWNHjd3NVOukmFPabFT3nq53AlUuE6NNRZfHkT5l3Oe2OZyKBoqFbqfrCRQDWei
TmK6hQ+Wqip8L4WrUraNdBd1EPe1ca25HFUWHAas2CD0xV10bpnl1jGqtESXOmwL0ch3aTneW+pg
2RTtDErbkJU5XlhJQPNmSl9c1IBJ5YzRvMGjWYKVrCDc7eC2eC8ARLvpTGVlVAv7bn6Vh5ioAVo/
nEbn3pn1JsWHYC2lG60NStVLFJRrPfYPOVTmdZurg0DHI2dBgwGXu1ENHM8ZaBEDZORbwXpM6TUx
pZUq04+sfjaC/nqEEYgKACZ/Phi8+lVxW1ESgIF7IsekqVxBuifSBqqX9lA0riKsJMF8ZfavcZ2Y
5MJIqsQy7ukg4c//AIAf5/ZL5pqvn/KHZDi6LVu2vq3X2sz4WvR/jKJwgIYD9GfxDVFSNiFFjBkJ
JsVhf/Jr9kv1+s20050i3bHOMVdgFMvz+m2P88aaaCXw07DXtXvruaB3sQiWJEctAc7erGHA1oxx
i5hVo9AQpQCbaWxB0xS3v8h0jME1hIBZu34wcbVYk036ebX48pzvEXLL2GkVaSnBCKOwB3TgoRTt
IXULpXeoMnhp+Bn1foVajdavnA6ra8kd6FSnijiM8Fnpd96SXSeZW+GxjMaANMcO6mod5DTNLnYs
ct3Wa0wD81xyiRI2zPew5+hwcuqqaCsWGfj+g1EVMo8W3YQ8qcy8y5FzKUPChQ3BU5u16PFKeW6m
YsWYdyQjQXZEjLBlY0PzXSLbdexVgt1Ph7VXoUUfOjHIRTUGKALY8bGcujNtSWxDGNdGS8n4/HF5
ZDwQ5a+deGKIO47KEBqOsgRDydP4pwiMg/nJ3kAN1Xv0RmL2b2or+9ejnNvT4GT3kiM9Xv6AZfc5
+QB+a4rqQMYG7pOPdnQPyV3lqvdFv3fLh2Zj7NwVc/M++OEwJ+b4zQl85tQNMDe4UHz+JX/eqjeF
p8TOsDlaty751FYsrq0ktzGLuNEY+IdJUIVXnQpofNCj1CDNGJr4Pn8gZA34uXTMQ4tyJmCF0gbe
tc59VZC6HB0gWNG+uB4AKcr+0F9V7l+ex+Vp/DbCbfpSicgY5TUJwlKGaPakv8dyJTnJOKwJYS0l
TDN0xJirhgD781XKLCVZDZk2EjQaQVPGfvTDnXJs60dN30fkd1ltxwfo74FsXnQuD/J/bI5v09wo
jVoGsQPETANzuAnpZ60flMapIcRcRvYoHmrZrcrf+kP7RlpHrZ8iNbbD3xTE93V5p1nPqukTAJku
f9Ty8n5/ExfxGOtL8AdjOiIihK5Wpq3PILrlgq8zEKbeu2xtdQq4tAc1YpbkRo7DrI796osagHY2
td4jrbttGryJD3udOkWxH/7ERNr15naQfJJCeBWo4sSRJxy0d4qya+ka3md5Z33PxPz3J7EfpIRg
ZplXR2QHea87A9t1tvUY3YprrBJzUPgZNP62xPOtaXj30/R8ngStkuxxrBK3VrM1pvr/EQq/zXBB
P1et2Cx6DMiyHmXDS49dZaeKzVzzmezjz8sry+sy/xX5wWE71+GBMeCZgIS4FZqo6XDEME+0rsHW
vMm7h1nCapT90nqkO1I99rVzKD7M+jC2PhV2eKGXXi9/x7KHfX8Hf7bqVjq0oopQkunbfHI0wOY3
6nRF9RG7/Ybp14AANEVty5o7QKFjyOv5OQQEv8e0vhPCbSu86cxW71c+a6G0hWaRv6eHv1eQbioU
CtBE0HXxq2D6Wb0dY6iw3+CyVtP8Tm1LB2oe+6rYptZvmbyyzk6kexT8R4V4Wauin2NbjH5WulRL
dlS+iljuTpVxUHqbmiOENNeeVZZD5ck3c4d5jy7hNMO7RqA+5r9okN6VV2wzeP2D+hzfpYGw9g64
eAqc2OPObjorBkHqnARlGE3+WEOuUy0huYemnlU51KXdjugPRR8L5wC0D853O2WQ3ZAMbI5MAeQ7
B9khi3Zid69YbiFum3hC4fxBmXy9cSazs0P2MEI4ZrRV5tRI9o3GZtGK6y6mhaffxMXiAn2pQtGU
mG8I69bTqyrgs0ji5sLkK83vlJp20f3CG4Z/2TkXF/rUMBeVe0We1LLBnomjQ54FCniZleTGKKEE
cJMnPl4nQzTiuoVxhND3ZdtL9+1T01zULfpSMcgE04UoQHwWTdXRkRWSHb+Y8loX2lLcPbH1Nf8n
EV4vKos0+BVUuWSrYmIPa1tm6TQ9tcCFXFUlUo3HJhIwedzSUd6xst5OueyIRryCLFu8ogFsDopr
EBRAAI+zFSX6WMgiRlNnHk5FT3gznGJTOMNVdzWuZAnLrnlijAsF02Q0Vdn1MCZCPtfpW7czikPh
hWBkTdutML2M+pou8mIt4XSEXDwQdDxe1wpiptwxeywcrdlWslM9WDcQqsijxEYlw2wdtC0YwhPI
Ui975lI0OrXOp/ZDTQ25RvQLSzPfRKgJudag4tzqkd5fNrV4VJ/amr/lxDPjIquyHFwrQZQf9Mlh
4pUkVuATvjJbWxiOXZ84UXWT++ZaKrIYBk/WlQuD0mAMUzrCcGxsB+VPiRKG5Qw2CF82ifFhPFwe
59IheDpMLsClgqVVBW6+QZJdV2LmEYCs0L8YdqgURROyYfeyveXRzSxxeKmfH4HPp7UDSY0QNSOC
/E6b9YLRDOEU/YY1rhko1Wotdt5xfF4HMNDf5jh/jZQUHHEmhmehvbzwoivp3nAgP4Z8AnrlqEKv
3c0WAxoqiHgiBL8paunn46uqrGVVaMJgLFi20ieTPWkoIlyexaUHEGlmwPuvGe54kJMMaMAE5zKh
N7GCrmjfKG/QzI4Naquz6u4nWHOAgtczOx9jW5EdQ18rCy1G1pNv4M6JobDQvUDwDT00wzfKQZJs
8TPPnKJ+rj6U28LV02sqPZjFvhYyPL2v1Rj5dtyv/PZ7EtArdj7XUdwlAm0lHM4iHln30WOX2Zr5
2KZAC21KSJKk2ya9T/ujeZc/p8XGEvYJRRvgSJxOJhtmgBFPvk3K1968J2zc/L/WCMLq55+XofMP
xRd8HhM3FF0/7XXcbNrmfUr9DCoLpj+Fd0J6bMRuJ0KohkydbZZrDKiL+/vvRfpBNTmFg9r1so7y
2caKXQa9lrtgTZxj8dyDSAt0x+GRs9L6+UipLLelGMlJYB1SghcPefTU5IMZx6z5RarWbgvJrUxP
615XpniOFvz2PjXMbYOpT0H62o9JEKZPbfyHPVwDFL8XGzsaPwRit+93lw0uuTzobcDRg+eImUbt
fKBFM8ZQVK8RNzSCFq0bkT3WETqUyFrevRRGTg1xA0vo1IiKWeKtcejtIukdzXy6PJQlxzi1wO3e
sCs1o6kxlFQrHBma3VN/TOlNT97LzNe6NenhRXNARYOwDRUraA2czxyTElXQ5pVqpNIpi8wNU2qz
egRBkEYcEKJKrkIq//IY+V7trwgx98HDMFht8Fp1bpVIglFAQxNW3ea3EIA9VgvdW5bY3bZ00w/F
c+TO2f5TFDhvlm+GSodiEqcSZlvU5u3qJvql3Iv+9Et8Fv5NensyQp4BSUpY1us9HscIDR29OyiG
20R3urWSJixmm9AsRKV4Bpvg0nc+k0C+qN2ozOXqtBVxAxEGN5GT/BHd30dZz6q7akxHm5WldQRN
TXOrphrZXV7N2UX4zX76CfPmPMnIrNpUBNYSEhiSq1aNHbe7LhvtzDwI6kpyvbT9gGD8gr2go42v
SLZiAxakEuWgyCzNPSsqzUbpS3AvD2ixQGPgtgDXRLczeqPOR2TUXY6DHHcTYwy6aN+XT9h3yvSn
/MwA2QRtW5vaycek+eQ9FN3e2oaFBx6o98ufsTTY06/gNkk+Sq1Q17jvRZGob/S8ACpVhMjIZSuL
CTVwqIBqzbSB6JI/H+zU6l1YEyTvNPbAxg3xF9kDh6CQ36KRCue2U5pX4rFrPobV6t7XPudd59Q2
5zrNNPRGZSEN1IcbKHHsw0bYtznbseFRFvedOL9KEmeoX+Xid9JRZ5T8tDuOAt6Zd139PmpuR7aa
tKtzH/7vRuGbUJBdKpGtmjCIbQg7MqRe0m3+1ZzhMgD0LjDf/JzpOhqjmhHZcs/AH/Sei1fTpG0F
WwXF5fQUp7sE9dCq8I2Vw2Fei5/zhSZtFS2qEpB152vVTBak1ZEjBXWsAmJDLZBZKHG5GQVIRV8e
46L3gXbxv6bmI/5kV+u0n2jXT3iuQQeBFzfFtEV/ycNlI7MLXxoPdw3ozBCYzUbEtbWQtuk+rkZH
j1I7jsIgjN7C3vSMaA0GtZgVgVb875HNIz8ZWVeGAC4xLJ4pRbsIqgBaRhxDwXW1TdxIyd0Y6Eh9
Og61LZLRvTzipRUEldGMUwIeGqRC58bRTZd1Pdj4AhU0ZZ6ca5kvpLHgpkTP/kVcnqleRWREIOXk
OYwFyH2hld6aS1XMbvD+nnQuuKo8sdO9KFvJwBbHBQbImWcD8ih8yESFtdRHEqeBEsZQ34oBsU36
OnHbbFq7PK6Z4uKimo0AtDCWBmVD9U2K67CXplHii8xcK+YsBqiZfvQ/w9K5q4zYpkIoE50GYlFR
xWvMqqF2ZNVG61dJN5VX4ST1bNwLGmpZjtgrkJ/rkz4Ei9AkaV6Kp8LEK3Q5UbYKCVNpxyYjag+N
JQ+yKycEf46UTCmdtjcEdmdEeVL9kcS4RB1Rl4fNGGokt7Ws0seD2cugvI70oS63lVhAf6brxLqx
QZCRmw62EZq21g6HhSgwC3XM0CVUBUAkfu6u1shoUspKioyp9N4nu3Q/ayexf6Nb3SbgAbi8OZYO
XmSFuJIBfA64Ni92UU4pmhLNhgaV+SHp1d7AmRSqYQxEhRgI+WddgKxJQOmZTsd2zK76xFPTh6wP
/V75HIQg1D6gwPFx+asWUmQFpRi01QHpCsYzLuhmVk+boYhYoMaVLQuinYmZr1PwnhU+CBXson+9
bHApQsHiV7/E/O7KCzQjcSzqUUhY0PiNZGcQQnXsT+VtemwDaJf/C2PgvZ2V/8BsCUDX+RKTlhk5
aJxAxbPrArZpS7t7onuH3ZB9uQIGWti5wHB8m5q97STy5jFsyd08LorjOTaNz7iI3zSJrYW+RUc6
tTR/yYklrQ9DiJHB0rjv0y2apvESEY6PEKoA8dc2F64yD5LvKroy0WL8ZIrP6GpGbzMpHldmd8l5
EA0tMPHOLK/8ic1M6OkVrGTBUF0NspcODhUHzwLp1KP8Ut2XpZfdRdms0c7E0abJfSbb8bDR8vvL
H7KQpM/wmb+/gzt3KqOcSCnkLGCssUFsIpVQz5yhJdEaJdRSyDi1xPmTXmR6j65eFmR+cpevPcJ/
dWFxKcPZQDgfMqJkHLMQE5qMjpG7pNqQ9IGAWuqQfZbveWx3nxMgCY74PG6zR/O6x8Kv5cxLL6dz
xwE6C0GfNysbnrtXQ9UY6jUN3Cu8rXa6eV20zuCKtW21dvVadY7U/26eINuYVXatQLDstuxsaWNU
uGxmq5j1xW0FQB8kI2dGHYtbW5ZNHZVLfE27HyCwPoWvnXBgJh6ixmLbCAdgAmLtVdVvhrbxWVeD
vDXZa/E/JGuab9cKPAyE3QBRgriQi5PNlA6CpHQseJLUNygi2aYJMZ3OoxroYV2524ZSoAqvqfrW
K2sH1eKKQP0dWRUEVeZmzPMVGcqwrExzgH/fo+XT26m76b3cJBu2M+467xFUcI74brkiGNDqQ7sS
15Zc/tv4j4KnGHdVVqgTC8AODKRCfWDiKrR+XkTe7+e7KNh4gWGGKNj5ADU61qC/FuFy014vHKr6
NR47oHXqaE/VowVRacOr1hSuvioil6xy5SENTYogHZ5H5nZu72VuAgY9v7lRnXC0B7t101thr3iv
u+ZGOw4Pm+y+ux6u4632J3fxAnyfvF8OY1/1jEsfxF3NYzT312aOD9JseV+/Ff577NQO+bgq0XHQ
ua2nBdYWYmmf5fYuP1j4xuog3P+uXcOLNtaj6QIrsGu20RW1X5HPbST8f5NtbNoHYlPn8sfyRIBf
O+J0zTinbPKyieQOHwsCTPSZsbtEd2jQOIIrP3vSvea12/BafG53jbO9bPrnsQMkM5L/GZmNR0++
xi3XpUFUdawCKkDgA0STVuzjybhFeEKVLUTR97K9eSTny4KWJ3gnEMUzWIx/XimUNOvKqmgC8xED
7Xa/AdGsnpi7Vn9dqHfNdKKzrg2IXiHkzgUZrVdNhg45GEp2MQAG7b0lH/tetY2hcIV0V7ZoE17B
hs9bix+cAWKuuVoJKmqRO9Fqq4vKPM+bQCXaQSLo2LXij6pT/E4u/lyex5+RBHpuIgSoJFhDVxfn
3uHA1MQEtCqIavEIWgncpNYkJX9mAucmOKc0SZ8V+lg2gdEPPq0LvPFty9JNTAkYmZUzYWU4fD9Q
NqZ6qyWwNTTqfURTXwnXUNBrJjiHEAud5FI7D2eEmGCk2SR6vrwmP/cSFh9XdbDl4t8/pFniOszL
TqNYk2KEggmas+rYdKckdzWae6Ts/1hitdLvu2aTO9KBt1HFMGRNwELiKHq5G83Iztgt4onddsDa
qNvLg1yaRpAlgMhgFrgGAc/58UIUYmRqhmnUplH3RoOAEUoXXy4bWag1zlP5bYU7TvqoUmkpwb1L
u34ELZibHp/D1p72jpa4w0pD+PIcfhub//7kDpA0WT5pVtYEozOOdvJm/WpG0NY9XR7Tz+TrfEjc
dmJWBfb8EFYGP36In9ZO4KXd+j1j4NA4H4TUYxWiBrFHq1VPmALN6pDgBejUaNWV42opzJ2a4nZS
nxYAnE1zDK9/FyDhATvto/BPaVFxJs7zZQD3CDkUhDkumEpqGddJAivTILis2CSS4lcKeW9a0768
Msvj+bY0u/zJ+ltWTIZcbpogz6zMDmXIFkvZAbijJ6HMVzLARS9AkzmSX0C/0f17bktrmiEl2ghf
KyM3i4HGk94nJGWXR7S8f5BZgxMdiOwfOgA9MPSFNMFMXF1FNUDZcuUJVrYrTDBsx55sRNfgsnby
SHkB0bI3RMPr5S9YHOecXqPZGhQ2vCJjEjGQdGRiE9D0NbcwTHqM4jV48ZoRbuPqLXTVWSxhlJbg
x318oEJ/y4RkJcYuXCWh1YR8GjwEM7usxEWjMLKE1lBDOAj7DFFZEk0wglIHjI+sgsBqymw6fco9
uJoVyIoNHumY1+Z4j8jJjZbmjowraJk8FFO8vTzLC4nj+ZdxMwC0Spm0lYEjB5dIV6jc8L4C0P1P
OHns2tj2ElDBrvFoXGudr3+YgRnWtqYGa/ean8EHn4E3ddxxZfDg8w0NbaNmZjh0aO5LLSeWbwdZ
OlC2H5mt6auPbvORdp5lzZVq3KYBip4fNLkxC4KgjbVatDMaeUrske2q9C23PO1XVL7hjmsD6Smw
T7AJrezdn0cfYEjg1AHlC/IuiycZNosBJCEGWhhj45emH6r0/fJqLuSsMDDzE6h4zkOb8jzyk0BU
teqUU5V0QVP3nW5bRSpKV12Kl/4ja00r2eDP1rskmK3iqsycIEWflsZWFoDTci9/y8+thQZ6vPXN
dwJ0h/Iv4GI6RakZxkOAIrWUuGDhELdk1MXChY7fGt/EzwAMYzL0SuZLwcw6cz7uVmBSBC7LIRAo
3alsrJ1CQswYyIC7Y7aWOi8OTYEaEDhMFLxl8rt5mPLWrIshAMxF3IMJXr8eQHi7kw2RrGQWi6aA
XjMRNSByxAP4w0QX00ztMLAR1FXoTaVbWcsVUFKj2fDygi3O4Sz7gsvOfPmYP+XUd8ykK+NQHgKS
J7Udyds4Be/oOA5eq42Td9nYAox05pVClRJQkLkbgptDvLz3yKaLMRAHwbq1Ir3u7FyLwGwFQiFr
ciJjLNJb7GPqpFFU+QZrjGqflAZ9L9oOdz4jD+kAwWGpe2h6RtnT5Q/8uVXxfTMDK9qAZ7U2LkWp
2hYc1WgJDEKAhw/MULO5s0temYafc/6l8STCec2ZDoc7zI0pMoRSEcagREPXAV34414XhHjX5HXy
IKp9uYLYWxgVVhecOMDgoI2auyVdnqGfrjlzZ37/LG6GUCCSQz1Sx0C/U97Tnf58+ccvPE2c/3wu
loHSJYK0HH6+DE2BX+khDnZWbaMJrHhkdP59xd7PI+jcHrcWGiNKC57aEbhNSJUcaL2Rnon+a6g2
A7Cipno/CJ7U2OKuILGDRzq7H+6q+KNU13r4F5D/51/CRbOp0LWoGBR010ae0h70N724klGOK9+I
X2aOmGmgfbXam7eVGZgz/PNz8dwuFwEsWRUmvN2MQWu9FKVbpdt68lno4636OfpNN5fNLfk+Ohdn
/Ko0FyC464zSQZaG1dkUJKmM1/c8GYGtDm+spAztTs7XKIgX/UnBoYvsa+b45ikukrqZKf7zKWgV
2dWTzxTc+g/h7nWStm1ngnU8Mf3LI1zabTp4ZEB1DggFLiHnEXW0pDpRenHCtUCvfSKSwh+NZq1Q
Nf8UftVOrXDzWFIrDoe+mwKzyp1KCjd5sWmv0PNvhwfTIiup7NIugYYPKDlxdcf5zu1K2tCMQAJt
CiwzYtci7gk2bYxyJwm1sqnVPOgIyXf/Yh5PbHI7s5OqvkeQhk2xIwAJFcOGlbm5/TdW8ASPghiQ
rD961JBrN0aT4PVXVpsr6Iy/9MAqrRhZcvqZXNCaJQt1JLznLjGkkJ5vRTwxy80QXUWS4cuhck8N
M3PHRFNXJm4pRCNCA2+FG5yG/tpzayhfCnlYMDGYcMTZvdk2vzHN2bWWteXKSbaQeoLQDJXEmc4Q
DIom5xhRp05qHZpTANijshuGDBIhaZ070H8YnSwVo6euwbuj0UOHpqwg0Gz0lr6SLS3OLt7OFWQv
+I3PlubGFMnoUbuYUDfdkxQi94nSjm6KyokTT+bHv/AYEyjcOUuANW4xp1RmgxGCVs3ohtqfmCTa
ZlUIzj+3gj4CAyiFmdeUF1nVmCCXWh+LQW70d1malnZrtff/Pxt8DLFawUgofD9lgmQnXRM5nbX2
lrnwVA4MG7IcDRERFW6eX9dIjcxU2AArqODv0W1bHwxztHbhMDb3rYjCXGrW0MqKQO1P1Qr40mjU
bSmMRq8E0NvTEsHy+7qHVEQ5Tm4r6MlDVKjUiemYrHRyLW0dcMDgTQPtiNAh5s5CPKWXmcVkEfjP
MHRTHE9B14DwqSU0DS5P/rIpSB8C0ASiU543VyByFtWpJQa10I6OTOPuMa9N1dZGIEEum1o6kfBq
CXLCWVQZ8hvnAWHQtCShtQJfEtvoeiJk8lS5Ef+NN51Y4UJBUzGIiyBig4K6Vf24LfKdTlt1JX9Y
nDbIQ4PzF1dqVIrOx2LKdOhSPZICMFuAgbMDdrCYZHKNkpS+sgUXmm3gud+2eILtQgUIhwimGDBU
FPACZFZZd5QgdtFvI2US22M3JgoEx+upq1zFKtm4VRJLrG3I09d4sqdaixIZVXVbTLQ6sptKQ+tz
rhI0Klxe4eVZMUC9Khqo2vF3U2gstEIjhSIa5NJiLzWG9jKKfX0Xtrm18uQyTzCfeECLFEA+3F+A
kOa2CCBxRtFYqQR0o/w4TNp7Vcr3sRZEEhpAkD3P2JJmJaVaGh7IpuYzBjJwEKI6X/QqVqdyqGGz
r4oY9PKQuiqEOPYBnohWTC1lOiADh74a1h50lsq5qRHpQCflhRTEBGz2h0Z3h9CD9mzVr+QES5vy
1ND89ycX7zAMU5mY+ezI2S2LE4dGbKXwtHAw4ngCcAP1LtDJ8uTGvTpftWeviOponzX1hoDdw9Z6
BmDL42UHXMqz8UI7S7djLxjwjvPhjF0VW0OH4YjgOnfkqHP1Jlb9ZKiGa1OtBKdJ8v7YVCpe9jXz
Sm/N8ZkJSrEyqwudHyiX4A0AuSp8ReILyAVF7zRkeiXAJHQ7yunVoKI3X36qTIggyJJT7tUGBD+R
7PYFbvijfl3T1mtpd8PyfCdk0bCyNRf2y9kHmecTU1S5JfTyvF9iR1cTX6b5IcQstGNvp5D8LMej
ugYCXvAt2AQhnIFwgDsWt1/MoYCwWFLDZsRcldyK2Vqv+PKovi1w22TAlctqKlhQqzj0KV70rCFo
++Sx6ioUM5K7YgiPpdWv3EOWCkhnI+PcbEJZt6BVIwVj9qGnz8I1RB7sfBofiKhucpLYeeMWY+JY
Sumho/Y6ze3EWiFgXXglweRCt1oG5hkYLZ4kPZsy5NQCYgRQWQpwKoXQO6mhOVkvAayZMRQfwz3R
Gz+UBt3OiHJUhjWh4dltuDB89g2cWxk1ThRrxDlY9Wn7Jgoibn5Z17XPQ4dMaQLZ97FPO9mdWLYm
nL0YVk6Gzx3Bem9mUjIP30A3gmD+RvbqqMb7RNeKyctB5dsSfwCXVUkiQJYRIwMKGXnovF+jeE2e
yof+Rn1f401ZOGUwpWDFwvOTgmSJ2zVVmCRxRyop0JujqgRC7avjSiVu4XQ5M8Ftm66TKR37EtFJ
/40RgWVQZm9Rb+I4210OyMuL9D0YbqM0rNd6XcdGYZMDhNBWM5md6/kNHVYSsqX8/mxMXEKAnHOE
8BJCQYv6bJnuKubrteoo6qeMd0oh7l1JcgSi3EKI1h/MTdFh8RK3Ukd/7PRnlSmfWiJ+XB7+Ynw6
Wct5ek5OVwl3M4lpmGhTeo0TVwwLW4WCffKrFm4y6UaJg8v2li7CeHdGiVUHLzN6DjmDWUsSghoF
8obOruCrClgS3vQPJtsmkErFfb0Gg12OQicWZ187GSLLJ3Ec5nmv49ArSigmTdamgCDqGG1U4S1P
j30rb4pczO26e9KalVC8eMacmOcCUMvKEcKm7Qy5tCC4akrErqOSeCvzurgpIX2BagboM8EoeT5K
Ix9AmJfBjG468uNOxe6fQNF1lG1Ua0Cu4axdYxa36IlBzp0hRpTgpQwbR4V+yEgruzVlT5BeWRG7
zfRyeXhro+O8JmqbIpksrGGRF7/qlmaOSSTJZpSmzmVLixviZFict/TGaPTjAEuT1nhMu0tNr1K2
tX60RqcoJgfFqBWLixHoxCLnIBbrGekNWDS6bGOG27F7qRma5jr/8sj4jQDAHHoLTySDuKEpU6nK
hIXQQWpf0MDpSBUgP4ZUHGSUg2adFDmpXdXK7Sy5N+v7eAwr9/InzEM5OYx/fAE/1KhMGvQ550dc
fCHdl6ZabKc6ni0MdoB2uDsJm8sGOb/5j0GAFFGmAG0lj0ZWxQZIshBDVinK2KETs21orqmIcAv4
ZQRsTMBbgvMagGvusBqmLDOHjuTHQftQhkOYR6DFsiNtZSz8Kf+XnXkg6C5GFZZH7IhdFIP4BNpZ
VkRdU36xHCrljqTZkmPJG/m9y4MmTlbScv6i8GUV9oB2BqoczRNcFiOOalHh4SM/Rk+CsCdHUOGS
B1H3GfDzymaUBrv8CBO/LDfl6AyqW69SPc1+yXuNqgGHiarMXBfj8g1xUotQEQzoPe5vStuy538U
37JfctuXgQ/ZF2/JS/l82XOWXFU1ACICxhs3af6cUtpB6SUDcm0UCWNDbxLQmdEid1iykZWrIlrr
cFuyhywE0tFocYMzcU7E+lrrhEgpjubQPObVo5onVxl9yXCPNwRI+9TN3eUBLm0NHEvQpEMpGFV9
blalQityK4/Lo1yZ3XUvj+2O9saeVqO0vWzpS2SCX0AU82cJWVREgN88P5skaDPplZGUx3ndom2z
i7bRttr10CmPajvcADe1M/fRodmlW1x7t1V8FdGj6IK37Rivta7zGciXQ59+DTfTUjWlmUlJeVTy
11wgTmi+kPCKhMam1gW/KLU95FegAPh4eRYWN9KpXe6ErlVzCkGLUR6HYfBV5nbMdECBEw6PWGMp
dcxScK3oJaK+dN+h/za/qSC01q5tp4XdhAYoPG9/6Z9JvCxGp5MwK3p8Rmr1LjGuSDXY0tDaihY5
ar5SJ/4qv3NLL+H1HjAQKEwr0Mk4X3orMhpV0IvyeDDmnfsEQmQXiFY/32r471/vkj2jTyMv9v/6
lTqfwFU66IvyQjtyNEd0JWfwRogbi7ay8iCydCIqKJFCAg4wnPkIPv+6dOwAhhkwF2o72ZBchRBM
8jppw21tTDuRCGhJuAIaaNenozdqdNuUxsoELayGgurZzACONqYfbzKpSjNm9qw+tj1EeCD+aFfj
LpZuCG7Hl/1vIcBgnyO+oBsBIBG+4TlRY3Hq0XR07M3rBuwUCr2qxcbJpn01gDzwn12r5k0Ga3gK
xTmloaTGbTJi9HIBYbn6WFNb3ky4XttsTW/i506GD4Pv3oRwpQEXM7isUKvzOK2Rbx5p9EumnZtu
TfTf0talsmEnpdsVxXW4RtfMJYiQSoBRYD4BMNVQR9a48zAR0szSmj4+4p0y9aZOzo4CGn89o6vS
q4zJuVOjT9dplRrqNlOyUqr84S9g4J+lyaUZJTcXec89NqahPuXDFB9HCrWrHi99Tqqy0LOgerWP
ekjtpmPLVtK2OTKdbWK03M6Ky/OrLJqqvnqBTm5QBGUyk2ZKfMxl0SlD6XWowcv6D91ztgE4/Ywa
g5Py522o1u0gG7ARx16meeiUMSw/9FX6K1qrfS7M4Zmp+e9PhqOkpjmZhR4f4SpBovwfaVe2HDeu
LH/oMIL78gqSvall7ZLlF4Yty1zADdzJr79JTZxxN4TbCPtMePziiC4CKBSAqqxMRuz51hruFWbe
auX95WHJbHHrVel90RuWmRzLgcT1g/41/hkNkHKVzJ5oK6ziK0Bira2Q0M07H9PQq7NrlRr8Intp
ehsSyF8cts2vYhrkV0W37Kb6/fLIeBzOuhHOTHLnGRqqFKOwVq+op3sAqq5yHFfpZAX23PluDP3q
tIOQ3nSnTjEBA/5ivheUbi9/hXB+T8bNnS9D2zWOpWDclRNU7YbuimtHQSvcZSvrr3zaAGumC0wf
aD/ik/ZDmy31rMNj2gS9wcgUpc7dQhfZIuoSM9xgZtqVJUrEcMx2C4jPNl0q4hnKVkvv0uAa/S5l
dd8sRNp6/ukBs67kyfC4OFrpxah4Eewm+nviLuEymf6YAnzdSaLX5wP3w5IDOVAAm1Bi5UboLeih
KJc0PVLXjMO0NoEv1iakoZfqQcu01C9o+YpizFvVoTEdtBm1PyflowEkuuTsF40ZMAgk/k2cTiiT
nm8Y2iRTOTOMmer1wUpD1x3QDb4QRWJHFDuhkoVmC1R7cO3i5rb3WGq3lZscLVq3277SX5zRZJIA
/elsx7SeGuEiWlZUWmbMFgbT0Hd79Ku32qR+rKH7OgXNYN1n/uUNIZw9ED+t9VwoWPI3+r6lRjrp
GJWn3tL51XNq8Cf6nf5w2cznJy8Gpuu4nYHMBLcklTtsXSu23QxN+sdqgJjUVutsP8vAR4TmQiBp
QNPtK7cgMpBsRNF06kAUewAW41nPe2lspmVpNRO8VN0l0yatfOdHE/lIEI6VjNxf5B+ntjj/GPsk
omkBWyim+mOB/2tJ8JJZ4JwjjiZ9nmZYANUiuIobkvd/luL8OAmAKncMEzhz9F9zuAkXlz09b5f0
iI7WQJagF8Xe0x9fg+bJaZ0PcwYUDFxAZY0/2d8s0PGV7TeJo63bnY/wp1a489PVrKS0h3UIKAq9
pOGwe3M3eWiT3WVDstGsi3UyGlVvLEVVsBhJ/AT+9C1TGXENWdFLvOS/F4QLs3nk5eVszulxoRZJ
+7vC/B9XnPPayLQrN6swXejm8svkrtVyyR6UDYHzWqPpgKWcMYQenN4z5BO7VALQEMUwHVd5HAE4
03GtPl8KRdMSQGuxFAw6TwyUnGXmhl77jdXh5TUXhpM1e6auZFPAqp0bGqyhhXpyiS3umnsrS589
46Y17nE24XW/NqDMEicTHrP6icX1i068bNFNZtUxLCa3CrIqZk7qh/xqDiyHaD4ob4dKch4I3frE
IDeXo4pGVRspq6PmPMW0CBlEBm2ZEZ5b4iPOIIcAkBwaslcw2PmwaFO2DWvV9Kjf2UC+Xak5MZ/i
0N72Ib0qvll35iYn42P23TlkMdmzbGNLfIaHOv3zCboJDv41n4FupfNPaJlSTHprp8d83ox3y1sR
2OzKiw5LfWfl5nE2nltksW6UtzipifOHSm+frHMT0CZ5PM5Ajx3V9rsBVHbaqb7Krt3xvZj/5mBC
2hxvTXQXeoCEn4/US6rEKiNz3eK2R1YVlADMJ7LStWib4/aFHKsKCW6gBM6tWNFK9wSl1iMgHzvP
yw4zWoQvbz/RPgfmFa1fQGGtWfpzE8Dz9IDBuAjt4E00q0381Z6fp0mSTl09nD9ALFBEraLwFqge
uANkdI1U7+IIVtCSXhJcLzed2fsdAOAgRVjmwTcSGa+F8NV3apQbGjWwzU0bRov5G+o2Y6SSZmu9
2Nq7Hc8bu0/20fB8eTZF44TsKwhqUWdEVp47jjtwp9lR5qVH3LoUJHPjcDm6t6zY/NXgQIeJ9DQu
fmue+nzdqBW5VdUm2dGZJjyFtij6OXNKbOTjleQumQySpVDpkuVH+Tr9xyazcfdDpuxD/oQL11Xb
MhtSpunRwKmTmi2EdQvQg1ugf4t9Fn+ZXxTtBjQ3Bz26g/at/gOiO2zTvGf2o2NYEuflO1D/+ZqP
+hVoUG0o1Z/PguJ6eYsesPQ4h9OD+VzeuT+WTX8f34339h5VtB0mBt37w10Dvv0fKFBcXm59XU/e
rwEZR9npH/vcUZK6qJYrBuznFYmurcB6m24BPSbjXQfc3zdtu1x5oRIWIxmiL7EP9qd9vrOfLn+F
0OlOPoI7XvQWPMwqg5/r4xOz0WhkuKRZ/KbY6c4mQQ0hB1nlZZOiQ3slMUJoAtUcHgHn817HGQV9
PGTk88U42NBCd/rroQxY4m3i2+LHZWPrIn6e5N/GuOuUl45eElMYmw/pLnvodWwtWRgUvqVswIGB
C1unkr+GpFrfKxUUEo/DCm4swFdkd7/iCPrQpnGoKbtdr6WGR6/j6DUFCvfyEMXbCgVE4EVRhcZf
5xNa1XETtVApO84+4iO9q7KgfMi+Lh0Zt+NtE2/SG9X3XqsH5VV5Hb1AYn59g3yaYnDxAOQJciok
pc/NO3qvLTG62I723bRPaRA9U0rY1+g2Iqz8+lNiTbhrsHfX4gLof/j+yKStqTKBGODYdNNOHe/G
a/ct7YleuUQZn7rGt4InWZO4cJPAUSEbgboliAG4ESLtXJfg8D32351d/0R9gJhSH00EkqkU7owT
O9xrD51PZT1kY3a0rGdvQbXODUrvaJrflf3QTJL4Izzi1jf4f0e1zvTJVdbW4bRpCWtd8Atpqcco
6I/LFxQspSnU1QM+eYizYlDhHauXnFsqls6LqIL5q6ACMCUbhh4DnyW71A3t/fA8Gduckuq5da51
lEkjWQJcdE0Bkvpf81ygL6FcF9UUA91MPwywpMWSGCN2j9+/zwVy6njRYqX4ff3anIm3CnyU147z
iBcPOioJk5j7fxbutz0uZmeTi6Z2wCKOZWu8Z5mzLeti37m3UWUD2Yyuli+xATIu2WNLsop8SW/Q
JlW3C5g1NvR4sMPLG1t8HP5eJZ72qirTLGoZZnHYzGH0vduYaLfZt8/KVy9wt/EhyUmukvktenW+
mRpRr+cNaPd0tr38HbJRcrtCH4Z6GVp8Row+TVX5Ngw3DZPlRNbb46cNgWszSk4aspf8VCpZgpC5
br0liA+vzm72ravuJfWjq+YufWBhJhmUMLCc2OMCi2pWqgtWyexIq21h3i0rW1p7b4zX1nxTodP9
8hSKz8MTc9wcWkozoL4Gc4C9k2wAK5y5XeqAHR3qW/VtI8Vkr0+AS/O5/vtJKKt7D+DrGPM5+kU4
3+EicWiPP9HMT6aw3f8h8vyfi+PJ8NbVPbFWGfaAM+LDWn3UfRMSScMvy/91eRaFUevEyuqoJ1aM
3olnt5myY7Fzb+fAvJLCN2UW1n8/sQAylLJMDFjov09XuItfT1dFWIcZwEd0A72YAOTM9xAGvjyu
D12IS4vFhWPAwfEsTuAd5lYb0GFvgv63DQBVAy6BHrywrdEfPQdJ8KJs1Z3xmvhsW+3UK6QidlaA
7mJ/3vwhlPTTknIhfBmZXeYuljQyC9ixHIAui14GFBBte9xZgIr4uCfxBe62ToB8ShRor4NuIolq
ZBgkG104uUBVeTpKCKtSDDcQpHhQn0g9PO02A8Sjt+ZhPLDt8DPf5sfpIb4qjx4yOa3f7Npjve1+
VV/bbfEImsiw3/dB/SV+q7fS1M663/kVP/0o7sAyIj2N8wkfpdw0Gz2sg9ZHg2wIXmS/9s3NZf8S
Vk9PrPEEMLOe1m2OlzQOEtNPQeXNyFtJCr8EeQFa5SR3NkMUe07NcbF10VG+tAsMrgd36Libvv7U
NgkcOrkZvxs3agjVpZcmLA7WVttFNzWOrewa1x2doIVv2z25ZNop2wKwncvT8EE9c2HS+UISump7
I1LxXYF6rdwoe+Dh90bvg8KigeD2YwoxgvnZ2JXf8eg72FfAxzh3SQjVwHe7Ji2eoY/xm+Grt+ox
I9GXROKofBvNx447nTYuZLdLYSkVxSoZQCs9s/WP478uRPMP71LSdYkD8jQ9blznzMxgTD14JCXG
dvMVmo8kC7/L3oKi68PpsLiobVkxYBjr/svN9z6/NepfhSxV+RnuhsTdqQ0ubveKmpmgOIKDI2om
NwoZCDjjN/MmDiYQ1iN7s33+ddmbhG/MU5tc0IZyr2J5LWzG7ryp+9pPS0DNonzbxfOujpaD0re7
dOzuJtrfuF7yZQBjfZ2D2WuZt4bGwlhzn5b+RpFVM6SzwUW8ae4zr53xZd4DBQBuDo1dD1G4HLL2
ij+ESjB/LQ+1ZNcL7+Cn88GFtH4cWTIuWGd1m94vO0Ay7syg2LCgk9wVRY+LE0N8NR0MH5Gt9hje
GFrH5cok3jYLR5LcXV5god+CFAn19JWykC8Ht7RVZ6WI6ZGmTdBoUKir/EzWqPNx+nyKSb+tfMzq
yY3DhAyPVSkJPWrNPs1+aVOyc9ydh1fTNA+3U1qTxPYgjFX7Wdn7gzHuEs0votnvAHHLl+JxVBxS
9t3WiKoNeBxR5DN3lClhnDVh5xg3K01pxPIHj4LLpZVxTawbi/t8IO/Q8418OipOfB6g1kageosu
OZpoV6i7hpgQ/9Tjp3KUrIbIvSBXhpwOsoPA1vMlgqKbIJ5CHUDhOrar3PymbTYpDT11q9MncKi1
Q4yGfVn+QeAEuDo4kMcE/xQA95xTt+g1wQuvTY8xwG/NAD5lG7fnSiZSJjHD56vm2KRtX3RIfHYH
tLsFs5b4nZpLtqjICiCMKy0dWEEAmTy/3WIhoc9oIvHWwn/CXn2XlmoF7gCE5G8L6xeceDNTvKoz
WxRS86W8GivrULjTpmnm56VXN5e35xrEOM9zsS8hboBSJ9CJ66ecmIqahS2zjqqwnod0SAN31oww
n8BFkYWT3ebbIXEliKI1on82aRk6CECATHS4pFc6Dhker5i/cQqh+00aOkKi1Sa5V+6Ad/AvD1C4
WpAg+a817halOe3kaBWwCOYYdPZ3Gv2IZDci2YC4VymwnG7bK3p67Jxl2kYg+wiUAlyzVjG991aC
rk7TlCX5hTbRybn2OqAF3uKcUEuaVlFylPo0kPMn15ve2bIFsu2SN5XgkEBd7LcZzhPb2qz1uELt
lDX6fTmCliCOfKVTdtOihaxW0hXbo0wyvWDhBjCRwPD0j8Z7btFyHXqzVmsBDJGNb5O1bD09CUaa
Vz5FG8tlBxHuAGS4gVZC9IUAw/kOAGeLPrIOQ0y1PfMNoGUNH7T2bBPV2//NEjcqxbRnoy1Rl0EL
lRY/NTHRjWMWzt1VKbEk9I6TMXEeibaEruo11E/XZq0ybNODW/oRfRqjv4mFJ4a4yzaI2xrTpauh
TN1m1QFCFmHBJGgoETbChXrQv0vEOfvIBk+hC5YoMfst5Os31fdk2NruUTO+5cW2dFBOsxMSt7Pf
NpKpXH/7U7SyQc4BhtMPckfOPcxMsS2GIoSxvC/x3STrMZH9PucUjhG13YB2wmOc/rLUb9KzRPT7
4DIAFa0D4QvdXl3lJMAPbut4c1fgtKpBBZsYy2HSPVmfomi/nhrhrsqdVeSVVWcfewh4L4oOoMy8
dftflzeQKJajJXAFFyIB8akcZs7dmNoaTY+Nd03pe6PLlEdF+wYJRJBToV5uWyY3jtlyW0gcY7KQ
u7KbeavGCkF0IFpxUKCTc3k0opcqbkO/rXG3ooQ6feRSIHCyZBwpaKFA8DAnMdpo8s6D3r0+hIVK
u8cqa+8WB8o42Nfjl74vLZDPFm0wluOTS5dcEhCFHvP7s3hmAndpKicZV+xTGiv+aKrmhjaqTMdW
uJZIWIG6BYAuJJXO/bJp2dwNNgNg05h8hEL5YorOLrTn/WuB21lDX05d18MCMMsPFQQUlCkiqT4S
GyKrpklq3Tx0f6gQsWYfwBVnoOpvfFAYcka1LtHW0jxOLhu8MAO9atv6tu9VX+vWXqEk3l12IsE0
ntnjIr3jFhNjDPbgRwRaOmhHup7ZX5zHZ1a4MJ8kOR4oGqzU3rU5Xef9rzy97m3Ji1Q4FkRZtFSC
YhJwsXOXAHmFQVWwjx7BnL3LobWLBrI/ZLD8Z33AS2Y5Omju0J96ZuPy3IsSgh6ouv79MW7yewDf
bGriXGqzPtuUcbpvlSS+bbsqnLMUtHO0rDaVU/2iA6XHzGbAnRnxy9wYy76delmr9gewhDur8D3O
qrPhrFRv54P7jx1bqVnkOI1jL78qbXZQ4+81jV7SlG68xCZ2jQS8gdbNhWRQ+0LGhbj5pqL61qH0
KjfHVzWzf1yeJEFIxbt81akG3h1UlNyiGrHXFbmBOVKUIF1C64oNj8hcJbJUnMwOF0yziNVgY8Tl
KqmrAzS9duoyEJZYe63Srpqs2l4eluDEOx0W/2JXc7uwxh6II+j8AmY3REEUHVgrebzIrHAL2jrQ
v5sTLGhB1Oj2K3WeI0MSQMQmTCgmojFuxbuebYj/aJnVRVODedPBMDROhzHIja/GcPc30/Xbyrp6
J7cQljgJHXJYSR0yQQXz6NFQGqUEBxfWBG/KlR8Lb1neSGuaWb8AfcZctyfZZDn+TCcZvGt12E+b
7MQK59DAybilqSvrJeTguKNvgiY2Wm5bNSMWBHE7GW+j2LF/j4pzbMNpM+QDUhTlre4qs+snmn+r
81vVboHilnEKXxwcOPC4U7nQGlCerhCqzNBB9Qep7jwn6te+uqEgrZamo4QR30L7/NogidZMbi6R
LHKQGsLYxtrHOdm+jtnTZccz1y3yabnQY4cbMPR5gNY497zBdKcKXEvI4nZxGmaFw4LYTSp/ZlQh
81Bmj32pWsTsaR6yjNEN5NG/TkY7Eg9c3USrW2jQ21hcs2O/wDISE4h2GP6SDoWPveP50OH+buVt
TzqtfE6SmQZOkUXgAdVc0iZGHKO9E0Ra3pLOz15fR/6gxcnNMsZaUFXoOq1Z7pKSDU2IpAjYZSd7
OmoJKCNMtXRCLR4VUpqNDaoGw9hcnhzx9P+eG276E5fRpc7i7FiDyahOhkCJJU83YXRB4xjATejE
+0Sdh6jj9kjLIptt3Wnx0Zh3uToQS3brEqU1cb78trOO9CS+2H3uZJUKO/ah8ELQTymWH5m4Kx/S
N2VvVJKJE0aaE3Nc0KyWDJUIB06V3JJewqMlmzLOYUFT3emRht+ugBg1b5rD8np51WUGuFW3h66x
qxlzFWcRiHKemtHxYwiUZM//mx0ucJW5YdQdg50oP3TN1gUiuL1WdckGl4zG4yJWX/WqVhiYruip
/+Lepo+TpG9GGBJ/rzV3Y/yPo0DIgAHpiTKslpJWRZ/sLvkxdqEnmzBhpD+xxF0ngV0w9KWAJS3f
oI20B41RTNBuqcq6qcX7/t/dwtM867Exo3QOQ9A9cqaUDMk1Ng+5vPzC0aCUYX2wW0Ed5nxLmu3Y
Y/XX5W/uPQCsFLvHrnSJ827LKCuE41mf6/gPeQ7+DtMqcVmVUwngh7rF9ZcYU0GYDEcmHI8DBto1
5w9Z8zUmnISYHGwGSmqx7OiOgYHGv7J1SOEkBM1/zJZcl4Q+h+QnstbglsYD49yWx6BfV1VICrVF
mKXhNGyAwKsKNNaGtQzjJIxlJ7bWDXYyLqTjx0zpYQuKs0CmJZITQPbzXDjTl6GIzBEQ5r5HVqil
phP0cSQJAkIHOBkDF9KgOFI0jooxlNOXznq3qkOdJpK7uHD9QTgCDRU8TwEvP5+nGCUGvFqRGELG
PVnQcphrpMkTUqnHMZesv/A80yF6ZJsABkMDiFuUuO6VfsG15aijWBLOw/LFGZm6jdtSC+K5T300
p12b7mwGcz/VZHK1WhK9RVO6lmzRMAy4D9hvz4cLJd6VtKDClC4/s/hx+oseUehV/f597nSw3aQu
aQO4NYu7oKQ2ccofzJD4haj3CwogWC0DiX30JXOLZjBwtSQGKoL1eJWrjPnIVh+77nbqISmrM6jt
pCAMBoIFC0qLu6x3N6PVkcm6dVKZHotoRnFTROvVh/ycys0o1M/saErwLRqkcwLkhJhf5fnN0Mqe
wkJDK8kKIPsgLOZ5qdrKi3QXBPLHYdHfl6j0QiNV+iDFvgsvx/h1kfjLNYjKDR3UMVBk4Ou6adVN
Se30aDir6NNQ98d6vinVfbLoftt+rdDKuBSSbSgKjZhBEP9ChwsRkptFa+rp1LQTXpI03hS7BvKE
SebPsQ5V5ZhEMvoD0fXi1BznpknRVXqjacivpc5e84rHvC4AMtAYadR0/xez+XtoPCIDEjFgBBgw
NLd6Rrs+ScaGlN5CpntDvzOSJVBl/QciQC3IR/A4QvUL1DS8T5YdS7MlRXtmOW0sjV5VYEvK710I
9rkeJPyyILmy0xuWjpLLgehUcNDuaoFp2FpZAs6jS6np9mCbSGwkLI1/IR8PYeex0v4ihp1a4a4g
auYtON0wOmvIdrWBJ062Wbp6c3nZRC5yaoW7thW5N6t9DiuOPn/TW4JL3AG0ZH5qymAuoo2NbhwQ
X+H+gTQfd5a2cI7EVPFcjpAu2IFx8gcalVU/Taa/qAGA3wrPNvR34mLD6/pNzC2GaH0j2IsLTs2F
JkHeMpnQj9ALflvhkQD6DLEww0TCRjHeTbzJQQsj8TNhShTIExCXAO/igkPo3NG6Es2PRofKlMVC
D2j/blM9qcoXFhNoznndez/t55/ohrfmr1lc+vniF9Veb28vu4jo7uCiJxK9pmiZBUr3/CuMRek7
h9VoAqb7dIw3SbVn6ZfBnjdGImvPFbnjKoQBYSgD+BR+6RSnabq6AaJjiIrt0PqvRR77KbQTLw9J
FIdPzPBrl2huUTvqiqt46imxR+L+VF+j7IbKmnxEZ8ypIW4TT4NhsaHHaUZ/Na8wRSdyvyihHQWy
9gLR9kKZGVHJVlEZ+GgkObkJu2CVx1UIsf6meQCB3J/DXrzTX+dqKA0wBnlk4dcLYFwW9QgdC9qg
XmO9NtHu8tqIBgLyPgtpd1xW0fR77m6FUoBlbe3QLqfm3mbWfVJ1O0t5/wsrqDSgZc6yTPBtnluZ
E/xqBwKgY9FloE4l5vjgzIPEzYQ1FtR8gbYCTTKoTLnzvh+p2k45wDVTEzIULQzWB5b3SMGZXJRQ
1Zl3XrG1ky1YTkhpHBTV2Vwepmg/ea5t448BBALPOUHVJtOHGZPpNFmPJnFvUwObFdCibEisxMkf
p3+QdkU3+kcPP7rauFldeiUqag9PmW5i/tCB6JGNuzVxYtWS68bngcESDi44patDSmv1ohN3X3rP
iVmDtis8AFMwzIBmRk2bEKoWSJ1tL0/iZ488t8V55NJqfVtnsFU82zlZsIy6xIJ4NLher+3n4Ejl
An3hKnXZWnie0RFoz0wzsl1ZFS0Z7NQjrkPd/9Eet50XEKVb7dADF6Kgw8X7ZZS/sMOkjCfiiUNy
HGRUeA46nPt3DYurwZzxOlfq78Cu3pZt/kWJcxl/kgBj8yGMjc8GPBN1uvUIO/GGqHQLt4wxHi0v
iR4nvlOoxMbbhMUZrvEdsb1sl7doLWm/9/W+q53wsouIFhBda/9+ADdSpdBHe1nwIMy8J826psq1
EY4yqJ7gwoth4lWE+i96iiGJcD5MtWxNpcWj+pinYdfUBCXQZMyCmBWILGgBMhN/sEpistCSYW9F
S3limr/zQsUJUtNrL1mJXrx8C/CGJku2CN67KGvruLWtpL3QR+F2ARTzCrWeOkxir4RWs3Nfa/TB
o9IBYpAgmd+mOWDW4IO328CK9hRkY5DzKPSXy2spQPWffwe3O+y8HlnT4jvo83vr24cmsI4/otdk
Uz97B7ZRDvZt8eA8xoHE7hodzx+k53a59z5jszZbJZwI4t9lWJr+ivOoV4lT/aB2IXrOSlmeU5Cr
gU3kg0B6sZLCqpxN1SuqMYJIwjEuO3Thm34LneaJhisWzo4O/cCI0R+TRfIQFvQnnNtd/e1kx9pN
B/ELDXNcEaUiN4O9TQLzlj0BjYnbXnfPXGLHJKFkfJl/SOZ59aNP8wwqSeTDbDC08H0vdUrBxKEg
2pqKRdTmzeuTMEmmre5Nmz6prrOuvM0hCKQNGHj+zSpn2bVwjUefvgCalrjcr9henmqkqYeIZYmK
/NE8flEbtH957Q/csV5Yq1y3g/kqGbHQs5CMBQwRIqHQPj2f7X4p2OLRBfQAahUA6X5IlRFiDbV7
bz25md+qL820t8DpSqgqmW1RZIRv2SsPAs4Bng2ncRiK2r2OEuYNfLm8McowlxQ5hLN5YoLzJQf3
mChyNET/JHALSsoG/FM2UdLeZzKw4OdXH/z2xBZ3FyjsxYhnx0Ryu3ffOs8kEKW4v7xa62J8cg5I
XhlAnGC9+Fz9XDYDkl1wDsiEEqNTQhSfqgG8atp7qly7Sk8q2ckiiu4GVsiGhBvIkfiMrWEvs5os
Nm5TFra//Q0cT5reS+KbcJlOjKz/frLls6aqwazv4MFceFWYeXYcDp5KlnYVkXa6hDSsSCQ2hd6H
TpEPXgwk3bhzuclcnB+FlR0n/blUE+LSZ2f6VgGEeHnNRGMDQTOeWBCaWdkczseWgjiu1htssAkj
CYCbHI5zZA2BuQypr4/0J9geNIlNYexeC9PgQVvvHp/uwFEyzIWHM3m0r9jLNN/a0PVp0tg3Ss+f
8oPL7gpHstdEE2oCAwhSfbgJvPN8oLTMhsFwsZ0T0DEpfpQhBa3cQtBOckAIJ/TEDucsC7UnK7dh
Z5iaH2r10NJk672AvHIzK5FHLq+eKdhxINkF2nJNB+MCcj4ottQVVbqUHp0XDfQKMt7w1cn4DX36
85xzGLWuT+VY0CNbvo1xRGow4NfKQ68c9C7x5+n98mhEm/nUHLdENW5PAL+WaCcbLVKNdy6o2qQk
n6IgdWqEW5/W6xKWNyswcPDAU3UbjXmgTXfWFHhuSGNAvqRA+jWtemkaub1cKt00NVDcPcbVtmx2
WfwMUl0yIMesNC8QUdSsr9li3l2eTKG/n7gGd3LWoLacii6nSHyAj0u7R0cO0bSbBbmcy4aENyIk
bhzHhLQpnupcVrlvdRp1C9ShUnXb2OAd63ISjx7ER/rkZlbSbWrZ4TRCVJzuBzXaaMUSVg8WqMIW
tbpSo16yA0VuBEpICDytDVao5Z5viknLO0uxGnqc1WvHfMITUdo+IJrcj5QiSmlQ9OSHDIEqM51y
ix6RkyDa8Gtluo5bm+iabHZF7opSGhJgULPB24Lb4apeegpbbHqsQOGY7ONBu+rK+Cpf+77Lg7HQ
x6GRAIJFQQX1AeQmkMAF3TX3ihgcY1Zbw6THxphIhjepFIAmwOCv9LfrVQEgNIRjLrA0jReNKUNR
0I1v0G3vZ8r12iU6BmPxbbnSanRXGShN4EWqhu246e0/Lo/DPu4NH+oAa9PfuYuwRJnqYn0U0t4t
N0mtPJVe9OeJzXMj3A40E+imgR8Pr8Ko3BgNJY0z+XL+V5G7n4zl47A9uZ3ELfM618BDKG/1fTzd
ITe5k/uh0ApAlishOTpa+LtdXXujuyJ+jtmCRo1SAwCXldp3xetl9E6iQwepJDTLgiR5bbQ7X5va
61H4dHHzqZXcH3NvCxlYaO2BdpggCm37NlYhEJDcXI5iwh0NpnXQeMIdLZWzGqcWSlTqej1o9rPi
XDE0f/RYLvZXw1vFG0BHqYIxSD8fnoHlasp1eADd7zLD2YFDy8rwuEmNTVHN0COQXbeES3dikdvP
Ktpmk8rCHZnReW+wbT9DssWSXK+Eq+bggYFmc4hu8CwdVsOMqBvgH9T+it6ZdmNFe218ZjUOn0ZS
1xEGqLWyZCBD7SIsnk9hl+RQBnc9pHScsbuNC125qQrWh5c9QjgiF9B5PDvhjHxKGLLyDlBauFv1
yDKu9Q/I637pW3DoXLYjXJ4TO5xDqK1D09lFE70evqpEchYK3RpNJCsNKY4pHkY3WHFfscRFXltH
l6W++N0E2XHltiok1w1DdFCB6xdS4RB+WBlxzhdFxa5doNOOkN6O7munUCuYo8nzgZ1JDtHarJot
MdIG8XLMWKb7INZIiGn29lU9KCFy73ag5oW5Y5P2lCgaRJBKPd/UXpbvtdlAr3xUL0HbZO1L2k3W
BjwVKnFTZEirJb8fimYkDu2Rikn0+mbI8B3x1GsQLKnT3ZSPqV/ZgNyplT2HQP/Q7VAVyVWMXyZG
BnAUFI9kYu9rxOBvfat2FJ7doMjDveh8QkDyzNzKWuhxUujD3JkPSGXYdzk18oDVcfKaKI0lWW3h
uQqEM2AaeFxBuog7cprYru3UmHAvmUkDlVRi+t6L9ui80Hf1rfipOUHW+EDQXfZg8Uj/tcoXJdNC
o6qRwWodVF57mJzXuHlXjHg/Wk+XLYl2PkjePbRUoogCQoXzOaUW+r3bCnNqMgAOG5U+NhGTTaLo
uo6y8QcVAIgh+PsjclyN1iszRUOUvpu6F+o1tyrgSd60Zd6uKEei5oz06ePlsQlqbjjXTuxyi5fi
V5XBw70rqZSajCp9WrSU3dRWpF4VU1zexWWcoe1lnIPRtZR9pGtfy1gzgmku6j0gA4lkXYXv9JMv
4nntXKDgmIL2MGgokfro/Ii1jf42fFdJXwVuK7EmClWov0F3EzVgvNG54Sttq3V9AmNxhpa9Zp8X
aP4tIKQu664XGwLiB0kAlCL4mlWamDP1EHWPkNpRUX3Quo4432Xaz8JNAcwi6D4gfwU5yHNXbecW
7J8N4pBDfoBQzj/kW4m/CDfDiQXu4Jj7ph9KALNQ3TOgQXPX7cBisjPCnwmZAyVwwR/0P1rkYnxu
OTQbxgEkys5bEyLJl5v9q1J2Oy3ZATqN1OXsXltDRQzoAzg5GUqZ8o/oUF6RoP+d1XVOTi67edxb
87TOKsgrAtCp7uk2fUxkHvKRVv4Uu0/MrGf2iZlZYUWUtTAzIYoSC8qL0L7apiT+hhQ/2bRHNGyl
wQvygCHKAAHbxzdD+PS+hDKon2i8SLqhII0LDdo2uPEOxgDCEj3CqcoWPwNrTgM28Zo9z2ZYtDZe
ZpVkF4puI7gCI0kGJni8Orm7FdKEqakVWY42ZChieGr6Ew2WXwoqS5MJ7Vi4JwDbjfZ4/nScG8AI
ADCBnfZuqg+muwe96mV3FZhYaYUxa/aaDuCzjE675DmrRuhjhtZLfpXIGHcFO1zDDd6Coi2a4nEa
nTsJSl59nVZTvuY9TKAGdmyARqSvR3++JGd2uCVpzcEpbW/Ij0X9Cxhr0CFI0eiCkAg4CXriMRB0
AvOCuXFKqavYc36scwca6tdr22qrvksR1sIlsb0V3Ixqt803uSexp6h5b+fHUdta7fWYhQDi/MWq
n5jg4m7s5u7UZDAB5EpbHmACHPiXTYiq9ivGC7AYfaWP4psskOPtlLwHBifaWlfRJtvguCadP+9+
PsnyP6JbwZktLsojjT4YSQtbWfbkjAdjBCs4QKKeURE1CUo7AHV1U4Vjfm/kb7IUhiF0jJORchE/
jfvy/0j7zt7GlWXbX0SAOXxtRgVLlkXHL4Q9YzPnzF9/F33Ou1tq8Yk458Ibgz0zwBQ7VVdXrVqL
KeeRMgHR/qgJGXf+oduzz5OFFK2e7L44pzGGXWOGVmu050hPnNLIn1sbmse70RKdykQhIZyJW89g
mlv11AvB2tX0UA4yk6tCSOfpeeEM1hzItOFhTdFlUume8Zo/sqB5edFIYN7fA4s7+WJiqMMP0Z0p
KhCf7ZPesyvJ7FneVifrvpFFD3NhhDr5Qwv9armAEalwEV6nzBM7vHL6qK1s6F80FXXfXc3i/CEX
990QqrkozaPhjJaUh3bLWepG1gW8H3I90KMN58SHwpoMZScbpc4dPupttQnAyGcLBqjTDdYQLVC4
6e0Z2l+8lZw4aNMGzkhkzLxAYiO01jkx57Wlv3ouNc6pZ9yPdBax0Lyx5GcgK3TEK2ecjPuzv4Ra
AZQPly7SjBIogKmjF3hsqyQMxBQKNPQLZEotL0bncfNSJ6ZfkiIhipweU2Xl3lo6c5dmqTPHy0yd
SCGGpUSK1QxodokHfs/J7afcBWuKpQsBBsYINe05ez8Tul+vvIxt7AsSxhjz8iaqbWTZuMy3EkeT
rFpZCVmX9jPepkjqIcKAWATlm8XQ86Ri7kutq0qP2GyH3LZZ56eQHcBj/Z9npOZ+hf81Rq1emkC5
wesA2xaC8SAp9YPfvstKZ4RVSVgutnpxTUxsceE06Fah6xY7UqV8guoj51dkaLqKakD7xqIE6bKM
fqWsEjkSoTfEub9Bl+0hIStBrAKAfurUahGoyLQO7Uo+t/nYRBHitaFYew3Pu40+ZEhhoJiCOi0S
SZQPYsPB5+u5I6ngXtiisDqkbfjwzJdvgbjp243PByRB668Sf5eik1av98e45GcvzVNjHLNwnBKv
gIaCJwO2myN75U1nv6ye7tuZX5e3w0QFfE47I9tDHboC3Ec+kLVo/RLeRVbaCVHjVOmZVz9L7jGJ
UrNr1mgmlof2j0nq6PlACwMAAtQU+iVqAxRr32IDjF8qlytjWzp2KEX879iofekLKTNxKZZwjCq7
kTWjGLtToxaBLsglYaAxcH8ul/zypT1qy0wh46EpbN6XYDIKxadW/XvfwNrMUZuC7VuN82YDhSu1
gV7kZ1FaccJr+2H2mxc3YhmhRaMrse+yFvJkCehgW9xy7COI94Q4ga7SjwCM1/1hLa4ThxYTHGUW
aqHUOo3IbjK8ABBy8TggivH1uHdigTTF5307i9OHBCHSwXgZ3bAYeiUbe9MMYYtq5Wv0ulj3OO9h
GNYoOxf3gYD3xEziNvckX8+hVCaSmjUzXG14lluHkc7/xThAL8GKKjQXILt9/e+HQZsjJQa8UQ+q
qVQCcgW4UrZbox1YKnCjM+ofO/NeudgLHjvGjNyjtsFwMOVZaQymSTTv/yANZ/cKD9hMKepJpb6j
u6ohWf0oxUB188M+xWL66I69P+4lv8/DGSOrzM+oa2rcAjOUY9zPFTLkCqUN0vlTTNQ1IaBlK4g+
IWAGGj5aB4iBpjAjTRg1kMF18dXgSSj2j2K8EnsubkZQy/0/M5SzSH25b0CrhMIRGBMhcBwP6AdK
1nCL85RcuHc8/jWMAn79ty0e/3+9hGLFc9iMDXcWq5QE5z6y2UYkvgiakLA0uLRdOcrUqGh7dObU
G8QobqSaOw/yplbALOxlZGJXelvWjFDhFIAdoTeGGBTfa2Yr6jEQJR77fH+z0Y/dm6Hw11PHM9B2
6CtYYU/1J3S97Cfvb+X8iQ4l/MbKTUXtudkWeuiQfAKmF/KAdAd+2msCyPlY7pxXlbTXPI978nKJ
/QrwpDeAKZFWKonL9oCrmNvLNYFO0oqRoAIOBHudYo/Sbsg5wvAZkFqKszKL1Dv13yP7xxI1i73G
5lWPa/js56acbEoNYWH2EBli+V4nR4Rufc+v7EHqCvuXSQRtM1gYv6EL6SIqdUMujNy5yKZ+w1YF
6mRVllkawLZm07LTkxRVyUhSURwcfxCFzcqY5/1HHToUUXjoJaCXEZ1E8/698JtoZ4iauQR+Tl+i
v2VNBlc69G8pJAiaQzasjHbhMFwZo/wI0yWNnMPauQ6LXcpWZtLE+jg25sqg1uxQsUeqKXkh5LDT
d7IhBf6xLVVwG03bEtpwDafHLdSwIIZA5CQ7Fr22UeN4ywaxHfu8wY2dff97Fhf5Yo6puwBt9uA1
6iUM259cX9xy+fQQxqU+csIuTICKz1iTieqVWVg8NxdWKXcKxb8MWu2w2iet1ci+5XmhEWe81XTj
iqmV+abhLQOTR5rSYxM14IHpxelNqQ+TqKwlkug8279Oyz9D+k0GXGzWDkJtgKNgSGz6kypvXZVs
W04lE5ebYc6TMmGcAFcGK09WzogEnQm6HK9pcq2s5q8vvvgIqc673O+wuRik+sNe2iKXeRAjeSc1
nSGV7SZJQIwvrM3xko/H4Zlp3ECkhorCvAgXdv0yFhklZOAq3ocGBTHSkUnfdnZ2KtDIQLr3+5uW
zqz8e7L/sUcd1jICBykyq1jUQHUKCNkWoWDmaacPBVqdRCSPUE5KwSQ3gBm61kJrxf7ipgIRhjL3
+wEkSXljTYulpuxU7py1wA2M0UM/RoCcdYcJRZVO621pRC5rlHf1BIgfyvcRlGlDR2Ym0goryKPF
Nb/4FurlWQ1cM4APkDsLidWz6GkA/ZmhjCZKvRPypvF/c+WB9w2zC9Q8EiTXSw1u3TJBnzx3Hod3
cG73k8VBsWlN6P635enG91+YoUaFnt4665WcP2cJtA6AGQNbY1EBKy+yEZSM2gKtn3rU1xqp68jT
UwkYr7opelNQc82o1Sne8vXg2UHLDGbHj++hMpQ7BZolWwg5iebEA/qhxPlkoPenO/hpEW3ubxLq
9fK7R0FpiJwYC/kljq5H976GaF70+XPslcemys9+q641yi/tQ9ShQRA9F14gFHy9GKEatR36PzBL
8jg6oeArG7Xm0JLvQf/y/nAWHRyeMYhyIHuJCip1U+T9KCJPXvBnJRY+4ki25MTu+QMvgEERWish
byTsZ1CGehLXpjQgp5rlmnn/I6gXLp5pwNGAGgXPW/yH43c9XmUoJi9U6tpFXy1eaomOlKDhCT+F
7Bs+/3Tf2E3MD4kFdNoiAsJbXQKw4NoYEzKjyDFd7XZxcWZK/hQO0LQumpYU7LRhpgL7nu3ZlQuZ
bgacxwinMjMBzClV9MRem/XBFj2lwlC79TRaatPZRbKv4hMOGlNPVjO+VSizsa7fmB3X2X29mSDr
JTXG/cHTOla/n4HyJ/hF8LTigGi8/oy4Br31qGq1O4XP0zETdMCfks5WWuKhadwcbZ8xlQzgtnzu
p9qFspVyZnsqCjOQts0ILVZS7gPODgWCOriXg43baIcdl5CWOdbntdwHXXL/1/fyAvgE0YWCmJHy
S4FSCnVcerVbbJSv9Ds0O72E+t/keEazYx8rU8B9VDuV1Vi90+4hwXXud40xHdnD6EQr+5S7ccqz
PMfF11Dui8nFmFFDzB5vtyZy1Hpr+oTREa/jYvTIn+/RiMiPb6w8ExbOBw++XjCAgIAKSq7z31/c
w2k7lb6WsY3LhcYg53rLv85y2lwOjwnfeX+L3HoEiExA5RipDdDQYtNSW6Ssx95rGuzUqCscJavc
LH7XqsKOgwY6UP4+jzlj4iBmIPc/DfPdqq99sgZOvQ095o8QZ/AYMub4oU5p5DV8xxRy7cbQ7sjl
CgjV6OSfpNyIRF4fGyNnfFJqnemV/dzlx72tzMKCm0AuDCQlwAqAelWl5twLs5BVs7BxxejVg1hu
n39HPr8R0oy0CkuU4ljEwWZ4qatNXzwUie9UQaPXgiH5byEHJlFeXIkIaBjffBYEDllvEXkRdLYp
1LXA9LzUlqnQuEINtjNhn1c649sDotEhIrkmGUP7Ew62HD2W7EBACWLGAr+SXJjn/eoCxzegXwp5
fxD84RfqG+Q+qzIP95Pr5yWqFxqQkmrPr2EobiPB2YyErqxZG0lQboQSqmAEs3DXumgBr309jc1Y
fQmFg1JaSe96uYG+z7b9u7LmszO5HtwswjRj2UFfCOdIrXmnASDKRoF0VicHZb3xMA66OIAiVdpp
I0FEgLrlMDjT6mvm9swB/ADyBxXPceTUgAu7PuEM+JF5peTVs8E41uYrNNGxTDhdl3crruT2AqAs
UQcr4aVG4ipYGu1iX20yYyDfGVGNCUVdUYfmgW5xkJlrnA6F2s4MbdWQITjHmaERbFOL3fnW9LjW
bvjbonw189RXzRHRhYfLJaGVJPiBc6uP+mBEf9Vttsmg7Qi5ByLsOCexEiPXvwGzAn7DQEcIasuy
xdi8pdg8GSH6GFuFnaw0hNz4e+qzqAfJlAhsPXfZnXsdBMG6YmakALBrTZGL7tCHHNf18lMbjwNL
XJ5Hv3byF6i4Y9CZ4frkz+tnRTxS7z3CkpXd/suKfjPnyPQjWQy8IzA+13OusUyfSpmknierx5wL
juRMTqhz2+gwGqmBUqw+qw4aW8yrff+kzeOhTM+CDIhBgPkBsyJlOuPLhh/CTjsHuavyDyX0AqPq
PSweElRI75taWEKkeNHgyePunNNe16PshU4OqgjtieFI8lIH4NxHQ1aBuAX5GINdkwycv5wa2aU5
Wklj4oIJW7lkzgoKoGX0ldb/8dTN1WvoaIB4TMBDjZo6qRwErgLczxWagghSTdTCAjOAjgBC5/y1
prnbhZpR1aBxndWYkCmnDoDI+HWEBAisAUbsCSDqeudfxXo3ronmLhr6FcLDKcfOmP/+wgEk4tjl
WSOELq+WgFSYqVsgf1Y6Zbhyi97uB8wZUOIgpmE1uFvqAmuR+5QUJoxc5ZzIgKGIiZl7DSkZPclJ
yPImmH7u78DbRy96H+SZ2IcDiFm6WTJk+vIiiv3IbaB53j58idtR/2FIdEx1tETaMfQr31mjsQv8
BOZawYaGa8O5wDwYGtEXAzpeOJrrqVXFhm0GIYlc+bnUJwOCnU5t6e3ryihvHq2UGeoK67kyqqIg
jdwUuFgJ6NjRLEmgf02E31Smb4skOLRGBYBsAgTR+3Oh+8baPcLP+/H6+F2PlTodCQIWpQ7xEcWb
7zAEgkF6R1q47gmCsKIxmI8TNILBr04KWyVwruiyOrIkW1nypd18OeXUdSZHKefLLKZcISN3FBRd
hHRrsYur8/1JvwlSMeezdgqy5QqiMdoZ1OIoy1ncRK6ExKCaBZB8FlmeKNyp30B9+L6x37chPbmX
1qhRlW0bglyljtz6MzYTvbM0gu2kqyav87piAQxBWqswOTIYk/H1BOC5LQPiHtr5HkKTgIM1pH6X
SbthSWVD49Ju9Z+KRA5jRDqk6o3BaAxmo66sBQ1W/N3/yszzx6KDD3cd9dlBFHVVzIuR21mC0e02
E/EdhbSnCSLVPIDao85uG6PYlHZk+aen1uotmeQb1hIS3L2fqZFth4GcQ4N5XNNHXlw/3E7wDooI
oC11NIe+wW0Rzp/WaoACOU07GU3JOTLijEggKft0fwmXjgd6V2QWxLfoxRIpe7waaynTlTE68eRN
NiV67m1kRtkza4m+2wAeO/PSEuUNqrbEo26AJXYkguWXVtlanrJLSls0GOQW3th8838bG3X0g0or
BCYrMLYWijrBYzscunAgzQp+jC77YzuhF2W+fEHDjKokraEbpnHGgV4hcnnFqNpdmrg+gtFpgx4V
IgCG34qIR6ddxzi9HZ85cIF812s+/XYd8Q3QVJkZdxBH0RBHduoDiWPC2JVHp1KOXrjzygee+7o/
o4tDhQjNb6MK0BoaFTsN/ICXNxvH7mBpR+G9NNOf4jEy+E1sKjaAUCbkSHJSrqSiV8zeJCB6tLD5
0ESI3Wbf2uIpP9VGa2nmtG0t1iq2igHPc+RXBnvrshEg4hTOeTrkd2mse5L4fRLzQ+wGjOU9iIc6
dkYPKQZuBaVBqyPP+weRB06fLIM09qZlmg3x7i18NnGnfX16U0hJEOhDDMUCtzB5sh/3+1f7+/H7
23vrj/GRKUi3xn29MFTkliECgPw1CJt+ezYvYq0UMvYg0Coz1/vILOaTM6GobaxsndswC/VdNOIC
3iOAnoAOu8eCK72uGjJ33Iov7Udw9D+Ar7Alh3ka/zZmf/Ze4VgfYpbkhRGtndHZu1zfVLA+8zOh
YQyExnQCveqFJi0DIXMLY9ijKrDzbQCkoeyCmz55WANc/uZu75mj3Co3Qk4plmSY26ROehqgZq2z
G+1Q7eQN1DAdwSifpUNtQabCbuzwnD1rrmeyTvuqREQ9MO/J8+oCrE0B5YBZLYyYQpu/CQD4wpL1
0g4sANIN3sgt77Amcrq43hczTnnfoujCKsyVzGWYhkzqSUgepPEotrpWPQu9DvLq+xvsNtq8XmHq
Ui+YThnAg5q5rHfgu8QQyl0o/oeUyPNRRYc3uv4lFBeRDaXWNZT9UVAqNnBrcPZwr8VammthECBN
QNgGSVM8ggVqEF2mgU6S5wJXUv4OzSOT2aG3BjlaOOyI+lHNBD8D4kSasnWQUm0Q5Txyj4Ihmk88
qVceVLdpSbwtLi1QtwTSkhnjFbDA+U/oeyJq9MglD+xo59JflbdyV/R34l761CDShBru/X2wkDq5
tH5zWaAilfL8COvih1/q/Uv8LVnTLvnqDf+BCM4YmeImLDbFs0DkNTnrhWsYs8qDjgubBBAyKlMu
ZpnQClWJJ09Kejx2nOokr0HU5oNz6VsQYiAXDyOgyJQgPkKd43rqw1rO/dz1R4bE0kFFRnRlCumz
S5ugzm7WekrjpzCR7fsf5g+G81K+8J/pNjiHeCtJ29gj009ySB97l13JR94k+v9lHP1+mEmMkc4w
dFVf5eoYwbgr7IrXQA/O8j4xmUcchoCs3Qz0iaOtzafl4uqL86Eshtka6AGModknAdIa3cv9CaWj
+tkIYl8OGljIN91AJMEgNZWtyOZwvapslc9xqg8TWqTWSKxvXva0oXl/Xoym7Js0LcopdwXijbq/
y5+THbctDqqzdsWtmqImTp7YQuVBzOQyO++h2CRH3/b3wVNE1sgPl1bocvLmyb0ckxbD7cowpEh4
sXt/S/SfxPb9BVrcdCjtiKgCIwCCqMu1EU5mhNjjuNzttyKoMkn3Vbxqz6DUfVYepYikK0WTm9cQ
FgrJTgjeIRGJxJ1ILVSFm6aYQxJXOPIJ6Z/qk3pEpLkTfsLjmlNa2H1XtqiVakBv7wdMUrrxLtw2
xHNKq31dI1ic/xHKK10ZoVYpkNUBPP8wEmySR8Fhj/x+bcstjgPoQEhh4i2Jotf1GoUAoPNxUZbu
9Kf/FA7Bl1AR/tX7vL8VfpsyqZHgikdRF3p46AmmC+K8FCeAqeelm7wF+rB7si1r2BFEigePvOon
JyKtc9/kwtzBosqx8HZzPZe69cFwGLc+W5du+uSXhD82NrbdCnH5wimaVTDwksFmm/vgrifPz5i4
zBmmclnuIUo0wgKY7vsrF8eSEZTngJ4GeoOFPuS1EVCWpFxXBLUbcpsI6DBQGqoAEtyfrdv7D8+l
OXuPYiBeTDSaX0q0qizKDNgQpUDBMYGWR94mifl/s0INhW0Z9MyDjxr1xjPD5yQfxpVx3ABAME0Y
iAYfgNIHHkTURS7lahjVHky03HYSP1lGs2Rel2Wkox6LkYxWo3e5rvlbRgCH1ibLVrbE4kSKUCHA
3sOziK65cLEcS4Kf1u7QQdAc0pup3lYjtzbMZTPA1ANajFoqjXORgtYbRx/wmgqdtxIovfV80rNO
hxYLIJL8Gxt/dNMHumagcMmtMd3QAdk8x0DZzI4dLdgAEl7vyIlJAe3zgM8oxsqR2FdPjsyRf4Ei
9Mowb7f+tSEqZOIAYQP8XaldsO7pKfr4ugLdHfb9TXlTFaWHM3/FxV3ISFwuBzlAEBIBXYhVPwxf
/ncGCu9N5gClhJpgaBS2o/RksCrjxJNtQFoiGXP23Uei/dzit/e/aWl5oS0FKpaZ2v+mUB1MuZSm
YOJzayUMnjiN1YxpCuoVF3lTMvkdORD9uETANqjRXlmZxilQVaZBMUHdcrv0ybBYPbO4nYLMEzCo
iSPvUPPlDV3brFzWvwCw6xsBa3thm/KdbdmxgMPCNjg8Xh9QjNYLo9rI2+5YW8gIW/nmM7dS44UF
l0pinv/en+DfZoZ75vnrRU+6QuBa329dQDAt1S6OElJErF1svIQgx25J9uAoem+hiPHE74dDtl2r
et9gBOjZp49Rnw49K2AGfFXPmy/ldai3nvLWBJbyGok6F+CRV1txSWrOzpjJThuomhls9ncUQM2a
70EmKis5RMEYI68j8BDoMmOkGv50emp9Ox++JWiT9CDDzx2Nte5P4EKoitQAINu4lMBgjLrn9QRK
fSQHYQvsiF/oYbGvfVNmdoxTv2YP2n7tMl86D7j5QAeFdNfse66NFS3HViXDti7bfnZiTLg+NO6P
Z8mnISxB4QK4G7TmUbFjGIWiMkRx66InNNkOTZ5twBRY6WyraQQQ+HLF3kKwCugX8DdAf6HXhqMh
d/UYo709SVs8XyTyEJ2lB+cMSNvP/WH91hrofX5pht5kSqJkTAQzo4322q10lv5wO8t64Az5sXK8
vS19EJuQp448bTQz+jSZzenEkuDj1ALvcS70kfysDF2Yz9a9b5pX+8LhslU9SVqLb5JHEqu7SAG0
7IkNLA1VDFQTkUk8pc+oahXuJFntG+QLQG8ERLZilM4IlrnabJ6FaMf9NNym5r80g5dItfdGI1jL
f91UOuczejl91N1QpXWTNXXSuny8q7sHodBBq/DjW5muGXpP+h1+BzkNEpmRWdk6/2ScEm7lqP2i
Ge7NF7U3+aFjGd7LW7dP7TG2AUzP2S/gtfxK1xxGO9XSVktPaX8si4kI/S4pNiH7VciJnigE9ZI0
1QXmbVL1+EGpDE02Ru2pA949NkU8mMVtz1tpD8bXn2JT9WAgIBxjV/Exj81B1aFaz7WHoDgM3mNU
gxK6huogCD56kkBp5jtO7XavFuYkW8Im/BP54U71gWkm/rBKxXObQeEV0ArjPxTV5iL79b6ptboD
3Xxbu28fxy+AZhjSbKBn+ciQL6gUo/Q8l5+R3WdAReKDomr+yXX8P/6QAajocNiaW5ZsPxPnWTDB
iYir/QwRB4CuRqSs//XTO5mOM3D/GC6ddkiToONXRFgKVkLKW7ZVlaaDMiIsVDYJy/4J5fZBfI0+
FcaRNSurGldtX6KoWts6tycNZQF+7mgGhwbeQ9czJuRh4iFr17i91E2knsoPMdLe2Mh/0MKJXTnX
S1cCSEjBKo/SEdK5dAlYiKowa+UZtysku3R0a6k2ClY0FGSm5bdIOKYdqcu13ORSJHFlljoepVCy
FT/DhbUjuGaKR7EkyTne+s+y0QO3JpiczhNmwxoc0mzMpgYnTekE/2kxBJ4C5Zw5wTzja27kQXol
LEQG3Jcuz25DoqkWH/lG8zyeQXI3CAAomHggHsViJXqdfSXlG1BN4yF+A/wQxF6pFU7HKBUrFnEM
Iz3kvE9qfg0zdIOa/B3ZhQlqfpmgRE5q8Bq35OwCSwmWko4P7M63YmZb6HmB8Lf/6my/f7l/ahay
BpjTC8tUckIuIl5LAwwOjxir2oCOGif5uyN//gDfgOXk9AqXlG9o+FnDYdzUR+lhUzEHL/rZ1AYB
wLEP4rZDHyd8ir8N4FOAh+ff0JsFSkprXOPzvAEM0napR3KveJWvMpju2qwA1Qh0WecAGYz3ElDw
QooHiUdyKzvFhgbgC79SOL2pM1Dm6TeBlnp+l4NOGCnIYs8clIP2NLwqB+VhsNsv7TF4WEvb/X9W
GSlcwK3RKEKjkCuf72R/wMnxBpK+xE/FObAmR9PzPwEGH5AUmhHvgnuuTdYnqeEdVPP+PltIVM77
7J8voJaaFYAoSEUsdSGYSqJ7NgTHUicG82dEPJ54R7Y02f7vitWl6wxNKqidzt12YGW7ds4qw3qZ
UCMM4v4MGxn9rFC+/2BNUbBCf4P2bvaRG/cqHpdnMXHbGohYXm/ilfWe/cOt//jnI6hYrK+lhA1k
TL6atL0ZcPDVfSjkeicXr/fHu+ipZnVmvBVUcFRTljR/0Pi8kNBeMX3z+QNbNfp9A/Mq3QzlwgDl
CjWhaEHaxDbusGfeJEfCQ2g3PcsrE7Z4y/2qTP97HJQ75KYqU4Sea9z4R/jDvMXf2rO6F8/lMctX
BrS8Ly9GRPm/acyKKRRgamoJ/wEJwfQhCfQScOEdux8eNPDevd+fQ27+J+lJBNMQymBQD0emlvI+
CguyGvBvNm4Bit934Jbe060kgXFzeIHgTr1T3PTVz6CSt5LxWLxlLgzTUnFizTIIKzR0guARXu1l
W3vTdhAUwpPgJ7XCxzXF8CW3M6ewcGkiLsKmpNYxytCFmvF48TXlAx7VgVzZUvRcic9VOTnNYOao
LEFGIwFodSQD64iiXmUCgWZvm2+r1NOzOHPyzMrXqImWpuLqy6hlb/tK4LwRjw4xcvhyJ6H7pHsM
+PcshjLQwWOs8r15mLZJ9HV/8W8cEoe+OYCQZ5oOxKp0I3KlBn3TIpw6oR9NA9Bf1nEJPrXjY+lV
Jtd76Ohfw43f5muBqZwJh7ECKpi7aK6O0K9FFM6L+hQwR388eRpjDOIxa4DYqbbjawAePHmft5YA
4mfNiEabbb/vj/o2C4ZPACwAnW8zexjAXtd+OC/UIAi1pj61CtqOCQMuSfYj4RszyFmLkxhdVvDW
OoTjJik3SmCU6SPP/EzjiNat8qhBVeavz4B1V2+ZlQW58Wjzl6EDaaaAwSVEV6UnqWkr9I3WJ6EO
jE7cl8xPU7v9+NbImiPgurw/Ezd3wWxOBuk2IniEAb8n5uJd3uQpA3aQvj7JfgwphJ0GRhi5XsOd
zdfalYehrPDUdEtqmozyUJ/69EdpOtI0YIDvSqNmkUFin+LYingn81K9bJ1seoYKwIpbXV7wi3HO
X3gxTrYNJMlH+/OpLfUoyGyFacyozCBJNW7qKTe4UBfjgkwoUcbv70O5F+OPpnkGpYzpBYaXb0Wl
Jlr0iN4zzs+c/2IRkIzFhmTBnEvHXzmfsaEcTVDAAASh9Z3Bq/Wk2/znRpDsQtMXwPIQfqZe0q2q
hlWjePWpU5mvug4rJ1amxEZNfY3a4TbLieWGoAie6/PhAoT6erJroQ1ArMY1p45tPuTQM/3hYQqB
UhZt3q91sEnMnUeCk6VGLTx17ZMwbKXWCR/LXeSheypt9lNyDngLFEjBR6hHZo9+2NQ7duUm7+xc
IT14P0q9LNcQG4v7ZA7NZgAotBVoCpV8gOLypCnNKWa4HTifTKbvyBiMTyGaW8Rc1FP1kal/ZgHV
oEZoqnzhHU7q8LEPgSyGSFCcWPxbi/dJUxiJyBrQOV7Zy7chAqZXg7aggiYfVGJ+E1gXe1kcx6hM
pb45lb0B8ZIYN9IeXeSe2VWkPCt/AeEcjfubZ+GauDJJ+cuGi3xJrmASurHpQwu8ETM8CeOpw0Ml
++xX+wXnzUg7jBkNjPo0Sq0iXesK4SCRcfLbU/vTNGiOl4n2lHpP42M/VARxqhNKKw1pC44Q7AkQ
U0E7ydyGSb0HBgEo1UzqhxOyOZORFj36RXw+huKlsiZfO0cZ1OBm744cOlqP0WVARcVsrlUBN07D
CZgro+AhaKX5el46rb/Cqbc4pgtD899fbBSu4/2qaNjh1DW2khSkibbtuMZ6dBPjI4C4HA0VU6l1
jTu2xmj6+NWPvgrv5f7Wu82jUQaovTd6nBxGPgxIHOEUp2v1YLTQFoGyJ7hxp0P30q3E+7cLBB6D
2YOxPCrjGNz1vIl8m8SKFwynPA9zO5CKeNf07Gio05gDmc6v8fzf3vkob6CBBgk79P5CXffa3uRJ
ESAZ1XDyQ8VpjonoE8+rzXRsjSnGhvejtS7w20UDgAHYDB5mkb6je7A7ETRVKMYNp0TVkDYN0fId
Z8qalduXBZgQfh8WkF2H06IvgjEBW6QaSpjIrlQ2VZKqFnAMvN6zRWy0VVo4A8PETlLhbVGP2U+n
tqMZDkpHfAhwmGBx8glaTDoLED3fVOMhsQW/Wksyz9N7fR7xlZAbFeZMnorm/OvpDzsp1EqQ1p60
oieaFuosUIdcrxpqb0XaGgvA0tRfWqMWu9a0WuJHxL1dmRt+LTlina0AR5cGxPNoPUVj+6wqQO1f
KIyKbS/G40kA2Mt7DiVsowdZeGG5p/tnk78N7OCdcVBEdPMjdqFVU+PECyUxbcdTUORWkHywlQUF
dxI1+nCsHhUf7Q3qa6D2BlSGcGw/wugp9e1I24HpoEDvcfdHes9ChagzJ8ewEkrfuj/wcPxW0yVk
wlFGuF7XHirh2lj246mM/X0oAQqilSMpg2yNtX1pSYGGV/GwREoWR/jakJy3Ct8zzXia1Obgi5XD
p8Hz/ZleNIH+SUwz6gkwdG1CYUCHKvYYS8AFeLJkHLiHS3ZVbHsOxOmjMGNhcSnNjbA0NGzMZa6s
ZGk85R6kRDz4BdtXuMaopLzRg1YdX6Ww7pyMCSo9HcfahPhqum2qqtbTJuKN+4NeWkC8z6Bhjxc7
Dib1bEiSPi+qiBtPUq0cJWycpE2PoDey75tZcPezIC8ng40LlW0a0pUkCvaGzI6nsA+eMrBixFNm
VtXnuMY2tnQuZagp4XKZi+h0nD9JtcyXQjyd6i76rmLNyPALQZ3I4CfNLZt6rTxzG7bhTX9hkDoB
TcP7gtr7MNg2ds9FOlf8ETM3YQHcJrz6R+jM+1O5EJvCIqpP4FQB6h5O/3qfTiB4TFMAlU5ptOVa
weC5rSf/D2lX2hs3rmx/kQBJ1PpVS3e7LS+d2EkmXwQncbRR1ELtv/4deu7MdNNCC/G7A1wM4EGX
uBWLVafOoWA067wEz+rE+DX3xm5ekgdbzW84SzaeUmvnBM2IoFQUmSPEyZf2x1xrCLgslxMwlIvf
kqTeg+J3S4zgfcIeF5sNvBkcn2vjRSUdx7lNlbLJbCQv7OKg1cEwB23m6V0Ql5aXfyb2Hk3LYOHa
14q7r/smIIt+C2YfjtJsVnwfrUNeNse2I5835v994IwPQ18OqDzBh46TfDn+Uuddy0x82KQ8WICx
6MRPlVBvHrRnUu8y8/u4leNdO6SYCACKAM1G55P0rtQNlMoLgyw4PUmoxGQHTMUNo1svkLVDKjpy
QaJJwJ8vF7106LJOVF2W0zQNFM3lOdgrnKb1rBQESmP66/o8rkRkCL7B5YQMFTayLK7XpXXhTl2i
nrSqU/dVVjw7VDF9NSFdVLK83JetZoeDMW01rqycWBgGgygkk5GNlWMRwJ0dY+YpDH/Wj+3TuNdH
f2HH7rfW/3V9iCvrdmFJikNKtSRanWOIbsluGhOUH6CWTGf78bqZtQGh2CGI0EQ/pewQjJIubseq
+eTcUR9npPnyqTJ9kvqV6l23tLZm55ak22JmIL6JK1hqi51rvQJG6LfqqUD/tuo88WF33drauIAa
wqYH8Pw9s1qS1uqYu+18slUa2mkCIJYWECeYHShaq59YjQJp/HTd5toI8SgRUExQ4rzrmoJsPCh5
Sx0jREeCcZrR0g3mOAaCyt2Qb4D1tmxJCTOaOE5MXdy9qq/eV8Dxg6ZCv602rKw5UrQKAEutq6BS
AEfQpb8yusouncaYT7MLAGJfPVQjC8wp38W5dVPQKFfCFgiU8dHMxj1bui8KMg7xL9e6V01Q3fvt
aXZ+9cvP6xO94mwuvkr8/ezhPCnaqCgZwqApQcezM9zoOYhxwA9WgDj4uqnVeT6bAOkYxg4OIbQ8
51OiG9TjDFUfPYFwJF4i2Ln5iCXeUsRdCUNQcoV4Pdrj4WTkeGdmSZHTJYPH7tRTnOzrWA3d9Gag
P6Abfn10a05GEC1CzAI3A3pjLycy1pZiaEm1nACu6w9j7Mw7xcBTMCdLc3Pd1EpZAfBZjEkorwr3
Ke3YarbgN5d6ORX0c6t/KYtXav/sHpw8yJb7rv1Cla+svu3KAJhKMNnl++v214aKwANIRfTHApch
3YOqo/AxpTNm1ZiKfcn4T6ilJuHCoV5w3dKa63nTDsMV4eA+lHanDuo+d9Zw446TX34in6v5gdwu
egaCg12Sbm3Q1XEJpbL/WZM2aDstdaJU1nIyG9QeB4CEnSxs+mTjzfoedieyEbjY0VKBFyU6OC63
SjcjQE8MZTkZQwB1dxXp9vrkun+xtvZKDqBXHebmYVBaf8x/tTyIkR0pHmPi5cWx4TeNnnvg/qe1
ry/35vSU1Y5XjPadxTYeJWsHFtlXINLQuooOEGmd46kxJseMlxMQ26pHWvLYg3reH4pW8900GwIO
Mmy/croPZInQY4CMDfKiUE2R077NzGtugzvvZH+D2oGh88BJABG/KZspKL9e32Iri44oCyVvxJLA
osu9gwU6nWY8/tRTCiLBUEtLzau7KgvbntaH66beshHSmxNlLqhz41GEpJslJvzM2ea5O46WPWon
x06eLKqWQRUjcqaTpvvL3EJMEFzjwdQqaORfLDBUmou261u1PCRwZJ/abGIQwc5ab+mt4tZB9Luz
h2HckSxLvJa6/V2uGyxwqNZCwKFyQtb2kJJarFj7RoapD5FtJiGwEOUjndX005QmDhRnhyqg6Pfa
8FIrNwu4LcSDFiknFN6kXV73XZOnPSOnqo/Krr0r50eHo2TgOBvbdM0dnluS/VGZZlWzDJScSnsH
/AIApAsioTZMWXXQsnubghkMSnFF6lVGssu/z/Ftz2bPnpS/ri+wgfWT1lew0OJNqELZG/Wgy/Xt
UftrXRcfomos4AYS7FuAuPe4LRyLcxNiO59toU4pl8llBTkV5q1V3dstGgwQS4y9vrenaOL3NpCA
SKrSOeqs2dfBTpSHBKif/NNHxornEG50XHpyT5VW8IJ3VkNOpqpERBl8aI1vPfHEE/r9fP5nQ9pC
edurWtfV5DT7jATU2pd+RX173x6LNmzigH77f41J3kj6gPYqWmJMGVLvJpBZgGBft/AeXwNsEFpS
cCRA14NWNGlIZGrrxWGKceLTzWT95sbXzjPm1x7SLz8bPVR21+29924wh5YxlF+E11GlC5R3+tKm
IOg7YWfuMvYwlQeV8g0j77c9FF1VqFtZcJEovEqhD+TtuFWAxfM0pmhdn1kHVm5UlTaOuZiZy80A
6gE4T1FLwv9ZUr5F4aWdVIplnrqd1YBGfokUX8lOrfntWcu38JEr84a2SvSAoAMb2U5bCgVoMSS8
yBLzZDVl1AA6pgSMDH+MqoVanY3kkRDCxi0n77d2stWR2BxDiut2B5HqFroZHVhgIQsUsSnNQstY
nF1TjNphrG1QvfV2em+Trto3elIdRrPIN9ZSDEyeZXTdIaGESx9XonRFtUsOZqKhNk88dOxviuo1
xs8RcDNlf31jio13aQf9ddgZFnJooNJ7xyLVLRYoybl2WtLAVIlX/bSmnTlvtTi8X0cDCHG8uYT+
AHprpOGkgv5oLi0NL8iG7kGnBgnJlrgh8mnt4fqIVh54wpY41wR1QEBtMOQz1+ziClVNbmonbfma
cfcrmfJQR2m9UIORh4Od+b3NPbQsds4C2NU+s/RDYXhVdZMpAGg9tUZQAH8z/Lr+Xe/YLVD4Qhsv
NrKYaYTRkg9oLNC+Z6hdnUaQaHVgAu3Hx7r5xpvlx9BpfoOcJR1AVpuoPskf8ipD4e+hbb5W6vjU
ACliMf0XWZyNh+f74ww8lIGJgjdEpl92Gtowji2IDvWTphztsvLGuYK8le+06a5avkyKV88b3n0l
ThAmYU1sOnGNXi7QNCZMy/GXU/lpHkqA9eMgr2juJWrhKx3iBjV3vOG+cT2rIA/pGKpm7seDfZO0
/cYxe0sGXe5/0BqBH1g0fYGbWN7/TlMVwzinxmlsYzfU7aLcNbE2HYa54afKqFWvrpQYaDFj8GKn
sg4KENvoQx2H3xvbQ3jnd1+C464JvTYAV6XHZNHy0kqUzDjZ2uSZaWgrf3XowOZO7mlgEKb3na/e
NhAitsPrlt/vAEzBmWEpWlK7wibcwBQUbg1OyblCx0uJl6xfukeleOTpxrtrJWMPXmZUPXRTSHar
cio7dhQNIKjWOqVRlT718wgC8L1yypGCVEaPdcwzR4+7ZKfWG5CLFd8A03B3EHwQHc0yGrogZawk
Q2+diJ15WUk81/g+xgCxwDmoKVSMKWgmd20dEu4lP+EmqjasoZQa14fZuMvymyShoetMG9/13tuL
z4KzB3MKBN9kfIbuZB3LjdE6KaZ+IPymTkCJvWgBq8xd/OcgWM0kGuQo0IpvYKvJvLZDqhkjMWf7
1KMFtola8KSKbGI+7/L88wz870M73lXGTZrPt7a2FUy+v3FMApiNiswJ1v9derYfGUok7mCfOhKO
oLm04s8DFOj6z3T4RZtP9pcJdNlsyveL6AP7CuTWPG20z4vbRjpqF58gBUoq+rDbKRvtk1X7mrLT
iy/AniJ5eud0tzk4wq+fr/d33+WApYNNHG1hirLYJzx/LX+sIdlk1zOwJE619WB/D+rF0qJAhDgQ
USYSt1JwNrJuSbvSsE9TiqbK+kuK0pt1qy3AchtVd4PsRA7ghR3Q+K7oH6+Pc3Vhz2xLswptnxzs
tMQ+ufY+qx+r+FMCFfgN5/F2QqW1A7KD4JiANBGd3WK2z253QBhMxinJPxmKih3S0NjIgsSOB/Ag
MJ43gZtrKCR3DQGmI+vA13vXcG36mtVJ3Xg5OqHjw6Ty7KWBYM1XxXWhKoMiC7vPywlsDkM1Q6vI
xX+cBEyl6MsYspTFh67IVcevF7o4EMsAljcYktF+RWtyVvtg661KP5u09tkxx/Kbkc7KS7WIbABO
wWLvc1LidjfHxbaOIAxR+p1h1EgTahkwgb7CDPGjEJz3x6KjL93CoU0Exg+QlZIYMkm0BRDJSovp
66j28RiwzBrQpkm00mc5QbdO1TU28wurrL7l9tTjRWZWymMJOi9whKFAavozdASdx6lF7P4KinKC
TTBOyGAAAT7/aMuRM28qY5PdL/B1X3veU5DIo20jKjRKG79u4zIA89gIesHeoRMosjolWlSSQDwK
GTYeWJibIhjNZfxhWSkvfV4OKL70ul65e2UxjeSldGt4HLU3q2aXVQb4NeeyGsjzzA0azTEQahu5
funkAf2D6iAu9n+EJ6XXgz0ZM0sr6FsSinJpplinPmOD5/Qbd7d0g/5tR3CfOxC+AchfsgPOmXhZ
IBYbVWXs3uaz6/iknMygKcoMDCdju29d7txUehMoWvuHrGL/sw6VA7xhREVUOvPFXBZx0th5NETu
D1R7r59qyVe+/TokIvBERrQmEmaX5y1P9SIm5ZJHlM5ha3c3mdn5I4pbZf2k831l/RmC8J09yVu6
U+I0tgJ7NvaooRTo/Ku8zTYh6cJ9Z0WKeaqaa0zRNDSrWxNWyL1buPtgdd1xcOtDXmx4RvFrZz7r
b2t4iRjInoO2WC6RC06kGfIaedQai+pXZTL5ZNKW4PpKyTmNv82ALQUvRsD6ACu9XKq6qsoObb95
1JjVzlAPCqCDut86435BTnqmNEAXesDzreSG5Pjf2RV/P3PJdZ0ShVhYMqu8d4d9V/KdWz/29dYA
V6fxbHzSMTNpoelVI8SAJ2/+PG68G9ecBRoP/p09cRDORqG4uDwHMXs6R55SeVETFfi/LU6dVSsA
QArVKMjhqNJxGmszbyZTwWF16/2oc88qDYQ5fxZP/r0iZ1bkQ+SaKXqsEnRzal+suPY7HW6aqmE1
v3LyfH3brR4l10G9BskTYFiFczyfN5XDzYJZOEIS2vSICYJBUmRqoLdJvocmOcjj62JLOWFtGkGA
KRwuqBPwcr00mrBYwzbLikgzXjvogyN3jm6K0/WRrRoB9x/Sdmh7ftdLGGO4Ze2wIpoM7X4w1fuk
M+8n0BpcN7M2gdDqgwwdgNN4iEqLNZTlMOtFU0T2vCvaF9uIWBKAPDIotnq+1gf0nyXJ640DGkIU
HZLS2Hc3oMrDa/L6UFYNAMondIUQ4ctXUTKSqa87GGjUMnSmvTqj6ybZ2Nxr7gblqH+NSEfIoqBo
UfuqiGp0yhRhlRxttl+2koKrQ8GViuyjeKyq0qoQAJaXQh2x+G2oNogOmZ/iNr8+X2tDQZAuGq/w
+gOa9XIbF0sVg2HaLKI2DQ20Wsa+i2e4Hl63Ir9639zBuRnpiKoIsLhNMhqpLRrMkWQa/XbR/tLm
CjXPJbZiiJ2XNECGKg2nuEePWWej5d5Qek/toMZYzbVP7Jnt8UZVwq61QLyRTUkwkGXwzWmA1txM
lqfrX722AGcfLb9SW62ugdTE3IxDpDV7soSatXEvr8U2ApJuYq/iOfyuADzkeTK0HYq41m3fPzdG
9qDzwcPjFHKZryNpNxZidUjAKbp4uiBHKXd8NGpSVb025lHpdnkwdKZ6S1oQz7htbu6vz97aXSlk
5v4xJS152xr5lOd9HvHQDrf479bHAVgcEDQOGL2kC3+hY6+1Yt4oeuVRD/DTevHdccP9rh4OlGj+
sSJd9y2Zk4UasMJ11FKL+mjO1Hf7F5CzfL4+WavjwTZA5wUuFdxjl8eQA6xfz6DViLrsxbRPS3Ia
6UcGA/CWqM2gQUGGpVi0b2baIQRE9+88Gp69oL3ZPW2Gz2tPEaEq+I8dyW0ZLi8UfUEsVvYkNGv0
GCroWlNmn4NlB0JsvquBGjPdmMDV0BMocWCabeBE3jUYzSjRQGoQwdNs1n5KH5BT3oOyaxpG6F9k
fhr/1BPbdzg6X68v3eo+x7sE+EWABpDAvVy6utLziYwIBGie+0382622uidWN8eZBfH3s/gGWSyj
TTked1P8PE5HJIe9sf9yfRSrjkgUcNGMaVpE5pNMM8sarRxPOIft1cyP0eirhS7f5RBQ20INrYUb
b8Xi/9mSZoyPQwGgBWwVNfDCFfgGjQdAsmyj3enmFnBodXlEWhN4TFQ85HxUai0ZGk8QQjmJqoK5
lD1WFd3I5slKnm/XG35adNEhWkMp43KF7En0CbZ5EaFO6DrcQy6PZ8fd5LwoethVX4zPILpT6Vf0
l+eQ/uPEA8PWNAX1WHiFznbX13JtfgUrKKBnohlGfjD3SrfMEy2LaFBZyMqTDljHDL48pwR6yt0I
INY2J1rooQYlutuRLLocehUjxZupiB3pTaWWXuPelVApuT6gNZciDrZQ0gZ3r/x6nTW3jidoeER9
pxzzvAQ9DA3rVvWKQWsxLBD2l51XmcpWp/ja5gGIAygOQF7RVSMFep1VdFqjIn2jjuwzw5qNU3Fz
fWyri3VmQnKXRW9YvQJm0QjJPcs2PmvmXU7aHWt6f7LJxmJtGZNOXinaaxXTFOmoXTFCsRFMO222
S4wpGgxnw9iaSzmfPMltKf2kQXUbxop6fjDpEliZ4dGxDO34nlMWUn0zzFzdjAR9EAilBEuUFHOU
ostUr3kRlRx5Do8hu9f7HDyuEHxPdWAhLdaCZNwpGehOew1d4LnGof46V/oPo+zsxsvSBhBUhKH9
z7K1+WM5F1kemuOc7UTqFRJH7fiauC0gITaP1ad0srPYs/oifuyp5sQ43Eg63ikFnTZCxfWxuXjV
oGwEOkUp5NGcqSh6KL8B74f8kOYl3QHsLBsnbdUIeq2A6MT/0CV5eZrjBLXfGem8SIkLT1/26GH0
VOPl+pZfPVUoAL2JhMN3yrtQoQwvjgKPwBFaQxnoWcNqAhj/uhUxH3LKC/4es+WgLwZqg5dDyZ2l
bx1oK0VomOhHNKkARHfchPGsjgW4YtsG+FbFBXBpJZ0447YN9we2Qtfvn66PYXU5RK8NSjTgBZVh
IbkD/nru4NdN97nI7+209br0y3UbqyM4syE5cNWADjXL8GLmEPC8iSumeE3m8OC6FZlv6+8rEm9Z
AXZCkV9ODS6dEgPEKN7My26m3jfnbvaGBMDVA3L0tPhkHtQy99V+bz5ft7zm8wBLQ5kRDx6w1kkr
NM1gMrCohQsqK+eQJz14JmwGbfZhqW6VUY10k21J0K+t27lN8feziE3rVZbzzsDeY+MOYgd3oAIJ
eTttTOr60CD0ZiItjkqD7BIyzttxtIsoNUgAHeWgyY1AV9mj26te2W7UMmSkwtsSAqlm4jrEZn8H
hYKO/WDUyYC9DknZ4T6FENGxZWAzOfbWvvt2cJ+ur9zaLCKTjEqx6DqDkPLlLNoTQ627Q9KgqR6p
pSMlCmqKvAqvW1mbRKiEAhsHWDniJclKnRFmloOCtTLnAL3XMwf3nHs7qGVUV+wD/lV0jIFIGMgD
FEsuh4SKHJ6SC4HWfQ6uv2bfQW6832pAWB3RmREpalEsK0a2RUe4VE1+PgD4me0WMvlx7ASkP12f
vtVFMgAPA0BbHGxpD1Yzy4cmxR4c1NarxpMo6Q1b6IQtI2LEZ+cpr9xiVBmMFCjf5Uu8R/86wGLZ
xnnaMiO9wl1CUcZUcGy73pvSfaHcbUl5blmQLqWhXGaetCKlBEBRPYDRHpK+mb0BJxQuTb76INH0
z5rIias5MaeENJgux+T+AEq9dvlAjUwEWEhaoYoA73O5IOYYm1Vsi0OTW57t/sjzImAgTvvA3rKg
cCC6EgXb6qUVjTWdSxSMw1R/s/YuyXrQFHzoSJ4ZkZakzmgfO9QpooyDlcQEOh2s41vlkLVgBG0r
/4zEkKoFRZ2NTSo8taMdmxca32o03IJerNqwwXUkiPSFjNTlbOWAITi8jBH8pl9J/5uR/ZhGjbGx
8ltWJA+mzU6WovcUTlm7YwE61RFOPw7DhldZt4LeOMG8LjptL8fSDnjB6nlOI26yg54ei86FgOre
rV6u7zCxuO9OCiS2/7Ej7ePEySBdUaPnDhgHV3d9teZ4osyeAym9jPygg+pvBlxbY5Ni7KpHpbsr
SuTCv+fuc39vg4cE7CfXByZD3N4uayT0ERQA5iaAtZczCAgOrkvMRcSWx8XRDxMBOTC/oZ1POrxX
VI8br/Xy1CyAnhEjvG59zc2hcRn3NhDagvLu0rixMLzS3QlwBAgjgz62vbOzL9dNrCb8RM+wjpQL
SD/kLkqrUDXu5qj61Uac+rpK90Y239sDOGToJzI/9OAZZcB0mvwPu6HE1OooLSEfIP4FAe3l6CDt
QtAlA+e3VH8pwKs2nkmPneqjvP37+iBXtgokLzXk5WAKbVfS9lxAfDFPU4OWUCCvkfoz+mZHiwPb
ysit28FIHEjRGrasANssSp03Wksjx1CeJ4O/DKN9w+bkWOE5urEzV/YGxvSfLfEtZ3d5olYNRG87
Gtnd0cxCjCodNnzUSgB0YUJaIL0pzLmyMZyhwQVYZmDf00n+2NLiBDqdgwuxmuvrtHLhAsAOunND
1B2BVbkcU0lIwysDe1FNvy6AzDpbZc0VP3VhQBoRdSgnU4e4cVEQMIaNPu+T8sZ5TKp0Z7V8/6d8
23/vcUH1AP0b1AtksuK67UyNQs4qGhPrVdHNR8iGb4T3q5tOqA6g4Q50WnKUMrmLrUwzxtT1PvtV
d7eJe0jqjZBudWUA0wPzEwS5gB+6XJmJqzEENeDgGRpeBsfcpdOfB1u4ov6zIL7gbD8vauLGTUZx
dlLLQ+0GHRwfOTFnFsSJOrOA3Dwp5wUWLP3UAL5D218opn7ACKpCIJwxUILCNr40Yua2ViUU90Vp
39Y/evcm3rgT1lbi3IA0CmusZ6NgMEAqDx2sY7FxBteOCOpa6NJB5UkFj+HlANRWHQyUiTEAdag9
w0zQSOkeqG57NuhcjfGkzepnU08P14/+2i4+NyudzGnu6MhqRqM0vlP5q2Ig/422zGSrzLR23+Hd
+N/4pDt1Qgoqt3SML6dOFsVMV/yuG2kAJq9Haj7QWXuYM/c7Gw0LxfR4i75c/LwUKV2Yl8LkRBt6
Q69hvo0fFvqEpg3IUPSgC5rNyufxRq5hfVZRUEDGBmWbNw6usy2fDTylNYE1iOCkANnq0HmnR2Zu
0Xau2tGJsPCmLy3teryUtdRwsXrAWCz90ayOjB4hBXJ9j4it/W7uQMYFCM9bokZaOsU28jZZcI3D
RDyeMJLNUvWWCWl5aGpzMI/BhGH0uH8K+ysQ3g8O22o7XZ+wf4cik1QWtosOaQdXa8EE9AV6Kkuz
cz/kjNDkh4gH71iko6WzXANE2LQDjTrn2UmcAO5orJsNh7HqkERGELhZtGC/yfec7TFtVtpY6TBl
RFFYUDYohii5+Yf8V28XKW43RME2TihSdZdDmTumV1oNK1yzAiw+6O4bDbzaQ6BrG9tsbUC4ilDD
Aa+uUGO/NAWwNbPLTqORW1fQv7Gp6iP/PW9M29pOE9QWsAMNlHewJGXRzQFQbvihDChsEv8lWBio
q25Vvdd2Gl4vOJaodQDALd3c9dA5lUkJdjTwPvti9BziZ/bGO3N1MEgNv1UjRJh9OWVUq9ou0XWc
TIQhwxeQkTl8w5WtBaPgrvvHhMydMBNqpZ2OVSkhptvmh3m4s5K9ptqQHNrKZa7tACKQF+inQ3+J
Kg+HZEWzmEMZ8SbZ4eEl0s7XXdmqBeRJsfY6cGGO9KykuoI3c4pYhCiFp4BekH0AXId+0P8sSE//
sh4mk7w9j/kLL8oj63+r9Dmx6cbFvXqhnhuSHldpYmfgSMBQAHaMkyM6TsnJfEaeeR52BrjNxg9E
WOf2pA2d98QdWxHGiakTOI4WNAUbL5+1QwNOSvQbgBINJ1RaHqfo576w8LjSY7JXWssrOERGuu9x
tUWos2oJtBxA++N8oony8uQ0ZdXavQYXTdQvVfPoIquQEdTAyi2hmLUjagBagdcVAZZMhqylbheD
PWV6ey/yjNxgMxSb19ratj43Ih0ceIGizjs4tcQykTU4gtDgA6sPjmVN1FXx4rHFMM9um9zo46Ef
YGEsOXqDABAxX1Vz4y2yOldnRqR7kySaYukl5srIysDtf4sDCqaR4LoP2LIihbyjMSQFz2ClZugS
pINj+5PTQC8NtCYbl42YdzlyAhUdvKeLrkQkXS5nrZkNBgZO+Ofhm/WbfmZL4R0U6HO0X7eKTWtu
GtTboCgB/AlvUml9qApJBrbkZeS2oFheWDv+4gn4dNJUVU4zYy+D1W/RSK+eIexpaPIAt44mqMvR
ackI7XJalLhKY5Q+J78tuEfYEFjj6/UlW7NkWsjUa0CZIp6SlixTUqWpGC0jzYx4zYI6PYEc2FPa
jea4ta0BaJegDYC0BjTRL0c0jW09uAkroz6MG/9Hu8XwsvX70ozVbFCctsQ4VPu2ryLArpPh8fpU
rW258yFIZwh9WhOrIUsrcjnTeFu8VOMtMLp+T15RGkD35PG6vTXXA6IAACahTgT9eOm+01ASYmB1
LHFmZxD0GF7/AWwfokGRKgUyBpGIdCnovOVTAmG+qGhidPk1IbO+ZX+1oC22K78stoTqVi9WAH8E
BAdIf3i8y01QLog867KCvZg/8jI9VSgRJCo6W3NL8Sb6I2G/x2ynxcvG0q3t8nPD0lS2Q6xrJYdh
nrbo+IMMdjbs4vJEt4DBa9sQfIQiuS0YX2V6ny4zTTa72OZKv7erY9zvP1LyFJSH/5qQdnqp1svE
0U8VvU1W5s/9cUh+X996W8OQtjo4e/JkAvF3BOmVMQ9pdmdP+/+fCcnxWDSN3Rb0uGKm0CeBmTKq
jQO0PgqBjkGmXHBqXW43YuYg7Gq7MtJJsuzwDINcHrF/m7OWhNcHs+Ya8E5EugA3BUqfUpSQJ6zW
2ABLztSBE6LRBjzkTCCK3XZSIauSdHd9bDWHpem078ugbxX2V0f6n30ZDlRTKKaYkFqPLPU71isu
nj+2Xg7IBHF84TTks9slChV1TBwhp/adCmrLi29stQasntMzI9I5VZwRV7DtlFGWjPskmYJxOGWO
/liPH4iHgM36dzRSiE9jV7Xm0oQnAmEoOtCQebH5Rsi9FjiA5xX4b9CJIBiWbRQgKmrMuIxIqoLX
+o47rcdUxQs3oq61BBzuCFEOVfEsfpcSY5Bo4Qp5G4uie1D/TD87T0N6t3kjrY3o3JJ0iZudxZkz
GLgBofqQsue4+W3QYdfx2KuHrVeYWGs5wrOFNKAJ4Dl4XqXTOwLxDZUmGCt+VyCoQ6vFLQkend6f
Y49+tzZVPtfO0Lk9aXBDmQ2ZlmNLkKWP7MGaIMBV+Q6zPKtLwxntA0AUT/vRfQWv2S4d9WPXm99c
ffKbwtrwXKsTjQyHYICEXK6se6XGA9jaoMwU9epxTMmu57Fvs9vO/ByPxs1137ViCw8D0a8kKO7f
gS4hSDE76FzNIqV2rYdmVi2PJNB8UEY0ZNm8rKC5VtENhymLYYjsFxGQeBEGgFZG5vYxS7vLoF6R
RWhu8eMvIBMBV/jkeo3+MNdN6JLsUcvvqDKAfPD7NCKjrH3Vqj7s0t+EbVHtrLgdfIxI9Ko2aMJl
8JU1ukpvDnUW6W63YzuTg/oD5EtNtfHUW7cjskm4InCFS/EPM81UZXqfoV8jb3bouuGeYWRTiH6s
8YA2t2bDM4gtKx0hiKap4h8E+OhWurwAFZCwCvkmTHKPTvWliFnQT+YfChP8vZRnViSnDWXRzCY5
rBB0PrN2l2Y7ZtGNXbpyOpHvQ2YR6CV0PcpFHFCb8dRoxywCo/ve1h/LWrmJs4+sz5kRcVTOnuJ1
yfC8dwYUUdAbmj/F5BV8kGTjWljdBGLS8NpHOkbOLhegZ6w1GyMZdHIs1PB1mUFpVWwkF99eB+/W
/syM5D6z2Zz1JZ6yKClSv9COhfWQGcq+Nmd/7IzPILTz9OSksedZvXG55bt8CuKGB4Z+3+Ex3Ybu
FNn5CxhHbOfQkgPOcqQU/KYaQS2rPZg3QM+Gfa2EMb9ztiK3NZ8EICla+AiAIo7c/TjoY1OlGski
kLG1ym1zU/w1vNYfQJHh1P9rRU5ZlpCLHjoDVhCCIrbzC1Ct9Z2xkalYHQvyFEB3ohVGldO8U6mh
yiysMOLHKPAsi588xh3Yg57+3JHjugCKGjliwC/ExjvbvdpkK33XowRoAk79SJ3kV9tlerDEpbI3
kxkZ7BrXyHWba8fy3KZ0YpZUGSnvMThcGb5VvkzaMes37oq1A4NuerRQIW9potXnclxmN4ErhmZ5
hOIP6L/uuP2jsvfJ7vpIjDVniX4l3ADIwyFRKg1Fy2mtJyXMNKGxHyLlAK4FFsQ3oAvywbYODjjP
9jSv8qlX7tJdEf71/LX1yfF5CM1D8tj6XPfGG3sPshuv9YubIvjCPObne3ozvG58K0Ysn+3zT5VS
rMPcp3Fmp3mUMcRC/EdK9tcNrIHEyLkF6UGjTAOneozJIFaxRz1uZ03g01SfqN6EE7jJnPzYmoKc
2rbBybfV4C5T2L5dKWfm37rGz7ZyPBYJM3oMUAe/M+jQ+sXj3wG/hPLEw/ASf+tepnvIyqcnpPyu
j3x9F4CQGNCxFTZI6BUNak4rcLw0UPmllNVBamvmxrGRCRf/HiDQ+Q6uMjSiuNKdacWswYXdglxM
2Zn593jMQtvKD3XvFeA2yjzorXgoCLI56Cb6yRgPqEFakP5Ch2cCgqd5s+ix5qWQVfj3g6RD5paQ
2UwSdDTbULdv0fcAiapJt30jRu5p2rjM14cvqCtw0kA7a0muykzTUgXxM7YXn/06LoJFT70i/paC
pry/I3fsx6RXHhl2+pDvpjvtkzrvEu2xQsYGaovXV3x15GffIp37JoeaWgX+qAgK5Pbyc1TA/VQd
Ksuri63q9VqvC7oeTUB2kNUVYeClK6MQf3DNEV32sXpiYJLs0s4rtDulOcazvYuTzIu7wHahPR1O
gtYPKhPjsJGJXQ29zz9C3nt1hmqAhpZyvODH2wFey1/4XeJllZc8db/dKdC+596Mhocn/rTV+7d2
YZwbl/ZZCvyLURI0/89JGUzWd5Ss/E0NK+Gd3vlHZM8FdS4mWQ4W3aydm2nBCNsbisBX14+cHcfy
h0qiYXgBtOMDNxT6UIA1BX8y2D+EUzlzV+ZSMxdymTg83bHJUJkE6jOrkPfZQiasZVAhwkigaoSk
LZ4F5NJSktexAgheHrFi8Fn6qdFsX1TzYlC9uQOaOOCl8Uj8dP2IrDX4gIoeZDOCqR2JTWnflqTI
7TJFu+tUu7tmof5Cd3H7a2w9LSpy985dnsFsd8w3QmWZM/BvN4lIBsBnxGmohlwOV1PTmtBRzyNX
/5nrEwqJVWiamTdWtyxNgjY1gOWavQ5ytHRZPCvjB7yxNjIRa/EHdtG/HyE5qylmWc5NEAio9lcg
7vz/I+07exzHgW1/kQDl8FXJlkO3Q4fp/iL09EyLyjn++nvU++6OTeuamH3YxQ6wA7hEslgkq06d
04OmAC2fXvSXbKffo4ULAaYGpKiANb4erTSkig49zRijtfXGnT6axAw6K/zUsRcZ74Olcw4lBbSC
ABdnqHTdRxjUlIOAAJ46ofIbwnI9lLEijRFa5w+m96GGXnM02SGJgT606wHVcT+lOFPgNooDeU1S
OtJHTnYtKAVZxeClKH5pioorAMChTlvAVG/lL8IuORdAjZr/YRtcGqF2n5yTKY57GNFE+73tIXFs
dlY0mSI4gAFHO943tzh70LjiQb0kQj2asqZFuR7pAaz5Gu+N8lx+NqGKOghg6ADjb81w86XIrBkA
iaBoj61Ov4Y0ENvPGCEEzV4Kraz090aSfPmVzzr8l5YK2ibQMkZVFfGZ8gooGQdGzINvpJGqtSJA
4CTdTs0KWuQC2UKUICgzM1QfROMF+kJV7ya8uq47i0xPgcDCLC1tAx2cpAAb4w+I1Vx76JD3fAX2
K3CeSUXs6VoTOWFQC4zNtnQeYZMBQQsmZ3RdUBEkyydpLAY52k2dvyIJ52Qh4PqktiEwbzbZpi67
Y6QVjIN+aUHR7COC8QH3CvznemygwkHzB4ogO9LpFtgeNMjMMo/apQm8NEIdfYKQy0IPDP1uqo7F
9CKTibHpxCV3ubRALZE/IWGj5Jg8Yjzmamv7aNRX0nzDg1Qi0yYzDeZnddpyG5I+RvGew401Vsyo
jGft9B4tbrKJV77TJyFgnNpD1DtBMrmytKoFMxOqdSO6Wsjql2d9NbXk8VhxaJ6elzzejTk033UI
bryHiQVKa8YMLa8zBNrBJwoouzh738XtAyQRSpwbOCTBBAC8UmhySCkmgns/Gi0uNMDyqJrgFoCG
hmsr0IgQu9iHFVLpAJqHFvi371tYHMeFBWqhuVqYhqHBlOUCgKq9aukg4c5Y8KRlKxowcMjDzqqQ
1+NoAzlJ2xq7Qhs0u0PpZ85hDePq/liWYjcEAv61Qo0lDf2SgHwAXEfTXvQV2+h/o+jXVQkuoyDv
Df5Oo/v75gCFeKh9ARGDLD7lbXk/DnJqgCskzB6Qz0uHeN+CZRNIveC/OBtgVUhfi+goVKiBhZUf
Z7U//ENFOeLGYPTPosBidp2/l744oNngXyvUeDDUCVJ4E5ytLZykhV4ixGO4YDPVrPf+UmieU4zQ
l0CfMjC/1+6gqXHVaD4WKlFDhJPcKhVLSX6gVaOQY0foHGRI77vGYmS4sDi7zsV2DTMt4EiIjVTn
ne2LojsaZWDqXbDOG/Ja+axSy6IrKkCWzWIa6H6iVyyP0zKeMMI4qwx0L1fKelBrL8ug21AmQWj3
8CcITEWsx8r8wzeLeGGYWkQCJswhzHDOq3OLebsX5d9otPov/giNWxkQupmnUKRmE6A5f/LBlusb
0gqI0BhZlFpl3MQWlwzMYajhIvqpdAtM4IM0OmwQM1AANVsp8oZXowORt5yvjLhlXJppDYp5M0OE
A+WamRBj7m++HpKc+V3dcIiDehGaRJjW4Ks08NLqUBGH2GtukT2/SU2nTZKVpjpaebrvoAubb1Yv
h44vCmLQm6YeeySQOEFJkhi5KaTfwYj/oySg2c57zfKDnHFJWTSGZCs6sJC05nXq8NLaakhiDpQv
PT9m0DVLOitvUglq82Hs4ELKIm5atKcDnjyTfqBaTu+GWFd6pW9AgTBIaHDthE061hYPjWsxJJ/3
J3JhAwBpDRkBaPjg3KQzymmpiwWPzYdyOboHgmRAWgnN8bZc+BHDaVimqKBSj3lEOFDn7AQfGYCw
NYUhMiuIc9wf0VJiFp6JWDJT6oJ5ltrTfRAWI8oL6K1VT1CpsHI7foo93vQf811hda6y4azc47z7
Zhf235VVKkjjWhBxKT/fpCxiaeZvbRXb9y3Me4qKVVCOQtFkprlDhZGywCVQe2k19GlWfQf6GR6K
SqR/u29j4ajBkYbuYNnAO8ugX8ME2jJaoaBzUi7JABlebcsHsTPlEPQQnDxM32Y1Me7rvtElxwAy
RAblAzrmUXe+DiZjn0R5Lum4h6IvK67eE+TxOdb6LBwxKG6hAw1ZGjRM0GDcVK20qMEDatcEtRUb
ossHJ2VDNIvnnpnst0vOAMQvggWYjyAmQT0f07FVIa8AY3n2khqKG75LkW/2UWoB0PcfJg9dQEDM
zzysNyxvRVHxoBfBuKJcMgOf41cAYaVWUY0sRe/FUV2Yoh5r3ARZBLnABg4BCuCb974/jfpjhTxJ
WbAO5iVnR+MJgi2yWiheUAG+7Yo2SXsMywhOHXR801xmnMpLeUocXTPbp470Dxrir90uinui9RLO
EHQRm4FR4s47Ak8zWjFUbMJ6WoXpLwXJb4P/Dz2xM9cinvKyjuZe2uElTo37IELzcAGB+beutPCk
v+8VS0cIlGkQ0OF8kPuYt9zFBQ61exIhowZerDF5StoB8lz5JowMJ2SVwZc276UlKtp2JBxbqFGB
2a2pIAcTqtBA9gfR0pWEZwRAlikqAEK8KxryHDwkJfkq0q+uetdlBqhped4QyLF1kZxXqY1bqamR
5BpGw8uRlXOpBYBslgdu2DKOi+WxADQ2v4jR8Uv7d1kkU1VgLP3gdPl61ghhJKaXh/LHAjUUXSqC
Woan7fTR+gnMkL/9L90tQCT9MUFdbP2phazwTJ/ki2+kMKvuY2Ideqx5omIOqFQyAi5DcAcUnuwq
kLxb398pS0ENBHUzSTmEjG/KBmoxEmMMwfYBVYmqLaDotI99r9ePv+7bWQpol3ao5aikGKrDGex0
EBIAvyoXpau/twBSbCRYDGRHEdau97zuK0auDWDOqgQbeJhRern/+98gTfoCcmmAusAZRc+JfjzT
KkD3XKod0clzCwW6YK1N5z78mjIvQvk9nZy+K6ziFUpk6gRhvvcxNcxoEwVeYYNfmGMRgCz5CIin
0TaK+x7AZNTAx5FrqlrHd2k6GGm530NwZIJxl5YP1SwU0EAygrOWCnN9KQ1apxk4+yC5W6DtQFYY
+3Wp4Iyb1x8T1DD8QEyNnIPoU5NG60Dcj1FvqYMNpP6jHwF9Lvm8KQD0OJRPTaWb5TnObciQrXIh
tiVyUsJtVbBwLUu3phnTArcCCgCPrWufGqWii7sW3xRo+V5Uz2T8JUTlVsykh0qSPQi2sGDq8yhv
nAzwlvndM/eaUROd8JPYgdARfBH5QRBKt9B+tXNGOt2q6fN9h17Cn0FKbe4DBG4P3kPdAAqIQ+WF
CPYsfa9ush2/1veS3bjKtluLtnKMrdRRz+G+eZx+gqbQlk2IgtkcYD2NJdupq614ky2NvOhpfz6K
rr8PXApZ9Rgf5YvYRHK0xrXb6gx5HfL6Kh5ruwEJpdzuh1G29DA8ZvVw0Bv9FUhf9/78LEEBLueH
roKgMtL4tYwjhHtM19w6fkg3viu8+mvwTu6iVeuxpJLnxaUXH6uOhkx0tYMtmQqSsh8X4jCfWS26
WUlvisNrV4A2nJE9WPLqSzPUuZXC00WOYIqH7iyWVpg7OITjNeJTw7C0VJWWUdwAtTTydrgnzbHr
8iJWyZ0UaahhtqV8NpTqlxE0WzlRGnMKn3RIpcZOBliDX2m2UKmMs20pMOJpj4cIXnQCToVr43XL
pWIJjt9dLK38SbPKhrhDzkKlL+1YQLMBZQAQEilKajYDaZSUMgKmD6HCVKOSAxoTKqQGWiSKTv4k
NccoVS0aRL0WxN3fSqhUUEJmqmkGFXNKPN1TQje1qmPGSiMszt2FEWruBLEPQNQsAzWIWk0HGsLS
eBd1xg5b2utoNfx3JJR3TKQDAFtVwp1rMpb+m5qB3kqXP03F0baotbiYf3p0Ejs14620igog1GS7
2fG/62N2mLbCD8mNPNnCa/EANoSVMDw34UZnQU+keUHufQt1shl8hceOgW8xiB1syS9iKT8UF6gp
VMITx99IO8HFwZa5/Y4022EFTFF8kLfp2+Dkj/5n+tg8xG5sDs8GwAb2/SC3eKu5nKg5WFzs0I5M
vE8CeBPCmwNWWMQDJwCrnTOGVoqk96Z4MxpTh0Nboxd6A/fQ/2qcEHKya43xKGA5NnUeaeIohtPs
2ClSVMlLaEceYTQVLUXYP6PFOXs9Wo4vGgIVKri13e5Vt9ozpvO+R6MGd/37oZLkvMJhqXnHCaz7
S3V/etAvcP3bmez3uTKvFG6Vn7k9WbzN6me9v+uh2H1twuBiHxc8fL6qbvl006trQT/cHwVrhua/
v/A3Tp3aPpnhyFy3wR41a4GlGsGap5uo4hNUcOZ5SsxOAi8o1BN+xWDvQX7j/liWCt8gXP/fAIZY
dT0YAcde0OkwZfv5g2h9AWj7Ftnxg+g8Bdv+OSzN3+BoFN34IG5HvKZX8Y/uOVmzunZZc0oFmIj3
ZTkGJGQ36ft8wC2NsC7ns9/+3yEMl4frgU4CH1Rli+NABt5aMmNbeGlWqGA+QnJZe8xW9+eV5YZU
IOihpiZVCQ7ubOcOry2jnrFYvblYNTr5IEFgtArmwTS/xgfOGs7xKkEmajRFqzjjcReuq+Khz/cj
66qwmJu/tEyFB5FU+SiUGFhuFraB/+yizgzW4lvtlV6/Mh7QytZDMI7hp/N83Vm9byj5xZ6TO4LW
UB9uOoEbWTfz0K0Vs7Oz8UvSz6RlOAvLGhVESm3gOBA+h7vKRtfmj24de4ElWMT5/3ISGu0wEE4e
QnEOJJxdksKNpcQpVcZ5sTgWqIegBwiFPrRRXPt9orVGgcQbxoKjm2yAJpMcMljp67hl0aYtu+WF
Lco5KpIRNYgwbzwHJMogmsYkmsOgrToDcJlqhEjKDyE3SZIew1YDEDpZqbqy0tW0M5uYBQBfjCkX
X0OdNvogkmbUcRRoYRdZ06Cd5EJioq3nX7nxzAsrlK9o8tj7/OyZ/j6xJ1db866003e4boRu57Ia
2hdPhgtr1Nmjj9KgIluM0z80U/R8eFpvF9p/udReGKGOn7yPBWPg5z2eCc5YPo8px/B81tJQp04r
K02ZGrBgZO9pv815FuJi+dl2MQbqQEEXElH6FhY46SVqZcePvDFq3TR2gCUJ+41AOjuH5IOOjOH9
Xc3acNRBkydqxNezQ6Rf4SZdFY6w5Z5lZH68+3b+j932jXGc4bV0TKzCoRqMoAUaVYzB/5u1iipa
YRu3oVUMaSbYOp+PCh508dibEH/uj5GgQ1C4nLQJUjO5VKxbUcjClZ+lKrphmxDHoZFJLCq1ecC3
O+TPd1I7hHSo8iJLgQjku/KA+3hVmE4gHoaeMSOLV2PwmMyKJWgXoktOqjCJqjT3E1Wxb6HDBuLe
rt+Xdsf9Zkz94qa/sEQFOr4LJT0YA6C168SKVLTNGBCWfxpODToZn2UIVKiIaBDbkoTzfdOLY4TI
tiLjqQ6yVMqvldpIuExKIdkopmYYSYLZ6Yaj+tIG68y6ry+u3IUxypWlic+7dkDXCgmn97EPJE/L
hrm8Rnir7NAqNULfzNXHipUQXtxD0MuFti3K2OjAvz60oH5aKSQFTLjxfxrIjob94yjugt6tgscI
aCKAUu5P6+JILwzOH3Rxv0gUgfNJB4Nj3a/Adgy80sMANhwioIqkKDaZNvcNzjH0ZlPoaLMA2Ad9
VvQ6TiWUPwDtweb9iqRsMwr1iyqgH+i+lcXjArqqkgyO45mU73pYeQhhPX2oo52rQVNvWEHzKpLN
gMVjuFiJBVhjXjB02kPk+9pOD7zgqOUYTQZGgwmdi+JnHq5GLjGF6oDGVDMvAaVlYVK/Wd7oSYT0
DPwDja8owVHDC1uSdxBMmTv4ht24Vjdk1e+D9/6k9WZ7TI+qh1P4p8iZ07ZYZ8fRzZH+bc9la1bP
SL2vWK+pxZB8+UHUPDR9pMfB/EGjpbmGEzuala+qbeTGz7IbP0pv0XFiHnVz/Lw3C9RhSpJR6n0f
RnmMPzr89O3K4VaTJew+0wPrYbPkUZcjpOKPBqYbreK+pzxzf6O5zMyc+z77LRB4bzzU5p9qWQnD
HiZQbHowoNL8YNTWDpnWrXioTuW6sNo1gpArbPy3wKs2rce/3v+EZX++cCw6HKRQjlVbfELiKba8
ijeNWZk+Xr2sJ8BSOL+YTvoh51ein8YGDIHGp2qORbEBDzYEw17uD2gp2lyaoc4rAAsnqJ0hvCFR
zpuSxYKbSgy3oO8iXTBVupphHNJjuW6dAUUY3yre5I2pPeQPshc402ZYSWfF6t3RDldJZspO9jNy
p4fRHh7Irn/FnxvRjH+SdWYpjJvBUo8XQIb/Rgq6zSWaIoIcJr5vzF4qAP/2slUQM0wguWSFD5nN
az99Y6vimXJ/4hfvoZeGqRA11IGagkcLIcrqLd6MLG0rm7qdeqKpMzbO0hl2aYoKPlPWlWlazL7k
KF51QFrAmTOejAGxXImKNoHcSNBagpX98OsQe4NZm53Twad+Q2bDMx5TRq6DNSoq4HRCM5Yhgb3G
Vh3Dbe15XCxVCNY2pEKOzBd6aHQwMgkm9zBtYti4P2/fgNY7UY0GKyng/cEw0I2M9k1kpQvQpVv5
RnRUW3kpHnmv7axunz0MLznCd/vrAxIw979gcYxo6pzLsoAtSZR7GFPIR9qEM9qojuiJNYb3WnrW
Wka6YTEQgD4F7YVoiwWTyvVNYESjU+CnDYDnillmrQV5tsiwp8BiKkovH7ZoEEALPW4cgFRem8rB
JJmlEroEpLMG9nvd7dH5oocvgyC4nS5aKMGaLXovtFYGzxCa5/ZK+pGCgeT+vC4WWdGwh+5NNNBB
qnV+LFzcHSM+VYfIx5CFxuqLX4HqloXTQVXiR8i/V6BSUqfBNKLUSZXdJG1YuMglGgUZ1N6zRAN6
3ZDlubaP4J7oyjCj0wvZauNPeRxMGVyRWb/uv9LI7SFF2nvCsBmMX4yhL642uMfmxkFgTWnGZ14n
ilwQoMhFvTMRV4f8LQRlAnqROHmdt7zbpCsUoefmflwbrUY+8k1pTmNhzuooLC2t+VS+2WJAHEAX
DAzRoNi4nogMCmpKkcy9aHGmm0nFndvcOIcN9PQMtFQ6URIRswf6GxRb8RtjKuYj9J5x6oiNm6Kq
uAIdFxAis0klPMnSWxfs0H3iTZH8ULdgTEsDJ/8i/0FFQAbWFxVc4M0VkGxeDxtZjiBvWvTlQPql
0fehvuuLx4HF1rg0uXMDiz5z4WLHUV6e5WGlNqqB06XqtkGYbcSixcjKp5KIeC01H1Ml/ABB3Of9
eV3ysEuzVPLAryf0F00wK64aNCYERepwfmb6WrlvxpaxlZfONoD24ckG6GqBpr+eyVGVuKKZMJNx
8QUxwRz9tkzlqKXzDLxHoFqd96xIP21rOSGEQ8ILnhFYufSGW5+cZ3YcOWMLdqBcYIT9xYw9CNlR
a0f+F50CVJjkxTL/pzWnUFAZrT+CEuT/ZW1m1dFYtwnnFgRVJnRN8wYqCOG6FJG4bSZHL/SPgvCM
4tniFKOTBsQrUD0AUuR6iluOT2SOYD0luTI54TmW0JGrsfrvFq9dYPNRkAgCMSLe19dm+jEqxFjn
sCfA6yJ5bRObfKyhL7Kzu8gB6YpcWGFmofZz310Xhwe+lZlNFzj171r1xVngT5OSkiaCCl6nz3oL
yqDavc9w08XRgXFCgaQQ/AiI++vRiUIjJlLRAp0ehvlWz3jJiqWaOIbPR14ziY2L/Ke0HQv8r1x/
k/pS3bbItjNyUUskH0BfAWk7Q/eAk6fugk3VRQaHjOOuGw9BbFdhb0I10ZSUtaY5+eQonLSHUFQ5
1XaQkTdRXvvynkMSIp+1rJtg/feTf/k5lKdDG1up0HADqKkWrVuQvkzDc8axfGspEIIHEy3sYGtA
zzwV6CElnPV9iVMmrTVHM97HodrmGpqDVZA41sGDJpZmmbNYlCnHAsocSY65hQk72QBFFRUH0e9d
EzGNwpMQqAdgdZwg/uC0gXGgz7vv4hCbrSBbhN+f6Vdn5sRrxwJXaWnEgRGdINP+yvnNAzqkWDkp
6h76jw0dvV8g7gcTAN2n7ktCF8gDF53wiLA6sk37jQ46mKp7uu8Ni3bA/WMgtwxZElq+k5P8JgMM
MT41UWIPAXH1cCv7paeFDDTT4qRdGKJ24zAEmeBDGv3ENz/97Hmqnu8PhPH7tHonwJSqOo15fDK0
+KcBbldDZRU86TvsP4vyZwwytfAg7MuBsEzjE5AG+wo8CPhH2ELdDY9Wb4CymFXKeJffHxidZrmx
St0p/FJJOInDyNT3wR1/+wfZA3Jw579Ob/ctLewe+MC/vkCTNAcq16k4eePToNcun+hoqwxbdzB4
VucfFRz+34gApJvZeNEXQM0jsqNAXHZVfIoSCy0UEaiVzCo15V22Yif+lkf1xxg1fR1RMiQ2YKzQ
H9OP/oELzLqEGI6dmdCat4Z9hgyn3f5dlL0ZIhWJglAexZ4r41MrF7txQj4OGEUwarEoPKiL0rcd
QTVwGQNrxgwkvo5FflmopPA1/Zj44mHCO84vFJzl6mZsjk36FjL7wZf2mQgKC7RR4q6EY+3aYBiB
6A7KmsZR6s+CvhmhrHnfCxcNzO8T2QAxyQ35ich3tQo2SONYGztZf5wC1hN/acpw+UBNAcEVrANU
JGrBYphUmu8f80a0fOFxJqEP69QFWAnYO7nkGY99+gLwvUZ4eouAxv7Tt3A9ZUIBNXGxJNwRwtjp
aKqJbLfhS9W/FN3opYBqlHbbno0cNaIXPjRzOTV9w1XKwopyRpS83QyA9aMwBGYCnGFgp7z+lDzv
4rwsBu6IPm5LqgYnhe6eETE4EOhEIkYMiVK0bqLagUZtvIWuzSRcqZV+FgWn7c/xFP1Q1M20UoBy
9MJP2bfqgllTuI0oKpTbMCC8aDEqOnMJfEEmEyUJT2qDFDhiSTmtskPyRULBDTI3ZKXCFoIy2Ldx
tZkR3FCspO8AGscPA96w4SmXFKsm6Uo2Xo1PhdiKYLVCspk0sp/QYHd/byyZBakZIOPIY6CFlG4b
iDQpB/FKF55qPAdtVUcVKTU6zfGlqj9FaZl5mtEjj1L0xIvDUng28Mh373/ErQ/hTabL6LbD+28W
j7heXK5LIT1WT+GpCEfdgvY3tk+Tc16h+CzWZOpdCz+C5MZ8zRKByTFumO61buw7gY+yk3YOatMd
NtGp3t0fza3nXJugRiO1ip9k3WxCMHXOaVpTQ1Iu04/TlGyTYI3mfOfvLSJ0gmsSyZeZkOt6/rog
TPWQT7JTBW6xwJwMM5N2gWHnrdXJsqmyCoBLI7y0R8U7SckEKVZgT0ZGnZ9MUjii4kzxZgZMJk/i
6f7w6Izj96Jd2KNJC/ykmMI4hD1OsPTmQ61Mpd0StPU3xTrNrQ6og9BryhzxR7bIsQH+mCXoR+eR
52+AIrmIMwoXdHS8zD588cJM64TvYs3PTmrZmMquGh867sMP9kL7lObbtvisi59Gaupfg3Bsct3J
csGqw8SUhnAb57mZBOlmqnjGzlk4CebPwtIjPqIZj26TaEG6EaKvDZ+V2lywU/Vd+iZ8SBbRTP5n
cK5Ts1op+96rXREqwozgseAHMI7+BbAGIXVDq4FFTQJIohrlJ6E1kLqwWwT/1VDgyoBW02SvMTbW
7csCY8XTZX57A2vy/Ty/WIKsRXGwkrjsROTsKT6JOq5B6XNQxCuGvy0EibmLHwQ/ePphaPOF4sJQ
XVfNGIlJfuqbD1nuTcPf9jb2Veq8fQGw8xUCc6Y/1QqyHDngJtuS8bL5Zgu4eg+ivRpsyNBZxKoi
0UB9wNhKfKjWvHwqnWKXPySefFSP4ibygo3uTUfjnZz6J2UFXI9dWYbHUhyhEx06ToIr+5SzKzrk
x1MkPk8ZOFG6+hyWIcgKbVCb448DFPSAbno0RrQpdizB4O936L2xz15wMflVEWQDIrh8Eq3MAzgT
WK5mm62bNdoetsM6XAWe6qLPDyzl4lE6xG7uimtxlaxYItK3R+M8C8hHgncL7G483cXVlzwosAPM
girs5eJDFjd4NJkS7yncSspPjeL2oHhj+J6I4dHDR+s+mtxnDit0ylwPv1SLYijDUjkppvgFflNo
lO6DHQSBDr6ZP7LwN7crjYsG7pG44OCWI0ND8tocP+pq3YqcevqRPAbvcma1kak+Fns81abI5hnX
uJuNBYwY7okgbQVgZW56urYWo1YcB0lsnETDaTsvAfu7bI0mJymsaVy0BHqCWbEUo6N3UN2VddXm
iXHq1t22e83O5V5889Eno6/jx2hVO2SX/ZZrhlmWVWrfxGOCcpUPqyP58o9c/wUFLrNZaaRixf35
l67cZJ7Ji/FRuyRtq6AeasxkUaGD4DXgwFNeqmZ7qnigwC1jfBHJO6pEcNd1iy6mjJXfvnnz4KkN
YZHv0j5a1+gXt1+gqglUrH9qFcDepW1sBcHqQX2+vx0WhnllZd4tF8FASPwi7afeP6Wm+/rXaRBq
CNTDU29zjucBIz61D8Brao9P/cFvzcJEGn51fxi3z5fZlIZQroCpC8c1NY4yAcEt10v+iT/yyL9/
Gm529t94D44fhZb/ahxYqmh0/QGkrHhHgNgXvEvg3QOXyvXU+SMfyK0iBGduHWzDzh62Boi/N6l7
btf8z2qvP+Sviq3YjJHOW5hyTBX+AMEscNLwyE9fm1WQop2ITMg5lV28VmoLkhIS+PMlqE6ULktm
d8ELQTiNvD8C5qy1S224stKNss9CcoaazkpLzR7dGI9+avKMzoSbqwdWDtcsvDsBGkTgom68ah5n
4QQmKzwa0E73K+/O6J03x4aF2b11FPAg6zChzVWMmcXqevqqHEpiQU2SM4pu+kr9XfEmeSWvHE6D
XeiS38qv4e+AHsAAX1ukFmwQ/QAo5yA5C59ZYXavUCypUUw1O1aN5iY4UoYoh5T7oQz4AEMLA3Mw
lZMGgXdpfd/9buIFZYO+OImdlgg4Ys7dwXBwEb3/68zVodwNBJZ6GUn4efKUP9RWZGsPsbpuf9ip
rXC4CZqAIjBMzl98tZ+oEVGBvgN7QVBPMNk7P/vnRLQAXDk6erPxrV9HyP3eN3dzo6eszWt4EW8N
vpu0ah5gCfdLTP8A7D5ue9PeOMisdoclWwYiBTi5RBRXaPCqILZGKdQi1io3Ab7jkGL5HFtLX8+d
YSyMwu00Aq4CI2CJAPbXoIV5yCDFUx/E/VnnSPTYRn2NYqzGItq5dXGEBpRWUIaELQBTrqeP8A1X
9iSTz3Fqd4qj4FG4bfLDJB/vL9Otm8MOnns4TXBruxFclZUxSSKulc/gdxEalFo5K9Tf7tu4vRoC
6n5phHL2NJ3ksuwH+fwj/oA7hCfiJq/Zi/rZfcSv923dPni+bYEvGq0jWCE6jmeA+IBrb5LPjTvE
7/J71pl4WBvSZ+of4thTisFM4m0PGRrkvIXjTH1avdSVZ6DPojXrXcIi1lxcSTDu/u8HUduuVyYh
GhNBPpcv6ejkkCeKZNC3gP1M8hhjn53ieodjnoEgQlV5TjnSqU2pmNqah57gedtbPww09b3LzgQp
GmKH1mC91U8fH1+jeW5NVg/VzeE5T/qF4XmDXmz2oFSzuCES9KKeYxXgyOgj8Fj8+jRKCsfLpRFw
PV8b4eVs0rRJhJF9cS68n74XrwyAsYwV2Ljd+1N5myiijFGnJyoASM/i1nvuqjWPxNCjdpICc2U2
G/T0msGhe1B9m2PN4/JO+Xcib7Z9kk/GxEeYyPhFehItGY3wwlHbc3skVJ37Q7y5iFAjpA5RoygT
IUJUONvl0eteOEaK5fbWSP0+dYBqwtDGjQ+/F49paUWiTQ5jarfgKjI1p8auTG20vHxOoyMzn77z
6lAbAYeBAQpKtJ8gl0X5YyFxPWq6RDlXO1BhbP1d4/iP8JNVvWVROC8t2aUtumwRGXlaqoovn/nV
sIts8/OgWJWT74bD/fWiyYlm/78yRLlkjRYemQs1hOpz9eRKjdls+Tf5kG1ru7V14HerZ6BFCpM7
1MHfX1eubVPHUVcOEgRZDPlcESfY+oeDOa24d2U1fUlWQEymwYWAcjVWyjnBih3EcYVJVczJ5Z1u
bawqdHwzZvT2KL8eFeWiaZGPaTlw8rm3Ii87lPugNNF7gQmVrO6ZbNrXmnGrXDgMrsZFnYSA9lYZ
OL+Vs77Kzd3gMPb0zYDA9oAnIWSpZGRHBBoxIcfNADitDJIosBoIxStYoxhTdnPEzBY0AYilGamK
f6+DcGgk6fxC1M7FD/5Lc6MIm5mrzdFNcBV3Ypuwbso3ngBpe4id4F2GPAW0N+e/vzhaqjBX0lAS
giewIAlP6F2H7hQ2N1RttMjVKyAdFPCAnzqDsILxTYCcLeOuB2QwEsUa3XpFpDDopnQInrTc0/HS
LXF17dtfjAm9eeV+W0FqGLRjeObS10nfDwj0SDA+pSSuFDoV+o6bGsCDlVxPnqrFdrISmmB13+zS
rKLVCxVJ5BLAtUgtowRgTQMl9OAJgCFrUveomlkFxOtyshKiTymZzPv2bvx+5ptHixfynwjHkCa6
XsVGkkgljSJ5Gje8E2wCT3B6Rqr7Nsk624D3z9xwoDCna38pN4RG2MnkiXjyZtgNW9Wrd7ILWCZj
E98ebZQlavZ8qRy1WFbIU+VyIOUCBfem3Ffr2CoctBgdQ0/YQPiOhQ24vQBRZqlJjKG+2/YTzPYb
cgjXspUdhONb9FB6usvEpC/45dVsUrExI+3EcblKnuKHpwBqc2foeLvRvlznrNmcZ+vqsKaGRcXE
UuQDP/YxLG6trzQXNHu/8ODZCA6/JnuOcbFbdMQLJ5k3/UU46VNdIkmGYYUPj8Jr9pG7rPHMd4vb
4YALETsLODwauJpJRqLEvESeeKt31E2wHtag/npEHuT+lrq9D2DeUCkDvGZ++d74O5L+uRqrVfiU
O5MrWpOd2KDN26p27E2WZGEz26GLNsr1C8PwrWvMyj8ooKE5BAV/+rkNSL6q+QDKf7s/KJxRSUm+
tJW8ZdGVL2zpa0vUasmDUAVJB0uN3XmT6buF8yo59TZnnJu36Dn001wOaXabC7cgfR760zwkCc+m
h/fu8OnqtrIfXXIK3lAYYx2jrCmkTrVijCYA1WFvRKTiLM1p0ReFjCqTYmDREDimAKFW0dFDg9XD
JJVLkPhHT0hrorxuCw/6o+CgJfMsn+67BU13pgOuBFDoH1PUpTsPJy0B5CZ6Kp1ql7illdjvnZua
6Royheu+MMeD+Kg/lp7yzds1nobPX+ggYWnNsr5DnafkYi2jFKd62eA7+k3iCdgZzU4/ov7FW6OT
uYETrEKvd9sfsZe8RA/GSrIa9KJqHtOpZu+8jgRXE0IzGRO91HHDxIcUdmPX5lRb3Kl5/XwD5f6+
WoWu7/hO9NeArrkzDCpqMwpYhAoFtWXiVMw7BVp4T50LdIO0I9a0nXxLt/nHctd8bKzoWOzLV4FF
mnEbWK/t/g9p19UbN9JsfxEB5vDaTXLyKM3Isl8IyZKYc+avv4fCxXqmxW8au35ZYGGbNV1dqSuc
YjQoTbI5mQW6/qu6lXayhHqyyBGx76b1mgajNUMRhOiz+tIaTISTN932nlKX5yJmf8NeG8ZwgIWv
oSkb0ey1/Ahy2Iw1FgydMm1fR/ej9u6NPOPNQt59KcslEca9Fp5UVO0IIuJK3Xorcdt/1eRrN0SD
RbvyVvWqWkvbyTFWupvbuduveemi748F7Bmb4ZZnWExNVhlJGa3GVwAjn5x04OkOSkfimN42CfN9
sJy8pMDIRNJGURnJVXLqMMg3FsfUzGg3OkKMna2PSpP/e4+IBdBAqp8lH9DubMUoko0IO5vU+FQr
D0NLGwGtdo7fPwoKMMMkR0MLgpeKm7yVVxXAD4G2hfXBdo5pymKvB4DCyt3bDFgSJbwgsCQYvwvF
OkaUKjltoYoyWOwVrY386mSnWJnixF31epvS9zQE9H4GFMHDDMthoSfXUttPppnrfZGe2s/6KO1S
uvc35W/pHB2kew6pJcFB9ytmJ1AaBPi4fE2qiKOmaMIyPU3JNMp0zP3iQ+3bUKAtBqM+jKbJDaxD
bqY9Jqjql1EeRp0mvtcfdKnJMTYtWBEeOrWQ/K41vS1XnN83H5UVu8vfx7Ai1KPR98smPcX5bsjG
vQXkjGDCCLsY2nLynsMnqFqG1bWlrZyDAY0Y/cPtn7DIIR2gzWgRBvAsuyRRE0OhT6ckPRWmtrUA
cSvUANT81zSAlzwv7MNGIzweGTdXpGnrIw+cnkyxQNNqJPvUyjuLI8FLkRHweIy5hQhGS9MYK4G5
DAy0TGl2quzOnmwJ4ay50W0VLerWFgXvtc7p7PheGoPpxfpDrGpC0RlLNZj3QCalqgBUo+wEwNcZ
CBQz8PfOa7FaG/e8AHPhnkDKwJwZGqTgMOc/vwgVNKMri8bL0QNG73n51WXOXXycOYflDUY2VkV2
8uq2v7OESn7Rxqh6EIq2pcF8s0QSO90ExLJRQCaLWsIiZzTGKnTQkRNYNWYqJbQukrkXPLDqgHO3
32slGp7k6BBWUDeDiWI7ERvPGP3CNLqTWFAT/SUB5r8ALvVQ+h8Npo7RDmU99t0mksMnTPyRssVK
8frktwEdsWXKsxXBsRT0OZT7igeT9iW+10qM34YsFqrl6EXEON711YiTWCa6UPUnoVyXvuQW3lsr
wkRHj36AUfBpPWa1E2slSQ03FMKN16FvC5sa05II2FXyMlgvjbBH20qeuLrmBOk6CT5b7AQ270yg
ieFvt9UBUDphhybzqSBA1NPHhuSFIyCjJaKoV7wIKkAKD2VR26L3OxNzJziGH2m3quI3PXqxelKj
Hf62Vn93mRpAor/6xbEKVGZtK4xoE3WS1p9SdCOQTO90R2wT0VWj8LNWS4Bky+Z71wo8rOUvb8/w
G8lQBYMHSAchr8f4aikE4FkjmmgGHH542rAZRDf3N3n2OOaPYnivGEDIfraG51BAvByQwpKc4k55
0zeysE334lNk2JFp0ugIeKnCp5p0F9To5NyoO9V0Nd2WDmMIgO3hwRidwgnvZcvFNiBSVGQ45Pqq
C2mpnK0P2bJvM/R7uy3CAfSEQ8eBmID0ExM0ZlrdG14l9CcxDtDgC+Qg9Q5Q7rVODXUVTIe2LLAR
2jYeNKrvNP9JNw5lNRAjWpnHNCBBzOt1VWaTybL68hcxoj1U6hCPgdefujAjktuXblzexxat/YYW
Vroadaw9t1EVyff6Rg9eu2cvIJVwr4k0bV6Ezsb+Qc9cQxgPY+BMhi2nhwyYJIItoXHZW8dJCcmh
Y7Pz7Sbgef9vtRW012NHM9Z1YNM2+rYYvxP3cTFM8hCfNGJ7ozMOeLk6TyPR7nlAyd+iJ4YSU/CI
ZSNUi6yPT5EnaJsBO8dpNQ2m3UvA9botJd9eFjMp9FVh/ASJG+jAtbUpPbNLymnCljJiG6PbUbTJ
AO2S90b+5m9mMhrsmQJ3qgOM/ppMbbZRgg5skLHQUY8IqaWy2fC82lfO+ErAQAamA9c0b6QC/Ns1
GcmSi9SQ6/xUV4Owznw1B6qsGHrxSir1XKP5aGCWJ2nUajUlbVvRRE1Ck/bxGFekK0X0PglTaBY0
w36okWbeiDVxHlY1oferCOtoFbVt5x9DQQgCMmBkRyKK4slPZaFYEE2sHepoqo91QooW22OoGMQ9
rGzlWUhIBXr/mlhC5LntlAUKnTKh+xXmAK2nYjUaPKDK724YzFDQlYo8FfrXMNV9zQxRrbI+taTk
NLjNpjwqdr0K3BAluuj4qq6TgbQcWfoewDAUmVvWu7abOh9Rf+MW+0OobNOehhsYuAlbKwTbe+T2
F3+LeGdXiWnfGYoOaBxst0g7VnGhoCEK74xj4/a1i+5iLHJr3bpzmuxZ3dXvAUYZEAffVpvvCToQ
xigzphlUuA0A1F0zVypMb5TCND3VjkHU7SGg+qZxxhPHiM/OhxHoKzIMRxMjGNMG28hOLU3PP58+
eQ1l3HMw3q+2AKHgFyDgrYxdQ/ZHxYkI/fctjQy7GF8kGt1UFPV8DqckEcyMSY4BGjIo51qW5OHy
WhgPo4WTV1sprgVNMC6O5Lo+UTcm8amxjci/hcjCUnRIAd46KPyh7wSL4a+loKtEswqVmZzdO81G
/qht0j1XRP/xfvtg36IjhhAjbsEwRWNfhOnpBRg0O59ETupyRO17lWWmgUcbjDQS65Dq68MgRkJx
Z8xBw70D2zb7eP/0wM3LLt7QBRX5mkpkliVmykAFaQeJuNIa851oLTmfC/rJeYwuMQ29AzN0NGB+
UJO4JjVIZpxIoZ+dhIC85AMQ4COfrNe3b2bBgSK7hxEXEQVTC2H7NZG8spRSVVq8pIj3S7nLNh0R
mxWtOaCbi4p6SWfm68WLrUXoKwgZ6LxMHrEOxD81Cdk+mbwx8CWmXdJhRDpPlEGxQtDxHmRaU/0O
BRWHI2rf4kBI2iUNRpqx37NtC73JTjtPI5jreh94WI/fs0IMCcauCbWBlEBbg13JRl6JVHCEXwp9
4pVeZ26w9vnyJDM3L25FnBpFCyWcJNroW7faz0OKG6N6VDPyFJx5ydMlb3BJjRFoSeoka6xxKEwj
vMYhoZ+ci5kZf+M47P6nBMlCvdLxcm82qh1tOV9fig8u752dBioyrKTEbsDspG+xQFxzdHKs6Pp9
pAopf9xWS54AsClRo9L9rgrK7DRSBJxk3mpS2ulewqwMNy84R/632MboJhDHuy7vqvleEAi4ckRi
N3QFmyNtHNVkkzZRrw9CNUHYGnt4wsL3VUVDm7eT5nsD4LXmsLmRPBnGfozBuPIzctXNh7XbYChT
c+KncS3vZDytnm9fFe9YTIzTR4LmFyMI2uHjR7rfrnlH4qgNC1ice4noKSIIvKhUWqu/E8qrKPAo
MGagL0qhnUQopnnYTe5A8Njm6T7Hz7DOLFD9KYk1XH4PdI5yVTlbPNEJx2MuxgB/LAwm6K7t2QhQ
Ldmou1mSR9rtAZP93rvbtUmFzfvtW+cYg2+APZU/qWmlQGnsgEbWw945iyLpifqjDkhGeVMuHP/5
/aWg1L4kCrNpc20Nazho8ZraybagPBYuBTiXLGSMgS/7kucXX8Zg3vNh0sqdbG1d7YCt3lCaUA4f
57DsfxsfTPFcX5lfm2peKbP6xOSXsots3d6f4zueEt322RjrvSbTeGXUNyP4h7Shuqmx03zNOcht
K6qy+3ywSXqQwwqyh4dq82TeBzvqUJM3eM8VhFmXL1x2VtRNLwD+4yR+ElK7E6VAfSQ8V3fbIhgq
YxG6TJGyUUcY1VOUOU2KDuC7gIZUJd1rhvep8dnuhVXm8B50y3TnXkVkqjAEwBjT2K8GH9kJWG+n
sg81wc50jrleNkR/KDD8S7WwF8U8yU7SU/4o0GaroFDLQ9HnHYNhn1RqfSUCAwJR9S+k4t21cn9b
2ngEmFBK1IcQWRMQSCeSkIyYv6PzbQr/Q9D+YRTbjmG1GJcZR5A49Kat0+noKJmzpSOvR3nmxXcD
8IfObCAuBBrg/4irsjhDjkB8jmzz7pw4HN3k3LnOPHLmrUoqFjjO0mwRARNug7MtDhwi/yNk+3MQ
xnJGRaeNlRHBxLjmKkX/s0DiVW1Hx2TNU8/5B9/iGWM0k75KlbTB0zDa74A57ZoK6ejP6ZDRNS8r
tmw4/5yKMZxS2XR9pIWo6m1fQqI/cY7yvevnK177831G4zOrDqWqxd1I9dYgkmxLGpGOwhG1G5K6
FXESdD89PsYfITUGIiO64hiEZUFXkDyeMfjQyctYBFnrtCJo52IilngNG4kYazQbAT2M8nzdLAHf
ru2CEmMWMO3ZJoWGmqz8Ufq0QkonIJa9Gw4FXXOC7aX06VyO/edUjIUw0ixJww6nGjH2AhDo/St1
kvX281lBlCJzZH/x4fWHGAtZgNxYj3QwiAWb4ImW7m1TtGjsLr7OWAiztHIPBiI7Pf+aAvKY/n66
/f1F84BU6Ay5MCffmWsp0RUMBAiEv/Zg2+l6PEcpQWR1m8j8kW93f0GEuY+iKKtCGhDnmCs40tUZ
Mx9/R0Fhgt9KwAhS4CPEDl4mggUqmGEX15zwcPGi/5yC3TIM6NP/j3ofVw8ciV285YtPM0ZaHkP0
cdZgkPzcrzQsJFDXnHvmUVCuPU3RFFaM4VaYMvTWNc6T9/iXR2DMsocuN/TIgEBy39HedrhP6GVb
dcEkxhoDIa0fAwOiCqCdx7ec3ve2uK8o5xwcWWXLXYlVAWpKBZXx4eXNekWE+f5XysCa3MASGqmV
QSA4Tet4tc/danWbwqLbumAUo9Pj2KS5hhLSKdn4ZxEb4Th+a9nbXxBg9NnMC6FM5neSunqubGVn
BrPNwN5ZjlZzDsKaVkPtpyguoRblEZt1TxnlvcwXLhvtRhpWFKHpSURH4bVWpKWHB0Wj5Ahb8DLH
nh6XZD5PopbYdUVlPuZFlFdgpNzCf1DadBT3TSIbLLBAqWbkhfcLOn5FZ/7zCzpSXmaDOJ8G7//N
zLCRJ7sLF6KhuQkt9ADO0SW2iz5WFexa1LUcL3FXTtDOOpScK1/KYV2RYJgFlH6grQgg4f1qnf75
rnDrc+GItvRM4/eAcLR9wf1dUWNYZhW5NDWFnp9evIMrllQFggZ2CtDq47ZK8ugwKlnJZt8k9UwH
PebYmX2k3pH38OLRYLQSPkTQ9A6cG6m+8h6QabTRO1+R8nT7LAt+8JJnbKY5bozeiGc6QE8mecdN
JixkRTQJXb5zYyja6diduVbTS5IwgVfhc+/UxMT2bKIgXuSr/1Ii64oUwzJP6IHfJoOUhilYA48W
N8BWc0hA4IxE/MFL+Cze0J+TfXm4CwWtI6WNo/lkGrFcgXYU+8k/Oe5l2dpcEGEiRln1h7YdQCQm
0WY3OtMReZIzJxbiUmEillFrLCMQQaV01NUh3pXUP0uf5/EHhxCPZUzcMhRTjDaJL5a1r9Jaf3Ky
X5+35fl7txVAYNB5LWJQE2jnWFhwbTfzXuqr3lDnJ7J3iI/FZtymR2918uzwEB7QCrH/OTyP+9xG
H4Rzm/bXt5nQ+Io244F8tCuLWPmHZEZAk/fKDu0aa1zsKliljq+uW6C8l5jkr/ptZ6MVHHtkOoWK
zkiBGTL8zNMZKyTcYUxD/Uy3hlNuFTfJiVmR9GAe5G2MvXsfZUyqiKRvlYINLSR66feZb/veuvVT
qhySFIsj1+KrZ66wOU/9YcY0GF7RdRhWp2ZadRk2mGwanXQ+py664HyBaqFhthJjC+j5YWL2LssA
AF5JeP1KdrGbNHIObU6kwiPB6EJn4GmrWP2cE5epq+9fn3iDF0tR6dUpGEVQBFkf5UbMTnlFXkpH
popPMg18fODN9i5ZqytSjC602Nxo6hVOUzvRpkjoC9AQK1omdK67GJuU4xsX7PwVOUYtrEAGZn4K
cjvxA61Q0s/bor9kQq6+z4i+aqpJM6Fj9DTdocpvoKMroBlZP+dr+fE2qYXA6IoSE1OU6FxQfAmU
xpVMD/XK/L3+OwJMGKHGWhUp+jQXkUT6pt9XnAMsWMGrAzDhwyDVeZZFUBWkhjeqUyXkdf3JuW6e
rsy/4cI5lX0o920MQQ4xc+eOrTMqa16+6fZFoGvwmgY25FZ6boBG+3nIV6pdPHucTvzbnAI49zWF
WJka0xNxE945J92ptwjNbcrxsbxjMDrvlTq2C5c4xq5Dov7c/1tMshk14x/D+G0CJ5HqQSlFVFNy
cghJZD9ipydvEoN3BEa5gaKf+UM9Iu8joiiZ2NhXzJnqW3grXJ2CUW9PyPReSmbzEW7RJ+zKvLZz
jgHR2arTEIe17HmgIOzE7WGumgBKa3DPvs2bfb2tG7rI6LeIHP1UG7iRsiQmoT46Eco1177P0s/E
AlccY7S8yA1NiRvcyQveVjK8vEHLvfG85YRUt+26zgLNYAQtVzIVhzltGsJ7hHA4xYa4kGrVihJ8
XOxsdyLpR3hoSm4ymcOpL8m4sFV5mqp1H8Ae9lRxf81zlToJ7yPec5djTL5K7hdkPNUINC+HgGnE
dcUn+p47HKO7SAGLvwD3oWJFw7e3jm4CH6FToCQGuqnyiWgPpH/nREFLvdWYy/hDhTHtdaZMoW/J
UJS1Qew6WZfIPrhYomsDMDsnHorb3UpEU3GOwCI+6qt1g1H89sen8yrebXl51EXT8+fXsCKCWDxU
BBFnjkn+q7R/or+aw9VFIbygwDiBXM5zv/RAoWmIRYX7XQ91ve3xF63bBQnGBWAYssjkDCSecW06
qOQeuU2Bdwgm2otQHBLUBjKeVLYbEnMf6KSgHNHgyN9XJeVCwpM2KOW+BxGNBB2p8fKw7lyMxeSn
24fh0WGcgdqadVg2YNdIf1WTa2Eogjra+TYRHseYMK8azLDWcSunXbV30ZtoV88VJz3Fk13GEYRd
P8R5DxLGndvtojXPsvHEaj7ixX3UupFbZY37wKAx1hkDXPjpNo94BBhTYGUT6tqw/6fp6UV7bF1u
X/Wiaf6jGF+P7YsTqNEQxOkMUQ/s/Y1FXuLjQFDWTLa+e/sknKv4GhS8INQOCgZ6BRDKfufkDpoe
vnN0/Gs77jeHfHEWRslroW31VsJtl05jS65INdSVsL8PheYQM6VdRY0HpyJP77xmeI4kswv9NDVo
5xnImYmSXUfkx7Yn2vtt/nFUksUIxw6lYixK0Ig2vWM+/5ZWxmr6+Dv78lUBv7ikwWytIjNApKda
DtgtW6I/q+NfEmH0XvHKMQHsCvS+fIYBO6YbDF1RXnvOUlX50ouy04ZwsM3YzQJnD9YK47Ad3TSn
8iV21beduuaR+462ML8CLoSPMQVR7XV9V0P4Xrq9pDvh/nDCFOJ9PGC6eNgqz5QOg41zSrHzienR
/5jZuPgBjKmIWj/RAAQwC+HBX/tb9ckkT4Zt/pcX2x8ybOlW7YY+C2Zn/SKuduNXkwomCfO329K+
nKe5IMPEBFNgZEXp4fYGuAb0wb2/ejRbcXRqqXpxeWlfkdiFvIswFqMRgGfoJe0drC/ysJATSKYA
5ZEPESlgPXjYMdyTMYFC6IUGhuPAQLvJSB6RV+TRQneN5Sd/yUL12jkFfVSOaggW4lWansPVj9eM
Gve8jBrH9rE1uUQUPCOVtK+W34H4m84RH//yIIzBwDjlkGoDSBzStetG71nt0uTlNpHFY2CQce6s
wVZodoQXm93LocpNRAoAdf6ZAzxOX4f/xfBd0GA0tIhDXZAS0MDmIyyPp9JWfRl3vCTqoqP4Q+Wb
Ry81DQVrfY7dop/KA/rw52Zfg3OW5df8BRlGQXUT6BMG4reTPdLg3iJY3E2kbXNc376Xr46Wb079
gg7j1LG5wfSbHHTiYoVVqr88MqOOEeoAQ3OzPdanXbQRXHNbEwMvogJAvZio5jzBl1O5Fz+C0dkc
WKF6Ec6HlfOd/4AFQvoTfMiPgAir1Ob5kmUTcUGO0dwp8DDwOkJQdgcZ07K21M1NMvKKd6zF4O+C
DhPmh2nep3ltzE87VCbIS2f72+nz8/YNcjSLXeVapV0S+iKIYAytfN7JPcHLCMMot6nMNuCWmLCR
/mAFHsCb0ZIDoCHSYxXNf4r1L5g1n/PCV4xZGoxlNwuiTlQbw83vf3cCxjqEcoPxph7fHzALcsy4
bQ2zotzgEOu4MQQ+jrEGDn2Vad033wk39DVyeGgIS5MNgHn4x5SyjVdBLyMrJuAgc1+DTO8mgq5f
rHvj9v9zJIv13t2ge7nn40QpAfAzbUnw8NxiSFi4C+6LTSWuOlSFMbZjnG7fFMfCsrPvgtlncxl6
foVbT8JddwJegKsHNkekF48HsLG51w9N5iwfMX9Wwb5aMDrtc7OLN+fY5lrxRQtwQYOxrmMfxkLf
g8ZOX2V7cSvZAxkV+vrf3pkm5neBVwnoKBb9ALBZcehjETnu6jk5AXD52SchMFPgmm5fzuI784IQ
Y9P0Lm3rUoxmQgb2uWA6kNdmvCzgFySYeASbnCcpmeK5DUlCdDo6Nf0YKHy5HRBelnlR1i5oMXZt
aIYRO7bAty6mR6D64QUR2hYvZlj2OBdkGONmTeZUGBHIvEz2tL/X79r9Q85J8y3zDVs7McUPaca6
gmsLWnfTiEUQ2dzq0Ln5a/+KuJTW9pgT1ZVtrsjNEcg3g/eHnDHL/oXBriOsCxPEIsdjdnLHZ6AU
kvuJei+Sw/Fwy9y7oMTEQqWVWV2kgZKIjdh3ga1iL1OKA/GEYVG2L+gw2oqVq62gYHXkycbqBQF+
TuDU+BdPYqBDAwtB5hF1tsjf9moX92kFcQOapE7nuGNON/M72Zf89SUhhmWZ5w166jWzmsbHEBuz
uspu9m8DKW35NySi3penhv6Xi7qkyjBQFBpPnUYwUCHTS4p3ZQOQ+Q45IR6h+UOs7F0SYgLGQeqE
YUzb/GQgL5j8VGlNHjMyOdWx2HJShItqdUmLiRaTSPSzpsSdNS4iuNGRZq1ya7uAteAtrVgyR5e0
GOuqjS2EUMe1dTNa7hqTHLkNuH77tg2XeNIx//mF6hq1YmGxN8gUqHfOqMPANb3DpgqIfEcbB1vI
fJhBLiwcjyxjbNEjKxmNVc8GanKrDUAObfVVddC73DjJcfglPev8/fZLSn3JUsb0xgnal2PgGUIT
ppy0z6NjuIZrvfSvAfVRKDNMKmpOes8dNeIKDmOPw04ZTK3CcStwGQNstNgBQgbYscWKC0YxC+H/
Vohvm1WUNNHlRJ0Fx5Vn5PS9K+11mmoOGZ940rMU1PzhKMCWrqUHz+xIaDAmAyFN3mXHJ797u914
uweOlM7fuXUmxpr0fdE3egI6QCF6S53A/Wic7ChjiQQ3puYdibEn1hQXfp+D1OSqKP9jwRAK2xm6
HrnBzfylW4dirIkmqLIYlLgow4yI1neuonyM6oOF4mMm2hXi6srWu3XfrKz2tSy6fw1bjTwqFqaq
XzhqADdmhDIxwrAK6nFuujRQE1LgTJ0CL/6M3r69ZbX7h86XJ7wwMYi4NcFvv+jUv3pXcrLVf+gf
BWwmELIAoG5iwIk5imCqQpMYwyyHmH2c70w4aK/8LYZLcoidrwZq9aKMsTDGgvi9JdQ+sG6BViBS
N4N03Gurc+y+3+bYor24pMOcR5PqMegM0AGO/m+s2iXhZnStlYTis2/zev2/LoAVxAtq7AUNoaqm
ngxqWCpM3obd7+l5y0NL+qqa3CLCmIrJ66symM1SjxV1KVF+4zln6yMBlpF99zjZLl6v9/5GVZ3h
M1pvrQ1vW8timeLymIwRSUJRTjsRv2Dqtlq+O+8e/GNLRHLsNwi7TI7UL3m4S2qMHfGmNjaECdQ0
oA4gkdG+NK+3pWRJry4pMPZjUMcBQgqn4r+it64LqLG5TeD7zmVYiEsKTAxiyKPYaDXOUNnyDGoz
2Rn6wA2ibVLycvAfQpqQ3r1XfXs4O/brNqOfPCu59DS//AlMfNIKhjX52hxyAW8gRiJXJp88bHce
DSYYMcIUu1zmUKt93hRO47z6Nu8Yi3nNy3MwlqOss2Y0tS9xMLD99IQuYsezO3SbnMWddX/74ngH
YsxHkIhSns7mQ7lzZzIDHVH4uE1j/sYNfWaT342fe/XYwE8iESS/qiTF6jbsVuBEGBwZZ2vZ8jjJ
4RCCSg+xA7jzFNDj598dhDELmTrUpiCAWXaIYJfEdKIxOqZ4fYWL9gB4kaYO6EJVY5/kVlRIed6J
+emX4k6b+F5d3z6GtMiqPwTYR3ghYJlzWE44RxY4rr7V6QAQiIjIOang1Y9ZRbnr0mYT800ILmgy
Rj1SEj8ySvhdIMLTnOgY1p6jW93uqOjS8u5vz8jclVzmRRWnYCLid5UKWIoonxM3pvqpo6+BI2zE
ecC1W3GkcNlDAlxflqHDisIKe9cXCsA2JaQdVp0d/axpIJL8tI0Gbv1jKfwEtO0/lBiOCiqM0aiA
kiZD4htXI4cht6dVK3PHiXikGGb2hp4PUiDPHsqN7Piw3wJCn1+FnT/zXUb+nIhxhIDzDc1UwZ3V
8RrpYux+Von6W3JoP7k8+eDRYlwiAtqsiBIcaXI7II5HASDlFFrfPYQYUeHliBZr2pd3xbjHutey
FEiaGPUBApPipHurQiKgWc2vErQM7vI1ymU0WN1W9EXDeyEhjEcEKuuQix2oKuaqrp+L9t5sVtpZ
TM5i66YiuU1tsfqIdCX2fQFzGclxhqVxYYiCGCt4pdxtXLTb9Yf9gO6x/1KxvSTD8BIr8ApAG6rz
29wirUqkXfFLf+Pp8aw932Xxz2EY3sUNoOMlH4dBT19Jgpd5GHTvEeMZ6Ia3+bZ8S38oMTFFi5W/
U23h0SM6qfORkP38hOTFmNzLmQOBi6dVZRWtX86XYyf7Q2YDYR+eXnF4arXsu/4cho0nPEMV9ABk
snvbHezWqc/lRnwaXnsS0cpuOenr+VffuCW2fiYkWDmRe9DilykjxbFAd2fGxZj6stnfqKjYYQ60
03nN9GweL3gnCQAfDUpI3AylJ7kvoU2f25DGa2UduPIJnfmb7jFxPJ4QLkrGBV3GwqP9QdWLBHQr
VDR+lef78v7htuwt8u+CAmPYC3QxRloNCjvvgOFDCrvOuSHeGRibPmLpPcploICtK+naPw4e4OHu
+nrt9/9lehcp8j/3xBggLav8sRRBCwN8tvQokmz1wJs2nK3LtSwAxFvFjLiEnVfGt4k7VfWbJLfU
9mRveG52/nm3Pn193bcv9nuId/0zmYvVpnYM/ElpgahSu+mhdymv4MpjBHOxPSCge18FI94e73l9
qbxvMxepD02qtwa+nVLunrCF99U1a1j/4VtCCzDt9qTYj7UNuB5n78P5Pr0/Pd++g4WZgWtKjA8p
YAmFbmZRTDZALe7JDgbjSbeJS58es9Xulw19c2wHo4cOpyPwqxB9S5gYr+JhojKuOgjAwf3Vn8Oz
6aT0A+DTB7u7ewxsrHvf0HX45NDWflofU9ujvmtt3m9zgHePjNPB1thI7Cr8CPcRuVGO3/zuaq65
y7iatjNHcTTx8YF88LR8Ia12+fFvU3Zmq2m172vt6Tl2hGO6Kt4SAgz36GwLvA1qt9WeHbf7G4Zj
3+W1p5Ilb6o0eWb4Pecqeb+SUfdSqD0vLCHLf/3lmfKFd+2mVrG82VQBO5rX2HlbAHUWtnEUxDTs
R/xqjRDCyYov5CmvZYRR7yxOm9CaZQTo94+15cj5+SF5bFyklO39+74Fbui42yvPjUaNQ/AWDCTa
Rzwofnm+0v+t6N/m6nrJGw1z1jEss6YKibF10d3Pee2aZOvSfTmPZLV2Pv9SHBjNHg0j6wQRjB0I
5Xxa4Ykao9hDgcbPWMe38SiLSxI/5Kutc7cfySO1H1qyX7/S96d2R1f2jO22VSK75MWxnJ/A5Llv
6+T3dUvmlZx8heYXAh4GEsY5Jpxn96slqHBHtnvwNhWRifOBLQC3qWHP3m2B+DJtF+R62ZqMPoFY
lmRjW2Qz2MJbTN5jlEzrtUA2lYuxwpTkJVFVOz4e0CCjbQRnE7i7zYj0tuwT5e1OO740GW3l3WkA
qD+25abOQSOiT0rHL5z1tG5XL/XqzhQd5bf+IGG720rFCt+VtVewT48EJgmxfHLYlkC2IOZBegQq
CPEDtKUmmzYhzb3+KaGLcgP4BfyFyQ53AzZ1YvXXKtn/+FQilOjNY2VLT3VmR/edhxUej9m+aJz8
2XBz2uDnCr/NVy366oiIMtKvFBe7RWua7z0kl9KVhH0fh/t8xkv7OIibxl0V7odFNEy4blAxo+K2
dA49iIbxerCjFjVtpDS0N9GZdsNdSbqnO9MJKBLZ2ESm08Au3MgkL5uSYME0vFlOhzv08LpCQzau
toKkWinFc5QCNlghr/vVGlgQj8YqdBzDQUb6YD34uyJDGePB3KYOoD17t0DpPHnTsEFvIqM9SNT6
MHbyRm2IlqLie7wP7HwgGz2c+6b0HRJ0Dw3Wa/ae/a5hOsMkZU/3r+Jbutr+KHfH0tae7+TO6cgT
1qdldgq8J2Uj2A/etjgbJ60gQFwFpDGWBjkCQuMVAIcl1DX0Y9fb41p0Nu32nL+lNdVWgU3NFrgx
oWsc4fuchhoFkLww14YWDcgIlgnEE7J33sYp1k89UYCJm32+97Z8t34/9z80hZBga+vbcWM+YuBi
i27ZNak+9J6stjqEfxJIc6AkQ+RBVZiu31jRdDIU4lZYXRF9GNTaREe0utwR56kiiVPasQ2krw47
jn90tMMep21sf7YSYKDWFdlslQOdHo6hKxLpsToHsIAnBL64j+543OAfuz0pBjANmasOv8X2Kbi/
1t+PGjqDqImPghMCfQns7G1auUBnz/C/krNLiYtdSz8EFPvfPSd/6wFxnaA5VyW9HRaOlTjH9Q+a
fKiru3x3bClOCkAJAyXhVYj9KKdiZd1L0i4hrR2fP+DlRkj+3tsDPLY4vGNQlKgFeRfXMqnXk+Fu
V8k2J4/Wu5+R4DO0xxfPPRv3WFldnFvUXLc5Ro5tKJpIBgf5+jVRVtuNkNmeD6kMnJZmBxS8V1R7
f40p0GOVxxn2Z9vadU3JOiFg7W9kQoXNMWnIeFfvEqeKCVlvnBIg8ZaNmWnfke8FxDvxXUHWI/XA
m0/YKuCRkmZ3fn9J755Td3gIDtGrnQ3utBahDG3yf6R9V5OkSJPtH7qYBQQE8IpISZbWL1iLKrTW
/Pp7qNndzoxmM+yb7baeeSizcjzCw7UfPx0Y+L+u0NbMrAYgI1VXqYohX159sjDWJSnye/Tg0g2e
/mh9RDdLQ0bqtJll3LLNAgNv7nFVhwh93wJzJKTP+VTy3NA6Vc0e8JFyZsvH6OlpEwFPv9ugd+iu
2JfwnOmdCTWanwQRxDdvnHG/4J3zulgWxiQ3QLuarI8nEygGke1byFLurh/ySnMPJhDODnkxiGdG
g5BAxzi41D+9OZF7AuoNvane8Fg0rPPVxTWuv7Nrl+S4GCww2nRmNe60LK3Xd/klto7yBg9AxNaK
/we2KFaqUIUyQNRdsqWUfaj0fjA8mRaq/TnZQENilL64Q697DDys6k6IILdSAVh4+0OTO8qkirss
MEATyO55CDOI3S7R5msQ8CZyUS5Zu379ot/FffJICyXuS3gozoPgK/9O/1z6PtxFh0Ej11jntjjg
ppW42o0G4P7BKgRkFBEdzhcHBFkhNSnovG0AqGZZp1vJ/jg9BS5MnbXDsqWXo0usx5edCF9xRcLO
8kHsu9Z29nCCpKnkbIleUMwSRS8iT5gfgNKNsRykJXx5OfabTeg8xegjya3XJzggmwdr5+617eEl
tGxAxf+e7EPgiNplvnvAOQ10wR/njPuqklbtCP7eHOf08Pv2dldZ73AtN8fCylw0UW42kPPCPvZH
38GqKeC/BZYzozhqf23vR9t9dA/q8RGmwbqLnIcvGOv94XP3eUNgoV6pdTqFcMF2hntdor8nSa98
N1+Hk8y+AWADvGB5c+s7p/3JGfCpHxtt1yBswLBatqGWhw2Gxa2ogi94Td/xwJlIxLOMZdRL2iez
XZG4qX+X4i4e1Hc4ePbL2RDmY7UEE85TYJ32y0lvbffnE1piQgtuWu50jvM7Qiw4IaezeGuaY8O1
YhZCJ0Fu9xvG/9ohX+qg/0dLlkqJgo/B3gVn//bwGtyr+7ftydlXtnHXWu5ua1uP+D8mZ9BWwFwX
H2hvd49YsgmYjJ1IWgWPka9ASaFusH65dCAqikzxwgvPq4n0P8WyVIxM/GVKwinI2gxLcxGw1DLc
oOHN2GFMVHKao+iW17TZOS1OH2sh+soAaddDa0Zuv/vlW4/LXV5/ImvOBVZV/+GI082TH2XJyDQg
PNmn5OFnZqc/MM0gRIBfgQCANTyjw+lmMzWawtRAR0fAN7gf9GeNlSBAu80BXC6hJR9bTi33+ave
XGdQdIpcCrRrYlR40+9TJG7wocP2POqDJWqKE5ExLn2MMDanOSrBnpP6Fs0s/1cGoUjxAq+zs5rp
waAOdogq5veWv0tCWqgnhT8a8NFOMoa3YA/qnYSIM0RzUI0oInOCzbDT9+nngrBQCR77WkXhnDr3
1uWSllNULdS7h4dmn7u/r7O3mnI9J8AJ/ZQ2tdxQEJCzTTY5he4qvv0e7Enjmi+T7+DqRIuL/hea
wIfUFV3GrnPu7sjsJ9Jk4lGfTMATsUOMxHjrzq6dP/8r7v5Q4uyohG2tHY3BneO/xLPTOAheE6fb
EVyYJMhMrqaAllm//2KLN36AEM/rPgJbpaNZA3ZOypa/J5hUAoS/DlQiS8DcmlE6p3dZufp/iTrO
QSaDufR93mk3W1tBITY8BI/X6ayFYtAkf/jiQzE/bHw1QjiEREqxUx3abyS3PKKVQjlmWNCVnnz4
FYjrDzFq6Oym0i2RUllz7y++gXsHIba/NOFykRMSRonb7gxPdh+rn//nQ+Xegx9LEqbTcYkTduhg
fgSrdDbPxs2/mORf1POfQ+XMQKwoldlP3wwtKHYZgBaGDbZrbYUcLa/pbxP6hxJnCCJmqFM6gqNl
X6gJ6Kwe4+mYnrtZpud8+Eox8hQRBiqFlEUCypmCnEi1acrLO98AuvKOOdI2AEX57rqArpuCPwxy
6iRWw1wKA4R+GWZGkm0KzOUfkbCbSFlE7No5crqko4aJlUu4MfV+QEYVO39tAAijwFjCsTVtfxMB
anTbQ3se0pO0D26bnaifT3CVfONFKjWZ4quwrZPdPHcdMGNYUDosdHv/6z8+U+DbMlVR4HgB5Ja7
umyYyrqQwGy/eWsAElZj8uBRZFvX8x9nVLibY505zwG2gT+9mFZoJ6M1ArE1sBpHQZNM6kab4HH6
KaS6cpEXvHEXqWYpVTMVYtlvvn1KxKqyi1zk5iDcvLFyYWek/pr1aXwlCqrl7WUWwWys5irOo6gF
l4qIcHZAZqwKAoA8YrjCPObvOfJk7U51q3vzYb5PjWWEGf1udglHpdh91ffKzoP2zq3DM3KkjoMR
VAfoNQ7ZmcIm+zUv9OIAeNtRZFOeLzeMsyaGXdkmenl++t7dZ3l8LdEBaLHdZEn7yUcV7boIr9kM
TUYzqKlieAbr3znauUaCJI6hFyYbs4C+5/0ohe7h94Q7pxUuiHCGKRviAf2gIFK52Y15o952z8GB
7aut5kb3CWZ6F5t4k7u744hU+FeHhqyv/F5CCt2aMGghSl6shRcX38PZLzPRxqrR8T315qS4RLW2
o9vftGjQEo2XC8+XM2GZpJcda0DK8Zc6TAIM5OdH810UMa2o9wuOOPtF0G+baiHInH4GhzsDIjNY
zL0uK6tP6ExUOHWndBWp1Ak0yjvfq111c48YXuDKi/jglF3C5DggLbKvp/gucn9J2xoh2L+xuRen
xSk3jPEocU3ASeU2buF2LpqwYd4z8ULlNTf+nBTf0J4G8qjB8A5PmFG29CM9Bii53RSb9rk8ifha
S3pcEOOUnDmjF1qVcHryrfxGoEhOex3VT9nZYNjwQz1Mp+CQOgz6xHnv9nb+Q9sVtmR7LlUtqDbf
sqv9ITxR1KFQBHP9zc1h179fl6K19NfFR/IaJ+yVMl1OxBgxrPAaURS/MOusD5ui34Vs21GroE5U
b4EZH8u30WTNmh3Odk3sNHP9GMUjNM5PpRuHTjwf6vK+qbakfBR85vIZV3SWzumsGCfJ2hZlB2L7
B+01OI7flc+tS44ACN7Flo0D+vm7AiBKtHkREF9/akynGLJQsb2Gu8iRsUkrQlzkZA8/3lCrHKwW
BfPciQ7DKTVQ35vtcrbc6Em9heXq8NPEGo6mUzqCL1ko/XUM2AHL4OYYyl/rMoki0UDCZkk4xnGP
RLmMMjiqt5/V/m7cRRhlekft7TG21COm4BzRUNO6pv5T/CGcps5p7Zthj7CKdnbyicWj2R6P9FHA
5arWOaPCKekgKZmcBzhuYte/JTt5R1ZehIu7bgnOiHAqOgUklGLEIAJP4oVhSCdCNDg8Eev++pWt
ZEPO62U8mnVHKlKrJegAc/hBeaSIAHfXKawrtTNWOC0915mRtYt4wqj1t5/v6a5wBL618Lg4HU01
jPbWOWhM2Jwh78pjf2h+2/FWtAdh9an94eX7O86y1kHYo2b2LWGQ7nEvPbBNjxzV9RNbV3qaTlWG
BJmKHC2e2RmVSCVR3pXJgLQpsEX8FzOx6RG9InCrjU26s9+XeExBd5aKLIH2Um9/C0R83ck8+wJO
xtUwDdqZhsPT25hbgBIMDv3RROfCMlYXW+SYn4wb4FBi83K+FUYTq8r0jDgn+5NJVWlMQHzsMKS9
zy3fc63edQVKe62tFf3POtNULD41TZVjMorDjoZaPeCNqehU6CPcKcA07DHHLrZTtFMPlaXNTvva
xVbzhC2Cx7KC2iIxwCLZa/KI/+5KUdfYqnY5+yiOeZR69JmlPfwm7GxKE1t9egbgf/N6XcTWH4wh
Uwy4yCqVv3fRnIkYds3kUYoFIk/TYUYl6d1+FhYaluP7yxgYMAOEMEwb8KvOfSxFGEN/XDjJ39jH
Ub1Pb9l+fBgzK8eu3o97USPtWj5Bw0g8xXUiD6Tq3IUWmF/XJD8dnqKv5GXZO7tkliPb27z+ukEV
J7D0k3w/o+/mMdyWsSU40sXG8/wCVBR1CENhGqWcxzsVpBhjkg1QpRPmK+qnxAVmpUewvHXcPoom
leVFCVwjx6nVqJDLyEiqAXAz2A1R3WxGQPj76L6ypa0mgkP7rvX9RU3BXgVN1/FceOyeIK+HKjcg
L7UzbuKnNrMD3Waglu5c23t/n+EMFu8EE9G/Bce6JkbKGWXOu2n92S+ivhn+gcVHR5W3ZDawAve3
slGsChk+gUlce4HnBDmXM5ioX0gdWA1960S91NJSi2xakZJf03IQVZPq+iI1jBOXPpnntAaAOLrZ
DItiHWCV2416n5XYYUx+jMaGSaaNUTvbBNZTceOn75m0m/QfcahYfXkoZLQ35n1vsWInhxjmJ4IP
XJn109Bi/ecDOQFrlCKi5fKa8JT0TXIIrOD06QMy4z2wyS6txLCfa87IOUXOirM476kR4OQpkO+q
Q9pAKzd06UKU/DfG9jfzyURBKLR7+PjAoxCi2q75rwp0IjEZMzWmcx8QRhLVpxgfoAGv0nswMVQw
2jeSMI+7rqn+EDKWPO+Z+jWGeprbRcZegOyOoai3xFJdc5M/ysAuP6iQBOfmh3Is7S634oN5155E
Oa61Khyu93945aMG2it9Qip8wnHBM+/3w2d1Kl/z47zN9j8wRYr19js3dnfx1r8RJZLW3ChFZQzT
lbKu/AWIO6e+kqblhJC6WrJm6PUT9rOsDIdDfM9ocHepGil68ArQOLV3eWIvuZQDHJftM/KSFlpo
JEeU8lh/MX9I8uUqX67KYRrmAYVo7ZghCluaZd07ALaHJ8mR99VPYeFv1eickeS0o+8n5eTHMLLO
stasucfGbmCOYdQYUiMGg1mlplEsSdWYaqoGd6ZkTntsKVFh0vebiNi5A/gjdjt47Ud8mATJndVo
Drny/ybGmxy/y4Cf0oDYi45cC2rDMtY3KQAmSkWe4GrW/JwUd4osShNg1SrDk79tfwNAKrxR9H1T
bPC3ckOU48ZnbTsj7Th0gkrLWokT23P/cMlZG7NLJzZkIN1udOs2Vty2tdAnkd636MlAV7jISVr1
/M4JLnd8pnqyvMoS7CtZckyxjBQjFBxg1iwJrYv/xnJrbFnoRw1dYZwrmyAmmzJTWxxAQJmgnWqJ
IUb7l+LsQlfcV7AaaMJRUBXEYPincdJJEyZJQKCBVhkpGoGNTupni9TJfMsy7EC2+q4wW6fMdICQ
9n4VVVab1nKNRYhGx1y/U9ovKunyr+vHQBeyf7lOGLk1li3JpvLd8nd24GROpEIekvEpRcim2nL3
NimHlFpjN1hmWGwMYMqkHwQArDIma4yHeP7VJVZF71OUiNI37YeZoqddq36m8r2SW8r0itSd29Sn
gn5lSmWnaMtUfiallRA0hltJbrN6OzV7QDXoTFCRX1XcAMiBlw1MKJPnpdBiog80Hp+wcjBmn/1j
XgCW9EfySJ+vn9r6Zf6hxBfmKl0OakUBpXhvAv4bkxjBz2k8JNiFhdv7iMJtjKzWsBeQXSmwaqjO
/TeD3+OIZ5e1eGsBwMlGjDrK6LFDnY7ah1aY6V/zdJa1yWjVMLGfVed8q3ikM5FQQ36KsMh0vmnu
RLmw72iDl7pzCtxjMKhUJBifGZ/0Av2qkm+xyZ3cOsc4SHSYvdG0+n1+W6q29qaE+zTc+iXmWrCc
JbK6cQd4tsZWqEMoVosOJ4J8Wgxpne2p3BvBVjpgCWTPblLD6cqdKQyl1nxj6ERKqCqjo0rjlSId
SJKVMKS1k32deslm+xL7Vly7/OxPYrdvTarPyXEqcc7VoZbUYdHBS+R2esoBCaa7r0tdxHC/HpE0
FSY51iTgnCaX45l8bWzQqT5gbzryiLdAAyuw34XtM4B3eIlTOPD9dpoIkmfV8Twny4XIedll0TyD
bAEsa+BB3AJCAarIUgd496qzeEZkN6ChsToWx9qJT4WLKqcgvbSmEZekC3rAmI714ZxsFlrnZ0ZD
lvaCn6mju7P9I92K5i1Wc1hnVPhcXR4jiAsqOuApV9bPW8lCCcXGqr7Wah8TLz7qlWjEYtUBPCfJ
+RFFq6SAiAJjk6t+zk/O5sPpPdUJ7vqtukt+ha5AW635Y+f0uHcySjlBJyfonUrsV4pK+3O+SbDo
GwWZJT77LUp/rsXiGpCcZBkPk2Ax96Xv0EpJmU09XDK191Mn1BGhjlGb2tIM+MbrvK3LyB9SXHg8
TD5R5M5AyntL3xrNqnRHx5CWBDBfZTOrAmqr5kYDxKGqAzzaQAvNJWdByyI/VMGZA9e2eSgOvgPz
8sCOsbA/cP0Q/5DidH/XT5I8xHCLJmzbHPdTZfkOugtQQstdp3mU9mgaEAnKWmB7zh734kg1jxEa
nJfAltjdTeD+6pwZrRO5sHyvLjLAG54zUnwQVFdDQyUKUmkGuWhtWQ2dlNky+rDmQ9I5ZZ666e8x
OxVFZHed07rD/BYbszUAgyw/UPVkDs7gI0N4iJq9FgQQZbvuNn5nmx+d+ZQWR5+5ffqrDd+a8mSG
v2cAmOS7KdmEwBgL3AKRV+1r3qDekuYmHnd+KlhnuhpbotNSl3VTUylQgi6lBYljw0iBwvz0dvwg
zC7Q0ena96bzVWJ8zhE2KX17HfyZntPjrs8ntGh66o/A5p7QBWkCe+QFpT1n/7B/0O079/Vdnyxb
s9Pdod0CnwSrk4NbzCL8vv4mv52uv74DvR9os1OopqvcdxQJ1t3mxjA9vb0hZzEDQBW4fvMOrQoj
xkYsz3J/xOgm6LePpV1uv7BZHLXI4/31r+CsNRDeFRVApAAvIYxpis4pPXRCp1MyaLFX6vB/exs3
Yc8v+kitLJttZTbt6/Q4gf4veoBjkbEsgYLq5WVPzWi0AXYMeGbyDGDZTRwfDOSgOkPAF6cX/qFD
cboGNr8amsqroKjxA2MyY09Sv0IJnhU6XFtFEqiCVSqAXzeZgcIS0dRLbgI1Gdq+zROvaNKT1n0C
zW4TzJ/Xj4xzbv5h5YzI8hFnXvRUZVXVzWXiqRj3naovgpFt9W7OnHyoBZp7+d4zkfyLFGeSJCmr
xmYEP4AWxgrTjhQCApwh+osAdy15k0QdVj4kHhvoqwwUPEC6uGOt7nUEXiFR94Y/ulGs19b1M1wV
u7Mz5HSMPxbmGORgLGj8362eWFo0/p6ZdJwJrQQizidA/mFSg9ARXUeozst4DYQgPcBmY69vXTW8
J6NN2F2ebYz+Ng9+GDLyEPNJ10OrZKeAvAUZhtOkwR5T0c7gVfE8+xDOg9JKUxnUAR9SRrEtK88K
S6xy3l4/2lWZQU1KZzpicmjxS/E0k7IYgh7iKQdY4IKVTmHKBFKzentnJLjbm+Z+YlIPqQma8KZm
mqPXzSbU1d9ZwwSXt3pkZ6Q4pexXhTr0CzdR80VKQIeFn6XuXj+xdRqaCrxpNJfKfDSulao8kKFN
vJrktiF91gam50V1bxER7u5Ts83KDu/NM+Z7yU8s0p/6SRec1qpqQsn3vznhrMeQTdhbZ4KIkmFR
b7ktpSeglNpzX9hF8P5vTg2VSAM1UAU1pUs5U0g/BW0NIViyTFX9XOqqVScCSVs9NUPRUNtEqIx1
O5dE+igb+rDsEk9v/MHKgaq+M8bC37RlIqoZiEgtPz9T60ORyrJf4Oz8/CXvsJususfWJ4HeW32c
BiB/DKQO0dDPEZlq9D74dEi8ptafh9n4BGKPQAb4OO0fdYfsFSGarBOTX7KU6SFTs2ZKvEwPOisJ
+xtZzY55ljpB222irL1r8UyVPj5hdMGuepflQeQ2UegkNPAG5gscytWDPfse7g4VOen9kI0Lz5NV
DPeN9lkmL9eFcUUjaQTj48RAixhQ3zilV+c9+OwgJ3nX7UZixFumlMj8pnAdByKKFPm89nLEF+Q4
BVgqZtEHI64xK4dNXkNdDD/lmTwbZHjNa4ANp/sEE0Mo79Esc/MS3Wqy4JpXHEUN62aIQcAwOmno
pbhKIxr786mHqxPXFmkyS5M6NAbObqgg1ADqw/if25ULgtw1Jiwkk1nPidcqFNjNlY40gJ8bAior
GuyCCvdAGqy7UHOs0vGm4suIgeYia9uBBVaZuNclhg+K/7nDswPk9Bf8jC5uC9zh1D2E7L6MsOqC
nuDva3cJ3oqKdfH1qcVOgK4XKIH/hTRFfw4FaJlpcHenktQgSUNh1NhjAusclBs9skiyTeTINbQJ
K4T9kwGcHKbcwAMUkF95jzhilIAVSin6OTiXP0cfx5QnSuLNfeYkLcJWrENKH64f74pjqRGqa6iC
6gzSydlto0wNKhtd7EVfGZYW3vvqEV3ZVjp7Cry9jH1eJ8cPnf1zm3/ofU9kn2nvqimCmvR97IXZ
Zsj3oZfswvsudbrhFkUSKwUmzvjRKE8TunPkwg3Uz7r5LWu3fmrnmhMsqDOufCttAQHzf/wyzvAr
pia3iYaTYKk1KxZ997cwZdEu9MzH8ilARnpr3MsAuzYtstQ7LC10CbnL/czeoTft3dxf/6AVE4Qe
Pwi+CigRhPjc94x63Jo9GgG8Uv0a2UdhCK5i9QWr+IMdwOjx4xvPpLiD8IUk9rCp+hgOL1FvKcDx
0b6w6+P2Oivfk59cfLT0Kxo6wytSYVEvlWCpBHKrRIiWZRT7pNchc2T1RWkB01Q3UL1PWKbmpKru
GUUALKJNPt6G2qaqO0eC+8/YxygqeK5qZUS3mCBRmaxq3AdF+NBwNPFBHTmY/ZaVwO4CxvkmUD66
/CFNj5WO2oTh5OU2Up8Vp+w+ZnUXpjFgqVLBO1+9aM2QDdyEaZraclFnT0InYTID2TX2RlbYmvZu
RgKju/rGzwhwVnCuqZybIyTJb146Y9oO1binxkGrftWq8T7SlxQA2tdvfFV3nZHk1IocQw7KHiTz
9FmNDgEasaOUOteJ8FXkf5QJileKbgIjRvn2sM5ODjqzkOPMAJUyLty0nZmbYDvjBvt9YGvNtt34
UT5bARkTJ8KUwbaXo15gCFcPd6khUKRM0HPOPdOMDdUQhhIUaPmDvkKKXMStOUnQMzTbhn5/neVV
ucU7MlGwWwpryqWs9IT6QeaD40nVbqGtnHGarGbYaX1+SO5G0goHNPAL/3q5ZwS5h+KTIqzpiHxQ
356CGQGELBL/1QNErZNqBmUG8piXLCVRKWuJESUelRIrTn9knS03dv6TJa6fA9JAE/n26wTRWLUk
09DkytlV4BggUKJ4+7oWQo+rXjzOrhqnbpBJdqw5KnFDNbCvXxzfSPKPrCI8QqYWjAL7+pLNqkW+
Ng7CxAvbIXWqTI5sfSyZ06Fas806lELR6zw7Uqpva82Md4o+1Q+TGUQCeV17maicyJoJcFSYF849
pLnZRkmH7wAkHsyWrbxeZ5RfXvPN6DmB5QPOHmVApUEeC9wn21In+xG4w1Z+y3b6JvzVAqbmqbBj
NLF4wMR70GxKAYGY3MR7dA40t+l/uOzxr2/hfEedpE0ah/gWuDRsKxfElelXrw2brL6vuw/Z98JU
oGxXncZz/rmLHudeyn2AVHqnKbXKt9NcOxOqKgBTQzwHtYA+alFBdc2CyKjjI/RGLgmdA5dHPvhm
q44kRc4i0a2w+lLY+/VL5ft8/+sg/1DgHmlRS5Qly0F2dogeXxRMsBPIoxFmUqOd6dJd41vRFAms
iIAsJdxTbSfS1UaTIBHXW7Ga/1AGF6PEXf+eF/1+bG+V1ArGlyB/DtLGmglmcZlA4a5fp8JMJN1N
qAx+Gk6tGpgYpDE81pafSZ+Xlj7JmzTGFFo73qZ6usWothZGthTsmkA5KLmyExz+YkJ4HSzDTzMo
xQ0ofJPuFKdjiUFg5OTl8CWPM4vF0I2zZGdM2SkYMiPKaAGv3e5iaTOq/0ZfnpPnpCvtCQ7AgAnQ
TPQC+6VdaRUan+VQXbpgSO1QPRZY9lUldcYxJ25yHGvVWC5GtfuRR5jZRCIuIKL9uWuGANjkAJdT
DF2VefchytuCTLIfe8EMDFWCjsXQrYc3GnyQwsu0akPVWpBjWXVZKME7Rf5y2XjNqd8kwSRv2BBo
JL2Bi/DWjqaTxG9RhlJvjt299ckf5vusHwT2Z01FUDj6KoMYYWEkR1fHCGMFnGGkghNmGSO8WlG4
uuhSXkpVHTj+BJANqFFxb7Uf5KlJJCih0jxRNPJl0Us3oiYXfF1/Dov+vEaHd7hCpQ2lAMl5bJBy
0taPbJpSOM5KB7MCC4t4IhHNRK+5Xee8cW5XO5c1MUrkUOdkY1Qv42+j+OgcpR6stG/+xU3BPaA6
hhcNpI24cwxqLO0Z4hqqtviSfODjah/XD3DtcSHuwV8DAQdQbS6thTmOtaTPSKPPj3FzksbAidpG
oLm/C+x/3ZKJorQBpUnAySURAG0GgZkiedFGrbKLfGNypqhoHeyRluxGovJuGgLJHfMIzW192gGQ
qJXtWqs0SzHq8iPtk/vENJwi8H071IfFW5pqdyxqw/YbKbPNNKCCk187GDhF8Anx1Wj54g4mwSBW
HBEJrlE72kmzNwyL9UxwMqtE0G2Owg/eiPbdMHTmHkmo5fdRUqXeHFllhlD3Q23vrl/w2luHwcIb
VAh8Ar59MOp8FM/DKPVSZPzl/isvRChda+8BUTw0CZoPIKK8j9M0pRoSMIFckS0h9siawG7YCeq6
U1ArGwRqc/XQzuhx0qTmiF8NpIS8QLmvM3XTF4MtzE2vMQXPH74OyjIqkv+XIhtqvZYrepN6sYKZ
ogQqRZ5djYyuSepNV8Q7tREhba7d1DlJTpdpvdQUcV+nXhn8QJ7aIUYhkOlV/+WcBCfUJkm1tvaH
1OuqXt9i2E6xIxJi8Lqqgm2OyM6ui3belkQvDlJUIvlCIS5ZiD7fqjUxZvify+b559DLQ07nVOp0
DRyHiPYSAyPgog6GNauO9bryguq3GPZFls4emGYMaqUXbeq1xT3Mj+/I8Yl5hSdpti/YC7ImlnAJ
sUTexKwOBiAuSbXM8NOsL1NP64+Kci93oaVIz9cPbM2s6mhzRu0AY/WyyRnuBLOhtS8v91eYdp9j
8xPddzLG5kVvbPXcYHTQzqKjWMFrv64GJF2fq6mHJ2LP47xVyUesfYS5dvDDwqkn3Q0TUfC/Kp4w
E2Sp0yw7/jj20OQDYC5ZTz0FK6bJoN0X+WBHKUZh6dPQzy6dXjM9sfUYddJwcHyzEgVPa/4E1lCh
3wXhk4kZ3MtLhBnqfXn2F77D2VrKRRab89huR+Mw6bkrATP/+pWuKBqGRXLy0ryoMMXgtNmsDkWh
jBkqshImFtOjXjq9ejvN2KeYfkQic7/CHwNjeBLYgcnY95z32Xvw864KhxT3Giqekrzm46/6R1nc
zKLS3hodfWmIAsoERnm/kT7O6CR5oqMMzFJvyI+q7yVMu52a5lkDGD9T5B/Xj3AtnQLHQgV6qIrS
KSZCL28tMSND7xdqjZ4B+KOXS6dsgLCR1LGJ8jY69MysPwyp3tpYMMVsEqrDNklraXv9Q1aeJ7qH
VUaBSLS4OdxdVqVcE7nLMk+qK7svf82dY8Ab7URTgSuvE9gaqARQLNtGQYqT0lYuknwcy8yrVSQ5
h9ZqjH21p6Ytz5aqfuYA2brO2Op1/iHIx71D0eRVKC8EKycqXFTY51fSHuTUvU5nrTbAIDXLdm99
KZFyNhBv3e9rHyfYxLscyxC+gNWjOm1oG+gffgiQanidt+MXtjZo9i4FZrPAW1q9wTP6nIEs4ygb
Iw30Y4bYgTxKZeTIZm+18Sw40rV3j12LePUqOEZZ7VJmaSAPWPSipV7huxKJN0mMSRqNhZuhMHd5
XAFMzFRED2UxqJwjzmAEDeT60G4H9OlLosqCoWf4bebp6Pe9GRvyLvsMzROmH5rWkBalbZRJtvFT
Q7vpgrncKsaYP49JHjpmPMwuNrAi+L5+5yt2k6GKBLQDgkZD+v24z1SFOvi5YvhJ5uVBn23mLO3s
KIRC0ntF1M6zJsZwUr+VH1o5+C6rOinrGKCyqafPn6yeDj05DA6CuW0viRpT1vrXYENULM3DfDr2
G3KSXMo0kvsozzy5roebPtR91ydERu9hGLjADIh2RV4YboSOAHuSB/R8wEq449CVbjrUjSsPeY9W
CDIcxxl7IEhTFYKDXz0NBg1tYvkDRd3kUhhammdkmuoM1dei2CZFSbdaHpqbpGCpO2tqdKf6fr6/
fttrDwyNnks/nQ59zacemjaic4tuTG/W0fSt07tpeqsZKSzii/hbhJkXdthyoGlQVVFRsr3kT06j
KBhyCHtZHzR2nxaiJ7zCi05QqlgWFqJoys8e5BTLFuYAV1xqD330gImmQcaOGtFS6ZV7Ai4xXEqC
zKMOKbjko40CJFLkCfcUwp4aGHGaLW2UrElp99X46/r9rByajmY6AhdTRT814cRWzjMzYKGM15jf
xu0py0W7bNcIAOIbgTW0OzTtcqhnz31s8iSVY3DTFKXhJlTGrpqm1bfX2Vi7GoDVYBJliXlRZbmk
kmBwX+t9UPlAJ52JMbLYSkUTGmv3ck6D44Tl5YL7uHCCbiGkuBI3w5Q8+gBEzf0rGnJB3vkfZriH
OkGMp7QDoQ4lAzrOtjw+I4H5n6uDCyqcQSJNP2V+ASpStx3LQx1YqrGfCzsqBIUY0blx3ouvsEoa
VBAapu1MbPpVfgyTw0Svc1XQ0MqiIa/CkJZYfn4maP1UUarlBhZCq6jU1wgSXVTRFMGprQmaBg1A
Gar1FGWBSypNNnYFyvWFRxr/h+nf+aG+GRJjF6SlQKRXpABtOcimIkygOlZeX1JqaR1RrCfA/ZSV
fqzVBnh8oZrtIjWg7n/8etCBABJL1z/yUlxcXtXGCLhdM/MMCYO+1XOZfdEGQxS1IPm4FvCh2LsA
hJtYIoPGqkuetCwv9aRUMm/JOz5I6kvHgGDvAdXTGqSjYc/UHto7qXWu87eWeMe4CIXyxj5l8Mhp
uXD0F++CZh4p2t0UJq7aP5j5cBwAYcLG4FRoNTJYR51JAsor4oLGWERGGtQf5sKVS4aDzvRRwoJQ
LhFuq1IrKN5HrGdTnq9zuEoHsDiYVEWiX+Hjr1Kq2VjJuMGg+v+kXdduJLuu/aICKodXVejs7Bnb
LwVPsCrn/PV3ySdMt1y3hT0H2MB+GMBssiiKIhcXMTI6kbLd982pEOHx1nxShQmx/wdjL1+uJtoC
ml31cXHM1I96PDnTmxIJosW6CGAcHB0cRhgEuLRYvyBfla28OE7SW2G9RcCFjdn9dWuthApbdfCA
xLQBQ1lxbhjlkx0lZvmphoE2Ypv/zec4E8BF8LKSp8ZM6uLYOCcgvJcFA6DNSdgNWfvqrIOFMwUQ
CtaoX9qqokpVJFpVHGvlBMyuZnl4oYWiQLQmBTUEHU0r4AYARruUUsjz0IDntDgqwwELJYme/hjo
S1y+XP8oq2JQ5kUNHlVlYMUuxUizKjd13xdHoIc3ud+C4bRWO9epBRGcH51j7Wzb+CPoM1icXRSz
laaNVA7wsN4hmt35EBhkaXyPpLEdDuzdE481yYynJANX5kLNo906+wWEmsNv2Xn6x2oDzvOZHgPH
hETsUm1jUaq5i9A5K4o3fXgNzQfJvIuNf36ZXEjhLnta9WOpFGhkZ864d3wjBUtpJRqYXQuzDp6b
mJgHZhWzudw9gskyNbZ0dK+AuChnC4skYctaBiNptjdAXxJjWaFWCAghVgIGhNo2i3xARfGEEEle
KXUCJqFjLG8i0OMl0p3SCS6uFd9k9HGoUigG9sLy23DQrsWW1n7GiJc+e8MIQtWyDFIMXIWYdb7u
D8zNuVfMhSjutDkN4Om1DVGzfDKT4RBjs2Aj71DzcqXid9QWW6r410UyF7smkml/diBCrZDbqQP2
356ea68oD5Zlkha8g8os2tAs0o7z9qhZwNBqQVRl+OG3uS7vEvNQ9G+NeVenr6FTCay5Vip0UGBG
pxOeAWY87gLGoQibWQEgfmnvE1kljRSBi7f2F13z5igiekzG0lUtPBjy2v7nLYIL4dx5wBs1V9QK
31ItPkZVIYp2b/a/rn+8tZzqQoh++fWsLjIi22Yaon6WeOa7pLgWmNlkYkfEkcksgexwUxuWII6y
v8t7zbllOUfFI5nOYwHllKH0hqr3qFkL7Mei0jURnGPO3RJSOQReoo3ccQMAoglWsnYnavCLNOGc
0lJM4MSokh7HfTAJ0pn1v832JWJxIkqc3K2GCcq2DB1YCTVa9Si6PNbuMnz8//55nqGqbM1BCVmn
PdvNz/om/53vHTd7BILltvH3peTOvrNjRPHXnU6glcMlHknet9Woo5IodU1709Kw9UNFEhJMskrH
1+//Rzvu8OZOmzVZDu2AEwdlNNsVW7o6FtiKtp2thSWG3zUU9KJQpuA8ACQWnUJTA5XRExo+0iEC
qXLrof2P6ovAdCJR3E2MNo1WND1EjVhBrDmjSyPbUxqUndWXttul/UMxiypjIpmcE0ry3DRtDZkl
etnNGADURpokaOd+WziHXv7tSLu/cJA/BuVrWFSNJARlHVoqm7TbYFD3+t9fK7cCBo1EAw8RRiDL
mTGqyjYsQkznWJrrHB+qQ7qXfOtHuWnJTw20Wg/yVsc22+tS11KNc6GcHe1ilPrBgtDGo/6DiI9z
7RrGVl6ULnWgDTEHfRnI1RgvZ0l3ADZUX5XyJMvy1syf8fjJkn/e9cD76o8kznihFSlKlADrYtVe
GU/kR43YqufBdWutet2ZFM5aeGANuBpCdjFhWfRYuZNxWNoDTZ/VAlu0GoazEBW1vgYm1DJZfo/3
Hd6iBqdZodLYBv07OoMAPASKMt6PjSxyg5WkgklBbVZWP3E2XPgz5wz8blmWoT02mSSTgmRwa83Y
qINCWvpzBq1aMcWH4VtoCM7V10QUklFG/yymAsLO2RT5tdnbBbA3g4I1ayo6JlriRQLAjUAIz59i
tlWMfBrIBl09jVnGnq6t9hzqAjErM7AXyvDNv2yK5WxRAezJanlb0pekr/C4TP0UsNKm+67Wzwqq
Js50nJ+SfDMUFvAPSrWdpUow/rXqNajooScvY9bqyxyc1Ghmk0NhM7/R0Hw0lufrR0EggB9803Kn
qeqsBI4DlE9h8ZaI5j5Xnl6wJSMHYRBP1ha/DB6prfV5Y8GWagSep9YIqvaukE9DcZfM2AZf7LNJ
JnQW8aSx83R5Q0Msw52j7I6bkw/Ds+GwDGSC2MzHE6z5pUp3eZz7nWx7QuziqhVNFDwAGWHHjzt2
U6IU6TAxYZFFLOkOj2lBTvs1wEMd1nzBoBqelJ/cZWcvoSQ01GiJICGNTGTQ2FSBOciyFJUgRGKY
omdiUEADzJOJyQGxYoQJbXGajf6vlGHIVRtEZyhBXkpJGsxH9+GCHlLespFujFNKVJDergxZgyIP
Lmew6iagH9wTJ8nQ9tTlFKrc6DnB0IPT4tl4k/QbXX0zWs2lYedGcwp+EnA2i8qeqyHkXDxnyRTA
4zjMcbBsbE+zrJvcfFTj2LXlk5Rh0d/gSRXoUvo3OzH8Tq23Fsgic3CIEVNI6fH1+oYlFFTsUcEy
GUHRpbmxmdUOcx0nUN/UzU8aNxgn/51gslxs9K958aUo7pabaGZISQ2tk6bYhCAgpzdznAblOLt5
7JV2TpTRLX7+8xh2rh8XYarQ7IZ5zjNWmLX053IQ3d3sD/CxBLgITDkg+8EdzmlVN3IpywvQgbKM
L2j5dfxA6TPVt+ZmepYkwelYi1yaqiLeg1ETPCycOtkiV4U+Q1pMhyhQKrBvhLM0Q3Cb7szeykDW
igF9y8q863YUCOaxNVajFQYoxnFiWL9jS0cvU35OxsZIHyOgQK8LY/7/xaZ/tORDpt2oVWKmEDbG
v+z8FM6Cv7+WKpxZkYeTJxmApG3O8pHSJob+TA1KsByOKIUgmVwPNCqAeqzUZwIIdXm8LLDXWPI0
ZMcZVcSx+8hpd1NFp/ZnKe1V7aekbVQt9GUwEA7aHoz01+24+tE0lu2hdKyjanQpnaH28r5HxNYw
y0p3KKYoD63XufX4+7qg1ShyJohTc0gkvUoNID6b6fegu+YxKfwWS0gwgv6/CWIan91BST5P/dJB
o+Q1CqIZexRiDKEInmlrFx3AGCibopEJyjbmnmdC1NpKKq2CNlP+hjH2uD0V0cd1PVY9EE1LBqnH
BcTTNNhlNFVOriLjx1a03FVcUYqz+kXOBHA6DADLpJMKAdVOAQU4dWNXFuSfn+MxX47pmQzuqpZk
K5tKDTLKvUmedZLuAdTe3zl+tf3dkMwNsTKr9Rv3V4HXreva7osW1P6HvpUEv2T1g539EM7P5SXJ
Em3GD9GMXdLdyGMg14/XPxjPigpnwO11JoNzcVBfNUlbQkZzVDG/fKgP6Xv0U/tosSrUB+F0MLhG
Q6oH6dHe1l4voCPglzt+Ec85fp/aUa4sEN/7VgC/dxeS70FKkFfuctCJRCy3DICYoyT5VvkNtujG
XuNhsVugbIr35Zv6I/+h+MpOxb9ct8xqkAEEh9EAAMLAcwH0eaolvaQhWL9rngHI41HZmjsr3v5v
YjgDmIlMVbDSIsnN9jm2540fDahiiq1W/wKq9m8iwJlO3DW7TI29hAxYbkyUdCFWHKGUqwnaM6te
i2Wg4LDXDfApcV6rh04m2T2EWNEzxvaIKX1rmyG4braVQjv89kwK57dKjrHtRAVa3cK3iXuvD7ea
fhyN18F6Q+u17mwXtHgpYKuRqCm0GuQc2cbAIgDWoBq4jKNaGRaxFOKTxUo/beii6WS2G8VT8qYu
SG1rIgDwyvAtlEULHq/hz/uWi3q6TbsxLmy8zfXF67H2fMAiLHCnGtpprLDwtC7dBsm+cZ9SNG9S
oCh0geesnoazX8DFRAUkaVTq8QtkdzS+NynOY7HJ9gBvWIkoGVy37x9tOQdyzGjESyJESFrAURL9
ntJHKQQHSPLtug+tpbgg+sCCKEzz4sXEnwbLALavS/Kj8RJhW5Hltdb3Ip7vDHqrdp2v1lJwXeDK
QD52MuJWBHQcuB5Mtl16zqQa4EnKIgBQnEbft6OWk07rEj8ehhF0YmkOfihzCfDEj3f9XEY+hvek
rdO1/e2YVpqrlNj0M3ah9FQ64Xth5T3a5ahYG/UMngbMlZICxA7+kPeYLyp6e59GjQ6M0uScbCV2
DoCx0t11ndY+FqPuRosZ/P9fmCIzWkotIKTZUbLbANVYUnWx28mp39j/nMkE1tMN1BvwJsErV720
3oBFkqkJttejgctJbXxa1ESSBd9otXbDkJFsykcDIyTnFWwoMGwjBJbpZ/+G2fpygwblhAwTnLKt
IFSuGu+PLJ5XquwSHTTMOFUozBf13ij3hrKTDVFpb+2FCogscjK85zC0zqkk64tpUYarX6gauss4
U6+yh1e9WGLXKcf3JO2zQGkyV9dzEFIOs3/dR1ZLtGc/4Iue1dBhLgQo88pDGQfzL0+q63wfftCB
SKM3/E1FB9RGNpaOos/8Ze+batd6SWXom2O3ZOnOgeGINFo1KTDU4GPBWC2afpe+GOtm1dajhBjV
eGB0Ww5dHmT6KdLu7e8pliq8XrfgWtrLINv/EcfddsmUxcBzIySiSf+ryZ6VcNhQtfLNPPG6TpCU
MXfg819MuWGmB4ws5heSg6nrqsax8LU0yV2KQPqZtdNNYu8MO7kFSvX7VBqCQ7eqHsZk0W8DtgnZ
6KU159CqhzYa8mOadx6tD2aP8TKMgKD7F6WCm2wtPdEBOMKoEeg55M8i1tkrqOlTdVZSYODLuglq
qfLl0tmXWJTyF1/sTAznIFjaqNt50jMxmBAqo80AnhMgizw1XPbxYncCeatnjCGW2NAgmLj5DY5y
FILr08KUkFp+m7ptAgLLpmi2OgVeHRslinKD5lVUv3StLhC9lhucS+ZyAzWL0EI1y/w4UK81Muxh
8ww6bbpW2sPtXGe8v27atS8IDjMV3WEkROpnceLsCyqZlKi1jtEJpb0vzNgt4lNciiiQ11zyXAiX
cpmTjF0VIdwks7ZRqZAkKb0RlPPpps9FmL5VhXB96pjVw6QBP62imE2p95EBxK+Z6+6gzIW7SKC/
tAxZpNaqKNP85IaABjz9m7W0itUPI9xSG7DMQFlmr5TtnQrAvuBMMwfnowjGGNgEIl4CaNRenulS
m81lrkKgfO2KSP3k9dE3GRRkaeX/c3eA00MX+AKilnYpCPsDQL+vYWhiTvclCHXlXfw3qpxJ4Hyh
64vOnjUApaP2VKb+0Lh5uCtE1fu1Y3SuB/t0Z26dpDKWqSnQIzYCaUm9cXiQdVI/22Hh2/3wdN1q
q5/nTCf272fSIjDC9xYDtOMpOPlLrGFQsrfcqbKiQLfwoLoubkU5+IGi4j2NMRqA6C/FmcloFImO
O6WNJjIv+9H8AZJLtdsX9U2eCgLEim4o+gO/CeweStc8CZNT9mU19iwg1du5PWIePDJDdxBt0Vg5
S+jk4PYHvvIzGl3qlGL8gRZAlR1lTEMbtlv3e0MSHdiVOHQhhDMcmguTobFpgLTw+8adhxOotosa
lCuCKL4mCH02LGFk9H3gJLnURpuNZXZSnFd0DiOq+9L0ZkoZ6c03oI0F3rD2gQCyBeAbzT0ApjlX
V9U5lxLsbmF5b5j6SbkHweMyCPJekRTOdFZlpEq7QEqu7A2srZaJWt8nomRzBfzC+iQY6sSSMBiP
75T0Ug2ulCYtjrmKpq72ZNuoWPU6bn2rPDqtftTaDwmAMxm9bKrbH6msb7BeCy2NSDlohagJsFYZ
AZcM8BYgF2KkC+rlh+yKuSt0DDCiH+VHU0RsGzBSqTkpJcXStDs9czXH64cX6mCTdqb8vn7QP+lk
uLgP8cDlAgeMeWyDC5a61M0TbQHoLtJ4U4X7cdzV0qGJJLT8hnvcOgFtZ9RnWreZetk1iudRrrE9
4DSZIFU4GNLv0Ar6dDP2NwUwvaOyH7TfBYoaknqI1U3e7WwRz88KRQ7oHBjYAJORMjDFnMmaXJb6
aGkB3be8LEbvxKTbDGvmMOATuVibZJCKzr6kLK4lDQS/apBJGd+k40mZsBltsTZ4rt6OrejFy2z1
xZbYgAvOAN0AVRSLqmdBWp7MAW9egLQltaT+hCR5U+l1J2gbr5x8W0a9HqPsGhv0YP9+JoVOehM5
VQxAWraXQWysveO95Fh3ohb4ynw5BgpQOGPvGMa/zQnqlbDVjQZsC85jNO6H6KdVvBYgxim1xM1k
rxmXw9TSW+c9aX53+e8oHh57tSG4+yw53WI0XfAUWAkQrBGCkWSAhzDWxf2eEa5gAUrO+PhTt8v6
j35RN0tiPYyVKIyviQLDI+Zh0TLDhjMuug5hvIQ122WQx6lnRzsVqzyxHtx1ChFqYl0SHjYY2MEn
/UJapS+xrVeA/b90zmasbyrzZRYBn9a6BmDs/COES+7QwpWKsa8B81dtLwsdV8p+SHbhGtS4saZf
7SYxUE2Yh8DWuscobL0o3HbaEFDUg/E5gQSTjt0/B9Jh0zqbakVri42tcJ8zkWyzqRYAApfmRQmD
eNyb1eskGl9bOZMXUrgzWciV0WFGECMBm2orcEj2C7nzbmMcHDks2zcNmoDLk2goQ7t0ISC2XbvH
IGi+N5xDYx8+rofolbwFYQ7T33gkYjqXr1/PoFdCbx8EdOgD2ktFgOUi4cNfyMB16KC3ZANpzSXl
ZgOkP/bVoEauPhnLMaeYAhaNE6x5Opsu/Y8M7qaZ5SwP6wYyUNwFYFJ3kzTAWQf7peNd12btm7PN
UiDrw+WA9R2X3wWBYqjMCGDQuLzRY/CPUxH7zkp+jH2wfyRwXhU6wO/nOSTMy1aeAKhyArBAYWwA
gxGGIVBn1XAYywZdC4ZaMUdzqY42NTDcAJhQ/GDE/qyjmIqd29dNtubKYBnA32fVbhD8XsoAqqdR
5xAylBfL/lE/WP1zTTHxKchaV+12JoYrbVoFnp5Wz5B2bxLQnsQMwQYvP8nWQyvKElbKYsgRsPiI
4W6A+eTcrVQLai8FcNtF1t5aevvoUPkmM9F/sRPzSZHkDWb3McCST4LzuvK5LgRz2bIEZpAsrhBx
VDp5ra6ivt8ScNASXW4EAWhNR7brlu0gAJSbrxRTfbGoNIDfdEHOuCg7Z/xV3WKphPKsya2bmWpw
3UvWUgJ0Df4rkH91oJbSp1mHlCAsa+XOsDoaJFqR3tCpy/286ZOgydSO9KmC6YkQO6A0oE5cZ2pm
NwYRGBmHeAhmFOyf8jGLTQwoGkUZqCCJDLB0bBI05NeKbBc/lz85IF/VbAoCVjvXjpHzHNXxXRKC
dTc8xA5p0btJcur100xs458/ah0WeuDQAGV9WQ+RYjIxVSNYysBLsFNmMig/bBntVVMSxG6VBWfu
GmLbg5AS2WBjxfTv5dkNi6K2KhXJitaCYrj27aQjk2F7IEvdau1Byw8Uu+jQE3Rbu9gkEVGsoKh/
FvG2Cx1PrjYOdiBOKB+DpHzuSOJUL1ovOvlr75yzX/mFnbObW5qFZY95lNwf2ldUzMg83w5aH0gg
yQUQ/HuETZJFs2uHG61P76577krgAaYdmwcBPwKHNw8cU5dKqqMUaVbGmMPuzbBwpcpVhpnQEHuS
LeV/lMd5XlaNqbSM+CZdfMSMEdFGfUedXdVhASqaf9JfiQMaDwzp6OF/PnrP3gSxFNlTasG4oCgl
kv0saS0xrZFIWPohqU89bQV30ie+/IvTfRKfsPF83OuXTlchmBXGjOUyxoiu75BiJDGJSaR1+0Yy
sSUUOzWx1LN4bpJmm41yEIeWa9fLcz6Hu1B5yJdjpWkgRU5uuzIonYBq9rfrn3wtDmPPLbum0aTA
bq3LX2ibNbWaGGM06jAAnyFhsF+1uqBSZ99ctFkwbrcWimF6Zn6k2sCgXEqLKqtXS6xLOKZl6evY
D18Ah2NipkyjdzUW4Lat+nspzO11HVdyQ/bNAVBG4Yz1Ei6ldl0BNiYghEGc9CRZBVmmrbW8XJex
akeM7bL5LmDj+YJJKdeYx6+Rf1rJe9eZbKKBUZXGog0Na3LwEAAlHMOJACx4qUuY0+ZfJLJqsq+c
mWB5uVv0gUlF5Sz2h3jXPRfExUtJbbWCmkhE26gP8po+TfY9NpgMereZmtDXWrq5bsGV5AqcVgBP
YVadAfA53wC4pRy6T/Rv+DxR/VToJ3lwK9va56qI7m5VFlhY0REH0RLIyy6tWMrjQDsF4xh2rIPj
fez9EnSllXPTpfEWm7tEfMWrdyyKEP8VyLlgE3bZnJvAU8f5r0UKskh/VuQf2Njglb070fsl0b0Q
xxxsxH9hVRMtSEZHgSUm3JulyJyhnXqMSOmFlxFdc+fIy0VPiTXorIPXF4o5mLkDXyn37UDFbLSJ
DqhnYzl0O0gMFt/Wi2ctvY72ki1tCjPMDkVa04Np1pOf2MN9pFDnMa5V46SAG0EQetfOPHbnsnIs
IFUYHLn8wq01RE6djcDKt5ixcD7s5n6iosxy9bOiXceKWfgfBt4updSdZQ69pgBBpI83IxYSlpPl
GUO+V6iJ/3cbNXa8VtL3Rn+fdktw/duumx1sOmz+AtGUHyotFq2wptHCQ4Fm2PwWqoNXz3Hmy1WE
x+NYDy5CX+fqaRF6ST/ZmHmaCrcz8XAd+ko6ygtWC1//Tat2B4YNNSYTNXD+VSnnU5nFBsOR9RlJ
E4ss81vai1iu184vvqytgHCQLfvjzq/tFG1fjox0tK29BeAPX04qh4Rxn2zqPr9p8/vraq0JRJEL
fsRoXHGTX35oxwRZ8TBgHq9NzFM+vioyRp9P+tLszTjdXZfFfjwfec9lcU61OGY4LWzQqo3YYlg1
lHw665bgUlz1XeyFBJYR73+8mtlNc5YNlbqdjdTBmU2cugpAWJP4UWSHATjhsMl1HqetIfezr01K
4ZvZ4iikKMLmONu5ubmu8NpVw0aisD8AXSd8z8tfopXNbA6Ywz7qSwUe3gGAQwpi7GCg6eRmWtRh
hYHzNMbdIAgSa5cp0kAQYGEW1sIr5FJwQetIT0JYetA+GhTsHf3U9oln/wXmGfUvB2JQmzC/bIKo
1LSd9BAKAjKEJMfW0y36BLXXzVT0oF9VCZU2E1BDGSyRXLyfB1wCbYWbzdAA7226U6ph9W/6gee/
IPqsnXQUSwFFYuupEPUvjadXeji2bGAhbx4wpE9ibPlS8/kv4gkWN2lg/oVnoNZ8KQUj5SCKHdBj
LZGln/BceO60yNouDg3JdS9csxxyRNSy1U9IHnfE1TJyqGGjwZqwcF4Tq7yZsp9GJHhur5rtTAx3
uuelGOLMBsUjOrhq/EFHgziirvuqKqwLgOYPFg3wk0cA+qfdJ37Rae6jsPJAu2dhr1yUv1832aou
f+Tw70U064rGLnD9xW3DFllHWP5RpYLosBYO8WRHG5dBJA2epQ6BqUpxkSAcKhqoknIvhLNd12Pd
Xn9EsH8/C4XjLBVSVwCEWYWbIrQ9Xb3DIKH8FyByPAz+iOF82Ub+16gNNMmAtFCee2fXhL+vayIy
FhdKp6bpS4qJsqMS2USqa5fKliBorn/0P1pw5z4EMkXSa0aNrVjgcmwiz8awGXjj/ybAOEhucOWa
GHnkd3wAfe5QK4SgXk8DTX3XUszH2B/XDbb26dEeBL8ZGB1R9mAGPfv0pRkVNB0BicJxdKy31pAI
xn28KekEbszMwt/qjHUMj18HSGk+XMZmNYeLA4JAE5lhdh8P75ivL7FpJJK+NxP1lekfpyzAgYP1
HsA5/PcFj1CnQHlYIw5nOmHEY75b7JbIFFh+Nd2Nzes/NSMG1zBz80lZieIR53fpVINwpABeoC2w
6PJjLo/V+EbBlXVdzNdMAZTOKFUwfmEFX4sLnlKmLovaoEClbmIfzu1XvuJmgjP09UtBCNJ5jEFg
h43OM4vIpZU7TgPEyAh+D1P2bDkPmqHCBTeD9sh0cYNgy/K8va7aSj7G6KrB5AhaVgvVY+5cGdo4
j3mEUjyoa5N4Y2gf2hgmBOA2VwIFTqqnZIpLN13moxz+4zMN2Sg84lTDtJjavjwFcSajCpShU4PL
dVdpoIkeJ4yOis7A18N2KYaLs3oZd7pdscdo3ZIkDzrU/E3lwbSD67ZkgfTyrF3K4QKtadRKsWAI
+2iPuZ/WgN+Op1Hr3Gl+GmXRmtCv8ZAJY9sO4TDIHbiMS6mXJJHGCBlXcZtlt0rbgQVBwEDHv/Rs
Rj5nMPYDDVPL2N7EJSdG29ulk4Tj00F2a0r6myjAPt2Aulgpdj9tPq7b73MtxpkBv4jjzlknL3Jh
1hA3uiUGb8gJS4vzxm18jGt8k4+++nrToDzbEPdouf5zHHyMJA9Sby8qX/C9lC+/hLNuWZZAAM/S
+HSyLe/N/p3eO8EUkgerOrjPH937fHQjjC5e118olbsVnKzvhryCVI8+BDlptwam+FQ/Agj+gwDY
oQ6k2EQnS/CZ+SbFF225czhkRlPLNuw+PyNt76SdiaU52GPjTgMx5Zfybqrd+LX71n3UM3WxsyAO
nKdF/57cmFhg7TbJj+uG4ELhl9/DHdgosaK0bWGHHIVqspEDe1u5lStIiT+f69fcjTuvLbo27dBA
zOCli1vs5L3VE3rzLSHvg08ee2LcjuhBPKjutFswPWm9xZv8pL7cyMHm1XlvSLMJiesOH3Iwejev
cqC596L+Mj9D829bYIULa5Ggms95IlbxpGkh0+kpJYiPLnBvPjh5dtT9p6RkXyRx3heHY15WMyQt
gTc9JajbpXedmwYCs/M3zhc5nLdZ+mTH6EdMT31D3oZdhdnUNib71NuKNjIIjcc5kja3fWVkUMk8
pTf9TX9abpxN1ZJsIzq7PO7ti1acMzWmmTtJA60qT0K/xZKxdGcgk7pTLFJ8PE7RFiNW1T7PXXSB
apvU5i6J3QZLpIFOEFxEfAPo3z8G3QcDbNQMmHB5sToFqgGqBc+ujid7cdHOf1Aikp7urJmUwYe9
dRe/3SWH5jRuBXf6/3Nn/JHN5WTm0uNRXcMQU+PZ71N/aO4a3a0bt/PNp/LeCDqgolEyvB4y1sVi
DxDSCPQpUHy9VHlKTW0AIfX4lKbYWHpvdY/Jr5xqGw2c9gN2kIC69acGIJVR7URDFFx6+C9rn4nm
NLarIm70mV1bzo3Uu3ZCptlzjMNcYUuXQM91WSajGkf1CJn9pZoGBfnZNODLdkG/X7ApktS73Pt1
3ZgiIdy1rzthh7WEUEjdhxvnkJFX5VsuUGT9bGI08D+acJd92pelubDoq45PuNsmwAZv9XnT5ft5
Plrls00F1ys77F/C/ZlALpIuThNpZQ+tar/6pe0VV8Q2L1RJv/w43eKoDXZ3jk8G8eoH5JqIoZM/
bVLB+ebZgf7tcX9sx4XQsNJatDEhyN4YGNf3MeXSF+6rSvYJxre/j8T2bfe6T/CD0/+WCSAI1idh
vsbmvleOWRsU9CFzdK3eDT8wKx69pv5d9l5Uh9zL/MfrAtmB/fq5/sjjPtccyWk4RJDXGb/QLn+u
3rBJdnh2ulog6P8JHX8kcZ8twvBqWgzR9PTyg6IR7d7p3mu2HbftVrSVSaQT992cIk4iO3GQ4Bnf
4xJIwdBtBQjk/8cJ/2jD33myXuodSxjkj/Q56khBZK8/UE8SBIn1exxFkv84BBdx86RRu2WG2eKP
FwTZYIfFPrOnksNfRQpAZ7D6kDkez4IwyzJoAsKSXa1AM21vLfd7/pSQ7XV/W780z8Rw+gwa1bvE
hpjeAMOwa2SBRMqN+fQ9/dX5+UsrEfMIuiEybKT9B0Yq64No8+Jq3nv2C7iLZFgalTYGfkGC5487
kRbMHDZ5pyKDsvj95WidyeHe/ElCq86uK2bQyE2C8A61x91rdj9uRVAbgUb8daXYaaKFLSSVPr2J
3Idwm+5ALi6ITSIp3H21lFmS9A2kaI/Rk+kmXu3JwfLxcd1B1iPgH7PxERBjoUm1pBAT/tZuSwJQ
8W/Ht70wkO4zvzrtRfTN64HpTCAXAsu8aqmZQ+AQWOS2PHVbutH2NzNxdgdld107kQ25ICin8qj0
FLKcLVhr4HyGf9RfREuTRFK4AGjEoMCy2FFWT1JPHEKJ/GidbFIKXJz9Hd7DMbaG5S9gN2AVksub
eFS6VtPndH7q5EED72bYeEMcl5uhGh1BWrH6akfHH+M56IeDM4zpfFbLLYxlyGSs3niyCD0Md9Ut
yN4TTyfWRvHLkITEDCJysLHw+e2vHjhnsvlpbyxV1HU9g+wgu41uw+hu8PvvsuPZflj61x1k1f3P
ZXGnzDDnuHUqyOrLg768ZSHJYm/ud5lvh14q35lAtaa71lNx+vTN/yicyz66EJ1psGYjkHyEp4Nn
gjad4knO8isgg3znXiBvLVk8V5Y7erOcZIOeQ17joUr+EvuSK++M++KQhahHvVL3owxdERnbal7H
Rk0wbwK+TryhLl2pthmUIGNX0MMpiLED030wSTy4qvf4+CFa4bOaKZxL4zKFGCvlUTaENOxGuqlS
t91QFDT2yyxKSZixvpzGM7W4m7UpaZKaZjE9edriNb5KVLLdfoS+eSN6hvNI1s8s9Vwn7uBXMthB
4xY6vRRHi6Q3+ruWezYZfJGDiHTiTn1qxhGiDAQdgsgdvluHeNe9bb3QBYbdve6Ma0HzTCeeZBc7
57GvYoYo+o3WpD1Knie0m0gGd7jnNsribISMb6P7ckhv3jQviLz42fDziriPKIZ9u67UZ+34ilPo
3IleqG1m/YBwcrht3dT/8aMmu1PwpkX+k+4ls98fQUf3SL2tO53cbYHS2u6XaG+36MDp3DEPAQLX
QoV9xVMVpNSlO+DN3e2WBr+2g4g0cDVjPv+Q3B3b1I3W9AtUnt0Xi2S3pmcSxutneSJonOhzcoHE
CLNOrmtISokX3+ge3dnklya4+fj51H8dNssEByLrWuk8c4s9VllWNwrOtf7e3Waq378OPzCKfsQD
9EEjpr/1HtvbR3c8oPgESrqRwK6icuLqVX/2I7jg0k2NUoL3HZ7rnZpjdKcEQf9ek2H38B3FNipC
+K0mZeaZPC7CpOXQtFYCeZX37QXIN7f+eeO69yK92J/5cjww3ohGtAPuN962+Ty3WpUbsC0SC3/c
RcQVtdTXvf9MBme6Kk3iucRU/JOXv+eWP2wd3/SOyvO+J4dTiZqMAAm/WnEHzPa/SnG2czqnmeQY
AuW3N4uo+5QGlDw8PCwEXdV9vrndPUVeDUqlff34sb0vf9xvI999dv3pY/Cp+7x1H+8R+0SOzPS8
ZmsulmepDWBBrePSACPvYd5dj3Trd9IfrT/v4bMEMYtKw8or/HkM4NKN/rjfb+/v7wUZ7+qJPxPC
BfB8sBSsO4QQL69d3QOHnQuvvK4Ji0+8nSwZNP0gggZlC5/pyo2C2RNzgetHD1qqeFWqCq66tbQL
G7P/j7TrWm4cSbZfxAgShgBeC5ZeNC1RekF0y4DwHiDw9fcUd3YEljCsuLPTMRHdL0xkVWZW2pPo
AMekG3x3xiXx0jCTgmvcnZI2sLDbS5dzLBKZozma9+Kx0KQ346VgoTuF0MCCWLbeDoS3upyjyHfa
/BHntk+UisSfBzRGWJopPdm2bh6nL1/FW/iuF3ZgfmGpIjaymx+ce7uNhP841MF3MBdXV5emzhvU
iM/GJiU52YVLFNgkgk+ZTHVi6wU5YrUT/nxFm5ZcG3PFudbZz1OfY3gVq/YwGw/fk30FW+wIbyS3
ak/YIYWu3mWzBnpeQLKVv65MDe41OoodzGFxLvunyN6TZZ5Dd140fSuDrExcXIC6WGPUyOQ9hbcd
ZvcHDDLQDBhtJOlldkZiBiwB0a279jS3sY7TXXqJqZHk2BsoB2hE+xNgQ5ch6dk60Yw5sDx/e++J
R4qSSPmmeQ54i5NGzMH99zDWZlL1FdZDBAhlQk1ujFTJtcWsltuvbJpJgMyfKdeUFLM8P2ldowKq
VlR8Mm1rwSeulGKQpJXihGcC2YVLUAf6VXO000O16So46P7ASMVKILhANkAunqRkogGpt8DE7FbY
lcb2K9F/NZtjsElfHhuUn4/cPVHG/ZqKwLBwlRlqAHb+q7Tc3RGukPOYxpiU3dZmY6UOVXqmYqIJ
ajvBiAyVss4MzYsh21hzR3hiNuLczf+znvsvOoweR3Hll3kGOrVeWf5zbxUvs228yEil8xJD0k+f
554Wc1mzsFMCLQWtdpmsT1gLvcvRMaEYwBAVF2eYj+XKIzLwlWvsnq2M+VKIjc5MDwvbuxjB796U
rF43/bVmBq6h7Nt1R9B8bWAz7sbg5ih+vhr3H8tccn0NpaiDfEOyokVubk6qoZjCYk6Wme3qHHM6
JlHD22ZsSjHt5Qh9w/S2z9Dwze9E5zJET5c1KEMajHPtBnWvTSScPr1ngI2iJF85ij7ZTJaZ/v/P
bd6fHvMi5kqXX9r2dnop2VUr1zIBDcdxoscegCFHjCPo5vMUrYogkm9mNjoLeF0M4zqIBiKMAqGP
jm30iry2aoFTRBs6dt6n+furXD3/Gy3/psAcU11eJ114BQUFWh4YmaOS2PAMrpmkwvrz7r/pMCfV
1XOlmNBWGdnanSP9nBJLfW2eY4vrnFN78YgS4yt77kUurtGNo51vB0asJwRhcOtwg+BxBf3miXmQ
yuk0EDWsMj+VZnDKCZzxlkjHOUHLTWB7Rr7ioU2MZJ6oUP9NkU1bdnmcyYGGU3wu97n+2evbeOcZ
HPdi9KEdUmEscnCRwkaboxImk976czGmr+56pqNtTDFCzkPG5YixyP48uUxdelsxqU0LFdmP7cSo
nX93cnQZEtw1itvIGNP5dOKVsnBrM3nz9nifM4KOa6RfCa8rbCQ6xCUNSDGmtE2uSh7ObqSQrbBS
/fKCeS5rsvUWemLHpZ5zXurxJ3RAkTGs5Rz47VmCimKwuBp/ws112aPNzrP2POd/1B4NCDHWQnHL
pJRCZHdz8wyEEBIaQPJaPLZI1BL80N8BDdZSTJrCD7Twinr5OYI2RUvOcfGYYAyEnKKp382QVV1F
i95pSLhAZYgHzHeb7H3EBmMcZmIv15MaR5WcC6vT3y7HTamjYQ7eBrpqllN9tsDORSMlGXrkhA/p
VdHnRLJUy3yd1/hLaXRP4WIpL1pePwfl78GXsWF1PZtf0jyHtGykZY/Ami764C21vIW0j4gwNkS7
VnUVSyDy3CRk8+bqEXwWGXsTNuqTKxlXfUou5nZ5IJrp29OTkXxGNlfpOTd9M3QD37xQfDcKtZsh
08h0s0HdDBN6zmu82P7SU2B0zg88z3yEJN04gLFaijz3E/cxupZYp1C3p3NvIcFdOaWRHjlex5iF
oTUz/IcV1xQBCzc84EsBqJHv0jYW7HWykE6wmhXeAn1iR+aFfLn6x2ONZKG2aIwD7DcQQ6M9dsn9
mPUOE2nSJZDlVTnXY4ScGytFVyUcUg+AF9ZMj43EVg9xRaaHx6RvuLOMHN2RZlidCIkvJxKMaf6F
IWWku65rYMHQLzhfNpnxhgZbMtnmBH+5GIreWsKTdLzqv8PjdSutdD1dL7UFlTzPimzlieM9jdQw
70+GeVYEuSkAao6TQZ+3PkPoAIzArWy2Aamto7o1t+5WXvBKziMdF5QqQFgwNoiByFvFcXD/iVxi
y4MPCyaCIraWoF5jRdhAinYwRUcBdXnEvsnlxABmICI2njSMuD131JnXRo4RaBcucuRTW7A3gjlz
4MWb12VGlLfETl9SnrjTO2ZlYI7xOCxMRpceevfvxT10s6Z2JbArkwIrd2obcQORl5MlfeN4cYNA
37Af1ACnQrG58ZDLjOEuovrahApKGwi5lJVliZawVEiwK1a+Hmwndmaazh7t5MTUXzuC/SLksciP
ajfFc/nrA1h24VSml4rWVirEnjN4DrGNbbabtCVbQNUCdYWg/vcvfD5M7KFdGsks7FJkJ6av/Ty+
ZKKKNKiwxBSxZSGxt31CVdN7f8zeSPFjfkeJ0egSIzWBL7oosThX9IJEeAJ7K8emJtEjvu6dErRP
9/qTb5qTt0D3DMEjMQl0RznNnri1eSo67GUP2Wb0V+6mXSI1RXfS3Ot1mQDh6k0Kc4lkeXNZFYHi
664aY3hjGhe2lGWS47ZoeeecCO8jGIcRE+x+4+U4e/EYaIsII/8NwaqvxqplI5It91XBFjpSR3qG
blIN7eUWgJCmMGrN4vGXjBr64XEwql0LohLVtYLKSW5M1tJVT0VbSR0p1OfG9LrcBBe967aKt/Cr
VaQL9lTv/iiiwfmKEQ/wTkIYL7OoBEAQzDQ4KJBEY25gqGDtYtNWo89X8CD2vPLK2Js95JrxOJO4
kAIV0AxQuBQe0ctrY3eEx9SI13XHFON1JsjXIioAU6JAgKQjzDIAh5n+olR0LMmM45BI/dNMe6m1
j6Cx5v7Br07TqZFX+1iuOdsVRnLn9zrI2LgQo+hylFBt71OyiUlf62/+NlhskkWwKD48UzEzxfAX
il0bCXnFImPDVGPd4OU3Rrr/8SHYcQJQDoC/yj8mBN1q6sq+152er+c3dfOG2rn2O7K3BoE3TD1i
3+AlAccytnc0GZ3P3EBppgFoTvcyDMvsuPEdycQenKeLUTktrgfTUq7OSxeMucR3dBk1n7TdX2Kt
AHhVKZ2J5ihHJXkDRqoEaPrCQudkgyZJKw71PFqpiSWqpBB+ibPlJCBi/IIBoktpaS2Z9islK0le
bapwkRW6d3ysgaMKSGFKMMKmUZjc+we3nM5RWcn97iRakj7RteWWl6XhUWC0oc/KZnJtL90pdgJD
06Otrn085mHsGUdx6m8eGBGfAQxDmxaUByL+0a82T4xGjcbfv4+uo/szcoNpKlQdODB6HFK2q8ir
7v55zMPNkWOeJ8BC0NIhYD+A+cjY4yhHbQaBQHcql4ItmTIoHQBdrH/O0R7X7Lmux8i13NFjLG8v
VbIkTEBPO9JsPLLjJbpC5wvPbi3NBsS0NUU7xOkxlyOWETBc2NyEFg+EGuzQTTgD7nvRoZBXC/tk
giEjbSsVM1JXTuIhv55xFh6NXNwdOUb08tJLtSoAORFqOFEVIiX7WlX1YJYSLX5xtVrP/OfHLI6l
1O6IMtLozfL5BS0fHZof0ufarjcxQsP3ci3+8tFz+JgYtSOs0AzO82ZzB9FBN6liLQpRoL14xSlM
L0bRXZz/jQQT3Ut1J2AnJEjENXafFH+CaPEvCGAvJEb3IPuQjXvt0pS09GoqE2oIR1RJsb7GeEyB
qs6PUxpQYF4BdeIrvu923clDs/rFaDmqy/t5ekmDS4hEtRavIhjwgQorhIaGh9ZXeAo7pq+zAROM
fSgndeYp9B7kCDg4dUIEF+NAiaZrgEIpOV7DyJgxkJQG1BjrEM0ixe/jWXdarTa3kjty3qfo/ZTq
ZEHe1425DtfkFSOdemIuj8Um0ZPNB3LG5H+7OeZ1cifCNQ18fMa0b0gpvrdYPF3lvDhwVIsGzDJm
ooxkjFRH0+6EbmlUBL3Wus4FjpDc1sU9EkLGLASajxV7iEHQRrex2oOPlYoe0bZXEhwPB7FEPLRO
yJIc/YTEu+OXevhaaaePVWc/PtGxLPzgZn/gmCqTKmyuMaR1ur88XRfxodnNnPjDQ5Kch5k6eq5Y
dUB734AoeTuSgWJIflxPBQG35xYJUcWPS811tEYflAEJRrXlQPXncQcScKlQlN/s+sUpsU7XFXJ/
tm2uWyNDJ22FEP6oLb4+OLZ+VPMH1BnNvwCeRA4U3KlWnOX8JUnMuOTc1yiDOD0kANHxg3WK98bl
2gXy1W/8/oQtJu9C4Bu1dtW9a/lR59PKnIXYB+Fi9ftjIRnlC7uu58hNzCkA1z1RKUejV++H/anI
N264LaqnGcB1/zcaDGN1Ws38tIz6U6D+SeuGaMJy4vH2N/MYYZRO0iI3mmoBTFfR6KK4aLKZmcP9
f8zKqO+GdRYAcwHWH5C9hPvz6pWsr2d92t+qaCvVnpAZmeiulZCJnRpAOeQQHEtc0VW3N3w4RFIs
bioSE52iXrMeHu+mQRoH60rXxUl4/rNL9xbJjbVSkNfiED8VpFscE93ZP+Z4LLNz9wHM+yDJ1yqP
o7I/rc5Xn3jw5J46c/Mns6xYP/h6bpi1keV68ttcCkaBCpW/Q1GWl9O5FcV/GNXBOTCCWkq9NxcB
Z3l6ft5k67eS/OlS3SP2RLcx1Oc9bQWMooXGBW21AcICjvqP6uaAOiPCaj+ZYKdM0Z+abC95xxZ7
kqbZL1fOTKGBU+vOTM6p01N9xC4jztep5nbTCuyu0LrRmW87zfpTbq5k8enrthkgB13o6fG4nxh7
3kssjqrSN7Msophch3UsaJT26qzab8HHm/Srhz+1ILbZmK3xuvx9XLbO13JK9NfGNH8FhFcMGX1P
bgDRWNoIwEfG3FZS613iLsF5C5/p5FBIp8fny/t9egSD98rzW2mSNVDjIH4L1V9zHtjg2O8LU+BN
0yUwgExjXOkiEMrZtZr3J2WensVLcdbS67+w3MCwoshyaOYDauM9C23Y9H1+mfYnN/eJ1i1q+Tnt
jMfHNJZVwfl/E6F8Ds6pl7QyCOQeWidbc30aYRCzOJ5eYsHwniqztdCNWcdEOXHIUivKSj8FxEZZ
X9KAw8Qo+1QJYiGt8da3wXUS6K2G/m/d87QqBaKqlLukj0vf1WMRxng17zRt4wczJSLVFZ2bpPaz
yMqjFEueH3+XMPJdAKrEtmy6lAsj3sx3+fO2SNBCMYP1nwj6BS1cVr6JN6celYTJL5RcA7LUloBC
WTpO7Tw7j8mPxZtoAsayO2Dp4i8sfJmo+nHsBf3sZJw3ku4vsUrBXH7tObZurPFgSIZdKZSrYaHK
PbjMzZigpyd+w0rkV36nDbVhzC3f0WGUxJWjSxe3oDNx4M9tdn+ugBTSe9uEcSPHvcN7Q8Yeb7SK
oI2DPmjYdMCojOh5edfk8uyEttGUXHYLG8Z0PbXMJUc3fz4XCqQDM5DoC8eutCmjNir2WeR+jYFL
wypJ97rWe567M+Lc35NgLJirdsm1LSI498t+Rcz1cnvsOOI+Igj3NJin38v9fgI4dcyNojKc6wuy
7gyTc1QjQn1PhNEpwYd7cQEy92k1IdLrFi0EuoEWF96rxj0w5gmfTNGkCC8USemNiDmV5MCbzOdd
OvNku12VZnVBL73cd+fj/MAxxpzfvzE4sMUadrb1fYrfLxFKJkSv7CPHvlD5v1fIu6u4ycOAgi82
6AhoQEEmdBLe1y+O43zwboLHBzWyAype1sd5I+Miwt/ab6CW8WY/Rkqt92xQNgcELgHWdPToCkb8
LTupjaNaQqo6sueh+4w0099TYvRcDlLkoyVQ6nebc62fz28X3dml+p/dxsowzHPFtOUOXhrHJ+fp
DJtBnmZeUcpU+Wfnt6eGkLVpBuQXRzN/mmfKHKYgAPhKl+oxCpME88p3ixQjIWjGgGFGgEH618ci
NwK2dk+EUZpey4VJOUtulvLXYQegratzOHibujIO633YG1pGPLSuIqvLocxhT2JS/ZeGzsELoHxZ
1wf0vKzLnFws364cFUc6O6zJi5kuMJ77C32myuuX12PWStVFrj6MlMvuzuDWLTOQ12wCHKdiioN+
Vn89b/BiWAvypOjrwnwxtzpPaP/BEP59r+yoaamWmndJQC7PUd1AKW61N/6VqfomwWjgVZpjso0m
xo2chKn+Ali8gLdWdqSsfX9sjPJpFZYBt1hKetoYlmV9Ck/209qkY16B/hxzulW4d8Q8t1floihd
hkNDTq+3dtYMl2QXTuKsUbPJ0AHKxxj6GYbd88e8vs00KtoMNZRTv6otXTs9lv9/sJLfd8S8u3KT
YEVsXIKjc7jdYOr4hNIsuTjZ1uD2ofyMZu9ZYUxJiN66QEhxesbmCjSIwMLQg07Mo48OM83gPQAj
hfB7coxRSQOpdKcSJGO1iomxwXUtFk+Nbn9WzgHe5RIDxhoGPHgP2z/4S38fKTtc001LzCJNwGbs
6fLbEqKoolGsdDjCOP6AfpNh/OYUO1dljGkjE5qS6WK+M5yW19gg0N/46Qp802Ae6S7u/EK7UHk3
zlapo5sVuZa5QUxTP2Y2JjZ5QQePKcZkyN2lDbs8707zXzKiTGsR65+SYWMI7hUjr7wj5F4VYzzE
+axSUhkikqQAJvM25XmJ6fr9nnNVI62Ed6LIbjeYXcTM8ygdiCFsBuoA6Iy1Td10tAWWJfPyVLz3
VGaMRqDkvTaNMrwlMRp0b2/J6ZO8Iz+OmEp3PMP44NiRn31O9xwydkS7SJI/90AxJBuj3ZQW3pSd
wSHCeazZDVmBi1RsnUE6zgZ62E5kgZw/RnoxO7xSTZ4ej+Rc71li7EcZlkI7U8HSCuTeQO9iHcin
a9lmgv5A6PXX/uNjylnLNWruBUHFgrIpdubcgteBF4AhqhL+PSRFqUl6BpTq4yMc1+jB7zMvWNZ2
iYv9rLR14hkTDG9vuwUSehJBM5CKo3QcnkZTjf1hQgYEGVG8AjVghsQ/VAzlL6CU0cBet1SzeX3M
GVXVR3QYAYxkrOVpahyc7EhG+/L4x0cyYJCFARfM05XNi1jBokx6bADwxCj0erYU9aWjPbWE6wqO
GsEBMUbwaqUr51jchPJ1hLQBioS8xMS4PfqmwLYReLU3SZUA7GTIIe1g1j+pOULyAJAiPNs3ahkG
tJh3qhE7NEG6uBjNCnaZg2rnhew/eM4FR29uObuB3lTRf69fPAKw3X58/SPVj7vrv9nbwa975bSp
I+osP6/+09H6FjrWKbcXNhLx615vDXO7jY3YchDl8VgbyTfeU2deKUXtqkrQcIIrNC33i2iGKfQC
w+9WpevlH8AlOh/O8dd0xR0JojrzQKfYEcU4KrC1nAZHQa1H7mtFCizAFKyLyDF6HIG/WeLB8WrJ
JAk94CyflJ26kJE15cjguN8+kEHGOBSzfhJWKT1BA7UMeLk7xFYVChmtoS87h1e34JmLmzwNGCoa
oFMDopqmzBSMM1j/MbKGKetL419lAQa8MdZC1hJJSVQKD4EpAUWf2a/6cr+vOOZ1PF78JsOOJxbY
lJCF9Aj9K5lCFFogFmIGXlA4EfkIlsydtLP4+q2W/yV0K2Nqyo673OXnX80bxpi4L/yoezvgiXFv
r/4sncU5FYuYPOekWlvyGl6FgnQwAJ7M8Lzkht30Jx+oFJt87gCFC/hQ3BayUsQoyXVVHDVsV6TL
pR8brfHIeMAdYzbKXKhjOYBWIfqhwc8n0MzgvJi687Xa8xAFxpNgA2qMYzFVg16QXTBmoFawsWIT
rUOLQ2nYr0tz2ZGjg/Bk9fGYxXE/F1kpgJVIKnbaM2+L0FznVTZD9CoCN3GXHU8LxCfCgpi4Pgdj
wV9f7S3jxyE7/th8k2XkJruIk0wVbmTP5x2WEWMLgQmnXpe31KnXv9DHm6HPfOqgLMMrKo7UL6iC
fFNnYiQfTfyRUFQoi+nVOji9bRbkqoP+abvloXP9g7v4TYuRoQDbqzy5B63V86oyaGeYT6yDXaHU
ANtpwvF+fLT/ILTfBBkxyj0pnxY0eKYRJ8wmYFjnho38136+5dDiSg/jmoqxVmKBDH3Vp/YZM30b
6gy71ottbn+b8IZNw+FwR3/xp/Z/c8e8Q43aBMGVet94yUkMkUHrhv27sLko///gM3xTYhzWPJ5i
9dwEpu25eleICO1Y2InTw9N/wZ6QXpcswEZx2PuHZ/abKPMUKZfyr2RqaVbG6oIOFXVNbMy61rr+
IS/2nvHxzOsI46gD6uw488FbW1UXqdGoL1sYxnmqbxRnhz7q0rjaNYe/f3jW/8ufwu5WFS5KHMc0
lnnTdq6xIBJy7votouY1mon0qP5ZUpQpY2IqvwXUwYUGn4Zl7KiLfohty1+9IcmJDAz4W69NZ6br
R8cAzprjG/voFy+FNp4d/NvUKOxkPUy6EhcKfSCh+9bJJ8jHkH6J/AH3bMff4u+zZSxNM1EmolJQ
gQUyAQYtEwcBtrrlvBhzHhnGvqiiJ7ZFCzJqSLQLps/OnS6+x6QyIh//oqOvGFgrySJR8RmLd9te
vy6XiIuOpkkWF8s13t9fMMByRj+stk/X+oeLoHm5NBE+Ywc9J1wfT1ANLoAxUZO5WwYuzW4bgNXL
FphynsBt2HPM0niI9n32jFnyMYV5dWnSIcXIrT55m1r63uGBelGL80iiGYukzJJU9WgI3S9ywyUU
6/QxG+MJm8FhMean8YRKKK9gIyRIHu7P6FWh2HkHTJmRCqq6NXX/CdCSx/2Ki1I7nub4+wjZsmyQ
ya42pRHiBlRLXTOn7/rSqzg+HcesY0P3vbEL1TIMsIURWoJMInwseKt2Q9ZIyBb6EaAQvBIOx6Rj
New9wbS7IvINkHJbveV0FBsO1uFpDgQngXwtsVvhGNiPb5En8rf4YGDP6+yKdqZbLXC+dFsy28MO
yC3iDeN/JMRYnOoyzbqKhtWp7b7iucd2A+fIFYzHvqLCFmmD6TVUxSsE43mVAQNF205f/WOk72++
4WOObvH4AxW7YdoNjq6ZCJ4vT6h0PG82Mzz5WKxD7FBPHNSGj7ojvio8AeG8U7cnc0AylNV2piU4
xNUFLb16aXinPc88PfaasOTlXgY9INlXYQy2NobvIPWxi89f+QuWayCk4MLf3pbiPDpExopcKrFN
Zgkk/moZbyvMTW52p8XB33yeot0BvUmdSD4/CdFLtJgDSUxbr47hsXMc3slyXGGFTdIFJaLThKpe
YazObzvr9ISdPXj0j3tlEekcZ5indrdIYHCRnej3UU7ZnjhWdiGuI5o6xablXCbnFWDzdLIfYJ80
rXIDCrcxpI2akT4ypjzd5pFhYqSgdv8quFiW7KCQrukHov9eooYP3eO5oBwduIXGg6Prvf8aktUG
lW73CYBxjxWb53iyibimQpannEPLOttAQmm3CKxq9Q6rTwcdeL3eHIvFZuOuUSb36hWS4C8/MSr+
weGFdzWMsyFnsejltIZuoH2bPidoH7dNejOovD1ziNEfe6DMbCLuco1avJbgBUgEbyfkTd31+lbm
WMV/eOmkf8hc/e0DsFCwXab5YkZlu46NqUySuRPITnRdR9pRzCHruWQn1aHDwBtv1TjnTNnkXNKE
s2kzA5ur9kt4LbZfHK0dmW8e5hx+LL2saz8KEuo2x7836D4PdXthbSTbgigePBvlZ7I1McjUki80
WHGkn0uc8UGyCXqfixLcpeYZ5YrTm2WspM0sN1q9z0y33qs7vXsx9s7XMdoEKczW6n+0jmzarqqD
ea+iU4LWfwDKDC8Z7R4R/nB4/Yc0698ydJvTG9iSIhFn11KiN+n/RhuZogtndK1xqPDEhQmCENUF
KRbYovcn1TNnTtJTx+sZ59hEkQlcuoui+tMQbSuIyv2lYjs8K8WL+9nldrNEC2SvBIXzJt5O9TeS
IScFQHB7suAYEY5BZFvgalGq6jkFEml1bL5YeyS0D/bTtjigcs8hRf33B/bqlhYYXL8X1mHb4jk5
GUY7Jz16yMlvZDIvHCebIwASkzOJJnld+T04QjCZAtYWwYrEqelwsmsAUb732sTJNFOjDknSVgew
jbHDxlaPfCKeJpgi3Qa3NoQSa9l4IPHjIYuIjWyajCE69SY4gzMUvJmreNQMa86zFZqnufGJRI2J
qj3NlvB7ikfd0wE9Rpvc6+RSBgnuTCarq6P9Cv88ForxoG9AgNGlCqMRESbMIemYArLe/iDoQ9Ux
IuR1i1rZfvXvpHBAkHmiE1EJ1dqlJ0gWC9u10DVFXLM7POZrVK0GVKiQDu5JzeLkmvrUre8N4MTx
TPZoUmPw86wf70XRRcupKs33vh2RW0mAY0h5ssb66Ngo8VewcF4BpYs2x38iHF/rhe4ckRni8TSa
ZfjmiXXS215ULy3Njl/Wf3A1CvZAr+bActGM2WvJq8SNmvABMebZladaIgj/IWZsImv67hg8fkbN
3YAE46ZH81DT/FuWU9Jnhxdk+RGg8tzzW9j7w6gOqEj3glZHTRn7Ik4tMt6wzufzCvgrAngetPB4
mflYqLnEGGuQe23XiSqIGedzsY7JqtUldIZa0utU3eULp6wtDkX6+Y/YY81DngiA0QPFEEj5qU2Q
HSYomDjygiftvOti7AL2fcGVpg29KKJjUActUbaMkvMaxRKEpdqixeDr82PueELIGIkJmkeStKJa
LBVkEmL2hFty4p0fYyhEX8sajQphsvA315WmX9E//EWduwD/c0R+PEfzLYysq17313muaaD2vEFe
H0cIDFnjAAAs/EHliSIsYK1ATaYoST8+yvES7YA08yKHQjgJOg2CUgCmlAKVKsiTtrp2zHYe6Z7e
W6tZ9ktx44VwoR3nMfXxaYUBddachHnaxLRfdfUWf5aWDAndq+YzDzZjPJExoMPYFKnvPCHtccAi
cQFpv41bLN9ZOkefl4wdT9AMKDF2xRcqrQ0kKpsb2h4IJPkQurBEXc3h4b6Md2wNaDFmRYrFWJ5e
4AMUxrk2UebCw1wRrKLAmBxKQJy74mjdD+899bAAlpp+A62Pfzw4bosDCiFoHcDGea595rzUrCcv
z2V3UnWgVuubnHjmzMaCG47ejZeyBgfIGBIFDNU5zZzXy2iNtQdf4kqOiYeFfVvs0Pni+lA8phir
cq3d6dRXQO82PR0Z2tvk6fEt8fxC1ovvQ5EyBRLWLjaR5GrIO1p8VbJFqnfviKfH5DgywfrzwJFN
VNGlDG0iY7ZNyPzAzaBwXEJ2KKX2206o6KGhy44cPukogoluZXNfcB5NHiHGSKRzrVSUDIQ22GC7
8DloOrxfZwxDFoiCqNKE9WoOPNNy8fgieJb0tglj4DhHgpYlpYCfr/V2aVzpwvP3fpkv9BXPRadK
8dO1mCOSkjS64Jqx2b6MDqk8QAynftaGnhrY5cDbuDiaoRO/STA34U7mQqomIGHNVsJTRASueeEx
wdxG2WPeN3bhtaDlebOp3wJDBGDDS0cSG5vY0A2FfBHnhsYdpW+mGGutqmFbiB1ICm8R1givn8zX
pc55UMdjDwlLoYAmC+Bcds5k1quXWZPV1O+LSadv4I+hX6YimH/CHCCeIY7/MGoABvQY92HWinFF
Rx1P/XuEwR1xCbvJOTceCUbexKLx80Zr6FUBTwBtZDvMSiyQbUS+DQ9ryKtGjHtj2O8jaqIGsGUW
i0wuOyntKTxorcfEL0nvUDgR6pW9XQzVX7nvyyNmNHwr2YjBas9rYBsVzQF5Rvi7uZs09QXkd94e
LsqXx3nIx5MwAwKM7E8uc7WZuRSZlFzWm4u+swKj/rUgh+kHOgGv9hHDV9EvXgpmPIs5IMvIPw5b
8bp+fj1djZ7Ev3wbfbZlBa+Ww9+ovAzozO8ju0S7Tqaxit15z88Kbk01ul3+wpHJ0Yd8QIMJemiL
YaXk4GVluEAsQvsLyt7y6weHDL2JH6Z2QIaKysCoYz9rcZHo3sH84GNZy+HWw4iS1bHjMUSV6BEl
eqgDSihXtZESg6GgASZZVerECj8925MXvNDqVir6Z1IC25slyOoln/cQvxWaQuefoQC8a8m3Cw/Z
8/RCsLmFonxfrOn2w9grAWazVzJHRMYdv78PVmCbthK/KstuhoM1jCgjBA1+CUkOxyN33Q5H6gW2
ZysDFkuouVg3uMqaFSpnMWyHoyz2HEkZ9S4GDDFGow2idhICFewURJaXeKRsIhIAxrdZSFMymy19
Q5yv3Or8a9I/VaLVqgvOBzwW1Z+4FmJ16ZOA3upmqmevpb+NgD/SKcgRuqaS8eLW8erngGHGmvQo
GBYzDecq+Qt1mpBZqNe28F4816I+lYifk6u9FD6uq96UL+c5L84b9VAG5Bkjo7WKO28lACrHX35I
/Kelx3vKxyPJAQnGxnjYE62UAWQUc8WAeQpXeMoJltgoy9+ieTS4Q1k8lhhjE8qJN1UieoNG+xs7
hml6vDWuZkEcnWPYBB4txtw0HpbmqD5oPRt0z0NqYveLkW43b3Wvq0eSLtbrzKyt+U4uAF4QGrzE
A4c+25nlF3OAbJeQnsSo/mxNPEOP1YHHINuTVcd51mohfYTOZ3e58E3Yb0tYoHBHUxxG6qyc5dxy
dIOb6qCS98C8ss1ZV4Bd+ylVDGOTfSyu5FR/esTKHFfSAa3tyKfHnI4HHt9iyrZmqWGADqPrjV5K
WvOCvRjhem4lSJNxKD1+2AW2hpP5Mva2UhtH/bJOxwradea8R4R23G5/p1iAbXC82/G80YA5xsqk
6TzNJB9qnprP0le1zCKy5M5yPXb4hFv2ePD2Rppf1lIPhw8T8JN3Sb8u4wZ7oR+fHueBuNnTAZFr
o/ZZQLXbOnw9/uXxFofBITGGI6vbKM/oOoPCqBWj8/XwoEh24ZpNTrJnbYOmqNpJeTh4XMFjbIia
T9KkqXBslwucPGLDXKH3C4k93tAMR6PYek4tFtdrSO8n/B0c+9/O4+PjmCK2fCMmc1+cdriYjWtb
ihVzTC1HuNjeKlUJc1+ip4S+vxCF/VeAsj1mgCNZt3BjIFlyN5l5WQoG3AWmP8rl41/nRGMAQL33
TGdN3XRKS7XjvGmXtBu7Wie+VUY6ACXRaro/6rr5uj3YmcwzOKMR+7dgsx1WWEMkaHJFDc7yrO4R
KWWt8cGbhR0P2QdUqPgNzk/KGox/xWAQKMsz640CHNgAVUb5BPtudG4HIT2vB+/D7eUakAN0iN/6
IT3PyCgqogsE54hsMQqTXDebd4CMZZhNPMxhTWAZ6oKcz2l8zJzguXePF17MxzPUbJtVOJlXRU3N
W2GVGxfJjsLmA1E8jvqw3fv+poRZ6noi3ZbSYdHSS77JG6Lv+WQ4KssOOybXUlBrAbFYu9zMdfUp
1BvU7zDP1Rk4uZX4xO1v5cVDLHbtNBSnUSyBpOIgY2wSTDM4umd98Nq2eG8F2zOlydNgVlKVamUj
xRrd7fFD/kBBjdYJ/8eYiG2bkltx2ucVpC9EQct/brCVrzEarBLrgPFWELVamlPrsbW6+SAPtOsG
oDrQrtAPU8+NQFOsAR5yiMh7BagmQA9xXg2O0WWLMWktCtIkwFIlrSK+S0qeUf+H+ApdJNjUomoS
O+WT+02TCBqWpgAtxEisySHcvOrY+7Y8+pbBxV8cL1sA1PO/5BgrXyup+n+kXcly20qy/SJEYB62
hZGkKEoiJVHaICzLwkhMxER8/TvF7r6Cy2jWC/fd3IUjlMxC1smsHE522PBOCwl0ovAx2xzMlfoz
wapCywnWKQn2wSPHNf6Xj/UtlInuukqUrBNdSjLtNt7KE+zpCcvsv7gITx/ffxrFtxwG4c+XU6/0
Aj3LDcg5d6vQQcs4ZaRqsK0NPHpcgcvZnG+BNOaYWWELKssqDiGwQTsknX/DgCYl0KSRMvwK3ArG
6R2O6S8HMt9CGbAXMZPUKSZM8mUDkd52GLBr8yHcy44IOn37sd7wNof+F9T/FsmEgLVYt/Eg4gOC
YOZMzIc7SnUHki+OZssu8x8x7GsxBqPe1NCHx0t+t73Yk4d8Ubm9JHTNMHcclGMsV51n3846C4om
pwJdDuZ578VB/ZFlJPR+lJ3L0Yt36dinYpSJbaHSFVWYG4o2mudh9DxYkTV6DfbP991KQWTAa+9Z
Dqa/z5KqP1NPqKRQNUtYyclwQqyfjhOOVjzkYp+JRojV00ZPoQS7VmVyVH1Udl8G09c9pNMdjpfh
2QaDIaWVRQOKbwDiDUb9ktfbpnf19Tegg30b9qESFZl2hSjnKK+xRRtLRj8o5daIiZPEbjFefnda
obcnB/2Wk/uY+7z9E7jnyYBJ1apVko3QsLo73X8UDjDkfHf3egd3EPDaahef+IZhYsuliUWnbLBf
Y82qXFUp+kPP4C/DJgUPlCbIAN9WaTHAmklhvlk+DuppkMGRKbR2rrl16WpYApau0mpzajnmuNio
rumKQbcdYcsay9IPJoI61i90Wt4BRvUfpQ36MuC/df9Ldx7Qnhx53Sby9PvPCISnpsv5fEv3bS6e
8T2FVpuoc0E8dqiW6MyKf90+y8Vq0lwAYx5SmFxANo4K4GbrfXi/9FUb0IZelDYLGOPni+DdFriY
UZ8LZPyMZJwKfTihHgieoo3qVkHyEGxebgtZspC5DMaxjGOrWmICGcej54zgp0przqt5MX0xE8FS
6WdtM6QK/TCbbbVPX+uf6M+IzvYndynykl+eC6KPtBni9p3Umwmla8CYQrgOnQc0COXkjsakge5y
Do6aE4tXc2E0MpkJM8duVJIRws4uxrVdnvdYfKgYiqaB+F9CfZvNlkhRJ4F2WqRtDgYmsqWWmCBe
a6DLo1ARjF5w9FkyhLk8Rp9eRhv3kECekpD0NSfxYwFe1NvGtniF5kIYnxhJzTD2MoQ03nGDaK1z
34u3xJXfzhZJVq2GpP8A3b6CULRTv+YSQ1y9CPvV5j+AOrnZVxuiNtE1YQJIZMivbD9qn+AZKPlk
coNA4rQocb8hA7/nQdBQ2IC6EOZuHXC76weavLtASw76LYb4hiqjtizphiKbzJNdkSVhqgf6/aDY
Ufo3CKb35PLKw4zr8/+PU5zJYi7aBQMGp/AMWS8bg3jv1YMRpLsRtTinAV2bsw9dNAHubd0DTyCc
GjePvHywsx/AGGuWYYJukPADnON7CB5EvDACRMMGL+ZZuuTzQ2XsVY9OpXKqIGcD7pfqNdrfvg+L
d26mBmONZSaM4djgz+d4J4mrznGDhsvxvJTLmevAGGEXlyXINCScFbq93lck8Xtbde5eC0zT2h2R
VgMnUFxMfcwl0lOdXbIpKss6LCGRpiOOnie4Z4/s99wZKJ5mjEMeE3WQsSGGUjxh3tuCFHutPt3+
RIvea64M44RV4zJKOfLWNKrByCYW0qtEfuUA42LoOZfCuOGhkqYIDQSQUqE7eYI5nOxi47vP6yDy
eFBBb8cf1xcxGpqmTBNjQowwvSwwZ6UpENbSJRquhMJnAEDknBw1rBti2CSiFVqpKkoqxNB+puPo
GPcqQXc5anN/dXzfGrGJxPOYa6E5GVQjb1s4qIU39oNNYoTUn+P/oy9/GW1nAhkAimI5k7VIpuNd
GCE7fiiO6uToPP3iqbbYtm7MJDEQdMrF1MoynCKuErIN8cMZrAYTWkg2DyIq18DXZC9uIPdTd3kX
mWMobF6xNKuzGdY6KPad8GHy7/br4EtbmTbv81F/cctSGIgCA72VTT3kbIa15WEk4HV6lOxHDS2L
t21yOQCZnSYDTUkiZ+fawmm+ZMjTo8HOGzHPaNm+79/jrn09BqZ9WyTXVBiUqvS2HOsMpuI0jnZt
7Bs9xZFXxYvsrHknuQiJM/0YtFJiOTLjFhfB6SmPgXJfHgUNKM9t8OZdbgZD1Emvi9QExotIOvQr
4T7fnH/efw3IXdbcLTm8z6YywU0vSFV6GnGG9bvyirkvVSGtS55dv0KA34IKIzBV/xGJdkBNzc0Q
L7rp70Nle7+rMVUTqYH0l7OLleLRvbftfOVEsHNqenwTXx9feJ3Hy15nJpLBlxCUoIWI9cG0dQyg
+fQG1PzCGogX7ofk3HGVwZf8hFnR+qzhaF1K71q1RHDV1+Dz9i1YeprNUExVfw8J0BIplOGAe1cr
ftL6AuYpV+Kr1W5vi1mM19CvjYVj2OSoicz1RmBsmpNsovPYn+4D/mjo8mF9/33mLmetKOu9jr9f
uw74o+myjM67OJhDva3HcoA7U4S5xwlIKPrQgiA0udtO9hSto+0k2npHmu0jKv/32mHktO3/F6D6
Vo650kbf5KmkQKYG8m0iuljkjCL0T5Os45p8fnJZBRZtQldgxqKEczOZw1SxyLkPqeU1iEw/it3p
WcNcRYtUbPtc2RForPkjl1SHPzyNbpkmOvqRe7sSpM1CUxljCa0VYr8oyBTA/y0QLYglW16NDRbk
XEjmBY+5LYt/5QNmYpnrHDdTbyVyOiFSxR2TUvv12Q66TaBwgVmj9/WWhsx9Vlrs4pFTiHL095Io
XuFg+Yj3hCGJ118osD64r28XT7JD8rxer9FxeqRPG4QwqH59foLLzb5/w1vqEUDD8b3L9jU7BAYD
IiT8M7PEL9sqgQZEu8cCRdBlSCvO3aF/59YJMNFEJ4JmTaTfGKpty62skGhlV/aX8lBudJcjbNEP
zpRiEGdQe72WcyiFyPOIrUdIJtxLOMDc5qWnF0kRsbLtH9tl7ks4xb2pX6gosOCY/lHBToooc8O7
gDL7BIENctuW6AMG/THqT+NCLJbCeEe3wXucm59ahNrZr2ERyogjLRexNPfovE8bpfMs++r+42c1
ItyJpWuoeeujMuDUCkYryQrE0Srt5MTe6mkV78zCRlYsSZ0AoBjaphxUYKWAGe/XdOPU4wsvIl4M
Bb61ZnOZ4qDEUpbAtvAJBvf9jA1h4Z3iY7oe9U26x+vz755RM5E0eJ5B1nROzUt+geZhRrx6LaZE
QAziuwm2dQTaW8ftJuB8WYMBqyiMMW4jQOBG9RF8SCfUXNbiJsEGKvBVfPKyScvpgpmCDGKpKTaF
Tj2Vhzb5dH/ZBQHIPDnowwF+gwGfrErGUjMgBAXUEyhEUabl5p850GswwINUvZx2bUTXFG88y9NE
24UjA+8rjxODB6UGgzqdAN8pnKHNC+JR7FQZSQQefjr0zjm2a5r5xr1jd2OfBqNHd29IOwcGO70z
MJcE1EHGVroXQd19Xn09opQT2rrLjUw5OG4wCKOF3VkUGhxnhmUdTvKoPNG5S4yf2IVA/jcYNxh4
SVU9wsWmshqyOW7lwhY/K5TYscKUaM7fvQm/TZ5N1lZF0RpFRp30+9nPnqMtCBj3oG8aiHDHy/Ys
h1n/uA2TwY+kiE/VUAKytsAs76PAi7fYgOM02Qebv4yQZ5ox4IGZ3EsmgF2HNjHGuwlPapwgb3CM
Z/8mAxnjaMlmGVEYdrLH0UBdBA2SDvIFvO0TXEkMbnSDbMpdA/vHiNU1zQj+ozsUCzZcnKcnc+Om
mQx6GFmUKakaTygooXcG1FSUhBtxC69nhoe3JgMeclHlQqrA1jfH87YnRVAR8BHJ3Hnmxa6LWcDC
BvihWhbFqcfZXfy4JAjGEldwDcsO74qWVBenaohOzneIlj43cXJv9fbtW31t5rt1pAyCCIZVhukF
ZoJkD0ZEdVvZYJNy7iQuaNRWYW2HIDv2BjSGyokb2WYAjxohlqDvHT5TEteWGJDpJPmU6TVu/WXt
ebVtXbAqHtzKwgoVEmxVvK38ckr5+yayG4yzSZpKRYQ9IUG5xcKoFRiet0+vJsHuMmv1yZFGjYY9
alPFGgxdMbGH+/qgnUUpdSdr/WTkCAcVp9wqGBT0g2RX2J/p9hPPHI60pbsyl8aY8IQkXtlbkIap
GlI4if16QXTCfaEu5SXnYpiIe8rLHl0pp2vQIJAMfJDB5YNXY1o0i7kUxkqLuEiKQbvGP2jwT8Dh
BnJ6VLO4BfLFBuy5JMYAL3UqZX0IfRqUB9sJK98w127TRke8H77wZrGwbpT3rZZeSDOh1x81s4xc
K8JLrNFvdXR6EfrdxZQnEQ+kT54R8kQxrk4zpwIUKxBFk7tHx0L6YiDno3qCtJfP/Pi/WSE7cWBI
yF409MOFfrxXJqKfUNel1YaUx9+x2B01P0TG4TVgQY/MMzS7+DVGyDYeJotNbL5Ar2NENMup0UVv
ixsq3lgZaDEOr0lfLr/MYjw4/yGMP8xiuY9bevOcrdO2BNKxphz/fSFngATs5wsnAF1sgjFV08Lr
TtPRTcfcjvgkaIlQnRFUY4Ia1vofpiXOt6S/+0/8+hbDXI3IajvB7AvgF2a7MHAPurxnWs7hRWMc
OextUKVJak16BfEOiR4jrCtKQHZIcHC3FVp0vrNzu37I2bUzYjQERAoUgt/1KNPSGIzggUc2j/oc
pAU2vBzv4hznXCRF7ZnISsMeKzOHSDQ2g8rmfat4p7W27VYiKnEJ/KpzW8fFrti5QOZWKH0vmMNA
dcx3NWiUg8eLzxHB+17032c6DRd1yruugk7H6S6rifWYIlqifaPOJ2+LkLTsRP8xQnYMJ1f1TBR7
2PrLEZDl6OgIAL1RAOYFjlbUmm9Y+3VyfaaVZoqRLic1fT86or2L7bImTaAejPXX3nije2H/H5th
edox3lTQZB08ThA67V6wz4GmmFOn2mR32QG8KrzWx0XOqLlxMMARtWVS5BK1xqPX79PQQZiHlV2o
Cb9+fn1xifuXQ5Lvb8cAiHiOUIFWIY7ykRwdxJqBYQ8HLoAsxiSmIoMR3UK8JTIGeTmfRr1RTaSS
wV42PGqutrZT2ct97vt7UaOZJOZB0smZGplQCgeovaYYoMLwlLACTwEHqpaKXRo6YCUVi14kE6sq
f79jcnwq2rBVcY1V/1B9WE/DW1OjbWgTfdy2+6U64m+SmABhbHRBKEwNkjbHnfdxaF+fLPfXT4KX
Pkjsc3sgGjcyXrhrmHmTRMm0dFpcYT5YKMZlXUbWdNCRq3kRSGnXg22CTNetned9ta38f89yfvLA
ayneQw0M5ACyoagiGgl/P9jkcjlJmVqKAGQvXB/oemvydnHuf2ALCJfb7zrRxIDKb9IY+I+qoskv
YydeU7QlVpLhhv+wvDP5iEjqPYHHJr/uHHz70dybHkb+Khv8K8EGT63bn3np6aPLUFwGC4Vk6Fcz
mMFb0mtVVwyxiOrZZiu7tYpCOKJqERKDL2tFFzFxJFIwYXT/TSLzkVvxkowjVncc8gcUhg0DfKtI
B6Pn6fL6iLj6hZ9oWYh1f5PI3M5LL6TRFKYiLUVuFSc8UOYzpFu4y42XIonfJFFcn51mkZ8mkPxm
sKIe+dndNDny52tgd4F1+IQflCnBoI1uUZ6XUhcchi5LsoXqMCieYMK/C25KWcEzL4dBaWT0ehjx
dAc6HRer7g0CD5natDqKrAwmBWrffDPRFfCRv1q+nY72sAmw7AaU2Hb8Uj3Zp93e6Xlpw6WW999+
IfMR+vg0NFiJhV/YrVGYwKqKLextavzWBVcgjsYmtnl3UolGd22aH2Bk7Hl970vw+duPYL5PnanZ
KRZxTKCz1giGd1GT8EyScsMtet5/GPnsezAOPE0jq2ysAtri1d3v5bfTwX3+qj94z/ulStdvGjGu
e5gmhHYxNOrWjhNYLYjHUa0NH7cbjSgkxmBj5WVbC1MFiGh9rHDeYk8JDEJ4MbLA5laNlx49v/0e
xrfLGTyx3tPP7Dgf6tv0oTvgYQHbZUt6jDzSnNEmtDgJnKU331wq2/QinEP5nEtU6mZ7uU8e5Rq0
gLHzoK786G5EmgCbuWL3QrA4Au17581n5Fw23QcP2haB5vurs90vqRHFo2XiZ1xQREQWxG+C0Bux
ZdXC6jUOjNKA/YaFsYx7Q1Tmlp7XIvwzrnuYOv1TgMQEd9BtGdNmSjEvB7mL1UboroI8pMVzhUgR
0uKjLWCcAwMdNpSLCu6useth3VKQgbQMZExi2VdQsCQXN1uX9hRE5GPnxRXR0Hpzn+ekdBCkVv5+
Pfr2PTib7C4BHRZFWPqoR8netLPXvyle/WZtDJRV53KyYh13Dnh6RPUKM17Yrcf3WxwQuYL+zJsY
aRaBZQInHz5epIqcwoiY4dfJiVIvLn8MIYkmR0gJ1mlY64v6zjGwhZj2Ny0ZCCsrS+3FEOePZJRo
C4mnfqoJukSn0uPdG473UhkQw8BhXkgG/dQOXRzqRpjWv6PPuS6IfR5k0t/9h10pii5apiRrBtv4
JHRCdx4MnGp+8SySD/d6+EPcGIb7N+c3k8OcnzFKIU4Pcl48J0wJsiQieoepXXIELSLBTBBzeoMy
DlZ8bujpUQefrTvvLYY3uC1mqbsW4eH3uTHIjoxhq4UhxHR263iXe2UTgtzxjvxcwbMUJGi318xF
vuUmSxYt8VsyO2qbqmbU9x0kj1iL9vor9KLPlEyjnQOAuGvYFi/dTBjzEOh0cGFIFoU72T3bCfxW
CJjB8qQ9t5q/8D6dn+g1Wpnd77zqY6xXgV4K2W4kNLJr7lvj8xIYvNNj8FszQk1TK0gRdoiu3jAN
jX4XtF/Yt+1jKaX1mzYsXlsNGGCpveuG7ci/Qgd82mqFKeVuJTjBJ211SXaPjxypiy539rkYLDbl
os6HhJ5hb+c7867z5GN771TPX4LzGfvc9dVLJYjf1GRCyJN5kprKgECQEkjOedt1ZP/VfQCruGvH
pUVcnCnHQMj5XIjmSaOysJTqvSbeKiI5uN723PzgEgHjb2oxICJOKYYQThBVOa1Ht5wmtY3BYovo
duYKT6dkM9nN49f0HOwL/8ugrUMcL0Al3MDlq33NbgO2DMWWRe2HvkNLW//5wutAW3rkz5W8/vtM
hAkWjlPdQkRnXzcA47UtTBht/wrAn2l/8qhulkMn5J1MvKxFSTKZK3HKNOE8YFbloK+bigzb8le2
PT3/jIN1mzn7boc374YWNDknudQSq8szucylGI0ulaoWcuO7zbE5ICGlrJHIsPdoIuRcwIWUzW+i
mOsgRmOTnAWIykh+kO5R7t9/cq74IiLPtGFuQRZGTWWaEFE5213/argYldsHuc/LFy4/UWeCmDtg
1mKudeoFkUETIDF5ItkXqkKY26M9hLLbmER6atzOyQ6uW2EG3RMeBzzzyTOvp3npKiiSLmJ9GgpI
SM3gqszsNDFiMdT0iSajqsxWauLwgqDFvI8iy3iNSfifylLpn7MsOoutSW+b9xT2boim3sa3vx4H
NKFgBJjzDZeCrrk45mgVrUwvlxLiMuK8v09k54N9Oif3zwG3Y2jxCTqXxQQqwkWAEz9T1fAG3h53
Bw90134YqGA4QfKcG38tfq3vo2QfnzkSv6aW/+sodXs8IRjCS/sQ+aMLitXPx5iXS7m+7VionGnI
vjNzJZzwNjBwvxOifGTTWpDcBLva1+Zm7foY7/tF7kJyvyaUZUjX148OUnmf+hNo0X5EYCdxOF93
CQTmv4eGIDN7lc1GqCV64uLJbc4b33+Kwd/7882+oBXyy25l76+GePW5TCasES5KquVnnMHmeIyR
JCav92s5CO854RNPNQbCTUU4NXUOMbj9nYTVVsn42Mo/IsEWG98y7m6fJM92WcZ+Q9GjCB12uPmH
iNBFaK6V2ivfJ2gBx1OvsNNfwPCay9OzFGkoMhpSJIkmg3XmNHvUIrE3JMRjRQCzMjmCdA7TjuVI
xtpGaYZnMEsx6Vwcc6qnHt7pfIY4BFH93ZjaaWA/hhhjW90+z+Wr+a0W4whDoyz7MzVM42mPBkVM
jN7++4uedq4I4/7kME9AuCVAEWeU7Xgv+fpxrX5g730Q7bjDXYsx9lwc4wqjVtZTk0INluLmjlOp
wcWLbPfivdWrdfsecMfHl5gWcc2+T5AB7lM6mBiRgIIoVBcO1v9gBxGljPQf6O4Am1bHB2K6HdFd
3tkuPY/mohkcv8hZJJt5LB1eLj7cMZY3ZgPReabPMRG2Tb0pzbNSVjjSdj84IKdAgwEHQhZfzjNF
DKroDB7r81BdJqx5QQBDqSpBcG7TYcon8w7kEdjN92OPVc2f3G+3VPOffzu2O13pk8tYmhEO0Olc
AV8OWTufF7YvFY9/k8JARzHJWtMXsJAX5z1PCfY0Rw8ieRYJeicih27H4oW39C/+6f7+sUm2TDia
Y6U0Fs6za4hEwtV0or0aqCCg5vrF+XiLJQMFezNQV1HRWcNS9aRTo9ejdpIO3cV2xGeJ1qvuywfb
9Hj0fUvdpvpcFAMmfdvKvW7lEnVpjhitEgxNut1ufZFcbqvZIgLP1GKQxJTzFvszCtjG0cncJlBs
B7xlnMfBYtQ3E8KAhz6Mg3zuIMQxayL+1IP96ZUDwNRT/GELMxEMSPRqNeVZg88zwBaCyD2cSW2b
K+NdstetzqV+Wbb2b3ksXNSVKDeDiW+EepqykYLqoTrZVV25guXEp804uf1AGs/KHBDryxUmN5XU
LbuH22pfw/MbarOQUhTYmaEgaXrYnF2Mulc9UIVOTHcReQl9zDiQ4uPpCcVkJ/U00Evph+SIGbLV
2q1Xekm6FaJ8bk/OImDPzoYJA/VTUXXaJZUOlUmyIZgmG6mmC/nSTxy3zrspBoM5Vq3hqgj4CoXs
xBbGSoP4MVg/r+uKcLn3qAXdOmomVtHyzjglFxw1zYtst6sUZGc98e/u3tZrLkvjUg/fHAPYwZhE
mE5I5ULadkwIdl2mtnoMX3kUcouZCUUzFOQmwG2hs+vO9S5qlS4tcW3s6F5xaj9cKU9FMD6pdOlu
g0ct6mWonyifGdGfbxvvsj+cCWfubJL2eqgWtYQoBvTG251u7xDtPrXIbTXuaNPqfOCoT3/lNr7F
siQbVS7VLbZhSQetCorg3h4jW92grYIuF/mrAvDsgK8Vy5nPH0OpVUIJB4xGlm3vlQTrt6zeQf5/
wyU/W7RQXUWSCfx4aNphzlNTQD4RXhrqNzzZ1W08eJ9+EqwTW++/QJR6++stO8RvaewxJnJYdafL
WUJyiRblovX4QUdUs8pBHwFH1qIDmcliIifrZFWTpkCz7TaNHH1wVRlNtLX33L7vM6yF8Xkeazkv
MpPIYFjahIU2NdBOIb1XyPbdGvS27ujKFoo3zue0v60h59MpDJClTRWWkzJIB2/wi0D19iJnuzb3
czHwlZyyScgHSGgE5/LQgl82wwad1YY3NbiMybOTY95aRZyqSlfg5Byk6RIXRWKMQaJbnk+Ovhiy
zyQxcVJ7BneBdh4lJJOODn2pHiRyqJ9Le2Xe+T9sO9sF+9zdI/rk9dks4+ZMNBs2ddqQyUMLJTfv
23fvcKkJNikSOw9iItJe/ceAB1u8O8AEUVN2qkK1hbY4V02yxZokz8WGTv/vLy3Zp+vuo/y4bZWL
hQewQvwHUdjt8rFkxEplQabo44WO9rTBTbZWYwu+fa7Wuc1Poi3Go98S2SRapwyFEWsw0xeQ98Q2
+uUnv16dP0zes/J6pf7w5zNJDKakzX/OUyvBSoEKh0fR+aV/Q1fStvCsJ+3p19MBWyW75zEQYjQI
lSt9QPWK976lZnrrhzBQI5et2owStSWwOjS73CtA6Xe8flRKcYpeDs5X5dwblr/EiJqmzFPc0Bad
+957u7LIGWn7zYBIw1vrH6jScSQuvtRmZ82AT950iaWMHb2p0g4Lri/XFjT1MDXcV7bCO04Gf+Rz
bInmBFm123h0KcSxuLvYJriZS4IhOskHidvb6LqvvgpKIczWYCEuSj+W42x4B80zZgagNFnV9TjC
9SnuqI19nG191+DCcl+MVKdbJsTAkYQW+FNoQWcQ2as+aBPBupa+VvCRhWv/r/bKAFEbSlKhGBCW
5vZ2433Uml1VvnnvoCs1tZO/YdjWZyCkMmFNSbkbdRHmukF0iHddQiwbHjIIkW26bafXcPfGObIb
MqvzRdXKhHqUF6dcx7tziqmv1WpXOLUtaKT1bQSJm9yOt2DczLef3K7Y64aNW7+AQaXoFKa63l3g
pr3tBltftruz/ZGQbL2ipPBuHqwrIntvz3vu1BknBNEYGIpOo1n0EWBo66Af9/zKc2BLNCvz73j9
91koHPYSVrdKPb5j723Rq6Z4lVc+D5ZrueicwqttP3wUtt37a7SA+j97++Hp4eR36Eh9jsHhA4YO
f/LF3X3vYuN5bgcv4+CPnAf1YmYVa1h1+hpCIz/bFZScW0OoLyJFKiHAAHO+Gp1z5miJJ+RkWFkv
6wbr1jePvPzSYk16Lpi5wmMfW60UXQWLjxopEoKBj+NWvIB8Yd29ifUWo/W8lORiVDiXytzlOsot
qQbZ0AGZweNue3rKIls6oZtO5VytxbBwLom5xaek1cGURCVZ6HNX7aK1e5zlWnGlrfF2+x4v9oHO
hLGdQuDV7tQyg7ANRpCi2sve451+OMVOt7JLAz6ndgOsBDs59+69Yq8LN8DF1g3C83u0QMve5vnv
YG6zGOPhXTZU6SZ2hKf8QuxqTVmMbuu7+JKey2HurhQV9XiyJuiLMbLdrrafsPXKN2yXrOHb6Hx2
avNKx0t4MZfJPFm6tuzjeoJuY2d/eCmKAWjYXnM50nkmem3EmcFGrWb/NtFNu1f8N1AOPpo2z1PT
AOTWh2KChlM6RTo+Fg7Q2m23GWax0bEbW7St9ZNfs6Sf45Y0Ji5I+7LW4xDSwoZgun697v0f1fqR
Y31LYd78AzGIYiV9W7SRJB3kbCU8oR49xXYo8Ca+lwaE9LkYBkK0zpL7wqS294LWpB1ak1ZP5OHV
BbUSGIU2fEJq3rdikGQapfSc5vRbbVrH0UD88Iz+6l3txRr6b7lZlaXYdaYf24QxDnmOCXCIA4uS
5RUbjEhg3wyaI27f4cUSoq5j6knXVFnS2NhDmrRYUsBgeCinwKBp3NSePobYeV6jhJ8i9uBmcJYi
5blEBp1aqRTiUlIQNW4aNBELaFjAYxKZsMdHgVPQXrTFmXIsQFXx1HUDNRKcolrYGg7x5fYBLuLR
TASDR43eC9g2IEsHoSP1VnsF405nJ1h4+1eebCaI2ucMkIpJzNOkhy6D7eQPpd00hM7RbrisbEtR
/fz7MKDURrHRhwm+z6YPCaLs9T22O2e7xz1lD+JWghbtfKYWA0qCIrTpKKjwVcbP6k3CQoiT5GSi
g+QJlzeRZ3kMNMVx36rG1Rw23vtuIjXMARVk0BtwXw88tRh4qsXSAsEBDrFywFI0OaVvPAtrwASv
QEhvyx+gPjs/BpZEEESXZqvRjOG2P0hPa9l5pp73tpUvZp5mRqEzPWFllTRmUkAMEsqqf9y+v+9W
GMPAqtM7FxXJZ3sT+7dF8pCJZYDsM6HoxQyWAQbIbYOnrOzGjZfeb6qU4DH0Px6kzmDFYDadYokQ
93IUiLpCdwE6Nm6rxIEjts0lNuqxlVKIiFMy/BLRNWH3Ms8ilj0jKsYGnak2NItBpOiCRTIZGH/x
ogp9+MaVt/r1kNg+HCPIl2wsJOXnzxYjzplMBpywwVFt40jHLcb413t/d7kXQPHPi/2uQdefxv6t
GgNNYzvKcX2mYjC6CVq/iVQelmsjVxXavOYaCga3ZDHAdGqG3jzh9XAAGb/0FJI199G3bA7f2jBw
lMiNJsW1QaEPb5Pjtna3YwxSX2WrHk+7yv8K+FHMMrh/y2RwCTuOGvDXQyukG4+NTNqYGG7+I6rI
Hvlqjm9cxttvYQw2TXKrx20OBamwbbK6fZsW08T6P0aniwwmjd2QppkCXQzvA63UT0+rIqDZcPT9
ldjvZnPELYbPM3FM3FKZ6hBOGsQJiCaOg1vt803zAi4XhyNoCdINFEcpObKK5k3GLsQhLvILujEw
xuuEbw8nB4l9zC1ypCx5qLkUxhJGTBFkpw5SUEqwkNRXiau42IfH0Waxp3AuhzGCNK8H5VJDznWP
DMhGDiv0w2Le98cPLFLnNYMuNqfOxLGOKpMn0PCfIA7cO44XIZ44eDuDdOhh2V4e0axgkB0dZSBP
57fLQ6WRB/dy12BpKkaCg2L7WL+C7+j2US8mWea/ibGcE1ZC1/GZftDR2R4wYU+wDhZNQ0BkkJF+
Wnece6cuYddcIOPLtNHIFNTYZUQfsp9diPqO6OD0hQrD4G53JNk+lXbuHVZPT6DTH+30BTk+zQZD
+8lCI6sruW5B7m3UzngsfUuIMP9hjG+qtFGQmxI/7KVBG4jF5xtcwre5AMYRXYqu7MaKHrW3Pdu5
SBT/X8yG0hvPGy2mP+ayGG/UW2NxFuk9RdMqBgeRASmc1QGEt+Lbz/RVJ+Wqwrj9Sx3yWtB4p0j/
ffYUUNth1Hpq4wp2zlv3uXvbXhezkXPFGACST3l8vly/0ub4HmP585Ph3sFaU2ya56YllrygYViW
bGEbHdgDmFM0Wkm8jAhZDk23Bp+T7LX0o5nZnWlwgtjFiHIuijm3XuzaS4GRmMMGHIPv74UDVhvX
8k8OJpc58MrTijlCUA/Ho1ZAlOi/bD/UQ+ZxcHWxVWeuDIPfk9Zi7DyHhGrfu5gsoIQSHDtYdhHf
n4aBbosS9BsRRDgUN7CwdYUGHX4P7OLjYqYK29U2TpWqpFZP7dnzLttDvPtFftIOJ8ysfl2CIPV5
n+e/QPI/qrEdbBM4gEZx6uCVjlsPnIvAQv8BITId3ONlPBbrO3P9GDgOZbPXRwn6gRjjUD5GJFrn
MZrrCWqBPtYt2vuqJl8gPhceaDfzJ8cWF3OZc/kM6tIpn3SSIf/io2MBoIhmVbwCeL6XmgMbMc/F
MNhraK0RTi3MBXMvZxJtW1ov4djkfwHd7w/HwEVugm0iraEL0iDYmk2yDqSSKTl5TuW39voLY3SP
Xwm2A3DuwlL0N1eOwY4KsXrTlZALcwHGm299IH6cP3hieGfI4MZl/A/0bhzz8WiRbfejDdQWXWkp
vhqYh33aPcPRben1NteNgZKTNMa5nEA3LD3YYtlfSeIfPMV458dgia6HWVVRZ1mS/EFFBeQ6uMaz
juXA5x/rYOmatabJOlOBCcLONW/1ka0xNTDdIdyzbFzv+Ol+bXcbdSNvMCPBOUWOhix9s15oAhAf
kLLxpE20tuzaS7wNqBY5cpa9/7eODJqgVCx30oST3KCSObZkEGgThYNcFig0P04tquH8fYyLkxgz
G2GJnCdrFEWrg3aUNQ29R1eiQuw+wzjGzwf/7s2N3eswxpn7UOFcCXaMVay0C0rT9FzHyfFWaC0E
68ZeeKD9/WCs5lbjed+RQZhsmC5GqeB80ZqB/bFKgD3sZxtd/m90V0PkobMLO6hvf1SeP2KpnnPZ
qJDdgJKYDQYNJHzt4ZcPypw7FyP5vCNdlGZKoqkpqoQXra4yAaSVnoQwoypuJw8pInQbkNp51fw1
NETbLeFot3Skc3l/HGlrqjl9AIEJb43k4Zkc0BruXBSi2feit7YxqGihEYaXw1mKwjD9bMiaQoNL
TfpdTzmv4v6Cnc4wWq97N9CgXvGu/ZJ1zkUwt1FL60RSzhKs03F2H4O354DzYnA0F8A678mKZC2H
AOS86CMDbRl4P2P+ycXMCfYZceQtIehcHGMaQtnXrZDgyMyG9BF6zX9xBCz2uM4lMMbQafGI8Q9I
QNUYlbsPcqIREEgEbxsdVw7jsUFH1oddDzl42R/BnBnbB994ROgD/gKOKPqT2chnrhLjtePkkiPN
dVXJATDmnuSDNQ9XiZdRW3yazSUxrrpr6hh7ZScKTugWlM7/x9qXLTeOJFt+EcwCQKyvWEhKArWn
UpUvsFyx7zu+fg50bbpEkJew7Jkus37otpIzAh6+Hj8OinbaLpY/tG7B7Otss91fCg4+S1w5bin6
okZRBZ+rsugrArptj7bxTNc1m6Itw4QNENEtAD3EjojGUbH+CozE05+3699qQ7/XXYW8rMxYRCMu
cHLDaCf17YXQl63df6zOupNQaFlTZD6+EWtdUr8l8V6MVqjZdWRXOtgkReoYTjm+Xj/YhiFaNxeK
elL5sFwi2Dpi0FLdHuytbQ4Xa3mfdGHtN9Ic08h4V0vF4/2d2xQ0lTBFnhu93mMr86a2X2xlfJa3
MhW0SxLZL8bIedffyZ/Cqm8egFTN9nSwZ4wXHW4L3fpShdbTy6/Np7b1GVf2gzUznYdpEe4M2N20
MDZu2Y1Lodzn863txlhNqUGgKRidaJ4be1mrlj3eH7BKFijnDc3fMoh8ZTv6yZ+MNFw05P04gppx
9yqd57017r/82ghnLhYnPh9sZTSaMsfWWhOvDOzu5qH5yf75dV3bL8ajnySsawZzj5UJ2C2Nwxzh
d81DZGE4+OV5mTwBbAHIvf3LgGWrd1ud3Q1Tvy4c5GycZz3GJUb7p00w5JZ5X8/M6mafVKTDX39z
2M+78Ab1anQj+1fK7DQF3R3KPJtdtf8lGvyPvVqPs4WpL5kWfPgU1MWw0gREsD8C9x9wtnx37eZm
yzNvmOD1AK0J6vFRxEtEUz9Gjy9bfNJbVmo9xJbook4B1Fn0vEB8kbjZobGOVhRYZmDRHnzxXYIg
YOs1b97jymCUSTKaoIRYVBJbrudD6CyLu79j2fDhCcid/8fnvF74RPox43OJF4D45rjTndcK+4YZ
NoXfwFT92jJVGz56vePJZwOrYuPjvbHd8Vv4K3hKHpPX4ga26v/DQ1gZkJIbQVaNizgHQeL78Y3s
39Uu1u2gsPxnNMQibJ28blK2Ht+6eCBqfwZF7Ic1RuVl9/C8p6979/b2Y0Bvk+ltw72sywWVjMwp
FzjhAFDN+/Hoo81cuAcVu09b+y82QgO5ylGqrG1nan58O/+x8FAe2OrrXOzMfzLH6/JALwtADpY0
CGzxSJbBqP4PelsvaBds+ZaL1dTPolYZSpJV5URzPDNgukBMhtwc5dsAS1AfpWdZ3j/Yk4JtPdjV
sywG2qIS2jIu6+VPQBOHgaHjoCCE2KVOfdjvbRcIKWQwC7JiI4n5YE6+klms6wI9i3uWTBDX2ShU
ozSODdGjhRHLx7311cu/I+56mb6+pE/lwsy/OXF2kcTh82WvIpQ0E3wUAvITKwcChzp+ZP1BErBx
zq2AQa5iE7DORJpmLrYTvfXMDYG13ypPb+royqZMXBPYsrToKFKM+WDuvwA54mw68a3QZL3PSUep
M9IryKl37wCPIO98TdGJ9p3nm9aijoXmqu3ah0Szt4oRW+qiVgWPHpyjc2JC9PuCw9n9uMESNHiF
8bBslt2PT/5uz60RO1M8+x6DD1Zzp3m/0sHaqvisLA4UwsCGKaEYMwU1yce+r88dyrABJWhRt16a
7lh1+DYlYMBqTHugbrQFzFgF0R+yFPZYEVMZRDC2ShJYMbfj5LedlxBUQnVlq1zZ2Y4Gk33dQSyG
5dNbXAQBZCKIQtmM6Ww9LeuPDfhvdKPz2q5/C+SU7ZTSzA0h6sLVcSIXSnzcHAXlx2nNqjOmsgi6
ZvZqVmi9zc0pDew07+mP1E/L1mGxlpv3I3bgpHdxHHfPygyl2ic9T8Wx8AvKLFmbcrawWDnsnIaO
/JfZlqx0fSaib5LFQNQBWIwNKaNqZ2vE0MK9OQxopFSaXj1ndY7tKW1ZqLdiDM0/xVRUP0F4MD+k
sUxe88Son9J20tw08DPwAwgTDUhj7LHSzyzSwinnbniOpy57GIBvRzVaKK1ze3Oofhp5kfzIJj96
jf0wzS2Wl8WTn8w0tTFozY8mCGvBk93XoWlXdRS+h4lBKsvvBwJocjhMO2NuerUH7i1lu6wvkugV
q+uwss5M1XSswRRNd2FkaLcjKoI/OEj3WyssWpMc9SpKn/pMm/P7PNL0zJ7JFLRuWPkUUKFs0F4D
EiXvM6od3wbRiBtwiU7vMEhJapG4ywvbzGv5PY/TtHKbrOh1R/OLNHLTvutegsroyW6UZqw7GdOr
GBOkeYFCUNg22D7fGfxLM2MS0W3yuPAtXVfqexgVLDl04xRjz143a089+lqoUEZVWziqCfXWTSrQ
Ylpzz4Z/ojwo5psOd8ct1g9mezONQaZvKN8aOLKouMAQEtDgXGLDx0cn8dO7xebrsDHAm+JxTNuN
tj71RWPRgg/hjsxqSEElLMhzVxeoMGSpil7aohURLsTMqdV3BT6FXqm+sc1Jz777ZToqSySx4RnY
aJbZTM/rGLfCKHeMksveTVGkxgwHjzJh6YlojzIRJLMi5N1YfW2KvrIpMchRYiWNW5dz9bPz57py
FDogv7UyyBMn7yVCezkIhaGexAjvhlL5LyLKMu2gd2nW7UTT1+O+VXU3OWaajrmFVRTieWwGQhxt
YkHq9uM8FVjQ1QRzaXWVKbBYqq7ltDEPf8FWCckNhmUJOgzJukgTT30Z5nwavIGXdjvsuRnu+uq3
luZbGfhSFl4ZKxS2KXg/lYQhkSvHLQGexYaPYPRkHOjPs8ZHS6mG76a4JG6OGMqKurGNrSqXwERp
sBSdL7RdIdBTJUwF7kCruLX+2oIuHBEgiRAM+yb5ygOP5pjwlmajB0TYZJtCAz8T53+uC1mll9Bh
k2KUAc7HEPAKbGVAx65rii6is8cF28m+sEPR3nYNR/l8+q38cOPNXBLHCJFwDlwJY+3t55n3tJgD
4hVcsofOp/FOlFDerJ76xyKbhW1GI3Gvn/Fcj+CCCDWY5BQ8H2snkcpGDM2ozV5UxsplXYcUty66
W9bQwikY0zc+3Krq8XGnjOCTUa4LDOYv2vbJLvQNdjITIyReGEfCDgJaHlWv9Q7DdpPb60dbJZr/
I0qXhMBES3j0VXgvBtNUtRETj2CZ8Q3j+XejlRi5jEBFSP15vs+53tqprlW764LXs4IfkrF9F8hL
xbAm4iO//3RIouVRgE0mswfWe1tVhktkfxg69QSqGnuisWOMr32b2LN5ExXNaEXg4bdKP95ItT8+
3unTNZlOEMhQwqkC6/DpZStiNgpDVLpHmUlsbLMwDUsMvLfiMa/cUNeF25U1t2EqR3uao9JWcd/s
sqhL8K+MgZUN/e8qEtTu9Da/yzqiHQmZ5y/t0Aw7LHGqHfCJpjd5PapDXoXlSw6ApjXlk7/Ls7i6
l0HRvly/3PPYCWeCc8HHQ1Cj1rVHUkZG2Rgd8cxxui+N6mtbmlvDnheUFORFTOHawGos1yQO5RTV
HSKa0ZuDtj0axug70OfohzC6LbKpc1GUQBTV0T9FyvdRSvikKhnI7QpwVBhekVTUUqydDk02ZzZF
E3fjPVwSxaEHTGHgHB5jlRmRnBfxiOjBU8zlg934+yHbeN3nISeuDP4e23vgVrHG51ThBFUhrlWZ
Xk2i6s5om8klPePPeWY2d4gIuMU73tps5IGt5qkPN+SvAUp4ecsPYAzROwYWJF85q1qlNTN90/T0
ccewMd3yVewMyQ+NUkdNbiPLPZ0bqyTDrg8KO59urmvn5R+gmJQmVTiuWPkMmUlTZXy5AZo53Ri4
SQeCf1LdCjq/6eRLpVc3uTC9WJMPZGisPmrc6z/hwmdG6EXxPgQV2KC5MntVB/lTr8PsFVn/pdZp
cRuLVFI79H293rjwCx/cQHSgQwyeC2ieTz/4YIq4jWlLvIyYAOLGYsaS0p7SnUia4W3QIt9tjD7Z
5SLObHNWxcZhz90XNaQJhLsyDCjduuEnw1HzoU3E6xtd3bEp6l1oeYOYlqff8lwrNqzPuU+BPCZ0
0MtSeGqycl++rpG5Uox4UR7zg9Dz/BYAwHQnA6N/TBM/u9f8gT7IQlQbxnxd2FhU21zu2aDKAKf2
OhoxUFwfAP8jXmpgDrZQT1M8vRUaOM66AfOI6ikswtcmZvZMq42vfOHUEC0l0snFoa09aRTQcJQa
Tl2RfAkKbL//p4g97K60SlHaUbO/rsL/y1n/Fbjo+CeraEa+YdAOAlU1WFr1TyKTXWNmD7LERFXc
3EZhdJtXVW4NQt+QfeH5mELn+L6IxZAQGKei5yQ1Q65VhsexIsEBd6tuJ1kPZk6UzzZEnbsySgXl
WBIIQImOqsOpqCmKws6scsPbYfzIvn6F6x7Coi6f//jah0VlB2ZFNAW9sSiQhFv52N3KnB9nP/1F
ouYeAGZHS6qbsoqehzl0jR/D0H+NVeMGRHP9BAtcyWzN8R+jmtxg4I/Xf9+Fh0sRuiMqW4JOuMDT
s8uJizIeW8NjZmj3vLCj6luco4KNadTrkhaTfxoE4SI+SVrpUjeDkyQfIEmEbqk5sbC0xzC9+3Jd
ytZ5VnafFBEnFRsML0l6h/THlrc7n92USjj/hSClM1h4HeHlOmDgZaWa0a8NL2/U/VB/i9tyJwdm
MX2jknrpRHCgmOQWJlBPa2pFFo+jLrH53Uvj1Mn596LkB9McXC0RG7p66R0gtUQuB8oSYq7LYcoX
omc0MD0Wt/khENkXxBH94fq9XfDMzMA6aaQceGrc+IBHfbIpeqJxPUgT3TMbP7AH2Q032LUWzFbN
jc4qIja7nI/NoZaivJnKrnMnhKHHQar2i6Ki37je80MzRGGw5CaT8JvrOLYNNdqHdUK8pjFmCxuA
m71R9cmGtpxbM4Y4wKDI7oghMZR3+sySRMB74kN6WR/fzNw/tm13E/CNyPLcPyCAhak0saMWVYn1
nFk7ZVqyFMS9xGjcNit2VclQxZvvJjJ+9yvjyRw3TOe5cjLsk8C9ESkQeq9nPTKqBtVTHZkNKGSf
9LLpnST3+a3k3expAx//WkWRRSF0YxJrJnDKlanWUPCRxVwjrGuN/C4seOP1PCy2bNW5UnBCKXJx
BBgIotcJW1yLgkZkpF6RUea0NGn2QxH8/XsTqHJJLA2DUijoxalSpFqd9GEDKSHNmJOMqOgUXSY3
ruxc9SAF229R4VaoLKz5mGaR5f7YmtSTo195SB31H3j76qlqGtO9/rbPTTzUGNJQ4uMMQaB5eqAm
0+coTmPmaWUb71mZwWORnByy1DD3U9xPb6HWbXnvS+czkeXDz6LKLj+aRJ/syegLP8uLlnlRTfvM
Cbs4niyCCjO1aFMEbMONnauGkCibKNh8GEkkN6dnLPIJK8mHinlzBioF2c/drmvaLbaQS4dCeVMh
FUW9wFzniKpM+rkCCtYT4J0o5geVBAc9Njas0qXvhexdmiBcF1gLs2ouZbRsmdFm3Itk1Nh9T9Mb
nprDQfpFiN2faAZUsg82lOTC0RTuDbE7OkrMUCutLygfe9VR5iW87B0ZhuMdMsTSmnTVboi6EL8K
yFJYb20gPQH7yunHMieW1NRXzKukSPdFNml3aZ7wA9frzutEHdzkadgdJo2bNh2M+C4bJ30Lf37B
4wmUvYDipChk6tDU018RjX0A5GrOPUVyZAXjbUsDl+b/8NTjuW4VemsFHJ0Ly8xexGbScOm+4c/l
UqY2UXdY/v9P76OsFQn8mTAvTERkxU04OjScQguxd7lx3xdFIddGrxArt5GjnIoKRk1oXSe5J3ko
yR0zm3F4jKcoNSyl9aO5QQZz/hQlAlaiU8UNTsVH+e/TybI0DSvamNzTCt9/rVPR/C5Hn2y4uPND
LVIQHTD0ChdandNDNTPXYF0J94xa1t+NXpm71ES7y4qSptt4kBdPhDgPe5QUTOga3l4IjaWplgpP
teEAOhizGYrdUADvv+EULgrigqOZqyPLWoN/9EqyvOnxpeCs87fUF9mBaKQ8XvcHa2wFkp/Fu6Ev
IFGVwBNcGZgmRsOn4JHvMewvflclppFl3GgP9VD3t93AyF0wzvptPmqTG4OfcZfEJNs3WdY9V3p6
Q2NQQ5LET10RV/5eaj39Rtqk/RqXU/kgwoE7fd0mvwRaixtm/sJXNyWlkuJTEKKrxXR+0i0x1Ej9
o8b3RBb4dhGgnMoz9sLSaeOTX7BReJzQLvguxPdszaLaiREdWGb4Xgv3pVs6CcN3Dl+duqibRD+r
glevNOyq3jF5H+Y7CX6Ytz4B08TGkdfTtMvXQoCKcBgagZb4uplTpBi4IHEoPV/GGKSNyQiSZ9AJ
OjJIdlUs/AOoF30nyRDW1YNWu+3k30eZqh+GcEiOaSLfaB2bdykM/0aaeuFzIHxBPLZQ1iB8XkUW
RO961XaB9GTHp1ceoC1ZZEH5NKPYsvE0zp0isjkJDw/NRTl+jdhsu6XKlZfJcVCZzbOfZhtYdZdY
WGBr+eVfGxeFWU0dLxApuIH/PlWzyQyajhUiOxbyniusnJgtLjY2757f3dJyQHUQVXTYqXUxGEdB
dy0xkuOcozObjfovqvezzQPUrK6/97NswESpBhUUhUMho1o3scxE5QBTFenRhzN9SJNoKb2Gwk59
Ft/i6fS76/IW931SUliAKEwu6Te6g7Blp7cXEpEVHbrrxzwj9GVCmcXpaSdAUDf8nv2WAZ3Szo4e
murZIGO+If0s24J0BO4odMM+oDuxcgxd5bdm3fbFsU8CeozzeXZLYxz3Tdj+TrQweihCUtuhSvSX
68c+09BFMAJdE9EEfMW6d2d2mRnMmSqOY9Wr2TLNoKQAL/iBbk0G+kW7bG7r33E5Tn/7CiEYBgqV
ZuR66PusXmGkxQ1WvITlsZtz4EwQUbpQp8iS6dBuPIxzs7jIYkRnhoQFBuzo9NvGLI+N1MzKI6sG
38nrUnntiDANOxD0xzkk4R/Zx/TWb8cYK0yDyHjUQd9wuH7T6/UsiCnwKwT6pGgiwux80Ox+cgOD
DEJAGcryOOs1f6EaYCuEjQt6QZi4gG4+xsOU7wgpupeMgc3ditJkegLXQmrNKuG3rcbErvXVDyOY
892spt3Ia83GrF75/fpvPXvmHz8VHQc0XlBoW1vvMuqZAqlXeUz8mLqpIe9zRNn7Mpfmj+uSzoIH
SIIdRjeTmAQ991U7E22fROcaK46z0iOn4n1qocCQbdjhc2OyvC5QuVKJST/05k4VIJKNX0W8MtEB
9bHetOpzA9XfmmdPbUPiweZ5y8ab6yc7v0MQRJsGQpWltwlY3alM5OJTilfNvYrOwfySVwn4m3Lg
i6qHcsTKSfdvxVG0hQk0C+9ZKrI6IgNL/dx2qfSSoQPQSqBrK4/YM06YFZEwaP4arbHAz/Ci8BcU
vNi61lXSuqm0SQovMBIzsnwiYyyl4CoMNiLz83ukOBJk6PCfCP9WjxcqM9dJHklvBMTPZlJgsSSg
YsnL4Ics2lCUc3U8FbbyAqjghQyM09jVDHyPhYwKC9HGWP61tUfqtqwyhKvBetN1aC6bIpyzXhNe
BK6CvTnXPYwt03srogv52yAQLLCWYqLJ5MkGyOjc4CMMRcULjRgECwipV2rpx1M9sFB5sxydsvfv
ojECOqB5nXt9X2mv17Xywn2CTphzYehUkrNaZdBOxRAjQvS6Kp2ENTGSanYreaI2woUzLaF0yXEU
pBCxlIxOj0Ullnz2siw8wpNDJOCvMQevucrY6pttCVp5al5JE2tYisJLee8Y+Z9ieBJltOErzq4N
p0GGSJiOBQVgDVvlOr4/NWHkjwVgQ228i4viNSddtlHhvSjkA26FwrlChnJ6ZXWopZovReF1fQQg
Iwu66J4EeZ7/7ZtaDvOxow7lChT0Vp+GqRQlIyULbwwi/2bIVGSjr9xsSFnrNbw6dBphDEBdBI3c
lbkN2wwcjUiN7vhkl3pidyBp92O3FtN+DP7StEMWYHrYm22gEIOHubq5gU+Clcxndyl5lO1oV45o
W+f6yzkLFz6E8KXhp1AAAYzk9PNM6bRUKhS/IzHXgGEN47eZivytR0p0W00qeG+Rq97OwOjtA3OO
bGk29CvpePDExzrdd5rMrZoGzW1epjV2/9KfRaHMxuIxDfhGwLCOX5cfy4AC4RLYULif5et8im2Q
3/mxnHN+F7yJ0t2xve72x/6f61eyxs4DAILeFCoNVKA7sGyUWkkx56mWWSrvAO7LbOzpKm70UGk2
ej71Hh3B0cmnunLbsZJOLKPknjfNuNdangcoCXb+bWHIysXm1fBeYMXrUWhR8VqTon1OM4kdUdOg
7ec59GOnbgLitK2usDx06ljjUgF8txXqQPRuWK51bIJDqaXSLQUwn6ibrgwKwNXZPM5c3lFQsRfl
XjeaG637lqC+cf36tgStvxGZgOtohLzr5ztAG2xzMK0sekj6t/9CDtwoKoSoaqOpefqVZiNv24hC
jmATdthzV+XRt5JW7jiL3XVRFx490sN/Ra1MC6g/CpKFUt61qnv0M/4mql07HVsGFiNj2LCXW8JW
H0oTCRhOCpwLnHla4By1+vnQbs1GXPpICg5RB8gPWr7Ox4y0i8weqO+7tJ+x18PM8pumqOVBTt09
FZO+8a2Wb/E5612UD/AP0A/gUyG6WgVXpDdDbIKDuKFWo5XwvHNqI9qip17zMiGD0M0FOK4LY1H0
NX4pQc0rVqA59AYjKis7YoFfun3Y9l+boBfYHC0G43szNIstndJwtMdm6jqbjEY72UmhutdOkjx0
6mAIAgt1dTMAu12RUBNTm9P8o+dZ+sRBVG66eUINH+FTYOo/SVmbQOhPXT1IB00fpLOREVRbXbEz
48d1tMQWLk7UJoEuXD2szKTjzGKm3QHCX33phcUPRLe1eO83G0/4LJPFRSLCNdAo/Qgc11OIZcPj
XMou8EDA0e6q+8rKf0y1cwtG2C3/c6YaAPOicWmgVIbk+wyOrU9d5At9DDwVA5PTyycg+g+0Zlgm
lmtWq3/rq8ApzBidsezrjP8pxnOnXe9O2hZ28+zlnf4UsUoSM5Rr9CIaAq/VbjMSI7Sr9qmxF4O0
hJbv/9KmfAgTcGcAiYN4cCVsaIuJhe0UeFH6NTI1t5/+9OFrWqR3/fh+XdQ6lsTXxE4XNK4EvuYy
1HNqKbUWRJwN4OGeHleO4d+OmHOYwofrQs4sCkf4gHYmOBsRGyOkPBWiGHjJSCEir87ksfPffD3Z
D2GGT7WRWZzBk3AcSMJZFApJiANWBrJXyvfDbASITNfumMBiNhN5RluZxctQmdM+GYvRTXUW7Hig
J49jKJvdFMrEGkLZ7zGPYzyRAbD1QkdoXSFyefQR1j90uflc9Eo8A6CMXWfXb2fNE7yYJoXuP9rZ
S6CNQPj0eqiP2ZFoiGIvxOgNvdEDb2Q36Pdmj+pWx5Kd780v33d2/lP+G7/5uvDlb59Y3w/ZyKBh
f/Fx1tVUnvtho6Mx4XUZam52U3jzEzgrVLwfB6vaAKectQ7/56T/Vxr2b52edIoAYQe/SexV8a8w
qG6icnKMme4FkzuhMIk03fWJdPKvsKWpmDfOelE8msOYBEA3EJ3ilfgK4z/1RFjs6Vlv0aoAKM1H
+5L1FkaVrIqMcAvskbF/gvpr11AnjIHQu37fF+yI+vwTVk+h0JOEJYzjvqfvQfwmsKPQ15y+Jba5
hbS64BOQUi3AafT5ljT/9LLDUdASeXbs+dNhqP6M/mwF/bcMU45G8IUlWyPW54/cQL18sdUUWTD5
GN36FH8PudmmtdGFnh55veQ2+PidHJhwlv24foUXPBAkGUh/AO0CVH+dlkg/CowYEbTX75hl2NUx
xVLrkFul02wo7Ll1RNUMsAXU4gECQf/k9AoHrSSyoCZWuQ7GMnFhZdqXbEvIeoYZ7x9Sls1a+Ego
0q1bsrHezOggBpE3uKPn33L7mVM3cDQsPow3PMulj/RZ1KKenz5SnOaYDU0hqip+a5odPOXqrq03
MrGzQZXlQAAUSxg1xFzmuufE46mJiryJPGNfPZvvxMU0nlWL3VP1Ix2Bk8y/XNeIS5/ps7zVZ0qq
iRlxB3kFCKfS0klDtJ6mrfLmuak8PdXqPSVsamKtgZRodiN3B4yT7tZP6jfdqDau58A/9GFJM2GR
BQq46wBcE4EpfM4izKJ8FWb2SIJiX4jwWdbJrpyVHeWNXdN3FZSjJdv6YZ60PxXmULXucP1eLxhM
ZFBIDJFaA5aA45+qS4UwuhRZFnviQX/gb/IXd34WDjnUdoB/rgu7pJqfZS0f+ZNqzuNUqgVu5TX5
bWlgoEn8qKvOGsatlS6XtAXvGRECEg4ku4vd/CQojaqwSuUQexxLpvIhsjqGjfDxRsxz1n5eHgFG
JVDwF/gPMo9TMQscIMibOfbQcH6KH/ktMKHZc/bcv+peZftOkeTWhKVnf3+LAEsKjBOg7I+S56nU
kGJ50Uxp7AWkszTEKhh3tlCj6elGqHXRai14PxOjjFjisQ5SBfJ4HWoaee9sxydrvhseMS2JtdpI
gDas1kU9/Cxr5TXLOR71VIOswV7W5H1rrK+IEqxlaeiw4aCXCzoNiNCk+XQs4/QCm5oYLarDkde4
zP2v/jiAU+goA4ED73X6x4neG2HgY8ahidvHQs/ApozAzPl7FQAm9z9CVidAdqjzeawRTrLA4mX7
UJqFlainoJYbOnDxrlDFFwpp2jlNp0GrUamki71YZLFVa/ED0YatLs9Fdw/wFYKKhSMTqOPTSxur
oqzrFO91MvpxX4c63KSamVMDIIz2hPw5gZgDPVOWum0+KtcfVLyhFOdRG8aAAPEDVQSeMnKY05+A
dH7EejICOxgxbCxU8q7GGLobEvPP1JTMGcFes6Hzl6wUVuSgY4yePCKPlTn0Z2w/9pPlIcdqj2LN
fEDym9gxdmxtHO6C4UV0A5gD8HyYxV63wXlJumrIg8TT2Z8C94eQwExqexmkva6YF450Imj1IYOw
60oaa7HHjNQFRv3WH5gHQgz3upgLfnrJNTH+oi91nrUJDDCl32dRknjRoCq39PNgsKZZ/eBx1tho
RoZWLH3danM5BJjyHzYhUJfP+e8PWH26WYtqJDdF4jU6eTc0su8Ie0gn7eATPlijpPcxN79WQXWY
uiaw0OIEfjKuUjuLu9AZ04xYEZDJG2bh0q9aKHWXdAAAhHUDOi+AxQO7Q+KFNbPEGLvp/CxKtlGh
vKRMaLeh64yyHopEq1y2is2wA4ZtOXtzrKrvofmgG9FBoVBz/StfOo6JEgk+NLCZmPU5fZIR6lAR
USmOY9auDo5RxAtN9dctHY7xuE9S1ga7M8XgN1nidS4HBiLMv+jN7wIz1l+un2ZR/ZXXQYeKLbBa
DG9gDu/0NIPZq3io59TTDJXbdV8WSEkH97qQS1f2WcjqMBNrSxoUJPXC1DZdAyw/f//3Bcp1KIVh
Bhzhz+khsqA2m4aVcAfNu5G+xcahjv9cF3FJvdCJQo6JfZCgUVjlL3qVYc22qiAiuM/85zG56XyH
ZzfXpVz6GgDBwtkAVGCwNUtR1fmsHhksolnM5W8Mr4H5kmHOecPwXsqTAIz9V87KU9dNWWiDHiZe
+Z4iGtRCy9dz0Mn4Fglau67I3s/S27SsrHnyUhHe5zrdeK+XvOvJb1h9tKJJuxK0U1hnAgatX+ha
8d/yn/Kulk5YuOHT9Yu94EcxvIz6O5AbwB6sQ29khVHDhjjxCs2bouxhTFubN4chCd2w3BrNuqDu
KKCiVIB2IJzoGpnf1RENQOOYeNk4Wy3/EzS5lQq28aguaCRGeICeRc8fFbQPUtNP2USvVeHg1xO+
ofxB0hZtmR14aPARt/CsF4+DYjCmw4BY42RlWeNAdlUzGnDTXW0ZRWDP8+2Ub2EeL6j+0kRdpp+W
6UZz9cCGKo+aWAiYVcmhjYFNmvq/uDF8evSsgd2hQNefmol0aOKgbXjiVfXPaH7q+wjuGYsy6pfr
ynbpy2AwD2PTUDUEbqsL47FPgQtWOAriYHMIwRMU2Ga6B1XXxkO+9GlgKBbsJhI+8LucngiNnnoE
nDf1WIatUfSrAlOPiP8+s1tMxYLjXYhO1hj3pK96P+sbCOHgkpWuCh708FilW+iS5VpWrgitpAXJ
tTSTgLBdHQZTJWOTQU6T+FYUJW5dRzcJr5wWw2lFcBt28haDEBvh7qUUD/Iw2QK1gEc/mx7Lunqa
Bx3OyTOeMDHQWWSfP0iwqzjdrz4BJG/jo52XRxf8xL8CV+pRkhgDVski8NVwU0f7Mru5a95c18FL
QhZ0GtBwSJIwVnh6mQmbSZb1U+rN+mMyWsI2SuD9dr9o+fW6oEt2nMEron4InD/qvatXFccS27N7
M8WwipW5Mn9Odmliibf5d5DY01bP4tLb+ixtpfE5KSsNdVMoYx8AVf6DBp3Vk8beLo4uf2mtjp8l
LQbrk32di0APmUZxg93dLNLD+A2uMR/clv8f0q5rN3JkyX4RAXrzmrTlVCWJsi+E1GrRe8+v30PN
3Z6qLG4RfXcGbYAGFEwXGRlx4hw9j/Uu3oWRVRdGW25j6/aULlxWFzM6n/ozy4UsCOmg8ehqOhTB
fjDrr7ol6uf/zwh12jp/mkJfwbINtf0efcRvU657D7dtLLknNELj6YzgH5AV2gZbBa02Jum+bqKv
HM039YRuJrk2/n9mqKuDqdkhGJk03Re15GRZsJmS8V0Ro7WwaWk4CAF/wOp4ZdCOEFA3T8imON33
6IImLdprrLj350KDtJZNW7oNcX8A5DTzKiI0v9wCQI0AAMVl6V4TIlnnPDTqylDpuD1vC2cJkHu8
yIAjRWKIjiAGv9I0aLrA4dahHkggEqh5HaVRYOJWLC1lltEJDKfHoXiPIg11bBW1VJNWHZJ91G7b
OiBSc8cnL2VutwWQF7/YbjuGn6n/gdJzyUn62KyFF4tjnUl8kMyZeXSoJ0jkVbkw9NjuOesoeLQV
odV74SxYc3tOF2qqeBKipoLwD8A19ExerlxQg9sRv1LIMguWqE/GZ7odyG8iIG+dQUsyRnllxeTC
ZrkwSW2WKfbHWOzDFFWPzmK3vcmaIQkacuK25Wawoe6+YnHhIMAgusc1PIaA+Zg/6MxBcVwuaR0L
1+glqZ2DDwzVKSY43R7WghcEP4s4k8fN60UzD7Vygb6Pxkv2sSCiddeeEkhECPeN98zUKynzhcsS
YS2YO0T0n4DniXK4TQl8jhTjtGUgvyFd6kegBIxSOx3FYVO0eE+m6ME8hOjA/C9mEr1YYFZDWhYJ
BeqaRrKG51P8t1fEfdf9bvdR9/cAErSbAa+OGj/2JYjTLhdL6Ly8CPwg2LfNZwEYPiuhFbLdpmhd
1VCIvr1oCzsDGVkAR4B/m9vLqHMODrNaZqYx3E9BoWfltvZFUo0rj7mFs4zoECE0ALx4jtN5WZB8
pnwsiaiHiffp1Bqs9C1rqGn8PXpk7vP61w61LUIlQGAoohymSA+ypxgt8xHlDwB1r/iMhZ0OH4/k
/+wasQepgFDlpKECbW24B+WpqeLBYIQSh9I8h+Azjd+nruBWlmlxBv9YBGb4ck+INScU6DsI94WS
6CKe/3z0kIFjVWaTlbEtbogzS7Q7TIoo4zIPJcXaA5SqZzFA+WNolZVHypodygdqbTnMlIHhPi1R
wRMiQ0rxjFwjBpnPChUTIpBBekYEdBAJOuosoX/NiyU1A4iikgZb42KnE/q1Z+qyESAT0awDVCK9
OHFfS2wfIZuFKuwk+99KPH7dPqUL/g7D+NcCtSid78dtwsFCzNZmIn6AwVevWMVhuAN4Cww87fTb
BpeGhJcwqvI/T3yaIKHVIrQAyzCIUu8xAzMCO1bPt01cbwBhvm0BZJohGpi8yy0Nzh9v4FL4cKZQ
9TyISdN8Dmu1keuJm42AGm5mAwY2nTLS1Uo8tciT7/PCsxJNuouEp1AWd8EwHIO0AV2L4twe1vVJ
BbQfFwRquXBG8KmXw6o8RtSA4U73aNImHS6i4eSrbhf9tUO4NEMdH7HVkoZp83SPDgLwKyvt3VTc
yWsoubXBULdDWHhNUGUF7lnZTBIpJGGNDGNaJqTSft+et2ufigHNhSVU7xSUiakB8RqTqBHbp0AE
Hb2weG7AbVMMNYYFDG0gG7etLe0LUA0ggY5AGgVQal94bMsgKkQkHUSo7IdIjjHDcwl10rJqvtHv
tJ6Uudru8+lFyQzR7NykSLPnMb7SQKa3aPdiElVGDYimAaau3BHaYY0raMEUYgcwNwC3gACefiYo
wFblY8B1+zj0xEM6JK9D5PPWpEitfXsar9wErnTAImaKj7mVic40Vp7MM2XZdXuUVA1GKYwgWUmL
zFfphQO/tEBjI1IvkeuqwFhwWhnStmxrwmJlTVncOADvRTrDVrwlSrVmDPHAPd0e4HWyabaPKx51
UwBfJZrZI1BzLkMQ2u27XyJ/L+obTiEgTwHGE8yZegVNodsGrzbmjz2kMfDmQnGH7nNS01yOSxXj
HWo9/x0ADQUe+taYmJVr/uq4UXbmPXT2IuhKL0DLJw87g+VLJVF41zcq4Y5fLcov7kbl3xFRR01o
xYj3NIwIO758BrHsJvytmQ2pzBAa1awRWytrtja0+d/Phub7YVB2AFDsD9OvU2Bw27/GH81zB/Zv
ZD5RNcYVdmkAEbtf9yXmbvqVh/qk57xh3t4FV36XskA5w7xAxjGdd0Et7xLQmnq1BGpTMCT/um3n
+plPGaIcPLq3W76UBByv8CGqjbA6iSJpnL3XkSIh0IZ4GQQ7lr7WaJ5WDc+e5WyRCqn0p8SHYenI
awVh9d4KSv2ltwTWkbZv1UdBVuZ0cR+erdr872cWp6aMuYDDqjXscywcRP85EVZoX9ZMUFs990J2
DCMRsymcuuGzVw+58L6yYnOkf+UQz4ZB7W7gFqc0nTdfHKQGaL+0QBdfi5rERvOgZbbHrziKJRcP
RkQ0pCN+xpuUGhNY0iMB3Kvdng0Hwnq4jIVixcTStJ2boIZUB2injvyw3/MD6TfyLly57NeGMPvc
s5WHGEMGGxhCE73zzTHqHlbWZM0A9R4MBI6pSzHo9x6yD8UGjQNlcCd89G53UO/Y3VN4jPTk/rbR
lUmjKd6Txgd0VvH7fZKVRs6Veg58Yiav4LYWrYBvA0SHc7ZFnf/9bOqKENwDSYal8QadJwACVCsP
jaX7DiRTfwxQ2wskOn1SN3G/z76A3dAjya1Tu+vMKrTFtVLEotPBEw26ICqKfSCHuRxNkCUeDyah
fj9y7+xMQ24hQwWFRchAqbr4jkVaGd1S9PLH4NwjTRns4qGplNmgXgg6G+rKZwOWlh7SMsiQrWzz
5an8z+hg7OpaauNejfIeiczxWyNk+P74+90AIiS8cdGPgfCYjtHVVunRzIY9V1T3WeQmwWGM3Nvb
emEQFyaoCynPi0KJQXa657m3PPnCcS3zY43+/xOXrxzbhUv2wtR8qs/2Nt8W6DqGxMs+TWokOj4E
9W2Aggi39gZdtoNiL0qxPxoXl3Zm59Z3As4QtoDWq3qmIpEHZRhRW9sBC5EPRvSvJcrRzQwY3Kjg
MDV5pMfQ6xEzxowFnfEGIq/M3oLPA2m0ipQKGqg1YHkuR+WzIz+qRdID496STJxIj+zX7b2wOHHQ
7vl5RoPPkHI+EidMTVxgQ/fsNi19C5SJRJQdcUid24aW5g0Ja1SU0QWDujy1E9RykHoxaQc0/bck
HDZJ8aJmb3N+jWv/Pr5Hehzl+Vk/YsaBXE5bkkd9GAr5AJx859YMyTizKHXgTeK/hiaBSO/cEjUo
Psr9nhXrYQ/FAzBRCVGgt1W29pC+ribPZgA1wC9UDhEYXw4IdE++IoXdsG8EvdizppfbLOMMMpkS
u9zka925S/7h3By17Xo1VXJmwFIFQryTvxjeN8LxhfdNjrOBMl5psFi4/i4GR63WiLykNsQYnNRF
RpqzJPXuu7/kPgRIDQU93ErACwNIg3aOyxmMNGbIonoaXCC7AleQMnGj+vJa4YKauCsr1N2XxUES
Cgk3uNJr1NugUuk50Cw+xOIH07/ePk50QwNti+6ek6NKSJkatmJmz6RvagpSsnf5nc/2IapqTUeC
2Inu8uGRH+/wsl2rdtFouX/soxgLEiu83K+Kl0GolgI43wbI8vJgljPSziTgmJM20QFdv6r1fHu8
Pziks5j8yh511DI5U0Is8uCKdtI8SpPROeNoFfZ3hlpeZvfO+IlfTmiN+J3ZJLaxJub5I0N46xMo
X9nNOadagqyPyr4l6rFBk0+edWYeOTVaVqOdgsaLnguPbdwYVf4mNx8jQHtTtkHBUFfzXRz8zktT
htjgsGuKBtHJw5TZcS3dqQz0DtVeL5hT3ZSbRua2PUTLx5V6wPKmAWJJRdYf+APa23uNLLdtoAwu
1CVY3bPn/6uNYM1/BvpQWQNvB1vj9tJRnv+flQMk74elFiUdynsVo4YeS54Z3AEwN9Eo8hIFHX8U
Q9KDydnwlHEC5xua1m+bXd4xZ3YpNzaUfiOLsTy4NY/XfWeEWW9JiA9E74QCTyzGVs+8cIXtd4dW
2/Q+CMA0EvJE7iUjkF/TGKhfqddD78Bku3zl6+iGnX9mRUElF6yYMh59VNiaqBDfmjosRSVGRA6/
kuIO+b1ERdVpA44ipWdItfVWiw40a+o/dsGKhFYWVHeRQb/0hAkjognVx2pIQWdFMthfwDQieyMp
1MzwtJH4fgLZO5PxdhVyBtyhKFxkLThwQExtSNJJ2Ck+eL1OY74twKx8e9GWpgWvIIDOkFYFUwgd
8nRyn8leobZuNdylkC4qwgfs1UEM9bjLoBPo+gXpx720EjIs7FG0aAngA0RbC2iD6FlRygwqaUzn
TuxzzeX2JNt1XlpDlppC/3cPlnkFYAvEZeApQWmHBgpoWopWB1GFTPtwLMSAdP1zzFgyj6z8Dr0y
4sPKlFLZjH/szfhRwFnAO0fTm3Yik0kTtOLdMW7zx2HwebOAXbR4izqLNiFTSCBkE2IxH3m/V7ZJ
Bv3K29+wcDGCpBcAIDBp4mEjUs67EJOEr0Ktcx/UgEeGWSQsmiiZr2Sq9GStq/an4Ej5aUCAgUmC
j2NBJUlZSyatZbJU7t1YHrO7SZSYh0RpGKgXxr4MCpUm3w4tdrxQVKPhN2BbzlD3z0atNcNx4vfM
pEJkURZGffRAsoXwuLBaJVL1tinbXRuqT9CNFAyFH2V9UsD43XlFppcanBlEbhtTgPRnxdWFzbQB
ZzE9dD/FsRFJCzosS2RHpILrVoC/kYRyWnHxSxsZPg8ccqiBANBLbeQhYEs/TGOkRZLsBfzr9yLz
qfT3XXlXC0+3F5XO2/9sLACGgThAfRFSY1TklqhND26WvHdFz9TEDbRKNxoHva2gIEX/3YF0EGiw
l7Hu9VRhgCpeK6PTsKL/fADCYsjrohhIoyyLrvUnhSl7txQtb1DttgysWQK2yA2QH+6qaZOF2xSV
fFn8xbaPeQuC4xKKxuNrFvmn27OxtMVl8DlDqxKqDngGXvpVKZukTpSK3mW897L9NWrHuCCVTJT8
bjVAp1Ie/4wbhSfUwgHcBqL60hbIxtI+yNre5ZvoEzBMEisyYrDwKP/qmEKHAnDLr6CBlhf7zCZ1
m/rVwBc53/Wu4DG/BNWOPDsvcIX62zypbcBbjLEFmw43EC+bDL5ZRctR74T/DBpTPJeaWbBIXw56
KhqwWXJN76biTow2ZbuXkkPcHqHW25jhoOfo0qmKHRfBhU5GdpjWmJgWVxiNNP/7AdTRqtq0FMd5
twkBY0pJSgYps7yTCPLwFtRiSiauxPhrI54/6Cx5gitcjiIZyxyN3N3A1Zsy1fZSu5Z/XLxzcYD/
DIx6tjA9JNS0CDM7MrXDxaXB4lVeyJuQGQhk7JCtmfXeAiuSSCrZt4/N/7Gv/hinc6zewCv9KGKQ
TWIdZFkvTGTb1VdzenqsnZWga3kFoYyIq36WbKD2MONVSLLXsKWkbyXrNPFjBnzn+CB4z9qKqeVJ
nYkHhdka3p2XixcG/sCHbNW7ffa7Dw8ymKo9vN4zA+1ryIXlnvWdN9//zWSiEwt81TM5/lX0lDcZ
23Q4pC3uLhV0O5aE51IBrWWd0UgnOWrbbNrGCX7fNvxDVXx15Z4Zpq4C6FWpSS71OJwTGPgeQFX5
NLGAmxTwgfCDwaxfnEeEDSFm50MmY9P3h6JRHQ3BXd9EOmRJN5HoBuWpZB95rwX9sY1c14CkWst3
JBYdtVt5Uc7+4tYnU1FCXfbN0OaYK3ALJRsVGTa/dxpmrWdxaWqQVgPL5cypiXCP8lvB0OftBLEK
N9IOkhWYWasLdUHSZ0+yZR/y1kYCXgAwDyef9ZNWuUyGxofJI7nmnXjmgBe8nB9AZLatgD05DZPd
C86A9/3tFVw4GsDvsGgCAsc6XiPUV6ITOeAKZp4NO522g3cvCRuIoBujeCylNYbDZWMQJgDdMG5L
ug/DC6chZlIJ5zADAbLjCz2UCYgc/2LRg5910Ur0ubDSGNu/5ij/Bsg4Byp3sXc1Uu0921LG/2ry
/higARTRIEnQGmd7t0hqvWRlc8w+/K1vSxN63Po1Yvp5Y1Ib93w4P57n7FoomaIX6xHD2UmkW5mq
H9zKrR9OuUixEJo46/DD+ejRAxCOV2rkW8RN5pdGJTZG3RyZhijNRsVJ8QYWRE0ikDzVsfKqLR82
h3hcS1HT6c/55seA0WcHdB56keh2XPAv8z7617A32fykKV5xF4zJrCDf8Iqu9mP81nHSbwT3ylaK
6iojUpv9JfD6n29AnyQ+AOhXaEFduvNOLFotELBli/I+4B9QS4c0uOz7usivPEWXbsSZ3OWPKSrO
iMoh1ypBxukolWOZOc1riXzoGNZ7ltmGvyrJiA4eeFi8NRX4xY2Fl8NPdgDFLcojCrHnVRXHwHCb
q4TRemgVD1GztsUWwpr52fvHzPzvZ/u3HrIiGlWvd9nRUcPR6updrg9FRdo3v7Wr9tju1ImAmigZ
QT6ZfXArE/zTvHa1x88+gFrLpuCiKpECJIM3g9W5kN8ISWy2dq03p6NkCdY7QybjELFkNO66xGn0
wW50vCJy5/62110+bqKIbnMwIQO2RkUJvjemLapJSMgldwN0yoFBYUEmWhlJ9RpFNuI/UosP5WtT
N0SYdG+609qHRm+9t9sfQhNy/rO/zz6EelKUcZ5PaZgjLXTscvKK+ece6tRpFIgT2CmURROsyIMS
6R3erXy/n+IHrrKaSa/j1mhKCwwg8TFAh2r2l3RS/3wZsvd44M2JZprIu0YIrKlhOLhCl7+GWvk1
Nrsg/bg9/vlMXW0J9GPNlPJgjKYfF6rQjBIXYR2ygWOQ1QV5sseGhlxlZu41YLxcww8unrW5kAjc
NC5c+qxlqHj0aRsNLsg+oq1QT/HHGETZSj/54lE7s0IdtUETvEThSsxd3Ip7iBb7u0IIAiuXGu3x
9gz+SAldTSFKKwh2NEic0xQpastmVdhgChFPdVZjjVve5m00zT8xVmAXr9gt1vDLiDbstjbH8Zjb
/v4l3oyW9t5a/qYwW4uzeyv7Dj4kRa/bDX7vzMfQSvS1gGApONfwUP/zrZQHAD8rEAUFPEDEByQf
ycAhK+AdoPkT8zxRS8fzH5rDf5OJuzBLeXYPfByh3GArM8UhZN9z77ETNmp2lAADS08FBy9ze1EW
1/9snNQLMo9VLg7UZHCVLhy3+TBUZt521UZWw7Wu66VkDAaHFNaszohzSg2uAstz6ofV4OZmv20s
3s5OnMH8kh/n1QUt/l62Mrt2bg9w8dyeGaUG2DHD3JaQwX8yvbeDIlioF1Uu7qs6kEiQCz4BAFhZ
CfeWb+gzq1RAmYJNT80CDJXvc3NwpGYCtPlYOdBTq7IDmI94D1ldk0nXvMbyev6ZY/pRybWIND1U
tl1Wao483g0oMKlMv+IM/4/j8a8Z+jJIoBTXNgUKXRrS/KdYU/WO3YYe4ZUv/63LAqJwj8xa7LlU
mkDan5+5JNE6LdGA8dTjY64FjZ4bso6farqCnGkTQjE3NOCMN9Iw6Y1nAZ5sV5lvAIFkiNypzt60
+qNUNsyHz3zzww6ca7osrj1ZlkpnFx9HbW+uYrosFnCUUs/0I7tu75vIVUVj7DcpWgN0iJfnhhTv
olYlDSiOtL9P7F7Yp3Y6E2rQt2aw9EXm66GZ5vtYMZui0pVirf6/+F7CvStAog4MTLRoHCNkXSdW
uDU88ZUfHbl9kxmw7di3j+7/sdz/mqHCTU/2s2kGT7gRY4mgaUApRFQfm/SIVh+zRLMSQh4eUBHV
SLDXJGwIFXC1HPFHqjhsfhyYgiThjos7nQ+5lTO+NgfUzRkyYqnyXTO44IjTxTjQM8+SmPy+XSVA
XHacZ9NNXUaDlysdx7a4FeLcisJ9rN2VZfRWaCctcjK/2E3smzA9pOw2ahyvbQ3wXm4ZdV9qa4D1
pUGDrgAXxixFeaXmG6pBM0j5CPeilMOHGHazHXEwhkLm9l2aSmuzPG9aOmY4NyhQT4FGE6OgBIjA
v6vlk8A2BES4bWiF+Tbl18oFS3cFSossSJ1nlkSagUQdG4Efcg8n+MPPP+tgw4IuvC0Vu/+8vbOX
DKHGjmQPr6ElmO668hipV2cmM3coS2Mq4MSY9qmoemfKw6MqrnnrhfoeUE5IakJ+b9aXojzDGON9
7nUojU65YsftUz+kEGnrdLXdCtpOK7itEH5r2V92tf7E5edmqUvQ5xohlgJldEMwhNTbsHyN1zgf
lrbHmQm6Rj5Jw5hnDDQZu/q1745VNUBvzwoTkaixW8Vrt+vSuiFrygGFAEQGOAAudyMTeqXA5Mzo
NgHSODGefco93zpq3zoBKoV/u0nQeA/qN/g/FLuhtHdpzFerIQoCqGCKAKxUVsd/CO85T5R45d64
PtOXdugjpsZREvqww2jbRnmflNcCvaAPtwdz/Zq5NEK58qZLIMAYARkDpEOp86LHbpl8ZK3bVhYe
7jAD8bS5+oNsKp3ehtjhyHaAyrvSwOmD+onoZ+DBSWtOjOHXkBbpNvkrH34x43Mq7ZTxa0QGoQgY
QwJqoBQjJ2h+BeFvEdCGcZuphcOLGz43fNw0fdtDaWJlWq737+X3UnMPtHgoKT1QZ2l+Gqf7xqmN
TiZoZZH9FdTwmiVqAVIAVdAuA0uVsgnUTSyVZuy/oC9PZyMWaI0VzN4CtgYjwwWBdBj6S9Glfbl7
MSgmiAcNI4uTg9AFTl2YVfc4CAMp+/YxA1uQavU1S/p4IgCVRCKro8GWhJ7dsJu207nsI8rAR9ij
pLTh15rUr+NkGW4e9Q9wgKkoD1Of13egSR1qfkQdhPNMtSpHEhfgF+7i6PfKnlw4X/OVogAJB27o
K14rIefUGjAf3hUrXNGDzqHXKzeV8VGTHiB1U5THTg5IzDxWvoQuSCLl9wVz3wBmFH5H0i4Kol+p
+qWg7w2a3e0rRCiZ1rfyZmWDrHwmrRPicwVcmCfybifGvAVKWrNRynCLhGt8CsZmrR3kh9Pg8mbH
/QeAy0xlOhfbqCcEKNiSNAaW1d3lBOm0khxl/fPzU9Q/T/uXl5e3t7e7u4/tE1Js5Lsnif7118sC
+8jjoL9v5tmhW0GLQJZ70LRKbrAHzoLI9mBJFhiRDr4d2s1OsD1LeEjtyZE3nJkfZZO1lYgk2+hp
lbb7+n6eVciUmX8dshtXreuh5qtyAs0zVwIwgVgNBKd8kFsxb7WzBlFcSJWjrIn7BAwkM1SYVp7h
gkgJq1aRXXYbvGnW5IDU5S4zZXCE355gbr7e6QWe6XZAL4melau03MgKkTC2muzm5DjqYAbXX48+
+S2S0jjt37YB6cnzbZM/2JUrk2iTAofMHL/RpGQKWiMKcJHLrrE7VCf3aL1bByPRR10Lyae1OaJ1
mrgWgVt5qE+O4+jO1jRtEmHwxv1u5V5deBBiqs++hop/ggllczYvZFchoZl3Rv0EIF/oRo6ul/th
myCbtF2DNq0ZFah8MXY0hGgHTAEenM/6+/hZJqbwIuynOyiadc8NlKQf/ceVeZ+vqRvzTgM42TDC
EzwoMe/GwXg/HK3jMTOsY6Az5L0kn/OkWynU5ki+qe4MzPtjRPQPnuRH5146tcRZ2Qi0rgxCz3nq
QQyDV4o2c+Nd3j5Vlsj+ONSy6x3ah4NV7ZPQ2r/wlmba6PvRud/3wHd+j1tlDZ64uOnPDM9e9qx0
ARUgpId5GJ44g9fzg/ZYdXYZ4/1vNcLr7WlfyDJhlCCI+umLFtESdGlsAH1HHrINTlhKpn2nPfUT
yDtOg3/wXpRQjx4CCI+tTO11CAxoMCSewAiFNgPoEF3aBBEx04eDr7oFVlQynwo7d1aGdX03X5qY
Q5mzOcxCKCn3nqe4rC1uAbg1Iys0Gb0jLy+opjmiswrFWLNInVQAEVoh8RnFHYzO6HXfYe6qXfzE
PfBGbmGDOtnBW3GPP1UJ6syAyBVATw0Sw+BcoLaozJUj7yc1RgmO/G4X6JpZ6p+BAb5yPSEo/1u5
lZGH0i63pV0fgIaw5jlIbZ+w1kNihE5kDOQk2RWJzOgeLNkkJvPXt/hbYYdGQhj9BfBFvd9Jm+TA
bBrdtzw92JTgyX9kLHVlRIs742xA1G6U0yoNGaVSXKOw/Pun/LjWx/dTIKCmDIh0FfSMIAidFWkv
N4aCMn2TdoriNoaoCzvvxDwUVmRhxszJid8DY3L8bW1zL7VVEXWXW8EuII3d2DEW0XvgMQ8g93a8
u379Xl1wgajV4PUCbOUC3UOkdmGmJqHqQmXObM33aqNY0543ie8moe693D4jC6kxYCPOzFFnBObS
ZMoi1W1N9KcDmm8pJvJARDM/ciO0IjswEVMTxbhtl27enB3rhV3qpPheHYiVgGHKtrptNvldSAbS
gUbgpdx0dnfnmbcNLvjTH7S1BtEKsJLQvZtTBSHuKBlU17MjQ3CaHRbWYp1yxeesmaGCUQGiYcia
wgzCQGfY+PeaHTmFrrzdHs1CNRfaLACP/+9wqGdHAolnpex71X3NNmjAseJ7IGIf/IO8n+wWChkK
rkgkNd+4NcPzD6aPDpjnoJuOVirwtVIDlBHK54k0qm6zL7fyh7xNjMoUDcUeH+Nf0un2MOfNRxuD
9AKyFyIwvwrNvsNGXsn1XaC5QmmGIoGHQhHNR3vAmj7HUjSL7PO/lqj59BshgBhepLlaYPa6FADX
uq8FI24fZbPndH4lpJtd2PXAZKhbgF0IbnveRmc3U43WlWZKM83N9tGj/Mgba5JnyzP3xwBd7YeQ
IDd6swH5wDhAhj/4e9YSVzb78qzhoQGtLAksgXT6HqAUTenkUnPFA/tRbvmv6htEZib/wK+8KRct
IUqYwTloUkUS63LC2tQTW6XpNRf0GeVD9EuBfJqFYibYnacPZWXbLTqnc2tUjqOJ5S6UvFZDem6G
i6FJJr/377lDtVPu2Fiv3iE9yadk7YW/cPHNodCfQVI3eYQGZo/nYFY7gtfgUfzifrdr7MdLDurc
BnW5anmhcGHcaQhog470H+gIO1bfudWskGcs1BpU3OHo/cFrFI1HNOyACz2oMKWZ5xpxTZJT/7Th
T6OhS3q958xteEyebvuKhUQRDALAxSEXgyZjmkUyYbuMURsYZLcKKe0AT1Jp1+L+DFAVBs884a0U
GABBh2Cp3u76z1UWlMW5PfsCam6hPexDzApfUBlo6LonihlYwmdty5uXO94Aucdb8hTZa+KK174E
OIi5eAZMCZibROqhNqpVyoEMynMVdrI8flNW3Hb6Zpreuj3BS3aglo65BVPiLJFweQQruazrtqgZ
l9WKLeLQX+XkKw4o3zqz4Ad2JUCYf9qFhxSRXOCQxcALAWxUdPPYKMSQ+Shi3k0YOOG4rzIjhzqD
yQutsBJvilfrhjQ8KOtQjoJ61oygvRwZHwAeM06C5DLTHVdu2WKnRptCIwo60TzmxfO+QiiZRAcW
MBP/cRpOUk4k/glRmq4I9vDF+h+to3iPRaJPTxwq2Pjzd/WR546mPvaVzqLnyd+NAxTHPMvzjbY2
GjQvyJBOAv9fStqXOCFNZ8olAvMUNbCnId4J/gpC5+pKwChxhSKunIUNr+4cEfIsaTa/KLNA9cyy
HiF0qiCNGIE4wUzCqHQCvvDNsh29lZ2zZFkVZ+Z/aNCA7HjeWWe3nSgNYAdkKtmVBwZ93QP45X2B
Lzb1gEkOJS21lTrO7iVtXCv0Ly3t3KGExCxCJRRbqHujZ6rSh4KCDPgNcBIcYTxobMRbKXsSOFIc
0sBq8y2I0uXoMPnbSD1mWqyX3IHtdZZzAkafQJb8qY27abLqivjyiWuBxizeed+JVVMAVXNtMflz
8h2Wh7Tx0MNpt8mbn+qdRNpYV3f8a7aVxHtWnawwIl5vVepewN9uH87rOP5nB4PVTELqD82F1EBl
EZylzYR0HKRsT3g/VcAeg0uyLQvfKepmNKou4Y24ErpNKdX3TSKDq2ssH305bQ2e81Rd0jyjT7Pv
dB4h9GJyvRFSJSS8kAqkBB8e6TJl2Nz+7msAyIy104BMQzyLIdDxpBDwvTz5avIk1GqyAcVfescz
8iZIoG8QAsDeDVDME7zB0gqcNYTEhSWl0d+KW8NdKZIEmWI8BudMMu3cuhxA+aiaPLeIIOXQcPl9
hCMrVj0BhQkpsZKx3JwC5TnkVrzPdfIFplW83EE1DlEMlo4FRU8WSrZi/ac0t71eF5yeszrW7hsj
fOqbLeCYkvdbXO2ymjfEpYOFWYwZsjl4B0u0JIsc5wIb15n/FLWaarIMykW9x3rmmHeBXYccRHm7
unamwBO3fMB0FvpKSBtNhaFCuN3U+rJZCyev3hYiGFV4TYK2K/RBEPVTfqJrwLse1f5TFYvItEW1
LrOxpM9i2VYl5KPVAlJoxE2p2prPTtBEqzOrCaNoo478GkLhOkmArwHZPMrqEK6B66DuOz9iwwIU
G/4T96gGehofxm8WxFyTjobSCO8s0eh7MwtNwTtyoln7FqA5uVgSNj0m+S9+z6P/u3BS6G0lJEJ1
7GvsbCna5pKpcDtJMDTtWXnyRV1h1uZxDk+ppZ2TlejNwT0NYuv5vjvzt6kEcYY87bGjnj2ZBD7e
u8I+vW+Vu1LUSN285v3vcRdNdipPK37oJ0N7ZRuvT1So8DuYRC5tj0LPQ9ug8J949Q7OwzP8h5EB
NI4ExbZVdb5zYvHUSBbrGbxRfST37EP/LJrjYEjRjtMVU+SJcJLcVDV6z+gYUwP//prTub7wsbRn
H0lfSG0pKUGZ+0+gS9SOTG0PgikoW/8goW7YHDlT3EFX/n9Iu64mx40m+YsQAW9euwHQASTHcNwL
YnZnFt57/PpLjL67JZs8InQXK4VW2tAU2lVXV2Vlvkn+Wnvg4PUrU6C8srBMP4UhZqrAjIBTOINY
Z/zG5VRJ6AztW0X3T3UfW/nDWL5kpTX4Ky+nqvfdcE5XrMr2PZsiIslOMP6ueFMVVhpwQYNChGyF
HENnQR8RytqEL6ykM2VuNY1oTdgniRV5RwhlyJXFxevWIEJiKQ/SFyqk3pPx2ESbClQSDZK73Les
PgSgIGgFt91OzbtmkAEyr+EmfIpHyLFk20ZZwnD+0J7fGzyTR5C5tJNTCDWdVLdWbTQ7knp4DH3X
6Gi8DaPXsiTZOo1f0dKESxvN+e/ZMcrXsWJOgeM3tqq8ioM5fqn+xuceZSDD8602mi08tlEfVC8h
UvUIb0Oy4YQ29HHuHqFhf9RUG3z22ocnb7TulMSbMjsAZRjMGuSOqtny5GbFLgGuNCQdt/F1WqBw
nL9klVloVjnsqlWoPRRvaFK5fxPeuMFRaFIB0EeIhtyKwiTER61ufJ5T/VMT22pJgY0v/Q2Y8DsT
YK2EiOFKb+jo5g3a1Sy0v9U0Qz/XVtWpOrrykqjHrWvp4nPmoO7MiSQZxIz62vNPo5vKaPu169js
UUQPeJIHL81IZdmS+djUxSU6jRun88Iy477aRBymVOb8E5eRNE3Ac1RQo9aIotpgVqqylKDjfGH2
r5/8iI0R/cPZzxzCoKe6HC7auyW5qvzg1PB7DjdPNA1u4OukLoCnyGaaRCuuRwLmpK2AoLnTcRyD
cWPoi7R2V+8sfIn0TyPSnF9jW67TqBBLuZWCU64rPUj6QmOvtOKwKjtNoP1YZ06tJfpzLvRHv+Gb
XWb4g5mnI0jBAkF8y9XWoCOfxKZYCvlXwXlLUO/rpz2+EMKkUBkQQYIH+r3LuUI/khamdRCeWk9a
V2FkGlpFAWWvtVVR20HbWTW3yaIOSnKPEfeSVI5R2bEGuPKv+2fmukiJYjeYtxAWYuF0TWUcuVrI
0qimeXxSVzEgTcKrZo8unFUsU9HbiMq6IuJ7fABV0Om+5WuA0GwZar4SblhAGBUmVumAxRBrI0hO
arnPDLvywcmzzuOj5p0k9XekuWlNPLRb8PtGtWq9NjOPfyvE5wGMAUE2S2nkAJq+9TyQ1YlH9SLc
whS0ABsqKV+BDq6YYOEBeJVeYj55DhvOTrQgJzKHuCs+iWoqnQa4ITvq6xoongQSIlWUUXnIg4W7
9sZuRhEOkQj0NZDEZbMTXAaMb8hXyakCJMKpl8ht5q3GXCMXP565RkKxr4BTx48Xxr02vvRfmrQt
9p1OlxL7PzWhS0vIQqBfB2Ak5L6RY7qcPa1KvVwK4uQ0JtPWj1x53AqV5nqtU57KSbb6/L0Y1x1F
bGFysvd8f79dJ0CR3gHCBVwuEB0UoMx+aT4VObn1Ai84VcJMgxX1JB7R8Wl3iZtVEUmrFb/Uu3K9
Xy5NMocrGcEVJXRGcJrFRGKxJYkkoAHrfZqUbw5JpvsjnAfAzC+SuxpqXiALAqUec6CGNB/AVKmF
JynoEzNop5rwOU+5XovpfUvXRX3MJWQhgewzJHgNNrLPy9ofBC2KTnm2G9UHv5tA+4NeM/EbGR3l
E3ylSWaVthCR3lH1g9HYkwt+HtLWJBN38VIF9xrggu8BbyRS6GCfnoULL9dWa4ooErkkOjWc28/0
EiJNuUflwbO5iRTZJj3oKEmOpD5KJ0M9VsPaL5Dmg6xctjA113Wl+VNkpA8AF50J0pnzVPBDWuXg
yjpV8ldRPHfVQ80dpRSSUIHlh0T10NQfnZTBlFArlrce5PoQXoqtCGVK6/4y3dp+s8MA/hK1H1w2
l7MS5+XQC1DiOLWShHDIaLNVJUUNcLn5tI60MjERJCy9X24ZBTkTOH2wFrhZGKNKXAdCGoTxKQl0
fS13Nb/p23eh6XZAIU144kXGwovpRgbkhz8BKw+B8Zkr4nKcY+lBnGPErE7yb3ncjJoATQa8N+Sa
pE8DgvE6tITW0pdgwbcOnALeHrTg83N2jAmzxL4tIjzCo5OmdpMrgOEkTtHr0lTTgu+a7xX2ZGsg
oBKQYAGJH9tsI7U9P2p6ECPBAfkjKYTzWrhkbjln8dzEvKxnV5sH34wu/yg+BbVABD0m7YS4/UsC
dOGFz95HiUBTqo6daCDDQmnq1o45N80EQ6ovGQiHyvikF4oGapaBo1EiAJJUaHjuarkO2qk0Xf37
s6HhhY/eJRWIRzYCm4JAmHijjk/NGKFh9tmTSjOQfBoNBc5jurRFr2/ZWRxJRsCjACeEm5yZ3ryL
gynHGNGuKth5r4tQUR/K7SRMjxA9n5UctNj0EauuhbYAMixCq64ctKHZcBWoEPQps2Jg7O22Vr+0
aJRAbcWFu3QSF1vaZwd1tdlQbkKiG+1dINC5/NQGxBhFOglYjnTXKki7olWP6NK+hh7ctEVrKl+v
4iW+npv7D1MEXnUomCHzwXhwPldGSR6V+GSktQkqb+ieP3ETTbNn5Lqlym7xQh/0Xc2b6Pnl/aUo
aD6q7KDRQzfXRg2QarBsMw3vicUkFsmJz7vQ5XIdLdR6khwjOTjFoLE/ZBMU3BTdS+lY9O//ei8i
f4G6GxCaUJf/idHPzp4i+XExFE1yAjURum13kmL2pSVnoGT5uG/punUcW/DcFOMqwawKASipTk6i
i57LzZuW2I1nvbZvIQWBgJXYaMLcFjHVIPWXHiLod639g7pYjb6OaYH41eHMIEU5C1ozRx5yvNIU
h0l6Qnq6NnNRAONYDInpf38BXphhHHSp50ka9XF6SqcIXcpbcE0F4g7sMcNSrvPGO+piRGxwK5Z+
wLc6TElP4mrKifaqv0M8WYcKDG0spMBCe+gJal9PCysqXu9cYJUBAkQkNispM/EGePyjrgqL9AS4
mYWE++d4qt3I/o4ONbEjUwe4pDfro7qD+Ou4w/2xFHzduJwuPmD+wPPdO6ohYIpZeqr4zCCjaiSW
H4+ZfX+cN7IpmOCzcTJxhS/nQO4XeXoqTNU7tr0J6jgRar3gwrQ5cV0/i9VWzdYLVm/cTRdWGWeo
6nUFxRMMTjt8Vb9TgtpUbMpvA0UmeFNRaUut8dfDfaM37grYBBU2qOnw4PtJtJxNKO+LPjgMmvTE
xXhRghr1Fy4NKFm0XUzDLuRWbS8OVM7yJUDpjdTz/BwHpgbAMuRUWd13VHB8FIra5JSAne8QNUMh
4Cr25Zb6BScAjKWUk/40595efD4eGzIkeaU4RZ43OQ3HOH0J/Kj7ijmj7r7w3qtHpKK7lgMlh6FX
AdpHSjDJVoJcVCYfqdrk+soEHpGwqgsVxYje+M1BOlixhziXc6QUDcUSkiH4JQ2hH5rtEFWxCyHv
IaN5puJGkJUm683703/zKM8kYLilcQGiqHS5ocW8U5SyKJMTMgkN15l6TQQf9Ajeg2bQ3lFQsNZp
HIINqqfo70Vn6/0PEG9cRlBp+/sBzJGWZT6LIIqFh3K0bhUeENI2hDR1vK2hxi7RGIyzv8FOOdg6
4KUojdhBTZQd14JhuflTcW/BC2Y5aR4bHzMeEiN9KlUX1Zb/w2cC6gx6VDDPI4PDOPEeja9jEU0J
2MO+w09+HTlcIIOUt7LD1ux6W61IpxM8kmjpt7RS3jhvnwKJ3VGjSuiA4DzeeJ6FMmUs0iredMOm
CnHjk1Ij/JKOwjW1F24+GeVzYHyB1sTL7HJVWyTIuWkQklM+rkt115YxiQMb+UEJvcyR9N32odUg
t99FAunitxEM9N42hAJLjPYfFDDLjS69GCNVe3SzvY7R4wh4Q2pWJUf6paL7LQ+ANxQe8njPz0+3
y2/lgirsx8hITqjqd6bfqoVZpqNHDEy5hXKqSpIkzddVxS2xY9140sxIQfAmzQ05ULi5tAxtJa+M
VRmzpPL+uh6kGkCDcdoraVksXM63YgAUHiE9gugbnGVMSFxopa9UUwiHLgky+Kzb0YqM/AVlni0f
l0vlkpv3B4JaqHgDo49fzKHiEF+GLXhcTnyKNifBsKOWNKDFap7V0UY9IHyNJ3MMlq6t2VkwgaV0
bpa5HT09CL2obNNTqRK1PGqK2/I73cYB5eJdMazGauFhc43iwkYHeS8yyyi6AkDGLOGglLUQQLLv
NHbIQQBZBLWsXyLA6jVpxVcUQ/RjgGgosrjR7Gqq2TxuUoD6DXBZT3+EcevJC590y58BLwOaWw3Q
GVSoLzcVXwpc2HIcYqPA6LbgoQV0pFGeRK5WXIhQBzshL33Kc2lIWyB2F56Xt9IDElyUgYcXSuPg
yro0H2teAE7zODtBlIio0Zs2oronrzltK0mrbGhWif9Q6bUVLkm93Yy2YVSUZx0I5B4ZDykLKVBE
HSz3ChnKh5rPTAPCIF5kxV1KKz6ntfraNQ56+Ymf2opawzXiLVhYaLOfBBTyAoh0gldsP4QvemLy
HgUL3303fuMYQqcVIThSg8hZsceQGxslElIhO0GpmnLSxq87cGK4xhK+5kZ9CAgmvLiNOT2pAiRy
uQxl2ap6EUvZKXGqJ26TkppCPIs8PgqPvysiLnE53soJXthjdl0/ZV1TBbCXEzew5T9z08bj97Q/
xo5KXgvomZ9qqCUu3t43TvyFXeaiyTKh1qdIzE7db7wDYnmXBZ+ZtlLyApQZUHGqdOIpLji6+OGp
5nYePqcwk9ga0DrU7vLCypMFJOmN83fxRfMWOAsouUlWPTw7sxOK5HOXQGF2fIpdPxAh+K6HRbKQ
m/YAVePBT4mmTpZdaByTUKsL2BsHtE+ukWwlm3wVPA1YcyDrKU9o4c5dMlZXUrruifmV7ryavNzf
2T9ICcb3zrHJ/3wHc/zSDi3HgYEdsAMNCTGIhIIwAZ0r9t13+76qTScDpLUg29NT/+vhYSn9eisV
fGGfucbrrJNKoZznnQDOCg7CysGrJY9Wwzb3MPwAj8LQfPB/3R/3rUrHuV2WeSgcW7BMhBh3S0eF
oMkej2yaeJC3WJnS5r6xGw+kC1vstSr3YaIHGKOu7TqwwEbN0RtfBv97ERhzK0V0YYq5SlM9lvNR
wrCkQ4r2GmRi0Bnc7eoeT1tSyfvoowdE0fWWMtq3PdfffcQWVhTfR1AR4ESPwjovSZtT3uVf+Gkb
fwOZM8UmB9qV3CqfRHUhX3PTOZ9ZZnwYtk/fJxNml5ceVAFQusgeIDy3GBzf9FlzKhskrwBOsGwa
Va9ysuoD06lwuxnzqNipgGYHMOBvOOgOa3NtJ7arT/GVV1rK67YR7ZGfTFEkNKol9vJ5y1wf278f
w7irrBWSYBCwzlHhdoE14F3DUaguoA0+AW5nl5rcUl7s9i7+a3L+8zMPOT96QS6DeZYUR4jsBryo
8htwxcIilQh7OFERAtv/mT4Us6TVMPTGKDWDI1Z7QGpUikdlt+dTF484rrO4hT4Z1gld2WOuo94T
1L5XIBCVWx2a6qNDfkLuwvRIQwR0HwbkKzUD11jfdwvMFfAfq8CEgr8HyQT2yFQCAHR1Uw3OWO5C
rwJRMHJh5XtVEsn70hNbboOFOIZZwtmihu4jsM3PCFCE3JdLOJVVnLRZD90ts3QL8rld6nmcF+Zs
W14ZYG6TWlI7jguHweklN1cCUnn/fs4uRsBcFxKSzrzcYgRqPFh9HNG2IGAfiBWJJKKG+6LwC/P+
MjHPPXZMP5v1bN8PoCGJWw4mhRJafIqLhwHEOBZWhnXcV1aYO2L0E88oZKiGAQVoS2+S3fxylO34
1lgespH56/0xsdf+f8zhwQGRTiT0WVXLBtTHqdxjx/c0OELaawNZSyITZVXbyko2Q2RJ6xXIFZ39
NECijUMvaorm4q/7n3HroGM5//szDPbZEaHpSy8gZu7E0aYbfTJJKi3RrtC1Kokjk/dbok1U4tWF
sGfeh9f79K9ddrYTvor9DsNPNsVzb3nvrVM88gt7lb0TmUk2eOYyBsFKNKUG1PT0GhT5ptASsQ9n
BfePsn2TwtzigbDMjV9yrJARaSAUvPp4KYVwe/v+HSrzpPDA1AvCcwz1+UiXSAQXthHSRpcOxcuz
CizX+OG+KBMO2sUgYzHVwG0w1IijNeL4STO99LEMLNAcTZldQ0ulJAmQylD2blddaeedt5Hjgk7T
Ct0LjbGvoblxf5/d9nvIoqGANItTMbcl8Ond2Bg4wi2/qgFjQ9u1gdqi5QnW/88Q42ArNdIrEKXh
FNvQu9ps2/WSsNP/sqn+joVxsdwAzZI4wJFpwNgQ4dQKtkYEM/jsQGn4YELzm94f0+1DilwJim/Q
xgN+5HKRdcFvZS/iBycUAFGE+kLVVCTpvlsANjS0U3v7qLHbcAmywMR1/5yeM7OMq59AiaGkAeZy
4J8MPyfJqy97hPOXTunNA/I/dq5SH4Gh6nwlw45kfOrJKjly3Wo8oZ1w3sHBe+d/1GbRSWRqRPwz
pEtdwTfCAOQweQQASEYB+MWkXsRC8SP0ycBLhDx6djirL/5Ag8OeQEgvhp3NDSfO2yys6Xzqrxzg
mVHGASZt3wAABaPQan7QOaAEA/Ro5VtgGRRl54NsT3yRtWTD47wGGV5F+ULMxcKj/lleuHckrzT0
P7AldAGaVL04CXD9SpqtpOa5lWKr8eoPobRlvrNabdyUfYnUqhmAui6DFE4sPHVolhKDfBP7UEP6
0Ay3Tbxt6i9cD2w67Orj5j1zduf3FRTlwHMHv6YqtuKlZmMcvXYlDaZXuT2m5FEYNwUE7+8vy3yS
rlZl5oKDU0akxj5KszRPvamfzXo+nfxVI9Ek9d2KMz6nQbF0nfuXeb9/BnpmkdkH0hiI1dTCovLE
rZ+9o7AdtuKxNI1NuBBy3HZcZ6bY2zANk6AcYKpOLcF+9kzVVFZ7C6Kvq2TvLDEx3PZaZ+aYey8r
wywC7HlwOMEcJwpFT9Xh/nCpWTxkdCmdw4KVr+aRuQgD3YhDtNsPTpEpm2lq134JhK1IFEcFuUXg
1rKAP3qRkM7MkAHwIYaIYs6E66iS/i/x6tz/CNIsA8rbzJKqUBDLC1/Ep7QrsXMV8bmQFrbN9T5V
0UkHUR4dr2E0sjGuOa+LQfJzYXTeAI2w4BGXAotrnwgDqNQjB4rfoN56ef6msZbCsYABzc+euYrW
IKFDPiOUrbLMoRz9LhbdQix6c0yz1hl8MJrD2D4ZD0yMzYQ6jiO99cBvRRSyBcd2hnfcP+M//WWX
hxxDOjPErI/IN5DMG2EIp1ukzS+kGKX1+CKZAgm3mjVY4aa2vysLEmglGhFM49j/elrSyLo9WnTm
odCHy+SnEnTm4NAQoA5KhQkWVerTiso7zlwCPVxf4BgolCHnXmD8PJa3wfDKOlMTdXRSnXpQ/NBL
S4jMepFw+OZYzuwwZy+GNN5UycroRM+8SrJqxaWkeq34h1bMF2IhtvqPc345JuZi4IQkLBpeG53B
joluNTa4fVYQy93qdNyTCRRTxvyLVhbYUWi8KuDfthnZVnRmt/EWI/Dr4OXye5jItoyNPBZSHd+D
p1IS2Z5aQ6FvYdS3jYBiEgEDSBZY7Gg5dInk9zCiynaDMu84YRWbBbd1w2HPQ/lrhYmdDUD/CpWD
FTl6zbTHfpVBWBgxUCJ99L5laCmVBmVhZNcPA3QPQuwZlH84CjgHl35GDvQRWjywqcV2ZPzuo5XW
7AuDGmhGvn/sb2xSlNdmEuV5GlHhubQ0CqksFXU5OF5MqmcP1Iw771BtjeN9MzeWChRr6kwLjXc9
tOIvzTSCPhpxHU9OEfGYs/ZQGM4UltZ9KzfiIyStgP2Y7xgYYS+AtmiaoZ+iydHyQ/5YOQVGlRZr
qSWAAQ4gjAfBeYJ/WzB7vVwzswAIKLAJBfWqHK4hYNTiDKPTXY4csk1j81ZuTXgEcdZ3a0sBHUH7
sZTUul66S6vzn5/5SnT+TH2hwGotK1TMdxkwNQNVpGc/imgTrhcGOQcml/fDpTlmp8hzW4jSwNwU
217gyhX4Z6rnrt96j3GyajXOkiWLm1mWA8gZdr/+f+bZHeTHKvQTm3Rymt/6qQfiKEcV2IZmULXy
bRBKhAjAl6oHC+vKkqs2JXo/8iybnCwsqMy/lerr+MYjF9T3f+4P77YlyLui4xrYEZ3xl3LdJrgt
OGyT9iniTrz3EVR/JO87X2LAuZHQwzLOmuTAF2Cz/oj6nu0a3ejasBiDyYlazSyj0IrLkODC5ZBI
rDu7zGnhJWg9dkaBeyg+uqZe4DQWru/f+QsgSyUqM0aZRcRPCcC6Y5NMTrDJrSYw82ANrFpleU/B
o7H16BN4jR+C7/j1/hRfx26z2bnnBZB/8C0wUyymfMMbPvbvCDSHCjzFSpigh0CaJqGlthUf75u7
cW9c2puX/GyixbRt0kqHLxp5l5ue6s+cIn+KJuZQJ8W0Qb5k4dK4PbGYULDTAwd0xdsKiog014oc
HJY2CAsstzoAdDj/2sjEI18Rirf+wu140wedmWScgt5KQ+33xeTwVNiBCG2rbDSylIlgYTHYK5jK
v1ZYNtZK8+MumGCltbKDSJ8nEtBpfXj81ZF3H93peKfTZAXGPlOiC+H3zc16Zpq5iTX0kjYxDxfQ
TCUNZdSgpwqkIAd0vy7sl+sr8nKQIrNfDLURlByWZBB2ir6pppOpTHbMP+fJG2iVikAB9fdK5H1a
FMIGLwU61pumXXC0c1R65ebPBjxfA2fbtqozvR4MbCLDew+NX/GwcC5uerqznz/bP/v5+oQupiAo
57VMi0fde0mkg1iasbz09r2RyUFnCiDq+Bssxnh3XlrKKsWrkwq7ZrBB6fIyrQdSrJt1Ymr2ISPS
VqBwBDb4adAc87po/dZ1eW6dmcfeb+uOi2Bd3So2qgc0pZBUcKu1ZoV0oPgA6tHKlN0InKLyDil2
spDKYlE0P8cGULI5jsSjVTUYDwT6MSH3a0x1Y9cWdwDm1PJtxaytYiOOyM0CDtloBClnMbGhB5rT
xWTHLfcAvjq01UHkBqVpZhJQ/hrrLugmJ39pWho/Vs/ZUfzUOjPb96/iDt2+kB6DNumuPyz1aas3
F+DMNrPRNCXRM5lvJ6e0SjICA1xtquOw8f6A6fMBaRfZBI5o5dPP94K+KHgFtfQLZJ/WabU/nXQS
UoM+JuTTp++r55psQHVEOOCerE/Hp4Pl7Ku9aCu0WT2d+p36uBRT3vI75zM3e4uzY9JOiSbmKWYO
rOpOs0sdiHEsOJx5/7MnHXBR4NXBZ4kHJBM/FnWWjEk9wXf7iavkQQrKo1pfczyfAHk4cW7ao+dT
yuqO5ioINrS83KRVG6E85Ev2/Y+55XXQG4cXCNBl6C5hLueG74SxDMXJCcvfWnDIkgXveu11MEiw
rgIkAdQqz8YcCQB+nhwoutPIFCCy1slAHH5/CDeq9QD+iyBoxHZH9okNMEKxlhOtjzxHP5UvPNjv
ABGkiT1Q3hY3o6kSsPAlVv963+wNNwez4P4D3l0QZs72y52iBKD+q8XKc+wisKbXtCSb7pf8jJAK
Irmrgowb+RVwf1DOgEqFOw4LL7sblzPsq4iscMDhZlj6bC71pb4F+ZezMxKqbsUXbh9/ZF8DETfG
h+H2Zv5cHhsQwdZrhUpHfr/UtnvtZMBEACp+WeeBupZYyBoQTJ5XiKrn+CkIOaCBMB4V7ogEGRKa
vbjwxPxJU16emktrzKkRmkIwckXzUKHOCXcIPzky0+iIq95S7PARbI92vFLNgSAtSJ4fVdMnx/0r
UIt7gabHfjNYvCna3YoHKGCyIERj3t8P1ycJWs9InaHHG4hdADYvt4MRTLGWx77nBFlJZDQsL4mt
sD0WuFYuLTAbDsSEidcMnOHIK85W3upVfiqs+tS9Gqdqnz9lK+EYLGUnb0TTl0aZy9xL0eQKwnTP
qR+b3QRe5snKaEwyugSruOEpkA4BJRsIsCAXyl6ael8E6aDj/QNZeahW7VNLih9kIYanv79Qtw6u
wUO/E8awTuJPOH/m4r286RuogXNOClYiNzh2G2mXPOVuwRN5w2+8dbAfHeUk7/yDt+ecJeZMdqCo
KM6N5WihNUC7gwbiy40ipGo3lIXEORxSdH74lRUdSaDRWUk1zcuFwd4yhiAAWTqMFalsxpjHj6Ka
T5HvNvUmO+J2Waf+RPQMjbvTApUC6w7mcZ2bYnZKM1YVmkFj35U8bwNVO/Tol5xd1kjU+dC0i5Al
4P2lJwr7uGSNMoHOMPoFqHkwvur5oEdm6KqbGN4WW/TX/V1zFdT9Y0me3T1qlEDoXi4bUpFSBqkl
7AeImToiLezEjMxqh5RugqAF+qpWRXI7PRjHJRHQq0PI2p5X+WzHqnUrRy26ARwD+kOt/6xOq75f
+264GYo//gROyfDr/nBvzivCd6DOUc9B8/WlxTEXPa3mMK9CsxIVsxx4wr9FuU8073HcaOG/DZl/
RginiYo3fCiulUt7edyLyRRj80xh8pQMuVl2GRFqH2m1jXQK0icxPPne3M1c5ocoeUi0gtZgbJ9J
tNB/VHyLU0juT8FVXMF8E0sikwhDBXkOzIERECQYD962dePT2MNLxE7uoCFi325moVuyCEC8dZbA
PYFyHQKkOad6OR1B02dtEBeghgOc0o1+F6/ee3FoVxr1Ib0ySXYdEM6RTqPNbZY0WFhKMNxesHxm
nFl7oS/bUS9gvIQSQGoNu+aQfqo0p7EbOkpAEZyPu87in/bcsUMn11LjPxuCw74sAgkw0wwYiI+Z
EDyX4R5bSDm7frZK20MdPAzeURSW2raWzDAHWsr6UShbmKn/dNuJLnhDNhz4GQSob9GePzdr/7yS
zo4srwhhhgAJjlfv3r2w2vhtvJDQ+0m/nIdEsw1JAZMpSghg72LbswLonOCd3QUuqChXha1vJzPd
1q6ydjlL/ardHB2NW8Oc3OIBHLAHD1ma9RrlBhSpEtdATf/fH5iL72FugCTT0a8CHle3rl46/QN1
QJKDIg+cZe96eRprE5ungmxw9VU7cUs6cK2mJwW5nfvfcePwXHwGcyfoRqhxoYhpSUC7awDabkgP
MgdW/a0UryJlwdpV/RaroKDAArWeWSUKz/7Ls1qlAbry8iF0gxwiUTEVXpuMjCMBhy/UA6YUoOHC
kg+DhYTDn3HHm0FJcrRu0PX9YV8VYf75EKR3QcGJ9MtP3HO25XotGaVA7UPXGJ5EhWTSvvchnxsO
JFjHByQ/XWXpCfDTjcVsQQUhFJjAZxw8cj6XgxcGdJANxhiCeMzR7HJAE79dadtItsOHIVtLhi2X
6D2HiMiXb6ck0B28h3J9YQ2ukuvz0M8/Yz6NZ0PnoMXW++oUupL/2Qs1LYAX9epDevRAdjbs2uJZ
LMwCOmFoy+aU1/sTf+OuROfnjKEGazhqbIy/HKoAXBS+Frmx+qqDrtYDeazgkfgjh+JaCH2+rFhk
0bmK64BLgGtBS66IDO1VuxCUjcoiTsrBTUmOBAk4a2lNVCpa3VGl0xv+88ev4/togkGYTuS1IrEJ
LRnkTwrgGCZEK98/ikQTnSgAxeuWGGaPhxE1eQT3O98skCgDERU0ee7PFZtsxVNZx1MddU8kplSQ
ZF8u1FQYcdsCAut2xXPI+QT6zkqwcBCuXO9sAxH+3JEPFie2gzAJgs738m5wW60gPcgbY7St3h+G
wLYpavNAkNvjDbSMShgHs+htw/WJEQSjO9IPd9eZa/pWmdNv0EmskfUU6a+BvIbkI8UMvskWOdiZ
CUZ+4Hrp4fkAXlRCNh/Pm99QUTFfZwGap4cHiZhbp6Pvf1Ky7W2ZqOSI1BAesAldz6CavbDCbyvz
T0c//7RWDNm/hPb0j3qQ0ZIl4V+/OlvB/0sr+0knA9VJvEnIHkk25YAU/cqRVq+9+Z6Rk5MQq6X3
5+TqGDAzwoRwesUDiTr6mJHVVD8rnMn/HjJsTR4cJRsjW8gHSPMEX3ieS3NsXZLr8r6VNZjbuR8u
T82YvORk4359bFaPrukeNpWFvxxru/1cOd/V6m1t3h/vj+7wvS9g3lZpOERpL+AL1I/GrByVbj4O
9rdtHy3Tgs8nT1ZHVipZEWtt7R36snYsQo5kS1afpk6XtuQtj3C2IVnFUnWUZV+b8DUxKa03jS5S
sy6sL8v13gVqGBk9DDQQtwBeAZfcn/ab+622FrowM2z6zWTVO/mQhA/oEOXN7A1y5vfn/DomZ1ad
cfS1roMjvMRH5MWRBzgXWGdxbqAjiNGhoxx8cd4uB38DmkR9YH9QOo4z9AYvBXdLk82EqFnneX4m
4zPslwyH2n075ISnu5i4YHOhzwSHj2IPvNn2Y4P731lZx+3KeXqVKN2dHnACv5aW//omBqU6qNxR
bkBiGX3j4qVn9brOGIsQxIypCHzMpq5PdZ6Z5UeYvYJVPa8jM+UdEIJko9t7lK+Btq/RzE/QiGBE
S1LkrDzq7B4hYjnzqQN5CHJb5mxonBb1Cjcl7hsHVTez2fi7zOT2yWEwM50oEH+D4IEprKq1vsEE
NSsw2npwliZ4r83S/hO5zSlbgv3fmCMRrwrEaeDcBcj4J6V6HiaUXFYLWVC7YZYDxIwOeheXUWx6
hcevDNFrLFHxy5UwDo0FRrrmt5yJxgacxOk+1pLETMYssDNdDK3MGNNVX+ecy2uqb00hv9Qtcn1T
4ltlMOTP6VVkq5idPojypOViVLtF/t5KEFZOn6JhqeH72onORrBSM5GtiqfK5aYpNSMoOwNG1Dlr
+4xG+wmkNDpRl7jCQB4w/6xLd4n6AvaEKgH4Ou+PS1tDLualVHHDM6IacJ4kgOhNkCaBurrc+sKn
L3fR7ykYEp5C1gctqRzXfI8jpGVXaE3yoLc6pplT9eBLNUOIz3xUWSnsx5EL/+RJrM7as72Bp7GE
3sekQDjeG7l3mJDqe6myvgBHV6+AlqSruv+i6Eqa88Sh4C9SFWIVV/g223Ec24mdzIXKKgFaQAgt
/PppX2YOrtgsQnqvu183VJTeEs9vBUiVayA5j1e6H/qrgGFa1U+1iIieGCSENhWiFa/pwFrqhmgI
vZOVl++rDwwu2IWNGMgOpfuzxom9WbOK4m6B9ezew7oRBsV5I4+3bN22DeZgqzJp+VQtG8yJOhja
ZdM/UTQDx4wfGxBoBYnpFo6LKStt7sa9VekyzizkGHne9+lX2kmFYq4orDtNlT9QSYwJZjs1d0ey
XZqLEdYxy1zCeKcW9XqS2zhVn0vDjLrbWo2BOLqMcMkbih1GUHUlj6FPxwT15ey3Ijv7j8ywvlhn
pq75Ue/jDZcC+Q3hxv1xHKsHKuXSyB7sLizbZQZJHGvwi+H+Urt3w4aIj7pyY/1QBgI/cwVLjTtM
OceXVc4Wc/qmWj4JWTt/8gvdnqPK+PsxKffLlirPegNT3cd8mlsHFRMsk9Ymb9frlGWGdDKVLpxo
8tWpMjM8nfiyTTDQX9gM+8E92L8RZl/0VDXGyhPyoVYcUEWapksai3lA75dVd4tT+d8VgSPkqktN
wD9rAg8Tw+Jx0c3H647F3lQdk8oJWJ8Rx68IgVBfhybDPFI+VhzWTJOw5OQwrH8AsZ1D2btWZ+r8
MdLxKLcPZ+5g5+VJayFfKyeN7DjmyseLssvguiNJ+2yGkU4PB6IIcU+LcNcxLAPtDcnydGvW1j2E
mKWPBHjK/861GcldYeA2eTdal28Xg8mTqUsmq/5MxjYIDglGtuecFLLobMTYsy3gl9ELXw3xtiMu
ee/sumX01Jaz+G0U23+3hcdA0kQ2h9nsKmKcxmjm3shGPTwD6wPvi3O3I9S8zi3sD9jh1VkuMMg9
1aVvgVSXs/02z3mTIaWlhQc+UdtYnGxbcwR8eSCE8MyiqU/JwyNkEpn4V2FMEpYlNlXXZRKU9gVp
DP5kBiEUG/E2LoZi4uG0jwxK+eKge7oPSHsmjw1mY9njRjC3dqZ6NEAwqqPMezAx/mcMtv0ah6x+
DniMz3vm2qvU0DL3MAOPfzyMEZGbNgIi72l2gIsbjSvejnKcvikCO3Fe1WLo8tgCy9o9x/2bAUus
a+Jev2cqNHijiD38i9kIjR7JwtCRTyM+fYfTb+4Kh1kiqPfdhvylAa5ecC1ZWtk1mzSYGYphfqP7
7OYeWLX9FXWMd5SoNMK8pBIPuhHtel6Y523/Mat2i6aFyxOeogm4gjRjgWQq73a2NN/JWmh7o9Mu
PXDYaThOx6DEOVvtxwlvKvKYJgrwAZaq67dlqdT+ybNc4mnNI/lI08nVH+nCCsuYfceFjkctWe8q
RUd4eow54mlNBjsnh0S4r1B2rCBEBgwPwGizQq+GifbqT2WHAEOKIFrcdF0riBEHS781GF9MJ0AQ
9S/bONR9x2YQWiKycf6qRxV/LmGdBaZzpwbpJOLjpcp2BCfZTAtMrQJMRz4WGTaENnf2ngyYQulm
XWPDcrms9Plojqy4TZjT/LUjwKnB4NeQVeeCrnz8BAHsBgOkNIC7QT8YupAVM0VWQMKL8KEN9ZnS
KVWIHGoD+uTycEufwVDxe02dKWGLvhvftTZl7VlHnsN5cNzY8z5p1JjTzPc7XYvpTai1Iddm1+q9
1QWxd6zdzPXI4r5cYdNmaId3QuaLNKplj0K04/SMhBeen8im4GQNIiY8xJ1PH/gQRrk6K2v5uB2r
qa9HJO61XWbyGZDwLF8DnH5gDpbthkIpWH6EEBUcY3bY9b+DkA6pK+jhfm1707ozIILxZ4Qs9TWZ
aSu63LPqGe6obu2ZbuzXw0mwIsUSq6rHVHGB+aVGZf7KUDQeZ9nuQJRHHnd1V5bDBt8dxhd9JaOs
fTfx1Xy1M4j3G613Ul+3Kg1PkeKk6evZ46ZJqZpfcdPr/HRUq3e9kpgxeM0qC7aiLIZ1eYzbwh6X
GjFH2IkaI06FkfncB7a6/ZSHiqcHRMcJxAdnFJFAWyq0PmvuWpDpA66+p1ifS19DwYTHOE0SboYR
EcuoNBCvhdza6nhQYkUaQWlLBovy3PGlpzlQ5F4UdvsBIXTzYsYgfqBnCxMOaApL4Kodo/20hWHd
b7Mi8XmGSHO6rGOGGkhWrQGrcyRyzrId8Rjw3AqwQRcsxzc+s+ou525BdFI+Ze0bRkUO0jGOHJpT
pe3uO0bc8R+vMjyEAQ8a/mwklD8Lv5Ci15j+RxLiovKL0MBxu4FmQ7yrVoskEtCD44gKfU/8FTB8
O5/UvsE3zwt4EWFTMLW852nmzbMfW6yiRWWN6/2SeRiPfaizT9jPK4icskZoTOthcfdDuy1vjNcZ
PNW3SCCRltxN19ItpT5n3PJ/sZrjclZT1TxBUPSBnBRNmE8yEOm6rQ4rPtARarHTADDUnkgw+Y6g
54ZkCGYu8FeuO1+hd8gJSpporXD3eBfZE6mnNDxsdFfihkQJwq9xaH199dS4r83I9NT7Ydmyy1qr
eX3g40geyMCXP3qq5EuqPEJ6nJCQFdR82cdzy12AF9hqyu2uPcpSfTIkfbgjcA1XCNgAAPo0Re7p
BXbr/lmWzvNXU8yrfWLLJvjXyrn8m3KGweMa3Nn2ULs8eZzmCWZPmLJbs/FNu5gBzS0H0EyoPLDd
uLimgKQbVKl9coeDsMMt+7uBWfi/w8tFwzamzMMNKtiRdyjcW3oZ3CpR66EGhZJHFV6gSza1v+wz
HZFuA+vPs2lWtmD02IXqxnM4or4cus3FiS2rRq82w9fjdYgD5acsDbBqzxoTTjwbZPmp8c0xnY5t
X/j1ENZAAQoTxPYODQ2aYBpnr38S3jb8dcA3pDpCIAs7hZ2FDBXWjPoJ1QJrQno1s/H5Z42rMiff
xOLdYXX8lw81XS7Dgf8E4bh6NiNazK6FnPd7QUkUfYGBmpeN8ON35TImzshzU88KzOG98Qy9ih/l
/MqHaoLt566ylyIykMAfhy7KSpmzPwAUxH8gulJ6UcPM+EUrvqJ82G0lLpnQx9KLnQrY4y+GT/2o
/So6g4rhEUlc8XcpPWNdGLe1RT7XOEBsV1u8Q4tDrOiQwlfipzlXfwQSBdaLMrv9p6QZvq2Np9t5
xdYo+2KsGDKLGeb1wDZZPp4H1RSi84cCzZu0h8eYLbKtH6eGf56gNkLhkq35F5whtexmlvQPk1Dm
dFvr0VSkMeA7ivMB63zF8ZQ7FkbRov+QPv2lrpme6TwcGPZz6neLXe0jFdFjY0QWIuxMUGq077mu
alQdpNY7RguK9NiOm0DvkhWHOucTToPFifZ5j416WyIdrrPOweiQtrrOR8beOdy4P3mi/TMi3oah
l+WAsLDCW/pfKzIgN2JfJ7wOx0p4ilblfEO6WoMXavZaXBuere4s1j3q+3zPFn8eK4S0dTE74EAC
nr8sT1vpbPiMR4T6e2QWsLqECxvYpnUh97xCY3yu4ry+DfkOEFwwlPndIRFC0BERMU+3uZzFs4tz
25xnawTauxXeUyhGhnI8VbvJzAnNzKFRuh8gigCoY4pLNmIRPZmadv2bQoNnXmxcwCdzGtV09VO7
OWxbOH4e0X4Ze7VTpe4qbsf5VhBf5qc8s8v23ECbqfBh4syS15ITP50w7w2nl0YWstfZDsMXXwJK
yfhHpZEXEjVaFpH42CMgvmGdoQyxmjg76++71tV74SY0HEsZkNlL2LRCH+N8+Ex226ou1PNcgQOA
1A56fx9tnwyiBzvDl+NcYadG0LMF4Y4gnUoDfg8IiujqvNgfeIWJa1Up3FVbBvMp30fVorKi7H4d
9wilZA2hbXcwshzdnLURZOPYfOf5CNeuTacdwtuY4Opflbp9ioUpl06uvAYxtVdz3ZWbmhEWKT8c
O8GMpN8Db2QG99lWTifham8w7bHoZzPP5E/G9gYYW+sVLBCdlbqHNx3Miz3Wk+nbcYRXWWXL500G
x87lZputWwmPvLMqbx6JaKuxTyWIkg5D2+BHVjeiEg2Qsf+zoG7gA1H68mHFzxB25yv5hBkztO2q
mNVfn4f5M50F12e2WHySU63Z2EtUTbyX41w08IFvKsxQTBrXVJU+fckyMdlLlmOjwY6yNl+x8sSr
D4IBq8sEJyfaSng7S53bpxgNt2d5YCIZtlR4APgdJnxRvMymM1/nES2UZ0jWOfJZ9lm96NDXYdef
9xrkAqcTTFFRuB0cbWz0sAn3IUOGJ2YR3l0hpxfY6tfAmUaUw5mZkeWnPoJCEE+XrYh3wteA0LqS
4mGpfJn/TspSBGdXHNug8KxN57Y+xO+0b8eLG0OZTsUAiAP/ZJoe8GQtPG5pbT6rCk0rnnpDXlMu
y5/UFCY7Z3aqMWdJ56I+5dAc8I4iLO8Nu3VUp5lPs7sNjUj1iaGz+8HkUGbId6vVkxqPWJ9bIsWP
hG4VsNBeuapbF5RDcPKV7AmDuRqOBDJh180tGduXUO2FuZbjLGC9WFfZfg57NSJfD1vwTYFJhbLe
Gkm7vGT8By1Lr+/RTBiKknAHbjkygnYVwsoDYQaDXM25SZTTMy/q+baEKTVn2HuJ36v06osBHi1u
+ToX621V27q8Li2XOKz3bDN98BoiErkqxZFbpe14YeJw5YmZWfk7R5X9Ds9khpNxq2DOrNRy9B9H
aNOVR7agDUYSsOi5Khd6O2Rc5yuygF1xoQL1Lhvhi9sbmMYcODwKioRpQulTzSfs3FFn25PNqUFx
PZMc3z3SouBmZ0guPhlL7f5Q2R0NI0YEwY9AINui1geAf8PYsTjgk0L3j50yx5TsIkoYJguniqWr
sQQBtcdpwOPKy8WfNhFL1tsRfcAJ2PAbfl28YtgGiJPg1f5+MGNi71Zr0IwRUJVPimQbEBgHOKpr
I6Y77ouKxhEVlbPshCCNBjNdWAl5T23JKfIrMJfQNc2ELAOO9nnFDrXl+qGe8iE7mSzIz0Wr2qVD
c4Td7sh0WfSh4OXUFw2H3n3euGnOgzlmeKwovUKfieARiq1vLM6BTvPxqoNBLak/hlq6VAxk7TdZ
g0MAwg7inqE9+Zsdhvw41srRS43q2uHQnMsCQcmYbu90vbv2aRG8HQD2z83TYnloARNGqlFdzrgN
pCjBkcRYnrObLCr1X0vX4y0necLEhyfxX66OiF6m2CnMyku4VbMhDS/tSrDiQz7j/GsKjmN8h6Lg
nUzMo7+oZsBfLSCrFV+yTpeFYYtG875/7HoH5iwv6KcXiMNkudWPOwy+4IWeZIOAkHzEHrsj8p2d
5USQECJSs299mGLG+mmA/0cvYu1+FJuGTZ6YuC07tNdAe0TYj58s7MUfnYoa8I2u8le/pg3GZBtq
I9idlviYTSNMAWt5M+MMbQv12891q/v6o8IHOGgVNvCNFx9yDLPr3jmKaQDZSuxjYUTzNKhECPou
32DCJ5/N0xASO84siws/IVykKJ5oHKLrZ2wHf+Uyt1nny8w8GqsLQIOj2d5zWknYxWaHe2RsNeMp
GeA03Sjg6vrYznMtbnXjN3rJUyjyy0Q8+GAxK42PjA6Fv4DrCfAiqT683+bcZvxEPC2mm8fe/qWt
JklO+VgDYAKU1Iz9elRmfKoSmcaHUEyadxulcFCxAelGiK5iY9mndXe/C+HocqoArbBzm0MQ2i9U
jQzemmX+i2HQFe/mmFcPg3Zb5uej4Jvtvc3DO/ON/6wQV4tTANb6e5/z1f5HdtKiet32Ci7eWiLQ
U4sJsU6BLvX3UH1AkBFKyDvTEhPuFpOJtV8SLcyZ6L26tUBz0klhLIB2mit6a3Y0IOe2lWq86qQU
60D9tNhLOWGfV0cQgLQKVFWm8xFbwwn5ggXmQxMObJKAz+zcypdVzRKQcTB1c50cXD37CYUV63xi
0QLuNwUGdDD6hIySqWRDTxXPAC4rMKuXdrVAhlf0ZQJxj/ArhLs0mU8QcypgelaUD1u5NvbG+Udr
sc4Rn9iAIwJidwCa0Ms1yrqerrFZT7vO438TVplBRrmcUfQubASu1YrlFHw+3ZO9VgRiGVIAhMFD
hGn7jBMQZVa5PCAFBlBOBFj6GcbqyDVv0bXdLDLjN0RUxiwA+1bmkxN7hkuodggKYCIBe57DjL+Z
YNgDecreAOrM6URhhomCSWPoE6XMahB0iXFLh9g+VG1Aihz7R8cWJuzE+C275kuDo3VKkPqfYOKR
6RsKEWV6ijX62+N1oSpIpWiuTQIu/H0v7PATFVkSvZjiiHTPZV3y7WYiRZR7s2aK3E9Ur+FyePyv
A5MEDo4V+5rD3QfY1IffDQMslPbUnKDuZ/ZS6a1+nVc63wcua4wZL+VaIZ0SM7Jv3Md5eSbSc5p1
4cjGvGNTi+yXOENAvcaYEiirfUDoLlCVHvhKUXWZNP442XmApW0DiPh7GiMqJGOm8IJY7uF7JY7q
9zpMh/4+a5SZXzYcIdXXHId2ujuGmYovuMqIbLBsq3C0wacuf8iqIR/+C8YeeGF6XT7RJSjf61Zy
0+P78jA3K5oVcT1wCvlhMTiFxVBq9nUNDOMCQ+YVipMsDvo1LXPAtqYUXHZRGiXOQi+dUTBPYFsN
O8shY6V5CmXczB3PnaEwujL1ql9lIhTvYvH1+DRP00ROFcpcvGlrxhcpzQgVFrol/0fqyTEA5CAL
0OZD5KHqT7bQiAoaxJGpyzAI0vY49wLcRXZf8f3eTaTJsWFrQU4E1Wq4hz0I/QZ03D2uDRq464wq
AnFl1k/VYzqC/cUlswkD4bp0nwuZwSWhEEkBwUa3iNa7NQwsPX6TulOz9+vN1THK07410d97sFXY
pj/8JVC50f1RbTYtb1uq5QjkwdQY3wUCj8nPbSlvMu6ZujlvoE/uKhbdcIWwd6bndRoYfPxgliCQ
UHPgde2eZD9Q69ZTN7E5g9MHUxX4IFocH9eEBPY+LBksVpQJuLxd1c0DALttO6MyrWCErvd660pq
oe4iOSCPfna+Xl4seiR5Hhn20ROyeYb1AotsPlwxH1J8KxtUKXhsbCSn0cn0n0CiKWrIfRkGfz6g
IUO8bPByunPtVuqHSNlen8SEtLxTPTs1vocDW+LdNKC8GYDxJSpoh2PCVX+LrM6gqjtofed46equ
NQX7gSlf+l2RbUl/Rseb4TeQutg843gt0IQk/aFMtApFkqAIlCqNacBdjRJVrAZSg9JekNtWlgZA
lxUG/qYDoC2wAhArpghwzJbtccNOZbP+aJEq8s96c6gHUgkVLmJp9BPCzFfI4shRoEqz2wFHQWFz
2Y/roo+XGXXIG5lQ4PWpruVXkOigcuDYahK5b8fWs/dF5nBCWg/UEgeMseRdOvB6+oVlajnxLTPN
tVbBVE9toCO8RJZ5+0XHooYiNwU5dwuCvOobg6/xUxO2qe7S5ui5npA1POSjzs/LgJLvXBh1PEST
2brjQwt5ZIlkxz+5mLPm0Zt1z4BFAQhDkVrHuseGswl4wHtrXyqTR/AcRmUYsJxmFLt8ViUg6cgU
EE7HBFqRHFMVXqvjLl/Z9FV8mFyfJakh/9w94jbW3aQXj+p6vIOkAfCCxtlYd8ti0BGJIcvf8DDZ
F3QY8XF2of7Pt3hZnSmFvzbjMbCuqdX246haV3Sqkii5xFoXHKugWSHSX0YHgDTY+pkCx1TAC+oG
Ux/rymIHECAh1SDU5OsMyJ10UHEO2O41wgdgvMjRPrdLQl4FWIzS4moMplEanNH4itY8nRvs1l9D
WvRPC/juy+Qd6jCSWdOXCKu8GyWwp/OS0On1dHa4prGUdkV+oM/+aUUL15XLSr9LQcxPns9k7xYf
1UuJAqs87Wi643nLrX0OcB9Bnhfy8t53qVGqLUxX50OkFamNHwUm+It6fhP1gaZc1QJUT52L4W2W
yAoY9QdQ79B4nyNEDyNq2XUKJxH9GE5+lnWL76G0ry04aGBUbkxQEgJI0f0mlvZ7ElBW3kkU/58P
DBG+8tGDwxvoinSmIfj0JIkFBE2T8D/50KDcF6OEcIMCObvf9DTXl0D1dDdsAf7AGJA64FEBKBPv
EY081igp2xsooAoFzaTqLwkYwBsOh+I3dD5ghhjYcHBsw1F+JRNOd3RM+/JW4EHCC17hTO+IVQhl
qPSY/6z3jX3e5LqAwaDrOveEOY9NrMjtm2uz4ZmW8F9g7mi/JjbMGagdDzNqOloA/XKXQOziSO0z
xtqq6YzdEVWJ4rx63/MgxuvawPZdlFWGOB7wUJ9i0AjgInNCiG5sHdgZU07e9jUqwLvYlsrA7LJ1
f3gDDqQD+Km+1ZxqAGEADV9gBaHDGdL/re1nkzLY2lGxFX0lUUSjh/AD3rRIxX0Dy7epW+Pof4tM
Y44ShzKAWlqFNdxQQ/oSID2o7B7T8gqk2VLG6bJsQ/ZlHdas6UIEztUzE/F+9zIL7moXxPUghR0z
QTHkClyyl/Hb7IfpX1jaVfdcuwYs0uTqr5poU8CirTBvYPuRSd0G9MC93iQzV9x1/pmLcjy6LYzt
dSpQMYCDGDD4rMbxxa5Hvt2ts8OiKpF1ZNAkwvUNH3kyt2WdEBeNiJb5VazboRCx2UZ9rnaYRPVZ
kdjvYyoweLarIbxAIDB/UbjMp51XASti+2A10BS774Y48wnAAP+TvNjQOqJq++nW4nhUcw4Ih6X6
XtGP2RXv2uq1EKLCxIaW9T8dj7w9+2mv9WssQLVhDablbndYVjYr83f0Fh+QuW+gMfNcm4d1F3ID
4JZvqIey/E7INDTnragSlGj1LH62MrpnJNPhVh265XQBPhmHPoYi/iSl1vqSdrt8h0oCVQ/j1Vif
UFYSeIcDD7gPeYKlZggcHv86G5GfM6sUlsuEkve1EcWx/oDkdEeCja3Mpq4FgYa2Vw1ZLyRyuz7s
WwumuS7SxyqbVn/c6pCL8ga+IhegyzOl7vbFI2ks1hFJHsKRI79NslXvEz61EkitrYpfwGId/Yah
2sL+QG3Joa4IcPEB/12IS04mQ3ts3PQHAHhdX13cxuwsTXB4gDbWBG0U/jTA/Abisn2ncG6ABNpV
XzLoAlAOjsOy3lcHKtlTDkb4R61BjZ8G7FHZWcu5hGQC9D6k5Og+xhv6siH0LIahvRyHgzNTOQOe
urYTlSvmy9IKkKIJ5i9rQUABeZvcW4OmjGG113iQHsLFuccH4X5LxpSCOPzAOFO7B0LvV9T29lKo
HSB4p6ZVf9McJM1vhh83D8uYkbG3C1JGz0hsYzvoCK6K04HwODJ2CdRHc7IHfuEn7Gll+7AM24Qg
MODn2E+G5kuV6vLfvqZsODtGF9rxNDb/McRdAIvI9gxsMJj4S11NJNwmgTkRyKHRkELMlMECOW2l
R66mdQaQAbJMyXauQsQmGwngyQvGk+vtjGUHVABcdQkd3ZE0Buo9wYeqE1FfCjOP49NWGWCjNdAT
KCFKqGvuUbeWMAgbzQDD1rGEgmjAkat6WZWj7gubJ1SuK6teM9oeCJ9aElrJaltn8PaqWQOavVYA
SiuyWV4gg8GUfCohOQLr2WhQdTuj3+acfvAcEh47dzGFoekM8zXFvt1WrpeiRfOzo6JnHWkAkYYW
HG8POJ79wnccIRpZdgdGMrqNn+BSwtK3fLY48ZkKjpwhnVqmeztmExbmIUCLecgo6rOv0bX22FCb
HVNSPBUn+KaPeEBpUuY0q7yITzxsFAyvBT93nEm+Tcd5X1QSX6LlNVyNNjBQX6oCwj+B/dQ3+5cA
NC2cdGUOcW8Wr+YnW2ciu/pS5uGutQFwvdqmjHyBpCqK21jLtkG7GfUj2wx3KMJJ66dvAPBmj0Zn
sealsGnMEhifchm/0qGa2ztmGpAuuyRVhScMmPmdi4WuV00VMPr2yMLXAu1Z3Qm47H+Y74pNnmJq
Q7q2g2mA300E0+eGLPEPtGKAwxAg3PgLZH7IwANaWZjLPB9suwwJZKspU/jlC7LvF0oGbU7asBR7
clgEb4TSQKCXcF0gWNDdfVHC7/zmYeCK80mHIT5AeOcQKcHAzPai8oAjMkBQQC5V0G2/f4Qv9qg/
AuaQVI45OeUOILLM2WV54UoAqcdBG44znSvMTaxj+yEsykKdrvPK3A90Ofy5iRx8SN6MW95v0DGs
QD5gv3V2s/aPFjz/cVFk5RwmCigsvk++cZjQGxc2XPCSIYTTEuwvctMW7k5LWEwLVUV+tIA+9LB+
aifkLneIhwrTeYwGi0m5IkJUZlcTv0tIFZEcZ/PNvx24S/O8DVDmnfdKFeLF72DPv3NG5hIitAEG
3hU1EjV3lMo/WYwNPK4IaHLvND/8Ar+lesXX5nH49sM6wjyW0w1WtguHN2nbDQiGG1+VAkPTDyXG
CwADg9wFqCWO4TFpU4IuappZdOAxan0HrWQs7/UGme0ZgPUYL8veYhbUL22kF1SorD4DxNEYMcAr
H+7SyO0TAYllbgnjLNPr3gLMesvYIvJ7jaNH/Nl1w9wDTRhb7qYmq+Ithbn+RE3jxJUPUR29FonC
pbSGEOVxiBIz2lBVwqtqPw6gc4KwA/02SIXxG8maYkNiQ2Paz64lbP9RLsWE1VXykN8fqHNg+DqU
1vYWN6tOhwsT6EgIRnb4QkmKU2seGvYJ7kpNe90j+MWblK6dgZXWqOZ6t+H7uYIJ3vauUHlJL7Cx
nNJ5LaqhxSpzDQQZ1VaKe80CVmWAyCpeV5PV+i9ds2OEXquA0M0tbavAiW0mkm+snFV1nnYyTFeo
NOJ8IpWnyxN2ZfllURTHoKHNEr5I3F570zbK4U0jrtG/ZPB3x6XjuBoe5zCgvI3K89+UYC77E50b
7Mw1MGryAPYQMQUSeC9MGhZBpz8h1jlCHzZT2DOPpgR7Chx+uJtGAANQbBwRjBQ27ijPRwySIn+M
Ve4rAaXjPmgb8H2oNxk0iQCpB3G3Iw/zN5CIoEkH0U2RTtqmoe48ODx5t4MJAJvcKptfiG5JuFRZ
BQv2lE+M39fEuPxaIWX5a6OH8biRNOXi6j34726z5fB7rjnkOfv/pJ3Hktw4tKafiBGgAUls02e5
zDJSSbVhqGToHUiC5unvlz2b7pRGFXdmpzYhJg2Ac353cJ0XsCQc2/UKLAZgF8kLzQb98YDNKrCa
YQMzjhrfMr3P8aE4rBGnaeciJemC/mDVg6VvWeYIGcKl9PL3qqAfW81Oa8vtqIzjbzwzSGAi22l8
YtOmKrv168DcqjajBZx7i1im3lu8iVGIGdNeBOPZ05015whGXFl73trpJIpfTkmOVdHMtAU6opZu
c1jYfY32eFqVFD16JUzYW5uyqgi9HiIngdkG9IHGQKCFw0ZBfW6zqvWzr3ndi7fKa00L5qDR4aG7
UHqlxyD4CkPsMbkqrO1n+iMyjuY289j6sq5NHyBNynE/VVA9x6xyL2u5FxNrPysnH9rKnzimtee3
6zbXmvmUixA9jRsO8Bsrthw+gkUCbjsyz5ZV4136Kz047oxupbLDY4UBYD5YS51ByZYxBZnlSfdS
QXT0otivpdpUEbIJ2sAiJI5oWGLGTzZd96usmWQX+1nmb0u4lcel9kFr1FAJbMBRsHxm58Bp1NKH
ProKMnTfRt30abQSDP6qrronAP3mpMI2jWiBuvk5JdBj3KdtpZddQXO/oCZs3Z8VX5NcAfNQ2aS2
O3tQposPueiPNuoiFfa/pNXN3iH2B5ubJ/MjBx2aU3I7Aml9g0TpU1R3jf/UzTBt60FlulxHVY+i
TMfC3JORYUhfoUKxD/asFFmF/TwzMnPqk1eRKucr3VnzYEo03qthVCJfG9TG9kFDu/2wHC9rEI77
pV4LpmvHG3jXDk9hkLX3hBzHGKuSDJHPDHHwKUAIWB+CGY3QuwbuHpAGBny26MfL9AaYwmtJviyN
WA1THaIqi/nmt2jGxp4K0OGDy3UrQBc6f/oZmGJhsCCTXa1dHxtUFROj5Zc9SjJxZ1g9+aZScqSE
5V3APEmX4lV3qbMnAFQhDajC0tlWLtjaZkCyyznjuXN6iESta+CHvK/2VZ2S/cdyxVkd+H0GpBMm
4ri4ocW5GbiFIa4hlLdCKHSKumEQCWcBhxYKgymJd/6Qhc7aOBQdLLCuara9cJAjTj4ELi3WRT/o
O8OENa1GtwSrMNozkzsiPvDIzDQ81EZiOnRlZh4SlOIVUBwVBGFYGUkYGmh53FIaZwdLKbu5h0JX
Lwr+v9gG3mChk+9KX64Hq1jcY4YcdbqBOWA1WAuy6m2ZjtQCo9tW6FgzYKG1n8YtgwObYPoU+vRH
a1BOZtOOfgGHn3dKp1vtl569FosRsHzl0D7pjHGaKxmE1dfRlw2S2tlE/sEZQn6znroHt8/Dn7LO
rGckOcHZRBqtQdOh9rvhx4B/TZlTFOvGHw1q8zYky4k2YP7eB62svky6Ec0qqGanW+V+FsszZIWb
EKRXWqUDzRJ7tnMs4Oj47CCXbVT4aI23WnRy+ZSEwLcrEKiUSOreJeU095qh2HX+Ih9s3o5a11Kn
7d1FS/MNSLws1uXSpt3arer4Kco0FX3Jl3UDUcK370p6yl2Vdt1zwpAepr7MkIn7vo8t0M5ORF/Y
75dwRwm6RJsyaoDmdMcKXwdLlYv7KnDng7t0MVrbua8otdMeeJk7z60vQbBoOs88xTRjRteL3nqY
oMNliIREqMEnPO+lKDs0/jqfni3L6+e1CYE83qre1fQrTUsAHzm2lk36PjsxUEY+P5bRXKHx8jXz
J4IGX8nOtR093ZRscS/wMOF3LVE3HouwG95aNBTJppUeq8tBXzweUh2UWKSDbjaPNWOKGC2VzF3y
GnhjMu54thXbYO9an03XBv42i9mH123Ry+lmrONIB2g7PPduxM1hEGNpF4tjKgO1AkVYzC7II+Xv
TJrXF1gmV29BY4fv1eBMDSrgyn2xSt198VqL6ZYMYZqzbeVHw7we0iV87Jo847xlp9G7ws9sCwN7
TMYUAo4GerYKczd6QJCZdpvehESVUXbI9hk2xSdjr6YQXQejT6S8aBoQ7X4uxdvgmeScdYnL+Cx3
BmosCtq1B0ctjJVu4nRCDTNaLeniVR86m4vTowXBmPRnZ6ycdo0+JHoZGYzVIIBN05gjgY1sS2dc
3pZBH3KoeTEoNHUVBgzg5OK1Ek3/g/o5n+7rXIPZBKMZwq2lnTo5pryFn71s8vzNE9hBwKTYeTZm
GEErXK05QlXD7OFNJ+Ok3/pJF+ffeIEJ0mw61GEzYYEn/ZbTuNz4rpd/azgeT2IU0xsa3Fyuw0Wi
X2ptI7v10gn/2zC5rdz17JwpjaHfWp/s/OKSg3rmlK7qSM3vLh6GU96gNXvXOpusY4cqWmzQ66Xt
bUau4PK8xFCZ69TPQBVgecGDt5hoyuIImhx1PyiDPLHrQ39ybvJpqpqTZWvNvjYto7sy7gg/IrV2
bZQOdpS7t/0su2iDQHDwycfpjfckm8kj1iNjEzgsnAsM34jHFC1e45hkr5duzHeJ17XFQXZxGdwY
jmjrCEYMAcpUWHh43/Z6e8PpmIhd7Ej48ZhmDMwjjPuntFN060J67ecxafx51fghjK+NZurZV31q
bzgMC0JTHWztSCsS6NC+DFs298VvHpqZEeuUU9ozOyTYNr86mpHFM4VjQmC3uGwakOGm2rfaqr07
Pscg3k49ffw6tgHCVy1OC2/PPrgM6xL/rHVQwkbF16MK4/HmDaPTxWi9EeLQPhe618Oj6grX29aj
iN79DsVJWsgi2oxVlPyIJy9yV3Hvpun9FMwWgAyWrOTOIRL5HWRDvZs6oAXOJyHDp4JuXyA1QdGW
73PoMiTGMIXDc4T/CSlGUnaUn1JOrMUliMSuS/s5OY4S+S/7lEjGjdBuO++KsQujOyEih5NrDJ3m
zHiUhHnrurvo9zI/6MI3z6JX4CMt5tex7nN7b9sawXsYNcq+M/4C+zNVy+zeRx4CmJ0dOAuFhm07
Jmi2FSaLdkDhUyBwAwWrpibZy3SWDYKG2m7AAzwZkO6YLTNXshAZV6XyrHvbBpaNWb22xIYMEd28
lFCO1a4EEFjWbRc57A2qzH+kfG/oKeFOA9ofux+2pVXlFufcZQhTJrLR/RbkbocZSLkj7jVmvHfk
V3TJAv5MLTaORr838GA/1exVmAgdgg2frGmu4mTVWGEBjNHM+iXPeqEowi3Hqm97kedsUUXcvGpM
b5BHRtRfl2YyL1rMg/ukpphRUHUzVF8cXQ7e2pT9KFaSMbH+FyYLNChHU9S8KyeZSj7AZWyBEjOK
KWc9TnIOd25IEAZenWCpd9PcTbeOp2l/kKktyWkEqbJpmVMQmoEU4vq71ywAx31Y9wxWx73hlttu
DJfPc6LCc4lZSVMvO1lwL4ArS4Y9R318Z5wkC7eouNL83hO6ih8nt1pcTfmk0hIlA+XVjICynsLH
GYmz+QQxbn/tBAzRlgwPq9gmPVoXtukk4KAFXxhXcTWQG1LZMnkhbS43B2Ojsobmmaby5EbOxW+D
526kAWRWxjYqLE6NqEiy7xDrAngP0cCgzr4mLO65CAmMXPMlcr4grw6/9l1WvuQBHA9OmrIElqV/
tXddrny+pijpnTVC2P4O6pfutau98gH988VaPXXOuHLsWX7VgVjKM/wn1dNE0HK8CeyufAO3cjnF
4CLR/gyyxjlhA7wbP2MqslxSH89EdRE4i9Qewzv0CFBtxRB0qKNowop1nKe54lxu4P4jyX/9Bfwb
x0cfFKnepT5SJaoOhPbsYr3dbjB+2uV9xNxLe5tS8SKCCQuDKLIQbjmeYirG9DgG2TLshaj0WwZ7
TfTq4s6Gvt826SrIkvbnJCf/LRFtwzZR2dk6M2F+rqMx/GJjBXkLrEwjRIxxO2/sIOzkphpq7KHa
rvM3PQ6WfZtKG58EUvbUbJ1Ydcd87CXzitHKyTu3H9PhS6blEK1YwgEzPSBT9SbwUxTOg2eh/m2U
SyJ/VhUuXHg7ha+U1QwQ9TElkPIUxfjSUPyjh1TRPPGGgiGaLp6NOVnx6Km3TN7Ldo39uxcU6ZL5
m01X2uPXoXOBB5l6P8WH0Gs8PKPq4ryDTKKgX1tQSAn+xxl/mYOI+1Fq496DVvQDGGvRf6+mMMBv
I0FCgZuw0Sw/qZemzxNk27CLm4ZydBcH6GerFb3UuHH8pCDljf6O5tvLp2EdphHjJ7q2rpxNlGhs
FpWXlM+18pMG6Ujp63VvspbYfttYNXqNqHrEt8nHphwjbijUo3AjrDZ5ZsKBZ90uTmnrTTYN0fzQ
+UlJ7asb5W0UIH9MCeazV7EoEHdobfevjNLq/PUQwPhFRNUYGLpweo3SIRlfl2kBjNaOnw5Iuy6f
6Rjn3k/gGt5Dhv8yOggmnFJ7s6x5S9PiOmvIQ8mb9AxTRTyUWZug9SyyNsYLwBEtl1KpjV2cup2C
1URQn4rbOVVY250y9V7auG2Z3xg6CHH8OO7A02LLGhhINAwvEL8VmpwCDwL4fxpFm8DR4y3jYTJg
UZ7kie48P/l9hKUIJKou17IexmHL6GxhVkN3cUlLS0Dpptg9vRW0pnMLNjK8mdw242oy2Xxf0vSl
HIBRNO0rc5FswkKLx0nwUB5MD2NxhFYzDSGBXfUd8XxDmy5l9cADzCZQOrSt0CCpq3e2ymt4BuPZ
GIyQNeKRqBd97qyhKTZxUdPxW4ofsZWeDr+57oDdACgUFXrpOQOleEz4LJM7FzzfLIeyRZ1wkXaO
Vkn7KMJKYN9FJLgG1lSvfqD890pkNf8Mqv3aF0Lc0camy7qGdfocR5TMa29caqwDQ5Q/dpjY7FWI
ahGUF3BuhZwcfIVDCc1vA8z8nd23jXco6bEM8komdzel0WSvpFvMrPdYEQVOtTQE9+ki+nOcWvM5
cexKbKCoy3bvl2r6VbY4UlaZ7OEPQ1rUT/AYzScsSBxToVvk8mB3qPBvNczl9zKPcC0suWvkNvGT
/IlYVUPL37rDg2yg6S9yAI7hqWvLZ2/ShbMlJQ3lZLxM2U3EnDYceZUg18VvZEDzb7tRVbEFp426
Zw+2EH9F0gnREthW2rx56JFIwMHl02XfUhSRCBb5Isob27PacaOlVBhHYuYtPApBH3722irUN+xd
5hepA157R6M1JPu2lNXrxBQ0ib4rq7uXrPFqa5dWRfiQgk9ytqaCF8uNIKozAmiEKAEXKUKTeRB6
tKm9d2vjiWyxOxWTN27LCiTz81LK+DxOEHt3QJ3iKRdhoW8z5YNq927jpg9j0El9G1XuRZg9KDvZ
FhPVO0akfPmOjRj+iD6HwoY2EOIZojj+GnbUTvwfkfzlBuC6vN2kZiwil4Ha7REdHvQyhmpdFU50
IlwqHbZmUt3jaDFF+Shhi+0vkY7cF6/Pum+LZ48tOqWhSVZe0dCyIlhQfYCAosytZDXkijmEQRD5
81GLQiy3uGHq8BF/9fzsVjmCiClrsd1fCrP+pmuCZOI1Ftj8cHvApk1FFlqbrNEtAsp0dKOtI0oO
C4RU0QGqwHzqncp9BXrJmBs09BnB6p0fhus4ifXbEoYuIm8jZrHC9JF+04vqvyoqORbg5GFHmRCf
/nCokKARO3CcNfLoybyOVj5A5Q3sijuYH9e76+yJvhhPUX9XYH7FIqditiOa+Hyj5nryVnFYIpk2
ABE1Z8ICRTi4nsA1QTqmv/MEdf6jGkelzgGuIVR+wRg/WaCG5jT5oyKcwaW1qUDdLQS3GDojYqms
ClFNiUm1X4u21u7BcxOUaDk9RbCZIfbUuvXi7qXKpcE/N2ATgvkNoq3xXOEd265uoGySQH9ttNV1
e1MWeFmTYSg2tk59n907qlrU+cwTpNwSXxuzCPjoqqkBXDO3PNjgvRcbmy63IBOyY/1MS7k2mUMf
N3hOchgLNosb/PAR+vY0t8YvVDslsUuQXelDjoCm/0kbVxGiUUSEA63ASIuAcz2ZHxpcBJ9Hp0c8
W/XUEivXccb2efaUh55vQVPKzw1l8ZmadEiPZHuZH3mCQWmFYKllf2gC96usrPkhFzMfYZ3WTb4z
7dB8mrKpfA7SYgGSGNv5beCw/mGQqfgXo9RwrpLUajZkdM8O6n6BqjcIJ/ksoxkNodSh+1okzWUr
mIOoXGO6qwreB6UeOkC0lau07UnS6T1kYRvF7wxWM3vRZ0nWBIorncaf+yjJ02cXPRf8P/tq8dw6
U/IpL8NpRqvYD2fQYd3wKS6YaYZYhOYAIQQQL+O+lDthY9ddNQCQP4OZOnPTuUv20M8RDl0cZx2K
F6xxLwUZdBEaXYfoFkaNzphs5rR465cmxHA5WshVORq/CZa33iAird4C8HfSp/Aimg1mDnIMqlEE
ayjq8ZWEuNnDi5hlJ/L6FcP3QmGJfU+JeY82InlFjYSiXjZLRrwq0R2vWLyM3hFRHLf7CNVTjFC8
y9tvC+c4NZjI3Wf6zDBZl26Ftl+knX5EezKlN+iWYv61P07V0Sdcpr5binI4tIvWfCVQSinfrucj
hIYYeCW5n1cQdL15yJfae9MOotNVwOxjQnT1CNRtKQw9CIp8VFNAw92LR5P+HadH2e/LSNu/yO1o
ne3E7CemAsHRMzXTxJe3MTgpCntCzZYBhk8sErNI00Dwto1Tu+sgb2bi07kB6yHQS/0ZgAzqJ47G
6pVNt3qYqAnEGpw2pFrq0uEy5j5Jv7MDDPYKU9ik7mZSKyCMnUzdgBe78oAUtsyfPFIBDLdZgwbq
oQ8pE1U+3gce6iy2vIYU0bSlpFqlecGGYwrZ+Z8MuWzJN2wrcbKvfJPdIZ9yFfgiyUZ8tGgzGgDL
6QC40raHLhmIVZAZIsq172TM1Jo9ETjrpQlGvAGyUj8uCqt7A4sg9ksXjpKCvZ317QVL/pYSWJEj
UQjcT7l0FNj5NCbhqbbHrn2CrcJjVoaXaAMrzW39ULhVn2+HoJJf+iyeCR2mOjtFME/U8gifvjT2
jKnFONUCaW6lc8WI45kWWZncwADUcVGBHF20G6DwfAgshRaLozCaej9oZ/uh6pb4RHJPdjfYPj7s
FRuczp9LbHvqwQ/GyqZK6zOc32vhCcsWD4Sw0Ebs6qyVUYi0d5Dd+1Iyj09vQG+Ry67K0AvGace8
V2MNj8jx7dY+h/OAv2pvJ05a4unBD1jGT2omYaG9DV2UwXSK9FtuvPVx1MsAgwru8PTINL/QYm6z
tAuLOlUn7Te/8RdBB4jqaZOnpsGYXvlBtEsjxudUm1o7DrGkWUj1TQKUEdWvpotblJmw1uN4b9XK
U89o1Jdw69TjSOUlUmIU3LoPotXg2vNPl+yW+maJKDigGLymehnTqGxuEnZCuRmYPvGmCG8S5w4+
/+LWZpMPf1imHOOzE8wK5iZ0ckVC5ZQWwzG3ymDZV+7I/OdLngjAyxiX8bdl9nV5nJsxcQ89mGd8
r0bCP29I/WPPdLolKTejyILpuWdNM4i4CnwfbwaJCJ/bwcmW2y7MZXSPwwi/lUODiosLThQxhM3q
750VgjxsWauK1SWpW7GQbEE+tPUEeIJ1Z8ohcG8sIjanlSADhtWzkFFAjlGBOCfu1cxfC5VuVnTe
4wXoa5mHOZYVkjhl22dCfHOU9cNkL1iJFTQBuovskzTa/+ZgouG8aEb1ZDdLxUBjB8hzhmDELFSU
GZUN505FI64iucqDaD57kfTMCYKKM4wV6X3q3JARnDFr/MFYxhB4wOtWN5bU6vuUtPF7zgNYtgnC
cAHQALKzHbTffS+TkfJx9FKA0KCERYrckb8zjZYR55znLF+bJbaig5M3lj5A4k2fTRWMu8r3nW7f
d9FkHqpJE70Soip4NgqgD/EETuDDFDW4Tkn/GflWgpz0U8MX+LDUnLC3SYAACPEkuwOBQVm0he7W
h6Vc+nZb9239NM//nHeuPX1qXai4jXYSuEwMNJW/TrhusE5GZU8g5TLHa9IO3nSI6jx5JXQkpWsY
SnWHnZXEk9Er6m3h2TJYobdAq5pKxOgrANyhPrC9N+xZniH9Z0mSR8AuW69o24HrOkEHdgGubHfb
4cR8hsiHoHbbwjrNSQJwq+MS63pk1PBrHP2e9pQF1GwzVBW06uDFNSAhvrSHGItoRPBDbQ/HCQzl
Nlx6pNMTM9oZoEqGj3M7uE2I2DruUFAICNqWBVVO2TZxm45bi6N+uXMCwFDM6Toy67EDmyZdxF5o
SDrih8+Fdqd0H3ZhcrFpta24cwzuAggEC9yu0ZOZNqKk41rT/woUFHOGIiuoOwwlsSFoAV4uW8Wd
49YbJ4/Hnwjo6f0iZKeEZCbB4O3rLogxknBe72uiRZct6WDyKWnJTNiQ3GEexRhCdA9RROOESo/v
rED19qmPWg/KWHXdJvBAnBHQCf1IAEwKnoVxQd8FBI19nutxih5qps6+hmLWm9xxBvN1diG+QdNn
lVH3wtqzvmFrscsSCIrKURu1gtwR1ZqYUAJe7AwocovyBKWrS8QAsgtaMxvHppavzaXt2USSnGB+
sd+UR+Ut0SctAlzP0LfyOWjEvMFabk6t0cVuQe4ao6b3+x+Y+FHw4A8BhSenj2ZjAfwVW7p4cSJu
Rl38yrClKxDIHMc6Fm57a+FyIroDNTJKQpQTmEubBbrdKXXxmpdjEd2GRWFNKL0LsSkzn7gAZYf8
WTWSlLNRjst9S9P+vcZsgFXdGrOnZNHSwUqHOWaFDnlwYStRGO8yG56f70x1t7WwI4fJJ0pXT40X
g6NUoup+VbZp3mugYX6BrkKadBCD+d3IUgfbULXTqQTaGldpFbnqpy8siCQXhn4f27lifNNs98+E
SPgNzvGwpCvqm6pEL9C6N5OnYVK6Sibxsfa7cNkoiKhmGw4Oc3VCtPe39iVoaDvXiTmxsZp8C92E
Fs1mO7D2l8lt7kNTDvN4ix8A28RIAol9bFMcYoqmGjWg6Lp3PwjUdIdvRPln8Gvl4Y7F2BFMikAp
YxUsObyGiZUd/HLACpZ6QfIN30CGLrhTY39K4snv7t1huqjTjJ3ee3goklM+lKV3L0w0QZtgaEnz
HWqGkA93zDEG2niAv6dgwN8Uzosz6iE03xQUJiAmSOF45M9OfR9gcLCOdC3GwR3c18W2hYuqSYTA
SAMokaJUW0XUUtZaMWMs3+mCxomVlcINrlPtWs7GL6IwumGXI8lTutZFSkS4Hmk0ZhmHM7J8gsz5
8JuQSJN4QffXr2XqDe4p7uAMkhV+4nTkUEtwaOi1zWZdPoEBLTg0GT0md2Ov4vqgZI49EcptcHcL
2Zze7TxCvV2QYIePl+N3Q2u6JOu0sPsf49C659Ij17pYqwGU535m0CBRVJUvIrbMeO7bW6Q2pffF
JlACKlha1vgIRJXoz2gmEwzVAVoCb5MhekET40ASgg2Sq1J9TgPjfy/YaNCAuHAUwWI8WJ/RJ/wR
YVtQbEaNGB1NOPTrrmzyPjoWo2+CPVk9uturkYKFAxElh1qLTOcNimdfkag56Wy4qasST3JitHs/
TbGIFSh1YrvvS+XpO6cC3f8SIOuyzz0CRLHWy9yHT1nTt9GdwioJetFYFjnpC5fZt9hurS+215ma
eb78bc9FAN5/UK2G0scD4yDCwySee+XGieL2sbf6yjkOYAshEUyO85w5aUwUvHAortt8RN9jXQyR
FWSEuKHmjbPjFLNiDwlv5anXNl2m0j1RA2UQJm80mFO3JzZzOBsnaLttOvqDQazcW/ERZ3Es1o2p
ZzxdWBFs6zYEvCe0K1JJ9BjljfM9a6y4PTZh24To0xVdCAZf/40tpSdfqIeyI80pDk0O2BC4IRRa
hzCm/VIvHIANLroyyW+SJBP9Wyiot8EG8MFv63Ru3QdJOl1yqDP0CASjkR61kgB5DAgusjh/Jahl
jC9KXSme6rZr6hMzgBkxoV2v686dahG9LbwyccQtFFOzO5Z02xdvaHyI6qED9DAjiW+bsku88gxs
Pk03ro/4xzKujx8g8OoIM9tgPCrFSY73hE4vP7zQyBRxbp+9fxCC+3vAtUOEIVoSKRyOX+cqXDU3
pR2if+rvUQ8P6bNTlNsSJR4XROIkVosVv8RLsRtq+xge+vWaN/VB+rL9p3TS0EFkJBgOwpSQq5/Q
+lXQTIqfwFS7mbjreEuQyAZ1yH15ZGDFOt59OF3gEmB7nR/KuGR5ifR2sSxeBaJa3JYpgni4H4t2
3hrNBBSNEAtWeGS8IG4CpBWKXS2f2mFn+cHXCuPaUZjEOcUYFaIPooh/Gx9hOwpNKfPuA0GE6nWS
uRxI00nqeriH/tia+ZCVP1X8hZiuD17271HDl+sQ9s7DJvsnvHrSy2gPDg6l4T58nPqXej1Px+Be
Wtt+HdgvaXWvN268L4ljWNdMczyVH01m+cOb/s/1r3KFAUASh4wFHKjf6Kibnommcoupb/4h78cd
AvMDzEli7xL1wQO2/3jngJiK6dgO935950HKKD7RD8xfadbL8LCQmkGzE4s9CQSKg1I2+Ap+0XYC
O2+bi/C4P87uL2e0dk2df/DJ//4cAOCEuLzuy6TpfybB/ys7WPfYPA3JZfewO6e43UGh3Wft09/f
9h8vYjO8ge878O3rjwqO1p0KbAz3tlc+oui7dYenzHv+f7gIrSo0AJWZcz16PK9it/e9yNwTZvtZ
+fZPvOuPYeJ+EJJ9fS8sC0oQTIGBAleU4dV69S3ViVA2ZCmlr9p+coJPYfvBJa6/EC5hCyQmpAlL
akb7auaa3RjFZHEnO6FGbfqtxlTqH3RxQGPx90d2vdivL3T1KVJCyz6kKjtlzWOfP+XRL0e96+H0
96v84Yn953aullrKzIKl0HZ26vS7k/4I1Wn5aEjXR0/sKvBZJnkBV8kTK7x1N5xcDq95iwzc1x/s
Gx/dy9Xbb6wpSqbUzU5B+imSD5H3w6s/mPPw0Uu5/IR/rUii2CZPGR7XGJ1l/MBLEdnT3P0vV8v1
q78a75IYF6uV4CokCa4Lm7CM8IvnP/7/vfnLa/vXraS4BTxkoNnJxYCSWz8JEcR++cHndXnk/z5A
/8+dUFi6tnBYOVd3gj6gsRrhZ6dLFtkK4uxG9Nhx/34nf3wpIWS85FD00br9905o5FA1MxDllDSn
kETZjMhRO/2hx+aDC/12PFxux5FsMG4AkOK6V6slMJUtkjkvTml/B7qRdnfhQJwzKsKl+TpLUDt4
LlIyd4tzioIvOQHfbhmuJ5iZBAWmIgzs77d+HaZ+/YOu1tbUL95sRfygZHG2BSFoqXSgeuONthqM
dQxTef37Bf/0rP/9BK7WGCMwIr8DFDoZtXe+VeRLliG85odP+vLOrj+cf1/naqEtQQto2sbFKSfF
tES5jN8OdRChb2pPqJ7CgJlPuwAHxN/v758v8vrCoRtw6rk2Yu/rL3YIc1vgDilOqrJO2CfR1Z2J
2MMPQHyf9Zw/Be90iuauvPHvSkKbgME/mjPyp2cceuFlmgHFnudfPePMTeQwo+A7NZtk2CYWs1Tw
98vqo1u9nCC/3aq0fQefgWSyz9Uznu0wQnrYF6e2fwLyXZGZVtCk2V+jVfDo7YjVQtBXrD94wNcz
PQKHyU2UM76gwPId/2pLyJF4aQCm+ewQ5yHoYzuyIRjQnJknf3yx61uAwQzAZgj2ofM+tcX58i4Q
wMyEhDUHUI+dNOUHv+q3M+rqR11thn2azhPBb/N5wH45Ty8pcQiKgLEB9MKud39/BL9tipeLUVu7
xOsoh9kZ/92vGjJAZRnxBIL4CeRnpfXP//0FfP7+y2goYpiuOyUgSyRGspnPIyye6xLUbX39+xX+
KXP+8+1wD/++xNU9WGaSIa35fKYeWvnhXeL94J4fvHw7Et4NLX4kCMS06oP39H+5Lp1YEEgKMHW1
NsB8SUCszHzOqwfTfCUUcWNdzHvqZIWEIb1PA6GTH013+21BcrM8xoAJgQw6oYT97wvrMLS0cPrL
2SJSui8xSLAmUa7ce8kHa/JPV2I0tk23yYgMBof890phG0V6jFtx9mIC2AmWirIj6eEIpT6YYP3R
ha6fo6qm3IsLcR7IGHgg7dcCriQ/l4VbHPtZhZu/fzB/vF7ggM//08yEV2f0DLhARzyJs9Plq6J/
VtRPZOS35fHv1/ntQHT8C0bgOQ7waOA4V69KxmiT0L0IbPDBqZf5vm9f4lYTrORBzzhnU4vnv1/R
+X3v4JIBtQ2oBE3H9YZW4nDvvHEW56AmXbXwrPcu8sNP5QLVU5L6dSs9t77poO1uvG6xf4D2tQcP
FHRDYmz3UGZQWouNS3gVxVl5O/Vo3clwkzfkiayGvnnr/4e07+ptG+u6/kUE2Mstmyiq25Jj54aI
nZi9d/76d1HzYUY6InS+ZyYXE2CMePO03fdamHvBgLbUOB3gKfQGpQ+D6Zl9qkrRGsiewQcGzQPK
S1vaSAGzMIDFwo3nJeImopkmxxgKzx65/jX7iGLoQWPqzKbaF5SruPCmEdsCKRJ5FqhDjiRiRTmG
yetCw/MCdnhccHYhy1Y4uYI6GAUwdgZM6vQT0J2m0Xp+do9HN6sRcJqrUJIKHLv755bXMQ/ajmE6
KjJjAwMBGCCM3aVugP61Wvj5XNiVDPFeZ95LI7YUw/4cLF83HasvNKY3H9Nv7pV1NTuyPVNc8+vO
Bw6irv1Kt/65PRduZT//gCvdzcMH8Ai/EbdKknwlmLtx+UUGAD5oRp2Oveu/oJywAVkks5deZHNa
FW/78JiC21Vb1060Q0cWRfiDt8Fj9aKgglJcwn/4WUPcCI8BjoQOYWU6+jUgnDBhtQlkyRGj9J1L
UfsF2jMQ4ppPcFGsMDlmNsL0/m++QEOiFfeaF5AkuP+CgZfQDQ/0kWNdM3hc1RvytmtvMPtIWmNc
/SeGpdGLL6ux3sKvfS586abB4wH1tsTN2KyEXmpDf4pqVP2PQlafVbdWDC3LXtPpWy1W/0nS9Rbe
7HOAqjvGV+Trnc51EZPzqMe76ZSsmR5zTmr29lzeo2af00bw1ZHolGAeiXPNBLQ9abHPHrFCt5U9
G1DQQIYoXtSOImlRUSD9i6lfGGMYf0IUks7BJLIpdNKhlHMMfnxF9Rm8cBFG3hiv0MuEtcpcoemn
xRXeiCXuDRAGhTSuIJZRarvqVmFTYYCl2CWRd/Y8Hj3lVuDXO7+ogBRtAuurZXo31GKrQHa+otGP
z145+YhhbZChVCRAtMnETRr4vMuB0soesz4JV1o3fINuqHeGGDABz0926c4iApJYjQORkUTepJTP
JHSzYt0i6m/xBJhmB42TRX+RMMP8XNQ1lUmu6lYWke2aqqEoxSRmj73UYuoLzDIGys+OyGQXNFXs
e15gjEgctlNZnVDU2qST+Jom0zYCppUBnOnIqlM0Q0sA2dcVDZhdGSdgpIs9+ACLDqbm5IccUAyZ
ajJzZBCBcIHCjMf9DlRpxaO90Sh5z5K7Hk3ZfE1R/Nyjw49SLbAvVI3lkf3UiMUpZRSi/bSCU8JL
wDUWmn0btz9YaYqMNMkKA/2TnwBEXuel+BO1wV2oBm5S5TzmiAUHfdkTxbYvfo8AC4BkKUiENcIZ
g+uJDLjXsscGvoTeS3xkoLdWpEhZeK4qHAQJ7DcCwj3kKu/1bdFq4NuKGe6Y68B1dftV3lvRAf3A
UWkD+u75DXp8pPfCiGC2wiQ/Iwg+f1QrzE8U/DZV9hMo1tC5zTrPRS0vDMQBMupCAstrhEIQAAUp
FBjoOWIupJftyFR+BnvAcWFg/jL8q4VJgsbzLJxnjSUWhoboKWyRkcbLQDwKTMUA+KloNMAozvNl
PSoW7CBcWGhyDRUv0uMDtFAyySMETW0N1Ba+nFYN2K1Wfi74FC99UZTMonCuATZF5mfn88ZGMdyY
Fi0CoGOF+vc3RsZCww/77EsO5a/ni3rUYVjUHA6g1Y/XWJU8KsBSS5oPSRkaMtCyYSSdi3aKFEha
eUIpDXCzA3evxCBMA1azJqscAhFCNceJGNegLeHRNFEAEhhdd8oF5FKOqJwb5WeKJoIwfMMUJABX
nRhznkJAoWd/fNgom8uIQqCuVZQIibuSBZggLHsQhagjWtnh4qSotqfyv7goiOIUEa4Mh95NQgog
zjiUpnv+CKeeRWeMiH5CPjP4l+dHt/Sib8UQ1l6sMJAP6mb+mCdQgi4TnoDqil6w51K4R78Ueza7
MFgR7j1Z4y3qqWA8QNIdI+HPiN5IJj43AFTNUidO/qBhSRdTsKujx/v0XPDSG7iVS+ziWCD/Ligj
f/RRwBVTcaP0Dlc09nMpHL9wJ2/FELsoyIXQTynHH7McyAaqJ5g5uMisukL2f+4KBaNH060RBVV7
gHmHLgAo012sxOF2BEQB5WtmYcQDAWW9JoqwPTALMvEaxSbD2H/vK8cRnTvINSDyBcqO7leKYAGC
uLWeL35+b4Q4TUFsrsH84GRJcR7KKHIsAgSwi34KQBVHrszwhxNf4MY2mOzx201Q1pQ3+ChUYzFw
L4mqjPQewgx81I1uwyhNhzG2WDmGJecwmT69JsKxH7ltHL2osqvJFHkLJwzEClGDKyggkAVt671A
wYsG9FT22pHnWqsEAkgdnsp4DSB3QNJVetmh7aS9iAJnKJj5hfKg7PJCXIsmZRUjmbPmg186X8Gb
FWsYoVEjcQxOaftL0g4YWdXFaMWhJS4ejBbtPQNQGLHlYDlg0hP6F6dxp2BqCoBQJcDDWjkFMeVv
TSrN58e/tDOKiqhEE0AkipiXuPs5JqfRysN5xxgjN2ilYmv4jy4a0zs0xgdgVkViCMPG77Id0uia
H7pVZkMAUHBujrThT5Fk7d0kNOi89f1T3/JvRbUuYqNpbSQYgYK/U9rB0gDQWjEAodKmVZ7upPDI
MY4f1pQnt2CU0MABJx7BGVwWBOH3p4PpGwxJcbF/wsykKUhv7ISsSvWaf/Ho3dihgZfNfQNYO2Zf
fCg+xfw+ZpHuhROGvsikpgN2hn+KM9UuR8CcA3RBE38C9N0o0PXHeTTW3/m23795bDbA9gXYJxaI
48RrCEFmgnEywT8BwgmDhyG62gAnqTkATaHVaRZe+uxc4Nmhs1BUyDoN+LumURkV/yTvAC4phuts
2Cu9pidybOXlB6NSHhpNHrE0MQKXCqja/FPRzsUooMtk2xZEfZjmNwEl+vzxPKY1BTSeoNcIyRrE
2/By7+8Nevl4GTgo0Wka976TiOvR34nRd4cDjKNzK6LKDlz8wh5lf5/0SCEb3PAVmcBmYgyeWWnM
pgYosgcc1bJgjLJfYVIwAKJ5EoW0QOPhzO8/VSDiGVAqAp8/bqNT/hZ84MDVY/mnvAxWu05cdKNd
PLSqU7bnwdMiRBJavgd5LNgL++hU9x8CKL3bP8+3/8FSEr+f0KkAl1Nq2cPvFzuAjqilgUHhMvzV
tR//uxyVl5HllWEfBdJlVbuqycZpjE5N/0Os6r1aQCWl8ngK/Z6hnNODL441qSLeCxxH2GWWOKas
lPqGiT2sSUmzFTvkCSBIS8TAU5E79dh2a8x9Urysx1hNQDsQvA2oA2hjpOjvrzE7IjAFgNy0aw1w
mVj9CrdzjdmHkNq29vA8IQnJVWEOqJGgId3iVMKgYtj57A4Za3NYM/vQUG3WCSlW7fFm3IshjNqo
KUEaMWC7bt3BjB00r/K0+Pbxcs8iNBQ10FUx+0/3e6aFSsoyYsjumjWy0yaGl/Ta/PKPhgvIqe3v
//UG3gkjK0PIV4I3b8K2xU5gaga/5dbPBTxeu3sBxFNNZv9oZK/n0luBoW7RPkA5E/5RA93LIJ5r
yWqASOoDdqe8Yi4kxVAL5m9ehi2274d3CA0PK+vN8Iik977/0k6e3q8xg2Ir25byyB4s7vUW/n12
qnB/dg2of8u0j9hdbWmoK2iG5oamQlnvY9BESJlv0I3L12O6pgbQKG6I2VtArbNVU/zSeR25LMp6
ll/VP+shjB6Az9K2i7AezJ9tIpMxlBPvMCZNzKKeuLnzKvGsAGGMaeMMJ1hb6OYxkRCEnsh+dSva
deRoJ0RoJOBiAEu4gyTvpDmtNT9izJec4kux0fb8WjBKm/8B7i/NFChGi/YSCG8MBPbAUeMhmTcC
o9gIlk/fR9rqCN0xlV1cYp6L3U22ZqeDI3zC/TayjahzBuBKDXmvHQHYqrWmT13f8rVERhMOGZpZ
4bXcX8syi8RQCpL5WraW5yYmvy5N9JHY4H6iaJXH4GJ+AjeyCLXC8x6ICEHYsJsPcbRiR3E8M3MC
R7ByM7Ge67BF/XIjjNAvmaQK0zw4tVu/ODQLOf/bO4+ZWAihMSokrUoBrQC7DjcxtFLc+94cLANx
uRn+eL6O5Wcmywq6R5AEQCXs/oSAh5MyTFay6CGPHSC2WMUmPhY7z4goeoMqiVBRIgNE+kCApPmB
1bpnAv/LzVzPoL0qqiRCRXEAO2bLeU291a1rPbTgD5ritlrllAbXRV14s3mEjirATZP4YzHrqMEU
jdlcKm7z37eO1FBZO+aqhAUBHXE9rCOz0blvA4BeL//xNhAKCXggGhcJWFBlA8dBr3VtHxucAXYp
ym2g7RyhlVqQ3mdejBW1sIoJhkbgAxrNiaUsaFH5/XNAZGHFK5hWkDWsZzBn48uvUcQ3aJpnQYuj
KxAOOwclh1o2cTpo1Ud5FAPOEBIYEYSM2/RfPNM7GcTBTJEIAjL1eqWBM2Tqja7na2ZNs7oL+3Un
hjiWQgMBFgZN5mMBc6/BwviBk4Jy9o/lNzTa3WyYTFgFHxgI4RSCwbvUMb5vNFvwjJoRdHUI+HEM
kySGShMpPOrUO5GEcQBJlwi4KSxMOMinWa8yRgYkeb01WdP9pumFJbuHcrCG6AY5D3SNEfvIARsw
yjtltnvDuvgoNgNekfIrNMHaR1naY7Zv3s1/ZJHd1j24R5WiucpK9x2Qm196aKMa6QhwiW35V+/A
GflvXk9cduO9UJXtrLYJa3UnnthZUPRVmI28ip/VemKiffT6mksb3AxGgDiPoqTm3/ggEc2O6NTE
/qI1GD+/8XV5TuYSQPRhc0Md8+WbwhL1wQDluwGMY4qGX7yriFbRF4oEoiRKhKFvaqTfmzrmdmmK
IesAZX35JCEEe5/6k+S7dXri0aEknEGRq/cY+VYYmbbehQBzDpj//oT5bt+slwvKMAbWLAdzxhuJ
qe2zTwxY9x+eg7qqoe6ZrWfknyxLkXsdIST3+VYuYbCnQWIAiQG5tcUcgCxemaGpGtO238Oubvm3
0EgBoQ3yOtM7NL+ASWXWtALegplA4UyTEfeiFPqQDQH2C/YevZ6IrSVw+5rBOXwJX2YtC8YlO92C
uw3MY8FLtq/02KQpqsWndSOeNB9MnSDhBurRXbCVDo25q7ai22xDx7a5/QrkvL/A6vY94eplK8od
X3pVkiaLGPHEcAP+Js5c6nOeHWuc+am1JKfeBbD5njOrEV7nN/Q44ZqTezjtG4mEymLlbvSFsOF2
wNYDT7HVG8prv5pdmsypjdFCYImEDVCrNsO6X82BrOdMhgZA9y8wKyZ6adPjI37BFUary9/bIBGW
ImJCDBdP2AbNkQ7qCdX9U+tONlhg4GyBpj77rL9ARb8qDPBaIKAvEVhQTmLB07/7BEK/9V4YARsN
nzCYiQluAjPfeUd+PRmRk+1ATG0wZ5pDsRTK3MkklA7CtVpmwI+NYygKPXaEa6CNmXkT7Sr9q+ZQ
1jhv45OzJzsNlEqQekGtuN1PYRPALx9wyQpDM6mCaOdJqJQGXPFpwmJhAp5Tvq8NxgAmrAFwlN4E
l/aasi7KK5KIQKACGIs3zevqrTmu9+BkpG6H5aVHD/rC/1dB6N3JEREB4iylSqP55PBY5jB02NaG
8pI5o4nedJoXTb0ohOs588OIjIfLGWw7M92D0Oh6er0JLCK3oBkE2nYSSmloZtR4BSqihSHq1hhT
Axub2ZjAqrL4ted4UALMSYKLXRgKLg84wpHrop7qolG4UQqEplJ9wBhUMk4VjLzXvBBQpozuMCsr
0QT0tVEfZz2gmQw1mSfMtvbJSyFdVxnMheB+wvmqJ88t91CFFpg29/6PxkSbNHb9gDTfAS1vjgZe
Wb1zkze5MicDXPWdrritmeyTPQhc/2UO8PbuyYSmAk26qkkdLkNuvdVWjRzncSWdWJ1mFhe9W3QN
a5yMeQ+41cQlx5R9HLVxz+3k3fSlXDUG2IotcIQ41ETukrN3K4u44RXT9nIN9JNrGpB7Hex+1a3B
pgv9nzn+sdGVVbKfzWKEBw3IGP25Cpmv9ON5/7NU4soDO7wF0wHEty5wMA0kjmH0IlpDK22RxI2O
ZMELAfUOPWXAczeyQ3ia1SJoDA7/KhK62VDSpELXc8CbhyxU3ZFX7c6e2c3WE8fH6+K/C/bQZomR
BbTIormMuJWJkCDBNHJ/vdZoq+4AGw99gcNbd3gPqh1Yz49s0WuDyygDj0EEpqVMnFnaK36agdhx
B/LE78Hk34RmfS5NblVumdEC3JJT7HI72OUINJmVRPNZlw4T2gnQEAoPYD5yg9sRMEgp+NR2Gl6G
ihuKvlcDWFkmvHRadLJkuG9lEZtbtiqbNMCe2o0rROw7zRheGj1z/z/ioPmdkQ/hVhLhkgAUcKjF
CKtSDgCL/9WdFSeCQVW3zXf1K9uXtogigGeML88P87FtYx7Ku9lNIviBngFobocVghz0lO87+KTS
xjOrb8X1DeEPqzdAGqHIXDxB9NHNXVGg9SSVvOd5XFxJLQ87x+jdIXd9C6e4wpw0u/k3Cka7kUWc
IAcImbCcGtwWZy6Ghn/qNRraKU7sksW8FUIcXidJFRcDkPD65mfVCbd+JcHBe75xNDHEWUlV3c+M
MPO+xci9dy7Q4HV0cVMe+KL9uV3O7KfcBMTVWPAoWHc8CrvdoT4JG9/KkanqVuKPkDIvT1sS4UE2
fM8rE0i8rzVkUGvXJviScdtpJ0RdE2FTQ9g4FeV4HjZ19vd9a1bLg+Hp3K788fyYlvLjmLH6534T
NjUGV2bO+VhUZWLYZh9aAcoLgQPn7T9eCEIT59kEpKX5cgOufzvnpGa9j0XR1OB8Cg/K6WZBhP3M
c66WZ0ZJWOnZpsWO+Gvcz0EqwBRNIOubU77Sfv+3XVSI2FToPK6pAwidS64sEjOpMblA8DM8ij66
joERywNUCysgVa2CFoDsmVZSICAn4sijTNjvYwfNDFvB/GrQBdCbmA3/dcFDs8rXV988nWhbu+AA
3ckmjrAGsGaKwQh+t3kvjrwVbyYdmNxGZ0CwZAC91krtZEXb21lTPFsxcaCNUgoFP2DF0xZlX+Dl
InkPGpxtehz2MpxM4Uw5zIUc2+0yyUxPDWA7XkqwTEXfcaa/KezD+mgV+/p4cX5T9nRBp9zJIlR+
NKH/WYywuNYCZywCtngb6a0jUR7fkh90J4fQ+towhMDjxZreAR7+wRoM2gKm9foPGn31jw/eBtom
yP1wXWmtauLC6XHXJh9ZQac/2eZZh3HDa0OJzRTbfVpWlziJV5QDW7DRPIfuJRHTCph2E+dvuLEB
Ifp+OGGs5yf/V9kl3hWbZj9X6anNFcvr+UcWYQSA8C0AZnmWZVxTsIEO6OvZs5tTT6jJmhpDDbKW
LiR6VedGaQ39fiyxvjYcq7blKn4XyTVGIC2G/VDSb1mhgk4sCeJZtMaia1KYYdXuN7JN2zjlIpHf
iasOkTyqmEiurV/QHWvxNnKNJgsTTjm8JaVyK5NYnBSLYIBJIJM7eKf0pX3L1qwlmGcQJhmVlb0l
+/Tc7AWrd54LXjrIW7nEQSIUyRkwDfE7oIyCsMGupT/PBSy5q5gL+mc3CTMOxhhfEWNIYIDFOOMh
K6ZXbFgP1Cy5lXX7ultVxWebMetC+qGWZgUKYFr/+ZJ+uf0GwrwDQJPLGkwY7FjDc+PNZ2z5Frub
7RPAO6FGexNlDNBuotuE9vKXemnu1k+Yi45vQSrXCfwOhLFWvO/WwpbDSHOnd3qiA0N4NGVbsCoD
6u5M2XrapSJshsgVPIYIZkv1ufsEMK1+flmtjigMDKvXXqdVoZaqI7crvWrfGwWU5rhI4JZB6GXI
q8n8LPXDz8RcAxMFxlGGZa7meHrT67//6yZfP+1GdNAAmZobsckgc0KdltGn9eG8Os5ZkF/gT0Ly
9kRLG1Du1DVRfyNSrHhlQPl0Vrc9REY2gEWRbadFEI+ATsAhBdrGjAGAUSOBRDpUKiYET5Q03x8w
SUTbzj7Yh1D/86eyKgtUTb9845tyb2YzSPoatyIJMyk0wEEPfewmarVor8jdEmmexq1eZKcwqBWt
RRV0s0BC3YIQrWmDEgsMAmSk7d3Zvz4N/p39klzGLMznq6OJm39+c268yChhGkKcFOf6xO7FPKJI
uFrzZ/tHKFWti8A64f2/2ygaohVauYHzml9A4lTGN3iIKDIXnzqmWDXQrYkYLiA0HIMUC3ADZH6X
vfvgJezM4gfabkvBAoXw8/0jJGE0Cg3SksTPZXxMYUqEPuN5gMJqGZ9dbIDiXzho1AOY45znQkhP
7S8pM8oMStoYfCMTqj2bFFxciNnlDW030SFADR0IZSBEMFzgauog8HB659XodS6jxRaEH/UgmthK
jVF8P1GE7LIx7fZPYE5ol8rsSVe7dQaUacP4Tnb5Z19Yvh3XBuUcSQCMB+nE9spt38dZg4VXX7VV
hBilTfX2bAhv6MrQWquyT71+mgs1Dk2yeP/q/5KMrjcUuDEALsjEqw8FJgBNdJheEuELbFUDsOfl
MtCjKUSfsKq+1QHQJBOAG68BaF3NHOE0KL7rUO3Nw7l+AnQckIVkHiVeMs2kiEkPMPEqvQzg81JX
NciqAVpg8dYIjHRj/JPG9ggOmXg1iWttFe+qQ1Wi0izaMkjet9yfKbV4p242Uehk0vH5lSS8wr++
DROYqioBb0YTiWvRR34H8kQ2vWgcmMKZXOUxLZRBdFQYoBqk1XRmHfGwFRhNhx+PuXyWhOwZK04s
ZU1KL+kwgo4hyXSxAnOOyq2eL+sKnkoKgsrAk4YsjJcS/pkwxrnYyU12kVGi+gTDXc4cMboDLB32
DThrpc7+qQtg4vegW3LjdRXYTGVPsAdfw7DCWI8SmYlnTSmA9V0/BGOUG//gt+ILRnxBSO+hcPrt
p9YUm0F/ev7p5NzY9UhuP504ErCtxDAdbXZRZbMfUkzwgDVTT/odC3dqw0TrrNRzpz/QksxXIJiH
PVPmcVwBAxsPKDVhDFYoX4EO9GRDAUeAfo7RvNmZR4DgGcDdGlcNqOv18ne4qi8z4w44MBskB74A
i11vQ3HdSpRjJPsC/tqLm08ibA46/oKgG/BJjW2OlmiNf+y1fFxlsKVfxbfowHKnNsabVpg4e3l+
DsKS5sBE29/bQVyhgGuUoOSm7BKt5VP86138PoQvykZep9vQqDZ+tGqsbyQKDTd9DW1pvceM6wE9
Ivj/Nm/SEpRk4vC6FdBfGmbpMcb7ALDFMvnYjGWaX0QAYZZr0H0BsB/0kOl713HsWxOCrtMUAJGO
SJ8Ps9d2Stk34Myn77mgJT7FnizpDSSpJAGz7ohBSD9xDPAzMDDkl7YJJput8wzE9OlX3bDSa1ex
tGHx+c4TVxN4zEDxEQWkMzFmj5/fuDfaoID2vFbyCybKxbUacrxdsCVnKgy4m4QSHI9JlYiU20cG
OfOWA3Ud0TI6PkXAsBMJHH7kYq5om/zCJ6Ys6VVk4UlWuSO8VGjSWXHji2iWu0reCJyjoH+jQnGE
5pCTnvJfH4H6lggYV0UAjtH90oUxGHmpaPML48jcjgc7saiX2xJgjKOOXUdj47oWrQwUSq0NONDi
S1k/fwhLNw9KFNNIwI1ERZEE6xIDn1cCqcwvnwgxSyP9mZ8bzEqEnxQ5C3cKcmYgWRFEvw/Goch4
YWIDrNRDnwgWWk/nMgAzPW5TGYMLF6QZIKfjJAC9Mnpb+cY0WdJbDNCZUvpfRxuv245ONA5gDjPs
0cOiQdWZ+GKGs6/sJncv7itjuuI20OGk/H6jZAqXdD4mhAFSwwqsDLS+WRfd3O+qC8LBl8b8Eutw
TOACbCqQnmSGtAeFbKsrmV0wOs01IoqKfy0R6gSw34Agx7j0vVDwLzBcCybQS88WvcmUo6LzLSc6
BfgCdSbPRl3pQAOWBOq513xvNXUsrQTHLzxsPC4cNlwPlX1A1u+4MvLw8vENnsf+GEKf+Z0NgiaY
GagXgZNQ5cCahwPVn8EziZKulqu1svdiSQNPqdfFsRljNBfUeEPig+58bNtoi8G2OjbZMeZ/ZIUg
/gBVKubh2aDuMR+vhBxshpJzW79PWE3X+D548wpeequyukOvocKIF6HLCtoQ8ZItw5wn+DGBxYgx
abLVLwERauVpM10s+hplC3xuSgdQpFgHw43BlJ/8Bz6HcXlBz499CZIjzpA/+/fSlj1D5QyApeky
21DiHrLvdb4EAEvA92BAHW4gCRDPg/iyagPOv8wcPAr6/mIeTY+yshrAIeb6mEjpQcaWDNYk7J+/
92v0dq/UMa8pAZseTZ+Adb5qvptLX7a+qMbgl76Y7z9HK1ujY6BZM/rPXP+JjdAPNUbBSiNHGVNd
w97ruvFqfp9OhoshPnO7hRpE6SzRPwzDOeGPM+qvr5nxWhggVUdnkuu6xistnnjUUXgwAnpi0KOK
byftHlAh01LQPO/MlR/gjtPrZh0Hx2CgmJ7HZ3EvhsgeBF4uqS0Aps9Is1l+sq8BIQIAIUzsbgRQ
uT8/CHKIEnfgXhqhffy8hOGJIc3vzdEo1oqOxpvvYrvb7WywUKz/fI2aPriDoW+n7/hI66RYeBn3
8glFxHVN1QOvyjub8gq93jv7szZAPKSvxePxB2sXugyHCmxHBjD/KX7MY0ByL5pw8lQ+VpV4Fg3a
QrH45uJDDDLV5/v76Ejey5gP++aeg9LGT6FWvHOQXMq21MOG8pLI1MxfBygJM5wOUiVAV7mXwIDV
rJ+EnDmnjnf8sxrczt0D0PI3qtkbyRwp9+UxV4L1SPCMIW7mZCD2jC1lvxOqljkDOksfmvVMvTaC
RLT8bOQfvUSpzC+eEHTTbKYU0GDw92vz+EqcmLGDNAlTB/UqVd4EtIM/P6IFH0djAfEFJYjHzcKt
vZcyTqj/qxnDnHMrttKVulV199tH1y8tqbukQLAvIvrcAWGBQOtekIzmPaUePOY8+Kk9FG5UC3pd
78rmf3eZsaIbQcS+CbWYgxoWgrSsR+yGFgqRBY+soofsV5JMtA1c0li34giNVdetWHuVxpw34JDE
ZAp/Qreojvj6izOszDJceUMJlJeeFVxSAO/AXwLAGLGTlVAKySRigYnWWTLI8iTE7c+vxcLdgwPI
zblBVDiB631/WEVSN2DRTf1LIlc/qrDagrW21YMwtZ7LWXhRqKOCPAXLQchxbf+90RCqEvVRN9X+
JatzF8A5B0+K37Us/BTKUS/TzuZ4lvKsFrJS2p1M4sAGcQgCQc39y84+AGsfYAP4a0AGfq2v1jqM
reE63j5BTPtK8Xavk0qE4b8TTagrrpLkuukh+v2dNd5k6603wPfoSLpp22vNwid8Il3u68g3VOB/
24imjAEuo1khS1g7m8I0vymZ2YXbe/dF80W4OQCFEbRIakr/EoaaI0/gGpfYbTlwZlo1Rl3zlM1f
FAclM0dVIJWSiXsVcYXq8anvX2KQKvNW2ErA5HLiZlPkKeVhLhlX1Jc5UcCoMtKfV+N/szS+i+tm
EFX/0rqlatQ+NlTQM1XHeOmhOWam5Bm1pzcY2dZ9zIJ6uuidAV/7qy8rPf/wasr3kK3ss626+x7C
eoCtF/DaDO9fMCnOve8itEbYoM37jtA1ZHgUy0iUsx6EEaYXDLtS3IHW/lJPq/Kl27Lc5peERJK0
G/9X4Km/ZAFsFDNcqCEg63h/h5ihYdMyToLLJtV3k85x1vj79+YtQW7qd+8INHjKJa8NhYR/5BE5
9cgLpI5Fn/qlj9ZdswHkYbwJOlsB4zKrh56D/EA4Acs+MZNAMAVx04UHjn1PtTXfbNDJxOoF4yqZ
BYZsc8i2sadQ/J5rAEm+89svJLI2Y5BMHttFwQUz0+A4tFH0AFKsDvfyt+8ae+4nP084N9af8+Fg
v2wZdHgbryfzfbdxXsXP8BCameF41m/F7PVed2j9cctP458dJDt4M0EpJjGIgwsvbSJeb37UIIDF
HLlsRIoLbOrcHQFyzFdr3kxOo7wrzzWnD7+aFyYzRuVUBJRk/ELCCW/j5oMIvYDcSBj2NY5UAt2B
98ExnCVpjuAVZt9oFym3c6DGCsg9sRUwu926MMGvq/2p1B2Y6vXEo1XFFqJDfBBgCkAYgqwE4Pbv
7zRAfIYSQJbBhTVUV7Tq1fSDP4YG+96bqel5GMRkKS92yRTeSiTM0pjxWtoEeXBRKkcujbHG1Hg2
/kRqPqDlMJe3G4UIAYQWM1gh8YJaZHg7acR2l6ItAH4hNcXXah9g3lGz+n2iZ6YSHGoWxYDVBNpo
PcEc3Pm55V9Wh5I888CB/A4u4f0OtzPzODhAceTNapIr9P8IbuT/6n2j5JHfzaJ1qsYr3lPAFl8b
Eq0kueT4okoNIENAtgkwRYTWkjoZFNUZ5I8rSS+/QVAf6WCO5gwjtil2n2yauWpIbDZyPSAbADgg
cb27CcS4ZTYGF8za2n79Bsbw1AvMjj3x4SaSZ75rIwSfJ/9RFrrPmKxiSMobZcOXfLrbjyCu9FRo
M1DdFFxa5bVVDU11OEwrDLqam+MpDk7jWJtcHgLYzR7XPEJ8ueIpNvDauEEqRvR3grIC6htwbsQ3
xMXEJVODb0Ap1E4Tk2v0DwyX7rP95XJJ7djE2IL+DZV3+jeLnzPJwE8GnSc5Qz7Uktr4rAyNZ6SW
AogpBoMuq86yfknG7/xToqSOF20UnJy/5REnHtaKWA4S5LUumlmrc3aMrWarOPlONoNflSPsJ5dZ
7cH6ANYsN9DbT8ySGbQjn7eT3G40EACdBvGqBHDc+zdW+VXLp0kdgsP1FbzX4UmpLJC78b6raPs0
3vq/GVegMWkterm3UgnrFwYScAM7SA0Ew37/uQu+2lVt1Lo928F3RObZejQUdPbIoXWUdVkfQxTT
9pc9eL30Sr+8jj82LeXmLWlXFfPt4IPAxXvAFtRAbKylihdcwmIVNOeq3WT8h4Jh0CHXabs+a2py
12elgtyewoF4gvCpQT1ZTInAIr3XW6Huu+Mu1FUw1O55XQFP3L+xnVAsM18s5jmABHt/yFqFBlQh
ZsJL3vqWJH75ii7wVjEA20SzW/nI5kaIAff8uwFG4TaNTBB4G7JopNUq0WjB9yyMWDt2F8x4oor6
4QOQG8pgZRn6fHTRmpWcOBx76r1VJFEcrIUwAkPjyMRAwAw0StywQYgEAXzZ0aVrXEYwGsGMrTE4
qtPv52pj/j3EatCuooi4NPAE4N/eby0vtqraSExyidvCRLcxUGZ1sV2Hu0pwQt7X0eVMCbwX9k9A
UVHEKBkAIBCa3UsMuU4O4kFLoKcOjTva1HGjhct5J4DQwFUdjV7WQkC+nzaZyf8pNuj9gL+HvmLt
3H8y9vMtXF4QMt3wpNAKQoJ6lhlcgEaEPHHUu/qHpOyzyY2yX8+lLJRTkJiWBRm6HTgKDyxdXJpW
fF1G6QWDoXmlN6aiR+dm220BxrpFTD3pL51eWMcMqDJZZjVvHNLkr87zr5jDd/K63H4E8fADNDj5
XYuPAGO8JWKaKvc/n0tY2E3UCNE9yMI3FaBh7q9Hz7cK19clGrUGGO5pHQIRtS9PPuUWLiwERkOE
rwIYVhC2zJ9xEzpXmZcUY46FVF36prCNanNVVVjP17Lkgd1JIRYDJCYxEMF5fkm0Q9e5wtYLEwPs
PAm3G/N3YVrVAxgYab7YY/EPlZ+btRE2sa1ApTwVQQrPPlZepem7nk5Ruc/8M1cjHlpHPcUXWFAi
8HBFKBFAXKK5hMiwVnmodVkcp5de0tsm1qP4ZRw+qsYeeDQOBidaPP5wR6AQIQigxEgaI3IhDq9T
ePAKynl2CccICLlJgbLxCjRJoZHEPOWiPChiQhZxhKJapQMXxdmFqxUzAjFfwNr/R9p1LbeOLMkv
QgS8eW04ekqkIPeCkIX3Hl+/Cd3dHbKJJeLuHR9zZlRoV11dlZWZAAIeQOSoYb/ub5ibXQljCKKn
tCRoqDC4612ZpcpQKQHwQdBK0rz2sy2r7/sWbp99k4kJ+IA+AeT66VJlPvHucFwLnCKAFT5qQu3r
KweqOMnyHvjtllnajDcxOfoecLwAsYAcHdRkqbUScgi1QMQhR/kbDgtt3wwoyTzyI6PrewTdB4Lh
+yO8ffpTFqkVQx1e7iNGyJ1t3m8/oQ9ht0AD/4RWSyB2pj825HulR19GtnTaZ1ZvSvrhUgOrIAtE
ILV6gRtEoRcUDl43xru2BZWQaxGPNz5qWwuNRRD5zbHDQAGmAEM8LlIJj41re16Qyarbd4Uj2hmK
3aZvQYtjjEj+0y8kNW9iS8rSdOVeeMsw0ZBmVGCpCb5j2Tg3LDkPw8JJWxrONL0XRqSQ4dN2MpIQ
cdBTcSVrxFFdY+GhtGSGvsJkJuJLlyucwpyAxyES0ZoZ+YR7k56CwLq/GW/RH9PMgSseRQYVDuvv
Vr8YFOJECeK3coHtL7+r71byrlWHZg0O1HNH4nZpC97EPjAnot7PoulZhIIBNTi59qs6B+7SAe5V
Idvgo8isSjRe5JSgtVBOFnucbhMtk8VJtpnnEUjCsVyvGuuKeQVe69JBdW0gI1570OyBoM5RQdYK
TQbiE1oMM0Nx9TY+18wp/hmXIsrbRAv1DdTOaQMosVVQEHPQTdFMxOFGnpDa18HRsdn00sI+nebw
KgairFFznCtK6xZaXzqlBQ737RIt6ZyHvppRymOyla8KmVyVThGsca6JsbfUgrDVWx8ZK+FBeVrU
MJxC7nsjojwmmuMiPvOa0km1vSTb7SvDY/eEyWPhbrQKsFmylApc3DZUjBIquRTVAraNkO05xhgT
wE9fRDNPrPArR9MNWvZBwp/wQEsDGEg4JtKFN0BlpMUjcxMtYTmnDr1JQRGZUIm6c+suAgKRSSqH
804JCKLUlCjcZnT1GrSJ3eNoLtXYbxHzuAWh1vynn4Sz/5dLu/AJiOGHJojcyunL1whwOCd+kZCS
TCaYenhQibJPtxBNGzeqJSBRdN8jzcQzEImCP4L8nAh+euqssGwrhLGmVU7evIaN3hpye05yoooL
dmauDEihTVACBRENmjwov+A3icplSe2E4WkUVorjlXtspI74/QJbhzAdCGr7QhaGQ11GQ3UGmqfX
ppATKaAOKNQOazbIwXwCZ6RY3iZwnvZhiQ7rjw2P7AvYZUA2ZnvHVNfN07n82aKnFt1zSw2Kc/EH
Pge5KCjBgTKFxlCMxaBJbifXTtzoPtQ/raQw012wVfpfrOwKhJX2qG2jei2NK94nHfLtjCEe1N/4
tYwWLoTbdCT22uXHUEfbG4Ow7Uq1xqXafqORELR/gLkSEEkjDEPFg5AIuDTfVEgHRrrtUupm2k30
0kg89gACTajgsNTScFUut0w+NE4pQ/XJ1YRRT3IIWt/f0/zMtScD6YhX8YQ0RIB3vQPKLhHcBmxr
TjmWBApB/HNcrichR1IlZgjazpUP6iaFeKMpdnYBMHUF/feQtB9q9+Kr21DcNo2e+W/3v+sv6309
fA6AZvT7T09M/J26KvCYDxsl4Xun5Ih8cqEHbbelKXyB5mgFtb7Rs32RDLneFbuRN7rM5IRjHJKE
XSmp0UVbgMEbe+CMvPp2DchJixp0OU13/I74Ub//rTNzeP2t1BwmcZRFnMf2TkX22JVIMLyjajAh
Bya6gMB8Srf5QdLPsY5I4nvB+G1Qdm2c2qbIMgZqVow9nqzvsb4fTOQsI0g+fE7J06e9Rt5fAvL2
Idmc7uiHl48F+7dI7El2bVJmwONoen5RSSlGE/tULaQeYRpUBiJzXCWAH0alkUJQwDMk0qHH3tUX
zN46rmur1OlIBK1WRUnrnbo/DBLis7iCkuYq4ZaQScLtOby2REVpPJQoxaDC+KyEWEfjfdB7qzFH
tIrVgF+Y+g5Z6k9QMpLERvs2OsZLorNbHd6aLOWpb3tRqLmevvXi+tPSpJcLzu2d5DndCS8iaMTH
1SmGKR/+qNBrbDjvWwuJ8YiyAVgxFm4mmjsFDGrXk0GdypED7Ihr8AFe8c3V29QntbiLGpHw6VsU
5hPwE5TgZGGL3/ooWOWQl5mEv0ErTCVJmMADHSjHYNiE+7L888P7mvmq16Elk/zjQ1CAhnWP7kEg
sc16ZGKlXPiA2xsZHwChVKQjce3DI13Pu+QFGj+q3uDA/BCTPXpyn6KNR04/4rd9WsdnG72C6Dz+
FA/fq19Q8S4V5W87t6aJBzQJasPoLQH06voLGCYORTdJBud5+3rcB9tP6O8cjihVBeSUb23bPpjn
gWw2H9X64Gxi0ycA/T6unu9PxLS8tFO+/Apq+bm45jOXjzEPYEAsX5QqImCIW1juuQOH5cSKT9wW
wIVfDxXQg1wpq3xwgtF0K8WMOc28P4y55by0QB3psnIz2S+LwakSUM5JMREEHNzI9jjFkCI8N4dF
leTb2HEq3/8zKGr9uCHswbGcDU5uPO/3KBZkZDs8vr7u3339+FTsn3DFGymnn3qyHsnaXXvkSdiu
E90mxDSdjCOOD0pLwFcfVueQbMz0gOZY5zfVv437kzPnWYVJnQ0tmWgPpTOEIjMVaBMcti6ZxHgf
w/E9R1dzoi4s86wdQKzxdgBcFvpo18scuuMYJtOZypELn1KfKoIrVgaAov69P6K5XTsV1tFCA6AX
BB+vLeWukLeDFg0O/qOOSBIaBmW+Iy0yoP+RoRsanQ5zF0+HVEveXH5bs47Avd43MTtr/4zlRru5
KypI1YYDZKjB/OztEjwMuOjFy5dqdQuTRgOM20byNNymg9OIPR5YKc5hCjnSIvLX90c0d9wvVkej
DqNUZwMzKDDkdnhTaajzZ/X/Y12gf4kQF65z6ii63gCNyosZG5eD00aNwcUAj3oHKVxI19IU0n93
46UV6pLoFGjQFimsIFW0S6bHyev+yJpH6yFfteTUb08n8Ea15tuHyJMPlhjoz7g/lX/1Mto/X34C
5TqBnWhdscQGzI3XbUYUDW5mb1nHE64qezw8CI8p2X1AEOa8Ao4i1hdcx9xS/jXOCOgLBL6BOtID
j87Bv/3f9ACJZylRo/f7I5zblZcWJs9+EQBVeSh7YY8BVhEwC74he885t4TQ+z9WEt0s/z0O2mFI
Ca9UMawE4Sohz/tsQicc1ycJGXHn1D18iaRD7NGC5AEEK/o0l+jBWPCPC0P9C8Uuhqp0IYRdVXxE
PflH7UdyYs/692cTRTy8/dBACToJ6lxwbV80ijfgXKB7u0olyy3UdaEt4cVnXtIoFgLTA7YqpDXQ
KHS9anEUikLDtyPwLuC9xp7s12g+N9bRnpiQP/P0cqN85PpqqblsJrt5ZZiurkHMLZUh+Tk6Ail9
W/4Iom31zj4ULXHRKCeutIfs8/6UzoUWCBKhuIvrEzU9aoOyXBnWQlaNTgIQ05CaIkABYXPCO/k9
CheyN9O00acddtDLjxZUFo/k62lNB6j8VB0/OuqQkiY+N1xu5AJhX5nwURPyTVIs9ezMPvYuTVIr
GdZpliWVMOKxtx3A8Q24kO6t3kFeZXkOSRo9Be5hCTM0++pA1g1ctpBQRVv1dFQujkLHp1Goturo
jJGlxVbRs6SPMiMRXgKGdOyuaUx0q67vr+RM/YFDyPCP1ekqvrDqNVqfaoU7Oi1EHmSStiZAxIqo
t80vp2vJAxRyQQGQvLr86r7l2XW9MEy50TJuC5bPYZjXHoINB+2S6I3N3nzBLjfJEgPaXGB6OUpq
E2WKKylaOhnzHjtIwks/eWbH/eMStoTmDv+7HidkHwsvoCCGpO75CI21XiJIo7PfV/rWQhZp1T4V
DmPa6GLUA4s1HE7/Gizz4zGBi2hWuf0bms32ceGSmh0wuIlF9DDjoP69tC6WlStcIeg0bXSQqRdU
q14Jvg4N6KXKyuwiXpih57XKGlEbYCbN9+1xKEgHR5CC4U3VnmsImNzfMrMpKBm0z0AGIaAGG8D1
Zq0aDrLGuc86HFmvGfPkmU/Hz3cJTaPHz/X6tAa5iuUxi7jk2xtfAZgNJTPk6FBGpfXTiqZJm6Zm
WocdeYeRcl0SlryccHsRTjbQVgpWBQSKLLVxstLzi7IJOwcRDW5iWdc+uS1uYpIe1z/p6usFoubA
z22qmpxXjkv81cdmBeIcxfBeFmb5Nvq+/hRqloEwyJXYizrnWSDCEeQfhLPwgAOEKLEnoTp2bb+8
oUfuUB3Pj8USTvUWx4SjeDkTlB9UGfD+DhHMq87r8Ivef/3IEWsyjvhO3n29iEdwWx4OtT4Q//0X
1fr7459f7X9WgvKIYyRWclRjJfLhJamPhbJQK5/ZxdcDpDxf3XWx4okYYG6An916tUR9nLqvao88
mCnKPLuNvlp9q+aiNMe0ia7v0mvL1HFVG7ZTyizuEFhWoJ5i8SI1NM9ItEiPQeSiVCsttn3uWEoP
cbpN8sVu46UPoG7WsVbZsYswtwJ5jQ7vKMb4xpOwWq+JaNgma23yzRkecSnKnInNrgZOx4CKP/YR
N9ndtgjNwPMVW08/p/AFhPgb3TdXzMMKzbL399FMcv/aKPVUShglTPgMRjtdagiI5973n+35KXp8
yjbrtS2ZLzGS1ylhrTcEh6ThphJ8Rxb54WYupesPoR5Mg9SlWfDnWwpzOs6d+f5eP2mknRI0e1l/
Co2TnW5Jstu9ZZJ5gA8n56ntBqS/C7f+0un+i0cuLiZea4osS7H5mdXzK/guCsRWsm6tweMMKv3T
j2LuTAVd/jzhnM2jZjwunO7FD5iO/8UHNH07JImPVZnIAMFEhugO9wcmISAgdrTz1QOj6C+mucEM
xPtH3154Qd/ezNeLQbm3YVClpGVg30d7odtt1dzhQG3ipnpYLLwjbznnrl3pX+/4xVhDVWt6bXKl
hZmgpLcXzeMaKi4PJrc56DwuEmNp0y9OL+XchCrPmyaHSaASJIsz1v7ZI+0UF+BdeQLcabdLDDju
DTr6X74fhW/5tNTXP5NGvp5iys0pkctAcnc67SA12E5ABaAV2E25w0JP5Nb9NtIV/eHlBdIUoJAw
hYGY0AlMiXvMCSDqWPrVamHZaYJvRIbXH0W5vihNCq9sp4+CUtERuUbc7Uh/nuwvAscXPMDng9v7
W1jf90J/z4Y7Pv9vj1zsgVHzmSSa7EZE3CfEqHd7S0GvrWucTv1pR5hHbAWg7PAuXThqCzv9zylf
WHbBrONGLCwLRbFGvsoa8mwb1J4eRqOVtbx5f6QzsImrGabhbmVZZX6Sw15pvBYfe2GHeJDYnYUS
3QOGePYsY2FRZ95s1ybpqE3zeSaKYTI33L1rS1awcVfi0d0OS35zIT78214Xkxkn/3ODTb1a+327
GzNyPKYg/PWIu7MfkHJLZQI+5TO20aKCxdJSUk6r1voq06YTJSd2XdkuOu4TSDGOayZazKNMp/Pe
hqXir0h187zUYGuwjTAgr7iiCmKh/ISBrk8Piv6lnt8y+DHD+X0EvcF2YdsKsx+ggJAIQjaTuie1
qOoQV2GYIkoSQYjfILVZ6NYp2p/Up6DTIUC1jh7XvlVvhROqFhmOTmDp6eN0Wa3UccLsLQI5ZyAj
2GcXn0RdWoUXqGUd4pOGRzECEcoerpyslRH4Udf6Igek6M463gILUzG77BdmqWVHa2BSJAKWAvRU
hqzn6lsS5Lpb2Amn3z+8fyiqm1W/MEWteqZIWtxquDfAd/zYfk2PYxbBP69/pugCxdLjT277VGIX
rHGqDwfeQPE3QwUQXbpW+bx7EQDjZUEW1JKfsiYnfv3SWG/hQdqYIAkyHtEmAMbunTwsTdI09/e+
nLrx+Njne1FMOqdx+UMTsQ7DCUv1+Zma+LQBgOYFhImdaqTXUUvhpkWgqVPYhIyUMkUsyEa5OP2K
OR6ASENXh4kellWK4tnW+1wVi+1jt3tBZXlWkxUBOdSpYfX6C8aCr1qlRsGyYWMjrOt14zKlzrrJ
gVcVkrJKbNzfEtw0puuJvbJIF5qKtOW60E8Hx2B4Ev2EIdSwxe0jY2AzLpi69a7XpqjpHcBTFY0+
BtfprC0dt1tV3+7BhYWYxTeKhVN1+76GMRRJ4WGm/BeNsOParC7bHuNyfT0oCPpdjYXTNIOenEzI
qANhtUBjSOW8gwrdfsOIQizoNaam+/d3bwVagpG8DEe1IQf9cUyt+3M446OAnAeJGJjx0V+Idsvr
DaKhZteHtTdiDqEsCsDY5/E0rmSjsoDzzdZEd0KzI7/hojryzC0MNL2IxgjQBKFtge5jdiO8KJhG
Gpyw2QydmSsyqIkOVQ1IF3hflfoLhA0kzZeSirf3xLXZ6dcvruSW530+KGAWmVMTP51BkLkLPZ1Z
COFuuRSka0PU0QuLUml9dKs7z0iypcYR+ZBo+wSePPT8adtK/6zsYwAxQA7Zxkmb+bjemfwW8oMO
6IZtJ7PkVWtvNq0NUaNzreOPTWadWcKSAb23S0CWue0NiiOky6YuY5CPXE+LXIdjnEv+6HDDOd0W
haMFVtT5C1t85qGBSbkwM7nli9nnxKrQyg7bjd80j4WILo6vmNimeZgKVb/n2NRXtbU6rz4iI7bv
b/U5V4h8IFyxqKLco1I7nS/yJE+EdHQ819Nr7egKwKOFW0ZI0A6pLhibeThMAsEaD45mlMQViXq9
a26IKmSGukC6Y7Y5SPKwBRg8Hk6K/oka3YuKVYQo5R7Zk9JewkJNW4v2wZfGqcXk3aosmxgJXi9e
yc+5jGBHQZaX/63gtsoCAUi9SDwx5/cvbVIr22q+1noJBszterTw5itF0QMG/MelQAZUQ18K5fH+
gs55EDQgyZDzA0oDTxEq0OG6NG6FmGsd5QUuH5TGmVWIhqjtW8dN1rjT79ubmdUrc1Sw05RQ5/J6
tnXETWigJw6cm1yiM9WD59tuvcCqMbNbr4xNv35xUMR4lOq4wthEXWGsITWK8rU41t5CnW52DhEZ
TEhelGzRmHxtR2trGSoBdef0bBw/yFK0V7usIL47SGZTlMy6CxOOiGCwThpfsyVxWJIi46adQe1W
HBTw+INfbULUUtc4EKqQmRa01gl6gw1tKZ+YLJlN8sKfss/iU+hI8nl/JeWZyOHKJDXqJJC5vHVh
UmTtvHxrPhnuUwz0PNiyKeEKI4hIwK39/o3FMveGlO+L9DEHj21q99o+dp+T4VgDTimB8/Yn0qB1
mm5UyIIO+8w9ifi/tdiUEZVg8aTH4R3UBXJv+aORZHoFEQvVjlO7gVL8edwIqErW3yFYczcpqxf1
ix9/ydJX2p3kRhe6tVRVeuLu5NzslXWwKcIWHCe1DmJXeVjSp5m5BDAtcFZoakJvn0T5jbZvUCMp
UTIR8+14rjidsRrxGA1TS1Xmb5oeRM6moIKb/SFFC/ZLv4RFm7mcrz6AciJIPAyxkAZIe3SGOJDk
d/B/UaJOWruRF3b+TH8BeBUgBjo1hyDo+tsjFydMYPOar3EZOXxhSSSHTHMO8TYrPLZWaaV2vN6q
vu5b4zZxXGuMkVYUdNdK8IQ9K+9/ytjgwWAW7o25GPDqqygnE+c9AwUZfBXoLV8ll+wBm53gs4z5
yoCorwq2jW/rubPgS2fcDTh1WFUGXbkEvQsqWEnkXAadcNw76Shji7J6CoHzFCnlAm174ev94zdz
4AVOQTcsinITWQAVgqEAq8ZZV/SOUjPBc4vXKRHl3l3YzTPlA1XgVHD0gfASLCJ0r4qkZT7vqoDp
KxCsgY6BFbuG1vsGqJrylpSKM6K8iiq9iwg3MQIBoIhOjztFF4ezXG6qCtx1JbPKfZMTrPszcMv/
CW43BTq4QP3hAgPI5drthqrHDdGo9E6ILqjeKpOdKOXksfB/eHBhoFgJRmG8pSvDZfSisD2W3P+A
mafp9QfQRz0JAzhkQMeTZzB8We+d+Wp4nxF5/F2hsrICr2vh6fxby5Jk2OLfLOXgZk46WAAmwPQk
xYue7+sJ4IsWj60Sz6kS2HVki9zOgLymdRwJe5SP3S54qNbhZrUw6pkr/MoqtfPqbgSfEw/g0ra2
YiAmSHQoiAAlo6dTYv/UZNdZuy9FB6y1W2/6vaMvfMDc6/jqA6hzhrlAeCpOr2PcA5wFSp/W6D94
DxCts3F/sHMzjMK3CNIAtNODFPN6hoeMZWRvYBGBov9MQqGif07HpzFZDdpaUZcO28yNKqDXDkBi
KGFgT1OeW0aokFY9Nzp+oguvzUcEGAWSbw9ENr5eXg6tifZYUCf+nMsII12a1iXr069f+HLFZwq1
U2C9Lvbg4ITfFND4QzR3JIOgFwhlQOwSrRRf55/84rAkbD2DxwEzEzDUkKxRQBFLQxziKJKjvB4A
rVKsYu9zRPV+AQTY+njJxu7Ok45ju/IgS8ia//YiXxmmB152CviaerynwhXPbTyZ8OpOEVuS8bqf
LbzeZsIDdNJAawSgVHSma9TdpBV5w6glnhW1sGs/Re237J80ZWFE0sxVJPJTWkBVJFCG0O+0Ai9E
rtZwOwjkeYCso/Qafsu//Y6zwHavS1ZB3kerNVh93Kl298FBqcsGtGHU8w/c0sWuNXdvaHPYmPZu
Z34Ma84UIdu0fhn13dtm87ukwzpzzERRARk/D3IHuDLKkSppy3Zhxg9OnD+CrlIrDC1Cp00NwRkE
zfdXe6YsBCmRC2PUKSvR1MoqAYxt90f5IzZAt+4Q5VSvvmzbRFc0CCQZcK7zL92iw55xnVemqZ3W
akIDCCY3OLxdICwKyKe1/X7eV+gii581e/PBrKUFDzbnLa9sUhuuq/LUrSXYTEjxrJDXcL3nDvlz
uOA+5h7rIhDYigzqEaQI6I0di3XFjC2mNUMCLDUyXcabA5TS7BoP2Arxl2vVpvqaGMWRWSsP39IT
aC+eluR8ZkphWN2Lz6DuxNYN3cHv8BkgjOfA43uoMbn8Znw1xSPjtJ/otezRvAfO1/WZQz+htLC9
pt1DPcQAQcfvMlosQDdALbHoVhlmASdvyH6q8FCpp/vb9w9Me2sAjwse3dm3CNQxHFFM7aveAZzj
HQqUxrgTn9UNsPsy4AQxVOs9uzSjdVEaiu2cURrRjN9JJADkasxDiwbGGupB0KokS6d4fuj/fBl1
L+MJXLBJX/dOoLDVNvIk9SCp8fn++Kf5uzP8P2z3xS1Vd1otcHkJIy7/xvNe81ykiC7RtZTu71ua
HQ7a3QB1Bw37TW7VG9C40BSYaD/0z4WKXnth6cJfMjH5xYvBCFIltaHb9M5zM+gJBCCwpMfc+sME
7ZI12g9lQX/bnFGjvj+22dMqXQyOXiu+Z0buz/Irv9lbk6BoZp8CG4G7URjmG4/9sfrV1jGqKkuZ
tdkl/Mc2nS6XU0Fti6btnVaWVh37zGqfrDya90c4d89eDFChIje2ZnrwE2EzetlP7RpK/8IFVugn
xv/DDFpOJmoRdBDS9Md9BQKfVuh7J889Xa0/PcFq83OFp/d9O3OPHcQL/xiitkoyRuBR4YfeUbnK
TFJ0a0tuSbCDMpKicdsHcDgKkEwL+V8hVPQczHtti/KUK4lWofRrjxeftT5Z2MGT1ZvTePFV1DYS
JIDhNRZLOaKI+cRXamT5cQmgZA38ie8X0ePQip8lowoLUMK5AEeSUPVADyH6NqXpZF2cnATSIK7E
oCu6yuvHjg/Mongcxmcp5bestpRxn4HFo7qDVgMeL2C0h9KJ6D5l8OovkJd1K4BlAkMuSaoBMU4q
iOiN32KN1r5N/FKDyQV0Hf2vnOijAObDhXzm7F2OdAt6Af4UFemTI0mtBuEaoICL38R7dTnRiAUz
a/eh8KGIVthDRAeqOqP2urD5prQ+vcwTidlUVFNF1O+uZ9v3+RYizx4LsAerZ0gT75lDTpIH98Vf
yKHM5VJBY4m8mQyJA2AQqHAlHfrWS/lkdAzuhQOpyafdoNidkuqlWfCBM8EYblAI8aBIKCFOpiwJ
kTyWbopaRriuG703KiDgoOEcn5ZeNiCOvp0/oKfR8SqBhUFEov16/pqoEusoR9CvQbFkr/WjK5tV
jWSwBXpjTiVxUfO+Xoyu2FsxrzCfRS+6r0PWt4zNqmkvE296GJLIx5HQM8GXQCPbykz20wt+HT01
KYQN0SOhih5hPYDfdciAR+lJkb0KoKOyQB4iiLM83qm1EsimnItaZmYJsrffUK93WQtqcoyKBKua
BboqSuxglGLLpsfeT6RJcgwdy+bUUppaaQMkK+EhLMyYGkQhBOJFwxAYfeeF8robO+1RSNpYOGZK
1sdbcch4b1/6QckYss+4AoF2d87aY4Y6yhbECnx4TNJaKl+VTGmzhzYMSm3d10BL2mUVCzmudjkA
RnTsYtHS+ljgtlk+DOWGT2R3qiHwrrznObZAc0rnCpyVxpX3BB/o9+dkCOJq70uSr+glOL+hZicV
IJzNyiDEK08TQXquyWJQP0RJl4fWCMRYYyeZppaGOOYDWjOGBOp3gctEYOLhY7YxJZcX/BVXqn0A
WqeCjZxMjNv0S5ISINmJPyJL9pnwOQ8ts8jNGP+A+oCYP8pJp4krpQcx/6NSND56yoZSYAhf80Vm
xpUSD5j6sg9GXe2SLHlPwVglmwESBtVXrfJe+SVWTeKBvWqsmHTVZKLWbTyGkcJnMNr4oemjCzZ+
yqKQjwpSVuikg6JBEsqHtlWkwIH8goc2NtSA0ESvRX2Oek/ZakjKe16jQNe7klPu5GVdMxox/rmo
SSE1+GuupakTadDwNbvca71tVSIx8ht7XBB3m6qNJf/ANI0sveHH5IBHJErXvtdCXdeQr0u1p3iM
h4H0EDPkzaJJ4sxwCxAymzxmGl+khUp/qEsGmtHNEPKy7WVxEO4aXvOhE8aLbiTtkKBhgq1bumy6
Z2IkxGw4EBU/FB3mW2EUG4YkbZv15hBkKQThM7cqEr0qMynS1QL9wKC/qtKhfPKgbiiEUE7RuvSc
57ky7lKlgOBIzPcxo4sM2qNWQhrxkFtWMEkcyZGs6Ax8S+2ta+irpmDrTlPObJhSSLZFxqaYPL+r
JailIqrh0PpWR2pP0CypMaStuqRYJ0nHFQ9gIIgVwHuHYhhWbsBU7FlSe0BmRk0u1XevU5Twc8zK
XLK9gZErFD7koDVbN9YGneeD1rc42YsELJXQi4dRBksSzkZTbDh/kEFakUOg3o6rMk7B2FJw2heT
JhBEYL3Gk4wRem8/GlI8vgUVS88/+mXuMweuTLnIjBOvqE1GDfrM4gKezUvSskw8Gh6aUdTfLk0Z
E3Qt40sPah8Pqkdd/7Nwycxc6aBLRsUXXGnoBaG5n8SxjXALZ6MT1NDYDrVtGzosu1YCBzVKokn7
Pn1v1aci+gQehxR+8Nv3uaG5P0ECnlftd+FzZu68fzFfCWBwQ8Gbuh7KZEwBNJlK3Z7F1ASidZyN
dLJKOMlQC/u+temHURcsqupI/qFmhNHTTdKpxrkMeFdZJ5XVxBIY9VlSAytlm9AI2SGx7lubeXbg
yoOMFaIWMHpIVGwslFMA3qKJcQilwkjrwDOBm3m7b2SuJAk6LZQPAIgBVcsf2PAiRBPqRg1ZH+2L
MYMGczzHm/zANZi+Gsl56Uka0YhREzy8ajP2QKmhlUamqoa82J9KXfRIJ4GB70JPnQqdoybrNKGA
nrrAkWTUZQlv5IA32K/mO1hCxlALeWOLCohZuSxLPlX5PWLxcHfqciCr788rFXLTFugYsKq8UZQD
jCZH0IJnGsDN36oGtkaSL2HvFiaOfkNJgRdLiq/we3kfJAj6RoinDETw9GGFbPv9YdGB37/GNRVN
kQFExpJmQBGgFFllUijsk9C1Wn8nlAaocy13zOB7v7XgoLK1IYAFb8HulFu8OHo3dqfY7WKbylWX
aokKuygmjDsZNXqIUARoTVHxO7evjt3LEtCX7lv+l03A01BUAwnaTY1YYrs45yJf2HeDmaw6mUDd
VtOrL1xZ4A7g9trbksnZpRQhPoGnEvjgaCq/CkgqsQkjYY/cqhoTVjRSiQTfw1Po9OHSUk7+42ZK
8SoE2yuCXv6Gqzeo1LiBCOm++QVx4KpdMQfh0D9HT5EFONr99Zsd2P/aAo/a9fJ1bTNKnZZiKiUC
iAD3JCMgffK+M0P9vG+Jup/+tWgXliivyXhQilE6WFJVXWotkD/+5gXChqUNST0Wbuzw1yOKxFLm
o8kOQ9h98K6GkzgJWDtbPXoYVqVTfSrrTiGyc394SxNJ5eCrknXVUUiEfZvoYZCahfCTQJoUhAH+
jgkR57z8Z/aoF7wPMEvuxhgmGNuRyWBzSylJ9BCeyg3z8J+Zoo44G2hx0YfYj8w5OoHXyXTBBP80
sGSJ53hpDqfb4cKXuEzLcl6d/Y1JfeZeQHMcBOgz4TydExY2/u09AG0CUGH/qT4gWqI2vt+NUQyy
ZW3f1yr6SlgSx7nJ58cYwFoGavVesbQxbz0laHqRBAAbwfQy/8tOXIwuKsJcBYTX3Us+pIfL2ixc
dZ1y4EccGiPFuQOAJypbwoQRJIwfGmjZDIy4RB91ezyuv4I6HjkTNl42Ju5e4X+GyM5S9KkuRGNL
JqijwPAg32GG2N03Im+F8RrvrE5c6tWaNYL8FYi/EYuBieB6r3CaNiC+bN195VWkzR/qYtdoCwiB
2/0IMBp+A9OliAQE7RxFaWAguTP6BzXaSK/cMRdMNvyutGOMjpmqXEgGUmElHNe1NcpBDhlE7gAT
8g+e4Gl6k6QcYSqx1O8fZhrdAzMq6uMyBApAqI9U2M3G95MwV4LwUI/pOsnOgYjysJ7FBM8qI8yf
8Qwn0NEwtZGU47oTAMRTcgKm9WPY5mYot6Y7LDHITYt1feNdfxM19IL/L9Kuazd2XMt+kQBFUnql
QiVbLufwItg+Pso56+tnyTNzbxVLU8LtwUGfbrQBb5Hc3NxxrUJoYiRA3Eg19mX2qPTGzk/uu2xN
+/kq+e/qwTgKcAOgZqPzh1ObpJ3B4zBI7OphY5X0tchAFQ0n0w8s415kgSuHbPgxtBUTymPmzHJB
RIvWBED0obP+ImaYQtC75G3itkDqRLHCRsk0syLH3/i2ZAl2bekWGrpYtUlRuUWz7IaA0alxnqU/
+koalO86u/gWzgRMRtQAL6RL3ERmXXDEPFjYYKBY6VjWHjrpS4ozM/ujaJtIp6YORoKxYUKyRROg
LLw1YJr/CFNLbw+CYPcl06LXJHtMA0uKIubfVaUVlXejxpIPpdrFSB+Ir8Yqc+zlXQHHADxA0GGC
GP1iTCGa4lEuK5K4ZZL/ARowHKPh8fpFuTQw5yI4nQwKgK00CU1cH/2YebcbiIWs2XUZS+p4tg7u
KFTa+YDmhBAMj4DpaWqYGNlDtlVuJ9vQzLZhcmGPa07f2tI4A610oTbKI6SCxDEWD3Voy/JKmMXn
2mclA43TjFOMZgEkbTkzI/a+r3l1nbtCVTo1PUrVoxq3Zo/G1Gy0Em1nAEG5r+NN0K6IvnQ0zyVz
B+f1Q6tMeZO7qf74oeSVrSfmrL79GiPbQsx1Lok7vdqQSVb4be4WsUMly9ftMkL3A+v1TXM7sj5Y
cSEWVwbuV13HiM5sSs7fvEJJ08hocqxMfRcapJgo8p/FO3KELJTXHKQFmwwwjX8L4yylOKhpKKUF
Ftd2ZhTdKe0nzTcVcNtW7sC8S5zxhyB0/IK4CaUL3iTTqJyquMV5BX1p1tKOBHs47RTjAUJ0K3mP
AzmiYSuYL+GKJVw+QB1JFhnssuie4VIbxpS1Ui6UuetNuyoQLNDpiKzKMan6TMVj5d0M0cpDwNfC
5nuBzgZgSqO6CqIZPi8GTNCi1wNSuOHn5GTHL8HsjyroC20ddl8+mO02eabrDCKX7u652Fm1TpxP
sQ51JIdp4Y7tp/qTdmjN8hL4F3YtYCB4S3rb+5ajjarf9ndjbDx3ujkM7xQc2cS3rx84Xzy/2AJu
15vBR0KfKIUrbEVTcSInfpaBqT0cwJaRmE0ETpXJBFCNXQFOomcjijJgErXzV3WVV/jSwzvflvnn
J9syjQXaEwucRrSbgBiLLhDkuMxsi4HQN+O2vIm2fzEZKRx1W9pd34XFA0HxdUbwxjy7yG1CJJe6
SLOscPMiN0cN0enom/HgRDKSQyCyBLTAPxBIZlY9AApgGogT2I+NHyBtXLi19gZgfVPsbyPPt1Df
qHO0Gq119y6YD2BeI9YBCzrS0vwMf0knwRtbuXDTMXBjL9sIXslyxMatsebRzk8JZ0A0FQZxpllA
juZiwFQRUymswnKGhfGseIPkDHv27+SVhpYlH+5UDu85+0QJpCmCnM5JnpqnCSj/EovuBLu0OtCN
CzacuVtUByzPGczPkfmPga1vUzTyg6Hy0ditsWssOEH4HgPMqJqiU/QvnCuvSLIIxist3aqIzDyP
zL5e2dolCQh8QDwEE6lcMMPJRRsNmpKVbh2m0mGgemBHFGXX65rJD4D+GgT0cs6cbDOTE88tY+RF
J1VlU7rFTjbnZuh4K9qqrR0GduObZDvZyUNhPvdzR1ZiruX2lhf5b+ncQ5cbAqr+cgvpel2hN6SQ
jnIQjitW77f+wmvp6SK501K1Pq3aCouU99mT8BZuEd6JLLIAPK/e6E4IBt33lfh1cWWyjP2l0BB0
+p8rSJV1IDBFkdWNJyBGpQdULVeMCl+l+O+jOxHBuSSar5V6Ew+la2zlffQNIDfvnViVXd9Itncg
YGZdG5xafEGB6fivVXHnNdWSGuY1VhXstG/lDRv6ElnVV3YId6hNG/voQXcCe2ZkvK6mS94C0r9o
4UD+l8zZ5/PtDP0orAMD91/LcqbUJpJFniWCgWuT+bcSogQ9Klcu4P8hEzjTGiZWdYl3+bQMnD0x
0s9uAzp02XaOCSBV92swV8t7SuClY32GgQra+dKSATP5ytiXAIknm3ibOIINTyjwzPpGAb1Je1D+
zIj9f6M1QvqlCEiD2f5fyb8bcPICV4BsS6UJkrW7waoApKQ9oOvhbjI/Das90JUznNXx7BKqQDUE
izF4eeCBIf93vk6tyNuiBqCOi9mg3Kxo0G4JyLztCpGYdV1deLQ2MNiey+Ie3MCTjCjz49JNh6c0
+vMzfgTg5raE5jAaPtPVuxqlkuLeAxRLw7TmLvrAv8evath3z/6uHp3El9fUaW393Dn3VetLpY5v
IsobQIglugukRyF4L6fAFAMW77p4EwEZEDOl42bqTSqt2PrLuPBsV5C8Oz8BxVAGKiv4gqb/6209
728KRrbyblJ6q54cMHfn04tUrkHaz+d6du5z1gVlUUyYwhVBlzwntRCbsCNt66I3xC7IfSftZZqZ
CRiMG//P9YO/2GOwo1E8yzKMBPgYeNDHkCptWRJSuWWavBWx72QF+C/a9uW6mNnMcUtCWR3gHuDy
RTDI1/uzQeu1BOTvbj36dq48hhha7XOUxNZGLpbWcyqIs7dxja1NWwhCr9BTlBemnhq3k5qvbNvC
ejDQMSfHZmwLUDKfHxFV6wItQCHWU7gFyEv14JkWTm6slZgXVAGKAD8DTi7Sx7wVl0IVeMv9WLnj
i5ow1ayOpWq3hnP9dBY27UwKd/kL0nd6rk6VS8XMrKNjaE/IGV+XcXmXNOg04EyRThRBCM9zIAHX
p0B3QlS7EhEw9tuVCrA+paqzENdYeaQRM6692Cy6uDQN2S/ZUAux3TXxWhV4aU8JLhjmZea/CGdW
xLSr+kJTSlekHUs0dSOG37GamR4NMQu/lsS9tKxYN54M4Bph2AkNiJyqRFnUy4nuV+5UvE/+d17K
qHFbioxCG2rQSp9vheKY5MHzUDjGR9/4mwbQcZIbiFtN7kzUIght0esJyKU7YwAswfVz4dHzkMuY
vw/pSSAHo8jEq3JcxV0m9nrptpWxbbLMJN+BMtNofEj7qDbjp4KyQNkK4j6JQ0dXdsVwWwd0o3v2
qN5WYIJNXq5/knppLDBRgVQpgC8ATqXL55erbae4GXQKH3csX0sjNJtYXXE2FzSeymjKQq1EMcCM
xukApqmCIevLxi2kyZLD/YBBsJisGIkFRcOstA7wDJApzXf4fB1hW9NyiuvGzeO9NP0tDcOKIsOU
g4lRJVnJzi5YpDNh3B1Ocl8iGakaV6t0U27vguK7K35C8nH9bOZfwxlynAmeJUVFfQcv1PmaUGEZ
uirIW5c0XwK62XQDozc+iOXkW1l81lCKuS7vMtxCMAAMEqQRFVQkoBDnApXeLxSV9K0b6BuliVB/
8FNLq9+aRmaK4dY79IuF1B6/8yfxEO/yJ4AUGPEemuqSQ61ur3/Opd6oSL7B8QTLiYTe2Fl1TxzA
JE1GIVHD1k2zY0N+9PQmovnKjVySgfQieLgwO4haHqf+gZonAnBXWrdCT2cIor4ceabuP807Ywlz
vgOHOE/z8wOYRSaSOmqL1p2cBvEBwAOB1Qg80rVw+VJfzuXMiz3ZMIyba+iHhhx9RPZMtPVoE6Wb
bgJDzMqVvrQasyTcacTmaEP5VaQTSYHSqwWKRa3bKiQwG2m4k4EHu3I2C8tBKlsS4S4DoQwI3efL
qUvfnzA40LmZ5cQmUs1MXUnzzvp8fsFAtnEigTv9lpRGhCbmzkWLCyD5QDm30537tXw5P84Oqw+O
5hlNQJRnokDeAIbUyKtWiTo3UdPb/on08OCbnVFhVDF8ToP7qS3exCHdjbW3T0D+CdzHQXVqoppg
vPefArQHY/4/uc0zUykf8zC/IVPiYKZJ8B6uX7mFc8WXUjioMjh/LsZb9bGVEJyUnevptbBrki60
u3r8uS6EH7n5n/34txTuYIuqGqpirDs3nW5bH7TLZhLgfVY/g6OaDqZ25/eYTjXy4yBmL8VfEjjR
ZPtysmJfFhb7y6AECg90CUi/YMsnStzlxCv0rB5dtEYzo2sB4X99oTzIw7xQSIBNhUcJODG+X6vL
lF4s0m5EQgJz7spb/BA9tS/DTXMEbMqGWAlgRMOjHljBZNc7mf0h9vUvmG88p+CaCKcZbb9wAzHm
dH6FhCDuY6GWR7cGvwRJA1PKD0ndWNelXD6HWCbGMlVMDOHp/fXKTjaSJHmaT4M3ulI2bAlAIzTg
VGTZq7yWkLtsUcCGyljL3NYB8md1PtITSX2TEbGpq8kdzckadsqhePSBPjyYvZXZ4wETxkff/Btt
psfrK1zax1O5889P5IZp2GaiUE7um3Vci7xnbefP6PR3z7t78rtVOWpkTJJMrsHUzVd3aIBtp5n3
sbPWdbrgHZ/vHucjjRUVAMcASaP5lW4iK7/Vd+ou206b+q22PuvtuBEc4iIrDe7JyvLsfOXGLVwI
uOUYsEW1AWNfMDDna530iWZln8vuMPaxif5+5gmvkRgy9UcTbdCgoHhpUg8w2Q+5/FLVTl4FTpz1
d6EHLHkkKQsybbv8ZhpteY1X7fK5QQ/WzBOI6gTCzN+Y6uQcqgDAS7Ivof0f7flmPmEIbJJJsE2G
AoAsakocgYgtyvAK2VzXrmXJ8JGBXgA4Nj4HQfUcGVokL90KPSY9ei8yPWXisPF3ef0WgoH6urhL
u4cGFwUEdej1ge/PWyWdipEwRZHqhhW51YTCAdDNisez4EkCZUNEOg0Oua5pCqdq0khT1BQN1W0C
uzhGHqq2u0ln+ib9Sdz0pnBlgcUy62+q1FJUpwF5oHSUnNCSzG41k3hpn84/htO6yAP/Z+zpqjve
iwAlIAcJ0FfwwkIzHHZ1u9VBl/w0vYCubWy2smO0u+sbfplEBYkT2qpQhRLn2QA+3Z7rZT8CU0J1
S1VAw6epSPeYuaHZcxHJjLT7JLiV232s7zWJ0Uk39cSJtC9gS/Vf17/kslL1+yV4esHjgnQ1nzUW
tJKWZMIAJf3WE3R9M7V5iP07wQyPWniXAotE2KTlbXmQ98FedaN7clftk4fpR/JsmcmvEt2i9crY
KroJGKBp5SG59MeAuKTpKIIbeJQB/XluHuKqlvMiwteNzXcL+MvGuE+Vv39V8EeXAsLy1+u7cVmj
wG6cyuPiHQHIcT1JIW/oNnTf37gGaAKeP93HPysLU+aH9tzIQxLwhLDnaMG/6PLy02QmY4o1V7kD
2a+OCY3jMDn+A0bdNAdTr8mm11k/PKC/r8qZfyhfDMmRb7v36YN2t4IzqbbcOBO918g2EwazAK10
6QibUF0j1Lh86s6/lHMZmrhqOkpSDU0yHSMlOOGnvaauNTtcPnqQgmwIWrthJjD6en7SciANPq17
zfVGM64mZqiIIh5CTJMNQcXUgKkqRlji2FnziC5HBOYzh48LfC9pHjnmJBsY7B5TodPcsPzWDsJM
HmpltdUBaHPcNuHdiKbwVnyYwpUlL+7riVzOddFGT2q1utFg+V6q8CnDiRf/6Oz0eSaH6rPTySUM
qqYXxjifNLcNG3ei8bbTm42iDSvR32y8L5T5RAznv6NYGBBjGDRXS7SN1ifEpGPxXSEpmxhdaodJ
W6w8WQsv5PxQIWeOs5OR2D5XFyktPbDZipqbFO9xBcR/p461B4yqs14It8Eg2Nctw9IKwc6Ekc0Z
kxX0xefychJTZfKJ5vZDxlT/VZP7TeQ9ZhibHKp0ZXFL7/HccIsUHJxnkMSeC0tDzKYCrlVzgTNJ
mDABtSjPMrpigha8PzS1/oJ9o1yI6I57koNW0DDOLKsuAbhYpgPFOX5IkxdVw0yOahMoymAbIIiz
e+D+U2BTfcWZUxrzDDdG5gzlPUKzVQPMyTa1VxMKiw4D0SXgzSFIxjQNtwlaG06tHBPVzaJk35Q6
A2mzJeB8MaAREJlh6tjUgDfneV5uTp8gL8Dc6QwaryhPvrEttFcDrN6PoPDu2pskXEuNXRbpYTYw
+DpDlc/zfXwnQjVOjdLreMKBf8g0xZTB8VvVW88CUuanZ6E1utUewiOYbK1RfK7XprgWFfJEPLc9
g4qEHdQdzumAocwmACZ1GJWlVfsYIMNuojfCGJWVW7CkmOg8B+kcRfMM+qLPFRMYlLSnIx4tT67r
DRJcEXAvwSO4ctfmb+fNCbix8O4jikRbPWdOaKFgILhX4Cs+wcO3bZU9GObNg8+cD4M535uQ3Yom
eJ0d6gqWads3+1f7h33efD4/tgdgTf8JgFL/CESt9+32frt9e/p7/wjcQOtg+e7bYe+Zh/u1lqml
4zj9ZO6RLPS+a+oR2tpMjTlEz3Q89LR0OulOQrvG9f1Z9FJOhXEvlpf6U62PquoqaLEvqj0aHmX6
rGaO9CWUjqra6bOy12+i4uABiP268KVX61Q292rNfNd1lOFslORdRfKyryxMsV+X8cvteU0BOOvu
e2JRNANV3QOwFgdnRuwBgBpgmGQAndKZz8mO7YHpFhh2fMz17+sbhMegHLfWQuQlB1SnwDBDMz4y
wvwtj9VWUZIY74w/fuTDtpvfaZ81011YH0TNqbJ0ZX+XrhhqIsC1gvWHQ8TpftnopTBjJrilJzIN
I1TBSg3hN7bgNxdJWtguCREGYpDzS4yOggxtXAlxHfAbmrunif0QS2Xf1Kbmj2f9HEOztAizI3Rx
PG7pLnl7SRkYMx7+rA3CLd3z0y/hbJg+Dqo8dfNatcPoekqPCOwDjRAr6vR7SNdWzD10wGcIxoxi
xSkb98DvfDPAG/BVM4NVN29fztNOt35+OW4swzx+928gaWIFQ4IZqHjO5wzjFTv3hxwUmi+tuQYb
t3ShAHgpgXwEYNJItJ4fx1QGehYWLbAjgNjRjvtO2eZpt6JVizt9IoTbAUFrKtAI1cQdYCt0dFgC
CqUFomj+ef3mLmrviRzugagpssVNg8W0/gDyLVpjUKSMxxX/aHnLMOs+P0SYGJi/4iQxI1Z6Zkzd
QFzgCCFQuOnGrQR8j+tLWfIwDRwJ+q4p8iKqfC4EwCCdH2QZcUcdLZMvmEkonumASVEkJ/Kv67IW
j+dEFmfQZRHYUVWUEtc3DtO3GFlFWZlSveY0LxkzALb+lpzxev9yQJzsm9S1fUWCkrgFwLwjZVfX
ojkGpTUM93CmBhQTDePh+soW3kWcE8JbPOMG+g847daByuwXiUJcQxvHgy4Fpd2E0mYqyG2NLBGQ
eMIViQsqCLJY8GOrgESY+4nPz80YVRByCDAqSgVcowgZnq5+ur6oheM6E8FlCWiYywCMgD2RYpUp
aOtVkTaZnDRd44xZUHSKeQMEAeL8j8EpejKFfhNLEFSWf9AZEmBafhxWZgnXZMw/P1GKqRGpTyvI
aOIPrKWlW2lYaYde3C8kM1UNiQ4Nztu5CIOMXdKMUO8hIRnwPcYnQhDiqwIwvmKMcVw/nSWVw7AX
Gvc04GEgdDiXJvtZCtrwnriCnAd2F+TArJ70mHl1gNGpNAw2bR6sXOBf/nPuiUGamFLAxmFWEsd1
LrQtvKCVUhFLBED0LQVW80u0eamsHtSPJYg0SvPOZyCe3Dwcj+9H3XpgIzjjbiRwxpk9k4EA2LM1
32VxI06+iduIVEBTIbAeoD1G89SEg27GegtqBhRiQKjMOq1Q2fWtX9Kl012Qz3chqoCCgmk4Arao
R6V6iORdEq5UaBdFwJwACgj3Amd8LqLPhhSIQhJx1emu9x8njFH1+sr9XjIhaDD7lwzOaBk+gNTD
RoWdnPrvQWq+hby2r+8UmbfiQmFOZHB3olHEqkUmHyMV+3H/UtuIqc0GuoNoGn9iVr2BH6rdvyms
cuAEP/3kpjArFqBcGYYXcvPhZ/eA67MjGAgKTXDTgG7SC9iA/5xBSQFVBR/mtTNBjSSyrWbd/xP1
IgoSIoCfQDMKf6u7Wh2HMac4bM1XHdlPACeV5m/FSHZyK6d3BDNT1squLWwacqYgf0LjH0DQuE2D
nx5LPU2oq9HnMdkhAsrB2CXn8X/uYGDcn87s6pjrB8j5uZKlYzv2lRRSuDEYYRAzJbeSDtX3vtb7
lSuzdEn/LQrF0nNRSaZVpaYJ0Oe6eozU7kUd5FcaSg0DHLpmBuCSda5vIs9qhCL0PAKCThp0eP3m
PM9F+okOmWFK3bcGhMEVAqoXpHOsxIwQZ2Hay0zuagY8LaexdLs332Qb3Nik2qIYcP1Llu4ynCvw
rCPreznYlGlaOSRqRV1D2AvkXhR/DPg+12Us7i/aUghGuOHJ8VQRAo21sfNz6pbBFJmogR3BJ4/U
jIacsnKcos11cYtLAssPat4zNxWPr43GpUkOvYa6gINjGubRcv2zmZ6vC5GXHlRUTZEnxyAMGgg5
y07HQBXCsaVuBVafoD/0QM3Cuz3+HZqjmLBOdwwdw5HisSTI0KkbIPYl3iGbapZtQ+Fh6GKGOgcb
BJ+NXn/rBwBPAqlXexTXWo8vpxJmZcMlQtspGv4wNXaubP3QVHXVjNT1ghSt4ooTNIcegZ6/kxtL
k0yC8Qyzlo1/cA4Uh6DOs16oN3ImvOoVHagdCnWlHgzUlDb3AhDaNh6SjSuVzd/KBG/JT0XNGnji
QFU95gSECKJas3MG/NFQLB+B5490BUaU0EX2kO0G0EAb8ATu4AYMLDZ9AL9PmF1M2NHf/Pg2uwmx
CywwzGB/f9+axj/w8ijaPtDRid4jkX82kUDPtAQIIm44kSc4QU+koqXpDbK4ct9+3auL7YCzD1oW
dI+CIvB8OwIQswHK0YCNxkuV7GLWWZIz2jW7QxlrK1l3Ifvp2HfCbvJdAZA3gESg6ivZsHUMC79+
U37ji2tfw0VW0gxZXfj4moSMTG0tA1iff4R+ozUbLzuQ1I2C2lQIcnYG5nNArIT2e9Cv1Lsxt9Ve
Bsrs4ABkCSxLaMsWDoayQ9+yVZDDWG+V6KBHCKdjs2liAAS/ScE+HULWxnd169QCoIER/ZpEZ6Ib
gtVMTWurJyB78HdaMZqkW1ssdvbaWme35kQRhQiI4NNAYRU6DBsCqBejm9e3c8nuoFSMevUc0yE/
ey6hjuMCd9zXXTocmwmYneGTrgABsV15opYyNhjaAqj73DyEBgzuTqFo4YdBhmOrcG9y9gZMJovC
N0JNjuFVAiyGgdk/YkKZHkBYYf986+z7W2Xkl1GhsU3xe3Z/Rqbb97GFTASzInOtgLKQIQAXDFg0
ZrYeohAu0uxKuaFKEOmu4n+K42c21EA0+yyzT0MrbVVPV17LSzAOmNJTeZxXEpVDqTQF5FH9S/Rv
PcUpQZhX9y4N8GoXJRNLM+2ZmljGIYx60xgcL9sFcArJeN/IMXBoBjORbGVUoIAghUfXPbKm6WNd
Won0PkrmBK7BVGBF+ZB0L3r3GHtMm+JtLKxNViw+C/O+zUMc6AnhWzmHts/9Ukt1N9npw7sHTL0A
xaaduu1Anq66w0qtdSllTk/l8VaJxsQISsjrAJU65emrZryKbWCSOy03feO+0GGpAY4whTaJ7wFf
6GnTiqfHEyb8+l2n38DbogBABfM0gjt4d2JgetkjYMZZCJ4ZyTKMDaY/ZPUeHoypUGdKAXQ62FT8
FMPqoQrA6+QxaXVqd1YZ3mSgbgtoJJSL0IjMPZONGIhVGEOlepy/q5TIAOXfRWESsk/8bRmt2I+F
MZS5zo4SKrx30CDKnAqXoMgQcr/QXbBBKLWtHTX0nrn+8F6aTVqzCfgf+e66zVoqJJ7K5GvgyLIX
HvFzbDs6oAHh4wTmsBVsgPewo85eM9gJwKFZILh0MYhtpSu18cuxRVzbkzXz+YiRlHVQz/K1wWlq
cuiKAZ2XHdjyLFJvgrE2m/oOQLlpdlBlq87XBkNnW3l5xv/a899OlJNnoR38qNF6yC+NYq8Ib7pi
UnEnKpifDIIVHV/UJ3i+oAhDfRDVhfMHIlIDbdS9Ctd6lBjQo0yjthJ4pBE9COQoK6UZrxWLlk3J
iUzu2QNwNWBW0bjrKoqtbnoKvmpsLgrB6HxgpHktniXv73WdWvLyUXtHeAhEIcxFcMvUtagEcmyv
u6EmWk32JqIbJ4+frgtZPDfkaoFVDPRKNDmc7+VYtZKaVzp1oyg1Q3nr9YlFPbtRa1NYI9b8jZwv
lAQ6AsR0ZOgQ9Z4LI0KHfvUahgDT31a0i3YiaNFxIZnPVFSJfPZk4B0OgAKFKtxkCewLVbAtuTnm
N731PvdIeSzd3Tz37E9iZnDlAI6CKorsPP+5viuLGoZYDokHbMxFvBwIRK6zHoZcCzJX96DBY3yI
WwtRiBOPw0dclYBwf7sudOmlBy0JuozRDoqODM4dEaW8RT0cQvVaYVkMb+Qm3bQGoNdy+CTSSni3
qF0n0rizKJsqjkoNCk1gEgv5S5X/jIjWri9pMYaEP4HxRrCZQo85HR6NNM5kIYDpF17StmYJ+erq
Xds/+f5b0myThrVo7BNDvEa3Ueam0nbQKMA/cvSCfEXG7TgDBbSAoRoLu1KK18ZvNlW4KfRN0W+v
f+vCTYCHANQfoI0DA+U3+XpiwWJVmYIe8PCuX49Azn9XvQdMDrK4P1bRGuDVwiwC2vHQTo7mPJSW
DD5Sig065kYymzA4+vBLym0QbCa6HSuVRaB6zSibmtiKkaTr2DDhf8qABH7S+pXrv2jX5t5AYJZJ
SLLxfMG+NDVlIXS6K/l2oNl5vkkf2srUkFgI0BotPdRrz/OSmp9K5LwBmqp+FAWzWQsRq/uT8O5n
sZ17DWa8vqu4f+vhklw/2jWR3M1qvbyNkhEixzi2JxV+ffM0JHc5ppT9pLdVQVuZ1FsTOP/8RJdS
LG+qu2EWuPf2aR3exN6f0n8AWYOVhd32+vKWrNVMkQjDijfxolKptbJSV8jguCmISoTqIOnbXmAE
XYwA0NXfWmHFwVrM7WECe0ZRm4f2fv3gk+X1VZ+hewJ9ajJaZPT9gKjJ3xZHxQFyIPtQ7ZKR/VyT
kNhTDPCkjj3V5kQR+tpZsnK0s7ZwT4qOFJWBZWO+FYAt5zst+d0IwnHkh6HINvW/5KLeNlRneb+G
zbRkH04lcWeaCEUCrA1ISryPRqzYHAtJemslMbJjwsqRLi5LBU8rpvfw+PM77HeBD1bjgLooPsGD
ihxVBk0LyU1JXMsN/zY6XWzh74gG+k9Q0pxfipPTjItu8ssypHP3SRjtMAgw0R3JvyerE97jwY6D
woqfwcjQfI3STViPJnAg0A7T7pThaSQbOV6rSC5ZJfApovUNuSQYZb43q4yNKhNSJI/THly703Ml
Pai6HZCPQkh3ND8qfv6iKK/Xr9HiAZ8I5aK3GLUFMmQQ2sHmCsMPOhetJv9pMSeC+uXKyzj7VReb
jgcRBVe8+Mgcn2+6KCgkC8Gs4YphKptJgg5CISnXMD8W1ehECnc72ilMxG4qkJCT9mOKShyqQR2m
4HtweY9rDRNLcRdwYfCuzfSb6PTkHvteARggnm6kwd4a0fqawOLtAXQnutEf/JdkpcNocWnYOtwR
RPjgBDjfwEkqoySLaqT1o3e9gRFXv+r6VRbWmlqWDorAI0PjzDwLfeEg0zBRunSk7qA/hZOrNyuu
5pLWzR22v/4wGOe5dVS08xpMR1AXWMxMK98HgEAY2UsJ6p9e+7yu4bOJ4pUOczbzdmEU52IkvlT6
KIow5oaJUHuSK5bLj8mEGsx9jfT1mmVeSq+hdfRf0ghXdEI9JJHRP03drNZ3Sn4r5kCWit4rYSdl
nwFAtTyz0mDZguQQJYFVVBIwfqb9kFQ2CNnZFL8ONfji650evNAhZZ5x5/X3QQ4CFVMA2v2AJHd4
iMGWIu7mMeCp3gN3Ygesc73DxX3AiDDQQVgmYHIkuwGIdTsyIX2gfsjk0bq+swtP8NlauZwloJ+9
EOAX1K3l4KFvNjoRTLTEY5LqgJGfftdIayWnJb0ENSfmPJG6hB3hdreH9wjKK5xlSiMzysRbXSh2
1xe1dMVA3ICBOdxqJFLmRZ88DIbXtiNgKqkb56rKukQ2TKoACEBMkVEqfJ+uPHrKbCAu9NNA4RVM
AwD65LuhqBjEadt41L1905iFXhe0Yr7MGf63j9uvyPoCKzd7w98+Q0nanPP6Kv5sSGJ2z9eXvjDy
CQcdM1MIxlB4Bq73+dqDoMe0uYxPUQdbaVlKrZQc4mBL2p047bohNnu3qYH0vRfR7DYFiFsc+O5A
SWzW4DuWmsDPggXuWww9VHxJL3VXKLekCbdCaRMEJ+NDDnRXY4N8Rxb99RSzQnz1AzCRca1SvZRd
OvsC7h0ppQFEXSPClSD5yKlT1+2uC4EXpzlUY11/P89+TD9FErM03w1r3RhLUSQm8XXMRyJ9CIXk
PBS9TToh7xodYNiYZ65kp02nRxV9N03yGCl3sncLhng/+m7Sv5ryFPW78XsCCruGamP0LoajORRM
UmpWyaCKhWMoyX+a9/RxWONpXgrrUPtCyRulKZGg2fJca1pVAJ9WWeuuZ7whjvVTz+owaqhn1a02
pqauxsyIDmljBkfFyMzC246ThfkZS1rbswXzYABjgKJGDPcJhYPzL+l8KQ2LXkLgPQGKJNsna3wP
S689JOA3AwzBAAIwp5WBr+QFqUEK2+ibFqy0W6G5l7TbGU+mvC+Iysr6EK4hQMwnzVmIM6GcIvZt
WJdepuqukT1pxtdc6GoUZ+XuL5ghY06GAcgKbEroyjzfO2hJV+i5gEyAGKFJOQXyvJqqJboT8ucM
5snsgiFyBjQdo+Y7RFvANFa3YtTq94QKhEmF8Q+yqzBGaN/FgVJgYHCxRy2XWSo1OM1GuJXKjXcU
tEOCFH76cH3pCw4C8oBoaaTIBgDOiNveuikjtYyxvTGSQiL8fjk+tPUWJQsf3lywln1YOs1Tcdyy
RikfvRrsVQC/v23kzyK81QDH/f9bEnclDSEu2mnEkqIW2X8QfhWOVClMLm16E/0DfxsD5jgmSZlx
lkROc3S5SeJWzQ03xThxLD0pLQqEwlsrrynE0jzhmSTOJKqAt8rjLAM6jly8JpgBGsFkWqmb2nNo
Xx9yg9Hys24RylnNWtPyopkD8xCFOUYmBz1y5xdEypXaaMPScOWNOm3i+JiAPMBrTUW+iyUDlb2d
1j40xr5QngQg+kbPCgat1/g+Z/vCm4LZwCFvLYsAE+UOVh3V/+LsvHYjx5Yu/UQE6M0tyTRymSWV
lW6ILkfvPZ9+Pmpm/smkOEl0A6fR6FNARXKb2GFWrKWEtVZbp46Z/gZCj0mjTV75Tm1uVHNWQnSA
BoA9NaJmGH0XlrJcDptoEiwGkjJX8x/HtLWb6E4Kn83+2+3TunYj/p+pD2yEGUoIg9X53ikV72sP
ggJGxgEG3DayEtzg12SqjsxrMhu+BNXlXhiNQsThCZPPpeZmiaO1P6SahCB88vu7BCRCeNenb4YA
ZKfcWfAitgfwb41wNDYgIx93kRKHRJTFv3hIloWOBKBd0+ncmKQQX3Op/AHIBTUao98nSr2VdK/U
FZjwZv6XYuesM/xe2LqIaMVSAnHZS+ykpDmwSxXVXHTVCNHNsHDGZC/aarG7vdoftxSbjNqQQaJv
LL9jNC9s9jG1/qGJvFNDZOg3+xZp2H4DHrT+YRdGFs993cijGJqBd6qTv1H0Yu2zzIYwU0fO+Jeg
iG42beXFH58KtBRQtYE5gqaFuVxKBulH0aOFcgoUILjeax7qp8pXD13wO8kewaX8+1Wcdw36J+CE
HyhYOrUIIH2IrJPInOY43Zd3YhltNVHnnOnapfBNF0YWTrVWYEGolMA6qVq7k5THHJUGw2L0Sz5k
0fNgfde936NQbNz5lUgKs7wXOgrJFDOXTZKM97iOJ+5An51yObr3EHVDE8Ou7toZJmTs+6A7VH7o
bmKQV1KLa9OLB8tK88Yyhco6VbQxh/jr84Be3XFwUYTyokPmmr+tBuKAbm/kO0H7cntP/z8fThkZ
YADfvfRDhooIQBLM6y1lrZ31fyIQTU+KfMwmXrOJYqej+P7XelI3TtMKMQJVKglIqAozIC/1ouqi
a0VThRmPB/IxL18gKALr/MtwdFRvBGegI4nI3c633yab/6SEfahe3PHBcsFaoZYIxH1/eynWbtPl
71nc36hMFXSy+T36V62H/tN3ZH3XUfyU5Fd1kw9n/rrlOVdhrIajHkAGce71++2HwM90s+Eymegs
hCREoXYoxR+9Z+2rKkC2eO+pOCvJdCqPfhS6vMqTMUykd1rtIA4ttr/Fam8k1I6gu6wPxhZtwXzu
Pv5CKJGZy0WUQpyfjQunaUpK7OvBZJ1Qwv4UCAHSxpX/cnvNPz7rnAEF7wtXP9DgpUJlLiVN3Y88
BhbU0jVMH9HwUudI0ZLbbhIdr24wncW5R8M0pLEImRj4z00UaLhoteLE0h0ZoQ+g1jRzu5YzO2Ke
WxHOYnwIhcEW5MEx9UNeTIxMxbvaNGzV/OIjunx7BVYeX6bOFAtaJIZBgbFer7KaVIFqhB7PITA3
7cGjsCahfFE3G9dty84irWjlqp5KkQBKaNWnOsyOjAneq6Ru0cbcxpahRUIRVgH0sxWGxmGnWXaT
HoLA2cLarJ7Ni1VbhIOhlKeFVfPW6l38jxnEYHzQZ7m9M6sP+sXWaIvynkrKAkk+XzJ5jgfKTj34
nJuvv4zI9dtPo7G/bW+FpoHLYDKEwL8ICZf4Ic2IxEQaU+8U28JnEeBj8GVwZ3DGFyjQG6psxkGH
IezRuD91ENXctr52E2Gsm6eaVNhR3sFVF7c9UQd1xul5J0ML7IzYj6lRJfsu1mCVu40xsbVw7NLW
wtMyPy8JXZoRjvUHQ30r0+dS2zCxdtdn/juDeA88wRI4H9Ze4tEJ8U5I1htQAUeS3Q4PnnInKff6
1s7Np23pKRlWwRKdF8S6F6dRLzOGoaYaWFkqPhKcOEyuuEIg/NEphFem/Cj3v6p+IyPaMLqkiG2Q
9C70sfBO7ZiBWqYsaj1UIpkf7NjNlDABbYAxl4OtoHPVLsKH1IehM2ce6NpheVyJPK4qDwCRet8U
XHB7Gh1Pcut7bSu/XD0oF7YWj2SrZkUaiSysn/0t4i+m+rsU/kvASX/3f75n4YBTr/YFNeJ7NB1Y
7718V+3QXhrGtyh+gnwy97UNj79SNyDtu7C4cMWK0kALKmNR94Zz1zypYFtE06eb8uTnLwU1ZSh2
delx6NN9JQfH2xd9pZA8m4cBDB7wGW6yOK15qhfTmGLepBNlS/puTH8W0j+K/2wVn6X0aDWKLSp2
Et/Ho+Jm/+HFv7D+7nQv/Mw0zSiQovFAI0l2CchIG4yj0bspGsD6xpu39krAts//IKsgzloc1ahS
s1jySftobaFgEBxur+TqTWAGnglCJObBLF3fhBFHoLUabiwkmnOMpnaHUDOcvPMOXbcbfjS5g8zT
htGVwg/bN//VjHiwJMuAoe5LyyxSidMTNk4Olyj4KOE4TG6CaJRa/mjMfRE4of8WMlm2j3KnLL+3
0qZk6OraXvyMxSEW6THHes/PiFsFDSe71T9Pxc7fjXvtMLgw3XlgT6D6K1kVYeMMrTl3g8k2ihWq
OUdy1wtfm6E/5CHOfYyOTfyKthUYY7tIKruWnFzbYupYvTHvKkTGHAtT87u2FwUG7PIiGw10wxn0
9Gun3pWWo3q6k2ePTRM6Iiy9lRjvCnoxIsSa7X94zuYhd5nxS0iXl9DmrBgjUZhw9gxNOlK0t4oD
oyle6cryo1lsvCxrXvfS2CJONuWu7TVpNjZ9nSe4qidkwv6LE7w0Il+vqZlMo58KuHbCDa+q3Fh+
SxTIuKXvoZc6Uu8fUwaM7baf9kXmZkOydY/mTVs+2hwe1lNElgXuzesf4LVKnQSp4Z0iapeJ6gDA
cZmBALVEwS19aLp9m/w0i6csRMYo3BvCt3/vPS7sL99vuESZlEx0DzHMXVKTbA7JS+mM4r7Qus8i
yX+4OYuxdmeBN3B1wGqB2V5s7ChGkdDJFvem1w9pfNLkX1P1vfIexDw5eGqP6zJc5Pak5mfpRzuo
OZ90a7NyPVtZLjwxLqED1BRUABYPrtyITQHntYDbZBJk/By0d2YJ6Rikg34DteTQ2QZ8AaUSnfJc
+nx71VdmM+aeAIQ4iC1C9KMv3gTZ7Msany6cosdZbXHYw6VNuYUNQA/jFB/Mu3AnpDu532dOedzK
W9ZyCpNQgwI24wjkvYstCNq+rmJZFeZjryexG4T7VH3pdvHZYoBu58mfNr53pZ6GQchlmQa0EN5b
+MrBM9IkTmThVBui05TCDohLO6JIX9umdzCKv6LVO8rm7VrZ5CuziyxQSiW1YPeEU558HqRPcgup
sWGCjLRhudhDY0ncWrtVsMUcv77AANfAD0vwkCyL2VIQBspUtLz5MOpKoc2cVDrtGhP0uN08tCqs
q1ssfvOBXRxoJIQQXQGeNEuPLFxZyFUbzAqTowB3OdpYAboevvYA+8Td7d1cefhMYjbIECCT12Fr
v/ZZTd72eiTw6Ha5eWdSpTDDhzQ1j6YeOpLy3YBJ9LbB1esyU+PATcLAgLLsehbRUJejKuOmBdog
NJagn2NAadDvQjNljOwZvXUHsYadlMODZ0DhDK5NpYJDVO1G8o/M/yz7X5WtCGAthobEcybUBdk+
E8hdr0Tga6GsZJFw6hKUqoSdlvHPY6TguMj5pMyux/bg1wc57XdlvgUHmS/NcscvrS/2QZN8v63b
QDgZ3pTadQ28SDvphV12GkRpW1DM1V2HQUKlXwJafdnlD5NKRjimwBpSoEHEsU7b46iEhBlMKCQF
ukjSZh1+5a1ghA3iADoLc8FskXplTSu07KcA3gMFPVlu3exsNfvcO2deYTMmAZUtdbMABtX8QS7P
WfqQDxtP5OqH6zM5ps4ACIpW15usxH3SCmEmnAb9YJbN3ihD16BlzG2ulN+IdW2c9pXAByIOZC2h
4kSkR12EBLUO//dAxQftZl10rYIGTihImdsZ+RaByqqfklhcxMq5x5SZrr+tGUTPj/0aW9QqHM7y
UQjE4a4DfuWaSf7kW8zsx0mu3fd5MDqBpG89xKurS6+D1IUGLg2y618gjEEytoEonDxOrpVQNQho
WT20MMZEzWuQfN9wJWsvEdYklIaYbqXteW1vsvpx8FJ2s04fvCh267+q7miNdkbxwdBim/Rb3Oo2
rl3US5uLHY2hj2oVCZtpZetTYRe7llmO5Kfn3P64tbVEKnomsKZhrC6/ra+6rhE0SzhVuvealfm+
SKDMhPooeWN4Q238jZbtmj2a4XTeyT157BapZx5LcpvG7F1rOFETHoRzfZBa2RHLL0N6vP1ta57g
0tbinMRhKHr5fE76YbLDFsT9ljtde0AvLSzueZk1RtYUo3D6FjTyTnfqUNgJgEVvf8e810unDViC
14ICJ5W6xY3TK72RUovQSy/1p8E8+sMX07srSvjnpZIHZBc83za4+lmg0Gb+dxps71DLi1KHpuZR
PYMWTtmEJJVgOY2HEIwiHsQt+Z81x0VDndELyhwKCmjXV6tspULOUoK8QvvW64+Z8SPYmoRcfXEv
bSyuUplwGisKtycP/mpvV3+bzKMROyxhZhtuqPyx/phbLbmN7zIWx3wwm8SbOmxa8t+k/Wta56J7
vb1Jq4744ruWblBXBAopOsdbwQeJyYMEAbJyEr0j9eLqj/99qraYVdcuFCOzAIfBkzFTugjJrbJv
wtYU/bOR9KI7KdpoT1m2xYix1lcm/gXTrlEwQCt28YKnoSf7VVEAznFLO3DoMEJPZuyK3evXAp5L
8bhlce28Xxqc//zivJe1V3iSAqSlzCz4mXed9bOrJNjdrY2Ltfpp8L2AC6bqDiZosYJmETSmGeq0
aq3WjZmyCqd/ynumHrIeEH1xH1dPgbWfeGRGiQq896hHr+n0snFy1h6Xy1+xuHVaHliTEBhAsNI/
LTQN982PyvpK+gHmfbChQxfRDXGH/DSEjic/8kuE9nGKtxCva8s+kyCi8qPLABQXFzMR4RXv5cE7
wSJkFzEw0OipnCy7i5sND7pWCKMI9T+mls+O7k9mmpgTEBf0RU2oyMAl3Gd6dGSM9dxbHeWolziD
SdyUnjT1pWo3MDZrNweBiJnrZ9ZtWiazdVTUWpaR/9Ti0ygEUElseIOVLeViziizGWPGA3t9hDvd
yA1zyvxzbUE3Fvo4BN68+C0oSenqzSBwZess0jiGXeGAJ7BfmEsKqfZbJQnO6V/1nmHrMyQZ9+ku
fhpeGKbwPvsQ1kZMBu9vn9z5RFy9hEiczjobAIdEqLKWHQB/TCKl7IzgDB38oLgz6kCt0QOxtfCx
MPZlvxGtbNh7d8GXjmGcsr7JsSeFGVKWb4Gc2MJ4tupvKCC6VXZfRZ9uf+GHfZxFXCnu8X2WBlx9
cTVbqfHz3lP9c1cnuzJTj1V/SOLn0lK/eoJ729aHTZxtgRsCFTWzgS2nk9Ky+D+2QGEBlTmU0I41
hnDYxIxsGVo4dHNIWz+KTf/cep/KXoHnEqXiVLbLLUKCVUOkWxzIGYe8JI42qVBVZAz+eegUN2JG
yFQ/RZN1l8s/by/dR4cyrx1XQOV9QuZPmy/8xclIIhHq3T4IzhA0VT2yk9HoUuRw1TS/H5TwIUnA
tsFFwCgPZ0TM3za/de1sXv6CxaLOLAB5O8TBGfzF4MV3Qndf64gBqqkb12gPJqkr+X9uf/ba+s6q
kxIpJt2LZePIUIo6Uaw0OIskl7BKqD3kUd7dZm9z3Y4BuT6APe7C/OcXq9vVDF1rQxGc1eQo+n9m
4hXIK4J/Tf3LJpKe/4+ZhReLSkZl9QYznT/uihA1vRhmtLh26hIelq3D+TFgm83NcGOgCpSyl/et
KNGEJgvDXDM6Ej7sNQp72wtOvtnttK+j8COOpI07/hEmNxtFRY/cgRT2A4I0G8eySUY8NWxhB+HY
P0ePwV1Qn5SDvtVam33T0jubukmJfhYGoUJ+vWtl0XRDIPUBbMMMqTz6XIQnL/wqyIdg6yBac87z
wdZ8NuA4mSG5i63zBc3sxqYLzg8/3gy73p3Pkn227N/7/fluz+zXeX+2X3YvSDDYLy+Ru//zBaJD
h3DS/fJn9+nL26fT9z9QEtqPMOrcn5zX0+7T5JyC3e+/z9+su+eH0Tkadmvfw3/7evz8/BuW+Wfn
87Ozu9/YoDWHP9dR/u+HLBx+kjP4Z8wf4p/UT41dHVV72iqYzAt/a7FmV3JxnWJlCpUuH7DhR8Q+
eqsT6PlbQcF7EPXRDE8zcTsA8eUILxSJehVDR3qWtMjW8386NbSDGPTd+At16EkNHTkdDl2xoy5X
9sdmqhwYRB0x/lLpLxkCPL2QMxCmuGC+Drcd1+wMb/20xdFkBAa8lVDhuO6RTvpnA4qxur5wd5Iu
q3jGZblPF4YkjKQpOMcQ9sUJ0/0bEfuaAcZWEZWdAzxe7OsNbPtY7frc4mYlGq69xFUFY1W6txdp
xevOkp9EAojuEKMuklY9j4G3eyZB3Yv9SXPkjSB87Xxc/f3LeowXUs9r5r+fqdMpSKH5l3ZGc6Zh
YBvHP4XxxZRcPfwmpAlU3/agusVox8WdKP0NkoSo4T9ARemYXX6yfL2wXdNqpTmysF2Xqmez0KQ7
xes3ps3XHD89CDoRfB8cAdbCStBlXUiTi6c6DhgegiLwiHhspDwjkB3bZF1b0/QfIcrzd11YXJSM
ekMxEsnD4vQLOLL9xXS//Dx/ip3YqZ0fAjOwpHl2c//98XU3OLvfpnNv/3NUho1b93H2cvEzFtcO
IpMmDhQvOCvxo2iiVcEI5kQhc+43lYkONvxJHSM3MVrbaM0HSQkOA1IW0oNg/m6k3NHGn4X8Gvhf
+oFBzUMXua0GVVcQOngJPNBG8L3ygF2t2uKaRWnfd74ucEBLuAdFNwJK2MLWYSXf86Rkhjzf3b5x
K87/yuAizolTvxZTlfWhxfcpsDy3Fh8sL3CFfOMIrgSLGEKPnI4TzBhLVjulr+UwaGOk4sTXsgOS
mbmKBJ9c7aYKUmjaqzb9uP1p7/3KhcudIw4mc0h5GX1aeBNVr7KoypPwrFQ/JBPPLjXoYQfyQRYg
CvesO+jJdpYw3OnhV1UQnLb5NMkAg/otbqYV58mYl8Sg19wUAnh0fcfrsBLr3OfbB0MKoJEcoYxM
i3/N8DIf9Qsri7PTZOKYNUhbnbvoTT1E2qENvjXZDsrs2+u6tpNQSWCNORZoaxbxQtiSkzTtGJ2b
iSmvU+7fe10GcWb3M0sD22Le1CHvuW1z7V5c2lzED57uhUIqYNMifmTodafu/PYpDzQHUYZ/bwqE
LbN5CAIyCj3fmItQRS/HkAwxj85S43Sz5vgOpGapfvKaJ2GzLLTqJjWZOgYsWnRl9cWHdV0nQVTQ
YC0VdwISjl009wb7L0Jx8HzpKezQXkVJV38Wgn0JxqJiMsoKvwwRS973p7L70wvKr/Sn+ljXTjX8
g8JvGX5vaTQOBD9RfRfoRwPem+Yukt8idYt+Z81/ABJkvYi6SR0W/iPUp3YSojI6h1NzoBEGkE1P
H1MJrsqtDv7aLYJSR+LIMUcP8uh6Y7wmjBPBSqKzHP6mwBxtlenXzrVOyxaE4HuZbPH312U4albM
VlgEpkI33UXTU5k8oj1kg0nsGyQomn+tPcktopzEsD39aQKexbscGTXsXsg7nTOdkSGls6PonsLo
xu1ZXbkLK4u3WCUjoifUs3J6ZNlpY/6mUr8l9re6fBdGFk6ORct0yWqjs5j/HdInzXKl7JtoHgM9
ts38Ndqavl6LFaE+fodzAPt/z88u7qnUKyPhHEsn+W4QPyZiZBsqzEfZFift2hG/NLT4sGbQaoQm
MSQbn0Wt3kkG7/85NOp9prq3fc+qKdpQxE1zCXWJVWRKeAiFqeY2NZUrdy9WS6NXcKzqWyT8uW1q
LS2HDwzwnjJrilP+vr5OIiR+KHaSK8m+9ikds6NZifasBeTF4y72JlfRIDZ2TOFrGG7huFf2DtsG
ORoxwUwRem1bTdQ+EWRsd8pLURwzhAZw6VsK4SureWVl4Zt0fxAsKvnBuTWl3C5AnurRo4Jg9TDp
L7F6t7Gg849ehBsQ2YDqp5fNcNpSpGyUQzWhsh6e20gWH7w4KV0xMSC5L7J254tJstP6fjoMUgmZ
bmF4D0YdRk+Bbnh7Rqsy2px5/m3syTwbow03TtbK7UQkieI/PnrOrxaOBnk3ySMUJvyy/EMN0QVl
9d+NmtpDyii44rlS3bwhp/7P7UVZW5N3qiYe7xlGvtwCAT1zdeAx7YfiSxynnzMI4RRlK4pdy28g
Qp8Z52Zol7Isk2ty7TeRESdnyHnGA9T6pd1OEZqj/kkARCA3PgFfbqN61BJ5FlvKtyufiewhd+h/
U20tX8FOkZW0TLvkXMF1Hw+O/johWH17KT92kfVZW/H/GVm8T/FkGEJjtcm5H+1yhOZdFWw4R0s7
+id34Q7bB7vbFlfuDwaZsGXWEnrGZTUlErPQ85iHOVeVGe84LOJTbUoWkLks+GFIdfnJV9MtbtGl
UcqToA9nqm3AJzyOC7cU6KKXhtBenHu5A8d7MPyTBgit1I1DpGxUTT7U0GdjjK9A2MQw/QwtvfZD
ihDoU6NgzBdfixbua0mw5QJFe9htzLNluJ302iJQlYq2Z0hOrG805ZbnZravofyhQwqkyhRvru0P
umcNWeUlZ8VLbKrZAzCRWPsvRmb2FbYRMvkleCOl+WHFIMbPlVbbuvZ9qBpb2BRcXf2UCyuLV9Kf
kLMQ4zA9j/RvetYvn7k7IO6+fSY/JHXzkvEP0PM5+WD7Fkum9nXUN1JyjmNpX5uIDQbZVwacVO8o
3RvSQdSyOyk196rQoBRSw3iHFPXWVVymI+8/AtZDcIUzg+gSDS5JldC1JksKgtF0G8+FZctpHNDv
tnD/+ffvv+m5B9lx+9PXbsaspEB4OlNOLDvItFX91Ew4LHkTvMA0R6GT8+ntpWSXi1uIn9WrMavn
kDdTvOc5u15nI5YDUanmT5xQ6ijcjvCKot/cJE8oStTxcBdag12Sk0xILBTB3xSe4//wxTJp88xc
AlRr8RsQY/HKCk2cs8gb4pg9z6pPeLQbDWaPvaL27CQfwuNtox+mhNhc1DRI/KjqM1m8bJLABDF5
vYlVDTYWwXvLp6M85K+J7Fg93B6w/vcujJ6K9VPUUtceG1QzaHEr2kbF5MN+z210wE+zJKRJjjX/
+UWAK7a5lwRgVZ9NRRB3oic6OoqhzjROPgUqDSLMPK0Ptz9+vqWXMQxkzoRkoFd5rSnVvM/ZXtgU
tEAYYsUKn/NmDNw6kCVw9fK08bB8PFyzGbj3eC8VaD+WMB61mgm5VMxA3NL0f5qidJRR2mdNuNcL
aAr672XzEIQd7JinsDw1SbPhEz9Ugt8/9OIXLD0viDatb8zwWU9gqklcYXzo4kdNLV7phrWdZNNe
TIYUvaFfA0MNzPXetwVkZ7rdyE+Cd2S8Rtn6TXMadrX472UHXlriMwN09uK4FxME82nLhveplN+F
edQf4kSS7hWPAe3SrxR7imoJUKvUwOut6U9xkTduU4fyXkQZ9ZMamPOsbtP091MjTbYVe4kjFIhi
ijzebpE23wJN/Sm0qMOXVhjtgoBi2O0DtIzsZ4Iafj/9RZyGJi93FjHYMhn1pHlqJa/dZaqoux0v
0CEaImQj0JC9u23vw219NwggDDfMKBLn5vqWaFMQCEJTNk8B7assfTGbF5noqKteumqwje6t6qU7
IesP3vf6rg8eWu0n7msKjI2H6b0udLl78w+BBwQyDoleGr7j+of4VpeZfV43T0h73PnSfdN/R/YH
5e8ycHw/3KkllH7eg9WhzS2gr9J98oOd9ylpf/paty/8p0zVj3n1yuxhwP/hM8fT1efxmy5Ih36L
8PPDwPz7r0X7kx9DpgKX0PWvHUJqdk0yNE+UdO6H3LZaFepkwx4TRBabL37coq37R2fohPLwvZJN
u7rRXLQ3Uv2uL+7TaiZZPwW15mSwymrWZ20cZk7TDfjLe8a7XFVmFd4BWgT2Sw0csaoaGF+T9ikx
0mKyq14rnjNpFuWVp6AFQ+WLoeomlZ5YdusbwYM8JqFnlwOi7mJIp9tkZBbaQrWSwy9lAYza1lvV
vI9Kb8h2bVpJpyhumfEsvSgDFSWY6a8p8oGvF34b/SpLrffhya6Kp4GE4i2IK5HirVxFg6tmjTnt
MyVWQAhM6RYZ2zLGmHdIpd7Fa89MDjOU1zukqiG0UxpVxxr20sILXa37m0lvTTBCJvJobk1KLF+b
d3NwqajMaDKX++6yLzy/NI2t7huYA67llZxUd2+z17dv64dvguOch5DxPFC9OIpFkKhLA1TUQS48
+aH3lCYep6+6N7TpIRae1Lghd/Kk77dNfnBImKSjKBF9QguBUNb1MgaTr1R0dIUnPbqn13vXN08D
KWKofr1tZ/ly8lYrbMj8ZQZIh6WYntT6XRdzck6xY5sbvuXjN1APYiaMeAynSgZ//Q3tYJWGPpIJ
CVNlJ2Z1rMp7dKF2XTFuBD/LKH5+li8tLRqkadFnVZ3o/mkyJ0cWJtEW+ua30Jgbfa4Pp21hZ+F+
krrsfDpF2FHbRwJNt8j8B81PGQWOfiXVVvtgfjmvvAgOjiByJvsjuoOt6noBx0KNDb9gAYtHgpmn
wXPhVtG+kht00v72Ofh4xK9NzX9+cY86JVfaoMVUkHj3/YtS7rz2KU7fiPCIHjYO95axRcQgSLmh
0rZkGbPw3kRsBC58u0g1hqrBgtWTDYnp7c9b2bjLlVxWKHW/nSBjw6Kafg5jOiSm507QHzB8G/h/
b9taOfZXthaHsdNbQY0Lyz+JADPC3lG7x4xMY9Q3EquVQ39lZ3EYh7A2OjXBzpS/gg6A+VreS8XG
ufhQvuFqXVlZOCJi6QFOBaz0wvdQN793Xvot8+QH+UvyXKqu4IcvcsYMnDa1KCBuzKV/9E7XxheO
d8oLS6kkj1NpfLX6P2P6L3OV94+bgb+M9hG5vlM2Xpx6Pfe8Pp0E/5RYUDcMkhZ+bnW5d3ypKvZd
WeSnsh22qshr+wapAKgG4Jbwli7cYpcK09iHTXDqE7G3I5Dt96kxZjzJ4papNQdC+WQO7qig0O26
vtW6XoUkBXVwatQyEnZwUxDN5nUK7pdk6lNSp34Fv2SZD4dyKtudJ/rdFofgynWYsyUEnBl8Uxm9
v/4NaYJr8ccwPvl9H/5QQgu8fuv1O2loBGcsqnqjEfqhqMqmIs9rAd9j6ofew+KjcyOxpsFq4tPQ
Ibsne3A/UtpEH9Gv+l08xYfI85xWD08ypGu3r/66bUB1THkQKYA6uv7Ysh5VbdKk+AS/cfItsnLx
MCol6m+WEjsD6G+4IiRhV1rCj0bqe7csc3/jLVxxroTxVCOpmqNksuzNNUYRycKgxKfc6sp0P0yT
9rnuKnBAphXk5T7QVTFxlKzMQtcL42BrgmfNPs8kGiL8DCYrF/vdGF4m6NkUncRRQbMtKpOD1tbd
V1H2GUIhP38QA6E5GHoqb43ZrBw1hl/o6c4RN4Rai5tVTuIoxW2bwhEv+eccBreD1VSem+XmvqtK
9XB7t9fMkfVyueA2gIB8cdDGqJVroyqzkz9lsJGRzuZp65S4YuaLtvRZP1QQOdbMUKJFyv7M45Tz
ul/4qqwTzaoPpvwkN6Zr+K3dJ/qdF4bHWH5K/cmBVqgXTLuVdCeVhLNKr7lOlYfW2HoSVjYY6Qym
i2aJE3KkxSrHddAEql4Wp5IKU2FAKhDkBys274tqaJ0oal9kIdzdXuoPbT++/p3FAvaXmeJ9WUWM
5spALbflqcrNY+f/I5TPZfrd8M4Wsr4gBrSoOYbjZ1/eYuFf8dbg4Q3q3TI7DQvq9bKbY87YuZSV
J0nN/jaGv4u0nsnSKNl4aNfsgKSYOxYwNQG4ubbTx17ceaZVnOIYD6kmqW7r37xE0zfszH/PIqak
2jBzgnBFFEZzr+1ENJzRms3L01iHu7Rikpy6nNaHezX5omgb8fLK+21S4WDWGU1hAAPzDbo4s37Y
egLz1JTC/DR/loQsO/gwYG4EQmufRPnPmm8+E5HLHCYH5e4ZVlidCsWBgflojtKhjPynrv7ai1sI
wZV7yAmcZbZ5TudnfPFNHFTB6i1k89Bhb2tbYCz+fmzJAZuzdkh3evHmTY8Z0q+p8RZZW8fx47eS
DUKCQItpvgrL8QlR7PNRV6LilHTMUPtvouJTg7zjMXCtULFv37qP23dtbPGatXEujHERF6esQfml
AuK/RTz0Ya6PgaSZC5UXExJednBhQqjCJjU6Mz4hD7fP76UHeJb+aMfayYFcgjzvbJS3y61u3bxH
15dgtko/QmWCjtx34bljU+8RtMCqJCa7AQqpmKGvqPYeU6N4vr2GH+/1talF/NwiajkrEcaQ59VR
6JrGS5xsoZm2bCzCZKGKhApK0YRhyIyZ+q4IEzj9U9PV86b5dvt7Vg7g1dItNoxWTp8WohWfUr+0
p/yuTDiA5oOo5M5kbnBgbdlaXDXK7VoWGmyT+Jzre2341vxEbNdJ0q2BypUs53qX5l9y4ag0oBVF
lGKJycZ8cgb4XKyE+uKoBJ+DoHIL4XMaPfY0sX0gar20FTStfimvKhBTwJaKsthBq/HagOYDB7LP
nMyvvkd1vxfHwE58kv786+09/JgWUM7iNePcUV5gSPT6axtjnPRBjJNTUqL/+dQWBzV2G+0oxE9e
/ayKv2+bW13dS3uLfN9I5HxMNexBc2qLu8w9v/wq7GmXwri0YWpOrpc3+8KUughO5KlOrCpmiKzx
d2L+kAZ/hwY519GB5JrZaEY6G9uiPFwM3YbptS2kSAgubt5AptuuFzWuRlOZFBD41SC4oe2rJ9Ok
5pn9irdm/1ed5qWpxb0I4tJQqxxTw/R9YiJAQo1X7vZejjb8MY/Hg2K4/tTDaFzAzFM6obfX68Gu
UWu+vdwfVAxn9335Sxb3JvDUqdX0HM9zV576XedC8di4/a59yc5AtF79p/5Ts4NXHDm/uLCdbHBA
8d/+Eaun+WLhF6cZeZ/SR8E3Oan+D96P6QcMb9BNtV/SX2K2UZDYsrU4yV5CdNabRXIy/EMWFAyT
AGfZl6Wd/oZjVuu22Ew+9onmBZ7HgkB6MBu2ZA+bqVU8yWiT0yTsp33N/IHwMwUrmE5HaXoR2t/K
fTc9hTo6v6k7Vbux3etbZciVrBaPRC4JGEqbi9KLilaNkPwY6axwWsJbcxge0h8Moab0K35Pg+1v
1fTX7eGeUJ7CS3Gbrq9SJQhxajRJijxFpUg2yf7g21mEjITjR500F5qMsqFL1uZ/U7oeKHCJIije
sjLK//DcMXlC2Din1B8GKutoGBqx5IBrar0X06PMnR6ThzQ/D8mwcZDXnvFLW4vLVIoRrQy83Ylm
kV9/TYRPgrXRmJrvwtI9UmsAHTBHHWzp9crGil60bY0ntuLeRXuc8oMbmFClwcw2vJrRVgFqzR5k
qawfFHzQWC4CLb0R1SnryuTkTU/+LLv5R9fv/O5h1N9663jbD6w+M8h9GFCrK0DTl4lpGIRmPooC
xur/xdl57ciNLN36iQjQm1uSZbrVVS2vkW4IaaSht0n/9Odj/8BBF5soQhvYmD0DAcrKZGRkmBVr
fZ0SN0fLG/qypB+htVZcGdhZaHpSbRzU+d9pr1S5tVNIFjV6fvB5Uxa/PdlSa4o46tP8KsmQn+fR
RQqPuYWcZJd6kn1ASfv+brfWW5JFIA+EDcYay9OEmhaPysgQdSw/GtI7sD1eEHwMdd8q4J3pYO25
v+CW64N9aLkHHC36I7cb1LNerrtcz3nEKzNx2+DDnyni37+G4nOo7WFotrZnL8Ic2A7543okdrS6
Gb4UJ8fvBW4IYY8ZQvNReEZMpaP4VEbBTqr6BlrBt6P+ifY8HJWMYq6H+KwsBB8lpOI6z8ArKFB2
pXad6i9a967VPvfO8CGzg8uguZWhHZhZ8dSnkGY46MJq7hl8Nvw5/leKH7tv98/9BbK0urPMczB/
BAJ24XBY3VknrOYgDLLyahfJQ9wb75q2/qU51W8D8DOkkgMGZzDLrgv5VEuq15CIRm4YEb4qenkM
GtOTm/m9lJyoce/8to2gR7fAWlEIggOLi35rFJrZDJo5SuXVMv+MwfQ8q4lro09Rzn4ofSygY2k+
mHPqd33kjsFZtztPovos9Q9zgOAH9e/7P2hZb31WKCvRNTVAYnJet78nyRs9kIYwvwZ24Bk6o7G6
VVziIVH9Kvx0f63Nvb9aa+Wum76QzWDWl1jAl7oTjVCv5uBF5ufWHq/13r5Wly8P48ymnMnToEUH
jUFg9ZMkt8di2MlWt55ezJ+BN+CBFFHXgz0JNSO7dHBjzYD8TqpXAClK9C7h1Ullr0tlP8q048yo
nZXvzflvvH+sjQIoAEnaBetOAewJU5L3cX4Nu8YrY+shnZovzi4r2BsY13LTbZmuNPUbBw6tlatW
0l6yRCDyqwaQvRHjQY6Hpy781Fm/stDxW9OdTd0fgvgciuGnrn/JdqUFlzu7tlOY4+QF+81YsrVK
Fuqu0eY5KHBvpp55ql2ieOiYf+4b6NaDSON4YZAG22MCR7m9DQBl0sho2Ghc/Gdn4UMe5QdjNH9P
xfhogHW1YsszwuLJGIyLLfuiG/37v2DLbHkQeRSBA+pvqGjVqjf0Oqtzpu1YrQWrg8BSyMyQCKcd
/71lPNgsdA3LsDCtptu9qoXGxxraBdwjK67dORIcy456UIJprxS/udTLK4F+NOWjdTjMdIrJUOiy
VHEYQ9RnJyGeYooGO+51e6HlCyIpDMvsak9ksnUbWwPfT9NhSv4SD2CT051+2dYiDO0A2GQAHyrM
VcasMb2Xlw6BhATn6KG31N9DU8qu2Zp76K0to6ebrFLmBgMNev32EwV5WclVQATRSAPFog9lPO4c
2EaMYiy3mkF8GS20tZSx0fe2M9ZlcW3mvgwe87GlDxPQvDlV0tQGD5GkkStLweQkvkQH8cRDJeeH
+0a/caBUomlXIHS1NAFXtw4W66mJ2r4AofVRt6lqdq6DVPH9RbaiAoggaVsrYPccSke3h5mXWWSb
tA+vce5/cw69+wcSbe/99cu3A7P/7tfOhUpi53Xdqn2/XnRdXXEqO9eTnEVT0fjw4aNBMqKPNJXi
0CQPreONPVxkh0A/V+nXJn6UICy+v++NuBBKFpUsFHixKq8Pty8zJpm0tLiCaDOPVhwFh4ZRHUif
mcSyterYmEi3zVq1V3jfejUASDHEuQwEAbNeXcY8Hks14h9XXq7qZy23w4NZjrqHLsLwELf2YlFK
cqqmeGRMuja9wQFJECtJ/oEJQ8nLtEIc//4w6LNaWBmejx92awMjqo1ZhbLItZZS+11TOspBEBc9
qlUtP4a1Ex6aoZp8Q4/kj/dX3rJxhoa0RbmIPrO6/PmreqkcTT0s1EV1lYz5GFT9uUi8qZZP91fZ
iLDoGi2YKw6c7HHlmmQnmsd2LstrFxzq+qfan78Nxn+75dCtZZgUAEWIo6XIsvqydG1HUcoNx1il
fMUsIXQc5Ydh1p7LfjZ8ihB7Q+8bjooeElHOkt7gKla3d86jMS/SskIPSXtUCsaoIfbKrEupKb6R
nfuTjKbP/cPcuryv11wjM4tKayEaom/bDp/s8BLLP3r7Y5fJDzlVuUx71hGRFur7GWBqXnxuwvJU
7dXZN16ApXW2zA3Bn84TcGs2jhJIDXPDFXnV7EnjD1Huxa8qf8MqsEIkBEIBGtTEG+s3RgZSkxb1
QHM6PSvJQQaVX5E0Hvr+65B9VabODbPPWXrY0wLdiHSAjhMLULXC96+nKPvJHINAI3vsMlUccr39
qSGT4qVWLLt5ZVf+/Y+5ZT+w2iwjZ1SaiXpuD1KW0rLLp6kksOrm2jVjuXJDOHs/KD39n955qFMT
XaM+qRFEluSdWGvDCRO0EteBg4cpfD1/VlLYtpJYognpAA4XkYduUpodG+08SMXiindGDDbMhklm
4iAmStAbXeM6tGBKe61q6EN235SudZM9Za2NDVFdVZYpfYY7AILdHmeSAUbpQZtdE01vzuEEwXpp
jNN7oWXp1SlVUFOSGsJIHlo7La4NR7pUqhBCtOlEvpkDGLRxEHYzV1eo8qhXOe1T303nZP4fWrn4
GqYwwauAOVsPOICm75RhSmn7z6MXhaYbaof7JrmVbQCTAK5KS2npTq9eI8g08lJ1gGiEhfRo42T6
ufVqy7eDxg378mNkCVh7rN4fatsN2uzY5ntC9VuGopLdoQSugDxaz+1Oph4ikQ1YI0hj2mifRffn
/ib3Fljl/L2wZ2awsvoqinej/G0sgz0vvZjayoEB+F4gPpwjQc4qOTUqKdLygA9VZMcCAdoHyG10
vxRn9cjYllK79l7/ZOP5swilCKcogIGcWq1YRHWexFNYX/OFrDqSLxZs7fqh1CCy3QlYto6Psall
SAtDIeu4vWf5XMl2VYr6WlqNcijFLHthFu/0aLb2Q2yiACrQSe/XRmDKqVqKSq+vetV43az6MkIV
pkhcCKo+kBHv5Bwbnp8UHvi5rlrA3dYodzgsR3vqywYRaJpf4fhodfpJw0O70c7GtnwFZ0fitJSZ
37RhKCrLZDVpc00Tuz7oTv08pF15LuIdI986wEVtbEHtLKNByxv7KribEQkYRac3BHfZcZCiq1Kd
mF2kzV993CUy3zAJVI9IYUBYASxQVjfKrJooTcxMII1Xfp2d0SuSeqfpsbUEURaQHTiVqJWvgq00
H6aBHiHYMdFDV2IFyaHvsr1Wx4Yd2IQ17ILCEpHHyv05Af4vUwBWqY39rrcSV5qhaDJzv49P953Q
xkoEq6BlGLd7aXbcfh+JfmumMUN3hRLF1+PfbflVhp5wl0z07bmBRVuUQICKUaZaQ8VUKa8KvQcE
bc6y/Twa9vAjrClv3t/N21CGVWhvgsehKIdfuN2NHKvJoISEMkXUP+lDUcAggrakFrbOQ5DAgDCO
doVKsJAOdjs5h/urvz1LXC0xKQBlHAag7NvVGSqvSl7M8iqGCgmZLDE+6IGV+UE5UiMbrWhntxtA
xsW3U14F6UFFcx0ojirk6JFeVVdtCIEDz1KrPAk5sd1MkaynURTJ8ywIBewmB6ZsisD8x+wrJJwK
ZsiO9zf/9qLzcfH4/CIMic9wu/nYzIfIDMjiYmX6Cn/ikyZ/R6upE7VnWXtueSOBZjWYiiAYpotB
mHy7WivSaEDXZkE4qmXuC1HV3/EwxuDqfaZ+GMuS2rZU1FDwFFKs/wPNla4+DcxPR96QNjBcar1U
oxY2W9XOq7tlBcvEMrBWXDjl59ufJpw+t+Jarq6Q/kzhhzb50MReM+zEelvHjfgZsDPw2WSzq+NO
mtBI+jwg1hPCPE9hGZyMIFYOWZoYvhTEn2CkUnfW3NwZ9VCuMNB7e5309ZNcJHpCONE20VGWpHxR
S3y06qTyalP8vG9Pb8PopfhKx574i0BdW31hJW+NslBZTJSTu/RDHAgakYqdgtTtUudAxXvn8d1y
HoTrsKeQeeF4Vx+uJHwmBsDpivSTKv+olENkPWohDI1C/52Yez7+7QvMBl8tt/qCQyccGeYroC5J
+x6ppPNofgdVtCdptmUokE4t1LY2UxPrWraehFVtFeQ7/PFpyMKjGKfL2JMfqBmw+mTH+jeX471f
qI6ZblzX1LpRirtqwvrtVDnFEVjy2en+zJr9S57+jeAVuW8lmy6QdAsvALKFWvkq4FwIBxtdV6pr
85Sm/3W+emxsP/1XdKhaecqXL/eX2/pmNHWXNgtNXQDWt3c7TTtJ9EKvwHoyWC1Ax0Os4Ux7JL5b
Fw0CNii1eMX4dCvbj8KgdqxuIvVAWbIQcuVPRvh9nPVPkm5+vb+lDVQQw8UMrDPiwFgNoz23e1KE
FURSqrIYdVhUsc7RUB5H1WPwMda82SDFq47q9NVyPsmpjlQZwdvwLFuXKT7e/ylbtoNXYSR7EZh8
U+wu2rHUstqur/V0UM2riN+J5rMVng15Z6HN5+P1SiurSY0sKIPIqqn8uqbldYfSzf41Ypfx54cS
NnDkM4U/77GobTREOWroLKh1kpehonB71HE7pxXhQ32dUYJVKPrC6PiQNcODHBhu5ij0QscvSZV9
mau9qsQGzm/hHieYXBp4VD9W7qbJ4abLkrm+9gD8SC6Y2GnqS9t8zy3dLZNLpnw01J8yA+Zt8C4t
IXnNpfcofO3kHRvfeJlWIz6j8E2wsPoZapzV9Ig4+ZwZRuWYe+rATdX8ndBo46LixEESLIyCCwbj
9qTR4ZizKJDqa6da1xbAYKy+Q6/1832DXb7XbX6Nk3u1ysodTGU9qzFjb9ckyx5N04Mx1KX2cmiL
HYPd3A5lCA6MljYBz+12hrCMDSOum6vddwfZziDiUB9abfx9fz+by1imbDJ2D0frOu2QurAeg5n9
ZJLmMKqrAmavs/YUUVvYcdwbj+2SB/z/pRY7eZUXSjI6tdDBNteoxwDSi5GEXpRIn+IWktraSdy0
hj8p2Gvqbe+Q7qQFFRQ1stVBxr0VNJqRNFeHIDU7x/8Ge4DaTZsAb0gHBTJQgA+3GzOCkrC7jpaE
N3GZsDiURL964hzScucqba1EHxfNODJ4nOay11dH2NVCTFPSNNcQZEWcmb6WPjIEfazbP/fNYstv
IVpAfsFgDDIl65DWEUhxj+HQXJVS6T6k5dQclWqafxWG2p6aqkRkRtHf9bE1H2dZfWzjck9BYctt
LPDNF4AD8KDlLF7tNYFjtWHGsblCcOebOTrL4+dQOsaSfqy7/+GyvV5rZZqmlAdd3vZctlNv/rGf
rf7X/fPc+nD0u5DeI0tlvnD1vEslzIdBOjfXIv0SZii9/ACbGShf7q+yOJ+1c3p5ZBjbJIBeD4GF
mVENQlOaK6y0ZXXStO/3//6NAJ3ZWBBbKpQzMEuvPLnpCMlsU4IUKOTy54h9fs+l8lFO+K/aju1D
1mayi3rq38+q06KkPQK+gDk69nZrC2EvpNEcGATLukPlfDeiD7bYaUpseafXS6yuVtNnXREZMvFB
RtejgNtKphtbTB91pz3I8vtMPqj16f55bpn4Uoojl7Mo4q+LV52g4s6f1VduUG/0fq//qB137jtP
b8IdCoPNGw0PN0Es6Q5wkNV9kvswVnrbbK5Npf6UYlk59pYdeo1u1D4TTcpR0WA2KPOw8EUI4K3L
Bufn3+8XzWMAHOTJNJ5XP8HJ+xBCJCqDrXisYueJBOZTGMcnJVSeW3OnbLd8sPVlYPKSeic6QZjO
6solNEuaPo5bxH0zBLIM2KyyQNl507bu9etFVq4/FAXAWTVqry3i60Nymp330uBW8//g9xGep/VJ
dwmEymoZicnOKOgqAnZnlC+qknv5ZD2KxNH9qNQS//5n2tqUA3LWXDR6ELpfecOgLZj6QMb5ihnU
UJPAW98qzeBnRn0OzLbdWW7jQ9H1XPpyL3iXdVVfTix62Vkgrk3bYnumXXu0glIQdNGe8tZWFkCT
3mEGGqNAeXud+WhB6kRN116tqKoYvPivSAB2x6Gu+dM4O9eWyaajPUv6Oetk7SjUvHgeIqs4Rnlk
g4Ot+p0vu7F5Gg0Q3Cz8OaCiV26nju1JWGMieOWAnYW2q/Wdb2o7jmbr8tOgYfp7qayQiawKHY46
1l3URN3VPDn1Y2Af4vpdawkaaw9lWR5VK+bmP/y1GbEmHNXk6WReawZOYVkJg8JZd4V4zKbHfM3K
n39vOtQVZdJYRB1Js1YOpQjyETcj+peQsjM+VormJp3s/f1GXq+yug8iC2utmZv+OsxuNX3tWr9U
3g90yu8vs2EKBvHjAi0lK+cr3T5y6pgEWVvEw9Usfw/RY6R4Wvvv/SU2bvYLnS7U+yD27LVPhAul
lOktDNd8viTxlwpYdZCqBweq5vsLvVyklfelHA76htL8kpCtom4xySP062K4dgnw+ymqnpr6G4Vx
+BW1IWc6kqEbytSacy5z5WNjQXHxvQ+9TkWQ6Ndg/pjN57JI3JoP2ujUKd5nxbPZfzFj04sHUGJt
ejaT+sP9X711PMD+aCMhAoh4xupHxzmMGHOgDFcrTvzC8ZGocYXxJTbjHbvdXgijhbl5qeSuAqlp
yqrMtLrhKqr8BBtOX2sfw7h8P4VZurPUYjVvPgTpMLSTVHBh6r61qnGWxzFNteE6ncLkYTCNE1XU
xBzcZnfe+214iCYf99CAnYSG5jqciftsHOUEDgKzByfDe9G+S/w4+rdW/quk/+5/Kv3NtiCQQHxh
+VR0ntehrobC+kzvhzzcGN0RHz7ukQ+8vY7o4IKvsiltUkZdG0Mz12Yo8qUanTWqTxHNHXTkSxX9
b8UusTUm9JCXgskReMX6uU3EbBL8JdRHMrN15UgAP7ZPcgwvYpp7cyZfh+c+zXbiwY0DpCpkLE0L
ZgOJC2/tIhitTMwTSaui1xeYBH8oTrHjBDYqtcA5FnlUbTnFN1wuoyxsM40JOTtoZPxsViyvtPJn
s40y36lhkEWprPHThk6VGtnCH+fcC6DM2LkCW1t9AdQyBsMT6KyudVdllV3KlFJQQT+kUnHQg1/3
rXH5G24vGX1bZuIogmP7oABvD5PGSdBHghJXVVVuHms5/YqeQlcTXCpdaf3Q1v8LVDCdcr3zNr29
3oTyNMaWjVHcWIvsSL1hUOezmmscZmeDwooZXcIFvJaGT5r+6f4237otsHdwtsA5SruTgsrtNlUd
RDSjsv11Atz4UGkoQah2lPhR204PllbKOx9uY3McJxBHMI6ELsYqWkMqoVTyvmS9sj2DGftWBZD+
SCgLufrUP+qpfry/wbcejA2+WnBlKU065WGl1v21cKyzysxWVPsW6KoZC00D9cQ02en+iqsj5bEH
A0dCS0INhcWbLEXRQ20YbVFe6kSBh9QciwdjyGxPV5L5XdYaew3rlVd7WY9KMPMxCs8/cx23nxCZ
SNsI5LK6WEz46TRPYwr8tfXj/q7WYK6XZWDvZHZzKfmC9btdxtKFndE4ZJmE2RRkGI1HmHFhe0+q
yputQfu3nbL0Yz/ATalMk/UuUPTRV4theJziIN9JBVd2tPwawEKgKhEbIupZl4adin5lrKriIumT
OCpz/KWwks+mAfmKE+b6gxRA7XX/BDbOmecWVAAdMc55XbEochEi/qiJi4YFM3wsRVDjRgNhzhzt
mNAay/+yPV5AqsQICPCOrA5bL3MNlmYVpaZISa0jej4B2NuOAVYnjSWC/NhM4TYVTfMtKtPePkgK
4hxuqUnhvwHSq/90opc+pN3U2G7ezQ1ksUhaazCfZ2VzaOD+Ykq7KOTIZcK42qm7rJtRL78e7Sxt
UYPlvX0Tkw68G1Zti0ujZNXgpmFSn0Nrzv2ytFAjFP0g0Z8Ii6PozPKUSqP8E8hjq7pRV0tHqU6g
vpOl7jGJkYfWA+iq+ypodj7nOoF6+ZVLH2VhRaNis/6eaTpHU1RY4mLB6wHxRdJ8EFIIOGzMZi+0
s/ooiS7zDDNyaPOYSP0hsrjzoV9uzatnhh+xJMnUM16maEmtbm9VOQWweVIMu8xBimRjrgZG6Kvj
vAwIB9ZInlXG4iv3O+iOEWDD7tiADW3dYhrDX0MfaADMhrYmMlP6+tnOJ8NrDCN5hJSlCOmX2FNF
DjpCA2xHkVn8iqexb70CQnryhD7UPsOjS6gla8E8H7KxCwR8YaP8+W+vjgJuCA4+jQrmAk++3WUT
z5OZDlN7KVWlPBSNUBhLJnXoDWe3zL0E2usT5V0hPsYD0/1YnWhXL0mqLLMWLOR+EGYqigYiQQnQ
CWy/DIPgy2iVQCilaDo3WsdFUOfvaDEnOwa2LLT+IXgLCFwWAnFoqG43HZZNXEkG9lVao4NkTvw5
MLP0XAwxpZ4E7dhE/N3j+mJMFKSZdV2kkdFFvl3RErrRpPrcXsy5ggnbIuxqZx1WfxiRD9jZcAIK
1z7c/7arQOn/FgXnSHJgwgSxrkPEfYjqZ6K0F5Q5mw+0DWNojYrSt+puOhANilOnRPopmqbIC2az
+F+WJ9zmHi/zqWtkhAyFUt51fG6zQoVZN/LhO2ILCpIZ+u80F/mDqUvCS/tG9ajN7qFN1g3ZZfe0
U4jVeBEXNPoq7TNk2t12IPUXUxbxp8wUSCLpMny19mieYhgVD9oYT4exKzsvJHo/iraWPMKcjxrA
H6+t1doviyH8ZvXtXnduFfq8/DYydVCoQPZU6rO35iB3I6NZylBdwpDKg90yxdHrlkd2org1hbsP
No2091XmaDsR7NuXkjeSgjBjtcy9vWGuo5dU9bQGm0uPuN/oNqFg2NORzE4+BToXf8cE3gZczANB
LEkhjKI2n+J2n7PVRUPCHMmlBADxIdOZ+dJNMXm2UTHdkVZG/O2+yS9/4epmM2aBZ3yR14BQ9HbB
OEyiZI6d5iKpyXyUFsOj9r3XLdvc1lI8otZC3XY9/EzTZgCGFopLNwZm7rVKrzWpR9mqkt7HQTYT
6UmBNsw7WeTGsjTDoWtfiKdgk1mdphnPYACXzanTD8UAhgb4O5fg8QnbnRRrwz4Jo4zFOoEbvhFJ
tirFacgmxaVGJK7NDM8y24OJiG0HXquyypMo9tgANqJYghIqDDRhGFKjeHL76aqhKdK+6/oLnsn5
FhrZt9HMykOV5YYfGQjGOaOWeT1hq5uiY+ZRD6MxGusGMpR9sEe9uGFI6KEwpEwqjb9eT0+OSVkF
AhrqC+O8+sdoDOdj1ou9avyGh6Y0CDcniskgJNdD3xUNhjqO1f6S6vlz5wTH1JL9SYKdaH4oGyjF
LO3zoEc7EfqGHVE1YlIZhCenvXbMozIXhTU0/aUJu96NAOQobf5DFtG51s/37+NGuMxoxMJbhi4U
b+2aAzEvycJFYPQXWWnjT1ogdeY5l5Le8ZI2SJ7NpCs+poFdOW6k4ad9uRLgRtumzn9roZ4eB7m0
3JRn7Dms4vE9xe/vdSqUMzGueGhSSXnfa0i03v/VWweERiclVcR5lvGEW1MMwYd1YxUOl5apmMFw
elAn/U9trCuvarLT/cU27hqVzkUfg5h8KefdLlaZg5Y3xfJOjU3vTc1suVmW/W5D9UfUt76oAGXq
7V7ct7UqFFGMozJHYpDx366adGZndVU8XBrT+CTyp7n+t89OaUAc0h4MRC3ub3LD0PFZS8ntZeJv
nRTaQ1JJY1sOF9Gb5zG0oBb9WsDLWqUHRytOxe8Axbn7S67bT8sjS6Pi5b2jCUvZ73aL9sTETypn
w8Wabbhv8sl+6DMT2RPIck+tLvcnyGjLcxhPqZ8b9j/Eme1Bodbp5k50MiZ7bw58w6yWRxA3t/zv
DXpeQfsiTHIxXJB+St7Bj9qeJirTJxXH8CBl894Ez9Z6ELoC6uD+8SYuNvAK1DF3oyJ1PPMXRZ/9
EpS8y837GWrlP8Si7d/fGdCNRDOU5Bbg2cqg8tZpTeQQx0sXJt9rSjjO/F9lTF9Cs96BSb8QUa0e
eWpvYFJpQpHxrwkYEx6hRHbi7jKZ6vQZPs0vnUi+y3Vf+XIyz+9CNXP8qNGsz8yplF42iOYZUa/0
YMlxjHx0bCS5O1XFH7Mzp5qZBaf6JNjYMaCC60ZJoLpJmY4n2FPU40DVYefGr/s1WCZvHE26ZbKA
LGQdP4hSsuxGpMMl0a0ExgGpyx5IHexPYagd075PzmHeNh+y2A7PkQVBs6KCOh/Mgkw3zq1jFWkj
dJem5rd0TU5NnTjHzjHac9kXE/ppSos2nRm4cmZ/jPJE8iOnI89hks3L8UJ+WmWPcd+DPu3bPR6M
ja+DBjm9FpvoC7zFGsM7Ms/lNHk7XOoUTTeARfGnpBfh55ie22EY+iZ3I6F9YbR48tpZG46FNY0H
dWoSv++G+dBNwENH0bePUGgHjzYOymtocJ0cIzRPxWQEbiHHCNJptXxIulLfMeS3Lz+/fyHuXkg2
8FlLCP3q1jSymnaBYQyXYK4CxlelCpYmJEXve6e3d5NVCCB59HGLsODfrmIzUy6nBb5Ab6XWL1Jl
fgrVcjhmltz71tipO7t66+8pxwNwWWqEhDPr+SDFFJqY52i8mHmveqltDU8QWM2uHmn9wUrLyG9b
u0TmwNijYdxaGbYpqijAyMGXreK6tIcjOajwQmKsglOshl+SGcrWoTdggJbV6alttVMlxr169tsn
h4aLtgwIU7tRGfi+PWEz70zJHpr50rcnIjAfhqDxg2GKR0U6TZUn9ljQlqLBrVda1oOf5KUQadjL
n7+yG4um0lQk8XwZquGkxrGrKUj2hR9qRffmYo/eY3N3dECQUSJE4ZW7XW3qlgM3uvkCu0PnN04N
jsORNG664bjKZF0lAJT+VC9VJ9Ocd6xpw3oppDOItGTXlBFXex2pzQBG5GwH9TiND0l06Zsf9v+0
CFkWo94QTK1hfG2lZWUxwZjZKO0PoeR+nP0YzD8R6mb37+LGl2M3DhRkEOSDa1gFCgyuWcogi/nC
uE/UPMvJ1ei+yOnkwRB2f6WNJGfBebIZTn/B56q3ny0aA8mUM2e6hA25iwbe+BBHfpJ6giKE7rXf
2jZzGxVgpOHvLL3cs5V9LrLfQMKxmmVO8HbpICj7Vg3n+UKntfco07WDxxtkH7EW450zRrUrGTHF
OSPK/cmCICmq+3gn9Vh3KZenD34kSmEmZ0BsvfJ7md41o7D4FYXqa9+Cz1Q+fNNVfdv1QCjf3/LW
d3291iqyDkUX2bXOWl08+3rmzlR1lEcjizzemJ0vu+HlSJMpE1Hb5D6sKR5nZVTHsdTlC3WXJxoA
9kBcZ/D/GqR/7T9q1exE1G8rOdRV8G0LxJsjXYOrqL2PZVpPyiU2sgeJrOEzwtOxWxXSHljz7TGy
EhIziLQC1+DT3RqOWUWVEEOgXARUtuoHu/7dm49ySzdrCndOcWtTOGtqhkR1tHJWEavaaI3lZLF6
QeewfVc0doT4jaQdu6qVvt83jrfPPGoz//cU0mZ4o8vc1kpjhcakXZK+qA50ezpvnO29Db11lODM
qK0T8C2Xfj0VMlpFkcuDrF66Xv+kor0hN44bo3nfZHsKJ8tnuL3fLIVLYU6LLAs48O1nIrMwzSm2
1Assau812VfkJ0RWjuEknyBaODVUbZh23ylJvf1gC2SR1I6iIqhae/UMwfs0pE7ba1DYB1Ca0syQ
kKfo4cHcsYyNbI6VFjZcHgJC4TW0pmjmMEtytleZrXIx+vZH3zLM1xVmdczL8L2io+paS5A39RbK
SalSzy7uJ3LnuX6u4/YvCdJwZDQxgN/Q4ySyoRJ4e9yU+vpBC2TtUqWF2+R/tODrfQPdKGC/tEmW
GJojfiOjYhthY89C0VBnlJPEVTpNwGoSwBquT/gvWajN17iOh8InzyCv0YwmA0kMgq71RCx142Ho
2lHyItUoIy+TI3ifnK7Ndy7SRrcOalvymUW3inGd9ZyEU49RlYymdrEqobtZmlmnLm36d2Xo1P7E
IIdnzFi9pgUIftb2r07qph0z3LhmkIxhgrSXlpbOykUNRmp1Q9Ppl8T+qXULnda5cPJjHqg7Xnfj
ksGHhKYplxrygHU5awqQx0o6ocPDPwFt6VFQzSzJdJsqK0+GXCWHqh6zo5S10akftV1277dei2yB
siw8NEvctWbZCqUqaZR+1C8MLL3Ty9hN5OT91IrzKMfvwhQCA+1Bj3/GSkwfAQZuQ0GT932P3tt9
49y498DOCMsIZxj1WYNTrMAYOyoP+gV3zYSIkruIurxjkPzz/XW2PuyiQ7YkDwtecxUvOXLaNola
GRcHAmxHzKcJEZChD+Go31lpc0evVlq5TzVu7DK0S+OSNg1gum9xHj8K+ef97bx9SsknGbimA0MP
hsj21mk0VUUTuR2NCwzlqK0O4+ChFPoFoh04BTom3Cala/6HTwWFC7BnA3DwG6SrXgSCd8Q2LuNA
eXeYLKAfdqYfq7be00Xa+Fr0Xug0ktgyhLluuWWRZgr+oV/CqnpvOuDpIvnJaH7XcGvfP8i34Za+
xAgQhFCeXwaGbw9yquLIKVHOvSC69ChZj5UW+5EMq7zyS2v+FOrx/nIbRQ3Wo+gEByR9Upa+XQ/I
XV917WRccmOWO78nclAxeWU6Kd08Nt5YR867EDLef+y8gMi8pSl5sqSC0f1Jr2EEGpTJuNaKE8tu
b6Li6mWGtgg6MQ4IC5fRRr91NY/A4VvZULpSOMtPk2VVpqslVvzr/m42shB2QwTOlojBKT6vdhMo
JhrgqnFBcUmtY9cKJjeT0lPFELQte4mCiIr83AGSn4bRZec7X28jC1h8NfVCVudf1sVCXSP6Wgo7
FytMPL0MPg4ZM27imxYl1/abJT/m3eC27TGL1D0M39ZzRUWU70jMjAdfN//HOgVwBzPURR1/xrPh
gRv8kYr3EPPSKmTqXEs8Ux0rxs9P94994+0gq6IADOCceHqNBsvTZfbAqM1L0AO1CcawP0R5K52L
3kEgQpXLg93YCrIr1Qh/Ot2uw/31NzycScmU0HABXANtuf3qNSzGxFc9sSiMxn44lplvACD26lgT
O5nXy15WwShvA3SQUEwwTLYuEATRbGhTRLSWzMkB2lo/cb7XcfCcAtkMNG+KBPOayOKF/dFsPof6
QjN+nopzZVyr8E82nZwodhVoxwVFFNhTKaYcrRaOCu3h/qFsmcNSxaBOCYwaxqbFZb8q2wQW1SPN
zLSLrnwP6tivhfObTqRvq09LzaGr+mMzameR7hGCbmCxlg7jy8AxkgAc1WrluZTshMCJiDY8q1p4
CoIzX+0fuxq9IAMW9iTX2VlPjZOltX7QnaO4PQfFeGyM6P9xdp67cWtJu74iAszhL8kOSpQsy7bs
P4SDzJwzr/481IeDrWY3mvDMDGYMDLar1+IKtarecExD/fn6TJzfTcvPIdPkVudHvaejHyYigp2a
hemkw1XYDaYreJ48fSu2rBAuRmEvUf+g2XVeXTWSWQuRg33AmblwyhkR/iSu1R2PV94qoH6phJj/
fLUvismAMBfLOc7w1SNlUmKz9P0Ixc5mHg5+45duLMuZnfVTfLw+ied7fNGtIlcXkU3jCbvKImqx
1PW6VXWyCMspUwVtmsYZssKbR2VvBh3vPp3son26Hvb84iWsAiFgyX7Z4autXYZaCJJN1x+E/GWq
n8LxdxpQb926dS+O7kOY1b0hC3k6iYGpPyhxsafO/yaBV1Hy7jEeoI2QiSJW6A7CBmtra3CrHcrG
zbOOFOCBezU5jsaDcWtutcQvLEsmEDV7clZoDuuWUh92dWXoiLpW9VK4CfXgLhzL6iZN88w1hbLd
mSXamde/2vmBvHy1/4KuvlobzroRJshU9rARXdpElOP74jWo/HZ3PdKFU45QUDd4N1MDPCsX560/
aUPCusytnxHWI4Z15GRy5FQ85vJdUt/24TEst9bLxQF+iCqfnnBV2WuA2InKYQ5omFy3t4MtVMxy
TJ5eNcvQFr4yX44zfDWLpaQLYZBpOp0NV5qPm5ZVlwfx39+/WvR6qYJY6vn7eeLZafsSSF91f0vW
ZyvIao3Lad3kQrfsrFFya0O3/Vi7L9V/fgowVeDx6NFKQODXlbzAinUE6SwOXysIdg3VQ6fL8j9U
//r99QV38aOQbZBgsux4sp5++aAvx0oWQuMh1gBW6lJcOSVgjf8hCtqKS7eR4gMk/NMoZiXWyaIk
9DDkUnFjDhINYJP87fpYzt8aSNnSsCfzX2CMymqBJfoM0NhvzYdczNBOzyrRSa3UxN3Lam6R2pnt
oah+pcjdbKTJlwIDGaWLulzI1rqqgTPJNAniaD74w4x3mZ7peziFGYbC0bwbYyM9Sq3cHLQkL3bX
h7z2iqO6tbDLkCIjJSA1WosWKcoAAl0YzAetfJnFr7gI77NoOM4ZmozRjxFEbiIdVU3Y9dptv9R1
aJBCd7djdbKtpjhCMLo1EcSKxOjWaBZQ42afebm1V/seD5v3lI3aKsp4px8/yNK4NCKBfd+m8RsS
LuVLJ4g+iZtfPaqCWjhmpSQuZRT1UOozxVCMQhDjDB0kCwXXDJVuX0mD9kgfVHTqWDW/xNaggwXV
K7eThF9jNifPkSgMG6v2wi0KJwT9TB4/PIPWpt9lV6pmOnEqGrPkxJPmirlb9N9C8WYufrfVk6R9
v/41L2xGMhJSIJp1kDPWOOApmqxy8nMUpTSh20mp8cNvAdVdD3IB1MBbnK2+eE2zT9aSwkbVF6jF
+vpDOlUPhbXLjDsK+S0+JnYy24EV7ufpl+6/5XFoZ+FjANHIb+8C3VNou0n5sI/M4a7hOVTbybCr
zZfOPFbyfdFADt0lIQ3VXq838qZ3I6zVImJSQJEAPYQVuBY5F1RaGz6n4oM4SwVrO639z5JeWy9R
q7eZMyaKeJA7o88wYFPZ4KocWgHY4Hz626kRzMuKPt+8R64sAtYQVsV3v7aiwDZkX0Tq20hzUM4D
clChkcitK2dIJoVa1v4eZ23G5GxIIsWVkln9HQPgCF1ZiXLRacjDG7RI/R7CXtF26U7QUEZ1yzDu
MnCm8WLtk0/WD61qDNPWhKx6WPyoEwC9PioCcqqh3dGW8pzSEJ6aW3JG/xkrROlVDROfEkQjU78o
tETqOMt8wbC7VEpiB1lU65Cag/otmJV6sK1Rq7+0YSbGdt03+bcUX5jWDpoi4NGiWR1CmEGZuGA3
AXT4shA4ghVxOTbZ1HTuNKCHd6v3Bu/LuqZIu9O6Qo8OKDrp5U3TNt0PsRckeSegaKMedG2qfhTU
wr/rQZ/le6bIDxyjy+fhiJWsodjpLGvlDj3V/LPY0SraOG/fObMfVwOEXapytIFB6dPOWKPU6KIp
gsDBgi1oPLe2ngR1avsNaGVHlmNptJOOSqqChNJoCwItWjW00idDwJ3YDmdruisq+L7ibMp7pQfy
Zku9NPyx6jT4mmVFs9FLXeesEDcwgUFhgRt94QiuEpOoMax2bgQKe5FYHgoJDVapHGPXKnr/Lhrk
dueH4r8myv8XFGAsxSMcoI3VA0espUgs+kh/mJJj99UsVHcudlKzb6N/LVcskZA05nLnKoIHtBpe
LYYw6pSSN42l2H6of7Wq7oa60D++LuiGczTyboI7u/CpVzlEFpVqKWYi5SCBDau5so/O2HBQlC0K
yFnRa4nEEcN1wlsUJvAqG07z0p/7vtUepvjP2DSPSlwdhv4+yjO77bXH0VQOYv6pTayfybClUrm+
c4gN5AyQ6bJWGOkqtlZZszD7ZH7+tMiNxXs6rXaea7dGXNsSFE8Job5uI3FavtDpdjoNulorCnit
JIUo+KCEP8P0i4D1XfSvb6hlYKx+phXtUP6wipFaepMABtQfuiq2wzZ2azglASYzG7fbOtsgDjJP
wEkpg1BDWAM3ui70JbmWzAepyM1D2pgQxUGPO9DSpL3ctbIbpHrgIP3RAIcx59dGb8q92VuviSF3
d1M2SA+TT6aU1kgDT1qrPAg61oxCm8Q3ao+6vq/l+t6Xwi0V47VZIixMdLDoCKNuh84Ca+80UYpm
zBHVJvYfojSwlWTO7VDIvvSBuBf9e988VOqdVRuOuCiU+ML9MNW7vJwA2XVOmbma8NkYgl0dSHYN
JiQ2t37fWTWa8i9lQnQZ+WlgluTV72vrJBCpp/sPkvQW8hHjai81n5KdWgVuLs744lAMU7jbpOa+
qLe+7Do5WqID9sMIaCncaGsIvtxi+KM0qf+QQXmzi0gQ7dDXNzKwi2NEdJPewbIHz5wCBCk0SiSF
yTOG6q9iADiI5aP/JviOIjxEfvOiBcNeC6Q9osP45m6hvdfPSwaJ/YiCNRmVKcTIV0+YsJBp/pDK
PphqbgdithchkjdwVq7vkq0wqyNb0f0wMPtJeJCjyW61g1D+kbCtux7krJaxDGbhLuCCwGuWpPN0
PTcpzhGJbwkPtZkc5KG3EdvVB+AH2ve6Rxg8bXzHLFsnndKNG/eMzbCEXpyUeAhCC4BzfRo6i1sB
AkoceL6ELp/hCqpxJLqmP/lSi3Rybc+K9itV+s9C1z7hwPp7QN+4VUnRxls51ylgP0WpY07P1+fk
LPl+/2HAuijgMzn0iE9/WEiJPNGrLPD6Zof8CO4djoIIUFXsU+3GgOsOTSjInzNMxvEJaNF/lIvn
xUQIFzZXyo4SqNwu/hIXO8t67uq9HOe7cjzGcU8dunai8tZs1A0zu/M7iecCj0xuRebyTMEEOFqs
+HLJbxb2E3huItH66iIkHWPDMUWmrjQhUkGUvj5b5/fSEniRyyGtoH29nqwwVjUY3IFnRbI3GIM9
ISaBKeMuycKbfw313udFhE2mxA/w9vS7pJIRSClWw17lm6bbGvG+UaV5F+Q/IHrs/zkWIwLiC+Fy
qQSvepQplQspU+cUayxgCfT3jkHu39LrW7iXGwvu/NuhovIh1qqkbshpWUFqwup8ShcGuz+4xTS5
FlIE+zw0X2NBnfehmEQ3gRg3x/9hoBbJGnhi2jPrxLfyWU5ULlJPiO/FYK8X92kduVa31cW6kLGB
6F2KZRKkDVB9q/OManadWVmcebzNnC5Ax7f+Uqp/KTzsZjq9aW8P4aHKBVcrjI209Pxa0vCMeKfL
LG/qtc63Yo6pb7WY4/LL2s+I+kp3mZYon67P5LrCxIMHFX3ePDBlEA1es4AqpDZMY8RBVuv96Hak
Q+cAry0BFI1yxOBE5UtGHREn+7r2N5brpdiLXjL7D/8fOpKrrYE6Vj4KGJ76iAUO2H+pVeKEAjo1
SFYlsvKpVMrXfx8uYGLKWqydxUDqNGQldbJgdQqmtbgrRzNrVjkY8SvzvE+aFiry1+vxzl9oYFbo
uELgYf8jsn8az5SnIldGLfPyHuI7ZY8hDAS3LMYhf6rHIpYPVmLO9RG0UWL+uR770gJa5K6wkmX1
UkE8jd1ORVo1zYxrbQaPcJ5auqeKmrv/HmUBoUIx4kCAMnEaRcbbDEySiNF4m2ecbaL0aJXStFGO
vJA+gV0BWAtXEdA5d8VpmCAbxCxp/cyjs2gbWui0A9Sp/ijCIQjDcS9owa7V7TAzPwt+95CaW5nN
hSQa7g/gXpLURXd4vVpFgxaDpU3Yu0LTsEU9bveVkXmikf2Utc7fI7oU2klhcByNre/k6vzTqNpj
XIvT3sdC4pC36QviYJmT8BizF4yiE7RytzOUTN1HtF7//eYBHUMJnoc6aO81h7Ga8bhPkNjxWkvY
Iwz1OHLDN/VTvanIfOkuQOCebQylDWjmag1UopVYlbpMTb3XpdvmEOyi4TaG1bfDm/b6eltO3NMn
pQbDwlz4wejLgGM4XQhwqeROFPvMkzs/+YpzsO/iMjo+DamlsvI0eWPlXdrBvJbZw0gHyagrnsYz
OsXK9YxdJKZvlpXYYH8yLvPhNg+2nIrfHUDPxgZ8l+cab9kzvQQd5UvQ6gLziF3fp6RHwEYOJPGo
BVZ2H8LXd/sWOpuYCfXOygROaVR0XfBm8SHW62KvKJl1T6YfOwCOFccYot5Ng1r4lAUBZHupMY+T
1Rpu04TaXaBVyYH27WNQlcJOjfPyMMRKcCsqA3D8turfVDOceJ4WqYPfZoXMqlLfTHLDQ7cwzD1V
PR/qZNJu3O2XbgVKcLDbOU9IZVcfuE/Bs1JSxJtRmN9I/l9C0bclKdmzhxy1CZxJBNP7PywqWr8L
jwbFznV9PBNMX67HOvdQCrirpQmjn3s1zB+M9vv1QOeriROM85i3JuRU1u/pakraNhKwBsJim6QJ
S/hMSt2WwyOZjcesn1+uRzvfl1zqSL3CEaLkg+rPaTR/5k1p6WXuKfrv3jguDKGstuvhrxqkd2DV
n3FLvx7xHWN+uoQJiX4Y4AcwstjYnIYMxjYaRAkzFC3E/QzI8tQWdiJE1p8WMaTZLqDX8lBTrLpw
qDnAIRhwYntUwrH4JiaF9kVGnGiyjb6cO9sodKWzSzFRbuY2l78XnV9+tkKt+hmAIuldMcsCaJBa
qf1ocPTcqwA4NwZ06YNBDQB1845XWV9vfZBX4OKG3BNaOFylaFMPB6c2vSTm4GhdvKVKeumT8Yqj
18cU8q/VcTOGQZPw9CoAU+g3E9zshyCf9in+sqEvHi0lgea55TV7vuM4NMGFIsWGZwR77vSbTb2O
l/gU5J6OZFhp7XP9R2UWt8ASmjDcWTymry+SC1k1ARfWOdyVBby5yqrNTI4MENpYsotCSy8CfYDX
DID+bTCU/hf4LmbvZEpifg5Bm+vkaCnl0LEvkIcLtRHM8/Xfc3H8iHmwQaB+QS84Hf88pxZ1/irn
SkkSR43pEoZ5j6Fin+S0EK3iU6Ci7oUdrrUReTnL1ruFmiyvFSwdlzz4NHJHl0QUEzaoOapurwtO
khyUUPznZzbTTKJPI4qp4145jeJLIw6B/pR7g3RETcFO4+eeVs9QzI4hDvBCkh1ljQ1A/nn2uQRF
OQO5I6BQ64KTbCV9Kk4zZ8+ATon6yOt4I/O8NHlIFS78R5jt1DZPh1XlgeUH1mIfj0hEQe6XPKSb
rf9L+19Z0NoADIAGrp/UoeFLCjlb7gV4ICdwLCrhefQ/+yCRgvn5+jo8T20WhQQ0ixYSBU/4VY7b
BmOlTKPClCnpbu5VEtzOUfJ5J/fNlmLg8s3XKw88GCpcPB+XfbiavGiq23AxpE+E4s4PPovlF1G1
1QAfF1Kbn5P5o7G2VN0uLQnQaSxCOIDYaqxiQjtuQENiEE4n0983hja7MeIg++uzeKE6SGEQMUS2
FLIH5OynQ5t66IWK3BSeFJa4q9A1fgrzyvGnl/yIGbxbmpqdbGUQlxYjvE62MOQTrtvVkdYrbWLM
Mvxp1bgrs5dUu63FrWrEpXPqY4zV3UAdJ+/DHgP5Jp4Qrr2ZS8jwaIojH6dAaNxYjZdW/sdoy6/5
gAZFJrc2lDrA1kxLd10iO7lR2kr5NW7ao6ZsWa1cWhvAawALoRLP3bDazOLQxbHQ877TNMAicUue
hzz7Vgfuwg6DH4d4sEWSApxuNaZ0lKp2zpPSC/Q83zWzoVRA3zv5MI1ZdMyRp9qYxAvDYky8jiEY
wl1ZU/JmK07LPO1KD0uScB/Q97ZR+/lHu2j6O/SjgA8v7wYTFMNqY42mGcWTiZ+KOsr+Y98h1WSW
guFubKwLK2Lh0kPiRxmHSKswAqD2BKeCxVWFquzwUo7hfSK+qPXAA7d8Suk8t8p0s/wvGlw7BXWT
EPsaHCjsIuv3lPJdP1Q3ymTvQLKTk4wqI9Uc6n38KKjwq2/Ku7PXGsbs9UY3fk+nJIqdMobp7A6T
WhzbSolEp6MtELtKlAhuH2v6QVWg0LlSl1WajRW88TMBG/GznXycQYKqlW1WYd04Uzypn5ATq+Eo
1Fa487EbMnZqGw6jU9WwmEk+qxaCBKLBf4ROVoO9AJlcd2h8Dm9xZ47jPtX9oXsucr0djnVZJ4pd
oV/U2MZgydEuMPqlcpn7CX8MJh08RYno7saXW468szmixEa5m0V/ZtYlJ1Y5WGWok8VWyo2elTe+
mFH1bgbxJgfV6Bhza0x2FIaNbDc1GiS9JS7GgkN0b2IqsKHfcp4AcmsvbCQgNwDrKJucni24N/EW
BXXj8Zlau0iVmyJrXcU6SKmCfG1wi3j1fobsFSTxp3nwNxKis8P6PTzFLp6XIGLXQsdRnkpmZ6S6
NzTBPq90iXdK5IR+EW1kumcn9hKIqsHi50nnba0rUFVxF/dzqXuFmQOGQXMmrXlBZHbdQrpv7wd/
Y49uBDRWW9SqLAWYV6F7MD3sDj1PC03gpnQlTbWN5E2wvm6srCUnWa0sLnQQ2EDOuWzXbafINMJ2
ENl9AMP7HSdVcadE6t+5g9cBmQDzxqiY1ZemgrHQ50qxL4dBPwiL88/1X3Lpm4La5qNyFhJntaSw
21Z7fLMAk9WS21kHVdpRrNv4npeDAH3ho5LUrlMLErRMR1RS91qAjQ0dTnrinPsb23UryupVkFmU
bAI/J0pz21LUNPKDqm0kgOcLhaVPIZxGIfUO/ni6AxF4RduhUBXPhzIKF1CWjn5yg7aZo6Rfpcjc
WJfvHZnTdcJOg15CF2XZDevCRyji2FNrseqRQmUOOOAZZepJE3dZ9ElOnib1uyh/FSlRi2rutNSt
6n7a42T9EKjQh9KtG/PS8D/8nPWTqNWDUQkafo6i3Ks+Mp/6fWt9beX9GN8N+UaP5TwjBaZE0gGM
YLG7YLZPJ5u1n8SGJhhYgIv6/Zjkhh2UwCF9srk9aNPak7OAu4Ar5VOvlZNT4Xq+v74/zjIRfgMe
TGic0AVE0G5VmJGVMAEZahheyv1Ip8tNstd/j0AHgDsYLBoSYMucf0gYzUXKypob0ytFQXUSNrsr
puWWO8yFL0eJAngp9Rg0mtZHalM0XYHZLUdqN+wF5Q0A8L0QPag3GF+6PNP/+VihIkIHBeAGUDdl
renTRxi39kLCtJnirSZTQs/xa1ULfcuR9nzT0+Xj4cJ/g5wFQ3s6exgxl5KMqQGOwf1d3rQR/fno
k+RbGzvxLAUG+/8xznrjyw2NCpE4yTDbJkooSfQVMPKu3PLPvnDJL5GAnNB84E/vLZ0P6yFiiZv9
IkSUcyjsza5RbDEIUrsDi+z6qS/c9O3sHxElRtnMH4V91+Uax09u7q4vzDMdBZ7TKjZ6vC80ZUnC
V7eiiNCkYAQ+hreTYA/YrmXZ11De5Zn64kM3rQ7G7Fbl+Bhr+edyHF/oDy6A1zSpNn7JWXVvYYZx
WS6pB4fgmhShBxWI2Ea2PN4o9JOlvLmpUmM4Tkqe7Ei8e8invrSv2sC48SdZurk+EZfCQwRH+Zcv
olBmOF1joV6VsZUTXhgsJFWDxi0N0sA8NvCSt25mxMb1HO9abWPYZw+Hd1wVRyCFzQWBtjr/mroQ
tRjVEq/7WSU2CBT/blTtbKPidHF0zOn/j7K6NiM2fxQsUcRPotM/dV/62KFP8lZt9WmWrbi6y4CJ
/RdoOWo/LGyEflo1mwmkFDalwq/p2/XPdD5dNAd4BlPAAGKLtM/p3x9zMUP30DpPnR796FWjKBnN
b2Z+42sbj6fzKVOpzyFtA/QNMaY18M6fhAQFsXr0Zgs5XaHDR2V0BP8bJdZqUKl9Cg7a2RvpzfkJ
RNAFuYXfHSbwa1LLNCjhoAXy6EnaM3gxsg9U/p9yfdpI1i5MI2/hJRaeRWg0Lv//h8/UdCK2WKEx
ehXsS9R+7M7MoekDzZc+S1G1kVC9HyKnq0KltkWhk4In/el1ux35LD+hVTF5vctp+t2s7NHkDHcq
1e5UO9EddGnsw/cvn7tv9UG4TX+Awm8P0T4c7fJtfCs/lbe5s/XyO1+q/CgWErIo1PnOyiplIHaN
P8STB0HpfgDRUQoYU+VbUuuXppraJXwelU7J2XtuNONaoDU5eU0De314CkOw+7ndor3979IBy3v/
Y7DVDdaZEDAwbpk8Yw5Zno5Y1K4lBg9Kmv3N1Z91c98L5X1RHiNhY0Vdmk2SjkVDY4H/rWnEoiCq
vZ+0kxfqN5Eh3OSJrYNA+ufdD5bivyCr3T/nBRxisZo8qrcHQ43sdJjuuvsg3M3C1ne7sBVBX/Mf
6mEL73uVso3wGi0jqWdPiQG9Rt+VRnZE8ZehbCQdFzJgdDPIAvAcAa0FTOR0L9YG+y7Xu9kTaugR
xsF8FVv4bG5Bjo+8+C5PN/K2c8AIgtofI67uumSQEzRCiGh0895Ui+fuaUaMzaEehXfyWNyPZnnM
R1vuNyK/PwJXB8Girg/WH+nd80ciXJwuEuVh9l5fHyJ7//DprrB/PEb2o2VndmVH9sPokuLboVM5
we4m2SXLH+xw/+tXZTe2ZMOV2j09f7t/KV4d0+533337S2hPtmzXBx7Qh3BHXduOXNn+dGS7uYb7
eWc/H+7vb/9+ugvtv3/+Xl+R7/zGayNa3ay1ZY5GMzAizS7sx/3dXb+Xd9MOALFj7bFHuQPm8mjt
/HvdtX4096htak702H5yjoN9C/TdPir2xmV/+ft+mOXVJRwn9ajrwfKbHv0829XlIaOUtae2ryc/
60/A8pr5eSvFWP7S1UTgbKQupFZ0BM7yN1Tnh6mSsIiLY2rikbBLymTjSn7fc+sYqFHAYwaWB01k
NTBopmLia4XoSXbh/MJUiH/j6+ek9rcvP0NbtD31eeP7XjgGYAb+F3I59z7clFmk9vNgEVJVvutO
ckxdwWntzHl5XRbsD3Q47GafvSpMsef8NT3lBryere86ZBvFPfocemFzt8j778OWpuqFDOXkp60O
e2mKk8iQ+Gliquw0oeTZh+t7VLcNeUq0a6bIUxp0U1Rx4xi+OCfAknF6UqB9rNFTEl1/aVJq0TP6
7qkvjnl205i/ErX7fn3yzwf4buIIF3Q5HvEBOJ17YJf1VMeB5KH627T3VtnbWYnjtzvJvZNLys5o
/lyPeOEwhsusKFjCcEZCr1pt52xW01ZKdMlDnU2dMztuJEeO/w4pGl75nd7dJv1wg8z000bcZSin
K3vhUMPRoQq9SGSuVraidSbvZk3y8nvBPM6qREEe+5XpN+r6MGDb/HOl5zvJ2F2Pe56cLGHJfwCM
0Zxbt+bitOOs7kzJixteHsldIvxo8ViOHiNhowJyXps4jbTKOPtSbqV4NPiWbWx3P8XgRRa/5lXi
hrc+ypzXh3X5M4KFIxsCtQSD7XTliL3RomPOuJppNz9aZApoxvgaVqOxhAqojxTWn4Br9nrYS2Nk
vmhQ0zpWeVafRo0stNc0NZc904DTae3D9snAOtd3uuinIG5M6KUxskTpvS+OIGjkrE6mWoySOTYL
2ctgYA6DGzW2CqmyMncZN2n1IPSJnWKjdX2M53t/4fsvqkUURhWu8NMxlm2oT3Ocyl4lPoAz7ZJm
l08vQTds5JMX5pI4y/DIiOgarw63yk+VqNJr2RvLxjGLnyGehHFUgr7jwLe0W2xXrg/szNKMCshJ
xNXXS/OxnzWj4esViZ2kWH8Udt6/AqwRFKcaq0MvuGpj4Q9q2FT6bCG04Iq4BX9sx9+NVt351qHN
7KHCt4ll1kTGIQ/0QyobjqZAcgn313/xxRUAypPjYhGWZNWdfosizuRO7yrZK4V97FM9iGs33wNI
lyqUTSvbN6D5b2n5XqhdoQJDqkqNhKMSaNRp1HCSSlAtPesu1P7gU+aMVrQTFbfkjSz+4fGKh0Bt
dwYS9Zl1vD7k5e9eHZNcCax22mMQHNZ8VEmrh7mrO5mk3NSQEGqK/eynycbEXrh3sHwjQUUDDb0b
a3XvDHU1m1nosxLi/LM/zl41K04Rda6g50gjiHxOhWp4s3EYX5rZRYGakhwQSD7n6nvqYT3UApVy
r+h/I006EGES8Lq3FbJi045yW3lrBNm9PqcXwy56U+/bDMSQvPqgfSWXTS3Qf4CjPdX7RpjcUc9s
c7zRpdcyKb/owl6O7pGb3MhUL33Oj5FXt20BhSIxkkDzirGq4f8PZC4tLmTXB3jpc3INoBSCyxve
uKtpVdJIyWM/1LzYpwOfQNxv/07VjYA5QtD3u+FTFRuH6yEvbU3gLot6oEWOBqrndE7FWaNLzJb1
gsYWd+30WUZ3tooPQ/FFTI39MCe2tJFDnE8mj0eSuaUcv+jNriZzQgVBwMtl9lI5VnZdF+k3jWDU
N9dHdikKWBRSo0Xs8WwHTqE6K0VYzp48k99PEdZwiMb/q8EU+QjXKCUTmgvwO9aZX+1j/5BU1ezp
wpztzQixLnNUoo3T5PwuO42yWvhFZumAXXgn9fiF3xv4o+2wfCW7l03hxvLVYWPuLsTj3qTkBEoE
ruQaMDtas5z6SSJ5fqzoPwrNmvZSb5IeaH5Y26CK4o2tvaQAp8cleey7sun/ZbSrg2yxAK15lpF0
AZOBZOG3IYRLdByFomr7jW22bKPTYCj2m1hOQ6lmm63bQWE+ghTFu9KrM9E2Jl7tI+/y+FkL3mbz
Tok3ttj5ZJ6GW+3qsRKGzAIbDsQxdrR0cthwTqN9qf8dkHEaaDlePrwAZTpPahuIBvC14ndapvdh
FM92J9uyEdqCcScI2iId3T2q/vcBE7br+23JOs5mdemHIGXBU2st5GOYpW4l5LleBn/+zxTc6N/L
9C1BNPJ6nPN9TWVtIX9Bv4aLtV6baROFlYCXqzfXwa8MfgwXnZ9t3HDn65EgUD3BQvB6pwJ9OpUS
jqKjWWSmZ6VZ5ADsZUz0mqEGtcP/Mp4PoVbZnJ7lpl4iREX72MxtQy3zXTSiRf0/zNqHKKtFOARz
3BcTAzL9bN+2M7a3WzJxlxbAxzlbLT9k/pu8D/gwmeHmQpk7GUiAzngx9RRdpvjL9QFd2lUfoq3b
gYscUKH7TJukpc3e6vzODeb282QF90k9zRvr4UJjgAVBzxqdCsqCZ3Kz6tzUUa9UpjdNuSujj+i3
zUNjSTsxNt25v7Xa7oAH6o0qd454m0ypHXXSQSq6H1bsv5bPSW+8WYlvK/NBkXj80CoME+kxU3R7
8l0DyTNWwWGCjFOodp/0pKTP1yfs/PMs61imHEViwY24ukPmOkJvHjQdGpbjDHaWu11229FV/Ztc
NbfO2AulPdPgTqRHSV7Kg321rNUxLS0N0gfJ97fYOsJAzwrsuQQ7rBHHjbrJ8cf2ryI8hZlsd5nw
z4IQsIoXcWCSGlINGjqnO7gRFsi5UCpej9qsS49csdVY3MKGXUifYFyYxCJ3WNTzV7lMUAkCHL1I
9yqltPMG0+Mdbz7jKz609cvwmIf1xjF7vu7pg6EmZ6Jigpz6O/3swyFvFTC+Ar8GItVjDSGY1bcy
o+gkJt+Fyuo30t5zKSVg+TwtUJ2g884sro4NtUsQ1Ip0MIeJvKvymc6+nB8AfvG+teRfgCdjLM9N
RJb69Cbz2Rdtmxw0emF+dKPIpYJQSlrfqlI/3U619uv6kr4ASII1gBkOmRfoWfLJ049sdhKkOj80
vMCU7gZBv69b/zMKCnZhfZV5BuHJ7upNd/SbdI9Ocabea8ptI5k7qX+Ut9Dj73nr6Q24/JqFKAwC
fkEJnf6aQRgHy/eBmchfRxILEymE7xbi6Q5UU637Ff2WBsd6Mrrj9Vk429hIJwLLYr65XZGIWZ27
nZ7IDVpiljf3+W4KX7G2d4TiyZhfkL++Hup8uZ/GWp+6FTBO2jHEUhDX++r/rR/Hwm3cUD5Upr1F
MVoW18l8LsGgbdHuB3kC6uN0PiFRqFketwRT9F1TfMYFwxYwXU/prRSvWwX0s421ira68hWpD0pO
b8vL9b/t1NgwPFFE+L64AF+fxLPcgkAYnELpXXj7rNvTYUm1PgmpFfpeqk92xTUshz+sbksF7dJw
lqoXEZg5wpxG0Ycgxnsi8j1DdhPLBYqfhXdmuZG8XFwQoGNBVb1rYK8h/zXDG1KDMDNog0/zsa3t
IHNiWlp96gSf/33mqOgBsAIhDqpitdLFuFPjUoh9niU18jqulP9Sso0zZZn91aKDpM54wFgvlK7V
e1iG/6GLZSB4mp417qAVgq0McnZzfSTvGgVnYRZwiIxYEjie1edp41RNujAVPP9L/SS9qBJNL6d7
mwN7mva3+rPW7yAEo2u/EXf5+au4IHyp+r2jmREYWS0LQ6uFXBEFT6zvYzr8k6bZTfID++u+zW3V
d+USAJ60seTPjyjekCYHNQ9siBRrdXZ87YRIK5XgEZa73c9/rLax++6XIb1iVbYR6/zUoP9CzZcD
g8llrZyOsIr7OBHyOXwc8rcxkl7M7kFMOhc0HnKOqjtseSO/Az9Pp5RYVMP4pwHCwwA8DdjVYVPP
mHY9qpxPWfOzcxLxEc81SFgIq8z3rfZ7QJSy655hS2FKC3tEaO/QGjtES5voFdslo0TG3GLD1HRR
tgR6Lkw+sEcKPEs2xnt3tdTmadZ9KxqiR9O/T8qAApm2F5q30n/FsHTjPDhTnCXjosLLuoLZz/ZZ
0996jRazj43HY95/jvPv/vBlnu4nBKN9vdkNEiv6TyXYEe8PCOn577x+lJHjVL/1pYLU1CzaCiY0
7cKvCLYQ2ec7m2yQdb9I8XJjqKuFIbYwrqZMiR+lCLh0k1M5T0ff2thhZ54JzABLHJsbOh1AzNe1
7nnyKfQigvKoyWzmtnVTMblZXpEl4nyB8NQW1U1Xiq7xzR8Lm0qKHIJAAWebBbTu0m/woR2B98VU
7qZ4376DuUf0lDQ3i7b25XJgrpYuyPHFugNlBDSnVvkTqE3fCP8faee1Ize2bNsvIkBvXsm05Zil
UqklvRCSukXvPb/+DOoA91QyiSSE23sDDXQBGVwuVqyIGXOOYuy2gVNnb2peHcpZz0H/2cr9yUuR
e9pwfCubEfwtD1EKT9Rjl70NQSZLyWSYsVtZD0H1WWovof/Q1E+A8jf8wO0LhLrP/A9gRURsCSSu
zyVs4iUkz17mBnl3ADZth/FoV4y0lzW78CuXJALb0NvF4xfJy57LofvrwTK3kB9QggK1TRfJ9Re0
YWwUvVdqL4JgOeEI2KKGzoyqh5wczQ3Eyu3EQts717voo5rfBYul9PUxrmQz5N7KtOYQpgJgk0GT
n7xcopNLrVVXbTcFQtaNwrpJBACS4kaaOgmmNDRj4SUsJORA1KA3nczypf2UgPwXx7p2GtqZvty/
xG49PCA4cq1AKzjONydMyvVOKuRBIANkVpOTFaGmOzzfzQoPn9eeXY+eRfU0FGtxD94r3VLhXdla
kJnS80QSERQwgkLXC0t+KlWlfuILPD/I7SGBAQbgb/CUURpwuoyD2iVpthOg87WzNIY3Vq9OhLLy
UWtgQ7s/H7cBpQkAE+kE8IqUIZePtD4Is8wwxcQNxEHaZ4I8ONgEElC0W/HDiimSprTHAjog573s
+cp6MtxVYMVuPSjKLp6xpUNFq1s5jFsEgbdcPYwJViuA1ugB4FTnzffhpZsLgEzDNkrdAv3Ihp4y
s6xhkK2c7lEnVsFvyMM75/gJJ9KNu6wyTk2SHov6YGi5XVXDYUzLnzVdw/LGWbt96c2aOMQWsN4R
+t7MuKR0SRA0aeqKnoUYNle9dOzGdOcV9MF8l6rWMbSDgnJhc2yMxyQV/nrFYb0z53ZUFKDwL4vD
jndVGzk3UtcTH9RM5cwlu3SrNHRzuGkwgSwVDhtzVjn/E/p/mH9fbTkDiF8R16gPgSo7bf1qQUvT
ai4V6MP9PXz7kFhYWwxJU4W29Uc/dyezO5tlb4veuRh27xF8pxDYaC+yshUp3gbhs00IoeYHEoto
LGwSjtWdNVS5W8NWYwdSl+8jOXulz/RHpY71gcsqfIy6EIb5Nh13ylhHDxBAwMgsWvmu8CLhR5AJ
W3XrtXkniw4LF/x30JYs7i2/U8Zm7MbcpXLGLgoNmsSbzqDnIfoe9Em5n9RtSkyZw3QVCTAVPEcg
USVhRpC+MFqZkV73tZ67WY9Ak1ar8tlX6RUv+9QnlVX7J9P3ub0EQdjpceo9omL/LZeM8tyXjfl7
YzPMIenN15BGmUFbULouH6+i2fc0PMq5q70ZJ+UxKkgr2Z09/FbgcrfDc97Y9F5uAWlv68vzJDB4
nXQepck/2bAPO74QIYo3SjV3hyk/lZJu+6/VWOzqrrYtpBhj/aG1EDPbIVh3f8CrSz6/j+CLEVHc
WtwnVjhCbDL5hSu2zXvdjtHeK2HBkLVJPUaZaECMOmU/79u8ceUMFvZFTjiJUPOmf1YTwMwJ05S7
IZlhmrAiJEaLVnAqOsD2903dRN6zKQrMwPCI/XiEXHtyfRprYi2pcA3vuyK/69b7/d+/CQgWv784
x5IQaHoWqYUrGzvvS9SgY2FXpZMlRzbKfVPzOVjsTLrj5gYgXpmU2xYrlaCWHnmJUbjx7+JcXOLY
Nndl67SfA/X/09K8fh82Yy+hD5ZYSuFqlmuY57zbNbEz1J/GN0HbSc2G/13ZgVfjmk/kB2uhPOl9
Mo9LTd60cC9pr8EPP/28mYBYWaq58Y8IiRt9/ve1nRIhuVgzR5YKWXs4d/vfJRGT6L9BRerEQ7m7
v1wrO+/K3DzsD8MyLWEkCMTchKJs9LndgjKsbQdQe8BooC0gCFOuf98STDMLSf27iVzZQv1ZHx9i
77dXnqXS0dGH7uBiuT+i29iDtAbPeV6YpPegTF+YhKmxa/yYzU7r8lQ8h0jywKv0RLL5X+8zVCK5
eY5gINhq+FmbSdSTYNwk1Qcf5sKsTNKShkM2iJk9BoK/VxGzuz+yLQvz3z+sVR2IEMaZWKCjUNin
sQ/n2EgS/76VtQ34v0RAoDaI3ha+gmgJWIuCFbgmpc+JelZqegRP0Xhs240zNe/lpa+gFK5D2E78
RErqekB6lIxWHOal6+uHAMr55FVOM3swNkDOa/P20cxiZTpY7/K6ns2wEZrsIZBP96dszQCtV3SW
wKGEjvU8pR8WZmj0seDBU7qmWTtS+pxtx/rzVCymihMEGsPkFQnaaOEWEsRWNfJUlWu0D0ih0Gul
n/tdTIivGAcxvEjyqRudYT+crPo9DNS9bEex3TtVu9OkA2WVdKvpamXxrr5o6TmyqEzrwaDAITQn
MRbnvWhnwe9O/Ot6AHkyaBcYPtwS9HUu9r0v5AR6klG7wyEy35P+qdiqGa449ysLi6skStsGGRMs
KP3oiN1v3XwMiWelyEe65vX+Zpl/a7GSNKfyLKdECTfiUnJqEPWkLNKicVsEVhxyjQHvhig5JREY
ir83xaakixOyIcqhi7Ci1zsix6Bu3KmXHFV+liISD+PxvpGVfQAVxRyJU/XnEC82P3ZHczKaxk0h
x45T2HDi+IeRjw9lX2xEgbdphTljas0yRmSryKMufFPU17hYVChchLoepfo4Gmx+9U0x3gxaD1M1
OsTQgHuCeqoF/RgkW1zOt2OFX4DsPE2AgDrhuLw+6CrU1IiJlLXLh4DH/S+RP3vCbkCw/v6c3u4R
3s0gc/9QsrLlF/sRFY4wQvG5diUBKYosh5BbPgr5Vgbw1tWDzGNAZP9mpfUl2W+DUoOcdVPjZmpk
99LnPDrrkzMq6EOMGS2d5/ujWjFHBoy2UfD0/LOsww6NojR9rDQE1PoXoT0A0utqR2w/V85Uilul
2NszDS/f/1m7qcQOwH2DSGrc8rf/Cqm/ERzeuyTZijbmJb8+ztdmFltSgoAazZCxcfXs1xjRFWs8
VuU3CbFLbxeGhBqeajfRv/dncmUfKshskMviX5yJeewfLpw+rwdLSNXGVY8wCX1qn7bAQ7dhG6P6
YGBxqGHstNo4wgCkYY7uSLa+U475LjzcH8fKPr8yM3/Gh3F4cVKlFarIbohIrto9zrkor9g4TCsb
YcZg81KGkIUu8MVYpCQtijH3GjcpoM+AbKYnAeploPtfPaPY8O4rKzOLrKA5CQaF9M/CWNOR5zXD
vnXHKPt3gm8pAhRXTdJO67fexCuBLmRof2C1IIjm7MT17DWjqPeqL7ducPZfinP3S3xAY/rYPMRP
zW/va7cxjysZqGt7C68kpp4wRKLUus2hORN5fFbPxZ5+tTP8tn+9L65GNs/yh30h9WJUNIqIJfXd
8sufkxV/H/y/x6OQPQLnRY6cBBe52oWZVtOTnDCmdfvo2YtcTfHfKm0vCA969Vvvoe7xKTla0ima
Ukjl80+Zf7o/zj+dPQvvQep2poDm/kSPbfEFk+jBgd3mrWuZCUTAdi8qduA/yvnB0y7TtJuSzKkM
ewwgwb405OAK62kLlzpvyXvfsHAmspx74zR0LbcAqdrmqVWSJ7OpT3VV0h0zfZvELX2ZlWMPE4NO
Mg1UDhfBwmfmrVz3oLVbVx5PwfhfVgR2kR82pnbFMV8ZWTwuugz+fDMeWjfpHzsDhKXkDBpkMOIn
ZTgm/rnS/wnf7tucV+tmJgHdsqcAhN0E6bkcpXoKDy3bNnQU1DkR98v+8bSt8sqqHciF4ZEkGwnU
9/p4TLoVpImutG4YWT96JBTNQPiZRv+M6haD1KqPQTTj/5la+Jh2MpIe1HTrFgfCgmbXmHZRHfL8
0PZ2kOxoD6qa3fBtS/pkJdLjaOrK3LIDUBVFl8UQu0iaxIIhWlH+FMbPTZvtSwg7KOXswNPs+4ly
ON8gdR5ka8O7mNXu/cWcR3azmB++YLF/hHqo9BDxVDfpqkskN+9asLWOq+fgg4nFOraRafUZkCoX
rYV9LQW21T2p+sY4/gTg9wayWMK0LUcYIbGinMLvNQz3//4MJDvcyxDNl3YKEOmxOyWkj8mifqUk
X5+K//Kf2eDo9E+gcUkNeHCi/zZxKFsTvLhOFC8Ic79la41ytuukvdFvze/67oU2kxY3AL3oNlzv
Igl+QANROITbZVuNaTEfgl11/iUPh7azox/xWf50f9OsnswPBue/f7i4QgW2o1Cfx/SQnIeD6PTK
xpvutuo3X1ofTCzcdduHIprI1nxlqJ+T8jn0oXxxEBwsmgdS92ct0R+y0FHpi6JX6iU2tSdf921t
qM9iQV1f7WxVGG0N4Uez38i0rISNV9+2iH6SkniuNxl+uS+akvTEq/4qxe/0T9qDfhkreeNFseom
QPuScjEArEjiYm8HddzWiuB3btt8EkeAMVb47IUzQkt+noZPGYn7iRxgKtbHShNPQ1BskX6srTjx
A7BW+joIWhZPQh3ut1GXp94V+spW/GMt97ZS/VK3lFnWfMUs1Yo8DA1H2hJHmNVQAMWW1BOlkGYh
tf5zKseNsGstEkDMEeYXmJJmHr/r3augo1LJRjS45VTuI/HJkPdDcxkGb1cM+y0h5bW9Qlswbac8
0iipLfxrarWCJ+vp4Apx5/RBdNToz8Wjl0322EWGXcISL467++dz7S3w0ejC41YCZfgkjQdea/8F
8cEwwFR91fMzD7f7hv7UORZel6ASkbIZTQj0c7Ez+w5G/VzHkpH7ThXWTmZWp1ZsPtM+v/Pin2r2
LWvsMqzdkNZXVLmPuvStCH/kQvddD83jBImbXmX7QUqcQvEOJQK77VtTIqwjpluR/comBiNOMgAk
jmHcvCQkLQjQ9GEtUvHU5jv9KxKR/rC3xsRJk5/NPv0V0gP/H5x1g/crKO1uI7EzT8Zysj7aX/hp
OLCHGtAZeyGSz6UhvJlDvhVqz5v3xgZ8IyLukwLVMoNqVKGUaGU5uBOXAAql303lRdea5zR3g8m0
a/q98vY3cPm9MWlbEzxv5qVxSOHngjVwbbJx1ycrabVWVbx+dJPW6h3ZHE8iCqp0kiveZyHsfooK
5FV+IxzDUi73gYgedmtEu2GS+o15WDnjGqROwMXJupPnX9xQncCrp0kjvkQVv5X5f6LVXlAmdnqB
zrfvorXVILHit0A7UqWnNkLaZ/n6hgBZU/umGyk9Fo7kDye12HdG7wxBYk8BxKj+A9C+sfiRqv9U
peVWP1rfe0iiLeay21YIhgzcG3mDuSp5ozliZrWZ+PU0uk3mRnDBtYEtK49GdzSN/dgcOsM6FnBQ
wUB+nnt6xfAgwk0r/Zdp/sZuX7u1aB4FN0INHeUqceH6OlM2/FYcR7fOH9uC2KrYWZ09Abx8kbu9
8TyZXw1/i3FnbQtSt6F6QDwPZGBxxjxhGiGFTCe3QJZ1QDk4aNHKQelpolQAuNIkwSjbsT/ZBWLw
nmFtJeRWVoAGjJmnDZFWVmCZx9fDfKgMTZncMvoHXtOn+gdT9FhGVumUPUxRXuEIolOMNu0ylXDy
W2ii/H+7LPs3iH/ed8+3DgfWQfLHsJ6yDrTMXp9HUxlROJfFyW0H4LR6OZ1hFtmqCN561Wsji0hN
ijMtQP5hcpPmIYe5qaDCtd8kw16zAlYd4gi4Zri0F1da0PWaUjWV6GqR7+SGbENw8zvpPv/9hNHq
zLqBEea+nt3Kh8DWjNAP1YRSdPVxfOxlI7SV1Hy9b2MlwUTbO7cm7036tqzluRAqIJT0RIpu0D54
wwmRtVB4bqKXxKup5Co7xfKdQN1qC17bC+jpUaEGSDfnw6+HJhcRQj0eVpHBHG04KeO9AVB8I25f
WyZIYiG7oFts5mu8thLEhpbgmUQ35/er2DsC33tD0PtHEYT7+/O4OqAPphYDmqwsEZtEE11Jnfbd
+IycwcZgtizMf/+4G9A/VspSxYI4Ai0sc9tSko3Y/vbiIIfyByhP5Yo9twisgyiUjUpLxRkTEyPm
J5bPuTRtDGQF0TRb+d82Zrohl1FBmHdpWxicnqyDqs7iTdTayoO8yx6a5+x7sWHudt5ISamkNOCk
AvGzxPkYQd1JDEp2fXQZmuqYoEp8f+1vZ42fJs4gownaAhjq9cpYtSDUUZ0orjiB1UuqfU+HXwo+
676Z291MJMWDay54c4MtCxBDRYo2bybVHQsYdsRzQ3fTpD2E8RaedsUQvoB+o5k/gmfJwocaQip3
fSypbtaUh0gPL4Vn/lZqekma9J/7Y1pZHB5xCMJBEUujyrJayvstS5FNMVxuSjsQvxc40vsWVnYb
ADYw0ZQPqf0iJnC9Os2oatnU5KZrgNNLn5pyfK09Ca/dW3YdtRlNIMIPLexBXAzPFvpBGx9wO5ug
U/BAtLvMvmhZgQtpgxwmNbTcoH5uWxF1j2e9IoUXbuB/N+wsa2/D2Pl10AWWKwSR44WR3YH1la1z
l/y8P6O30ew8ILQ/mU3K6cvochhFuRq72HIL63mUH0gU2B6Eu232Q/KlMw3pn+7bu+33nbfH/ACn
SYMeMWOxgrmuZTEEO4KrBQ18t/Kplh7EvL9UpkiTdudAhANfGD3jz9b0OiWBXQv/Fr1CIAN7DBDa
8O/DuusPmpfigyu2zEY2EtEUXPm1TGzhq9bYZ69x/M/ZQ/dcPQuH+xOwMuGguWDgoQqPJMZywhX4
xefieHAxcmE3CT/iVjlVQrkPPYRVeiB4m1Dum72EIToaCQkIHdFfnfMIHwZoar3vyX45i328WSMC
KoJPyrkzhN89yun3R7dua/ZpPI3YUPK1raZqqzQwe/2lNbXxIazrd7NGLbAqK+MQaUqyMZmz87p6
Fc6ULjQJgJUnLuY1cG2uKtDEbSoNNvxuV7RICujHrureVN37onfxlrWbhMvcKzz3hFCaBM4qLlyp
XxRqU8NS89IaX3Xjn670H7XKbowSanRSV6rpqO3WhN6OEJvEVpxQ6mus4/UIk8rLScdAeVF1Ezy4
ZXMhtjxWnUfiORk1R7NoMru/hrdHdB4nh2JuMKO2tPTjfZxJRRs35ktZQQGNzVNu6PUx90XpBLbj
UWm96CmIheYY59m3nJSDAw1dYWvBpL/lVoksZH0BjeS5nj4lu7LbpAe7uaRVSn3cZfO6w2u4hMwY
vWCFsO+YL5HQ0A0MJZnfptAUpG8bU6HcbDAMwUJOZIu7gk7ievpTQeoQQfVh4n9mvF+m5ghfdYei
bvNOS4wdvim/xzM5RbXZynjcXKYMceZd44FLpzCMDNeW68pSg64tIOGPkv4gVTQu0vVnbsSItw0K
mOEpTXjIu4HpXIQ7muUXXpWo1oshVvr30W+5a6RAtb4a8lT/LJsUJz32vvV1gqGitFsvjH1bwNcU
h2HsYSZpw8BITsGUd8e0MvstHY+1aUBABzlvtEJIB85//+i8/FpM21naqZr86Qntq9wO5LE/bqzz
ihmdG5C+BEDDFDoW06Dn8FDUskeTudEUjxPBv2VLVQyuBi1ZW5/0/Bgbo7lX4157kRSg0ple+E7T
p+1eMCNjX7RygthyvMX9eONzAHbORNhzdnHma1t4uLociliM4tRNZTl5VcNAOvpe0rx6vlQ7QUiv
I51BcHia5UhfFswY9yfm5qD9MY/a6awzCfx4Of0BHNVtEdCGZKTWLuvEcB9PXkhSs/xrOKSOtzGJ
HDWKvzLSMNcrPZZhAhWYGVwQh+n/TVIC/C6UqtNYJyLtM0H74/7Qbh/LGJwnd24bmJ+tixd5rGda
m4R+eNHrX+rwuUdjGYLNQ/heyAi2BeXBExxB3eIhu7khkTzGZbHJ6MbAwy52mh8g5FbGZnjJFLU6
yaXsH6qpUfexXhd2OGZbKhQ38cbC3uJG7lGUK3i2M0rjsew/oUsa0wSikaN1UkTV7s/pn6f+1YWM
NaIaQM/0dsBusPRaTRMkNZnoS+8gDney9smu20HguzN3yQ6eUEjMBefQUxT9Jv9KL63kaJnTb8Gi
ZyuLr5ipMUXCWbpyEYG/3kqChPhkS4P0JdVIymXI80YdNCmq9hMu1Z9x4JsbccjKohLSGXNnz9xI
uDwmcquqQtkmyUUJn6QJye7p8j7WW4RDazv2yszCGUhlraI0lCYIJ/hHusKMzH+U/PCYx/vc95yE
6nermKdCMjee3TdeiHDu4/gWUQjKYMlgxEJ8ERGX14bHKHHLASa9CzUoG1J+PSr293fS2hJ+tLjY
SL0QNyqHM7lU44tgVTvERP1noThUaM3ft7SydmS0UZInpW/weF1MqiGgAimHcnpRKxLqXXhMwy9K
2r9Mcr27b2ll/bhkoBadiYSIsZYkFWYVWc0kx/llzA24yzSHeQwHB4mvKI1QOHIyuom0iKa4DcPz
hr8+EKCYwWlRs6DZDfdzfSD6Kg/l3pig7Kmb7+XgjJNdk7a3DnKwb9KzlJR2JR6lMDnpm2x6t/N7
bXuxklbSwAYmStge3gJoApPslLa+M/6zMcYbuBIdPzxg542qUTFc8lxnUd6YUVzmF0G61BoktbV/
HLynyHokY0xOFKaEiyb8um/1z0P8dmb/z+p8cj7EJ+MYDkaW5/mlw8HF79Wb9jN+jdzuUd3BUuvk
R1DVT/lBfKR11x2fipdonxyni/hJ/jQem4N23jqqt/7+ahr+7MEPH5TOqYOmrfOL1Ag7AV4ebVCd
tDpLIkIrU+WgMvrt/hzcOodri4sbrQqGyBcnJr6rX30RNz89Z/WhDHdh/4I+Ia0Wx/sGb4ISojSw
KByiOWEPDcj1nDdpkXVELPkFbiCnk4Sdb8qnNNtQ6lmzwuXB/7jTyATOT4MPE2nVpWmV+VRcFM8m
yhK+b+J3brNZc7jJfkUkknQWEMZrE54/ZDzXg/IieLAnUYTodj2Cqrai1Mq+Kflv9RCLu3xAejVR
hvQf+n1Sp/aN4nx/RlfOKBVNSCzo9f7zqLr+kGz0QqIWrbiEas97bVY7faCXBIr4LcKKlVklO0D9
GOJs6uTmYu3ygkItabnikrejnYnDpQKHFtE4cn9A88wtjiVvJ5DC3MekPJY9IpaaxtrUpeXFzJLu
UAYiRNXttKUhvrLzaTilKAtvHTnBpZU6mMq4CsfyQtn6oHn9A1QVr9GjEI7fJMH8MSbTsfQ3Tttt
7ZMg46PR+aM+7Mug98c2N+vyMgr5OY6+lBVZseohFTo7qwbb0FqA4OehcDJBePer8HJ/ZtcWkCZb
tiw1BTDui2PRycYQpJ1UXrxGO7RD43Rdu2+EfOOuXDUz51hIjVO0Wt5Y3kROyyrU8hIIFHRLcHZC
Yx7GQv/3/nBW3CXI5f+zs7idzCDUevAO5UUzznJZ0Qz/WcqgbH/KE5e+/A141/xry21pzlRzc3Mq
/W6LtfPbNo0DraouQ501r2oe6V/aPLYcqobIUeVysY+kaIvkbs3NAJrgwTF3Ct7SRxkJqdZSTauL
FgUnseFwl7Ym/SK3GiufYOfifdVO2VFItrgrVyYXvm/KqgCUqHxqi8mVgCiYBaxIl0nL0VE0P3el
me+GLH7VaGgNG9NwLIFK6P0lvT37c3FAxijvEHIo89b6cEBiQAhpItT1ZTQqEBNSEnypdT16vW9l
JZibZVIJ6DSyE6RyF54sK1NRCFOVwaVjfKqDUX/QSivcKYLmQ8Uj1p/ysh++REJL/7beCoeY9+9p
4yPmu/V6Q/ER5IcQrkMDgMrY9Vj12GziRLLqi1KVso32OTm3yvohQSd8nkaQjUY384d4WurkSZvv
E7+yyMZGf93AOaeQyE7ymqY2A2Tr+jvyGqp6kib1pSUTsQc80pymKC03Lv61lf1oZRFpdGZF0Sok
uQgFbb/nzQLp2lg3+/uTentI57Fw8c6aZxA1LKx4dHPXYcqcSm35qDReBJWT/iuSg6Pv+5oT6O0G
xOfW12EQQgxMgtjmvFxPnlyGqSJYGNTEEW3zQPolS15Oy3plbHjV23ueB7HOG0AGuDSjEa4tkeE0
aGGsmktd/dsNXxSENtP3ytvwqSsTeGVlfo18OIAZmd9BKfPmQuoOhRIYCu0AqWJYDiHizdSYtpDM
2CKsWe4NwhGKwpSWuI9hlF9m8MaKjj+r1aoLuJneKYqyIkEeqBsP4RtfujSzGJvcFNk0lCaAdrOG
CwoyJHSx+/88RETl+tUI/hvH+kynS/6Xe2Rpd3HtTn0xJKSKq4ulf+mjYzO+D9GX+/t+9hUffckf
E/McEolSalg6NF+lMpzUfn0x4u9yjfg8cFK02Pe0s8DlTXeNqtnoNm946z+K0kuzeA7AKjPHASnv
691STmlVFN6Iu1YPkRu+y9/0z+Fz9+A9Zb8Nx3/IyRihSu/U58R/iIYNl7LcqzKNGbgtKuQki+ay
zrX1EbVBz/Moq4SJrf3K+uAcmfqulLSdrlobodMN8nxpbOGtiySQg9SXmouVkEQ6iDAFIOWXjbSd
dYht2ZMQjw/DgHc6qdlg6HtBzurAadoKjlDN0Lzw6ElWN3evF3Jy8sraMJ0kDumO00MEu3dFV4vT
SdYTcD5KodeJU07d9Pv+Plk6EUYBAJSVAtVIVWTJmsW70tebZOouythFR4HyzzEeg0eakKKTN1bZ
1h23skTzweaqJZkHgmFx5MIi75U0SfoLnYHyc5g2wns9psZZD/tg7wldjXspJhKLYt05SlwIu6JQ
4PHVo87heSc7+SSfoqIg1ygI8jnCGKFXutlxs0xAMC8zIaNOlz1RFq78eiv5wqgOUBf3l6j1LFuX
80fNqupvySRVT4kSKfZAmnBf6nl4pmlHeqgQKNkARt4e4Rn9NZfXgX9xyy78e9ZnSpHncn8Je7V/
IO3zIkCl8FWtimYfCkPutqH3bvjKi1R0W3zsf0qR1wd5LiHh+cmm86pdgt8TeUyooyvDJfLl0q0S
bzhosjJSPgomhxhFPMQKLYGtJHRP1oTYrp52wQmYd7FP/aL/ESVR9hI3iuxEvQA9Z6L1JDBQfFOG
2rDjHvnGJCjxs0VlPCCSV8La1MUv0B/2TmOpns2DCJLZ3NMcXRw/6eFkHTqx809Cp79Vedk5NHzu
BeJDu08bVKiyLN94dq5cD1Rjoe+FunmO8ZcAvMyPqyQQw+ESWD/bXN75I2KswRdktE5mLF8GDzSW
fCAQfOML7x/LlWNyZXpxQ1AkRo9mRFU3k7UXLfbeKl36OljxS909xAIp9/vmbuLfebtTep/73qmI
w01/vd3rAu67QUyGixRFqJKpuwhSXxCyTiIrdi40jtLkZ6EAtuKrhw3bt5f9te3FPlezrjUqIxsu
nTGiLlbSmDPJuy45tsKP1DMc2fJ2YwZ/h1rHxz48GKLpAJlWki3o49qk/3ndwEZLZ8kydLMicerK
oWK9o9amC1UkDujo6Rvr3yAuNoKPtVFzRfGxZAAoSi9m3BitWqm7iQMWCdQePU06aZVV/f0+guZx
ztEovJ/olbleV1MJUsuMzOGip9prF6C8q9Ig+K9qQf3yvrGOK9NHEU4F1Im/wnfOf/8QKeaG31BE
0sdL2JSnMNDsyvxSjmeVxpyxF2zJmh602nIzNAQD6s6MdbQCOzdOtfErA/idVcnx/ictY3F8Nw9V
kg4UsUjMLed4HCpPK8pwuvieyuu0HWpYc4EfhyMX8X1Tt8s54yXpp2DwXN7L17GFnKeSTel0Qce1
t0OC/72XK9nuvpWVoIOrCHcE9w1AeZIAiznutEzww0q6xH7X7JMkbM6FqOZ2Yar9sR8F+XWkcA8p
tO8f/FIxdvTEGzvYdc2d1k3dUUo84ym28uzgB2n53OSJdDTE3nCCqkU9MpBa5dWCyHcj4F2JC0mU
4Fo0Ur10WSy5NboiGc3OjJTL6Kc7MhbqPti11m+1tfXioEG/NjqRjcYgNBjhDoLF7Os0n7vKLraS
iSuu7vpT5pX8sE2pixuClvIp+oPuZIdgd6l+oC57KLdCnTmUub5C0fogjgaUMWveL+lRFKuPe0nJ
lAvXn53uywdpFx1+KQ/eY+bEb/c3xspOxxYvPlwpVLfLdoapzUVfl7DVEN9nxRcEVStrC750Gyv+
ES+ZIbVsP8BB1zMHRWoX1FGqXKr4Hf6+QzTW+6RHUDLYmrrZLd1MHeGchnb4XBRYWAoVpTQbPVcu
yTddOBn78jhGx6w6kFMTHqbc6U+aZKdbZNMrZ5g8qExDEpiwOR16Pb6oD9mk4aRdKk1/GMtRdTQt
tvZ/vVL44Vn9c0bpmEvGc0XuQ3WIK/PSSF21M+ImsceqepqacEtUfmVPsO/+KNpAeUQkez0cVe4S
efBl8xJpQrjTjLDZqa2a7qwcWpv7g1qZOTpORQD7UL3RTra4zESlbtIgMsyLUKo6UiayiVrnsKWM
tjqg2ZdDQQmCbmnFEGqlKQbBvKS1Up07otCQW6SN/mmQNHm9P6IbW8S9szYLeAPSKJQ3rifPEPwi
KcLEutSymL/Gnp8rB0FGE92uaM7bpBK9NQdYhpquAn3xvCkWMVBI+5tZGIZArJ/YFnI5lvfdUHqk
fY99m9pKPF3G8qDSp61Xpe1X3pH/tO8EypL+Blr5Zi3Z/5w77ks6gkARL9ZS6i0trLvEfx1zaC8Q
svodT/6WyMCKEVjHISXmBUi/wTItZ5aoqguWGby6+w3fsfXLi10vCpbEtc8vE3E4W9fYjQecYTAf
Pnv2Wx/uDqNp85S+xuB1DP/Bk5w11RW+xvBn13DKJdNBUc9a/LkIXjJ/dOTq2ZfFx0F3KtPaCJrX
PoRWA7YLLxPQx4vtKUppXUc449dGjU5BmNBEUzUFrbFGZsfhVpf9ijXycPyfhyDl+GVTleBJQgIz
Q/RadpPNwQRU2O3EANr2/f1Tt2oIqRaicC4QMGrX84vPLeK28qJX0xQep6k/Wen0MzJjx/A32RDm
Kbq6Y5Q/YjfUFRRQFLx0r21paaKaNNlGr2EUXIbiWzodxe6tTY7d8FMjUBR1O5KQfaKVYyJnBlqU
EoFdoQof/acLyeX+yG/IGfA2JGBYS25xiuHWYuhZ2kpjLXbx60jwdwzrKFNsy+oLu+iDByuysk/D
gMq4bJG1jqSc3mMtDs59p/WPTGXg+Fq92Qh9cw1zbUjglef2xJn7d/ZaH7e7VSCKPKjxq9cnn5H1
dGOz3Y9iZ8uf80pxlPyYUVYmeuxMMYBrfbKTrWfSbbg2s+iRoBKpOVH6lRYRL6IESdCgCvaa6488
YV+i+LWMj4F6zo1zLbMNBXAuYmzfX44Vf8wbkAwV/cnkMv/UbT+MHCYu3ySrEr8SP9vhrBRQ/G6D
LVzUiq/ihibcoA5CMLAcWxf4YqUBlXwNJXNwykzk2dmZwu7+WG4g4GwtY6Ysh9oW9Wegz9fLWESG
6mlmn7x6corK96HSSN8HzTnTjoqQQTY0OkkHY0Y+2FIT7irzsUv+BW25qwCEqcJz6sUb5/ym7v3n
k/6Hsy/bcVxHtv0iAdQsvWqynVOVMtM1vQi1a9BESaQGavj6s1T33rNtWtdCbXQD3UABGSYVDAYj
1loBzTvkdmvV0ZC+qpWZzEx6gGBpRt/cxDmJpv1hjpFZuz84E/6cJJ4yH2f9FwZ29uUc3d+SrY1H
GrsKWa8taZl5pihjbYkmq+J6Ag5YnTBEyUyhwXvfykY0gz7FCg/DVEMUEaUjXRRGPapVX8UVhlvp
PD/Ny/tSFW9K9Z/WA+wJSOwAwKJyd/2FBXqXIjMsbGfdYMz1qU+nHSfaOhCoQUJuA800rEW6VnN1
GXUtz6u4BXPA70brRzIN0B1X6j3O3taJB/gSHDdsHm4COW8tKeBHA2d1PB8IhFxGKyrn42TFSf46
aB+V+Z2Tvz/tkMMDiAXLAxpJFisG+HWpKsDj41JoJoZNCsVzFf1EtPN9h7ip6OKUY2Q2rmyMIVE1
2SGY26RzYxR1bOjvPZSEfYKConvuoVjYvrYa31nWxg13ZU5KKpO2sBc613VMzAbqHrMugoH1v/IZ
ovhUuO2D7qTK3/s8bKIIgh4MZuEakk1LdGqiLrBZqL+WgUamwXxzifO/hkKv2Tkm4+FcIVnACCk5
qCVJpRi0q+M09/vCjdQ5nM6gm9WoIhA8gu9/uT/aSFK2AHP4LybX4D3vSG/DpHYKjKupmrigS/qk
50YeJn0pPmpdPQVkcbrDmJIp6FN0EVumGRFvNc23FQuTRtJyigwUr/3GxLi0VtG7CKOrdBDtDdef
Cmad+DSRdUpEFmijZXpFVjSPpOrUo5uMkLxLMe+rtvohahGvotyd5pCxuTy1BSueOp6bngB74EzV
xfYTbArwnyOCeJrVryVX6aGtMGdcDGg2KrwPUkXLHlDaZg8aytsfuqXFQBZ7GA73t2wN4fKO6Wi6
Y/ALQbnAXWPwxRXaarht8I9NPBtVddATtY6Q80++aaPEPFVUjURrt2eXDnt+f1u4h28YBC0tJMjI
p+TsOFtcvasMvNsGyDYYqi9U7eAspzGPJ/NQtkXAyXrdsQh059P9VW/EfNwoILdA9hJPuZu7VnEW
h/dFE4+OA/rUJ5Gz2F5j8s452woll3akC1QzB63BdPUmTnikl+f6AzEUz06+OKtkuPin31MN34ol
l/Yk/+/Bb08BvmniNv/miNcRQvXuQ0lReYT33N/CjasGpR+AKdehCStk89pxGrtMgSZy65hruXES
To7Oi4NJyiPtf923tLmJUIxFjQlS2jfT5xJRNbSusChDPDWT6TtolFtFBnm9HyhzfwZqrNurhGpb
q0M5Hgwo5HyQSZc+nOIKJJ5CQYDMApWd0jzznPZ7bryP2uCZtAjT6uiYZeQ0fpNkwYiEu/DMI16l
Xqk8pIOPLFvLg959mgl9sARmvZmAlzjv97fmRotzja8osyD9x7dAJ1AK5H3muFnhIuCxYCXr+gCQ
Nq2PRDsNyan7An4LJr9lrQei79t901tf5dKydv397WFx8sQsm7juHZ8tVtSxMljQ+1GcMWIJDwnP
PoEGt3OitjwclLRVORZNDPBdr806vFIzvWBN7IAW0YnKz+rfufvDou+F+3p/hVuh8cKUnH4OrKnb
VsPemq3e4mqAPp1Kx2fHAtBTX7Q2hDoGZoTTak9JdmeNctllQs+pVroGMXmq3xZr8Gb1iXEWTPkX
Wv68v8jNz6gj8K+vtnX41/V+lno9LJZomzhLco/xDw0Y4OUH4hSh5uYvI30m7V55ZsukhW8HBB8A
zphdeW0SLy2NWUPJ4gX6+JBO48farCpP1bnh02yaH11hph469cohm5bp2GdZE3EXUzBGfYE6qZX/
XEZ3CDpu9EdHFfRYJ0wcNVzxiZpVwf0N2roqIMGENg5ACrgn9etfK1ySoKCIWyqZXAESXlWdHApe
cNooKaQZ2z2A81bkWZ9b0PgBARM0WMmeszC6KBWLp+g0+X/LvF/jxeVfl07tQumk5wn+uu50kTq+
ldVXap6SBEI80Js8DM134aQBc8BUie/v4x9ClpxpYMAJxtkBeY9R2tI7a2C1O+MQsbhfWJiUjxBr
eut11zdyJ+Ta8DaUPyGXY00PU/vK6eC5Hxf6OJvUx1MZ2f74mJGDUmIa3PgASXRIbj+khVcpe5o3
N6ceHWXAsdaiPxAhNxwEshRWkxUKiy17hlw/96fk2RFPHSFH3hTvKK7XOzfp1jMba0C5HX0UNFNk
fYLMmDrXJRN2RqTikLUTHv0U1CSMLVv8otXoQ4Z7z5u0iR9705xftGKuDrk+uAHagdqej6wedvOh
EAzAmVqr6zKoxhi4OpQKY7HB0pCrx457SXqq7Yda8ZdX3Z4xAfGl/LHjHuvnv7EKWoaGDiQETXTJ
M1Ehm/vFqVlMcjUCsL6BSEX6k2bMc1LzV8umyueT862so7KePMVJn8dx9Ee24PZXvqSQZTN4emTK
707H+KZd8ZitoAUyOjAXeO1ClE36eQyTtSwyDSwe2fgNmarrKx3kIwyn6k8agxSKXjqAhwnFCJWh
6XYqIX/yDXl38CXQu4Hw16r9fR0VemeoFafmDMqkCyRD+VSh5lg46fDVxXvnaeRWsrJZFkynxHk6
CsEhluYKvTv1RaExb7ZT9kiMLv3M6gFtfjiUeJo0g41r9wz64ZVefr3/RTfz+z8gdARP0DVkHQWr
IClnBoEfafNDY04niydeUSPtHdOwetOtxyzxl9bwIV+1kyVsVSfwuIAqFzJAyM3L0l8qVPOactKw
X1/KR+o5+I+O3vVeSeL/s8Z/7UjXZ19OpV24sGNVv+3kOXPWSR6vlH1dWscHfiF0LU91uhd3L9O/
vSZwSlYZ9lUaB9srRVNOO17bFY5LDjgiNHfs7Ge1y2LYMyLdRc5EXdSvcVtocbo0nnjvkud0dDzR
sqAojhU9619t86lEvgkgWdAgCVV2soU1Gbh2fLwOAfMBPgb8l5sPyU2eGP084jo0aKRX4l2QPdGu
DWfBSxBzD1ADBAYAh/v6cEFInIiprXiszplfgvdCG8MDleSUV09ZCoE/e/Y5+dQkO2u7zfOu7a7/
fvH2Jlk5Al8Ju5b1uLQPk3ow3ENh+/oecGzrO6IquIJIdRBSZYhc1eiOUqc1jzvTxdspGxJfMXUO
Pmy6i9a+jeNYFK55hEOUfDBO73pR7aQMkMhteVxjiGveG88MY+Htlc2X4rri7MgK5VFLIF/r1h93
Is6ai8nOAslOiBxBH3FFMV3b5sky8wnksNgFXBbKAkg0bJJZwB4WngtO5sTnJugsCPUWXUfDespb
35nH7tR0LdSJMcR752q/SSZwl2HarWWgPQJUjVziSBDtzHkkPNZr7Q3o2FdL1Nh/+0djzqfaqI/2
tBf51otI3oO1ogej0PHF4bneA1MT0KoYGx6LrgjtDEMgLHaaxxhldI3PwYjUGo0Yv4Sibz1jFGiy
7Kx5y9lAIVvLtCtnzZB+gD6AL4LuE5zNGpBZUgua+xYyBwwG3FvrbW4OGYkLU+tPuThARV81S6li
Jopolm/TVCBV+J2O9HfK1IfFbv1WH59yy/WJMXtTWT12wvDTzEb+Qg6zeZzYHvJra+1oFKnohaHz
ciPLOJTc5aVNeQzpFI9Q4qETK9hewri1bGjCrtVbTOnGm+R62aVBMSICtZ7YSsShY5rXEfcXM9gR
agXhzpHaOM6o0QHCtn5QA6Tca1sGJ3o+DW4bO4kScsJ8IpyY9q03VajOLUJ5bxoFQtG8fLay6L7x
jdgP7LlLcHzA0QFi6to2ug6NDWHIFli398b6Mds7GcrGPqLGAyKXBjAgrtD13y/ch2mknsgytDEY
1IoGRMfyrNHndA+wtOEUV2akiJgZw8BMFWbaL3pgfBze7+/S5p8HBh5IBpTi0J++XkXbzfqwDEsb
U5BwCA1nSJNjwNd/MILUE9V8dJiha3htpCN2ThlQt/FitD7PMCIILfjxbyltKwkG8Jr/tSI5Gx9S
R50HWGkDw9sJS5sf+9+/LXd1SC56zDjAVygqEdlU8Yn+m2vfney/ONWFHTlnSknO6Qg7S39yEgg3
pa3nFgdW7sXZDSzCultA+WF8AWK9XLpX6qEYi0bD0aRAP0A8RxfoH1RergCC5LlQaoaubn1A9pmd
hXAO9z1iez//tS65Hc3rcuQYkBpjDo+v6ygxWhBBFlAGgBD1fVPrZ5euNFAscK+DMoSSkfz4qScj
T5qOdnA+i0Q6V+hB0QRUuQE3oaPKoAWpkXVuffVsAdAW3re+db50aDEBgYLrFEO5rl0feK9GbUAK
iuf2FVybiIrCW+Zmx8pGEWClWQLS9WesEhCB12YUte4GzWJdzHMV9EcuokbXIsztejS1IXJT5YlV
R0gknVxrCIpFj0xTOd5f6Z+X/c1GQ+sTEx5BlEb/7Po3aDbkrFSn7WLoh39lzrMJXD9RSDi71MN4
yQEFF1YrgTlqnmZ3tcdV/qQs+jFr00iY72q2V4zZ3Hs8cJCyQigMwJvrH5QlltNM0NSOQRVbzNwT
IFBny07BY13VzaovjEg7nzYzuKCq6GJFWQ6zxT1nftHb7076qhLotOx86L0lrTnsxaXjZIWmUGD2
YqVnoGcOpTdbcaU1e4dm63yub8P/t3VyGkaJUiAX7+I+8Yz63XUWr9e+1LthaL29bncP1FaMxoJK
rJzvC8KMbAD1OsYrCdONtDDNTpB88jrVCGdzZ/O2F/WvMclB86oxKzOFsdr67bpfU+eMrrWO4vH9
g7AVcNZmNfQ5gJW1ZLebeIOkYZr7mON9ROofwvwiABUcpwMp37X0sWy+3Dd4e/pXgCXemcDaoNDs
yM/5XBeLZmJoLLJ27udjHXQm9ziIFwDYu+RYPhUDP5hl7plA2vwtGRrKwSsgZWX7AT2myRRlZ07T
vGxQ26LuGQld0fZeJ7S/3VPUVSFcD5od0kkIXUqfLu1nkyyWhYLF8Dqd0tNgRXZyUJVHnYog20Ou
3pwyyZqUSdBSGcqZmAw4vVhNBn80co9re4Dq2/bbagYvkJUzga/nSvHJrt2kSFyHxVxBHcYeLe5T
mz9MKVE8vMGMj6NegESBh+axcurmoCmaEjp00KN27h9xW3IPJZ4xyNZu+32X2twBoMnWVz/weHLG
5kIQtMxEwuLMN8qf7fJu7SnP3Zz8dfEXFqQ9nmmBKW8FLHQ53pOsjnTES2p6mDP7rKc7y7mttF1b
k/O3gZtpO3SwRhkoqJDvNorexzAyv2ycZ9IIr0V1sS8yD9GB2+rx/m7ePEUk69KHVvpxof1is9hU
EshhWkvi5zbbgwusZ+AqlsIKoFto/iD0mBDWku4GJDmOSLBGpzos7FiYR6GAOXmq0Pqzd87j5obi
mscAKAtpxw0JXGdzMbhTyWMTMhognv+02zc+qiErMf8zaG017OaxX3tuIcQr4vv7eVtzW5eKMUO4
NaB8CxjG9VLrGcJiVYsNzQzMNGl+g/MQNEb/nplNPBXKs7CNB+juvFrLnrznzR3yx/LKcwJnGIVF
KZ9bmqZSzTLlcc/JoYdslvK97dwDBOlO99e4dQIBqlExYQuj3CD5er3EImuhRtSiEEIoJpqn3NH9
zGkBk0A3ced03LonzhbIMFC6W4eVyN0JMczCcBqVx3Shiz/Z3EJW0e/NQt6zIqUuTa2Yos8tHk9a
kCge58H9DdtwSZQn/0gQ4gmIPqXk/wqlFu43m8fZezcUXjM53kgPkH6fM923kmjikVO9UOXTfbs3
0wbRc8L4S+TcqyoYtDqkSDb1hl2oXY63TKsBK5Mh7TUnJEw5YcoBYi8autFWAdp/OQYj5EvAtcU0
JBAjkB0IegZwF5KMactedSObwrYm7wvkqY8zpqT6IxmrqFJ4xBOCrMggr42RZs/lbOsQWaIjlGIM
EeWtA6lOW2l3HGP95dcRZV0ZDjgartBUk3lMy8KFo9MMJRS9DYs2C0FuiRpIkX9E/W/AZGtPG0R4
fztvo9ilTUsmWWJkFGZwLWkbK5+rc/nN/TR4Fd4MO/FryxnRkHctCLqicSq/VUyQHEqnYih7YF6i
LwjUCPqF8J23wY266uoaUHEHwwh4E7yL1p9xka4rddtA2KhpY818TDP6eZo7H2jsVRofxaNDz4rA
UlzIqY0BwTzoNF1esgUkSYymcvIfulXBV0CCa3yGam9JP7ARSgRoZDP+5f6u34a19YeC3oqJE8jF
5fux1CuG1n7VxlX5tkyP6TkBL0/dIdvfXvkwgoxkVZqFmKZMQAdcYVpcBxU5LfnI++WpyIU/ZMYD
Ks6Bm+0oK9zGTxhbVQAhnaNaGNxxvfV14kL3pWxRnrMBbCr5kRQJUqu9+RKbZtAmBP16bf7IzZGs
xwHVOtLGPWSOgqVxcjR8dHKEtsKetPPm9uEdi946sJYo2F2vqNUhFDUZaht32kPuEshyHTMwyWj6
Oe13Nm/r4KPjA9UQkNfRiJFCaZ5znhZQ44qHXPlZrXMc8HIePdIC2qGiUk7YZ8L3wKSbRtH8AQkJ
yGkwxq7X1yxNCooDakL2cEgSaNaK3IO4W+PryGEq+1AOP+87/S1jGccTN+v/tWjJ7yaykEZTagsO
eVBPVAk+674RzVEZCC8JGn/yMSwgbA/6m+MnO2Fu62NempbcMxmtnlWLgo+pJMqb6fLvmdoHrOWV
Z1djDYEN3dlpcG2axBgLVIkQipAqXu9va/O0Ltb6DC9PRkgRwnsVnIxDWu1SHW/q/thYaIxC0hnS
N6uzXpvCvBUVbUMURebpW45k2y+MSCutQDVPmWNGnLy67d7cnBtl/DXYYu7Cqm2K+IKU5tooSztU
PPOsi001aL7xc3Oez8WH5KT4dggF3S+aEth76phb9wjAk3j9IvHGTBbJppNpva42vIuBugDYpg/U
vxVr/bMqhEwo1KB0DoLU9aqqNm1qQ506pLqvRf1t6o4U3Ag3C8EED7O09o1sr8i0dQVDwhEoJlhF
ZrM60sWt5ShlYcytjrpZaj7YX4pmOKivFJrOEKL5hCfjTpaxZ2799wtzXUoHO0mMLibd7CWYHCM4
pJbK+nurP6vaI0Md4/653zSI1irafyBp3CCmaNrYysDUDl0pc4lSp8SEbwxOP5R1XR3dcerDpkdf
LMFkwJ24unVbIENcCzXoreJxfb1Up9ULKBta2NluWBPSrItSu6iCJu1pcH+RW565kq5W2RG0cmU1
XJHxaW6TvI/p3PCwH7Xas1PcGvetbOUNl1bWX3Hx7XR1UUviFn1s0cTLCzM0stc0PRu83flmm4Zw
ya7YLsjQyt02qxem2ydDH7eE+5qSBbo45+rn3t0ztLFvGGHrroQxYOGhMHa9opy5bdnbmYi1qlhC
Ug71i52k5Q54Y8MRkGThtY5BoSsaWQqQgiZjlgqMhUCcPwMDFC8Zpm+a2eH+59kwg6LcSoKD+A/4
9NKbq6K12+rM7mOR1x7a6h52TVf3hKQ2LhZggEFtxRA2OINMIRXESGY3r4Y4szAwXhnqwmdj91sA
XhlVICE+sdHqdoLG5spQOEP2tpanZO5+WVSaypUMNvN/+uyDXr0o+c7DbsPlcImgtwtZSaiZOFIY
hHRtNzkAvMUdQSOMjqYWKAz40QGDDYMOkLQdF9/wPB0gDzz30Y2FxK3kE4APubOWmUNcdy6P5t5a
oJIEGdb7LrH1sXCGIH+Mfin61pJLmMliJ1Y5DqgSQeQraZ+axfT1V5WzyKH1631jW29ykMQQ0nCQ
UBqWr5KOCZKluTnGbqVOL1lfmYGrtFoMNqZ5VPCe9TPuQhmUK1pESa49CM0SUVtCiev+L9laNnpS
YDgj+Vm1n66PNTcK9LntYozV3qoPhgJcfKtOgdXX75pVfpjh3jseulGVB8QOtThQvcEpg6jutUm3
Y13nGoqIrSXH3QmEatCqeR65rOzR62TNy9DXJEBuobzgvmGPVeqiZEFAGiG2sjdNfSO7vvo10tWj
oJg0idES8dQTFuhN0ofCchUf4lF1MJV6/jAwHTy+oRseVJHuIYs27lygipBMAKu8Cn5K5l3e501V
VWNc46K1W+eb3T33leUv/e+FL8csIXtj6jcXfGFRCuQgYroYsg2LNMMoLPGVn8ukPa5MKgj72U9z
9vm+h22EC5Rdwb5GVRCdXvnCbcA4qBOrmeIFcr51PLqTl8yo/ewNdN+IfAZqdKA1g7R/y7nTbWGa
mEsxxQXk0QdMwENX7qFWv9xfzYYVtHINcJdM0I6g9XntvA5wdy3VxjluTftJV8A1Tg0aKn23p5Wz
EfVw22K8LjCUIATLBVUy9ukCdbglLoSlPGDORhdwpvGdxOvWygp0cOF9uHXxv9JZ5NY4c4jNiljJ
GwA0W8/Yg5PdbhgsAE+LxyuoKahlXG8Yz1IlTRO4Wzfz0OVgRth24WN+8F5YWV+G10W51RByIMAK
kNsRyVCJtFSoUz/GZH5W9OyJNxBmXIrXtdGneWz5Wme/kvHHMO7JdN86OLpU6zvEwdwxXIjSW8fI
qWYktJvi6UfuhgKopyFQ9Z1LcGsbVzaRhdI3PpgpnVo9FZkKWu0UtzPHhO4eJObG753f9717wx0A
xEeTBCOdoN8sj67qhIJ55BiNHpP0A2OFNyz/3DdwG+7gCmCq4K9jRA2eGdfeoApRtFadkri1mzFk
BTFQQ7Gmj0D3BXW1Dj/EILBwGs1q58bdMuygqonXG1B3uHiuDdudqdJyyQmg/o7XzpE1YRia4k/E
zwWwCXRPe3vje6H/iy8FPiwqnTIDLHeScjREtsR8GjwyHq1SeNN8uL+b6+mUXB5sJtQMEShWrpl0
ekuUqBATqiVu5mPV/ZPphl9iLjdeUGazY2rDydf5U0j7oL0OQXKpLjOzehp1t13A1HCiiYrXZbSC
EcMCbWU53V/VhhMaGISJ8jM2EFrYUkqCenDr5ESQWFTU9e2BZEHb8r0BzBsfCP050KRxZvGol2v4
iU0xmMWdSJxWo1/TeEm5b++pdq3uLH0gIOCh+AufhwiZPLm6zFulTxSdxLwK5+WDUjo+RkFhcvlB
16HiWiWhRr7f372NDwWhQejXQ5QMekXyhwIWPClLUyHxMJkYx9RV0BMuxsUrLX7qS5fsfKwNF0RL
FXpu0CbDPBRZsCJRuWFwi6tx9dJiAhq37ShRHx3gmaZ6T+ljyxbEeDQTIRC1AhkU0wyay7rEUmNU
4vN8Crop9/My+8C0x/Ht/i7e6sZA8ANiBxhGYLho5sp6ePqsDkVLOy1minFIpudMSaH313oWhDoZ
+WfuPGjoQyBGjYy6eaYiCUlWh8vITkOmvrBURCRxP9//URsx7PI3yZKegwnybDMxLS5ZHi55MCWR
Yj30xqFyzoPR712ot8XKtbyG6hqKhvi6MkdzypwFbd2SxIp1pGnlJfp73tIAWmx29VIqZzR5wdSM
7q9x4/DjesBQsXVy6+1c7LxpjbG3azXuqznzRltMoMwm+k402/CkKyvrIbooz9iVIeylK9R4XVdj
grml9hg6s/ipNnt6saMqt2UNBXXso4aXD7ii19YqlLyykgs17lSI0TNfS55BC576oOp2PGTj8K/v
Kn19Vq2iLmvQu1iXZpaMJKmhxnlrh2YhSswrKARU1gFhreleOXvDH1E60RBt3BXsLbeSuDnWozkn
auyOXZBY6Qv0OgrzXRXfVAUz7sb4vmtsPByRP4JTBFlC9FyRcV2vbmztktYUqAkNBTUu3pfmt173
fq3OJ9MMp0aJnARi1eWTW7pPItlT2N9oi6z5Kwq5uGyRMctXRmH31HJSjvNX/ZyL9PMMqUcMTzkp
vfXAbN2bAUMqW/2AzCkqVPK9m2Y/tcSJNzHkDc95lD2xVzDO72/LrS4uwi72ZFXTwiwhfP/rbRko
xkNxG8WDpm8DncKm8bF1YnWMqPO1KLIQpX8Hjary1+B6KagTLWDa9CygaN2RXxBYfyrAMUvcvR+2
gUZZfxhAvoAWuhBokr4XBbIhBWQM+4XHy4zpTkU6B0XOPNsewnRwvNmAwAudD93uZLWNMGIjVUGd
F016gFKkdEXlIzV6Z9TiYcAAXKEIDmS6stfl2DpuIGRBFApiLyuJ9Hrnx9FUa8CXtNjgn6axCMxu
QSlDj5J6Ty1tI4Ssfx/AcGDDbmNxV+R65uiVFteLHpRVGgDtAqmf1MshvsOc8L5LbVtDluxoSJnx
2L1eV5VOOvRO8OGqwrEjbuJZk4IKG00QIPUmlCx+K2NW/30mgWmyEPJCo+oP8v7aaG5ZZWbbswZQ
xSeztgPAo8NBeR774WDVe1WfDYwhbhc8SZE+r+8dWYrEaLOhxwR7LVaVJWwwRnKAhoyV6uFC5gBC
Cn5isaOVv6T5d5cVD8P4k6nHUYcEyTzuHOAtL0JhBNIEeH+DfCrt9mSNKl+0RYud+eR2n0fxXthv
8970iU0rBkoWNkj4uHGkKKGK2bWnHiLZpKAfVTE9623VHEyn/ydxrT2wyi3mHTFpZTZBcg99iRvK
1mwVVVMiYsVVh8p3e3DLCIjwyOzKh4l0b2n+WosfzA37wfAWl4Qa7QNa2fj/dmDzPabmxtpxQqFG
DeIySgPyeLulHqe6qKkRN9XBnUaIBFWeOb1Dx+r+ubkljwAndmlI2uQ0MfWaTiUMGY/KCIRKWgbz
gNHu7vSk1+Xb7LxC16RVT7WGYVYL/VR1ys5kto13DSjaSDRwL+N1Iz88C1ssDHIKRrzUSRrmfSOO
SdESvzFAJ7i/3I0ge2lKBsdgrHhOeDEZcdWQJ2Wi7yVUFO+b2PpyKzcFeD/AN/HulIICBPRZlRtG
TOrefO00tHirsVFOE2a2R8Z+F2DLHj4hKkl4FYJfKtmrMW/NHHF6YjHXYWv2gWWfmWkEab/T6Nra
u0tD6w+5yNTUgZQF4gH2jkMhps690Ynvb92WI+CoAyuJCAcSwfoLLiw4Q0vFpHVmjGYQxzByG7Dp
HeDS1jFHA+BfG9J2YUQUs0nVmjAwhTPzs+7kKuWjmnTRTE5MA5Z4YS8uDYbpo2uKh6H9wIbzSKIW
pJf7y936cpc/RdpQssqXV0BP4IakYaN1/rqpOUayuHu3/ubG4pJCIo/pCsDJXW/sbHYz3ozYWEqh
BVZDCOqsFTt12a1cF4VsZHXoVK/aFJIR1+IcAgC2GSdVT6lXqh3yTGaitGm3ImgSPX3SVPEqjMqm
QLvnJz0BJaUZbPbkGNkezWBzc3ExgxkLheIbgV7TrfWmFokZT8OhHh5F92Sedx12z4h0D0K5Lpk5
5A7jRsOYrOUxyT7SpPD/2/e7WIxUCswHYOyIcM24LZlXFd8MKCYKZSeb2XSSCyNSEQuVtCovMYID
EhYHbcJIkFdM+Lnv8VshBC3Y//0o0gFvhrROsxbrwF51xo/R+WtGNG4zfHFMM3MhNKLKV0niAmJD
3NaKM/dHqy6Ag35d9AGv1t/3F7Lx4dFI+RPeIZx5I2mSQCxL5EYNOxmkqzpMMwox/7ENmzLnz6CO
7a1rq7izVkvRiwLVE0g+yQNs1vVtQXIrHslXrcNwHfvFHh/rrn6hWepbEMMtZ+tjbh0Ky6tM++j0
J3E2SuglhfWeyPPm4lFfWrMTTN+VS4SD0SxFDc23OMHrrWpelTYJ7PbFnfe4Hhvugum9/xqSjtfQ
Dg4DwAPuYqUeOq+Q8/771AOOgqINMESotMst9BINfLIk63fUJo8VKKsDc5a8/gdnuTAieb254kmz
lFtxqz3N9pNdPUI6ZfxrdjnEhIGpQcUWXXEgUiQrUEjunYQN1np80ab3cH6hXb5zZW2gAGBlfYUQ
dFwA6V7fYRdXtGB9Zs6odcScFvPTaCZnBfplgeAAe9m0JtDQdyEziNcSO6nCcQ7lUkJsHJisMrq/
qxvhCu9KDXAVXDUr0PT6l+hA686NoHasumfbxOBuK+K7jbJNI+v4O8jOALAnJ1dzPk4jt3sbJfcT
9J507THpPt5fx9ZpAuHgf03I6xhSVqoNTLg6KmyZ+n1gXwYK7ou6A2HfMyR9ukzNJpBpuB3r7dcy
c4JFnNMhFsNeG3jPjpwHKIlFnGGAne60jOZblc4vLM9/CbKTkO59HOnpYtYOFW3S2PB4UFsnr8sc
DLf5ff/z7BiRXwz5ONJEbZgdFwStZtCPRf5QJcF9I+uWXDddUPtEAxgPILRw4M7XvmwPfWLR2UVZ
EvNVQ8Q9zbfKWQ/bZnH9HKyNLE+zY+b0e/XQP53eS8vIBdExwAMT/TgUCeXOFcX822bqk+VsflgG
L0lCBwN7PPpGn8Rx+aLwQ/fJOQHt+1g5vvXcPRfGYZoC24QSHAQFHnpIrLHwUxZVkEGOh+Pfbcuf
HwckwQpxtlEplDwpbSZi01yQc8Kt1h8FOmqNWloeY5niaVPCvHIZiJdPCg/vW77RWVtNA6+LbhuY
QKifSveti+nyUIMfyTkrPC1enNcJIgrf53/sh7Y8uGqUQ0To94RClq9jSOhL/p7lO7mS7Hh/fgEQ
NigIQpEErJ1rnzAwEb0sc5ucqUlHHNZq9jSu2j5LRLaT+d3grVdbCKQoPALFiJAq3R3E5EM2dQ05
B433jXvfvgzht+4L8x7Y4f6+3jCsZEuSp3cDiME6qci58kRgeqXXeOv/G0KgUo7WwfXApPK5pwdR
LryH2vtoHobcG97nYOdcb37hyzVL+5tTGxrdJn7Jl+bPj3hWvdPho7f4XfD0UPj17jSaNRzJR+3S
oBR/WZ/yvtb/j8E+sL1ACC/g/ro+Eaa+74NTtnddbznRpU3pBBVdqukppo2dH5+jf/5xXw4PaeAT
7+24E4pvykjyd5VicT7aw7DS5c+PIgqWRxYZJ78KxHOwUyLYdFW0FAFBXLlNpiz+bxYVcwR6refG
g5T8t6wN28/La9l4VuL5s5cNwc/i132nlaPzurZVrxRhAD1qlCOvTyItEoirdBM5R6biq6/K4j/E
2p6Ky54R6UtZmsAppDBCT643PUGeTUBxwHN3bpqbh4S8GOlDUYzlmvAMJ2duRM1n+tU4OZ8AWs4+
QGbADulj03h27kPYunfCzPaM/+IoFibfQRRs5a/IV93YAMZczaN6DioPz//S8LjhzTRyvryc/XIv
KV4Dl3zmoBVoo40JMC4aA9efDiUJxwGvcj4rjQpxt0e1ItF957hRCF839NKEFNG4jVmdi6LP5+Ut
Kb1P/0PadS03jizZL0IEvHmtgqMTSVGQe0FI6ha89/j6PVDsvUNCCCJ2dvplYjqGiXJZWZknz4k+
3k2OmJty15LxEaAnoh3AwpOSB8O2AVIif1bsTzfRvSHO/FgWMeigRZeHAw6M0kiI/v4UGJml6oEV
dVsZluFcbAa+xTWkP2vs72sTPDsbLNd3SaxKg5PH/YMqZ3bDVGtqDtMI7o1wdjRAbCbzqKQODu+Z
flUbLLtR88Ks3OLp/lwuGvrpZwQICtiQ2dmQSl8SRyEcHc53oBmt1d/ZaIpr3dM/DLbz8aDSAPaL
qaERCui3mxJq4X2Sqe7gPAsE9wD3OtDX8lV/PXLkqScJ5Tzy2L0F1DByQn0y7C5OdaJrLnvparj+
itnKgZ4uCcuQGZyp9146MPKuW6OeWJrPaxOzhYsDLimSFAsHcQcSgTxT6AZSNvuRX5M8+/UunU7h
xMoLxQ9RnvgOb+e0DgQ+69NgdMKN9JrY3A7cJeFnsklyEkMS6vP+RlkMm6/MzRnppKJT/SjC5LUN
aeju0Pt6r5upvsmopdC90emG8+YeX74QsBnGx+UMHq6VzfqrVj0b8pwdvksCLxFHf3T44VAoLYTY
z6wKOvKRdA1HpOoDuR8mCtYwNguLCroGXL9wp9rULXc706D49aKIU0cneZCfgUDjzGarlLvMDMcN
JGkfQsJAXW8fQRDWWwlnflGHY8hQOIMiD8ixQAQ4x60qMYgBwqJhndb76PlLFr+AWBTnlIjjRxLU
1tidfNTr/Ei81EG7CRnXKpBjVF4biVRJjU5su3D1pP4o/EyXvG9pHAn7fn9v/DwNZscbYQIKVsg/
Tn2Es604jnLMR+iPdsTD4ZVDQL3DvdB/9SbeKzFilazU0weP8oRePP38fN/60q64tv7z91cJmsED
F0uVDqPTV9vmsVNIorywjNkLaFTTcfqYlTX5lfaf1gSXKwpd7PSKnOdh0kxt25aTR8ftwS4NrRhP
M9zABf3gA8hvWtGHUIK8ZZ8S3uCFNYKmX0XxH+scKvCICKEINSdlC2U2aPyaGZ1mWxmvvalngxUz
Biie6UVvO7JGz7a4usKVwZnbHAf0oqugnnL6QiI54Ax1R7M2AzGE3n82YNVSY1qm4EdrvzwPuJoH
hjsyE5297slWJ1plYGgNshUaCEhXjuZker7xkPiGlAIo29HDPotEZPBy1ExS49M48q6Cqe2jilby
pYsmgN2d1lxB5nVmoqzdUCtbHMCEgOxgtDWnf46d+1t46Y0o4/L9r5HZ/RgBx1HLPIxAk1znaUaR
cbHgWGWqm6OZ79ONtDc7Gcg3HRuqtuACiou/ZXfpITDXchDL+xvtcEi/A1SIjsVbfydwect7Ss46
niJ+hU1g8NWm7CKDib9F90nuzJD520DmnutIKun3p2LpWYVUK1jkEZUASDPvx1OytA+FsWCdrmdI
37wGhG1YCq3LKN42PdQ94474KWdmkJlh8uc4XElOLj0X0AQxkR4CoAt80my7N/EIviofa+GGl0Z+
zfOzbDXPqkd93xSfxIvQg/u+YkFxblUgKYP6X3NEj8mKk5lc5nxno9d9UiiDW/1FzQAnkMtBLLMO
ZG0E9lQ8l5oebCpfF0u9HFbypAuBEWDIyDeBbxx9vfPOXkWtRrGLPc7hVNRPcI4EkTTVyjto6Ra9
NjK7JIai4PuwhRGtsnr5OSwJmLGT9nVl/8wBsZN7vDIzvzCjtqh4kWGwfwaFKtpb3T4n4c73z6p0
iHuj7TLCbe7bXJw+gBFAS48QWpgTBWe9AvnZ0eccgTe0h9Zb+flf0m4/Q/rn9+dDqgFL7Rs24x3B
88A0WrFicAYiOOdNj5XjFArLIxRiAJ4ZP7iuTMC2jfwn8VrQnushnoo9EbUWN5PoBYFmdkMeG6Hk
9jHpNLy/jbQBErMXsgo3GLiAQB9RN3jRQKIGWoOsWkDnNXdrqEwkHRP9gTBa8+6j4gmETjniRkBK
CYzPaFZTP+phGBXQAQ0R9OqrjkstTmq7mgKcgRTryOAhTNM8kY5si9jESIRYfM64VBX1AcD1CmU8
QGGsfBiBiZdHKYa6dMG8ll3Z9+b9JVsMGiYAyf+umTDzcVWbJVoCFLij14BDEMVOrARZqZEC0Jxa
940tPZiRZPzHGH/rUNlOGAqmDTmn3HO6WdFWjzejGdjqX5On9XF85En9MOxVk9X9XfMUkngFqfAL
fjrfQrNKdwMacFkqpi3KnlTGYEDPXR0lYV/ERj6ePNboc1uFUmZcmmzxih5BvZVTXXTPg29GdWuk
6kmL13g6p8fQLx93NS3TS/sqcPOhNlhkMjxCXBlwPOxIY/eFJ4V9f/qXbvDr2Z/d4EMF1Z0hhxlv
IKGwV3yj1SwBmaakWjmpi9E6+szAFY5wGJREs2nWoCcF+RostESklgbI6u6C53bTWAkcakiKPbsX
bZC+2fE2PHefOY2LKeO8mgSddu/vmf3nO2YzG+V+mrFuwjlJq9enGvpZO3WfjsSgavlyf3YX49EJ
eDD1fXPgLJ/ZYv24b4Ys5Rx2MGTLi20OOpKcrp291637VR3zkSaXlSVdDFGujc7W1B2LZBjkjHP8
DaIyEFLJ0xQDvVzp6rF1ytyE4vj9gS7eX0CUo81iaqTRZjEa7/nQKK5zDlkvfpuBirQy+P8rucfP
Mb2yMYs9PC+vkpyDDUag7FlODTZ1Mj0DCHtYCWsX7yxg9XBb4b2G5qDbs4c1S6UK7fyOGltu/CnJ
OzZbiSqmC/3XJgRtGIueNLREzieszqDI2+O56GSZgU5flJVCb5/LhD1BECeQVs7emrXZ1A2+18RC
Bmula/UK4Y/ulAaJanpZa0pb9CdX45rc2pXbYsc68vgWltRYrxEC+6ciNNr2E1iK+ztuyT+iIW0i
zgHRKhqMbw3x5eD5NcImJ/iOPGLKdUC48C1joYIt/5v78NrWbFAZMmNd2pS8Mx5ZBBNaQBjuS4By
ugaZx2O5zdeyKksb8NrgtJ5Xsyg3gaQMGgxGYgtpJFuQXuO/9+dvaUtcmZinrNSRazPwjvFOQ8XE
GPfv7S59VjndX8l/LHqja0OzYCLv+nYARyvvSMW4YTwVEpjPLg8M8ceINSu8h168NJfCb0gfyCv7
fjGSuTY+Cy7UPgMXS5byjq9tRxfKJgBnYYOQ9JzSIF8506tDnd1wrtZXIEjGUCvQwdc0izdefmKq
bb4PsseR7Wlcm0FjV2u9FYvXDKooUKWe2qbQdXq7X8RKLBIevX5OAu2NKbujqwra+u0yP/ZPkHFO
N33tGWqug+RENsc1/P9SFQ7d0MAZCWByhiLr7IDwVca4OKNIxNW0rC9pTgcdWsGGkG250GLlfSVu
elHXTlqw8nBayp7fmJ4dFYYfyrrGg9WRvszIlsxxg+NZ7hky6rFpMtRFSydYiKm7Uc6infkk3vI7
niU8/jAWY4n7EVSFSBvcP15LF+I/MwK00O2KhFKVdEhOsw7qBgTp17OykgtYOr8TUA066+hUACzg
1oDHFHnvdiXnoKVzsHJozeaAC1HvCUnXlQB5Me0A2ST0QyALgway2fIOmVTHntgjFtW5T1d/qOkW
FaSzS9eUxZYGhcsD1TlQq0BPb3aAwGsVR17HcQ6QJ10E3L+W6UCAG10bTR3UJKhPcb5K5zJN1fwu
BrocREBAUkIlfBa85K7CtkOu4vFtJxDMAHLRqE7Ss0uSkxFddtluLbZfKk9Aswx0j4iYNFR8ZhZb
9E6PQ6RxTkR25f7QWbFCCpN6uvh4fxsuegaUIyWo5WBw6Dy83SaQZol8v3A5JxjeO+Yvo2w6749c
bVIjt8qQ8mCkYY2ypMFb2O0KbuWSXlzPK+uzcTJiNWhuNlmXd01miR+F9xKpm9I7SsgKr6nuLb0w
lKmBEKEbHvHgV74dbB9U+Ksh4J0BOEPKA86vkWJ8FVIDXO+kipAnMspDGtnJV1UYF9CeZEiYZbkt
bTi0e3vfqQegx/h2fw0WthcgOxMQGcUQ8EDNLsBqhPhapnKDA11zMhagCYKK6X0TSyf0xsbsnmuG
pJV5tJE6YF4yOyYxRUbcy5XTNXZfHkLv0DO6D+nBPOvMrDhy5f/7C2ZHNy0Hvhkj1L2zwQiq1irB
dhtXotEjOgObf+16u7YQCNiJSNX1pqglm6JawUgtzjTHIxMNQAHeIrPthqbsqm96dnAGoX3vwdbM
hOHKYv4i/sUrREUG9r82ZnGnqgD8V4yY6cEarHDvb/xNZbwfPYI/Vk36RySXNuJRJm/bCyTB9fsL
vVRvgHnoiAG88HOub7d42EhcH/cosL8e3j89klGGJlZtR9RCYd/BvUs6Utm+dV4T2J7mbuYkrw3P
63xDDZwGtIYGpxmtSn5Qmo8ufY3llZfXmpXZWVFBFdu1JXYRxOIgUVc0pypR7TFEyo1tGPNfTaaG
jDZY9OCIZ6cm9/8zmQ2t9cPhmJqVBV4C8kgwm28qaTaFeTn/WWsrXtqmePgBlaTh+v6lVR72rDRA
/w+4AnkbeY+8vNYe8OPo5ot1ZWEe3HNCj4Y5ERYS0g1UPcgWOm7I8QmbMybhs3bQDj2tyVdCe+zb
gKQ6b/Qbnz6hrPL3hTDb2pIoR5Fdp4xAurX8/U/S9973zZaZiWvJSwN8H8B2yC8i6xeboZlZ2cE9
uZuEWsaDExqRWVqJCeUyktKOMGZKEXTc3wJLNzFej/9dizn7R6J2GmAP4+gAbyhSQK7foVd6GB+G
8N9stmtLMwcpKyVXFRrqwAmGXE2TjiGrGx+UxADlvHmoUV4QJaKLw4rp/VH+BIP35nvakVfvyQje
JNHkH9vvT+CvJwVglv4GjMT4Nyx6T05fjZkbLantv/sXKGeRC1K9FKp3erVbRQktXlco4ADdjMI9
enNm3yOKlSC4/jhgLsqnLLKzs6p35YMoXBKO0wMzRWt9NFBlc38elp6DYD37x+4sGkplqVHrGHZ5
C8Lyr9VfVyM0Me0VL71qZ3JzV/PdBp3QeVBkRnxXm+xWRz8CdTryZ2U4S94SJA6gwkMdEu+u2XBa
Vwh4EKCxMCN9HY9PhbWBvGSoj89ZinvAdh9WXluLx+Xa4mxgo4eaAdfBYpGfUqkGWI92MdKJG0lv
9/5Bkx7Q77YyyoWiFagqkKRG0XNqap3duAwrylCtBhTy0OpI/b0HkeVB7Yw0EV2jDVhcuGtbs5dO
gLywykcDnm0NObx2KrjClfGgG9Jaf/lPDWV+JCfiK1BeICREtHK7RVR/cLWi44CxZlXaWIWyB63g
idsmG4s8or2JmJVJv9OD6pHYOu+Ep2fx4VnTswqucG1Vp+P2+1uQh4REAEhJ5nd7WI1jyokY9SF8
9c4K5ba0tsBdQ75x+Fc27Q+l1z1jM9/fKWDI9cppOXej+fluvjdWZ6lbE1v38VGjLYl3p6e/xovx
UdCX0uqdmNqxoeneZf29+YsQZYrmkIBl0QSLVmlpjpHoejWKNQa1gLoV090QJXqpxVBsAmrHqICs
30Jkz9e1sc+OLOPhsnIHZRelcvYcyCm7kVCas0J2VB7aLIjxv+WdJYyicqzwD5rtPG3Fgy3Gf5PY
Jt7GUG7GZ99uG2YM/HyETi3yCrprKSwRO+qyemjruBu1zTn7/GZ0eydtGqLSNbTLdNLmSwdGdPCn
TfHvL7B1keaq32XIwFejMXKfAvc0MKZP0NS7cubXDE0b9sp/qiHIhV0k+51Wcd7FJgfF3TnHhObc
iqHFcP56SLP5DGUhw5CQRlFSor/uEI80KP0a5RuahyQDORUJXQkndQe1b4b8sZ9XfNvSyZs6R6ea
CVS458uZlK3mxQnM56UHibCDJPwVw4g0QUBF5tuF7gvLULEtUHEkVb7lPCMSx6f7H7G4p5AfQPMc
qtYAz86cep3mbqxGNeeknhXtRqJ9vFSmVXvkZBmG9/aw3Z6VN3gdKGret8wtXGDadPZQwAbNNPbU
bJ0TRlDGEuDBZhuRA9IunTEOmO8SCaazcGrISri3tNwaki5Iu0yT/oudu4/UWIQYCufsBB86QuSl
/E7R45GTB4JSSEo1vdilVNg82/b9oU4jmR2diUEbDw3A28AGMXP3RQ//I5Q866SdqaXvhfdVd3sI
QTfA1wuh3vJr9ZFp494zODtCEp9Kao9EmxN+cdlB4UpdVtfAfgvHFA9tNMVCSU6U4ZBuly/hWUbO
CthI2sPQGiMNRj2t1yga1qzMtqcoZ1XuB7AyVtTbHoNzZLOGQLgvXgN/nS7buBPtpHtmc2Nluyzl
tadMAlJ04C5CK+3srgpkH4IXLbytCioGT71o3D5LjCQyACwp+kYvIdTX/1WgqsXQuHKyz/ubZgFu
BefA/VAmTVHrnHo2yEUuaceaB3aUPytfExQjMixOeWBfwb9mA4VQGa4xnu6bXQBE3Jqdreso+kyq
ZjALRR958HQ+BajuoJlqZ5ctUdH1mCumpuMTEv9DemSR55B0cd8+a5FelCvRyW8fgY/hJwoJUBki
5TE7Oa3XVRHesjzCv01A/N1a0Wb6/28Pyu3vzw4KUuhCFzcjBguWG1nZiIFPkVqk0rhLy4sIiXq2
OmihXgybbDzU7doe+31Qb+3PJhtJCJD5TOMDcV/20p8q6cmNdDd5jNyP8SOSj0pHlT8ZGQjwq/cX
eiHcvbU9O1q5MrRCIWHscUxRs2qrnDDZqX8pKrsETtoQq7VSwhRA/5pt0OGA2B8NplBWuXUZDV8P
kVQg1y5EdQy0JtuCM0lpYjRQKp0sXiKXZy9NFbQ6hLzAX9+lviSQuIxkmUB0HtDCNpGEAQobarAb
kyjPyeB3/Wc0dsNHxibjn0zxwFV6f6J+uyDM09VXz54F4wCGZE0GQqiEKiFbybYA3Hbk76S+gtbk
mkrLwo5A08KE252wnr/kbjiuztUMzVJOIL2IxUYNn5LGvD+g39cRmvIn7TJgOUFFMMelNLHaCenQ
ThiYBGjGmA5FtWH8SFfyZyHWuzihWbaWAvkd7CDdBfAqeDikH9nm27VXtEZrGjCTO2NUhpafxB99
669pZS7EFLACabuJoxlyInNK4bQTE88NfN6RK8D7421VkkA8NGCUiWLXbFtwc1XlqKuNGSSv4EJt
knOSFkQKv9awVQvFF3yKAD4QXCHQHZlzRXtV1IA1OeEd95A/FbTQJWMTbPNdpRsqGY1UJMJKLLdQ
goZJ7Bzcx1DuRdnhdo4ZXx0aVkKpbjhnpEJuOKGizj309CHSpX8RvyELjYZsVCDRsI6FvbWGR5Oi
BF0MEEGMmwgwxvwP+8HThAZU5Yjrk+ZVxn987F7WeIkXXm6oRmJmgTji0Tc4n9tgkCGvheDD8TOC
OtZAAtvd1DvloUbydlcb27/FBrB7B0/HlTfYggu7tvxze149TtCWmcQenwsO14KZOLfYDoxegG4a
Y6y7/ornWRsnPwtBGH4EWxiDcbLfuV48CPrG2yYU3aDusTREtIe5SCDWVuSTYq2etniUrub45+Fw
NdJaHcXEjWA7P/U1AXGS7u0E9NxR1jcoFGibHeaXJi//IuVzs7jzaLlGBA8tFhhWcj36EGl8lPq9
RNknBBhxuBJgLN2CyCuBuRCpQTSLzYWB0hrJNVXrgVDpd31LW4388SQz13Rgozv/Y6zWIDFLDv7K
4Jwxhx85bfTbFtcuAPwD6XnCI47do8Vd2nb7D/dlG+MNsvZ6X7M620lIdPd10cNqn+zZlFaN1cj/
amSgjQClB5z8L4JbpuObOgoF4G3455oRN5CR0msuJBLvFAJRmU3Cqu9c+l25ZsybfGgzrt2tKQgt
XG4SuIMBNcUtCg7B6e+vtm3sR1nOBqngdLTfxJ/NxjMxn2uxE49fmUUy11bmi5hnfYz+Q1gRDwkR
33sdWmrvxWu2QRl/LYG/8G7FfY+H69TmDpbN+RN9qHHNxPLPkPTEFmuE5LR/VJ++ui/1y+GJxhF5
xx/GIxp+fVPIifiYrr32FvzezTfMQre+GqUok/ANEdpvwEMSnIQtRK+7T39Ntnjh3XU73Nm9EsRs
qDTTcI8jkf9YnkVeiLD9zgzNrtaKUQvHAh0kAE1NUzulY293C1MObthPtg6S8Wd1lyz/Ot5wEEUF
UPEHsnC1Fxte9jJNyASnNKFHRM3EfgysSmdNI3vDNtHvh3XcwmMGg/nH3PQ5V+bKSIHynTqtESnN
6ruzAKzGdcgem/2lsds1ysKlcANOc8JzAz8DirXpkFzZk1SuyKO0ERw3CUm3bQWDVw/hZ3AGhQsR
T235yI77Ks3Wxrm4FzVkq+FoAK0QZ3uxCZFM66KOd/RXfjviqRLSB5/0TndB4ui8htdZAJlNOSrc
AiDlAfGTOEW2V8Os1agZ/DoHsCQxclaPNOo2gR6zMXoYI8OLVT11Y8zBPs/Bg5lDCV44cwoCML8z
2sHh4p0/buOMp1Vm1wCB5PuI1xX/0nFULKn8Lvh4Xups+ydGHSW2VjbF0mRNTEJgsEYSA5T4t1/v
50BNd1LDO8/6yJPW3kS0tVk4R7zwCnSfPvI7vVKQLwahzn3TC717mLgr07ODHHaFBK5n3DnDGUy6
6N+rdffc6hqRAiK8sKVhvCH3RsWAvL1ZD+3BTlcb2xf3KB4CIFOatN3xNLgdfu+hqUvjcb0LJEQW
J6MuR2qKftDzKr/70mm/NjWbadkNgBMeYepZ11/FbeGRiCHcgUWAZtviCtrlh/R3fgOBmQAybKAe
RNvJzBqyb4pXRrhapdfqg31Wdr3ePgkPkfGkUGvPgUIGTGvn0rlcBMcpCTFeUntPkM+9nD1z5UQu
ZGlAfP3Pt8wWWukHIRUYFXBsNJqCksmURCy3uJaxWNrKUGJHZz+wc+wvpdtWKpRoUEfBqaXHUCNJ
anlGj9AwNYLIub93lyJv6drW7GIYmJ53h4yF69bRHKNdRDp+Bg5jDOY+/VDJdmvn9JuuWF3Kvd1Y
nXnUFtWOKux4wZlKAAPh9u5W3rZPRNZPxn5fEt78GEfq2xKt/twf8NLmBZ8NsgIyqFiA5r09J4Fb
p2MTyXhpqLRtPdJdwu7tvomlXSL8tK7ygL5IPw/mKz9ajgEX8BUGFw8A5ULhU2j2YbL1VyL6hZ6y
6dkCMo1JhwNZptlu5GtPVRIGQ+nQTjY8ey9oHT5VIGRobUKS/Rc2KJ7EXy35yxifQkX8weJWZlNe
ms7rb5hFoZUk+h4XqIKTSRmDtqaoiiUrFUbtRSv8wqmjbHjyoLnxVwZ9eaNnjYtucZHxlUPvjegF
1Iq2TiDvOqQcOkSKQSBShBCDyHnEfvKJCGBO1qKoRIqCqSD06DE+jnvopui75cIYeSpPSr9iWUxi
U3YTxSiZ5nNEy8nD4Dd5S7pybN6Ax282I9c3kOTSGMlR+Ep+yvI0PvFZCcmBoubzgqYDuJyokMqC
Z1RANHn4d394CzOlRK6Uy3ObERMEZrWiAXDuh+ohkoTYzmMF+n+57P3hJdR8aSNKGY3TOuXImLT1
Vk15ZhPnqRKQmMuVluZ83EBPIY3ZzkhLtGESUAkAOp365QcL7RqWyF3XuBSNutFngqmqyCS6uaZ6
unhj/LN0v9TDu6BFYyeo/p3wqYBAOJUu2gC6tYwwG3/nGppnev5KQm4x5L22Ofc2qlwNKUqujr+X
qX85hrp35iwOvBCxEVvSykFcqPnhhKCCjAZqnPZfHQNqBwHZMHWxOw1/r7fm4RDZBYBJGXmVjmBA
+8hyKha6HFPKZJa+clssj1ZGbhM1lYm+Y3Y4JDFwB7lPREds9ZY5j9k5ehbRKFQSdoM9pQggLKoO
Tf8wrGHjpl+eX5oQhvuP5Xm/sJfxST5Kgehor3xOIyKUFp/ts9aq2tP5vrdb9ACILcBdDp8KMY9b
h4qeUGh896mIB/erNhyaFqCBlerFsqe7siHe2kjygQ8kFjZK87ADuQg4g3z98a9revuWEmNrX75t
ZfOsrr5/FwcHyKTIAVONt9P091eunBFGZuC8UXR2Aczcn7gpcPm1Rle/PYvYGhk9hsL024NjbB0f
AMD7v798wK8MzCInRepDWcthQA1t1/IBLHzNWpT0RJTzlJyMwjlrZKJl+65eCdp+os17Y5tdTYWS
YAMWMJ0Zh8P70QRai3QF8D5gG9zvi83Dw5Yn+kUJiaevXYtL0dMEc/3Pms1OXe+Feej5rDi1HRyG
73e8R4hooEFo8xjvrPz75S15etg6QJCcbeQQ/tWh/8f8HJXKcDkrdCGG3r5y++P0AHD1R4UOx0sN
9KMVruyiRSeDBxvifjxPAbKfTXU/ZhXHBXCpEdCOh4FCorg2hqcteHb+uGt8jktze21sNrcQ5Qi9
cZCQRhCNaKvQ+NHm3la27XQHzPcO1g4eZSKnBtvh7ZlL28iDUnosIlVh5jvWpPb5j92svdmWcgh4
0iNfAek40LzPI1CcC1VS4CGDkrrf5mdBUvDyk09td9y8tYb/qJb6AxUi4rROpF/uj3EpQpyk7SFJ
BIlQfMHtEGOlSYSi5UUnlD+L4WPInhLmY1iTyl4AxOINcWVmNkZGgMqJXAnwXq+T1/RpewqBmCrI
55NHfJwHkZA9cwYv957WIN8FeWVgDoTRNR3cXQ0qDveHvbh7gA0BOpWbFHRmuyf3+YLlB0V02Hfm
GHeW3GwglI0OCnmltr9saNIX1vBsxPLezq/CF5yWqb7k1Loqm8In69pparSRnWvf94ckLO4j1L1A
yT7pOM5RhRDNZfIkganMqAyFMJfRHAUab94PJgRDLmja/etNySmoP5zjbyMl0ROoNJMTupIDHdR+
zv3vWapmoN4MHqRJZwxInOl7r24sN2E0zvOxtfRDRw+QRyco69PyJd4le2nry7ShayeWX7rJrm3O
rmdVcn2mhrouXJCA7AfotyZC3f5iYpsR64vsjbqghj1RsJ7155UBLy0Amo4AXwHaCfDZmbuoanFi
OoC/ZS55rJlC/Kr6jwJogvrUAO9Z2OdULSyEXwx291oSfvGOvbY+u2PFoB0zUR2moR/08qS9KJCE
Bx9WSL/BfmevjPU3SBjuAunACSeM/Pg8Qzeqbs8xgSw6Cdph6k1heSVNfUWPwhZ94areh3rtf903
uniXXxudxUBNMKRVjvAWMfvzq3sAlIscjhXZ/O1Op9NLtt8L9IHaNn1ecxcL2wqcAcAHIH4Hz5o8
O8VREbqhXCWSw3+DpKRDmlcHV03PWPcHuBDj3ZiZnZhM9OKo7nM4C2nMrTFUMadMENLBRQXivqml
bAug3YhkQSMIct35k92To1wa20JykIskE2Pqo3WyaEl8cgGedeVoTMfu5iLF5QZrOBcTyToylLeu
IBpZyOtJXueAM97T/QYDazq/MVbG9MvZTmYg0gEJuuk6nfejdcjES6Wntk5/jB44XbCTA9Lif0HX
ZQVUOrzUhqhXutaeV4b3w0L/a3xXhmdnTwqkMAWjTed48oNb7phLvRGSTeCbQLW29YfC/0kG6lN5
j6abzIx881P7iEUjwfNcg55IRaDs+VjowaFwhmYTBS/gp4h5Gu99q3RJ1aI7o9IrhM2G95Qds5i2
e83hwhc1ob6eeKSMj31uSQWtAtCB2flFLk4lBEohHTowJLTTjwIcKJVmejzeuaKdo813GwAEGu4T
Tu94PaERapQkBcJPUo1OAByFr0n00E/d+4dCSggag1Bsr5kXsJkgLyAa/kH8DKvV1vbpKN2bymmN
r24NzQ1QjFaV1pHQ0P9cFVSoQYe850Dmh49RzhJjVL6hPt7fOss7BzUpDoVwSHXO743IH1plWkDO
9I8KclWuR9ao7NZszLxXm6G4X+awsRMtdL/lO37tTP9yyj/7/59RzC6gvs8HtfBwzEBWr6fHGlCF
5whbhBQ79+P+hP3G2sxszbZ8NxSp1HKTLYJmQSmzhdiQzg8uyQlHC7PbcfSiJSvtiotTCAgM3sAI
3sCZf7s5kkEuqpqNYLSuGrNxoXM1cFFvZN2mTIA46uv+OfXZNcaq37jQabAoZkxS9JP6ymxikyxM
lLTF0oXhOzuiX41HN8xDGnATnrhiiQDGyd6S/wT8Pv/LHktVh6wAEZuVYHKKSn+djavPmM05cJND
yqZhN1X7U5NBGbzEkF0jQD2nOCaKYN5f5J9q6T2Ds8MYStko9jXmWyzM2ieSBsWAINyUol5/ZRIk
tyAgkIHyjconNTCSTaTY2Rf3t+10H09sg/3DAUWYvdz/qtXVmAXvlR80mRLE09bLYjtqHiWO+p9e
/qTRJCPipnntgn2EKUlJJesRswuGFXfxu842XS9gZ0CoB+EOFFdvN2LKJ1WT5FLnVPIukJEjPqUn
TaB1Bpf7Jrkp6W0pJfGmkKCtgJaRkGiPXPDSC+agwrMbPZpfJORyO2hHW0J3kMWNtIqzWXKl0z04
EVgiCJ9n/wdUx0Q+lfGRUCHfhj0WUD6n4kauLa+34mAbSe+VdpKEy8oCLV33oECYmDIEhcXL53Z2
BLwqK0aue6h37LngsRp7OkLZWCiCUyi89zILSp9tyZucGxoMdKVk7b1sVpCv86cAmhyhT6CiV4/D
4wvP29nejRhXqaQGTVavovWKHaKGRH3Dw9LKLCg0NRRItcGGyCiaLt1HIKt0+ZACSiL9/Lk/IZN7
uDpGvz5lNh8MIGVA84+swwLWLkQdidgHgLndZGXM8zfA3BA3848CKBjaiIGhEgyHAfend09qkUOv
nDekUjLrhCY7oalBlvM+NOmKt5h5p1/GZ0GeF4ytmFUs69TZU/bhJpeR3QatHXA6V5sys5Jcm10F
v6xNm/8qTuBYRq2ZAcsboZgjP0EoCLI5kJorj0m01tuxOq+z4/4/zH3ZcuU4luSvpNU7srkvbd1l
VuTlXbRLoQgtLzQpQgECIAmSWMmvH79ZOd0Z0WWZ029jafkQpoXUJQic4+7Hve3LwMsUY5jjKWio
2s/BcTS1h+EOx1h3PB4RJv6X9hq/Pa2flw30FjBWCDN4pfzW8P/xT2TLmiPmF9a30KIXB8Sz7Dns
tJEWAfVl+P5XDjf/8q88Wxphq0DwDmSeP36khgcwRYUU/zNPmrSvU33kpzI+zusdisiu/67Kw4IT
N2y//vnr8XMWzG/PEsdrANgQbjTQ7/544U3MOW9XjJ/Fpmu/ZGZ1Bx+BUZMjjap46NbXldnhCyli
fgqDfD0OZMUYXi9fhm35LsLBHVSeyPseWrjbTUbQLQXp27RyefzzO/1XLzKIcEwyxVGWIHz5xxv1
Q9DJvsWNMrU/x4R34UHu4uIvY6F+2kB/+0DOlQYUJNlZK/VTOWptqxzoDBiCLjvwRDW/g0vn3XCf
NfybO2jY3JMmba7yPTulB7cbTsF+BlUGc9N7sStPCC1Avc725K8KzPMr/POK/ON9/bxCZBi1cYz7
yqOPbOiPdq8VazxgHUpfc4c2Jh7r9J9X/bev/t/ph7z75+9Xf/8P/PurnNYFWVr6p3/+/R8GAYtv
PXsbf6nM8vFmfpHff/mk3zRTmn1V/3H+Zf/1w3//8Z/4Xb9fa/em3374RzNqptd787GsDx/K9Pq3
u8Bdnb/z//WLv3z89lse1+njP//2VZpRn38bZXL82+9fOn37z7/ho/q3P/7237908zbgp/6xfSzv
b4y//fwjH29K42eDX2GCArEsXJPOU9lndtF9nL+SJL+eI9BT5LlgljiC5/3ffhnlojt8KfwVMx+w
ZgEUePYqK7CDKmnOX4qLX0FLYMgKgeZnPwC0O//31n54HP/9eH4ZzXAn2agVfvEPiwL4HrqmDHA/
pHyAOLFcf3wpti7o+Gq6oMk3yY5kbskLMcnwF0TOT1Xfb5eBuB/T0ghZjgrE1/x4mbG0Ybhh22pE
O+YnYLdTk40Ymsyi1T2tcfLNRW462iWCZAwO/HcZp9PRi1C8Zb7X19lmKTCpkWVHmwrkhvca5sJL
O/8FC/LjufTbbUK6hvuIEdYcAVj/8TYZkhtVJEYcuHECb2nZjbAS3kp6abT/oF3fXjM49u80AjWq
PyyZ35/LH5/DT2LE3y8d4ZGD104wXP3TpUceOrYWImq2TiBouFf6SQ8uaFhslv1m8rnepG7fhhZR
yn0X6CfJO/WUGK6uh2xpwt6upz+/pX+xNDBMhxw3DEdguf08NMA7eCkEBoKKdYlMWnkSiH2fD8Nf
HCD/6jIYcQnPEDuczH4ea51VqIdEafSB3bCcuHZznaZu+Yv65l9eBe9LDkHweU7op81PZtM4J8Xs
G9YjFrDvJrIvgvb9zz+x8zP67x32t2cIH1TAZHB7P2ep/FREtbNwRSnY2vSsja+hJlh3qx3lA3Qi
dBdvLcCQEj5af37RHys3XBQ7SAGDYHgZAs+FhufHNRvFqh21baPG9e51EpLdbQXsZHk50tdIgo3K
Mam/V0MMgy8r0y9/fvX/8bmer44dBAUAGhUgrD9efdsIwu/mMmoy29+lpczvstaahz+/CDQAP3+y
CUi2cxxOmQMZRJzAj5ehU+jwNirezJKsO5d27ppnlF+ILe43hKVQ/tKWq2jQMi3Xi4vpYYPqB3sM
xkx6oz4gadSvU7AKUc8BHeFjbmP3Sk2YHvs2dZedcAgFKBjfCyZsVLX4i/J283MlipXfj+EGeWK7
meylnS2SUokI1KEYFFw9GLessWkGKZGIEptVlgbms1lW1iw6ji7VkiKRNJ7RR3ZL9iKE3A6cl3nd
Jj3/ns8JeUSrvu6tcZBf4TGvNVJfecPnzF4kSNq77hee1fG6xvt0WngVz/3HStX0YVJ+Hfe+vYDC
N14bF7SygbNyezN4iZhj+Brll4Hry4t4znrIOG28fduS3lwM+OmLrnX8s8L7P1eUsBUJ6jSD4hOf
1IBcyil8MRmHskiPTzbXSy3Z3ON7fJJDhMZk3WUa3F5O7Z60q9qqiUbQUSg17Ypt1LBtW+0TxkjW
HeNDuSNbn9wEtFDLrld2e6MhqtJkUQqaswGJ3PWUsK1ZnJEP6xDZZxX3RYOAzamKeI55WZb5Y5EZ
Wg0S5uH9Os2nSPH4mOuRn/KEiMMiUzJfxHiEdcb8cwdFVpPFS3JIJ0+PEzbxCqd0eFqIzE6cZ+Fu
cwUMtSEhPOCUzh+mNXjFMMR2h5p+v20x7EMyou84N2VFnc4aHUh7lIkIdhH6lda2n1ZDHqjR62kO
gr1Y8rWajdxvTI1XsB57Syzv4DcxAHFtJ/iLEhsBmhTmSvuE1V0620b06RFDnv6CI2+nIbNUr7nR
xzhrw3pCXsYywVhxNFddHCdA3dlTj9l0jPheGha9mwEoMU3SOybUA884fCYom06lpOVdthTDSZIk
Oo0SgmoJSH3kaQPGzx6TIHqFlkNy+VXH/ZUi5stI9VLRVV+0wficTrE9FRSfWJ8BsQ2H1O4iCrjD
de1aI2AwYpUIbV/RJTUNGp2tsV75JsRcPriPSmrPK5kgYwi+g0eC7O0jphnpDm4MZp8hfrRd9X2x
QrGWjInaiS6+DQp+wzZg2XDiGhqen0NghAjaKlq4uknaMKpUWJ5UweKdGaPtQUFweupmCwusRbx7
CMIObDX2Ouo6eMwL6i+2xJDKkKXf2TFv2DCs13Za4ehFLeaVJ2WPSsaX6+yOMMx5QesrjwUbn0eL
nDnp01u+jfdkjIvPpZT2LuqD8sUauPLyoL+dR13ejQOsPJibx11Ilq2JFvsNIQPVGue47XS6y4DT
jIJ9a80GGoAsy65rJwUFV7rUeqOfkXt/JVPfI+IIH1oZvlo22SqP1rdejOsOU+XvWzEdQxUi7BLV
SllUEYv0J+0dnEzktjQWhlw7kiTDV5oiuifOL+k8BdCKSmQnbdMTYf4bEu4oINYODq89OSYu326U
J19JF7eQF5YdIjp4vN6uKPqqya1xjVXFqzXA0tK6hT1upt5biJeqIesOruxeSdzdSrk8Faybr7Mc
Lr1kUHhBz5vgmp6ilIq6FJ4fVobchTkvDyJsoSHNSJP49T7c+lM4b+lekghUyPrb69Tf+UAWdcTj
FPsBmNauxAau8oNa9IWb+Tvn64XJTXyRUrNhkG99szOBGUWSYqHgEcvJPC0dXUC1rC+mzG+MGcDb
upLtgiVtmyQek/dsCBTuowxPLOg+j4o/r478VeAeasX/cVaV58gZFBuoAEDO/XRW9aoPxMzyqSkJ
2dZ9b9w07gNvk3afIkLyo9hS2itISlcIF8rMItVoEsO87ayM5nbvte4eGBuwFlofh5iPGqR8d8qU
b22PGnofqmCEyat2j8ZJ9Z0ms0zqkCCp5KggfS3rWZlz011274RtAa2VWEGcpyNthz016QQmXw9v
8N8giI6FzdfXcUXJzaYeZJQbSOh3W14M3/OeiDeTQJJabbLQuDDfpnkXBFwqHLm5InuLNL53LLno
VpNguQtSihHzyHaYCFw7wu6kNBKm/RRjxDCGwHhNOERquIDlpUtrhHNMqioKr4YdgaD3Bq65xUMw
6Y0fChXZ6eQd9W8dcUBpMOG0vTnTe1A7ecq2+y6IW9ME84IRE4lRlGJXJogbR4yWW3RNUYopxJaN
eb53RSu/QtM7T/vSkghpjsuIzSxp9XBbJNzzupdgh2FC3C8ViTQcbJI2xomSWoUPkxS+qChG2q+I
6DD5kUXeL9WE0eyhVm2Qut2sXZFVSFy1D3Emc+gD+gXiOBflEyKew3JAExHAomcnxDJcs4gj8opk
C0xVdBR7fQEzYQev1dhlvh4Cxvl+msYYpmQjF08+J/CdZcZimpNoWay7POJbhwzpIYIlnhmH9bLM
fTnsl1S3xzyjgEujQOQBnAISn9WCz+V67I3paVVGfZ7uEE01rXWWt/RbemZGdn1LZ7gH2FWWu5Sk
7CNRPbb3wfbwOpx8PyGYqz+benRDkh+ieQh8swRuGnBsW+juNadDdsT/9tWsIgKqPvh5bjDPFUU3
2UYGcZWnC1QH1ZCMKrzoCzuOrB4Dv7QnLAspdlb5FY5lNGInbiO7fSkLS9yuREf6RJRkcd12EEE1
DFqrCw6Ps2Xne1g31oaXIaojqBziRg/efF7GAFuyzFv/CanXQuw6nAZTNacOpGiOdXA/R2CZdlTQ
Ia686PQ5VkaIuN5WFTbTskUImAsoHMjBHSDzbZ3pGlbrUFDYJ+Ri+ZRJpp+7MCT3Wbj5Z/xKamrR
cfHVoFl7m9fev0XrnN5hyS9zbQlLzXGNci93AeX2do3nERzUNjjkVZqlnLEpJfkLnaMUjDNCwgTc
K3IMFWDjZEHN9QZ7WHjW6ktmHNISe6HcV8VSbG6kNRpHY9w5hOqk4QL2jtj0gdF8yaqeSBRQyAAv
yj228DzDUDvlT4QUPWTabDEMPeVmrwrq+BtRVrU7n0U4wpLQsxXvkCJfwrbABwF4z9umD2eQ2XLo
dFjB3yu6SMJUi9s8ROS6pyRqoaIf/dUo8glG3qFrZT07DRnLUJRKVySm7fVSBiv0eE4npuqpKl5h
rQCqB++KmiGJF/ZWUuEW5OiWIj0oPZSiTjA/1leLiMvnLch5f4nEvMhc8M4kOOG3DFL+spAcngUm
8CcUJsVbmiz+87rIKNuHYR8onNNjrPfYJtIvw8oDu0dszyQOK+EbNjCjhyrS2Qave7Xm3/o1ExCI
LOt8CV0kuXFr0D5tZR9lFyVWB2tCPDCHQx6RJRc+4eVWbZ4aNAvMYyNasQ7dcQyXEnzEtjjdTGOy
3noHsUDdraK9n3Pd9jX8PBK4GY14Z6rR5ttQw9J7CfYELMBWjXh437C/JhEy29E2YjR4DopKlSz5
FKeWQumbx+puc+HGbs92MPNBpFl7Y1OfQMHcCxZUKuJBUAUj6k9QF2wUzQRk47GEpPuxdzFhtZXw
Btl1hRdw78pnd5vN6/JeOsqQSEgzpG0Eq97u0WXw55Z2U485ijS+TZI2WnbhFtL3DEvkNGwczcNc
cIwAlM4BNklKtWBu+rxZVWuL0cc6jJblSy7znOJlTDxmctFrLZdz4AJeBX13no2dwIt2C0lSeGtE
UHtkIx2rjPjyYZRbHNdTNkc4jhBpeOX6ab4vStJ9nRIyfbIrGpe6LUb11iYkOA2iSEAYBaMqag+2
G177+MteiO+2qM41n+ddqPrpMyThGjk+YY/x8tHhNk7r5PISVZFJ00OodPs1mn3yAYssCcIvJvZO
F5J8lCmB+ZmIID6FXorClU9SnJzjFKevwUClbubY0KcBO7+oumC2Es7hBYE9a9FuEsqNJXvdDJ0e
jNNg0fpUUvQJkAAk0GfQcapoXm6uytcQR1M+srTCk0bl2K8t9jEXq80eEk/F5x5NAyhb5id6ygGO
3QI05fdL0M04B1KZQYY0BkrUkzBhV9nQwEmDonzZTsjL6N9iqvyeuoDhDaAFDiaocxyCL1kHIZOm
KK0y0SM3uChlj3ckDodTp4gFNWumAjMBGzxC620CfFQBWdmaGQ4zjxEjNK+k2uSDwz6GhXXuZaAK
eIxa5x50ZmK/48Uw3DldOtQbOFiRl50TjbooQ9u0Y6zv3ztbYrBLDgGHe5Ra1BehsuI25jyJ6yWX
IRrVsbOsYqXraL3Zrr+PMNWrKuH9Ods0lRI9DG0XbKW+W98ni/AF/G2beNJWo5fxucaJTohNaEWs
7efDWKq5ewQ8nqDa590L7A4z2P5yYi8HOO+klw45ZjcCYMXD4seIN1HUFgYtT2K6ujcJXFMGm6dT
rX0v55qWbfEJxwUGV0VBFRyCz2FPe5Y57XFdc57Jydu2CqOJv3nvoMYYTa+KJzRGyBxtCw+3XdXG
EXIbmaIXuQvbFxtJLuoYB5KvOxyQawO0Un+aeOohzTJcZ09FYZLC4emMm2sKbhHlsQUOEITPF7XX
YAKeU43I9kskp7n73qSiaHIUEAa8ptZyF83aYkmjiDvEtpxJw+Q6v8S5Rezbyte1vJ6c2ghMCsIg
rQYCRyo0uXl0rUy6pTu6dR5+V4UK+j240/SwDcB29mPk508Lpy36Aua6j5xFOAjdACalkl23IQIO
9ZypYeVnaFOqpP/oIN/bMA82U4wYRD2/6Oigp9tEC2UqMbKl3f051vQTnwU87awhwoRoBFcGKOx+
g7L/QNxhyNHnEaUaw1vp+BgltBwqljKxVnAz72EIn4SPUzqEV8gNn+pw0ksDNYGZ62i0eF36UhWn
ubT+tExkIjBzGMEZ45MI44YTH37jrPD/vOf/Fclyzb4uUsnv+kf+5Edm5u+308f4SS8fH/r6bfr5
O3/gYf7/IF7wMvzh8Z2JnR+ol09nSuSXf3xf2Ne3P/I1v/3YP+kX0CVBAJ4E1uEQU0Dv8V/0S5j9
igYN4HYZwSwCgPDv3AuJol/hWR+BGTkPdkILAdDzd/KFJNmvELFCkQGUF9Lo86/7X7AvSMfC5f+A
GcPaqcQyC0H/QPUNh8GfE48TpkAm2CiqWIbmaEcDzLekiKfBZE2Sa/MS+QRJjZaMKgcKFIBuhRTD
5+cGIFXTDTxDMoQXDGaGG+u0eEweJgmqGhQA3XaTJNwU926OS4op8k3T9kEkyWKvRqAYcxMHU7kc
tyHjKB0SSi9AwoQaJPFoOoSEosaxn7ItiNqhWscxVjV6kc3sqJ5X9dbDTMRh4G6IaAjJcEvo/Wig
FtmlJTrbVxw5eiprEFwRjDI5cn9xgmGv8rdgtzym/rcxaW2DlEmhP7t8yvJ6hlrZ175Yt/52kOjG
DmJESfEpiEgqHiK2TcO7IgoyQjpmwX1qYLV4AU9F5Xexlzl6ldAPFvvvNMtjbxdbPJo1lynQCVug
xyitG/v3geqJH3VRui3ZRbqVwwm1iy2vrdQLUnHtlufrNaLVUg47FuiysMH5fnP0JixmQMQ1/jy5
vqS6JNuF87OePmLgFaiUtJWKvfUA2yDYRHU/Q88E9xrUXim0z9FR4EgW91PY8eW1w9CIumEZgc9k
nE0OZi9TzIvvBbhUcwzRNquPVeQhDjCPyi1BLWdRsEXwUShCyHD7TI/xXHeLZ53foXSV25Ejvzr/
7gOgdjs2biHZtzKUeGzzeff1lQ6nkt7C8ysusnqNeZbhD7QtSqKqwM0yfBCsb835+5de3fYGoVc3
thzL7ZmYEjHxtffM+PZk+yxUr8i4Ue3zFnV+/oIWWMq7fAYw0ZfzYVPsEWPTyaVwsfhCJ6FP1KHn
1iJ/Rn7k9C2UovU1jtznAG3VrqVJ99vCvUcyvKyTzENoLJ1D6zBTslQDpWj8vff9Hacyj59iiqbg
ZY5E7y7TCHn1aRAzF+wUCwikQmZKTLHLjR1TX6u+HB57L4Ep8oQjax1eefct0ROynSixFekCj2aZ
wCBtF58BMZUK3I4PmaB1yXj2MrdxCDUFWqZyrIfSseBGeLEEd46ULW1rWmRk2QUZY5mowilZzRVb
GQsOjER+e0ekQguhX+phP3AjeCm32z6aRPSUo3R4ET0mdsACQNUk9TrEsIvp7R5vWPuCb40OfDIY
L8NhPYO7oPjvuuxBJFwEIYOxTBAsVj+QaRMZBpp1hyOyCqTAi4uZ6YQ8M7sq+74OZem+FYkqi1OQ
DSQ9kql3UCyvk4y+L0Eg5B5oEMP4PNA23nTBagx6mhis++2iJqmPG1HDA4hsVB56RUYOlt78z56Z
14lRS9AENk98neR2ELVZiXwhtpu7HRfxxKvOYOu4mVq8M2hEWYIaHh9q5QrAK7tSiOKYj1sKo0wU
gU0ihzmry1zLskFNmtZRafq5XgzhV/Ab5wjeFUrEl+2mh+2oQwmjQdpKMDDBRAtkpTs5PNvBAAJa
l1Jcknixd3IdSL9D8ZjBgXNKgMD1cTo+m2jYPlqZZOgq2VZbw9w3GRW2odJlD0NXPG9tuj60Cv6A
EIUvc1iJDrgomjlxGATJEM2zAdj30O5e4EYIzOryQJ7ymYWHTVrXABrFnQ1EqRdf+iyt2EDYV9o6
girP0luN37kTMOBr+jVeH1LI7A8TBpEPc2vWqzHqh0fKB3evRhFHFxDGfQcTCLi+ZWOyn8k2vYDd
kJ957oq1DlDbfbdRCMxmwYB0RdYir2AlkLtmKHT4SONtg1kzSpXvgY7z5xxNbV97k+iarT4DZTVw
MGHZAn6KoVlOMue3w9aGcwUPQuD6kYzElYYRJbIYona+7UqSN5lrC9GEwYLKblSx/zCL/ayXzHZV
7uz4nACTecQOECGqOSHt0gwDEScDz+FvRW/LG6YSuiuAUEKCEq0gvFT76lAQhle91HCFMf3ZSjVy
/DafeX6Pj9mfMkADr2o6NzVIDDJ7W+CPQmRwAGiIjtSy2iOVvB7nMJyOU5QtTw6HPd1NPsrmQ26T
5KEnwO10mHfPY5Dba2oLcgjaMHnMOrW8AOEye+iJsr3zOXuYkljBW8AHR5uTi7Xo4K8aT4+B8PON
S0rX3q6KiOPC17COp8HZ2i3peqmRbYV/6yOg+8hVQbvMRwMl8EXsgvTzErL3ZJ7Gi9DTK9HBH6bq
Xaq/hNOUYNUHyXWemFu4ePSP07ZtSDe2KPGXrdt5KXVtWXulAXLUqdHLvemNvCy3cykQT9HwwlqV
X8DDmjw4tQrIJySM2VvR7SJB6EvJ7HKYh9w2c5CS7/0WAegpZ46udiIyuQciP4vTtML4ecW4VFYr
b+meBJxd9Zv5Thm/LXN2Gue5fQE/c5c7oT4l8FdoOFuSp5kweEOz6QYMwfUSzubEu4kRWKYOwfcW
Ro/VsnSXoACDOpyT7gvga2QXU7Xz45CcSmpRLih1MZckAHpqsbFARANAyS8gt9EZt4++lFBFZtu3
KG6ZBZ4p12oazKEUXF5ObtyPsEWAGTisJKbThMYQXccUWPiF69tRJf4SRU5xxIZaXgG+IIdhoOkX
lEEke53BHtJvPlvRmAT9OD+IPgBcO/VA6UtGxrFqeaufOJNxfLFo6R/TQgLGtsDjpmkHp5lSV0WK
Yu04ABUYHkJ0X/lLX4b2vSuGbNqptVuPjJtxB2ox2JEp/D5RzEjtsckNHwJH/k1hsqdeEv4yLB22
ZznDMjoPhtq0is6X8WRh4qjLcGcDBim3TzvsLwYo2JgHMwLKiQBVx6Z9XmokLa1eXGH+vXjGm0FW
dCJxesDNmwiNV0/3EqXmF99bdvaYOO/aJqQ5hvxCBsFpvqzrV98RgzAWy6Q+oz/nmbFp/pqiB24k
KMB6C13/als+nHGtzO7azKJxWkgE3aPKVcNXaH7aabqNOAcjBadMWFN0ku7I3MMvYgmT4arVDPdD
OYZH3HYFG4yZ7odpHK/WNvVVCZriICMLs4WM5OGehM42rSAkOtMKyD9OFPbTKnPU7T0AwkaB47+K
W8wrTUBHzqG+wn0ruRg/gZYbXwqRiucVvf+zbzv94AEXhEBdtnlvg7V4Khalj9aKce+N/LYNeXCc
OagmyoPiegrH4VpmTu3zYuu/Ib4wPhiRBEcICbJqLs2CjTIebhcbdLs0A36hqGIP1iXAxDoS7ls3
DJ+B924ITUjDpy6HOSQLkJU+F8FB8s1+RCkcpnyff0ishoMtwb5jHIxUUwcAzQr7gDJB4TBlyVDP
c5nWmZqLu2hsuxPfcgqkNceSLTzFWRu010KqD9annNRY/4D5k2R+WPA04wulsmGnQJg9JfFAdnIM
+oOVffcONCw7dutZTaKiUHxW6dgfEpAqN9KZ5NXJsX9UfEh8hU4EIfDEk/yAETiUp/m4dreJQ3Ia
QqyFrNpcp6IetUhrgeZtRG3mratTHn0HtGVOPYQk4Gt8kDcOQ/9AS1gOzjEVGoc/tBmmiSaXnSbo
PcJqXEbUDCRKTojZWngzDkWoEI66tOSiKDaO/EpfGIDHLTI+eQcDsg1t+k4W1LSVb6PkmURL+j3N
1v49mo27ZqVGtbgly+sKQGK3DQrQNWjrjFdajdMbRmSHi3DEfFa2tQZw+JZASRy38Bgly2zvhz7v
kCmZbRQlnbrrI5fc2MEvhzAQZTP0g344G7Pe6CDE2oa+LQWhdPZQSKDyr0wEWrmCmQu7yCAYBhYY
LFiJ8ZKP+c5rbsT1zCNTm2lQdehdLmpICYC9dIOAk3jUw0k177Yr+M7mwbXE2u6R3RphjgXgYRRX
wRyjE8SKdTelycWj36AU2ZEVbPSlT3l+7OYifphJsB5nKRJ+AUYybyFyS9RnNwVoPRz3Yb2qZE1r
k4cY1VGdCP2TUev1Eo0S8BURfYdCO+iOazfGCHnv07u4teQw0yT7mkYugC+1kOauwDZ8SlbMrvlh
o+85EsvUiQY0yhsBVrlxSbpCSLNm2LQEgwkcgxMnBlV4v2yXqUzPSegwvN6XuREvBLqXy7bPlkeK
MNl9LlE3Vl2eBt+TAnZAWdvyE8Eu9wTWk71bHrJGam6fAaSMtwapepiPW+YKNM+ArUp35NYAkr11
2gZtPUWy/9LGfKksDpj1DB93N4koTdNBktLwtEOatkbQ0A2LRX5TysS9hSgpm3XOkq9WSohkILmA
hqHn7XLbY1M8QbGYXMGJc3wci3J8gTkQyukp0Zh88ZOeHqaphBh47PvLNdDBayaoakbeZqdAL2Sq
cPy035JJA7oeWvcJGQnufhsNMlzXVbn5IOEmtAtSHR5Exr5C9k6/CCsxggrO/loDicCEy9Dy3TrH
6iFMxu1owQKB7R9zfjWzorjQSrrDRNakcsGYXsxZsa07mBo+ge5qT4u266e1Jfwj0xw22GVsLmeJ
pWgCwOQpzTALmaruJhu8eICwG0A1GkZXQQ4g7ruo7LHAvHqT5VTeszZo95EvVYPMplOaBeaqzwZ6
MZapCCHV0QFw637+VGDw7lXrebiOQM1dOGfYVTcwnONw4F5vUqxiEp1VXGOLDYTF3NcMpuevadsO
lxlR0xWPKUyhYvlJQR6DUa8wlPv/w96ZLMttZNn2V57V+EGGvhkWgOhv3+iSnLiRvCQABxw9HM3X
vxWSKlNUZipLw7JX0ySVYEQAjnPOXnufyJGFv+f8xtHTybU4zJUozlY2VShyhddT0fbVz+42zE6S
bbygg7pq0kDRE3J+K+sxyuzhre6CwU/8Zp0p4KesRIYXGbb9bPajxyzzm5YXbbsFmAxymmumJxTV
sMfxQlzbcaRqqpGAGUimQb/oz13fuB+mZZhfW2tTXuIuHt6PrLPCn616czW30xKdRhT86LKyG1N+
2RqytI+ILkE8R6p0Tq5bdsvepMcbDpTK78BWQSrMYX7QtevNse7C77A2+uNAbOiAuhVO8r4hWOs6
Alg2sveqKyIDUjN4/bK8SF3y4C52QeBAN2dvrPTxj8PiDs8MPsShKxYi/2c7M72T43VlkJh9th7n
pffc2FRewcJF04kU+NDqM4de+/pseO514VYXzTf1VJtytzGBQ21H3tlHYgjToum8dz8zu4MoGxC0
KqcaTwKqqWQOhIEnrDK/+RurFqrGxI0VBSRKA8mU5Z72lHk397jlnlofRiJdQnu9YbAzEtafdeql
4XVZJehBRnaFXNxYm233uvRuEcawbky9IjYXBSxU/DqNlnceck2Yc+A/F2LSaT/NxldzuC6OJsIv
UZuzPOeycG8oUJ2U+VSQLCz6uDNkIR+taqsP9uwQ5dvXwe1kuMszvFp5xyelEUMV/+hz1A9pm619
0g9KlTHJLOXdGhqouf3W7nivSri1MMp2m7eut93YNQHSKqdK0sii2HtNL5/8RuQJ0FkV7fIVgylK
PplkvgEWliyi8cxbCzW8SfBaEIzGam0nOE9bvplPfRVp5m7duFYXph1ZmJaFncukWCaP3IHAMZzn
vh2a7MEQ7UTfxp01q4J5fO7631y1TfWXKVPS25de341olGFPqGfvdxtLn0KOj+NUooyTFiLKRXwY
vSkkmEx3vjAOttL5FKUtfXt2qGRQeg8Dzbh7EoEsx0TqmUYGeSgSl9zWQGahWXDVfPSCG29pw++z
HGX0aQkHAWhkjhxOu2ZAsr/RSPIPdA6ufC2j2R9jd5XFcHKbUIb7fGpEeCvoa8WjJxzR7Cu6hvm0
zRyV+20suWqRKe+9plfu0i2UwGwWb+a4cGoldWKBQ6IJtRJpIF09W1g7EQT8uXaYQj3mSrbVUVoa
uoZr454KtsjaZZMeL+6cj8V+Vrxmnjok/m1flLYSB5OnybvVQzhul74sV/folcLJj8yHVHCpGtea
DmRRMJGMt2mzxJMRelx8MDBSpWigbnZgUrjqUxYNasTxM2IidkKM0QfJpmMD17pZK9JUbcN4kEUb
qcNG/eIgOA52c4zgRAQLdojfitHV8GUxS/c5dms5OZRbErEboMQzHljuxXW3cWNQ+3+HALnSXMDd
kBzXG2PeyDyX7ucot9rzYIpoS9Y8ylgfIIbmJrDEAguU6zXc+za9FaHobMuJM0/5D8Oi5hsx+YyY
hc3sr+PxpDupjpsrDv4MXxdXo4/eOmzq4LiRnYxlRN2hlP8Fl0m2070pXhljoGKafXCamB4iAdvW
xV+3/iTAi1Jh08WXGqIxt/uv/miTuz9NH4gcnuK+sLtb5q/Bi6fC/l5jggTCEIHGmEbrdr+M9Xsn
ltclVCPXCj/0q1piuUXnoh3ONqRcrH2sax6I9Y6qq4p1XkdxZ5Z2vJW2TPKRiVZe5W/9RsWhZRvE
kijCZB6Nfj+6m9p1eZYfgKmNY4APgoEfJRiYYVyWGKSwNu/GsAO48bZ5LxRB6FY0TjsG49aDN3Qi
0XbmqF2h21ycvEGDKxdQQAxVOMBXVgXuwtoqPkOKhHsWcfCgl4MFKxbk2jFvNxYQH/MquBh6yI7S
YW8P4YrrvrOrpyH0Phc+HHKsOOIfs1BYBxjJ8uTP7nDK19Z+GUu//b6Gfn430JT1RPaq6qHaQt5d
ncf51TbTrTVN3UfXtEY2xNjViRof1b/lcp9mkqKOOVnZqeKZumRFt3wP66iJa2/gwfYBsg/Ytvwv
udQ3eluqnys9Zm+6NfyUbiP46ggZfDFVwciSL/ZDMFB3aIzGz+uaFbG1WPoOCGTd9UhECfOyeqcc
zahJ6ygJjazfwx66e7PN3/wmWuXhClpwiHUzlRNrk56MyW+Pgw8WxTK7U9Gt9w4Dxbhk35pV521q
lQZHdQeq406gmtEivrt6xu2Wq/BL4xHiAsH30NnqfW0dnxmz26asa3mbfAcijoSjNJ+p1o2xExcd
9O1DoJbPlPRGUleakQcPHi7QMnsowjVMfYtxbBoE0yM12BdQrDpuBRDCtkj2vYNtUqTMe2vL6w9b
U/b1rnItCJSi7Z7LEQwGYH2pnrYGFPMKphrLZO42Y25PasqM1K2A4xthWulaFVZSO+WzzBXIbhcB
sAoeWbYnDO1nXZpP2+g8reP6ClXPdiULtWNsPhhB31wkOFhhmdmxK7mvpDN/rK1luy2m9SwWve18
xwX+zVv3IKx6vOilb25VHS5ny2PcM1PXnjrboO9p8yW2Cs86RFud3RXzuM+60PrWRSPlHAEp1xFw
iAe5A6UMnP5r0SNfdQy5zkGHZSZcmmNToZPYY1TtzY56S7oYIR1FlkiZran2sznBnvGBM1R/nNoZ
4l6LE1yKTpxJ+no3de4VpZPDcYya81rBD3pgMEwXlVMzhLW8ORlt7dyz+qN009wZPUUH5dZnOrc6
Ty2eF1bWC7+4OEL4d47PbdtuxXKMHLWmm67eWhOiPu6F9WpWMA3MZ1SKvFSfgxwic1W9BzBTv/aZ
/yHruTPLYlzSigjhGNfOm7I3N+HHunZscmHvX4XfknIATz8d7JtVWV8bP+/SEoA3GVxfHagF1E4X
tXfj1pPxHomF3GW7KRLAlybZ8uYV9ro8knM6hYCl1H6g//YZLoNYhIGt9BvLYQ6s9Br2ReCg5IEY
JkXuq48a/ZDo1HVJM61YoC4R22gcpffogPofxuJ6kDtZe30RrNk7jSi1ho03AQyvyjkHW+7jJmvP
8MqsRAnh6EvR/Wz17DIMMgbXUoBr8tapj4FVZLwjAmPZkd3qH6dsOtDNFLTF4+imCIQr7gWyBCbl
T2eGg5zhObbfuhoeVym9C79h/c3dpGDAUNOkmBAv7jQNN7Osype8odiIjWqp+WhSoS8wHP5ujJTT
zTA1r/ZqFunkliFDE6SjVMEvJZvpTHxey5jd277llsWa4H1amCGfjKiF0mXQOYy7JSCwMMpr8p36
yX72EQ9TZS1fctuIthRkHWe9wGUC6l4aJkBtzVq3wxzYzplV1eObYJJ6aVZelkWYt4+o23VSGkVA
ic4oLTGLGXwpL4zPDDAoojFH0PJYt7YzVq+bkOve2Wpu2q54B8LPUoZSj1YdPY5GGXIcCZhRdyu3
VHZbllquySC7dKPYlTmmu34uwa6nzk7NNvxayNEADDd9sRsKv8uolnpAsg5ni5PYbUuIzZoxEPaJ
S/BQ0qhqlX2v0V4ZALkD/DB7aevFYSlL4/uozH0779fN5gySla337bque2BNHNtuiJIXWdW3aavP
MlgqJu/meikGy7jnvPYP68qrmWLVSCFNzReciOCe66z/jU3/ahT7u8fL8z07wDtMpLbLfup/XEXb
qWw2nHollsjGSbFQ+a6ThcC7BvHvSIZ/4gj80VkVWqFjQgWQB2/iicP99AdnlZi9uQRXJXQNdr07
K7+wF3InNsv8N8TLj96q60JvDKCBRdyDZXoYhK9//jvgRYTrLFtVFzsHNTXYNdh9ZIy6AmjUUDum
EV/qRpkW5S9W5nv68Oef8w+8/C/XJ+DasR07YJ+M41+/iN9df+7CSDR+VOyK2nCrWDCGdWOvAFxw
88Cp96FBUvIH+Ampb82psh7MrWXS4HaeSBHUjfwmi1ozurXGiWjnX/5xf4mseWloC9UfYZkfPMv/
Pfjm8K25Oob/Jxie7Wsg4L+2PD836urn/gG5uf4XvzmerZ/oU/EFXuPJyES7uvl+czyb0DMgVQwi
ifn9Fcb5jbqxLP6IjQM8W7aPqeK6ufq/oBvrJxaUmYA6BIQxDffC4K9ANz8+WNgyLG52NriyCgD0
BtDrx/uNGm8eePzsOMhBXdk+PsRyMjnif/eN/JPn9/p8/v2g+O0yDunJ7BoAdfgF/PndbW0XchBi
g971KzncGOGQnUCBr3JN1u7yYA2e//x6tnv1av/9iiFwBwGSJDCw4RxfNxTHjx9MlCOyWE98ehc1
0mR5xLBukA10fg5apaIrNMANuynDm0CpDSfBrtDuXOAECKGsqW+6PKmVPz5SvqgQvHtxo73r4gsI
DyWMi03bFdXl1id6ZKEYVUYh5xHYhAHFCIzu5g6T5SVYRe0kZVb1vIjm1pgQGsfCkjzc6za5luZI
m9iFFgethzB96XW5zl+RaYlOiBFto3lkbOQGEeulTIclTEB1DWkaCe5a5TsfezwPBbaLwnQzBi6m
iXsECaKK/C5mQWkABW9HRaiiI2/7DM06L2sH4HGdx+3noLMqAuOXgcntcewL/l7Sj4OZHUy3uxbk
IwAQk2HE9oaYF5ChdTFTjzoD2tUkSTAj37UJSpIhPcxbHqNKJvIIGL7v4jVyfASxHNmGQttmELl4
GEMK+tXQcOlTKHr7yaX56uyQtLewMvrHsMeOdFaTNkBoSz44lr+i6dUFoL96Y1zV+adM4iveyXaz
mjZVHtrIpyEz1XAi53G1ZRzwXm2+r3LsXyw11vbJgGkCyEYH66/j3hzVxLPmCDmcne0vroVgE6OS
1xNmO7+Q76hukMI+WzLMA9+5QUlmuWG/b0Ub5V/nElP/NxBst6H8HDcLb4SsHXUZO8cy0s0hhZf9
fMhv4ZfStexy3xbrmO9dW60lgoYNpG8kGvFG3RV40NgwEJRCXBaXdZ5P7Og2Gkq02sD5gNbbknmP
LGtUN85ST9NzS9Xr31bthBALfMoFGQGSwlPN5uxcGsvCIzAwa1yKpCop5mLEpNaBd2AYBHxuz9p1
YuWZRbMvhkj4F3/MOv9+AWefrAQ9q20uhmzASwE9PQIxLVxpPU40nFfubplp/9gel5Figpwl7TbH
gd9VQbPPevY8fYy0YzOc70t3Mp8UiDKETA98fkutIKMHp+ns6K6HOruK32Gpno3CKaY7NswzBnR7
1LcyscPaOBliU8fVB/L3fNC53BrLbFdrt2AiCWFR1XdwbKq41QVkPl/6iq4NCoi96lZn7kwphXsg
6piVQihVB6SwFmsqw3Dyo/xxW+/Qrcg0nIDtyA0cJj1BpmXbllfp1tHtWoeiH4rg2GJv6D9GHSX7
Y4YUUlGUR32tn/tyca+7EvCpMtLLp6r81HhSjYwNIHheJRwUg+SOARXpdZNjdtgFVl/a5ZTg1cDi
Bg2+eAPmhmFaskY/u2xm6NvnNRqdIrrjzGp6kfTMk6sJQiuqF/QF9q72OCFHJmTbqbZz0b9M1NLG
+oyY4LaxLhxgcr/pGfjGUgcZJnGgRfryJuo7wnRxxs7xEDBPbHGw+rmfaFb8OOSPcZRG99jbCxzf
KzdfJGNDRcGAY87MMCsZTpvtmdeI/hAMY2ACPEhDnjejNoydM4yhoNb0hHFcAOW7tJf4qPl2zKk9
+Rwc1itOjo49FlURVPGE4u2ey7HtL0Aq4IjYYeGWAsOiBalc16a3X2lnDYbLzCgi99g4eFUp5fth
yci8aDK3lx8h1mCaLnqNoI0fozrsZwG5osjOxb2HEPnvIq5/fF3yViGuA0mWLDDoEzYK/yEhxLdB
AMBkc9aPeNmV3JngLCp/K97+/P31T68TsonO512J6PGHhAbe++bIqILgoLJletVWrX6WTR/9pdfy
by9JindSwXlbBn9MFgvAr7tAcBmjMyL/tKkFB0p3Gnqvv3FzV9v7P/9Yf6iu+fpMkhHYMBqRpcw6
uj++lNmwu2w+ErqzLSB1BVkt8YYxIa0Da0gzheujcVfzcyna+dfilcrzn2e7/NiqXH854tzxrluO
w7fn+3/45Rpz1b4AZUSUE9VOzmW1Rz8wkYf6Of3zT/mPPx4fks2tthuyRRaQ+cfSg5e1pzRLXGJr
7AGhchgxMbH65M+v8o/f5fWD2AzIAipBiOEfrzKtK1y0g/nRnTfsYt3S8mGE8j647lgnYdPzlltl
ftROpX79Gf9SI/Dfq/L/xyH21wVu/7rUf2my5oc6//rXf63zrZ9IJmIhCvYMckeI2IfV/7XON8yf
LFbdWzxieKFBvKno/8bXU+lTe/M4W971huHh+Ful7/9k8fOyQwYdyTI5fv2/UujbvyQ5/r0iDmzK
Ye4XRqhMdgkNuf4Df99atua2egEhG0Xp+od6roybQGLFu52mhulJH0T99rlF8LhD2Ymsm3xYkLVn
nNN3OFpwQOc27AG7JMVDphbxswTg/5TPZftK2hKZSbY9OVlseh1m3Twz7XrnRyQG42zvIC9nA3Df
tHPK7YgJBVSDp6f7lsp5Y5KRj0GSh8F1hOi6zYNTuf10tLvebHcrG2w/WjO8xddarL31Zk1SECY8
6Cg/ZBLg+9YPy+IUbThxU97bfvdaMxWOssTILP8VTLzE6WcZ4R7SYgaBqxpyVunr/U4mddNiRQnm
do1wtEB1ncDcdHvAJtxY2P1rSz4Nbtu7yZhBhgt0S//GzDJ1m7Wy7PcywOyUlsg4frygzH4x5AIz
FYIETHFWNuU9sQ/OYR4Cll5qi7FRRga21bNbeFwcte3notfrfQ89QqYlwgZpCN2mUZWmHBF27UpP
3KxFW8OHdcH0UlleCXRvQ0zst241BwrrRunhvSGkPmM+6bd4txfvrqiBDbw9g3/6AErSbHq8dmnv
UVYInZjuXH/nmMgusKuMSWXvzjvg/bBiKlfOzb5lexKGMpW9u4IsGWar3lDuIu0ycTVVZYX7tcGO
cnVl988ENUXeAQ1Or2nfNShpuigFG45tltWeIkFe5IEpY3czbiheDA9B4K9qkEEy3yqy71eGryWG
duQu6NdKUHp7hl5iX0ZyiEH9uvdBh8M1ccGjvB9GRGZ6tzzgFWIOkmzUbohegWIYFzcrWGUo1Yo4
iBHRT7O2Ex/wNoLAgoO7nwMvvBTRUrcHnkgIuVpM5TOGRD7YUAIMJDMhOg23Z1DdYWs032xgxuZS
wpex64HGagGRmYNX35lmNPg1sIdYjHTPidNn6p3h+0BAyGavW0p5TVC+HfZZtRv91r/biq74thWh
DOCeiuaRnqhwkGm35kuF7/iS5XlU7gQ2TqBV5Y0D+ExVf1g8e/wiISq2hFio4JutCwTcdYvklyyS
+cNa1qoAh5zh2cDQYVbt/AoC6tZfMQ9rystYkinjAGv72UmXGWNmOmEpL3NR5GaMlXIzEhpD496u
PXdKo0XOayqdcQafY/RYZVCXdCN5jv5vYM2LaWkwoDqjacRMmvhVOxTJT05kACLhmRuTBTGXqALK
tC+Q3MqNXRWOqTSbgPIyUIE4huCLipVYpC4kYWFHtE6W5J86Grb/7EhXmIm/teOXfgujbhcQIGPt
AeX7Q7To3LuOygPvEM5mbycrMVdDIsSYY4wYR+MV9aiDxQAJ/lax5qDb4/DI+pttM+m7a8uBgKCg
Vo/bZJD+XbVGncqtkt+W3C1f8yoilwUdiW9vZBHFU7YOyKJDu/pE2duapI7erD5PU9594o5ZoP2p
+JtjzYlChZqJ9gzKxbDDWTL/1Y5kN19DI66jZK/2bTSp2ri4Wnjf5l8GLlam/ZsG1AZqs6pa3E9D
Xme7tqr74RhskP9xE2g9caAS4XONKdHodUt+qLzKR3psHCy6v7zW/vcN/x+UUf/6/f6f9XvT9z+M
8vj7f3vBU81dE9NIS2acd43+//UFz4QPfxwvd6Yw9PbhteD7r+hC+yefCR1j6wBAxIeN/Nvr3bV/
ou7GKsxUm/8d5PGvvN4jCo/fzbtoSnwbbBJ9hZ0plvkPayzsqDZGty9lLERjfim0DB7c5Yqr44ZC
i6HQHvqqOXFUha8aDP0ops54FV170znMe6LK4JWECZi/w+mp7wN3RuDSS/EzPBDDLZbi7LKtCzGl
4PuRi/6qzP7TlnEvotE9irbSh8BR1W6ZIpo2u2EM5G8TAnfdkAIGTgre/6lbwo/tvMm0vsYNLeLV
9HOssOOaH0TXX6xQcYQt9StN+XS3zfKbiJAwm43+NGOiVM3qrVu13g3deqX5m/Hg2OO6s5QVQJcN
VwZxGb9ieX/in6JuAZaTuZn7Hb7qIa5dfLg9e8/uUc+KvbJWiUGDnZhlVHTJOl9BbQKx0nIeL2OP
Y2zNphoiy9/249zzQDbOe+NuIi3mUPKGUIcpzPWLrNonZLx36Os3nmqbb7rwvuNuPYf40V5E2bvH
MpiP+Jeqo1FGXdKqdjtveDR+TRL+S0/t/5cD+mt//K+fanJWQdg//5/95+HH6v36n/36cPMs8iRe
t8NdeTEnMhlg/1a9ez8xgOfxJpuGeXxAa/e3p9vyfjJDSv7I/yVL8ZdtKr+N6SOm/jz01O7XzUwm
zfVfebqvnMOPz7fD/9lVmSJckEBAqvdr0/m7CXpVAlqiNDLOYmmGNepuu3NU5HwbDaZMGrQReyXO
Kr+O/IPSpf2xzuS+0/mRxt5MbLVEdtyt1i4X447JjUhnI4dqC40Jk14UXDZBFjNbW3a9vbp7f42K
Y1tdn7sVZn4UvZmOgwTidV97YqjWGR6/snNsWmGAh2eI/EszyOfc2A48avrqYhT3RYMHf4z8PWAf
4qfIbsFTu13IxOk+ZF9t0pAKFSOqVzW/4fjUMx9I21U8onS+iVqn0gioh4O9Ip9v78OTvkWFqIHO
6pvVyv1UsY8lnZkofFAL9WG7EZdld26RbviuEuF3xEaZw6vS0gNktp1T5ZgqDnz1HUo92oluHh7Q
hbfvnlF8ssO1onKzqnRoSnmyCyxOiovey2hyL3U4l480VtZJ5Q4xEtGgX4tAEYMxsUDo7InM3HaW
53lPbnY9xDLvsWUuv7b+p0hXBJjLKhjjQcJ2pfQn5uO6YNFKu8EVN6G9tBZXdTegxs25jQKzbnYz
U+h9pkT4vcstb5fnzlTuPM7vPo5alX1syIVC9F/s4SEjg+GtwpnJQLPY1oemq9Sdw1ORwzi3K4PN
wDnhrZ67B0zJ9W3RB9+jsaKMFnyFemezLPa0elFwWNbaXymFxygvDn4WZDC/sg5xvwyaNEGnnjFw
TQB96ZwpFmFKpOgvw5DB0A+ded8qZ6BX0pVtvXTEBt3pPnisfYMNMZvFIetX7AWKmcc32JsgLSZi
Qm+agvi2Rjo1Cnm1qDOJ2f69jvg18rJod6gp2z37Ru6gORGm6C+XuyqEJDU6tZ63LPgZfcEuz4Xt
Yomx3COmGMiHTaz7rLY/ASMQ22GaybgwpiuuRN3WgKNBQset6R2IX3OuONwJ5XW7X3s/PyO67zL+
ipM9gvyTQD3Vd2J2b4g7vJFlQHujYzmuH4CKbzNotSwsLvVk4zEI/V2WZ7tJlbwymZo6tYFpBKZJ
tnEbBvAkjNZillHfAsjcOzo4VEonYYlQpIaXQGYJpvnqsJiYA0u93C1ZkYz+CbZIN8+d1x9aTRaR
/bV0tt0C3gAz+8H05PA0ldM9KYzx4nYHjqNpf03UMoV9IX2L1Bqmok6NTY7uhdxqcE17N9ZK76It
PKJbiWNlkn/Ud/yqRnQJaThP/FR7XS2Xql0SRtn2QZeEaU0Ljr7Zd3BH58NZu9724OVcl8AnMjxU
xl74oGqfeWxuLPmwZjaS0KeCeTjMZeIQfrFiGu+m6ETzi3OtPq2jvKfFIpGFfY7YGsiNJr/lu8up
EixWfhqcYnmdkZLgG8G5YDjcJnAhI/udyIPXAFQ9KQeFiTcaPgl2Nt3kctXXOJ3vTQV4J4lV22QQ
JpPZfWi7+d0Qkdh1PI0n250uy6LSaanu6g4Tf1EcLGPBROtYX9a6XLLbahNOOhfDRANbi+qxIYYR
waVhTQnbU5IZe3dgrnRWod3ejQteLdkU2Wmo2cO8lzh8U6Dx/AIkTcSnqmSfvdImOwy62WCEh3nM
CTIz1906VM9ZmX8rDPNLvfJVWXlYPqoNjEYzvRBgYrXvsgApIGXTXcXw7mz9E9N18QTgjVEss407
meNR3xHxr4EqzUjfegKno90a/XFum8AnA606ZcTH/hxZdK2NGiDUmlonttuTt1lvBAtJibGntLbP
ZT9Et65T7DMidpJgtEkkbQfMCA1GIFrnW0TqZ/QHUtKL8ENlkPuyVHI5zZFGGNLmTV/I4owpNDqH
WTglri3bG8Fcn/z9CPEuTIZWvVjV/FB1Os3HFiPPNlY3najlPSG+nP35K2m9Im3M8a1Tzd4tP+PQ
Srw8ew6KFcW6Mb+FhGBnvjjXQ4N9A7ZnvDrHHX+5ZLprd0bZIaXat2E5fVULm+rE4IJ+N+Vjb1lf
8Svh26DGi7H2HRVr4BK4ol1L3hWxBorEQcwX24ZVLwzkshNZUCRGDhYcrTW7TzDKcBTac5Kj8JKM
3X4VWJzYSFGfFzOS73quwoPX1O9R35xnHPL7gDRI5bnUf3oi8C3fSaHuVlXcd9eJmOzXINF1viuD
NaEwT9uS8YT7s7X8vG0fB8+huUe65tvu6zm+3nRD0LyR43CD0qVgZOVunNjWYnzElHnAhnNNFN/e
grA8SOOjTy85dTMW2gXcHi617kmG4y4BYAJy9ILDZNaPPW57t1lOW+bzOOCldQP9gFp372TThURO
uG9ZfwkCggGKcLi1N/M0Df1prt10ravbqHNpKfIPhE6daVjPJTdxw+QgG+Wl9qNkqtG7ncz8JPqr
MabF/AT8FtxuwfRWrMbZNpwXI3ItJFzjLojqb5t+7oYg31talKjnBWa/1f3ui+u+Cu8g7M/uBNYr
UWgZyuF0857puT6sw3cVVEetslukvhi5jpPYlHdNZR1bQRgcejNbO93YnvKHiF6KjM0KoXG9zqmY
m6Bv7cMwv82dy4xOjWntKxDsKWu9nU2mr2xbPP3Wxlc+76PlE14hEkZGxp6L5+xW27qNhD50yjBO
oTmcqrCMDdRuaTEBlVWcD2/5kl2c9W2dc3KTs/3CShlmrHhNzLk9m/Zy3USkn3QXHUF8H3Wu62SL
6t0konce2jQfnIOoBqatgVhPTFzNpJiNd79tT3kU7fnCyBpr4CDzUwP7Hm7hoe7xuWojNf0Xz+g/
97l5cCQTF46NzCw6HsD+joQ+pkLjk90r9mhjDDG606plEqiIfGZ8Vp1DAJUJUCDL23AAgt4q9bEc
voWVz3614YNtrfupW49u6ZHOvJFkNVfkqpL0Vx3mUZ6yQIcpCLnC7NpfV3A4/LymT+TBlHoeVuzW
vYGTuVkxRcamlT1OwfTakPSRqvnjptiJ4les52JmeQENl3zQaD2P6p2f8lRiOiW+JF0mdcujFS8D
aXKle/YxRODULe/6zoSinoNHXytU4WmWO2fybtugK1GiAnax2U9Zew3isIenjkJDj/rByHktLhaU
63zCaM66H3Mg8Xg4WIuX+vMEnov7B6EmxZoPTRwq3Mx1N6UuYv5xG9wPUaTrF/xG9c7xhugSGdx+
viaIrlkM72V1CtJpX3AS3I2t89w0JMaguk3G+JiH3cW37ZtgJGt4wLtP452ikJ9HAhj9rHt0e/sp
ZC0NhqRPBHE9jJPaG9GNPRspdpaDXYh44ruv3OFGzeELlnG938zx/Xqg75WreB+wvLzyoivz8UoK
44lAHYZj6Ehly0TJ5K0d5QJSHAMcrthA435e35hhM3x1q/3Vq3oYwnOFgynsiqOe8nxnBgUZ+Z7H
rd6GKXr4zojsr1n/pc6vxjLQB24l0imVTc6yoz5aa/jJvsZ2M2/dhZHNEQA7zXK/N4ftsgWiJKIe
vxvWUcm5oLc6SpBNeXMUpQfxKj6Pnk4mXd3B6cdUJwnxcImjhp1w5v1QMpZXt8oRd27GoqJPdUNB
4t4TGnnQQAaYBT4O6N0knBG40yZGa35ysmpfguOPIo/nbNuV/4+789iRXImS7BexQS22oVVmpKpU
GyJFlVPTSadw59fPiR70ANPALHo761cPVZnBcPq1a3bMbrcB6Ua5NBaqdb9r63hDmhZ3RlR94ZLZ
F9ps45wPJLBeopm9fC7XMsz3lOgeoIZshJvw8MxyXUt33zRWus9b3hp003RVEBL1jNI9bt9V56dP
UfdZ1KArmriJdov/5MW1h50ekMZcxrs08jCDGFAHgQN7OZ7WUXRhwNulJAvyEtNDXJWvHVGv3ESH
XCf3gQFCaFXfCfqo73xRLvNg/OjbET9kMPUeLzT2kuI0Om9e634F5cIz473kPc2O9RLx1ibQUliG
GjDMztTYdN5nloJdi0XHi7SJyW2sZtfsl55BMnfpUOv6/rknB/OatSlLkJy0253SEjpBLrlDhENL
ak/wwgThsXKBy248ESwcE+HZ88tvK/DeZ87nlRApCXTr9kjiPFcif3CN911Dn9jovHt2dEQD5byc
MLC9uV32NIO5fCvs8re4vUvT8mKBT3SxmwP8eAzMwIZK5vfpaP+qzjr1ee2twyYkVR1tiKT+dnSb
GR6hRMd3bujeY0LYqqq01okiZQYQm7J3fzsJ6yJ4lT4UCeOeS9T3rpm64h50VHIwKnC5nVY99s2p
KsbEWRVF3d8z6UIHbhLvyMogeK4GV+0SYH3vQxiVn1BgslUFm3+d+666hDfXMvaY5dMCLYWEPVnb
EIfe3bRYySGJ2ZYDjyQrslLpHO6GarEuyIvVvPGs0YZFGuV1SyR28f8Rf5EwtAuyzmXhjVcR9DcO
whITfW1afCEroW7+N+H0Wb5xxnSmbzl3pXNpuecSoW1Ka2yJVLYagFCKASd4re2aHRWQLtHvLWks
smMi3/Ok1TiolomIa8G9Y+EK/iDnqbyxsmZ2e2Oa3ye5NzN8W8NxgLZKKAXu7YqoNDqZ2y9iPVSC
rr1+wdG/wtOCK4eBg2QrLpZ2OyF/IHFwsXgbOUdzPjeXUdSvrPCwePGkuMils15XiypKGgsatnWO
8I3ZZJUPtKTkskHCCqJGVQyHkNiXfx9hyaFpEXPYcVEWZiAljDiYPurPIHYSlDbeBNimrIYrGRrk
2u4ET3RZ++ycGiBb9+mgrHUesrAhp96Jw8jtdzX1WXM3ioUffoxL+YiEVBmqSJUFsiV2rCDc9US3
lpfAz/NyYzQhLIHunK1M4uTHumNc2/gUCbx2TYs6Gvp8l3qQe1w76c8KC1uqsyCIVWyjKI06uEwJ
xpmfmNeyfRyiFmccC4MARuyhWEoS7yt4qI68syavEQ4GRX5Rx7RJmupSzBp8cdI7C0vBYnFg1HQR
WMT7Ckr2jJEvCvVzMQaV85cBLov+5k3C8TOrxj9lQRrq9zpf5gshg+VASq4GV8h2aK37OD+4Sxs6
T50/YmPiJHDOKZtwTqZcd2bfkNdJ9wF5lXw1+xVCRcdpwnkmm/iuCONYrgiljcFm0uyiiLyH9IXZ
CRYRQishn0W4UPbCru0GcgYRiwuzLIPvFqKrWJMUG0bCNU0Aa3wxZLUDL0tvqLgp2NcQF9mskg9x
Vu1oR1cJjo3OvMSxnkJV4eyTyfjt4tB+NI5Wf9uBG0oFgHcz0Hm6141RJ2lP7Yd0HDDQN47Vcpxt
Y7vrMUkxctY3hlUTyGbYA+fvnrK8kKepSMVjkaZptom7BTwsVK9+RzkDnQQYOdZBl+XvOeZY8j8V
PU/KxmWHmdKwSx+QsWAtMD+Uwvk7hGlyDKYyeZZDED+RVG/vXHLQjzj0A2a3ZnZOPSggYtt1kLwN
M4GTrpkJ+HVjUc7rKlD9QEhIARqB/mtO5P3l7dOfSdfKPEgemJ+CtbaK4qgcUa+6LGrxoKdl5O80
HqI36CrDP7uPedbn1Ab772VQRFgvX0FQWruuNO659gXzgnPBzYnqFcGfZe0l6yNRZU463duYS4NK
uM8lx+U7CHl5KkhtPqdDz33En4FzrcB8O8eAy/h9zXrwXY2Gt3edpwVJ01SLLyLx2X6qmY0LpZyf
MqpY7g2TU78WpQmQGYXlsfjMWkLGTv/XEc2V5wjGP8y7f+ASHB7UeZnavTsoXjH8nknBx/k9EQtE
0obzhUu7kONT0dXODGpB+B9eq1I8nGEcxhf25USK9M1dKeCskmebHKQfh/ENqzMrxnZkJ0RcSS9o
fkM2/0Fznc0KAMR0cJIbiLX1uST7Vy8sOa4qz99LSO4R7rKx2hF+VwdkOO8YaBE89ISnGNa89ugt
n1n/xEaiAPHr2ReUTxNF5KknLz91fAtPWD094khDG6xG0XJ9tpz8r1MuXHG0k5qTW/XigYSz/wxx
mgGBbD/Bmly9aDtj8EWCVjc4vr6rRuEztsqnpfTNvROQrWwwwJ0DVkgHft/Do8cJw7WDaN2sXzxy
lJBzqasCfOfeInDWWmSBWoU9kiSfha3Ppeegv8Q9W2UPs1/n1TdMTWOzXE9RVId7+rTv7IrXaVDs
+VpVGInL984EzzCoVnO7B4B81jgTGr/aq4pcElebSJGihOw+Jj6XipRrx5Ju7XQZLzOJ6FWbF1SI
+K3LwwlNOI4QnB2wRnd+O6cnvzcBw0/p/YY1tdCF8LKaGOQcvpZwkGfP2U7uQ9oN+XuoijOBq/5b
42S4q432/s1cHIBGkAzCnemW71VrzN/K96oPxx/8U2qsTayzfts3KehTFJmoP0xZLGEXVJYiDSnL
Ru95PuvsOIWJ+064tPglOJddSwAvP/7CVplD2cq3ROoqFmae84FtH9qlsj2xngtlfYkec8gGW/Yx
y8rxBRQ1fL/YSqarccXyOEPYRna3h/Abp0d5cnOusfyh/RjM9sHWfvgrnQqkJjckZzu75fTVDz7y
xDx0V6+p6kPcBQD8Fiti5oqWfUMwkeDPIwhEnpP0bIx/yyRn7nrKdPZu+trZz1ntQrwcIQO0V8Er
cJPKHEBEQlItFXlytFNvpzhMO3sRLL65rUGv5yup82GXLdh4ZxAvBdBLHCMCsgndfLEnwq0PbHM9
CTTeZUzC13mhv77xoJpZ2e8AqJI6EHUe8B9s05H6mDbFi14ugb+ByHOJEhR74jvPIOgYZodb84nh
HeQILEkIolHA3r5q0z+h6xd7aq0KNvO1vdJyCLfALZaHSLUfOu//FhPUZtoMhNsVDFlNcxqR4tfu
BNm+dMRpGuh5ZKvqpZ33FZkRYSkrrF3IJpYs4V7ETXqUMUQVJPU/TsiD35Oxvo7EzM+5Vfc7NK2t
gbuwsmKrWyPw9tdQBs/TDEIS9RFqqIrSb8zSZ5YRmzkYlr3dWh8dgcJDqzWGCx7jRMJIA2ePS8OL
tvH0WxDRxD3kHmSjYKwP02MqQowHDb8XPN7RdoynN1DaPd/j4B7Rpnjl+lnu24C1K8f7Ps2pU9IC
iHYTmyeKLDfshXYC0ueODHG79Z3W4NadgqMdh84xQew9mKafPgzwPq7WPWKFJ6yHKniHE7ZXY38S
SLtbcxtuvJAkbpkMOyruzqPxxGEAvEg2sMQnbfcYhHRdUp5Txdx/fffq9SEyce7cGIjFuoVuVQXN
JkSoi+efeJkDBA97x3gtjyzPJ9AwIJaj0nmqsoEOo6jeumLSW8vp8JaLTxO3BpVNcmMahze/RDrv
MI+kM+0SHciQBysmjU53NbdVC2u7nUZ8Ax19VHo4VD7aY5Hl/eM888SUlb5npQD6PA6LXVWP1aUm
D/icpPZdkijnCNvshdj5xRX6V+vo1MnuHC/RpZDFa/KfUt88PHODB/kG/xVUaqR/BcKdW2T9PYYo
67PIIZyHdglzXGOY49wdt0EFMCeum4LLBz8MJVLLY+iW38MYdZR2iVXGdnGDl8Em8QLTc1TiHqba
HzbXqFNkYTukfkuSILYpgVDlIyvCQx0DRsqwA06x5u1EVUPo1YdS9Vv6kq5NQKRaF++3sMij6Uac
UKZ5LFQXfLV6ip8CwgQLmyYeW13a1TkZMNCttOu/aCaBdYW1agt/dtWHbbPzwJZsa7Ys+2mohssc
eScXEW892fO9StX4miRldk0ttcMVlT/BgkFyG8hDjlL7K2fC+JUl8VfXsVZcd61x72Yw4cQlSTLb
rY8g5myGyv6EGeNQS0Agn0AKQuC8n0Hj7NrRw1FPrlkL3Z8oFBm+dUGcMRxunQBj8+TREW43yyV2
widLOd8u9WoVRyLpqjWf6MkjF+omz7dw/CAAWg2ze4QSdMa+dXQb7udJ+ynpfM2b6Txb9cBFvB82
vmzLrYJmkEhZIa1zsCeVJskh7R9vajay4qfBQveLvflJ9uW59fIr5NMNLA8MaaT/90xL5hBSYbmb
3OrVID5Omev9GevkNCLkAd7Gdl//pyzIF0FnrnrVplBvura2ZcfWJSbKTt7A0GYNffwc9d1HIaAS
UiahuHoTOeoGPe4i3Ykt7+V8bdszfIHoTdXtM+Ns9YcfB/NDMONwiI8zeYfSRzHWMG3HQly8gCSz
PIOdzR7m0c53o6FYKv91q7nIV4VCl8HbsYuaZq0ZCD8IIujvvqd9asrn4TcXZE+29JzpjdbwhdZ1
3iXpmnJsFtQteNUJtL6fPNYN5Dya6nTyKhhBrDMbcuvqmbj5aEUQfNk3za3iX0lqFdNdD5HB7gHB
UUKgtm7idhsJGxVKT2MGrjBEpCEp2M4+cGdU51RNV5fxZBPLDJRMGJIN7iMWUn5lLz9RxhUDPQZo
YVQJ9ojFtB6iauQAqxwhzsJjeYkY/Nc2gg4v+u4HEFMuFzOYGGHxgafQzHep7xnETVXQt8Kfd6jk
wZnznw6I/5FV5P9TC3eI/er/bQb5/Kq//1tY8/Y//G8biOf9BwNMHMQ+83ZiY+L/LxsIGHQbdDom
EfxfuO1vAc//QqTH//GfMWj+O38gcDCH/R+Tl+VAXI9CiP9sHpMI6/f/yMTtBMn/nWsMyJwExEFI
hGIWpyQ3+m85hgHNBRMyQJa+BHi5yWrCyqfEhfVWuSpv4JVnsDbFikoN8U/1kOlgU9UJEm7ukNbG
uxTNv9orzAANpxHdKaltm2dsmPL4b9CMfh6u+lrU2X0FUg9ECLQA8EVUN6hqU4qE3RDUYOfTTXRJ
kXNgDVwlC8ey8XAa+3FJS08cE6thd0XiEyVE5BCHN35XLuMWtNC7D8PS7BZrBH0Ti4ogFFSHsoYp
5xYOJJFm0HBBBPC3/syNgcubxP5ND2Mt8II/pjfdELHTQt7b2l0o4u2IFZlrQBY15Z6wU7ByvE58
tgvNfOBgk7t8mLKXxXKmcxbYyPV9PKx9KJjvHb7gkyE2xD9Mjc+9WuQuT9sPX95WzWPzW0UVC1Tj
zOeZX+5qMP4AkiDqvqLbnRW23nJME9qj827u94FuizvbHq9W7jd8GiMlCYzWayfJ1LbMtH9opnk8
K1U2m9z2PswAmiKVdnxuahU9uLWdonGz/w2rEUxZNx4aDVvPZN4bh+909gI6MDPfbv6xZ6KcsJPe
HjSHvZbJ7GEk4ULYAgNaZV00vEPuSVdyAK5YtKBDuzWzGvPpKphbf7gO+EZdXHyD7Dixrbjwyj86
xFuwozCED2rVS7vtHy1UquRjZhWtzgmQaYghTVNQarfqxyjRCTpb3fvR2h08bq03A/R0pQAUulgh
zj52qfnQl3VXoUK3Dw0kErGlt1Km7LJLBJt25IIVgLiDWZrgJGAE7VwMsxLlnQvVSxmGzGqFPa3s
mBNaWz4m+Yh2waJmXE577mysugdmdJ//g/pEpFLmyjihMQ4LyS60kvFOFdYEkN8FDsgdHY/BFHfe
c5b1LgJDME4fU5/G/sGTA8Dvpci84g6ibJuf+MDL6MJY9M071faPFhVr5SmQhOluUJZPxYvhuQ0b
ON3CUM62r6Bty0PKIvhQxc2ji51i1Wdy+LsEQ3Ckjsh/xcKN2V4a56EJPNYzpgF8wtpunTQOEdfY
ovYPYpPaBC1NUBuo5CzUhBWxoSL9qX4U436+8oDO0NOm070zR8UCOT5aSDFXpr+piWWYHGM66N2H
MJMxlayOO92+BzAxJ/Hk4VPoxgV0aTH89ZRkYkOfJETQeW/giqL2XcVLBzJYlUW0odCkPFmGCPO3
6Lh2rsbKl+AqjF+FG102QXeuopAeUzJ9lsYHH8zFz1SVJSz2Mbq32hbBuZ+nwG1X4zg3a5+GNVxA
gf9pYEbmG5LMP3nrHssJNiEHlBOxSFd8pmy/2BdL0eF0x7EXvPkYg+jp6Rq03NH+nkzjwS6fwXPi
QDee/uUsgCPVL1HFy3kAtQE1gygMDiqdI05P7swuavHAxObYPQueCbXAGmqy/nsCc5OvUsw63ZbY
deECVF1YLxHOCwAd2nFKcydeumLb9xbeCsnqWCRhcBkax3nky6u3ganbuyiMxr2Eq7hvRLV8GISF
fD+Es7WOJmVvGNd//aJiDY6+s1adbx9JnKBoTvPyB6HjarX45HJPKq4EzrIzY4UYGZlzy6G/c1Mr
OsfF4J2HOvNPfpdbPzF4Rg5OQRBZBWFnHx1/NN0OOZeCmahTAcDj8W8pygQuU24+u6F5o68o2OV1
ZE6UJbU7ohPR2SF5Y5aWn7sMBjhHwe+sLbK1A0rpMjcdA9Lsv2G1H8iU5csphP2+netJ42VqtWhW
7BbLSwjcbRPQmXCoGvtvkrfZE+dteknI3q4Bht0WewbTRB9ju8KEFx6DuqVZU4bLZzGIFp52tHz6
TG8VK5m0uBRVAx81CMvHuIchhHfuyu7vn+6oyVhFcRqfQuoMLzWRmdOsgTO3aeA+0cI0vnchFytO
2hh80SRO8STTP56uBAY66ZGWy/yZZLOarzmvmH4rZ4c8Q+MGXzDRkg/PNMk2cfP5geVO8WgwVfkx
hZERK/CDhpVzQFa3LtIqSxDEN6fYDDIfJ42t+JdE4UXDt6O1KbqPZvXSkM0JNl5Hh8/WX4J/caaf
gqDxj+hh074v0ktG3d+YAlccWhhN0v2Szrh2QvVg1SMrKt6XddfYzy4qG/aYRwoFzyL21lFEXdWS
mPmMWXHBbySpIvaGQ9GP3Y6VFwT4Ck+SnbN8cynPGPnYdr1vnkinjCtThpveZ1zL7OjoO4va8vv3
XxPyhDuUH4kjGjxUloNP1mls73jr3/Sdil4EXdMq6Vvi24dkdoLF7u4DwFebbIraOyBLh6gF2Xkr
h6DLy/yg38yPMZvRHj90r4y/aiz3Sv/egcoFmju56eMnscIZb1u27FNv/NdO7WMp5SpVmBIG71MB
3BJFdlKtJMWCY4USlY1esjfRzZtptK9575zoV+MlHcY7L8/FXVF57Db74imLuktSzKcMHPLW7oWD
vtq+cp0/ZGG7DpSFeBWwBGUbdyb4ZY70v7m3FEZj9m67/CkQsvE9mXpHE85DOMf8LHqXtB4oBBPy
5u37j9BT6FeaKrBgMGi8ZO0yyg6yknPJt5+yMk1esH4H+Llyg12qE6+Am0CC0lZllp1DY3SyaqaC
CmDJ/gX6p6SK7bjkE0hwOu6xYxCOr75cb7lKlgvbMKtpegl7b8PyC5ftuPA1JI2V/bizqI4dRRD2
cOcQB1p1IxPtihxotQZ8Ue5yIgkc1hQnZ0tav8VUJWxYZ6YQhzBZQN2G+Bnu+QbJnUMHxzE29IdZ
xVhf1TJmGMd8OZ5cmjs++sa1d0FvkmrT5yrCOpRYj1bD6cJ0M0Ot8gfoZ3uqBvTXZEwMO212LS6S
S+G43bowDeFmFn4e9kR3it4mpKhki7u5YPcPDu/BhiZ4XZQLIFbk3nXsA9wHtwpK4t2E48IV+kiB
5+xmSqAevMUu6CwPCXz1e2geGgeIV24XTaxromt6pUc+dLcGZE9pjtmotPK3A3yAqxSDTV0yaISq
LvrN7E/jK7HG6nE2eMXQA64l/l56Ynh2F277+8mVBhU86O9MMD6BW/jogpgHgyv42if2xxVQX/yx
I1HnCXZHGn/Qja35LBQrxIH2mTXa3ys7+B4GHq4Ne2G35Gf1FhuwvWFpKq7cWmwsDs39rKAuCr7Q
67ZFr82RRPCq/hWh9VVFTnbKoklAUcnZXVpHRcL/C85etyGyl2xnexmOuu2QX0EPwJPTc/PCxzp9
1Bl8L0skP9q/Yd47WR5aFbxJS/X3jEDecR6DWzdr8+zYPKiRiQzeNIno47ecrpglcBCvFj/HAJst
2SUOeJ+g4lMoVOnJe+i7anmeIdWevMzzNsaN7yrHEBRk9XWcPN4lQW7MS62z5s1JZbqfw4jVT+HI
zSSpVkN3CYgcwjQLkuF3Hr1H/OTyvb7pXVGNUWNw4nU42/VjmsIcdGotfpLCTS5tvNjv7Kj2GViF
jQ679j1fFnsN4iN+wv78bOdN/Y5T8NfSNvYsiskTmio+bDXRhzPnh0rU/ndbqvYUoIQ9DaPTb5s+
Fd9yiKJvSAnjtc98/0+CSRJKGIhWbipp8EyotlpDOh6eR3upzgTlQCz7UzL+C4xldoFVT/uSJfTe
otzzMXaVtQ/dLvo0bj5eqw4DkQjtmWt8TnGE51cvEK6Yq6pWP9sT29h8dPe29B28G6xK3di1Pnyg
bJ+q7LJta2JnW1J6cJ2knayV69fXKjb2B23f7s4Oq36DVvw2edrZa3CPXPvbfTtnNzuzwBwGOfwI
Bnxcy4gu6jxdoOpGy3IiP9fSYeTk+46GY3yvowvAoUp6iCWpM+0lvqPHZBw2cY/Nk81SDYKwtZeH
ErmcxciYn6zcKv8sZXbzRIfBni/qUyZLdTI2qyEj08fMoEm2GUAgXWAhmaMsOKMc0jrPco8ehu5o
R+W2GAFa5r3tPA59+4KTn0ZST9yJGtZFGY5Qm5k1D94Qk7q1YI/LHuuy5YnkK1AZ3zf6hWJfZw81
5K4z9Bj32QEBevF5daxL33M3YQ7ToU3Nn7RNTuhlM9aHzHsquCLthGXjGXd0tQmbXuJ17UlbsEjI
MT6m5mWip9HflqOD1D42JCgcn4HP8KL5LRq0Pa62+QNE9uyJMZ3pMo0SdQ8k9QffNIvjwpMU8cSZ
ACGOh6tJLfuUd0qtGGHYx+FB5byzJCeIvzzkk5nOVnDD+Tnd0+SxeR5mh9lHBMgAVh3cw74Td3HR
4vBgyOL96NxsV1RwoX0lB+qU+G2wP9zk7qB2RSmDp+Z2/8lnnIe+K3/wFfINpYknLxMcRxAwvRVu
k+g4sw1Dbuzsnder14JN/irMBHPoMEtmb9keDDI4LyIcIWu6V/92onnHkOP+WWD9rJqOptvSMfqb
zys4kVi7Dcr5u2Lof+dxPqYthvdoAX9IlUK4pxNLEhhfwvroy6KCt1HW/aZIDGWPGk/lhuUxQqRn
02QZABrakrj1Tn5Z0CvkiXhFtuMCqzDep0F6R3zgyXWx2Be2ld+PWUxwfdo4dpscZRLfeQZTru7w
Xs3UbuFbSR6JLuM2G6d0C2D8C52EfUpbDfvQlP4Zr8SBZc0CunY52oK+j/q2CewGpa64r9n95C5d
C1l0NVxjz7jO6Zl2Fpw61U/mNgLK6zDebJThwUUs+Ewj3N45NcVEAZa9ZZIzO3z5bOFV+Z5ub+fB
09vRkuUzNhXw8BF2avxHO+FH9UtHlQHCkXpVYzJfR94DGzNO3i/zwVcsrfvWaX4aUqVfhHP6S2VK
+ku9guUffMlw7YC3p4CzVBvPXeJTJHFOY2p5y+w+3wMWDb8KJwzeNXDaPQGeS8WWb80hw7rdXZCq
CZ5gMWfzfmAI//SIsq5Gf3gPff3LI5LytfDaq1SutdfpbF/yBgCy74lt6wGZDgCd/MPYM7+EiDqr
pJgQ0iFx35JH0HMJh69EXurDYHk/E/wnTSxd5RsXEixBmqn+o6dy4NzO+odCyeHIyBZuePFaGzmy
XZPSBR7vCHyKqCi4EU1LdUgFiRqi1NpuYfoF0PN4j5EGlLAJ/nQT0ggxAB9X1rw8ur5fnSgoYwK2
/y0aM3Li2JTE2HwfNrKw1LM0y29BBfAKIq2/Uo3d3zVWzbsSRvFKt5AQeivQKwwSat/aXb+JzaTP
7pLYe0GMy8FKMJvojesRl3K/VveyxSkxkNy4kHNp11SLGMpvhzT6bHIG4ERm/7ThXX7LXm3UFDaX
odByG6VJdGn54daxNFs7C16rLO1Wt4aklaTVZ5WMScRL16v3pWr0V0VY8l51bXWAMlhvunp5H5du
2XlmjC75UtT81a7/1xKptbZry6catdN8e7x044iBypdMAfBl/D01dNU8543d7pRr08Rk3+Y6b8GP
NcbMhB0RBPD4sc9czRkfMWds6bx57ORMNqe38fJTKnIA+NOBaMKX6VDls+5z9x8KFE77oHhWiOQr
2qBuGzm6taOswRdd9s4GdfOfS0/4uZm88FC70XBwncLm4s+aok76h9AtIpSWGwk+zAPegao+zdyf
7pP41kEFkBVTSYjcwcbCmTeYOJmYWHxjKvWCtQK69ciqDzB6Te41lTB4+rpSmwrXEFUuANlv8Kno
1tmOeylgQY/PYG1ZINpZRNDjm0q6akL8DX1mffLGs/AhzvY5xtV2FO7s7SDGX01TH2UWF2eHevZ9
35LFS9OIuyPnwy2NFdNTAbNhG5cYqwqNskSe0dl7t7rHEsfelgW/ovRc/WmFfoX0PLHazd1PURG/
b8MrXPV+Uy/B/DoMibo9W+ro0me0RwS/6oV0XxlS68xbdj20Wbmd+xBsmUVibayMXvfh3J1c9iqX
FG8QDd6ki8uqQHkV014JDTBeYL2dIJ/vYOx86SlNvRMz+5CeXZMRhJo6lbU0cRCMurgDprIuawJ4
oWM5Lg+pQIkn25PadOHc2N0r5TqBuSpvKS65Z/ObDVMPpxFsXTiCK46H7LWLsBDBTSPyb5KiAJOA
25cJGqI/Iaewjt/h4tA6LBFx3ypnli/5xPO26hqJT2J0cc5tegGNG9uBZiaMM8cmJKw8NfGyrCzB
XBnPt4VULTnyaO9lSplN8SxthQ0LqnxsPUbhPFunom9di5eedws18dcP7iOtKQzcBbXXy8ZJ0lHe
eXPvuthzuoSxMRmc7CxN4E3bwOnLdsOh6SwngnHuLVlnqv6EB4rr/wJJWF+gysKeX6zUvQ5FZP5N
8I0qxC+bCIem2iej2H4eH1D+k0OkcvaAjXihkKDYTSbkmlbfpWP0p3JusJUKAU7MVf/UCDpNfOc7
ZdPFthouNmWFbPp09DsNzvLKgzD/Qb/FBmFr9uYhsJk3R1GJURZIHbWV6J2Cqedv3bIOVhj35B3A
Dmrv1yT6mtu1PO6GjVVNxasm3T08umpseB5wBx8SNtQu+/OpecoRkIqtoKahfm76WZ5tBCEyXciW
CqTGWwk7iRLuWY53s1xYS2TOAZd4R/cIKTtwetaWV2f7qqeJirD6pQZp9dXHpf805lbwJB3TrN3M
XDRpD3xvYfNBVIa7xRA8s5pkLOCQzDiU3HrfjbJ5qIdMHkua/JA7kcxfF5VGR0/Gwa6jzO3dXTLz
z0sbkl9gLc3KkyEZqDZ9x1hqMJFhPPUm4RCnzAIsp2nxL+lHy8C713HMzqBVzl2syVKtAj2TC8Vs
zBGyyMB81aGp3UOdE5/cchXvgoM3+pnY89BjwwD6gcuWjaFWdC+yrvRWQna9d9ZuEeRbqENpt/Zz
ilOQe1n8MCKHLSJu41PZ06ympNgmOQcC1tVJtTts5zVlDmM7Ni+lH/QaTa3MeauSRitrnPSboTPL
0h1EVtMbjzQTzfMl7uYvVkEp1mo+mx3dB7RtLOmypYrhTWftA9L0SRgbl1vmRTCH2/7gLCi19JbH
R5pf6H+XWLCW2dgndhS5f0s0cesMmnmPHzvYeQIZO+C0wydXLutRxHfJRHiHfcdqZlz5ED0FQvh0
1t2kazpFfLErKxUe7FZb1z4Y241ElFxPRYwRnNPdoQ3MmbpjKiWuEalq99xgn/nEwhW9Czw3l87x
862zePNn1sXZSSOR4mPPUGWpQ0blrRcMLiP9eHGnxWnMvHrczRI7KJ9PDg54dHnby0yU1qbikVmT
+Kd+IMpsug7Y+UNETsunKE7AJaTOM4sBGu+d42xALu4Cnc3/Ftbce/bPN6hmBX3UBcs/uSEoPEUn
O5tu4655f8rrFPDVXS3wM1cSpWpHJsNDj/cNaTAXyedtUUkgsc0j42qutx/4PP+qFo256ofwIj1i
djxNeHYa7jAFtU53xGKH70nG12Fm4CpG3Ffc0BPiBVqf4hy8+/9i7zx2LEfSLP0qjd4zQWkkgelZ
XC38XtciYkO4CKdRG0mjfPr+GNVdk5WDGqC2M7NMBCLd4wqa/ec/5zuruLDvZeVc4Y8Y+0ZP+6BP
rnXWHholQqpCIxreXDOtb8Ogjy8u24E1Bs5hDUQQClkeK2td9S1rH0202OCIfjL86Mq2g0ORYfqe
yGizMhEBHzB/XESd7PrZOyWs8xoswxRTyfJHbVQ14rP/7tHSSryGLZMM0/jBmqQ4oALI+9xPqy2I
InsvRhv1VvJLhxiSJjvMPtSMmzXs30uF/Qyf9WGhdYBlGTmk4/sCY+Inz9vilbzywLexjnYw029d
o6W/3ddgUQ0Ugk3jZKhIjmkNh0413qMjlrAa1DXi4oPlHJx0JPJNx8UTquyvQcTPkDZZf/G9u/Gw
Cx7IU9NbGcx6FRbhVeBduIsV7+EqWe4Kudc1uDYKOtNHdk0NVtNNTiJ8FfXEuCrtGNcOVs/GslRx
Ho162IKr4UtcjoHxmAdV/UhF30NScImlxLXfBew2V9LKrI2hMCnHOdlji8z6sez81zJ1wOFOAakX
/EqXwrAZAqHr5LbbfsSNZmbt4it09mrbWI2/ZYBLN2bhTJuE2xweibcGn8qhjzqub2n1IjPsellg
LUG34R0Q17z0SSwGdwkqX/AIOZeQxS6kCcXGjcVn6XssaaiUpv+Ls8DJ+gtodGYtwgtHKDo7/oHI
0YIKO6Sya2lmaMfltBXjYPz0XdI4iofWCU93QXhhLspNnUn51LucYnQt931zpaaNltOV18I5LVD7
o58NJjtvq3MsJOc6yikTh8rFuUsxdDQM8Yi71DmTwmP0CBW3Xdyd4iSiwk6eWXzQBkTTyiAOMHrp
nWAilPVH5Jvi3EQiwurb2a06/X+nhp6OX//x7wvr7p8bNVa/8jjpCqwZTA//6y/8zagh4HVQzB0K
IJLskeF4/I3WYf/hua4FHNu0A5B6ADP+btPwrD88E7p7CAXYCZbE+t9dGi60DtAeEHpM23YFg+u/
AuvgR/yZxGNihRIhPWWeHXgCXOhfSB2mS6VIXVBtjCHL3EZDuSmq7pXN6TnqG72z53b/p9fljltV
XJX/BgrzDsVZt3973f73n0gzHMBJE4L9X9kgCdTCIQ1czN61/exa5KSZH4CzPrVR90hd9H2goNtG
g/Madt6n6TQPrDQ+pqKGymE4u6bzfknPu8ngRnJevFXOlG8ZK+Ot2wbX//Pvytvzl5fHsgH4B66D
YuDxJnrLy/cnkElHTkeYUWTTQDrMJPVAErSizq4S0iCPJ88qSbzIpZRe20+4lef7jGB3I5thn87s
SStCW3nMwrKn6Xbt9qxMnTE0VsK222vuyB9ewv0iXVoKW4e4WtCFILxJmQFCYvEj7dMc3MZJgDEz
w4A84BrEV+ps+y7un8sSK4Xn00UC7/pgE+OmVTWePkZbX8fe9VHXFuOHYaHaQ/Fa201KiMoYyczS
Udw1DnXvYZuuGpsK40Fx+zI78lKNX/0sWEtu+jknxtRKICOloHhIkkK5r3Vv3MfYcHeA/ZJdWCrn
0M08t+oZY1lOJQ1j8xUKKAFAFMR+U6aT8wvcUMbR7qaLQ2DcENCnerQztubiFg785LENmnzH3e1V
0nZ49AP/DRnxkfQHLCWah9oxz06Zy7Ia4HtGQd483yz2p2M6RGTOY1wXNHTDFeUFIniDhQeBbt81
tOiaFcNm3Bsn7BfP8VTQfsNoBeKjL7cWbZwXtFP7I3S7dB9NiIOoiJQdViTQTKDqeV96l4Re40Km
XwNW57s8jJIbrzQ7a0NKTu4hUkDgKyTBdZXs+2lwKGzmZnr0sCFxgwgj9wysxafeZZaPFNlQuxux
BKvZ0OuUu1FiUwKn+9+Rbvc5yYp9OmUhjEj7vQwbjouK0wmFb1xTr1FsSV7ceXPSbDtNa1fZolSy
Ka2uqP8s57Oq3laKTBUADE2cjFkuR8DB/hx9p6ifX/HovbeTxh2LgZoOFyH1gQG0wgxVpJul83i9
yGkrEifVpma5t44hQW6aXsY7L/A5COfk3Q6Ml0Hmzi2NntnNLC1MAMpwztKK3/25ytlot+ZjxvC0
7GutDO05YlfoxLSrdA6igh8SlWQ9hr2bENWpidQ1NCMFcivyaWCDElQGMd22BYB2A8DHxpisbOs2
Cfc0JW5lajlPOvFTXhyvOBYNXhkF2voKVU9xwQ69Dz+Z861BEgNzx9jsFim9QknDM88AmRaUL/Ls
i59rc3xA/0/5ghKl5bp4wE9/SOQQMpYD220s3W6iRuXbOJaHpinGLVNF9JC7dnb1OuXt7dKtrujt
WChsf/hBMxPa08QSZmgk5UBTLyPizYowYUgRfNudmwV0WMC0v7ghG4dVJMmZE13d6w6T34pk5EeO
j1RY4CpU3mxNLdFu7OmCG+7ZnZwvF2zNTcjWbd9Sn771MnNJxKRa3/dF5KwdpHenCdy9yfaXKcSv
65Vj2S1xSWBDWTfWX/1ohOu4ccWPKGpfCtSXpf012cSJClett0Qf4iGqXmgZep/tQl0tMlEHvxGv
qWOnz3Us2vvW6aIr82F84RFEOqFv2egQFNi22B5uSbVRxIuj+S6Yx+DnZODxTvis3qtaqRvFtvKO
BCAiVMWEHwnmODvJMrLCJYn9SL2n5CloU670d7SkfkkIx7eeq8yVm/jderDpq6Ji6iddbryWnX7Q
VELuZeu5sPeRYzvDvNXx8ETVMAkw88XLukKsh0jFlyyv5SFzG3gRdtpbZCbN8eTBADqyh0Qq4wH5
yxpLfCZ8gSGqRzQM+YpL5apUqGqrPmVeLvyaT2LfJWdfy2ja+FBSD47PvnHdFnDfoXw6B9NhJ1+n
hgXMKsoSD5G4VreKdApT9wgzo6pV98PXsOZ2edSx2K+lXGp1Im0+VdS388o2oE9VVxxmbTtbc9ne
3fixtdfU/DKP5l+2nuxNUgfVGa9TdRiJFLGCIWn54VmYVByDdqmeuCbR0ZwS3UI7JBg8dkhlLuiZ
wGR8CZxU3UdNnt0CdJwO8egaxxgFi4m9sz/nJKlZagZd9NT6QPeTTvYWVig1MOSO8qTntrwnaWpt
+VgfrYCWbuQQRXkxq3ZMMhW9SHK0d7FwKNgrPJ/GpRAVRMslvEet7vKK5acuJXWmQm9VSE+snLAK
djjC00umwui7Zj6449I6hDurpJaPb83O7AwSvHY6MHrDyo2Bj3eY3ew5D2+6SH4PRhu+YFEKt5Bd
3Xfqn6qz3bmQ5Gtj7s422SN1VZ1Q+yFP4QUgKrPpL/riVqWR+2FMrYnJapgPo9s/2nUZneTkd+fY
c9ytStJ5S/Dylyzi/Irds9oKf7B2bT6cMMSx/HMyfcdSE7yFV7w2TUWYAIfCxGlQUbSM+LyOgWdu
mIXSS26aMXu5XvCYmFirenlo3kMi1ixIDYSRLIBF6qh6eQ9Z3XtIdTlmznWXh7uwqG9lOyfXbBg0
sFTwXJxAF24G7AdGr2Bj1XNIdmmasX7Kh0eFQLgzdDJAIunn9hqF2YMu3HHNFyK6MXTovDrcO9YA
BEoA+zVrwc47wGhrJA5MVICtNuiKrgY/uKnxrBwz14q+Ox/KasCJcTZaiYbiquZQ2el3ggfwmHii
OtPdEb4k0IkHHtnGiJROQrJuTmaq+vGBiFfurYPY1KfAcYPDhHcfQoojFyJH6+5oOkg3cyvGi1vj
abPFN6tbhllZzSFa93g3eYAsaCxv/Y02aVCXFmbM3KZoU/T9ziiQvtys41RTSDHSFN51aDw8i52h
3mh0iw7UnlaH1h1oLB2jhj3cmL7GRjLvWhXUaCS9PDf9qDMaWrpxR6ouPZWjoT5IA0fnIRPtL2Ok
t3g1FOS/bUhrF4RRsXc8wo+uGO710MlNWcaPQ2uVx94OgCVB09+HDuokPGTmvsEzNw4c2kPA42fb
kfDcMKqm58oynFt8L4BntePeuCJo6VrGEj17/l0SWSHuymoN2yz7xXIoYnOfmRiMsX0FEJG6zgBP
oDHyQVXhC2hN1aZzMC8NPV1sfZpYV/bEr1nv0c4M02EuG/9pQJyn8DgvT2D1v0hbVafWJYfrFc6L
6ntNucR8yCU/tjKbLxoyNtWMeBL1Q7YiYcn1Xab3vtG7WzA83X0XdC0HG1n+Kydp+tJ3HJ6tE1c8
Hev6rClVAyYT35RhKn5FGD1hMDQ2GmIcvgYaDd1LKbyc4yEYWWKV4o6V5HA3OBOIoT4e5WYWPol0
uu1xZBNgPntIu0uO8s1vIi6P9pBvHKgfK9vJm6s10c0dG3nKs7u6i6ziyW0NsnBWSXKuhtQDaQWy
x5Q8ZkpcKNCD/Gw3W+0vtSbO9Ja2Uqy0CPNjyrp1VzX4skKzByLjP/KkS2AEJeHW8znJcGF+qwZV
nSnvK+vEexHpp6lS9zOz2CXPgk8lnHdgnvKpgl5CsM++ZEHxpLhkn4pEvuXuqFl5libtxla2MQeA
ZKGRc5ss+PANsOx2WY3bIk2QUz0Lc26OLnNAoPF2Bb1qG/Iw2dqHt387F/NjU5XBLpa0hOXtKNYm
m4Qyce94J8m7Ts1F5aZ6ULYt11PBCep2mNrcKvoylkoahX4OTJi1H5DoXTZhFPdMYr01B9gKOTnf
UExrrGTZKjrcMnmTLV3BGCJ3oM2h+tX90Wzb4gIIuABPVIE662rcmNCHuYwG9p2ZEJBNqXLYsZ7N
1/asD3hsB5S/IYDqXHgPw6i+kLHsVTRpvMkOwEW6xVYjKwoWZs6pz7V5xZ49rMqCqJUf+z99LEKH
sUnGW7dITunAMjVOg/lcKhezAsU18mbKWc4OLgMXXRLrLDc28eRb96DXNwDEXBRLw71RjVPcSQyY
K0tDMkzTXJ/a0e+CnZHl1atuCRWUyXyTjWPwFWrEzbz8MGvC1A4l3/igfWpnB9vsP+JsufvCLHq0
ddxVLEZtPqij1xxKhSvlOHX0DVal3W2mXPcT4CZscaUXdyCxgGp0BglFVYFlI66KVJ0Oio8eI+Yc
6e84M70t0H8ex0klwAFpBFYb5u2mac0fdfuNajQe+yIIcuLz449h6MPbkYL3T4PQItAArFIVN6RV
2Oagtlnw7casKvaJ5z60hViiCM49SulH2ZiwQWR8ciu+DcnMGKkpxkpkykrTc6w3QNmYcBjJx0I8
66XAfvAS+Ib1dDWXJ50f5tClaIXcA4QgbFG46JbAjNEOuepXN2Fh4eVT+Tq1/XIT2tVXi2z2mMWw
bNqSgK8bZ7c5X74NJwsIicbLjtQzRxQC85uR4zzxO/0Q0wuKxbSj4/SWYd1+aPwR6xYEk1UxTg8e
a4UdhPP2R2VnTMlBLPYUDsu9uXCLXAAte94Y/mkhHj78hgteiiUbtidepoAvrFLojHaiSU7g3y62
xNxPCt/Hjg8Qrsc0g//NFdgcbwaA7jsMfyU0wIcQ/+llKNl35+FCySBIUJFRd2PNmx7hfk9mJtfZ
DDXl7vHN3BvuowPx/4U7d3fD7ng6FmURffoj87oI8u5E1ocW86x9bbLu5GcNW0X2smsSxHiVmM83
WHCgFqBP2mvXUeZzy4IRLpdpXGb0jSN+iHZHAay3FFnJX2yJ1efsNOmuSbHN/Osi4f+T5F+BuvbP
NcSfSfHx/jH8+gcRcfkrf497mYLbD1xfGjEC2yQI9l86oveH7fguLT9LzR6yGgrjf8e9oP4iEaIx
ctm0KT7w/xT3Iibm2q5lBkQS+GOGy39FSUSX/AexzBO+T2oMqCzLIYGkaS1//iexrA7IWEP447lR
CQ6hqeoiXT7GqmSdchnnOTX2EtCidUmjVuxqy6nOgEyap7GsmDojyAELUnhH3qFaw4kcqmM4kqtK
FGSVUquxWyem9TD5wSs5nLPf2uO+BVu7rwOgaX7E4zwIqMkoqKo900zfA5LEU9aF3idOH6IRqn3y
K46SrhtfiIPS3xCZ0rgP0piziMTx2K+UO5WfDl2VRyAJ1qERnQL/BvkTNS89oLH3j8oNYvrhnSo4
2xVRVjviIlpGFdCzGJOFiAE/5KaFV8RVb66lPzpPnh1RYKEEpNZ3AUQOGKosMxWoAjfqz/zQOyi1
O5A5934TXGsnBV6byO7sTzGq3ERnAlKdtKPk2xlN+FYF3FYegxWF3m6FLRQFo9WnxszETcLS5Z0r
AcfjCKl0NN3HsrYMFni0kWsvtpnsg3BbFiV6G/WsiCg0FxMu8kliTOWuGUj0DL8tl3aS7MYZdnqg
h3tlT4rIawx1r0jZBrFq2BB075Dw8BZmbfTcsTFbkw+CHgvLQ1CZBsYml+3dHGp1xBE1Hi1TtnS+
Ju1qbHuGBfBCQFoxPFNyEB9Tg8dfDfXnqQ8iQOyqL/VnMxAuAWpqvTGcuecJBPtPjHTGHutzceDG
2h8DTJ28gQnULJHYoGSVLtWGGnaxQnyj79b3bjrN5MfWB92RpkWWhpICA3MYpgPZPUXRUqrchn0J
hiAPcuTTkMDdC3SF7zP1vfsikLS7qwacF7dD1qcqQ9RjRDS15+4pPeM1FPYIGqfN/U/qE6o3ej1I
nQdTsZ4V4Bx3dNKntPdHUGUsBzM6mVlVZtVJxnZzptvOOrI9ZJPLv/oaQGkEXunSWMjqNiy2I22p
u05a7s2ACexM2QgVVEXckgvOJ8/aM75X3COHfj95hok1YGaxbs8sf7h90APspGzsBhoZ1siXpJsb
PR9tCTQpnQPy2e3khay22d25QJUc2Eufsjc+2Kzu/XLiAp62g/ES5lYJOjAc9xGkrfeqbOtnmiPd
Rz44M58UP9u0Xjbeu4hyu7GtzJX0dfsZzwA2TQrRHpqM5g6vSV7LwvX3Xul1q8oM2rW53D+B28ib
oUZ/ZGHv4OeZrS3ls83Oi01jO+L60ivTbGWxyhzpf9dDXXN1KN2zn073oJZiEnllcl964x55i5Ya
CbSxYKgzvOI6NuKkdNHcgBI46KEuH/3ZVvib5dX3xGMalu/YEMgz1XgDhUbvJMvEC9Zjdw45Iqv4
we3dj9mL2VukbrOX9ZRz7adk3TJCn6sjc1TQWNzjXEHq30p3DhLxwQan3/sFHWFkD+yysq5jngOp
NuZPpzH6j6HPb5e0RVVVe5J2xSbgvhlE8a1ke1CE7T5qs/uim95p1nubev85wlLaYtjbBRobpF8B
NRAt6oPJRbv5dl0vPlem92bl/advR2RqECu3RIkwztS3Ab79n4nni1U1M0LM9ih/RUI9hNK/sncn
Hzcar1VCc0lrQk+HRd1Sfk4k7UgJ5JvRDwQ/XWPaIgmRfsDPjiFCOVTNVEreEVw5Oco3dmVpnoyu
VHRIWjci8PbA01oMoegOyVLxN1Ht0vo+q33lPsLNavd5OvFo9K05eRprz/tWbp3vDD9+pGyee6OY
zszy5k4OOEPo17vGGrrwVI7cpWaSmJNP2N21RoGpKRwxdwTboEAlzdBB66RZ88y4BNyqVxQT5qdJ
VPapcO1rGGMnVwbR016F8wEF4gYozbzSc/6Jy+oXBJm9Z9hcz1yJV4i6VYxboAVpjPQ9+Qkm9jTX
8VPQlwdh4m+R7rgFV3ahNrIhq8eZohv/F83xGm+muJfD8FTkIRBn/L8Yx+y3zuD71CXpbdH7zCiS
xBK9VffDovSFoIZZHX5nMQWgXqbFTuow45oLOTnh9EwFOAxWOyXNSsW4Fk61Z+o0V/Gs8de5M3Ob
l1B00zM62rN/Ju1Deaucn83Cp/EyVR2nbQn0hiXeo6whW0yQmrrWYoWUBjmU1DZ/CKlRRErm767t
ChZAi8a8t4hvfwYN25akYduCBaT5mtt+Zgkl9D60jXpf+UbgUyQ/SEp7/FqHsFHpQVfzrM21dHU4
7NgAoB5P89JTtQAi1zVW44+OYPejYsWUbBqzzDtQt12PfWHCelv74r6TUbU1uhDTCPohzlu8sOBD
SxhRbQT8sO634PPXsAkzgnYJhsYZqnUWugkxTsyovNneNQ3qvU3ac2+U9bwm2pPRIIBnwNLj+F6D
DEw2BBfpyWkaXLZxW6tyJYiojidA876x6ZO2H58KwTF4YpuZ1eg9QsPMFSNy0t2YJuSXsnmLE0+t
4XkUOwpXu23Cji7us1XSVe9eJ7c1lnZySZAsiKuo7IdZE9qWdAyvMWy/jmmHnpd4d2brMb/TclSZ
hN+8ejv8ZgUBCHWzTQikm+c2J8BajYSr3cQ6m/n0ofrpRjAUb6LRvFcpLmKpxJ1lsT6poPWDC40X
WHfNvxFVpIqy4jswYaX7VZKthFWOG95CE4jxHI6bbhrGTZ3n76mYXCD4IiA0xPiILIy5MyFBwOqz
XL6bwjF4qlT5zhuMD/Tr9FZUbbOn+eGtImO36lqKzmwPII0BlmU1VeI5qacLKT19CGsHK5gPGJlm
XcLaZqGgg/Mpdcnxr4aMiqrIm/ojnlIH15nZ+2sTQBVdnPFwyYxYni1KD0B5NRlLOODUdLn8oCEH
F6E/CBBQUZUkRCd1dFMRj7y6TZ5vAs9IXwa8xGdoQPqx972fvqzrXV0Gxs3U62/Cm7u65lcx+Uga
xdAfuYaJn2lLhUuYuogQcwNgt5Io0w18IEzblg42rhhfsymqd/lAEWwTs0hMJg1PV7x5eKa3Zjyl
T0XBF76pYLQHEmQrkWsOQa9OPro6Sk4svKdsLXxsVjXy43tN0kvDbOByg9uFg00t7hKEMFKvPRzM
EEmBN9WgtowXgP0lvo+Y94OmmQU+YA9jhkgOk9Go7y3a02AUOL+BBa6r5uZc6QVk4AARhGqQ0OSF
fxUDFLwDJ6vGYDeMpPF2dty9xVMydVtDGoASChkYxSX4DVDoAUDER2Dn5r35G7FAJqJtdoU5J/md
EU+O9XNZtRxrL3QI1TUJIeQXmbapuXY0GfmrpUwTnsPoTv4vVcYDnAeyWPRThXQy6z0WruGr0rEP
GFowTIfLprccX82FHTFascOuG9SVUSAr9CmTdWznyYmBuQ03zW+rC8YaroTG4oApf5thlA66AdIW
esVh/m2YIdAyJ89q8dEo0Y3rzOB5hksW4OEhWnw3dLi5rCvx4nS/bTntb4sOmEXsOtCbxTkhPsg2
PP9t6Rl+23vg08qnNlHtBo9xskVlLjsoZASUTl2SWyQZnaA5UIPmYbIuwoJ/MWQLjv2qhNU58yPe
A+DyNTbWqSODiC00G26sWSFyKlZ+9tUT9Aw9kvxr+qODw+uJaLT3EaZ0lHL6WQF49lmk3dYhhgj9
c55alCMWToRuhUsg9i5lqwXSrU+XPOG4WA81Ot7PcjIEtGgREKnDtG8t24BE2W8DNgKM9I0QPI9K
AmEYDNg8tasBDoxihdSMxkMmG0IixH+D9qFMyEq+Wj6YJYa8KaH9M8cnsOc7ZgLAEd3Q0eaXVBod
kqMNpqpNPGpT9k1t7MuqKkuuADoWF9+ihe40WrZkI2slmhIUA/TCKufJ0Xw5vR44faQx+BxMIy4R
J5o596IwfqFB0HrXAY9fyMBR8xwkOfooR0MxHKImejC1BTtznvxkvBAEbA/JWM3WV+D0QbvHU2z2
cLSshYhKNU03nec+Ze+rOQQh1htiOFVkHrAhBEa6hxge9C9Gq00A7Ok4lndmPaC8UH/OeOykCVcC
rTBL4tlbXP00phDceQPWLNiFZMURndFb6+XMadqkYJqlEZD9Q0aeKwUuneLOa51lvLPt7hjMjnnn
12Z2B48Bk/EQ8r42KiLYqk27/hEOkXUXjq77I5LymbmJz6fVmaSvZIn1wObLt+6ssHgbepHe0qnM
/sfUBg3Q0J76TYBnEsYBZervYS7caWMG7AZb5WuMEtzFX5n4tLFpKLRuT4qYhwnSe8KxhgQIcK6t
dwSdtI1bx4rAMEeNDk89SOF8o0SfPRGwfNeZLS4Jrc+7etlndIF7nW065HLegDLuLqQihlXKTgGq
5ZrkgUpPhU8TBrOsld8iun1PNbtbUgpZuJswt64HR1jbunYx8/c2Bg3UjO7dcKnx+de1rP9L0UQ+
1KB/rlY9Vp2W//bYfb2X/yBYLX/rvwQr749wQRP5SwWdF+A+/rtg5fzhUjccBL4PelR4CE//LVhZ
NloWzbSmZTnwQTzB/65dftR//Dt/iSZmh24r0wpMIWid+p//4/PPlcrtX/77zz60vxjfHKqOBc1V
bMvQvdzf3rs/i1WxBGzgN/kPPE3mk8dRuS0ZzU4VIK0NoG8Btaev3b99Wv7hl/iHH7qIdH92v/Fj
cR7ZVOsukRdfCKS6P/9Y+PUuhrWezXRFjqAD6jXuq8mLIA3hvaBysmehPbERvydVNug1uWf/yVap
/sASNu1JXzg4i8g4084m0NL2qtOe/TKKFJK1Ldrxi8h+cvIFLIIdvZT8L1KLpda27fQY71TXMfay
lRUXwpb9G1QmF2zSNDXehZoeB2ZZkE23cczLgD1CeMR/aR9YnqYsq0AxhtnFsU0/WCcBi4F10fC7
UGJiKOXhaus9I//WCRyNH34XOVm94jK8TPg+r7atMLHNY1NtmdN9MNa8xZBQiRdwLaJLFMy2FQMc
BEQDg9RLNyqwu/AzrIxoYL+IzZwO0sr84Eqd/qgkrqD9KDE2PwQ0rVzcAaX8hT8a4RWPARaDHXdb
irWGjjvNyrVS75Gs3/hiMEvK9TC1yOXcFJhwQuk2osUP2/s0hCIldPG+kM34gPsmCgjPtQEObR8e
N/YM8wB+TvCsCWfGa24pXrLv2ARbcPIL45KkY0YUwx4dxdSH3LYh7iluqfUbCiimjbIOY2zIkM5r
g5SMhTcj3Bb+7/SVt2Te122LS+Fe4fmTT9IvPmxSJsMqHLxgYAmIrjcUs/ipsqrJOCtjg45aYgSw
hhgq9FoSwe021qw5wjMD19waxs+EQc2xQGvb7CbepCv6H9onKLCiGITuejOMoDyVmrX91jS6Bra3
7SAG6TFl/wczuzTPps7NneAQe6YDGNuQDCZj1Qtet31VYvZeGZ2G/VBFOeugJmyLmjaBZD6GMWxl
4or8bOmnvzrc27+KLpv9VUjeL15j2ZG/WvrO3U1M8nbtxyXWaAJzYCJhixxYdMXEooqKxVtku3GH
flTEDR6hYrhZYiBLatuTGZqqGGFlMGV9mcVITLl2ooaIoPTYPLeD+orbGCyHMBN14hiun11lc9OH
Amm7DC4eWpRZYJaiHmYo94W7rBTHyYn2flTzeZmDlG2NnJQZb/MsKtyN28XeQ0hj0xdmsuRhoKli
ySMVzTUhbPfimj2Xo5nz/WZx42t6s7LmofLAg63zbNAnP6njYt/TJbRLpdkymcHSIFehY35wMc5s
wDLqG+25zHv6eyryiYG/NKWEMz8PZdMZyDmDYxArDN8Mltjt8JkU2dDCAxt62palM2Yda6QFsUZ2
rHkKMETepxmkgRW++PlSj6AVRq/1flZxOL86xH6DFQmd7s6zguQxzegSmwtjxp/SDOF3P1chzbrw
P52TFecL6hQV7s2NvABWAynfq5WP09PEVaHmYaDDB9BL0wupufwdsgBRPfx5FqJwhRK0CvqcEROU
0HRXuYU9rYOQG9NWGWNmcEe1UrEKxtaFK0kA2dpwY0dLDUky20gUmN7I4wWwrzYi97JgnUdearrb
2sRr9+3yZXnMKJJrfiUO8MxV7M/6ElKXrUkpVjZ+Grwx9HilJaUDzGgQVJqOjztL56ABNkrsnZCx
dHG4ztOU4CZRXuN1OyhSgXmJG+V5X4XPvuUEf4vBfeOpgXkon+eIfg2TkCGwHbsJseavzTF2k3gX
EJsaKCOoFw2471rjhTcZEXoGAuauM+FIsVWoxwF1B3oJ1qWelfnAaaaShh8DZW3MdsbQBuJD4H2S
eyGKxM92gIozbBeNCkoeRXBwwffMcuYmfqlokyg3bTOAJLUrNnwHWdqSwEvnII+uXBLxJQhI5Tja
vmYuzeR85HvqFElMFAExfOJqIlMErSURE7uil24I/Ww6RIYeq2YdStbjp+WIstZtxmLeP9RpV4nt
HBQhzzgJj8hsKIUBu3+Z2hCoC9jWthVPcWG5MIEcaAbcFmVX+nsFntIv11NuF/1TRBGZ/YNKdfyW
TYOdamPpuoleUTDa78mro5cBfKG16oze/FXRSGgfyQgN9crPTRx0UzogO0bS5azzpPnG0y76nttB
kj02i+80i4IjWhaBv9gwaLtp0YRK4HMgc4AnRx1yYYbpVTYO4Zx4KKsHkdRcdONYn7A/6feu0Mh6
sM7qD3dCoF+nkEHCdQ/tJd5Gs7Lw3MCoh9RfLelwo/fYCtUNe1ceHlipJruvrjyxDJwA2RL9mgzZ
HhvfSocth5ANt6vnKsxCy3HOpSUtpraRMt9V4pf+Oy5Z+gA8X7l890cgMggu1fzZoqRNkIY7bDDY
iM0vJ5DNU1cCFlg7HHSA2fLMf4hp1qOeebIxAdtUnrGgCHPzs3FcEAyhyuPHkDQz1HA+0zTyIodz
TqiRzUht9A2HLu0GcqeINpJVK7OJp41Mx3tvCIKXOau1hnTI+LLB5Nn7Wy4LU7MfK4fqwKalqmiT
U3XebvF19T8Gx+eRVaWTJDjdurjNc9SWiDmLtjzYEFmPw60VCk95ZulNmBAgA+Ll0/YXBxUI0mnw
vLUTxvYXyy4bfuDcyfcYUblfFW4Z2v/J3pntRpJrWfZXCvXOhA00Gg2oaqDko1zzFFLoxaCIUNg8
0ow2fH0tzwGdWXU70bcfC32fbiIkueROIw/P2XvtDXDodr5wynHM4QjnMPlbhMEl8J88vJVQ4RDV
AF6lLaULupmzwNlzwRbMDY2GlHMVpTPcVoTk1CBsyHZE9J216qayfckp1OYoDjzB9kWJs6KPqMT5
tXuFLfQyt1K8FkDrQ3JMwKZs116TqK1mCcEZRFzTHXWSMvvE88WOroiTHzb4sZAx+qXC04ijtyOt
JmNj2qMaAmG+rCHadqiM5aWZGvRVWkowbssajOtm8JNsH1Z1qE4ZMVlH0JzgBK0X0xfOYni0TqLZ
cftJcZtEehFfMwUMo4tiEC7irSW2pMyIlJVqgzAOjgBDIrMhgzN/nYgzY/MlAx61TeWaHyOgWnc/
E8VBS3xKl2XDQJHsb5rR8j53rX6wTGFwUzquIaYmYP9IusXZOEoESL/S+j2qUhTQg2LvzssCq2wR
zu+BG6QeYm07gQSHOQ8LzYZ3zqwcADw4xT9bENv304rvfT+3hXjlL1ch3MXEPgs6lgSfLyF2QteQ
REHXVsuPJmxqjijSZ6GhtjydMnZzuhkDomWaWsndXOfiXee6/770OXqmtBmjHud1n7zNVAv3cQzj
fzJL8cqnNV62KOUIqtEd4AjPcdufqH7IiPZERhu0W10fuu6MXXsuZ1wgDS1B0qINI+wxwIS8sY3O
v9LtAGVZjpXLsGrSjPkWIey6SWKYSUyPyaLZNF2NV8yBvvNUooNOaDIq4mQp8XE7DAWaPU2pctZr
sMUQvEHbBDNbB01gzsCHXkDthDPF3khuQQIuBOMbAnzaL0EX0IVuZnU9EfzyGJQpTKHYlZaO4Bqd
437oAt+TmCd+Bl4iyH6mYKSz44ZvNQv+3pS5fIiGQV8y2YKJo3M0oJs0TUirwO1mzGUXMZGh65IQ
8Qqmi0hf6cfpLWOM6LOuEv+9Yq+xWKKFEnunhv2+DSjBC7wqiwQZUVSdC+TNL67pnZyPHj3QvMeY
RFpOlK3ablA580cMTDcyGpxuhVRSLFSh3dCcwwMq1T+69FCgt8dko+6mITh/OY5p5HMUdMNhdMcR
yqeo8NISJMx9Jmr6O6OK3GyIwyIPc4WEcxGSynIXTm70VrWDlRu6hD66aFBglw1hJXKfJ0bBJaxc
8VmHcVIBlk3G6ppIJ3OWuLLZoN8tETfz/KXqSZMjABiBMnFG/FStd8pRpLfF4PeIy4AC4TBksSa4
zhTBPCTRdLCpkeDclzRu4cX7yRBfgA4o1KbwCsTCpJRGP9y4zN4qHoIXOpUMR7jcwDttw0Uj5BVx
9S3R4fw1s4a3G5Gu/02vQPUurISos+X5dt7rNKJubc8BWuwA8qX33JggHBE39xYuNF7JpuH3KfIs
/1ZIh1/Cs3H06DYFij9DQOZz2blhuJ36MjxIY8moKddJsCxaByK4IQ0a+Ie39uqIAaMnlpeRK8LV
1mEuPaDIvk6okatdBFQa8iXbKoQCFNxqk3mjj4PeH1L2VqBOF5OfIsrgSQxfmgmfyaabz9sUnBZO
w1QKB9PzyHF8EUWLV205jJmfO1Ui3sZKL8TaUIXseKIKi6QzRo8VTy1+E2qqgGuWImRmnzP8ymjW
+Thq8okQai5XXnPwXYxDF3PozuEmoXQBN+lYrBehSOc3w1Wk/n8QSv0PbS4F0d82lz6q5uMvbaXz
1//WVhJu6JJXHnIx/k3Q5OKN/E0IxT95v2hchSiRJK698M9CqHPPyXGCSNHvPrec6Eb93lgSrvwF
aRVGSBnghFROEPwznSX51x4PEqvAD33XCUJ6PdKLftVJ/UkH5Su99rWd/ec26zrxVeB0uIMbMeBU
GZCrFKVlAr/G9UdtCzjIXdUF+77uSSwIWa0/2ixOdyk7Fps3rLGNdjqiX7XLd2yWzCvCyxqWxrTP
qAgEYuMINTPX6vXClErdcxkmCq92fDIvEsKNCIzzluYpX8V7bw1RgUQFNd8cknAWLhrcjClXffEY
Ub6wD8mUU8Ar7dLuRidIf1QKlMTFVNcBjXn6+XpfDWV7n/my2ncDEnKsOHYed3/6sP+BR5SP4k9N
svMbCN5K+67kY/QD+n1/bZL1fLDZ2pXuM0HPMde/sd+gD7Xbv38VOon/7VVcl8VyltO5ns8y+nMr
DjvEMHZkyDxXtTS7Om36/eybcS/whux8W4n937/eP1gX/CmKP0ziYfD8s6f3zy84ehX5D32wPFMd
LldJ3XD39jWeVoBVy8/C9YMCFXoeHTgGUj5ltM8kFOD82BDTIndQn8/BrGjZvle1M3zGwMDIpYpg
Y8DtnygokqWRTzLTrCQPUdnLGNJZ3MyI1huE+DVy52UiN2CsIkXGMUdiAz3AXcgWGKeV3lEb0rGX
JMbdGddE3RahKCgV/K+3IlrxOyrZtldnFg3Y2mn+gPbV5BthRv8j4Lz6ybArh5Mp27C6IKEDPd7f
v4H/7QMDSO97gZauJ/3zm/jX9w8amDuMs5qfh6T+Ga/NVSJ4b1YvOooizn77tP5/5sC/Bj5v7P+5
sY9s41+eP6as/PP+++v3/N7WZ7MMI01hokPv177+H9uv7//iKv6HQpXl7UmPBf67DvW3RALHjZyQ
tc+n+L9lqJ77Cz/HIY5Au5IWgRf+M5uviy3/T0916OHRRszK3uswK6DF/l8c21JDaNcr/UaSxY37
LeZr6JmuwD1+xq2f4iLPqXVIwnHzYgBsGiRyRjvGNE/B8AamUoAaoa0dPP76Jv5T6+mu/ayfhv7z
c7j5aP/t/K3fMX31GY6L//XX/2SS8ftP3n4MH3/5j92vhIGH8bNfHj8NF4U/hh7nr/y//cffOQXP
S/v57//6HWrOcP5pSdb8ZZgTeqh4URuDN4uU66EU/ttT+z++LZ/Zn1fNP/z+31aRx0/6Xb0c/qJ9
LwojD55B6AQOS+P3VeM6vy0opiUsNE5UzvPfz+zoFzYARomu8iIFXIHN9I/34fcD5u+GQe5ft5aQ
3US6ruMFTKoANcjwv5w4RNbFE4jYd0RlLaFdtlRnX2KfcE4SA0S5geRF1SRWn4levb/0J4CTeL82
RHX2+tHQayzjC7+3Zdu/N4bpDsrNrOjDLQUx+SlbMtNl+P1//pIKnL/dfP6jHj7670P2/S/V36/f
9Nu6YfL3x8IhroT//4fQXTm/BKzUiDkj2AyOdV7nj/pOB78QdcKpEbC7MEHk3/6ZxUJQynk9/Ma2
OLNAlBsgdZcI633lMUH8jRvxpxKvXRxAdrk+E2tGEjF7rzoVhRtl2q1Oid/HnjtrgzhyqqoKGVEL
52xw7mMZuOJBiY7EqO6iqfqqnzZxR0YrTABGkEbc+GnSAqcrdTSiOAyXfJXxrZPN+MCwUMUpUByz
MG8hj9yucn4ylLS5YM7QjbM9ETNQE4ZCm2dJJkIm+kVf9HJEftRP8EvvUPm4801L9xAydOTAJqOo
W/ofjhlstVsqDOnfB2k1svlkWCpC2JlYUS8kvXdo53KtGkQfQ0KffIiNiMmubbV2CD+UdDIYxOAm
hS4M0xnl25z6g7O1S+UWezT463WZWMgZ7TCa7GSykn41vOasa76b2a+G17WZ40c+PDi6UzmG6RYy
j5fexKaJptfC4BB3dZJsJdb8EtffEnVQpJk7MigN2hdeof6Ioq69nQnH7VE4+inBX16smmMQh8vJ
gMxC/wSkJUUtPdgfZeR3w9VSpererHHQoEdDUJ9fy1VkB5rZ2r4NUdldMiB1d3hP5Ucx9AgLMuSk
3plNqzaiogQ7MM9zkCK67hcLxgd1LFYN9Gd9gQMUEng+bIoZ9Ss1eTmlm8ISlBRPVprTALbhdapS
4GXjIgquqhVZ8fhLg41Yw9XsJ1PFWyZ99T4mydOhU4Hi7ZgHhvQ8OpWkzz/18OCKL0SfiPyngT0H
6xS9l08nJsnCO4Gz77z3iLADXsV2fcnMeMz5pAENX/Ua7eM3Z5TVQQ8uk0rgyyBxkRBbT8Ldm1X0
BK2+BCWcEjaHsy8Lt2iPxB1k8ozrPI4t2m203xaBfDyaivuVAnMijD2t3jUZFPsZF7DckFcIHFCC
b9044ux+nwsPl4E/92AyaTIQ5LL4l3M59q/IRZp6syLIBDvMpvlSaTPdcwQAyw9aBMJrP4O+FW0/
zD+Jf2+HXcBszKL7Bge5es1kcCn4fJz4vpeuiXc+0sSU8t4sR7MkHnHo/lxtShwH7rXbkyeWrlWf
3UBrJe1BUQU4V3XBj7jKyFYmRjEVEEswtJoIpV0hSj20uwoVUQ3z0zZfVFPV9qOCyrF3Umc9xhMs
PULMUqAdXLVi75MnGOh4TWw88EwjrtGwSnOUC3011oSJf5249V+qsFLp/ZwWiC372N+ZkFxTUw4r
Y/NW2s8paPzXaM0q/HWDeLPjWMSMQVdOGmub8gamSvkUgVzexJz37jaOxnTfoFdjcY7w784Ta3PH
WEXyyRMPPm28MQZpnIztQMxXRxjldpqYe+4i1Fg01OI6WTHd5gwLSVv1dyM2suNKJ3hn54xmXTz6
hb6RrZug+HNG4hOGABnWd+X7/StxqWV7BeVLz0dm1KbYLyIUxW4kIjZFH5Sux+msh9/MscB4Psus
vIF9nD26YJ1fO5s0L5ANptelWKItWZdnb3Q1JBu/9+h91UmT0sTluoPnrm6CfucWDok4dpaHFWX0
vS1Dzz0ko1EQlHWCXFW0JJuMudDXzFnzG48qFfZrHvU3xkaWXioSfLTm7VAM2zC1xTb0K39lQSzh
bYgRg6Y+CdJ7RBPhjUmN5nZU6bo5WM/v0NItYbyxuC66Cz32GoRDmdzSbIcpQGyutycjvfbee7la
nMFLdybAN+wdG2sEnDy7DnJjIKvsBDNBrmPJhAQu4Fhk5GHz8GbqbPAl1mzfmBxWa7Y52ZAubmXP
QO916f/OczwHX72+ye/XNonIZCqUu4B6nF1avvhIMffHc/XUqMVc5308PzVhVOzPtAt/65SB+5gS
M3JXw8/9QgRIJ36u1aCLLd4s5j9LVyWqZr8FFJt6SxmTnIKlYYO0ACIyJ1mGXx+1XrPGX0zlZ6Ad
l8jp7jvFFnOBdBWE4wS0Y3oIA+a6R6/GqWKyLHhfUeu1G15jYjaAHybao6vujnU6t1u3Tvj4fMZf
CHWxQNJ/lMKPAObYfqZ7EYTZoxpmcbX6bV2gSSBcjG5nz4g8bsIz9DluHlTQnsfGPmFYliDAhwba
FtPiMaCHTePOI1FvSb7SlJxeIEN7OHVrogA+yWgO3lL2pQ6863yOUCjLA/YTwA1FpKu94fGE86BT
kpmC4Ry6mA8mv2sDWpq7eM7Tm2SUzOGEslMEHjEc2i2qQqJfo64kF8E04QAyIeuRLvCdQ/ONVub5
JYaK09cr8uSIIxW1iLEOHPvGH0kdifi3lojVOmBe1tEq4HgHeWLQkOYJwUHRMwGm5ErifUMA2Iey
xAQ0YBGFZwcmml+tj6vD5APlOIVhMN2hnNH1Fn4sbo0ZsQ+/0cgeT6U7pPi8axQR7Hx+mm7ddPD3
1EnrHr1RtPMw7jFqkh0h6iFJnO5eFq49aWNmj/dKqOQyGR24NYM3VEh2GrKZum1dcUCDq4WYsueM
d+/nyjnLDE0STnfUTAvbX14e6EXwbiVlRs2TB37wYStMdwfmMgssTreKRHPB0MY9+nVPgoWNCt6b
goOwpgs8i/IlAn887zrhjAbYfJyT04BAeo/nurgVU0Ue66ZdOpzDaY3Lq4+zor5005zmO+WjmQ4c
udOlYP5XbVw0gzvOJD6mqEwY1OCsR3fJkM70p4508+GyDdYz4QWA/PcahU9yTMKoJ9yGhrZ9HItq
Km8cJyru64ht78L36nY+0p/DatsgRXpg3NcGm4AwaMwItcxfPZ5z5umSk/YlLhbn2WlXfjVsR9GL
wzRFb5h/1o9pmul3/EPiaw4nv72JLQEfdylb1Tk+DRVZW+WwDIeVyJKd53n2vptWrPYuE8kQKUkR
Zq+4S5JvhJRLtYmHscYqU8SJvB6FB/tWrwLLle17kBnkoYFFjcgo/8FPii7WYM7qR90E3XyYw4Sq
BIqafEPm5JCAVjgDmVWtM9XlLiAsZCbjyl+wADoBUSlmRdieBj5p4+iZsGjSXMoR6XDKvbdjCF2x
h9Is9pMj5urR4gwsLyAkz9PTihbqB0Ca5W1xa3ZImqwDmgy3O2POzsJTVBCReiCFhvE/3LJ2flny
IW53Jlgjli9czWgfE8tckhnUR9d8xAOxXAiIjz0P1cMKefKDaDlC30j5cZ1NMTY9nnddoJ3yxViU
22DCGoBWhEQrFn7IFp5JadVOp7REqHPzsD31aq7qXVHpqLnqnc7HEeMTO6TQhSHFbQ5l600IyHI1
PS+jLH6Y0Bg8IDPgAWOMFTBPSP/Z0FtuKcGnQT9ZjxEtwBFZAHBynJr04jqHjup62IRvlzWmNClN
ipcjMrq/aUpU8tS6NjY3qLqaj7EvFDUIfz7SA9dLvsFzSYb7oE7T+DQQE3dg9Bw/9qyegPBkLEIf
HfNRdD/VCNEJIJjTPc4K4PpDuaqVTZKYGqY71tMd+iNiFIOXDsnJ2d3Rp1cG5Y3eWIXA+oAja8Z8
0ROAih1QT9/iWgTuaY48H7xVR0LXxdjY6GVIo0jsLR7964CSC4B0jhTsQq2iyXfuZFOzFXmnaDgP
E2EJiiMJsEQSyGKH3Ah+lS2j+UTqyEQkEygOeRHGVVEzHbLr4zCbmc63WPVlV7sOsyHpEAfDKAAl
eifZ8fk4bHAdl7kbsCy8CdsH2YA/s7LA0jItKnjGJaNchkptcpuPo599VTgUkbXJ2oMJFrSpd1+0
MPBQJkxdegprT3+jWY7Xk+l3fAqhrUkkIAMjaE5l2AxS5Om7D6pHXHHsohcskj4095rB7WfPFbGm
/5+PaLS4J1ziooI+5Kwi+Zhx26E+79VDhfA82zP4Si1KkSm74dqJWI6fPlw0DeM26LEknmWX5ZpF
8tqbdO1eLXnV+tvRNOJH66Wjf9Jj4hSAbJhZ/HCSGK5/DuziDGbOzhDGSVXf0NMsWB5teWV7Pzsp
tB8UaknyLSwC6GKDqYJXf9aD3BFXkX4R4crEOG+b6gGpQfiFv9khZ6VlP7hA5QpQoK2MBQtfFSGp
V3EzvFhn8GLQIDisoIilhFMnoq/8GzcSAeTgDErlFzTdJnsmn8GmOEDI+X7EDF31p8pRGRzlJuHO
t6kxtJaXczI5zs1E+tm4a2eDa7mKgfqR/+Gnb37emOQgkbI/y3p1nF3rigm1QK9ze+vNKn5Hv9lQ
5iI1A5VSjeuSoMLwgnkrmjCfPydnaIOXmVhKc8BR7OIXC+wB10zyOK6h88XV2nuprBovKydb2y9A
iwjeVd7wlYRcoR/yvl7J6dXBxJpGoEzi8JkJErsa+zqm46w/NBMpEJdJ6HcCFB64Rgz+1d2skuII
E0wD5BA49WQaHoDfxjfuDF7SiQv3i3CqilVp4gCbYt0BUEQORNPTUsJtg7CKRkadU3CvVnxeu555
NoyJQPormQcZrrVCzdDaMdsgdERUHN1Q645fKUNTItlU2Rydblmu8SBFCNXqKsDRFYxeuKd6znDx
6V6Fmxg9d0dMUcsTXUdBU76mrIX6pg1crhSz4coLU32luGBShxGKmNRlT1qMx0UYccqGbh0wxtrM
l5XQxfeGmn8bM1x/mp06dm6R+JpdmEXqDiZ5dyPdoeYCMVchF/IFa4IKnSr+0G7JzQXpoLlr1MQk
etRZfQoaOd9ObjOPXxt/SU4Byi/cg0uYXmlt7NVYmvXH6pdhuAMBUt2WibSHOUpaMiwxyZiNrun7
bPE6r4+1B0Ia6UUW4XuP5uGpQKiDmgd7Ag7AmojCzZCm5scKBOol9kOrToa0BLlpC+eMj8vC6EXF
XvJ0hnSfkcIIkFaoUAlG1R4N8ijr5SOAfPgkJul+yRaRAO1bxboriR86NNpjHI74ZqK07TyKMi9f
oZHVfKKrxotPDIXBuj0ooPcKfg6fiJoQrXRzbjE/ptMdKUz6EBFLGW3DbBB7XtDoyyGd/V1Ers18
PXojE6SMcISRVeJhFOESAQQu79EKjUgsNk5rsMGbNBbFWwDOMj84mpbotsio/XGaUcXec6nW8SeB
cclbMgXcOWdW6SlSsnnMvRgL1sDhX2+pA4f6rnHR0AEvKCNv5w2Oc1or3+kP1ALtd1chd3obhFUK
+LdWkkgwMGpcVeEmcWudHznRgncACg7wGOtniIiy6q0GJ7ecerfPNl4WRA/ak7AVx6IvnlBCdGpX
LHOD3sngG0LiMY1XwUJUA+4S9I2XcVg30EjDoLsAABDfJ+tIrnxWGm48v0bTxykn/nGNrH6ZmaxN
OzPJpbwq0nCwl1DAxXkGK+xHMAf+ja8EUagkmN7KbLLfVynbEgeASqHxRwkmXpu8Ji32R0TkEyR1
THUzODI3OALnaVZYX0vwVE3eOcY0mdFWYcgyt5TE4Z7zPnIPjUqA2xQhwPssrtCod4Gc+wcHUka3
XcdeZOiJalaOO4gJycMCO56zuVPBSHu7Hu7SkW7CqHD2PGVuRCQwS8z/YIYBioPcZQ8aVxCGJ7de
9JOPynnH05IfCNotLmUSxg+B0Pre8XEjbucG7OIRXRZI1MCNTlGA4JbGgdfs56UpXpCxVseqGgEw
rAmX3j1WA3/hXA679yomhvzLoMLJu2oNbWA2C0l2aOJDuhvZqioCiM7tCFS8EfGKTR/FB87K6Cll
2A2iPS8borbGcn2IhzR/F3HAfntuN9zg3+PyH+FiRVg7RDlfrIRliog08aKbtPhKSUXICROh+kfL
YbYt6/FMV/V6butC9CQbe7NAek4XksohauITkZehBzYrdW+Q1tlg1wVNC/5eumXdv4RMzcc78Afz
+rNByn2vOZWW23xd6IapmvbcVPlorWOR2ldEs6Qvtekktwti0G7XB2VWAMCr1NTviKYqzW2Y+3jf
UB6XN+2AlvnFTzOJ6Nqfxzq7YJNSBDqXZtGbNhOKnq+nelyVJNEx/dLIN3tU8vtUMuhFdFkUXvSw
kvGek/fOeOS+aeUAMnyJoWUVXHIxUpPQs2RIvH0yCvyLPrBOe0EIUl1vAGHU16pqURu50xhvfLqU
P3K6LPCzQu6/+2lcER40OdGBFPntUXn4S/YZXeo7HuXlpUJi94gnmU4AhNdUcicPLbHT6VLu3baR
h6XWBJYRUJnhAhDkB+Kolm9zqIrrIhvPu6AyuDXdhQWymxCa62Pbom4Degnl/hKQycTPSyfAtAl2
twsr9HDve8vwkpaTUyCp17K41ECPok0n4+y5Ss+o5plYKsyjjMjnLehXZa+ztMabaB3nvTRFRh4j
EdOQbsxip5fF1eO7bTU+ugaxbJX6JrmQpN9RWfgLuuE5oJ/UTeNLCr2MC53TOcsOPoc+ZvDSQGtg
VV0ObKd18wAwOTIM9FOy92QZ0X4j/JDNe446/ZGntFsAIw8ZqWhh2d55RTsd0GrU72QOJ9dCwYTO
ievdQV4h4UGlEf0lqzAM0AMJwNuCTN4s9MLPuvGw+DF2pO7RTEtBMWC41P4grmsMQ0dbj8Gl6t3g
zjaR8170k73m72rvUt8TR5uuwVUOqiw81KkrxoNaRPBZ66Y8cydh6Y4LfE1MFMknJEj5UnRrnd7U
czODlZ6W+DWvSuChtciP8TDUXK6j3pxc48doVzxBuCBYXVldNGYi36QWGQ0Fv0S0dnYI6e9+ucpv
XSHMJepCVIeEv3d4lzPYG8VCBEkn19rbRJMd8r0LUPvdoxnPYwTr86GPSXRGKLY28pT5GsZXQc7A
vIvqzNXbasgNTG/rdpD7FoLlvTRa/f3gtV55KKWF7RADrvC3JWI5Dv+mWajtXZlGVzCk1WsN+U5u
iKqcaP15ubgmM68LP2k0EjsQ407KNsIjT2Zf4Xq64fwlLyptpugwzdS8vpjb26QrA3lBOzaZ9t2i
BvoJwl8ZHUhFqtgiOh65USUPFlAAPDpFXPsOh4HKuEYMHu127ZX3zTKOb/HiJc/I11XGtpUyiAh6
YJLbwF288V6mCKO1pegDL93Kiu5amWbZvSVe+wEp0djfEjCPGaI3S+r8ZN+L3xAbq+akwlzfYLT2
7umw8xH4lTj2SSO7ref6CuVpLL1TkGEO/Rqmpf4Yg7C8icsmBFhcdG9RC60M5bmmQl2F1UfXrya4
KxSe1R75L21LTDFTfWSjwYtfGFimLqAABO5DWtypVZcP5Zwu9Ul0uoKijVLpw+fxdnclceWcMsRk
bLM2LvaojTSM3AYfSEt+bvgrZRhNwNCp+aIoCs3ZAiBKb5plMmCV+PL5aQiT4lB5Ojhhhjcf67rw
8MrCH7G0KqG3USr8YxCJCIOsEhnolLipEP2O5j2FANCQdwGGINlbQ7wNlIIhv8SUhpyGPXzZt9oX
n6MPzNmzNRspPG+aMlyzR3JDqgEOEPX+8k1T5FxnjhH0ekU737m2lN8Tb2yOayfGR/aVmfjXsor3
sRXxdeAJcgdDhjfpweQdPIG1plGwC6B9wDVc2vyRgOw83Fmf/JB91zu0CdZyzjezdsqXHq/8tjJ+
9NPJB+cxaYLmtUxW4g1zG7Wv2eBaelaVqIodAtbgwWhBVDpNSudnL9VyQ+vcb06+xWrCeoThym5Y
yubYRQl6Zi46K9nxC503cEoRnjz438l92KYkYJRLZOarlDSr9JJaZrjzI+Hp59rz/Q4vEsonzn3w
CffYSiOwddrXhyUDA/8Iamq6GmSA6j7RRJQcNOFMiJDwN5GgC2No2zN2gSQyoEc+DHD6EzbhmHGX
wiO/d+yo/a9pNHfhDucJvo0c5zFoZqCr8hw0lbtbOp7DSOA2x98VdMEKnTaiuxJLBtJQSsylDeTN
RI38PV6hjN6WvYVdhgyKzGXuwxr0WM1CZMsr0tdIdoYBjLDjk9/Cnyb1WqgtF0puXZkUpJBymMgN
zuj8KS3SidA4vA/UvLm2W4XCYMedcIDSFNCTW7e6agJ60sLPA+8CtUgM4ntGxAoOQpBoTbJaSXd3
o2A9HSae/qcV9zZubl7fwiav+34TDiJhJRMaGEExIg4g7cI3vnckCNpvL2dN75XZ0pkEPnivTmSW
Z52fx1QSZxwxTGiSiVJt/VVSIeF1hzLYreUXbOiTuNZhnXYPgUyYesIJ8BSDOtU8i6JVD6pvbH0q
ckkayrqaEOJGh0GbGhJCah1pER5bTHXiEFetPesp2nD8GpvYa95lYtbqc4VIurARhVz/pZvl9b4r
2qJ88KPpzNdNIzfj1C+G6UdfR63drEC29W4idlZtZiZ4TDMJIRWbhbzL7/SpaJdRsEwf7eBjZWp4
Oy/QKE43Mcr19BZMq8BXzpiBG3Q6csL7pnZ3mpjg8qsynfrwhoXLWQSs64hptf9GCvegwUiOrTkz
0QpifXra5Mkl93D/NObemG0C5THkqD04krgZgcKqekbqvIwQeDttmzvmDaDNce8k6TMHTdjT5VGk
7fFLnjlq56iCF5QH8XpyLKROGCmzgpDURowpcy8ATOavQ2tvPC9T0aVLh9HsdWHOvXX6HuQNeKzS
NbHjT1xUq3cytm7SEx+qvGLYgJGgq3oxbtE3r0QilkHlPs+KzKrT1HTd+VRemq8xk3n6pL823M+/
6YoIwCPifp6mcXqqm8rbodlY3rCfcjEi/8mkp5Ldwl7OXTa5l0SkpJeqE4tiWkefwtfVVHyjuS52
wH68GfpN68mDGpviZg38bOZyBEm6GAfyptBsfm16mrZXoozgA6pSYLZMeap1GFjySjuJmBXySEbV
2VwYjFpPcduF5hmXy6J3Y0m0+U0v3Km8dJWYN8Fs3d1Uus4VE9n2dRmKkKd3tku0bN2ic2/cqXcf
C+Jb7BmHllMHL0ugtsjAzdbp5VRsnLkuX4bZEc4KECcOtiXTISya6ITe5qborijFGZzNEmtoSbmr
yhdPL+uHM6Yrzw+KhS+ce0TlRUwoquwa/aezukeKG2dyYHbQi35LyirN9lXpd+pu5XbFzT40Der1
ph+zJ26qIWankNLvGCf0dADURZVd341Z/WDZMi5qs+tknKtxRx2RR1i/45Rb3HU1QqfOd7JvrTD7
1UWuHx3yRkWYukNLQgyAaTPIbzi5hY8bCGfxzUC30z44KefEuk1GUyXk0jdZGtKtHNr1JHtXQrLB
DRyMVymYXt3sCPaQXn2Z8mROb0WQJd5909gwe1NZTArtZsVSiIaDJ4PMOvzfjrj1CFAjCV11FnRI
E4BOrbK8cA6r63Q0vJnTRF89M0bNAJuMW1SG0c4h7ANklEHBQuo7gZgxjen9JMcWCU4+9+apYwCD
64tHM82fcZ0kaLyIZaJnf2rSVhTzpgkCOSwkfU8NRBVyUTKRbr2eeg8GHU1p/HtnZ++R5GwqvNs6
x9f2jWSLmCp/mVfUt5QIA0Vx6NFLYrnIYLouY6oFBkwMy7gi0MPu7qs5SOd7vI951W26rowTQGLI
csLtLB1pR5zMZZLneBRpsx0Fd9fmwsVBOxaHBJIMRTIUPtpwmkiH8ZjSsibUVNoiuyq8pkvv2DkG
6mlGu4wDq6HI3RYFm2lw6/A2moAsNrfDI+dNU2kwxv8nR+exHTmOBdEv4jk0AEFu02cq5U1JteGp
VqkIegc6fP3cnM0seqq7pDQg3ouIG7WZm+ICSaVtnG2WAdH/aYTq1Tvp4CC9Msh2FQCYUKe7Ilf0
v9BJrSxdVWPJ49FNIs/w/WO//NE4eWX20RCU9R6xn8OtllhHzm2XesUDi7RgOcSmnynn1CC/j02Z
xPFPj2mnApszMkw3J6LO0GzFKtdYbvUib3agJqUMaN4jXs3qEi7EgkiyzQ47QWTiNOYioSGyrIxy
ZZ4HJ3rn9XCHgczQgBsyFHN1xj+S/e1ztLHbZb0ewLPZiBIteSwXemln3H1t6tnXGMibPGKlQYvn
pmSEe9RsYyjwXLGY9JsUhJWsN8ridtk2qs6nrYmEGW/lZ3S9kHZPcHWjXpjmpGIqSI8mbNxg3xMI
oOiuTwvWURBw1ujo9vipE3pgmE4prnP5Eu0Gp0MOLovVmX+QYEoY3DBNnPTA7yf7M5BSd3ie52xx
/+VR4rDb5lvR/telDsLKP5l1FCaVoq4FIhaXZUsBSABPIaeYhFA7TyJX8gR1qKp2euenX7oBNhnh
xeJY4i/pDw5ZhJmVMKtgRDn2eps2XcvxISglP7H2e71cpmgNAdSRlQNNY70ifoqDuOYxCi/Tke12
aOe8ee1U3sT/nCGk+1P3rdtcy6zihioTwn0oxpn2YY1VLmJXyDbLu0uLwfGRUmWv/g0VKKQN5yBV
OD7L5aHYFdb3x01XEna/nxpRv7k+wzJoLS8u/8sX1zSH1awYg4cNe/eSXdIGm03qNWe74ER4G+FP
JbQtAGDKiUF3jn+YOoSC/UixCSXSTdPGe7xhY/rZlFyCzkI7i/P7phGEZ0IXtfrieGyJ+M9lW3wk
DonXh6EjsV1tKgpSpm1Utqm9i6tlILLl137THsaMs46nxQhd7zZMRD4JcfpXmn3iR9oe4iF1xY6Q
wurwqLR6+ROFQ+p/GZah8soiisvzJnZ5BLyWInTKY83w4FDM6LWDJZgL/dqWnFgKIRlVMI5RUV38
PiWd5qPbhizzq4omQ6d2QUkelCUG1+1Hrr3xhV1OY86W+7H9hMVI51znJFSq4KXqu3jXEg9Zzvh0
/O5+GoWM/vG/K4OWKyiae4gISHVUQtc1w9nS3CLNpPv5RDL6JBHNxTmtyQfoiktywJxYlC8UW6fb
aqyZEjgTnRBcD8/hiakiKKmwsXXCS/NQI1/Fv8K66SgDGMNpHS6zSoPqAspe0rHjcVY/EQ8I5Um5
LuWMlAoMK4wsuuQj7lixxkHwBKUiIDQg+rRnqbP6fXIO57SpDiUooeqVus86eOH8wFRxRGe31UsO
ELvcgesyHOdDWVXrNXWiyeXuPWUVNengO8YPURqn+Zkq7aY/YduNxQsncoMS1Yoh2fWcNf61d0wn
KAyIC/PBCBalJ5uyYfpDSwFXlUPhs5t65EM+d+92aWNCzuss4JCMWhvqtb2ZbDVXTPSzNbQZtUoQ
btbqc80aVNSVGHVqL5bMoTwI4xfeP6GWlnyua6JnWgU579BYHlU6+dSA+rnkh3zM1yoRdD4vHrgm
am0m2i1CY9z+1uOTdNOfqfXIVDLNyzHh8zR6LaULcqUn8Y41iCYBtCSgBh9XG/E+bSxOk0x/Q+mz
0/Q4jc1SfpMYYShkDZU1JqRRi3t/cPWiQsLCBUHXbolJEfHxCzefNx6oSGdfTOmIFuVTB+kQ1quE
eRG6tK1/nG/y/KtfNFF70iNPUrw4gHt8GqPivs6/wsnSnbqPshm35gafxmSXA1T8PFpupKsuuE+l
N4oHpihg9HhlMG48Nfj6QOkUWLeKE/YTakQrnuHpZ+L761zsW1OtKZL+NIRcVokkR7QJi5G/NMZQ
95xDzAo3CtQNGgtk5O1Civ1dCg+IfG+H4K+edf8FN1I8V44O502gHXMlfATsVQKTqenmcIEqO/Du
MOyCCIpGXBGg/I5JJCO776MqYNSu2ACaPbBRt6Hxu5j0S+IHPeDoxBTVj5lY+z3i5fLnL3+kNZzn
T5cKuECDYs7bAKwJqyOWyZEPrS2gQTLSumK9wscRYPqb7EAdD+XtOdluBI4CwxyNQxNzpZM5bIY9
0T/VtPuekojaLIroKFKyte0fFnxhhIs8A2yI6tOdgagBAi+f7QsdW4KGGmQrpJgu/+qLPDxmEOwv
MrjhY5e4D86edJyvMBT865AlOCdA63y09L/vslC7f7huiiMWe+/O493YulMr1y3Eo/gwNoh+YS0F
7GtZ7hxLaneLvzh4qqdqetTacXxQIqMbb4gIkTrl8vAAna7e+cCO7uM1dRGO2UGfm2iqXimRBVNG
99MLFRjgbWzclFtWtX7H0L1i8OOE+KiZjPcK0MCnwkZMe3RWH1XVpru2o5xjTubh4sQeGXQ37dtX
hiY4vQwXGlE2rhPKdDu6t1q/JaQ3qvITpiyysqqXf65Kw/URaSflhtaX4qSLRP8dBiorwEov5e20
1P53KWy/bqFkUbUcrqY/8OcxdwKz5Vshs4doDPLfMIxwtlDSK98xzOLLEGvI7WAag3Mf1hF4dZ1c
fbA3YuOkGFN8eNe8w72gGIpWKsyWzYiFhrrZHtNkD/mozav9KEv/lP/fm8taHYbRupT+hoeC+xAs
jJ2QVBJFOUuGjNYUc//mGolvlx9Y3wfFMvukt/kgpn1Z3UPDoYjWw02yjWh8DhBFlaWronF8KCl9
T2cKWKqHEBbsFu2N7mRCcXuvNlhxeKhQesUeFOhuUudbjD6RONVzFx6LNUpR2xR27nhgn4gqzKo7
L9HltzooMib1BTu81JPAd8vS5NiHWnyxyioOwZAvxyAi5IhKxrJwFB57gjnPzguejMdV1fVljTW3
9XwKLftJXKzm6lu+pgx31WvpINqzMYis3KlOlncANJl2gYlutGZk3M6IuywqdYXHKyxGuFm2QJwl
V7lgJACjaQ+Jz96IUBJ1bSiFsn5gIxnczb5ApSjWLto5fhs5O4Z52qrocD9nQTGcJrcAKtKxnD0n
nD3n0UBhVLYwZ92xlSzrarzL+IefmGfr12xkOI0sNZOTYSvMzBDpU1YF82M3F9k1iXR879pkxvYF
7+vBm2Z20G4YqhddxVjKAumIUzM1ziVRi/jPZcMD8yoOVSvOq9/kgMcwOLw3iVO+uYVp3v16jS/+
0vv7cvAQRsGFpyduragayaQlVJYx+lDlzCWTJj5aMDx7bVmdXMc5HxrkG8+7zpQ732fYWT6jrlP+
vq8KkG1VGBHNIeAQnYSJIWJpYEAX4gN8C72xqh4JeWIoinjIgL0KqBdbPH3tsbNkB1PCUF+maBwv
AsfLlotfVm+ifjEPBYreZx1g5l+UBCHOzufQr3DbdwASOn87mfqLz3NxlyVDum5zbhv73oGN1paJ
coj55uGD4eGEtxOdk6cEmtQpjMhqsBg1yRuraHsdmdA/jSvKC6p2v28wk6aboGE7mJLD3+qknJ7i
NrIAUwK5HVjTHmRwo5ZwRb3GpTU7YUsL7djj4vw0zAbsdGK7/LVR0fykeB8oloLgcPA4c35WvKzt
3rfMVh1WuT/cv+L1VNP4TUdQ6rzUBDtOEPsYbjdVOORb2y3Zr5zn7BegzAxCZOG03JsA4VK2EM8M
1TBKst00mwkpP5TfbZ8kr7rtBbsSLi5sWoYu9k8Bqke5XdthAs2NKFDvFNrWE4PTzDwgq/cBr/Bd
0Abx2xj5Rp4HdlnHUdm5ebTYXLzNHIvlPU1q9yEl5oJA0cbPHjukswth40zbJYVTbO4j77AmLjR+
9s0/GDClfFqWwbyygRycQ5rRCbMbubvOfEdT1pd2BbC/S4Zygl1Z1eBB7HTWoXQuPP/z/q3PqyCG
9ux2zTkfMOruWwXoQOHD9DdNuXiMEZnW/K2ThB+FnBc+3PqoA3xb3vDfJGLv/eaIiAjGWH1uEl3t
s7Soq6PbxXo9pn7i2s/KtCpnJ7nw75944ctgx/5MjBR1ah9ZrczQAVH2cfu4i08yJFdudjYrXum9
I+KSAHeJqYXLoKbLtX4kIzzNLCjp4XtOXLSH24TvJUBSJBhtiNBuGgd3PO5mwWmsKowGyToCFwOJ
7WMZYV+c7VzgaNiQKwvMwt82MfZ3boyLYWcWrBSFQS3UWBHQCWcEY/70L4zkFbeVYuzGO25gMdU4
Yxg8yYWqgGew68IF6B710RmMtRYMkJyFF56Cy3aRIw6QRBEj2HVpRBP74swL/mX4aqAJKSssP7Tj
JRpjHfb5A5RVIO2FGeEFKuY/vIjwH75EphgUoyaQB4fCYPMXwvpI20HdmQtnl/OHgti+261y5Ld3
Gi4/VBoUfLk6DpENcN1ixMRJ8dNB5ELpU7LMFoxOldEtcAuM2Nw14qs1Xdf9ijRdlTv4FrCTdO/4
LEedCEGW5xRXYMWSNrsb8WfmmyQXN+fh4if0nGVwj9SbFrwMR+nbuPtXTVPhYB3g9eeu2nHsn2Iz
dOo3u9r5wDID02ul6DbjUdKWxcewlhhuYxoLux0haHlI8fh232RqWsPTeg29lxawcna9FejVbBmW
QXm7aoGBc16NJtS0d0dD0m0rIT7KM1vI/o2h1NeEPor64sVhofGmA+150gsdnt6mTWa6psKO5/+H
ySsV7NqVpMK39HrWlQX9SSaxKOgrG7RUGNjyfhafuIM4LTeogROK1rKGXoUNfQSihZnFPhLwwQ46
zNBScRjMySPqqHOQpi+gUKUldnXXrf6kdmJmtRk7FJo7ZEI9x1K/qKletqvJS+o8i3qIT9rLmsM4
usVydVi+Es/URZnR+NsN83csJSTBJE+qu3YRuXpOsN/8YECe83Noqm5BseMBfYvHEb5o0vS7GsTA
L2cL1niLG56EDPOfHIzfBXEtDE8mdtcr7t8fd1ARB1WusqD+AmtJho71l6zmQ4hPFUKJsIqfGa5C
y8HXwVV6wGLVaGL2a51+d1YA1xwdNQTjbs5RZnERrtVwCladhMCQG+ngP2eki93TKBhltzS79+4B
EkJyq/SDu8AcTIQKa1YRxWX2VM/ozccqtqb6dEy7osJ1PUW7h2lR2fo7c12hNgXX9hacgj+R1oKA
yOdONebHqphoNIQCSgw4QDDksDu3GHY0nMd4CkZ2MYACB6a9vq+/Wwpuljt80Yp8R5wa6byT9Yj9
isvMPMV/W8RHe99S0s0Hgtrkbr9iASvuda0h0oFSLqjGSq0ZmqMr2MLsSZvf2NzpQFGhbXHeL6es
B6xotusg6/86UNWxucwLnsxkN4d+NVykU93o7kPuNsrFGGALUclXQDnjut6FimY3S2VEP1p/1yVs
vjGnzGW9POiBtFazRSAUncLCY4QgwMMevAYu6eEGZtPplrsws+uvcBja4TUY0zLfh0SU+Rhzewmz
Ft0DAti5KIz4trxSlOngOE2Xvewip/+qe2wHG2mR6Hss/xAYNr2KVoxLWgVtfwBIWZu9nkDK85Wo
xFo/eo2Y+WtHHyLtvRnbxXl2G52H4p1lVQ68K+p1fMwEy3UmJGF63NGrbHr6szWBsmuKS9kkO0rF
0+qfKbTnf3sA+pif6w7DrztJdBX87M/A2dLgwuDrya2vWOw8+0OLH7XxA3e+WzJenteeZfiyFzhf
6SdOCnGWBRaojdvc9lPdvLgHr2dBijsejjynUtucHTJXQC1kuo0mtKkLPn1chG06fReoirsCL1JA
VRoSc5zN+UXpZHYPfVwLSjqUdwUuSI6ubw1n0H4I8oTiFz3OXnxYhBh4iJJKk7fFx6rnc9tqSZ85
P19BLsIJ/9q8IY5jZZ//Vg4lFdNsV2CIQaVoiQhZZPAhhZ2+KXsd3pKqAM+AYkVQsvJ5PLSlgeKt
St6AvRSjue9LYo8cCk39jAU2ufitbF5XrLEJ02S/PIRkRz/NgDSwa/xGbKYxJcmLUNvOj4FDF89p
7UP6GiMcsOMZv4W9K4KAUAle3FITFOMxyYqYDcG0maq4yY8dbRP8o8Kacw+Q67GIB4YwQ53kE9t9
ClRFk0x88t05e5YyBhEnyZXf+x2eFIZoZNMASXTasvwb3Md6REi9SZ841oHPOy8tRDbCriV13hZP
nr9Jy4gyExAJhXsOdONH+4pgTHeoQ/R5ODQaZLzys1+BB0xkjseIslVdoKSVmM2dh9CW1LaMuNj2
IksadwfijTOjY+O6hT8S0RUSDWl7qIWnx3s7CKY4om6Dxa5QIEURJKLOi8VqG38t2mnflK6idDuS
zuEc7JLBnqtATt6Rh8n8Z23IGpDBwaXTlpN+9+OVfhoQ5TWuMjJI/d2Eg4sgqI13XTFl064tF3Fm
2RvoQzKs9TZw9A0tjwz+Ec4g+gkXj+uPliR27zoVTy/A6ORwVtJOb94cKpYsDoXwsk10c3Bj5slD
pYw4DVnuL4zPXiUeBzYpT3WRdZdOzJ186JTpL3lJUlBqbtW0DS1nlzri82yG8CzBlH4rwGjsJzTr
cSGK9onpmLcLSNlY9fuQZMe3GtP8BOhKnfiqaHqf9MwFbGDpdslWZruzRyyEoGbR2/i+7TEJnjqo
qfrgAnkhkKdpvD46OFuxyyQzwjogTnlUne73bsY9lYfm1P2YdGG0ZYYP2fzZ2e7o5GrvcvbyfJuB
uX/FGtnmlUpkqDvJNLDwEETayG9oZGOe0z5DQ22OrVHZvIM1i9Rr0pZb01T4+d6XWAjYFsTjuaGO
jJ4SrgOvfZyz1Qm6hP0X9Haul23VcXP33Rg+8pBwvSZouZmyIHxevZwY37KsNaDI1F1pS3PGp8TJ
84MtnOqyTgkF62LCdzSa9bki/Lh1wDUQ8ph687BC2bwYvnYdEyftETtvotgAbChlu1WgusMq/eqx
4zMHGLP1dpHvZsWlL/2ENskhdfD5O3g3Q5bmGsHYBO8jBxN4X6PEUUcO9qYsm2BGL106sgEOSlxF
LHoa99xHJqegwulibAVj0h4t8tfFwZrD3XskAHzADYPB2VJbde9ncNW2tHGGRJdyH1Ogdmki2/hj
KNdThkGcvPU8RtwyfBHvYPQvJ+PSNF0EBXsy7SXOX4Li+giYX/+WPZ5cwFJucPbHAUNMDS5YbXy2
iexYguS3IFf0ATpvdLY9rqkLCbPmoOVIDwywzPzLuF7wKn3gSzgEUCk+OsdbzkMnvOBQoxYxGWY+
nZR8OsACyEyXf51xDJ+6xDrlqSICTAdqQP+B3xbzd0Wb+U4Qenyu17bYVbiZa3jPC76G1qEws0Oh
PXeIuU856OInY4IyeclQRR/bEf0FO0PILEX7KLXNbk2tmz8NqdzXjH/NJvOwz9JSxQA4A2r7Dmd6
yv7UdZNcURP4ltU1kC6GkDQkjM2K62RyXGvVxmA7fRyrxuSE3rFCOOuCZMhpkL/pzq3z05i44d5D
E+LyM/o7xOSFdRnm6NxVyauQHgOwIZqFEYxmrH8AlYwLKphdP5TmlEOV8Iqzi0ZChroLVmq/8A28
ruA1c0oOjXvsBwoYODYbSp97ghbfkWOJg7lTtO28bnikPSUL92nDsbGlPb5mC8KV456EcUtFKULL
A4DH/mPuYO1sQiM1L1BCr01UsuHyKYKl3Y027TkspheGXh3dK0O7XtX0wTXy+yW/UAFXxYeuQbsH
09ySTnIhmHa/kElyLqiodP15CfqlPhAcqrDxIq9G4HBR0Uo+m9K9T/h8dCecB+MffATl3QBp6pYH
gY+qbSzVzk+mZgIYnin2BLl4wOtRphstOrZp6dIMp9nkdK4F4Ko3rM3XM/938BDQKQekoWYJeFEs
oL17StH8hzn29MUJhuoEDbP9ZHatzXXt4mU9z+1E7w2WXHbjm0iJmbSW6lK25PAdLuY2rMJZJevV
DO6Un4cF8rYM3OJfNtRMF+0i+3/QghKxwSnTEXqlz4Dnk1NO/iXxuFa8zcq4XBREnAI2rtokIxdQ
oGxVU4cXAutkfiqjvnhyRCPSY1Xd0pazNxOj8kjWde+DXm3mbqAbhrjLqtWT7V9CU90dhI+Blh2F
b3s3DG4ICwHLarnHw81txPUn0x1JsNFDB3Kg4DJYjcMJ/S4mUwMsZMdTe37k8tr3n2RGSJ5jUAua
c8TdKTpZMaUXuzrL73BgXby2boVLKE4+y5XEz/NtiTx/UqkFrhhWdtBsx8QvvvKV/QUtTJl993DU
8IlG48W9mDCPPfi6AtZcEGfAJBcG2amvlB9B0jXTHb8i9AUmhP4ftQ/Ju289GoGdDsdfXma+QOjx
YBJgwiws8E7fqKNCE0lK0AJtSk4D60xKDBF/0XSDnLIvtV8cjhkaDlN5kCJNkJ5FcEfxpF+GxPQx
htmjd/SnY76LrAttYihFMIgdIP8kPlo/6//zw7F9pobN0hJXCpaOfBRQ/ktMps9F5IUv9a04jKDg
uDP16kGenNo950u+W/0Iry5VZdHyJifsGNLm5oiXLu5eIljT+k4rrdtjwAMgZ+tKQdV5liA89ulK
5neHvORfhwqVyiEbc24C7RJ4U83K0ndGvYlZ/wZ0oB+gS4yPCVa7Cw025bcDQuaz14AIeGhNCUHl
CJdNRdbo4E7u7djUsBwYOESD4pM5h3CQQ3hackH3GcmLYTs7fl9RGmqJk4CAIR8zuNmI73fktWuI
S6z8d/neS37pBnlhN6ZjRGtSEi2A2xYeNJFDdp4b0xG/xvpHJcN86rsJqADXWfg24paDAks+//BF
rGn/C1PzwFjpB5sxEtTG4Yv8O3uL5PPEonXTQ7A/2mYylKnDY8EHmdg9iQA6ydnBnCUw7GO30EjI
xbhhwZf6iJc0tC/OqzGSzLS2uFXzCMWf1Y5p9pMJeV1LJoG9Szrh0035bv5b3XZwfzsrlknfWIze
3ppxKyeXXO0mNXWPhI6i8+C5LJEK4PRMUSkQx02Wgg8tSruws6nnrcHL/doz05yGTk9MM7rOjxkb
Ycz8csUU2va945xKBZ4P/yB5/QOkarrWbMdOnHh1yDsrh0hyfSosnzL+MemWYeblK+PqoZ/q4T7h
Db/iGyJgVia0/8AzIVAM4J5wWpcSNVGRqS6Mm2JPJCT6Cz+YRGo/iGCLC6dP9vNAKWYBcCMmBTjM
GDhJGrzJSgbtR95qgaQUqXlTsFkpT1K1BHELPZScCxFBecTiOuzzjQoA01PrBECAsQaKvEIAKN+8
3sgIQZV3DykeleE0BYoSDI9Oe+DxJtDxqWKV3OxL8CxYXxSqOlnYKYw7Dzv3rMkH+ZBUEJtlmR5b
p3O9J3Km43Q/kid5rHTB3BvNLPmfXDXg4MckKXA1oKsdPSfNWPbxzjubiPhqB//DLNs8z+0jYP2B
/0RIkIdA9a8FseyNeyZmRiF0WN1ha87mqzuuBQa9efTzY9WaiA6PSDrDFY5/7F1764YCtdLHdJ8Y
INyS5c0vzKr57yUuphZvYYQ5lmdR+947zFEuz244vhZf3nCc6eSCfODJIxlZlo8ShZTsa7tgTPTz
u4L68K9sLtXfIBLhc5nG0r+3XjVnd8wDGBl5ui/VTrNLYPHK7vmhhjXzHQVl9jjwdj5jYTeEvFWZ
R2hiPjz+bTgKLzmDfvGDZ4UXOdgHvunhM7ATh+xfE2LYhjOeF8QLSu0s0MwGgDxXb19tkBsmHIYp
V9OlpwyR7cxySPgP/pQV/BpUcydO9yrNRmaB3iPKmGsTR4c148ZH6gWLyYdasKsfowTDyx6aZkxF
fR4dA6Hbx2bsspGXBrjIjp/GECnCnHce6nntt/Nqx19zYdt/YdQtza5cQ6LMdcgNbaOKkZ4ZKqLL
7eJacAm0ZqbXW6XC9LCkFvJlEjQ4TlXToyhHWrHIThIs7Pc2SstnR7WlundsgJNF8qFVR2fWw8W3
1JM2qxdeyiBKvqlemG6ncDioO9lgWbuHeVXZ3eq6ndph3y3p3y2N+1hmdb9Dskyem2YZ3gosxcNG
Ak6nGY/7RQQxyQokugKrX2h78lLbuKLkFLBgxd4sZac9/x5HXqDyFuRMsLhLqiRPqPDzYwpqfSQJ
VDX7FRz9SY413QyLTxMtgrb/iVgf4asuuDkA0qefDANGZ14cJnqxZeqPovOaS3tC1VpJwXWTeF3F
mMSPmCOY6NqGmO99TP7Csup3gl01kUeAAI0W7ns46y6z40KqdnxMVVsnifzwq/SWIH/r66GGZUzb
ip8Tx4p97scNvy9qOWBWglyd9t5I83AwYHHw/TtvjKOHIpmW3ZAN8D17div8uLDxXrH4x+Mz7nzF
kE5hAT8oWzyUCvhn3XMspO3uyIsWk2DGIRzAu9IX/1yuduI9qFoH5Doi0hxvzORGd/OcwvdpdIOj
gkg+mOpORgkjYgaA4a8nJsrqo9KV905ncKmQhRokGYGxsshYG3ZElJ5vIEn52K3iwM02nRrXe74o
3V7KAUZRucS70o+xv2fuOB6tw0ZxU3UCihAlskVywK0hL/nKfdyHQ3ytCHYQqliD9Jncbou/wOOS
EDJ33peJH/6Zo7yrBfcFcipPvkOo5AQwisQA6AOCwM1mxNZfEqakyWa6L1Rc+3tFDqrfTezZQT54
65xdRyYIfawCw8o7n1h/bZoiyKZj0DjkgXPTqWvRN+78m5iMDN478ld/OskPqvuqzml34hAkBD1A
WOtm7/bAUeEetzvl3uxxXXsW7Is2q2dKc/FCOpkpwxaUYwcp9kpAOwKdo15W+Xtc5tA7pUYxcON1
QuHQQ8hzw83rcf27RkX72iNwQbxG08BMSFlwweJ+rYtC/StN3eS/ECDc9ISzIa/+L3zjFenChd4c
T+b9IWoDpt1CtkLsBkD4EfK66s6CGwWKtN8OlT30GLr46guSLZE7V/EdQ7Cd+F0j+ydklL02Y9b/
SlClsieA8+qB5ZAtdv3URz08HtSvdksew/mp5r738Oeo/oKIyUmGNuhcS2WXPRbPksCowuHs5ebU
w1bfARNqYH9gYM9xkTbCf3fGCu/XJCr1B0DBbXCbqV7Kv4bYWxAlV7xt47JwoQ75agDxR8eBL8MR
4vvkmD/w1OL8AtPF0XyA+4RLtGN9S4WoO9vxtNzg4lPJYvlXUNSsVVgsFiyI5JxgcarslSrRBaxX
h4tqxy/fkMNNYvYyY4743fd8+YhcvBRxnh2HKa1aAGwza4nWm53mPNFAsGxkl04xHBwiqY9jvfrm
GZh2gkkyDDNcowN/JMy8m/HFDM98lZdnWEzeJZ+q8knOs7IbikrlNxv+6B6vuNmVC5RVUijcLEG3
Ye++obyG8NPvxttGJLvpoNoSWbuwF86+gjZWckOkPnhoKeoJWJ0sVSH/Q+DHJJWgrVG/IorHoGoU
oRVfLL+hkMT3aYF/cm+Jm7ikNN31uAhuDcelchIBpKXt5L5cc/djwE/PQlEIiH0pPmBz4oumgMO1
OqvwJmGaqC5WzsO1y8vprY+wD5MoSefyCANnLnaSuvZ+A7mpfrHMy1s56/KhR/heNrEXyS0gWQsu
Am+awjR4NJh19g6j/g9ff1JRzuBz+/JIgwKsGqPk3C7jEp3GokNlJ/hl31s7zcsxrIQjXoo+R7tL
Ma+W2zCG4bLBzRWyjo/AKHwRL7d8YYc0jJ/p05ztlsG8/QXWeVqAXbiccBVXiksY6oRsrHZYgIqF
6ubtFA32C1O9+cOQUGzczqzQ4ZIFgpSSrBBT7GoHywD46unCsi9AWHAPhoBZvq+QUW9kI+zkySHw
XMxxuYepFGFF4xnnwSkPhgOqfW5TleE8o1bmUEd1d794PP6eiTBN/n3sleIiKlFRoqTQys5Y3fvg
zvFCeEs3bvBvqhG8yCOvXbdEEhxZtQetukg/lPik8884aMJzJzF+QrAaBwWBIfPml8l41XvUcOcr
43Tco+sU7V1RNzRvqBCOzQpcSri/Zt0s/yVV45xo2b7Vds3r+lI6UhnE5qH5J2+22+1c9r3/RLAg
KA9cSh08gaWC8CR0ptd9mjjtteQucw85Ac0gDsTQsSfEInmOqjHZq4SFVXlgBuXKZaK5ao+9YZjE
kG8F21ondp9Lz97SuWtQtvio5kWcPKKelwqX/Q5+WZsxfCz2PCVhGBwSHInYpCo+63h045Ea2HqJ
T0ETZ09S4j0Cy+XVbw2W7O84SKKtj/fpmrVD/7PIIvDw2k4wNlLXvedBOiFfUrbqErWkZKLDjsSn
S8z3E8b1S8PGcgtyZCDA2bBxfkKrISHozWhyl1izn3yjgiPD3eTDPal+r9ZxD8lCIpIreuLyV7sg
lfbab5E3mIcwdHJpb9rrkrpwS7OZfE/HjsPfRyGNYmUxVn+LdXYubu0icHSdkDjM4ORu4lsnMErM
HL9miBPXtmmLd7pHMRDz4kM5k3whpjBx+10Fi0m95YODCNrOYUBeUWJlvOUvMA4Yc2Ol97CJOtzy
+GRVX/6FjUBcQouFZWjgqttBuaKOQatr/7Nx3zzbbLX/6UmJdyd2HHX9H0nntdw6jkXRL2IVCOZX
iYqWo3ydXli2b1+SYAQDGL5+lmpep3q6ZYkETth7bViNtXXP2CTnZWEb6DD2qJ1p5wk0Nn+m3A25
nJit3LBoZiYvGlMQhh4uxRMxXOaUMgH094vSqxWXODIOXKxZygmvxkeuYrLx1jSq9mFZ2cumaG11
CEbirfeKxJaLZwruB4s6CKQjT5QFYjGqfxgRQxyNMF4ghOhvM7Bs6I/rGjFKFAZ6BH7L8sSLOaAb
c/SpQ+3pbspoSYhIqxEkga7quArhm2GVScnn8eMe0kbGXsZRv0JM2Q7JfXDnoAOgjnYjtL2dTNHD
dYMfN5XGHMfDAP44TSJM3SGg1HNbRwE4G2BHNYZbTDUUbuzSWBPZOKX2uEXmbe2GTC+nOTdXVesM
F1uLO+e5zAZK82RZ1F6MuNz9UYzyEQzDKkm+q/rstNqYM+Bo+dlryzQaNI7d6eyeWiO9NxmmFnCk
FBEc96vYuG0U1eTRRGv3CF8R5RVEvD68zARpIWQkQts5N2zVeXZBLyLhslK97NzBNPqOWDeyX/LU
qvG2ORGG+YRd17JNfQcn9aAB3+KnQlkYox0enC3IDBSSkUhl/U+vYf3gc319OaoPX2bLNUfXmjiX
igwhsy3kXLP8JeVu4yLsf1BNqds9YpnwcfDs+m31VDHtWqOnK/PEIHuJ8LIEORFKuTCf6WpHDXCx
MGL34NuaycYwYlk3LnOHf+TLVO6XS6vxbyoXbKmdmoPPoJH5NkVAEmJJ7wgJdMvReXZqryNaAjnN
+kqdTLqnlTGxKePU79fgSKjg2v7xTdJ0f0sTpiSPB1OOvaFf0+JMiAWmcxZD3LwB+74VoWwZuvsy
TGtwIUEV/msnL3rz0gyABpturn3UFjwXbFl788owkDdzN+CCePAsYyePSA4RIm4qsbA0XkhJfPfD
0n2eLbtojobI8ZPj1gggJHkVbm4QVgk3wr7YT9CjNNmEw0bk3XJWrRd+tRoA1W+NE+OnJoPbZ5np
193v5FVR+5Cgs3BOsAy9GmVZSC/QYwZlylGjMW+/aOv08hcLVVPE2JLlf9qWXvUU3Cgfgl0AuWlH
EjnrQ4daCIt4SEO5cYIkPCtO3nuPfB0fDkggv400/tGJHEQmQVuHOyfxecrJ/am3IggmG+WG0+0A
DNCANXOEaQYIxnpSqKLmDz26vv6EtyEVdc6Smq9e6mniVs79d7QGU//Ck2J3b0AENeyIOSJ0aTsz
BcTA3RRPnBEAYLopQ/rRM7LXfpfueoJT7jR1OKE1iQ0QC7vb6B6rYq6yU6Zk+g9Je1DHnNTyicJ1
PEfNGtzm3tHwU+iq/WjVjOlCpak+4vAYXnpAAYc27NpvA/TpQaOb6AkySsk9RV4d3fuDnPWGTyFY
NqOHBFZF1aN+mMVPdrIfFUIVjLROWPOvyRdvx3bUS8C2IvnjV3Mqb/qbrLkDtLhBJjjGkQKv/cnJ
zX9ypWBKmP0k7oPO6JyI6PLkuXNZqiB+WgVbl0nYuYg9eNNvBYyPguGbAl2B2SQItnyN9ifFXgCJ
JSs14T4BlmKe6NkaszgAKTyR4YRO5QMTg0IEaBnXPIuq4+knCMX12wvhqm0b1/0Ck8Ybsv4QqcAw
MGvQDMXYD/McWlePEcsNTW0/ebkpKcgHJoJN59E2rHkZWnhs+84D3Nq3sjmBla89tK/t/HeoKccv
KgsZABvyxy4zPojvPGLXnu5SVndo1IRkh+qAM52BTySA0/pyzZ7p01FC9V3BNqyf5+fEAZ49bfE1
iSMDVDYoNVaA7ybs0vWak7IF9xVdx8EhZx11dMbBA8ktEfEk9aKJhkR26xEXZ6rhqy5q/15hRalZ
Gja595/RqhJcqORaiQ2iUp6ZGxRSJ8+YsJryT5VDcdx1VGlqv8iCkFQJn3ifJu2idmTbRDUICnJT
fwXmPfudMGMbCQMpIf2fEd9C8R6iQWAtimY2yc4wK+WVpR8BZphBUYmJgFgrUuDLnesm7CXsNmsO
tcNh29LTV5eAcJCWpWBlP5NOFxA4PFneE9PvJN8VNgzb30FmIw8IJFF/OFDa4DeBuEjTa+QpobCR
MWsnFHvh3GVW7EQjNgXURhgvvZxYd1yeh7okAYCq0lqPqwwt67UewHgfwjFL89vO3k4vq2OB2HMI
wdN3/cR8/37g6dGHou8j6kCX8Wycpvlw4fld3wBt9SV3UIsYWQ8oThpf2KxE7Fz/ZHM3Fhvt1KrA
xpEpXovQdcxBeMCrdstok6FIfYC5wqFTh1xUL6dmFmqGUybLXYTwm+EZpo4TuTIQ04NwZJdSSSyU
m5Ig9l3nNOmFpYi6Vl6LIkQ5bvUWlUBM6HCa7JttVvoD1VNAIZkM0mw0nPy2sEi2qCIdIFOWl1YV
GrbVK/uvol18c1Qz3X5BYIO7C8Dt7FN2FnhgyUCg4PPA+73dMGeK2pm3eddR60Qbx2EXyjPVyG6H
LNTEeL6gkOGzgLvEgOm2jIcYCeSrqVcSk4mffGQQj8E/L2vG0SHKL3RBnsiZokjcWTWzAg/jJ2zN
jVOsGo9Db5ioJP4i+t0qmVvyXHWLncShWqfws+VAAtvaMsu4QhS08hc/Z3hxZZFIRRDZ4NmPVB1L
9mflHEx3Ms0wRtE0nSr2idBnEnPwsoZdeuEuZ6T4gN+gjB4XPL/tRruKpUZpmwDjzO1NFgJa/YHL
MPfEJkV/oBm8dzBZEI7M00/Id7hcGMKuINtsG0cbavu6Z8s68DRcVx7b4jSgR8AFN+CWRS/rh3/C
Mp++4aM47buFoQIzQ83HSBnqnGs/CC6KCc0/OssElWLXl+zjh9p5U4lMnCPTbXXJaJXpTwunS58Q
p0iUEsvEcjqd0nvmRezLVMpi18MHtmF87TLgM677PNQWqEjPnnEbuczFd5xY3geKGeulKSTKULd3
Ie2CHbmfR8gnGThXduRT23w3ILru+rrr97RduJVcUcmjQd/wmmWg8e9D/M0x6AhLQCdzc3eLxqV8
zHQnVzzY+Ie3hT2x+mf35ezY8pJyxB9orgvN7StCeF8cfCyPfE0TIbarmAvQ/15QnHtPB9a+aZPg
0TdDwFJzSdEgIi+Qw1sWVc3vZDOBxmPcNcjzhJ/c5cECToX1g/zjsEivT3O1Tt2N4tPnR4gHyX3a
c/nhhrvNzzZDhIvo9rb19kcTQDb8pgp1o8cByWh3ndOxCO5CeJXra0jYav/ZgQzd120ElDYiVM8l
9pm66nFl4huHdrd8SIm387b8+gfjEGGS0IBpax+JVTJ27ZdbLdQZbT323jZvVXGBkuyPz87sMDEh
GLUCeeUJNJXC644Ya1N56jpKjTH02Jvrhn9wU1pL99Va6/xhWRjPQVpp3EiDOQAV8XyeBl2fjCVr
xnkeH5Et3BLqhyA06G1I61L3dgiF5gUShkxQgvnyyJ2xVmR8t2hYdgwc/E8B0uIZv2YB7KSJGCWt
vaRfRGIdV9QLcHOsfDyAK6CvB/dc/JdF1sxKmVSeh2moq/lbqxCR3ez7SwDpZuwPrj2WZm9KkMDb
EVG+s6XerT61L2Gstg2O8an0QmfDrM595IYIriXdK8ITJ8PzUYfFD4BafQ/QeyYyGznuExRjFVc5
5zTBwMN6dYOoIAA7sOqDg5t/V7sJptLEXgo8JpBYOJjEQVBs/8km7Oqb1Dfu57Dg/6YR5mea6etj
26Lfo3e08jfyfZcrzob2CTfMN5rU6QeafXacoc0wvC/Kc4lU5ugAE2QE77aK4fHknYIgAPST3yzM
m1AMoiNLdJ3u7D6PnN1gFWQ3mioVz64b+t+95rBG+ZN1x5KQV+AXo3yXDBMYEo1acjwMiX/0pcdi
271hfJAp8CkZFWf/1twtXnGpLj9gJi3oFl7isOPDvCIFcmo0k3n0OE+ivvZ87E/Ytd0TFSqlmAsu
CFeayJ9LM3nfSkkCE63ARPeRMD6ZZ4RcBweMtthWZmv2D8RQDTgLHDhZAa6cB9euab6oFHZuhpZ+
KzT4XZirKEfNst5LJPdUmhCfWaUjMTNRVrG2Eukau8IxfoymKH9vMp29lXT9HPJ99JC1ZX9tyeLD
shjUxfsYDB95V3p8XQWChr536nvSLt3PBpDLn8yZcUAGg8qPPnG7p9Vd/rZZOB1UunrPxPuo4hjy
4u0cbr1h03kyeCQrFtmNj+nuMgoa8d00+CPOLV+fFu3wrQbt8EH9sew6nDF7Sdj6/ON1lfAJ35br
voEZoDapzlmPIvtGJWshkuv5tQgyiUxytGayjGNrENcwcqcHcWuy0I3w/GYTGEoExtGdrFTyIpgk
bLikythl68VugwSTc986+Ykp/W5xi2lfZQF1FhbzjhTcrA3PxugRpIn7bOYMAJy7NGdrzNO3xfhX
rFbWXsLnuxeono91bYdPAWbyw1o2iznZRB3FnEWkxiuk0nVsO4485/w+EIzYHtgb15lcNjGjTZnh
lvXbwjF8BnfHb8umKWPH0+Xhe8Mecz26yDSeXS6ro8oS8Y78gegKRM8sVQOwH363jkU8OW7o0j0O
30gz+1cinZEClb56R4gpT7UHg7gcpXFQ4YOGROKd/bIpynY5EViE3qOH83s+Vz3DslKjjW6apipu
HAcKVhFMRGWHE+NgEsuKR4wNY2yyMHrJWDbR0ps8RRZm+WzslVtm5PRA70JQUYkjmqzpr5nb+dtR
dkU5O3yhN5x3spxmtKpVEr1ZYYJaLbWe19tfigiyWYjC4B25EWCwXRAoz2IBBDegXjrYET3A0Jlj
QcTOFlydvENOQSMaBvN423mS9FvOTX4OMNrwUVdouVWOjENISh2wp9veMNF2AVNvbBI0nlhQAYtm
7qNmCqZOFg7HYdqRiNC3J9AHPTkv49A/Rel65LuOdq1ekQMGFus/LLXfEmlA3NnGOs/5dMZSzbSy
9Qf1L7SzfmMNksuv51tdoSsX13WJwjAe/YncE4gHPVYmsgFlWnKhAeT6SOl3bwXb2BFobXuUh6ik
nsjRCD+t3rvPPG3uwAWk8hylNoeqDcL6QYzI+AeoT1vc8RBMUdXcUyyV9958M5/7SC1+ktbm+/aI
42qjIvT3JIV0NvQNnmiLlF6lwYPJfAG0iM9gz9yFNOWb0aTUDvHzAES5iMOguhZNUMC5LEp5Cpk2
f4aBbu7mYMSCTjn8Q+Ve/1ZV81jeHJa8uknA/5mwo42wLftrasvHptfpRwjHfDOwEX1MQr/aQ0Yn
y31KwbpulRcZgcGm4VLP3Z/asstnLqz57FFpkeILlmczdmT7HLVD/UxxC0nOCcCFELtzu0JLbqw3
JxUAdJnl8g1Gw5EphWAAycdcNbMLveTLGWUPautM4V5AFKLjrAyYHlDbbijpo3c9p1gJxiY4IgMC
wKFKLLaq1K992dNsEgjUIz7ybsjUdcp3je/lHDL/fyMqU/5lORXVO3dJ7Qdt1lRiaGBmRIg6tHnt
wOaa8voH4gr5zDx+N8GrHrI/RZLIB3Jc1IvL2jwu+zmEPE79P2816pBg5/RrpuKyGjNa1rRlPQuz
YcOGv7tVFtnvnMjhSq//2SZOcugV2GMc9VQIrEiJIKj0F4v4idR10eo706vQ3WZssWEDMKD7WqDs
ZFvfa2tzJ3pafj12f5kOJ3EfOhMwq3lsX3LSPKFORflNeF6hAArUDS06gnzHHS5fPWciZMfr2vJL
Kzs7rKjvt6pzGWzDNmsOCySzp7Qz7QtdCmeJb1rzl0QPs2nHFSmBqStGLa3nZVvOhYC4HQA/u371
s2F/kyts6SqnrbGABTWLTmKrstB3kGm/a2VB74OWtWab4YuzTJjtdpi1YsTE/a4xucbQQCy9Ecp0
W38eSYRQTaiHXb62lLIN6ioSudp4BFjJcbK8AZtD/+hM1rDtpwhr6/TeZgSGg+bBeo7aCfZN+mEm
fKVQ9CJMviiVs3k28MzZs/scZ3gqbOtVLqxtHMcUFxE48oMZTfZpAtGeoiHyzcEuiwOEyJv8qOD3
wR4us6ekZhi2DyT8xU7j3NmSNoY0JunI4ZkwYKtcn8C6WaecxWNzsAbGg64J/GuJK/saOF4WR/jf
yOWKYKAFvXwvdS8+LHBt1qHMhfoZjYvkhlur+i28frrPUWNFwN2J6dpK5v03vzjFPgkcFSfHmD/U
g1/euVPYbbUJGfXDfcDQAXwnGXza5Qa7UI423r3p2CGV5mN7zFWIUSBn1VUFqYvSb/4vnRFG4ZY8
K4GxvKE6RlGlPhi88B8bo+dqYHNK4vkZkwCZ3eHUvyto9HhU5oXR+lqk/R9TLK9pcqsRFG/aYULL
jRDY9eIFptDOH8LyhPEsfdKsHD5vAdekblQBY+3brkHOGccnHidKLqDrB5YMTDVCUZGvI9qHLoT8
qZZCv07wKbZFYZxuizDBvukUs9eb1u8Ny8NSnROGHlRTadYQCATi9bKCUd8RhNL/YMCODMustOaA
i3KUYF7gLPRuBHfv2mGefxut2F2O/BW/3pTzZOVVsrVaG9C/jVfnqzXFdFcxnXEOlEAheG424XjR
eMAR3OaVxUQXXQlc7l/oE/M78xNxCMvI0wRd9c7zGDZddips1tn7fnVdjDwY4czGxqb1T9ouV9GM
mDQeMzH85fG160PFxv6PVPlUfwlj6se1W9unAObD04TshN5ORzbO/nAqbph+EDYn1GwuqVKRANar
YHFOhKcDChjJmev86oXG0e2YdrTc4IhclTwGTn2j6CXVdGfmaY6+Rvq8AKFUj3sD1ZJ1XZHdLn91
ziuwBgGkWaZNyETGNQNsSChpfZcvITcvP6BS1XMwjQYIx9oW51wGGcy8Jv9ZZGZzq6Kt9vYAabzy
CQ+AnHYTOLF30uiotQwGuH3m1/WR7hCNNPnqwaM9gd4LB1fR2JZreM3SwgMoZxD7XQWj35xjA54N
1cTomHGH7KHeJYNtRRcUMNLfDmXl7XLlid2k6bvRC8IvLHIi//Y0rhmjOiQyTtRC2fR8ItRcrkNU
+E10WbO6FofBzO5/7E2bc+EMOR0gwR42Cmo5XXgLb8hjQgj2UEv63xy55iNTHLJ8qsh10QsnDtpM
iA4sIEOMRSY2nWECJGAVMNbB5r8dXYbqey8M1k80N57ZBO7q/zF9udRxKmpfP04D5lFC6jrUuMOm
HDxwgV6XqxsZTtLpZTFWV01a4YIH9d4BjFe/ssiyFtQ5N/fvl6CJbT4yF3UBEoOWZQq+Cvp+/vFW
Yjv1Zqui5CLBqd/KnqmURsmb9suJXoGPiTlKXaGZMI/asuuw+XTsQ3F5ZW7hw5ECtbrF71Mnz05a
ZKmKEVdls6a0ZQCdHzkarNRmQuqkzkuEpgLLMPrI7A8cRZW8JdVoos8Jk/xwNhNyfvwrjWUQahto
dM3EbUROoTygDhimY8a7qip2PJmxgHM0icjvZZI4Ajg1XCdobiEZEMWpSPNgJtFqXcVAxpLu5orI
rCEvKeH4nxSqc9/Gzk65kSbYwGhDTP6PbaTw/5tKOCgToIVcuS16jtKf9EtWJjpBX0F/XHjg8GC/
dHtGy2DAuXjWF2Qh0c2/QhLmS6SE1R91AjqIEBWukw1NmI3lrhVRXPmaVKQUncMGoyxzsWxOGSAj
ku4/i3S+7aVKae7pcBOQ6pAvqMBwmLibofN0cRyraR32JnKrT8I0RHWyCpIKbPxAYyyVKNSRbprs
RH+ZVvUA504Fh0UHTnia4awlSDprak6AMvJsnJEeBUoPiyeP7vUKmgfy48Zy22G4IwSeCQ7a/KaG
sRXm8wu+JpTDtfFpoSU3+/hQDHPgHauujqZ9aOWrxmDXmE8pR/i8Gwqm2b3QvUzHHnckcvyyC7pr
d6N1NPYtqhHNq03jfFMCE7yY5JjkUTX0W3we6bC3YXl9NfmIOMQFb81dU3nyKci85cbMGpA39T7J
KSfEYeFy6lrHz/a2nMrqwn/S10SKagS5HAc+kabW8NZZS/CMAMpMr2QU9Y9+YFz+KGJoAJU4jj7U
feUAtYuYyNhS0/B7yMsoaEsxcbZnzR+KhXr8HWH+/BJQhxtKshwPsZNh4L9HotC9t2XWgrZl2P5c
W+PwL3LxhxzxvCJpLZGUPjBHdNSjqyWFjxPOOx677Bt3RdCfLKarG79N1aPiOCgPZiqzYl8Tfffj
++TkxDkeRGIuGF2mxwKuW4YNNOdzwh+u7gCG+URVWTJ347Vo5fKPefz40qW6GQ/R0oU/EOMEnmoS
FBkzOgM1tA9cQ8RZ6jenxlXN3x64CHMlYZFN16+TuBNs2b7wk84vy9xab7y2pD+hFiLhLBzVGJx6
L7EfJroWd1/bprjLBti/VGctRz2/vHL3ri7YEHcMDLBsYPtngaFVdF9CYrPiFFsGrSInkH03lWvz
hkPHZ+hPo4Sq2pY5jpY5sOnbpO/QJJHQ1j2QhKACIpxahCOlL/V3QgjHxfP85Dx6WMm5sKcC7o3d
YCf0e/aWcVBb/uuaYuvg34ELhKjQtAGvNNrBhTwFvFK+BTnw5tDJDCO80q9i1G1e8VbBRZ+O1ThW
P1Y5I04bmc3yzOazjX0IQNGPq/Co4qO3k+AVhnlx5Ret2Ql0ZX8m9iP4sD16uCNDQIkGqTeIj/M6
HPdd3XrWPqQHbg6rw5A9xplC9+kI1533HRI4g89VYPDr8Xx/5uuUtHelBx34jAg2S/92XVapnTVM
Q7qzJq3LUwKcMYcUSwgbVovZvgI6h73ts+u75XlSqI2YAJ+DbtQMROzELrZlSUm4mfgyQYW2YMa5
5abhWaHfuhMQN/ODza34TYQiPTP7W/+FqgSgqSlvn3gYBfOK2qqJw/FUiSt+GiO2F6GgcnBKNaMt
rmzObbO2Mjjgc4HczEmJu7jn5H3GSVB92I1H5i1PL4aC1MBIikkKg8TGlUg8hOYgOpk0z9PXbmH0
vBvBZ41bxgfOUw44rIk1f8NraqBzxbPjplvQsfa9NeQCb0q6FpdmqCm9eoau1WfnWV33h3FqfbGG
dUrxb01tfqbtc3cap8ZwYLLGs8c6rJ5BgMKJdJHjX5jIibOdcmrYWWK+7SosMdKUK7NPGw8d26AF
/uXtmUvrk2ZfiHqGeDMbCSXuXhXXk+z+AAzzl78yqQgE2VQ2I7xv5RhkCpSejn+kIDT+pu+EjWYa
FnP2MhQ130ax2BPpR64/R9B4IiZJ89xE/W6ZcPRvbKin07a0KrMcxGQl6mDyMHQOg8U4TGqenU07
6eEntNlv7/2ynS42opz2u2WeXCBoSLvhxHTcSi8tgaL+wTHK96mgSiAyE8OFl3J2QtRNHSU31lIF
lc/HNUSwCVs3WCfMZG2+at+kkziyFhjyLza8o753ffzmRyndxntRDJvFRnRjux7LpidjzGmm2jsu
olPhidtiYiCe36CmQ0o/DItGsi91BEj1rWjb4LXGFkneFFCo9HswY92eU27/fwS1sKfhx+6uVod6
M+6hhKwPblqLfyiT58cxnYBKtzlkF4wPtnhaNDSDeJ6gxpy7Rgb/0DGwpfNdkQfbANljeCZtZA2+
NPTQeAyRQA1QDKkeqjJ/CDrXiJ3hJrboizDD2ch6t0uZBec1jMhCprRiAqe6DKgfzPe4Il6Sw4CI
ZHuvBPvOqwNw7VSCxKF8mOrfOUAUvTHdgIbEePCcd3ZaMxoY3BFAYl3q4bGDG0JFWRlK4lzn3it/
U3KdPQEWjjs7EmDmEsKcVBg243OOVPCkVrb8N4iaeMD+nl0abX8Izao3HuA3Pq7TDHeFLDy98YC4
7HQjVuz4lnMOgQymHNQ+Svc6TOx3/KiDel5G4QGoYg6+lZy7rEEs+RhAFxI4nyufQVhjPdlo0C+K
eWqxrRj07VtLEUh4y33oakRbu5Ix+Qm5RAZpZK6iA7Ix9vpOpKqPtTL4WyuHyKjDZGaruHSLg1DJ
2BDDBh3xXZgkWe0dtDTdsudK1rJAGbtiR2qU/K/QeKKyauZGapr6Vk2FnzdWzAOfQT+AaGOX6rBp
bZE6lYXc5FMDy6yuli/fqTrAuytOFYE55exK5zVl1L1LqvBGrTL2GeUU1Iamij7gx/yFdeSCYTXT
E3pD3n81rrwEzG29x5km6gVs8MyBx0R1j+gxfRuswT0UIY9hMS0ZORdVbsPQz2gDvNYp76EYoHVa
ouG/1huKc90Kn7VrgVRzF+VFdYlkUhz7UvlvTVhyB7LIxnfUQQreTBrHOGrBMFMb7oRgl3vIkgEP
JdFGD5EEmoaB6JCNJFKjBMc3N6wdMeDF1AT3uY3HGaQG4jWDWYZNCpQSx113XuJykwIzeMiLzH/M
EL5dQpuoIabT0IsCRqZoLVv9M1JtjDF12/JqVgcMEpV45H43jFcdSl7+sO3sSEZTDZcFg7L2UPII
iD3K9aTh29PcHUuvIfDUbTF3u0GO+XxinSuS2JTVAHiWygIfDO/GldeauEVGy0W7N0E2ijhwdVt8
F4thj+BZM0euArwFUKAiovA1RxmF3qY1sMnQRvsZ8A4C30AQoB47Aen1GFLPonH13rZ5/WKaj2r5
6EWb1Vt77cPucbbSYbowa8HY4ePYc3n2I5QNmzTBknpIrRvnkpMAalXLIMXZlnJCEcDQJ0JGKdzo
4LamvDFsSfnhekm9B+gUtzXakP0XpTjKYAe0yy0AiBOEFERE82A/ZEIayZ71OUG36CUqQGUROWj0
3CNHslMLQ1oeQzPS7PoKjYxZ/IA/3qb7vM2RkStt86zSC7dRZY+MryCeoTBHMB3XMg2u0LTYpPGf
V++6bjjOljBqv5yENd8W7lHEDYKHt33p8dny885Ec+5mtLv4vbAjY0vFLws6JAz6cY/c0r1CI4tY
zaHcSNH5qTY/ZAUlz44zmxWlGrIohJiboKwPuI94zcljhuqZmQkWYwY6KHZr6S5HvEGT2Xb1PDgH
PKoyOjggjk5NBOAFYUdmDKMTrdUFd4TWh6Fgx7Kz+5Y0isjvWzApodU/uuMtHyMkff6tslqUfAO2
kRftFrBlQQoiC1YmzBdOklaIAzEyTBJ5ksiczUkkdu46shUlVq66y35BdYBhrsMl+RJgzJCbDDrX
sYrKku2Tk3SvglDC33XpAWiT68R9j2C3ocEPXPv22UwYvK3pgPeHqrPEUddBwT3rpc9JESSAz9k3
y0peEK2IS8ckqdx4Xcmj2wOaHNYYRSwtIvJkykDSfc0aw+2W8PkcNc3HFrDFP8kP+1Uz9g3v60VZ
8x2HJvZoUuFcDHc0WM+83vhZg7kL2VlFxL1QEUS5RVCNf+MDoFx4jtA6Q59L2OvwPIniNGlwWFvT
L9GnlUhLbgN18wyhZK092KZLJ1k19O0n8lJAbVQIYj/SUhCEI1EjEG3dRcPeReOE4NMJlwYFxtiH
zJvoZ3ZD48JrkiWoqM0YljA0jJZZcdczHPEYfDdefmTjZomTJ30UfCZpK6CGxoThbm4HHiF4JP64
ZcXVOOxtqv7FU0jkb+7RSQDL4/DjTHEQFdeqpr21qfHDmHUWJ05p24TopPgcffjT5OHu+B6aAjJN
0ronxCtOenVDpHWPrNp7Aja8xps/Pdtp9B7YpxwPRRnKaIt4xPfYyyLHInwr7L8zLpI+BhUQ3Eau
BO1tM3TH1zkvCYbEwzd4h9S3Jm9HEd45f3Lw/OLVpuWyIEQHeYR5geczRohSFpcRGSA4JArhc+Fb
3e/sDDeUeTXXBwrB9DoGGEZ2bWPjK4dMM4cX4dt5WMGkNiWcBs/Uy86fG3izAXpAlvPDTaVKRer/
gznMMo/KwQvPSyWTf7M3KjKpSif/XTK7vVSEVzNKgfLC7766ZUJ+KHJKJEERWqCOrSpLFjhjn8jw
mp4xroR5hNUVuVqWWhakjCD/ZmZgDJPaFp1Sov1zlSLNwlDRLlf+t+A5Qnjb7lYHJd0+YxAtt5jq
+x8WsbMVU6poLx6trB8fGdsWGZv0oQbCak8e3WSPKulepmHlfVgJJp7TUigGPG5nCHiHBjkW2zlR
48VMOPzjBdlJvWPE1OptitPvBU0E3a/qIPRZmee+lYu33HVo9Hswsm3wBKmZaBqyN/RwWqhNOWg7
li2gtJAVQp0csyNpBf0/MTbqx+pzauGpR0Z5khiM7aPHbf26gK78B6Yo0U+1xCi7aWW1PowUMY9d
r7yHOm1ZRyQcpsBspsZ6Tpe2sS5Vr8vvjGT4/9whJQBMt4hjGQy0xDKQ/+nG8Pt9JHmmJ1Ay6iyo
akY4PzfxIK+rlasHn4XiX7hG9i8a9fopTBfEaQqz3wG1E9RakTokiLGwggTXkTWC9y+/gbWiwB9Z
ozkF9Zpr2xSzuECdd4JbBrWldHafSw3gfFfUPoq11nJZbXYtiK8r7EzZxh1iw59W0JcTRCHaN5vQ
sWBLOEbe77uwZ5mjOqZAN81Z9IIPm7Quz1YpVnH8qlBIcrR1mIWNCOJgyTLWqrgRhraKvhOdd8xQ
4CqtzkJJp/mEmlXNPm99/8G3evcPjMyXolleATE+lbman6x5Ibyhm+0L2jJYP12WPuKXXR46Hqkc
tPVcnEqEuCdfGiQXqJWzU296f88tUxwRY+srCT/LC9v8dUeHR0zlHFhfCBjFHSG9nM9y9HdtT2aX
Ajy1t8N+eU/94XWq3QndglJbJ3OCuxnr0L1f9+iei9A61+EsYtF7nysPyi7xhqsGWBPXgPfQJpBs
h5KnZjnL5JF9rMZEEwXZ/zg6j93YjSiIfhEBxm5yO4GTNEGjrA0h6UnMmWyGr/ehVzZg+FkeDdm3
61adUu8EFd5Y2Ls/GVGnR62DVMB8H+8jnJT0PmfeZyVAJYWGYnFWId6ugjLLeKv2rT95tvh0gCq9
aVGx0Kt6M78VhtTP1hAFa+xcn4FLOQ24SFlhWa0gQCCF1A/EnZ5nTvxVRzoAupbWbAhrJLQajvFP
qUOXm6ZeO6bUpTzmCYQGPWumG+ZB2jEajUYh121O+LDzU5r2yXdVhcA/kjzZN3QCXjXVz2+Ch3LD
NVaSEHLmT67s04Hzk2hDBHb0bYxJLqLrO7+y0rsTTKUFdtkEPwmT/CZ05+bk1W79YJJGIjDfFntM
XP1rj0WMxW5bX71acrtuoEVquuyeG6riwGiQOAGtM/H/VXwnkfTWXZObLzqmybXrCPMAg9va26qz
XoMkFL89GbddY9IOhAXBuJlGm744TlK/W47L/d4sSR+bLLGrRsue6Amrd3OtE2ggJb3VQKKIqk52
Rl79Ur5SbMFIIOJlSBInpeCCByXOaEdZNmovFq5dADeB+IvdUs9DvdFuyjDHMqrgDbOwoW1Umhrn
rFbxK0ygDLM0gyOekt7vDdHtHVEMZ5CuMH17gQBAFxFCooe6SLqP3QWyyQH6wYTxJRlcVjyju2Jc
9m6cLCKHaz3Jy2C7Tz3JknMazbXgrdwOB1PXsi/8uHfyI9WH1ZPD8aIem2w5HuhnCl7L1PM1RLQP
h+vQaWpzc1diiCBgilpLfq7d8wW6kRZ+j1sOZyPT+j9igGRWuTNm9tjeeMd9yGKO31LHHjbAaZGi
TBhQBRWLUJpb1HU0rtcxhlwfFaR/mP6dnWnXvBcgDJJWtVpprQPak+4ZGCkFSCPfGqWX7UEH1ze6
x0iC5oM8zGSD/MzoDoTtdFwjlZdsaP3m0ta1zsuEJ+SDX8VA44L2VBHN+9BSrgyYJ4oHiuFoqbHx
1ADx6wkTFVQ97yszsvcOKDbqvSEVsmQukG3CYf7JjWjC+t8pfzZqYlRD/2ZoOq5x2mQF29gQMkIw
9OiUXAQ43oZ4ehJUg1OBq4VvoqmD9URl33OqIgpBZ6eW31BQhmtqsYVcFc1MRIFMHIo8PlHzO2xb
ZyPgORkrp+oSaP+hVX3OVf4YVQ5YgVY81MBGsdrkNGTwZ6Rkxmp9TUFr95ZEhXridyJWnNdyZ5B6
R2B21D/d1r13OWCEjEZo93Xt5PZ2DjHzh1DE4P5imtkUc2g8W1NNiMMxCXmaBbWnFGHfjaTEhZ3A
kJsxcsrkhTtItXPNfNxkcwYbD6N5dRAhwPKswq1glyiwAhdDDRzzmjk669C2nD/0kR6QMcCQz7LQ
PLGe7bb2QCuhYWK4kNDWD3XgvQ8OUP+O29M9Dt34D9ET/0QVc//X0zLxZSzkhoQBWQ9mwgDNteq+
TYlozcRLvw3KPA0+tQT1V1pYjVoGVcIBBkFR+oUwQVQz/N66ProRvptUeNz9UL7XTeDV+3DI/7+Q
ksngTvQW97p6J+bH7M7CqjzyNo4+s1CYp6ZRv7rCnQAf7TO2DetUm1RjDxQD+AHQubXRmQrCRxFe
WGERBbXYmW9wa5Hrz/TJ17uuuJBVAT+RNixS2oi8aJmIoiYqzWoOvF791SWJfU5cFVwNZ0ywCGrR
Wu+dV1Cw4SsCDCtoHG9XTcvijwFp4XE0GpKEOYz4GhblmdqBK60F1i1T0tg10xjfLM1Qb2aGGbdL
jW7Bki6oV61yT7WbNDvPA9rLIGiR9wIpcSFYQvJX9GqNxlM+l7aOGzYd6m3pBeYarpPy0dvELeaZ
YFqOqEHEsk16bpbtXxoAAcPmM1h3tjMBQXJl7GuEwY2ZdcF9zlxQDSHtePgUg7OS1AtznaYdCaOX
9UUGjFjNOLaMiXbP24p05gnKCtQbXBrjKyi1MtwIjxvnytFZtXWhZT9MU1ydSS+yyzdCczMjul+0
sDIeoEy2p3F06yNZivpNNlwghSHrLUrw9NmE0SOQSJy0oXsDj/up206FDxWxbpWbRHREVJj3AOyF
3zlTe7LMitOHY9AXorcOxpTdl3DwliIrCPWpqbE76Ybd5PGBDDLr63U1hNzMXKf1VgoH2DUmTnlU
+BuepNMZL13XCKjxOojDbUDas1sVggvwSSSO2LttoR8Y3Y39ODU1PRlc7w/cmXTGjtL8ELMVHFKS
/sd65urjsWbYNIFQ2x5Dh4FNuWkepzLv9kU8jm8k9ou92xVA3fhgJYRBFqJPY13NZ69hpa6PWnRq
vNJ6TkyXn9ZtEw9ZiV/wAtTor1qTautUi57HGNYhtQGAQQW8JHs96BREKAVjdiSwhe3VDVnq20iR
oFnt6Ktug3JjDEHwrvTuAj7MeTTjhWOWyyA4Wa2IrlnZ5y+k1rDBZsBMvZ7+WVa2fflZJIg0bBv1
n9SkXKXoyn7TyDqDCF3Sc6H1wZ1KDzaKUI+/qd22vyC67AYurqR44G08GEY+7Qo4JVwUsUgXaI+9
tWknatyOScueakHub+IgtqIN+yOqG7FqYmDUygkbdmDaMVvofN7qWRfughEhlG9Osi4Sw5rwXXKq
BDVzgTWL8ieKVLdzxk6+dqOKf7AH468A6bVxCJL/TYWBDYB3RrPqqAvexdJ66wbCrStvcoZhQ9o8
uyOTpPDCHV17MkmifPSFUjgkHC3wRekEl3gQET5vrglbyo1fo67uqMwQ9g1/E+Qx3uApE99Y0BJg
k8VIqNgglsOG5j2gSOGZKyleOKsLN7gTXb/JHW0X5obx5yUDmI8FuE4TQMRsHjjPNvXuhIDM+gn7
cgNdMJgAWtDIHedjRxswHT2sDbOeyXVo7oRl5kdgahq3+0mi7GWZOsSQh5joJkmXQ+VuaBYMcHCG
/Zdj5bpfWlVxL2PhxZwgerQJDYPFb+hSd1AGJeNBE0dQmT1xoObau9RJ13x1HEUPQyblCxGsfjOF
HUsBLt4ODU8WX4S6mVNvhZhcrgPU66+0oj2eVdT4YCAm72PyJfckoiNxY1l68ZGwVv0hVRn5FGCy
Zkv17tZWYBjMNIp/KtPCBaX1S3lWYJ+w6yWX2RsprZw0+7XA+7opu7z3Q8+Qi/2vct8wdDQvrCaD
g2XlwetU95eynLtjlwDxLyi9+Q65OG9JevDamFpzFQHNWEApBqgdlxZoI9W6I9bI9le2qvf594Jn
zdW5DtcOtXM9bP0jjGXHN7nrk+6S04MIjPFQhJzbQ87aBgnS7C4xc1FFeexC41L5v2Eq+ksBwe/s
OKTHMHtCVddHIoZZnvyw8eftHkfawtFV9Vc/UiKLoHccgWWtQD6HvyhZ6ZVrQPUxjYpmmloZxcus
zFfCdKgXLd2D66pj2PYq2V89aMfpkgwvEIds501p+OwI5cuBqgVHHJsZbVMFnLNFn4d3s1L1Jak7
BaB+rPMV/WvDIwhF5fOI6hQvaO4RZd3rdhKlCTPD/3m22pzb++iG6tiBHGmPtCT2e/pl8nMDB3Ql
Bq5ZK8C4HRSyrNB478bhR+r0FCITRBOrLBwzPx5CbphIwq9O2xQEaBP2tFBa7ynozh2VYy5kKJ3+
UUIhI+ZTuEeKuAWZkZUJeu7/7gmSHJaiBxdrK3kyJgcu5fiH8igI9rgMvfFO30kvHrAQpRtaJYIn
KBsGkz7EpBIM/9JL1qwzoNJ+I6yGWgh3KWRxE/qgDbP9B4QzvtKT5cSfanL5uo3cE3j+X1oz5kdq
rO6ddUi6yfiwsrU9u2KbOByLITLzmwvYlILQMSxXgyYYdTts3chKg12hKRjWfhRFtRs9o/2OONT/
3524n3gEbQrUgUfyCum3MyGX/DBrdROj1nosrdjPUP/IfFOl24Z942NA0ugnaGChpnUgYOLl9l/o
9A2CDJL4A28dT1s5PDkkVtr6IMnYC78Z5SfYUkjz5WRRNgRSZm9Rr8c3KmJsY9dAOK6adG0GrQpp
UgBD/gWeUhnnpCI8sQYA1JxmunKehg4sBHmz6OTFY/0bNU17D7wiJZJbNx8xb6UjaVq1CSlqfaL+
Izl4hHofWKF2O00wD8W5gxFzsrVi65pdvM/0psm3nl01d0MT86uWh+I0pZrjYszDOYi5Icedh5Qi
+JW0ug8nPtp0oxMfLTPHXzaO3R1XqH7wUKLf0zoxt4TpUpTtonUuWaJ1GDuZzMStsrT6PWZRyUsL
CaUK7Ik4yVzF+xHr5UcbhtO3MLP5Vrtdep2q2eGdQK+FW+vG1WgFPdEqL95s6lQ3XWD/g2/V0ksB
0rTNW+1LGyi/GS0V7yUsscW0X3y0o4l+v3RUBHkkkK6c6DvF+MEmoDBPgkLH1aCsmCw+iTN4HaEE
aQa+4hZEOKZWYCPFIVTCAudTJI8LgGulImqlxMA3OzEq8BrErFpmTTNzb+Snu2fiys254I5Hn2fq
VwM23t7ag4WxdjNeB0QjezrTQKm+5jbRYEfMqP2Jp4hc4DctipZRCpExJGg+usVB5zAj7+8FkXXu
KyxROuI/Ns5MvCpuTd4KnNoboQjS1Bppk48gqNSFvPLwOEdhdyg42grSsJSG2IJUuQVLA4cvWAeW
LoO7pZ9h9vtcZLvYC4YXICrdidLr/G4s/SOgOGwsryx32SQCkkJTaw3vrjm4O+A2Y01MSAncnZy0
MhUz3LyJW6uk86k8dT4ZpIbRL/qOrkD8yMZJ4Pc2fFNj3Q7fgFG6YZG36ysoyZzZ9jtSbUIAOlYD
SFB3onTCNt2HaRglII0xdlDf27j/AaBhmFjDRMTnjhdv25QxLh5vFBRgLBkS38Yl9VYstPtHBGdD
bMHDmUf8ZuyAkKFzh9o/x9G9bcyI9MyuEeWpyyXbvzihrO2b0OLwiAIeGn5UDnW1HnCfjCcravH0
UlkXJjecNyYNStxvfixh6NY6z1iknPH8tyXg4Sj5QInE80QZaTSviPtgaDbS0cnXecWHgeAmspuK
GyIXU5JbhNbSAR4iwjgWfJ5jfMlUDOFT9rgcdvOonVW24GVwyWIwazjZ6GGS6VPq2R1qlhHn7GZS
lUR08kT4GHKvCR8H3Eh3GEoYJKJUIwoNn2ULOZChX1pWsa+wdjChZIXb4s8zGtZ7HpikQ64ZCz9T
evMvwQVyQ+7cDcdGzcZ8hGVZPQNiBgjXsKwGnlAuk1gijcC9AXll80uKitPSjmANASlLNX7bzkB+
0uN2hfZVkGU8mQRdeRjiLqfCyA27bK+AgoG/H4GCkQCtwL5BaNd3g2gJqCRF+j5gUmUsJDQnFk8y
nXCqrLzTHDf8VmLdnIH0wf1dQ+Izkc7Y3uOg5Qosc4+dp7IjSB+1BttiO06u/pu2GlUoZKX0UwwS
gLtmWQGn5H+SpE0bTwZ8vNxxjsPQS3khqVPx3FcGRcq6JrXTZKg82JrCKPJNAxqlOuWGJ/dUsun1
YUgzKHhyjI2vhW7K9Kua8s9yBunngiqMVcJ+4ZnVaztTRQM1wa+pUBtOsaHbf7rqubpkkVudgUDY
Vzpa5FvIy5wrLDrocxtwSdoaWI+p9QVWtnPyEpiNx+kKuVP7AHaqH+DTKoRWMy9dH9Ol4W5lzkJ1
g+yFI4Oeo91QZ8OTid76o3XpCzXB4FtCDy2VLDuJBhtyipq+QAsfMd3iyQ5Sc8JWW49PkFbcE1ca
Bo+Qq/kb5nkKHKhHRVUDMx+kausB41xlpvXGzRGBQeXajknbe42b8W+yktinO4XLnujR1u3c29fY
7BkliDmgfnfRI74LqldxIES/Vo+vg4cBcLX4nnhdvwF1OjrESFcjVdulNdxodFgXDglx4HA3QpJ3
d4kregyR5G7fROvgXRyHhk5zuLjbHJ/VxugFsT2Yh9QthqaPg4qQq6iSvdm2GZYQt9+ZlCKCpRT1
hUyLvFUdEvw6oJULdME0+ORM3jE4Dmd0a/2UhJU86I5rvNtdFxzh5NFw5Wpe+TFXtXdO1eKVCuzn
rMfY3ute/G/iYr/TyViTqwU1UmKwyTwW0rZaman74I7meDYgDq6zUheQQ0mw4WmInmsWZs7K7vCH
wkC8Iy8brwiC7hm9rvwJA0Pd3HIZUoIz2CEAljg43JPMjOrKBOA2yyg177vFqZ8ylY6m4T5G0F/B
RMFNyA2JdaWpcmL1sw2tIgN2BST6LXebP4+9ug/YJvicwCj9BnRxczNW9s0BauinQTWuLFfbsw1D
9s5dDmydcM5DLwwiZ6Ll4ImL8iXUnMeeEfNgwFbxG3oiL0AdUtapvKLYc+3DlFRJ6wWaX5hRtUoQ
rJvNCFT+XCgnP3GZRYNz7+wIY7wVtThBCQ4Iw0Z6xFw4PBlzNtkrt4FfnA0UmRa8cbYoyuwccOrt
MJhwXWR3hd7R40icnI+GVMSq661Xl93SlrVOviK+fpWVF1y00TwnhOZWPZlrH1ASH1WbdZtplsqf
Rq/aoAQX21mDI9o7bfUNwq/zsbN2fmvbb9FEHJJS9jVzPGBJ8MVMsCwWPF26D3hLxdFR2I8bgwqt
JsBvpxpSz6bynrMQZhw1whBhxPdM/BGooyqsk8RIfSiiSLyxEj85M0Zxo4ljGpIdNNXe+Jgm9c+s
03MLA6GtlWkhoer1yQryZGdJccCtam+E65RoOkG0x5qcbcMmQkUsnckvu8a8Ifm7JyeeTkD10JqD
4Rmgjs0sNG9VZE8nfJafkdFLYjcNcGzcyj6epy8gkCzYQvoksXGCi6Dka7EXhgRDZzMcbr2OlpJR
+c5bQj/SxoGrZ6zkphltg4ydNdn1SkZF/WHgOfaHuoQOXA+4hk/UdEqxVpKzgScDKKthrEYXCy8L
HmcHE8l8rBdvA+Mr4+yU2dtWAZ4YFk4erydc1E0pLjXeT/zoRrTR6cNFVqOnnGl1Y5CCxg1vdnvC
YljTBkOtIpX95hZfn86dtXvDFHh09abdA3MZ1o0blw+B1b147B6fwsZCakqwOCp6R9vA2lXSGr8N
3eE6YbsPEgWMOxjIIBAXjQ9zDagWYb091KP00kKN2VWd9q2AF6+o1eowCZO1cIVoacrgVbSXcSO/
qRfEJZJmQ0kVPbFXXbF/yjxDXTCQnQks0zPu6Gxx3Kkot5Y9BYdMatx2mZzjY1T0yBsAAnaD1A1W
GIQYckoAIEcmNf21NBXY5Gypzk4M6g418UGqu+swpmUOPA1p9FzGsWOuYHt1BEiN+FJDHPIBS9Wb
2qvil8jQvoG198PRjTXQmaSj/7Ab6+Bk4Fbv8PyX+KZjSr61YnT8uaG8FuF0GA/M1ZyDpdWfoNlo
+0T21Y0uluSDCz3+qLi2+SzR2+JqKm9UQcgH01K+N/3YZWyjETXkYxfAGCCKmexhSUxRCFMclIdu
keh9enMzy1l5rqndOW4wrgxfNcabZDciEH7YVif+qd7FO2OE07RWSdiaB9a/XOvjj761g6vgVDqh
K/qYCdwzKYcHx5J0rSaFHfYbdgZvhcKIzwkLnqrjmhDT+ZOPGTbssidCynefJdm/uJU4yr063fA3
3lGP5mo6GXMRvsUavdVuYMo1Ap1LL5D4mqzptx6UeqwjasxtYCRIBtm37gb4PqL5waXB4FpXeL30
MH+o87phK2qmmJdTfZtT17OecX5kK8dxK38aeveFtTBpjqznStnTYLJLzIZTqZbeg7ss2fsY9ZF2
JaAcYagbp2psOAArJ39mv0LnLI/1aOsl3I4ofeF6xQuJjRtRNl7/dokckDjsmMCOilxe2eFfw2Vs
BA+XndO5r49W0Zk+pvzyiWrugKJrapk2pk55uwgJWOaMa5/4qWgr77uXRsMUlxeuoNuvhJdUSWYp
nS1z7S20EbbP99FQR70f39w69L0Oi1VBuGYerRHuelGxhTbzf6E1VRXdHhrEFclIiIp97uJEvqYz
xS3jlFx1R3Bk1Y1zLIbAz5r0u9UyEDdQ/j1QgmLil0nKjGBT+K/V5v5Eogfu0sD7Gq6LutieZyHT
x81uirrlZ2jDqzCj5fATlvOguWG7C424feYonbb6UAICsfMue5dCiB99NJIf/GUQVaK43NJRV/4F
MrjFMWGYbd937601X5VIEBdGtljrjmKAaBbtXZjVru/glsjmO8SLvGZVlRCYGvX94BTqgeXYUiC9
AF1S1jVDpLYOVsY1R8g3E9wRJOl4KGdeNDax7IPZTGRGxi6MV21DCVuvqnyLBFvsnF53yZH1y76j
emEL9CSaNCAREranVC/Sl3ZmD9NLRYEnKqlic1imL6XFe1VqIVFXyL/73vV24Nh/0bpnUNbtNoM5
dopT/JUxcO8Dj4l9LrVoN06kvwarCJJNiwi+aQoTonXcDxprYPYaTvXS4MVZsTcHq2Iw9I56DqTT
obcntZcu9Wx2LiTsBp1rM1TooP3wKrUHw5GzXclLUDPeLU2IY8kABwZhHnq55BQfaM5LToxf4W7E
NPGginesPNiw+2eNqjIBXaQidYRFARV9hm2yC2XpMngXraKpDcKoBnFv1w/YDYsh3ettbfi1tPNH
RV5wW8aLVpjkNEC1GcNwLq6hnewNAnxES8f2C/9+vbNsbfJp+2P4NiWsvr6vzmqO7i50GkYSiM45
POdqkcFNwym/ySjHP23aPvEAGbR2ZuNzYWN4Z8vq/HBNp6HBIlZ9T6usOZtkEWkZRTo23f6zcRzC
LitlxPdoMHFRCy9c1E2GqBTgJnRthBoRVw9ep654CB8rA9PzRGvhCmbJt6eK8gSGptx2U8S0qJbW
8ZTF8anRqvrQidjbjCEJRFkwt8Xh95Q3HI72aPsYNZ4jo7hWVcNRijQ6AuEI5X5gHLr3bDPJCY24
kNlDZUPs7loltSfijot4y57axKC7PPvGq7Xg6RKPMQeLZrbXnOhxZr2DEyctNyHe6Uct6G5ZCmWX
oULfotXo28qtk386PgJeMzy4neOluxEBa8sbpIHYhEVpS82lQwO91j/Gfa+o+SG1scL0m4Q4iZbS
vljE75VDZoUKr6XUuz6FE6tMMAC+4uesKlv6BEq46YVgeLkAA9/eNLFd7JskguAUwJgR7l/QRg82
XmrIp+xnUveL64A4zNBHduZgOWfJq32nJSSAR74XRcDhCMHE2OLZ5UqLWNoNfhW4w7PrhOUmdtzk
me6DY80252zJ2volV8Oqrk+Cd4uo7oLagwFX9e6Wndpr6Oo9KVsuRS7Zm2nErVPOKOreMA2sv3AD
b/Rl6NhoAVMrwXyqtEMvPIIgvniaPaCyw4JJLaoSjjO56HMGP/8oZ9CJfHMr+enlsr03mnWpoBmw
4kKaP+D4x58YeV18ilyI/CYDxwpPe3KdU/YmfU+rQMLT8RI0ebweK6N9n1nRIX9QwA2VJj7GfRiK
Q+7gUi3RQ5jl0cTARwPqg93DddPMImtHsirb8KyVO0AHDYkWuH42VXPgmSVmZeZOGpOAkPKhjKN2
hWHHJ+Nk2jtTKDB8omNrbJKXhRrJJtbMjxWeSNIlE0fjyZRj/mSPYfeiaqe+lGmo+200D88GbQDo
d8hFx1agUzj5dMoUhTqlmTMb0g/8B8TaY5wclkyVpNhpgy0QAFYexn3m07NUXeqqtfy+Nb5Srzg6
bjf8KO5wJwKABu9ewi8j2y6r/Yv4oLNdmtsCX2FdwwWIkznodrQ7DGxXg+CGfbs/hSoUyT1DrLH9
wUENOgij5bVfcWUm4IkKsYqqtjVYzZTytSY9sbWpi77JGEFamzuc3hgeC5szIG0fpXR/jD6O0Koa
a5fB09qOYsKTnJqeA5dZjFubq5c/M0jsSpfnJu8lBKWREFFI9w/+9XrZ1+kjMBxStxjW7XT+p7q4
/ppy+W8qWrHLVJNu2X9HKT7CnGcZtW0/g455TJxc+3SrMqBCasmvYx8mYuqa9PFCO665mGb9Crjs
P9i95CtNTpuFrrZOaeDccXHq1nVHmQw/PDSMaLnXc5cvj20ZVmTrCZbbIR1tWKg7cz17ycEpYsxy
daOwxE71A69MWAS4xbFi6/301vZmCWCIFBUvS2ous+feYlV5lMOQYNtoCr6m0K0wK3YRO0EEBvph
Yj4RH8OOkDvIAe0hK7AIrQUGsh3OtYa1Zpw3r7TCEO2FKWM7xxzyQTlcJPYsdr5ar6JlHsM4oYi8
ljFGPL1/mLEvA14R0tnOefDBtD3fbXLU+oqQurlHolKHHrzCM6FlCVwEU+BrLRWcfqyI+V1Xw7BL
Iw/LZce/rutt+Ad/st96VGEeicR/ktwo9jMG9sVMRyNsvvSyaxM0UR+CSl1sLVnad6b37pSOkMcw
XyHgecoIr4FoxDb2+F5idcegUQ1otWbyTk9Me4wUC3wuuA3YUsk6jJB9f9ThjbJMR4dk8c96gU15
hA2ROj7aMlhhf5MhIytrRa65AjVFXRbdjS4pFsQ1FJMVmkO6Y/FgJdvMwLiBmT8yXsxUvSZTgQw5
TTBuiP1bmPac+q+NcjCfQEpR3c3tIKdrSs/uqo+wGfH8bMaidy94bcS5wakLxBhIY22z+J0cOpU4
D/7FVm/4QT5FbMCG19C0QLnCmYMkwx3uUM9zjwWkSgNUOSWHI9308yqeVbbQfgzj1OuRPLcMwnui
IRbdPJBJwdVTpVMDAMO8NhxHIyanxTJom1HMPlvljIqw12u2AIUXRfvOrUlbxxC+7az1Ng06DDZT
3ryfTFeY2YPOfgki841PdVHA8eauQi15mAM5vxU2/MKyHbC0NSZ1mnNc3IxUV1tXTfipk/pODylL
+wCs89J4YfyF6B+wAJd1DvqeQTAeEgX/kWXBgGjOSQXUEyaL5O3Lt2dqNm6DhafSSyalhL4yGt88
2vnq4kQLSU8pZeCyWGrTbbJMogG0QqoxRhelBZv9hmTsqrQSpkhvoDUKUvi1SuTfNLu/HUF+AjWQ
STqNziscShluy87GBDpTz77tHGlyd3LwfsInhMUZJ6VvusXinJkL/sDZeSGDRo27kCL+4CB5JORJ
v4JBiB1YOQM/pV4zewzap4P7BBOExMLUjRfO3/pxJJk5HYicW0Sp+MuEx2DirYEG2FEZY98S0zh2
OF/3iKr5Pkk6KkJMSvrY4Hkb9gMla04Dq64ZJqcRe8bd9cZNBFd4J3WL9Xemf8+htlN1Q4tlBmWx
HjL0rcj0HqeBXgU5UjqSTdXBreiiwgSmvYeU+YJ8bPSAp0nMkANr47No+6jyaRcFGzJACi2E0+0Y
QptjPmP1ohqzurrNZO6beFgoDpTFeaYiRmB57HiS5MR2yrslnnYfLLPc2FBw8cdqaLjZYI4UANXY
3JuhBR/T0ajpLrjV6bOidw3kPgX2py6HtrJEItzP0lLOtB2Tac5POszzJ4lUWx4xC6BXqKY9qLwc
gJk2bnBRHY/tlYVumW3HMoX0EE15P/iOmInFbtj7FS2xm9w8jc3y8q5V/TSm4z0xdWdj1uqbUNFY
rSeF2xJ9iMmvmumBBHpOKLYJYe7gkQoxsjmgBzYjN8N9Hnv8Akfd+Td2XnUM0OmwNSL9NW72omkk
D8MJHV3HDhaBTl81BN5DIrkjG+1xDNEmM8w9qZ5it9Az2EQBcWDUmsbITu5Mv6szZcNDamdQ3wwZ
1uuscnNO22TQzTVmBcq4p8F85bVe/jIFzG8Vl8tx28xyfEJrVU/2DH08IYa9N1Akj5mmvy6E7C31
Eu021E3vGftzR9QnGjCHW13LilKvjkKv3QPDBMiLdJRb7OYIdiYlLTeIClNGJrlOyEOHwYPDqZRe
NUsZw4kd8HSErCKwbrlVt8dmMXisOjAwJdxT91INwdkwZqjSnUzfpzwTXxVlQnd7zqxXml3ZCtS5
clcmaGieIkV10JplVUhGJKAHO0cS8AAcAJus7OYl4Q9+q7Oy8ntlb1EraEucCer6/IgmY5lyCEHz
Fg/mo5BBfI+BsZ0HF4gZmhgkLRCRyejH00hgJR+cdD1J1f5zS7byrayRn3hT+a7gkl3y3dXyeIq2
4CYAv9fk0fYg7Gq+g1zx6K3F0UytbBJvgEdhhY7daaMTE9nHuScv5Zx+QBcPtzNxYqJxsj5Gornk
7fxcgqoyFSsjoEzU02hz89uFqIeeLPFiiwHat7Al+8U801ZC5DVIiMjpl//Wc1DE2U+OFWTr1X2N
Dyv2ZkKsWur3TWDvdfjOeDaz8m0Wyc6O85uI4r9U8BIggE8au0sIJ7CG4PyqhnqpxXAkFeGxlqzD
CGZS0oPdDeGBbosWAY2AX5u/qk6k7MrAb6PD8oJt8DL5Gtf+g66s9Dwr0vYt6jPKDYuiKvD2LRay
fcotQZJwm5562t5v1CaXfGkmVOC+Vn7sdc4J+Yars8z7XUma+SEEMPQbwxQAJgz0CTnZ4/qRmeVV
TpO3Zytt4sAihD6PtfRb6f5KCr9PlAAxckBY3/HKgdDqJHwIPMa+HJkRcLTOpMBE+V6xSXCpIZ2p
n+mUs3aa3tiXrvlieGNWkmnJ6o8Rew75XUhSkZ/F0nzEWf5IiYN1bBdcQmC6F7fSnAseQbaZLJbp
qTVSoPVR8BixpdxQbGnKDU76jiaQ3vK2sCCnl7rvjO9QYAI2XfJRfVIa16o3mG9qqM76vvAasXGa
Mr/mXjJuLJJNd4CGjudP/ONi1VqWgpONyenEkrN6tRxZN75S0fCUqsy8zEnA19WKkz3JyOzILMiG
RJgExIFXLnt1hltWR/Q7DxqeBFFnnboP0qm+/qPsTJbkRrIs+yspuW5IQ6GqALSkqxY2m/lsPpIb
COkkMc8zvr6PVW2CHiFOqU1ESkYEYQYDVPW9d++5XROqL5xjulMazta+GkRyZaKuc+l3WGoPZEu8
08SPftqzQPBOkzyb2+LGm7KbUQ13JYMkrPQGy/iYxdl5Kfp0R57HJWsF09PajK6ExWsRXk1Y1TGn
4uUvqgA7TZI0UwWCOcr6ZxyDA3IalnUasWx42OWZEha0c1ZLUQCJHcW5qSf+EN5Z0tuzN5G09W6k
WknWtk3WvVZesBunghgxEjxgcxiSDZl8HqMaFijdq3KZYRkxkD4UkwgDLB2dtI4WqzkesLIez61T
WxM9GBFc13Xh9Iek47d4XAAXgeVMXSpjBXCawB5CMwdYGxuyR1GoBB4TdwVNZq+BR+5FGyDbXTTr
Qj3CL9OEktEVH3CGkhrsiveIqeUdgATCvituxa/IW7Jjn42exWyH5a6wyQfZjjjh7nxUZFfQqsyO
JzC7n3P9Y8D1tw0ELORIgzHEVdCsRt62ZMQ8PbsDiergJ7KfRmMmwzPCGL6jh/QrqUIa4p3Ixn2r
rYOj8wz7XvEgqS1QwmNpoKFDYENYRWheQIUxEhAMQYRrOXtZ1dwUnFOPoNbx7JIZRHe0mkBRMdjc
IdkDpDEVKLzdwZ1uFvy69IJqHdDApeWHKJGOqfQNpKzCLQ9hyfgA3bQ0y5Pu2sjdNo3Xfh0qO8/I
asjneBNMiGDXOOJ46RBH9MMLMCXENqrs7WuPFO2TSVLLPJLG5m49UYNjLcCnbMmLdn4JzMAPrgqD
YTUhXdoMCAveohbm3iqNlLypg7kjeQ3R9y4x8RLsUbgXDT2gfLhkDjKlT6eO/snktF38SAE4yS1Y
TNrZRe3nm9aakjcdOelOUkW4X6nHx/5oDdWY7JTdEkUKTwuFmsuqfeXMcf1QNuCpoB8H3lf4915+
H9HAVI+tVsyVgDyU0cPAZlBuTWCq4g7YtqbsI0e6r04D5s9pN+jE0pcmWnTdxkQ5VmOcyEfmmlhb
pB367QoSChmEa+qQcBcHGJZp0xAkTWPMISC6WrJrfKKSMOvC8jnjT3oeRpoZBPwyqaKBccyVl9Lx
QBWJvLccoGjFZDL7lRqwZGfUYCuvWqbmanYdkT1OoFusfRd7ox2sxFCX9ENQaZGTtXxrctLprhTw
om9YVJ1dVuhwuUN3mTTbJmjD+ZmjGgZ++uxx8e6rVj9w6Mu9fab8AGtjTwOpzXV7a2V2Kkh6T0f3
DV9zWd3JSuhlzzgAdctqEfQG13MEa6Va0WzqIR+moD8DK8AMFjuKHa8kBaxaW5PKJl6/jlY15ZbN
2QvBriHdvJRHrIr6m1IJsebI2PSGLYLc1yAR/W3MIDG7DsHVoqRBGHZckiZXt6IEx3tDVkJxpvhL
9YECaGTZTSd8w4EAM7qKIj77KvXhVkGO6WE/jmwXM+0Edktj8oy3VTnEDPReWYkNq078xvFQEqlo
V/nz3KR9/Qrgzkv4BZHHgyUY9k2QMHivCZ8NTmSI2eKYR104XTNonzV5v5Rba+D60WuZN6W3GYMe
C8vAjb/OY63GE5qzooUkJ/0DErDWecHeS6apIjp073I2fk9I6HhhGFLr93hS8fWoO06omhnqFnhL
eoJh091loygO9sVMUtqkUa2sihY7DQ33Iu0HkvNCRy0liLLwwuBryYl1fHBRH7OGkS4tc0sR5VK2
xaXczXs8TG4bxOOvCcNzuSl05NU7BDhT9z2zBhN+T0g5H0+2MzrpddZ5/XFw6ZiSJNRkFy/62KBJ
tsLgVKE4ss9Is6czhkRggE07kI/t5gtQe4JwIqqfW8RLDvK3mOVikjHyr0WrPr4u8MAlt3bukN8Y
zk5ykkjGK+g0kWJKRq08ZDQQyXA4FHaC0FfUYYpKRobncDAkE+iswW/f5xkpkV0yX1uIuDsGzjp+
tZaCTrsqSEe+q2VgIYCVQLRc0r69m2Ra/Ne+Rzu8siZC4wNa8C91VelNMQX22S+r4qhjt/sWOsb1
4Js4WiCuxBd2ZRYos3EM3xbq3TwUPYmudDzoFydlvKcpRjzfOIR2tHckBgcWduwGrDgku3RNgGYb
PXP5VbphLzkpJAOmv4lZ/bEK7fGdgKj+bUnpaEZY3rJ+2kIOpx/ahHBvLrILEVTHoK0dJF1Zu6AI
t2u7PCVgOQCspmFPs42gl3xi7AJTGmQQVnm5OMt30etufCF9Imx3yVQmF5lHFJPhUU+xn+yb0VY3
DaX4cpYCGVwK4cgrVvhuNL5/cnmINhqq+j6ayWJAR0Zo30r0Fsk/RUETaDswq6UHS2+/u2qtrlc0
NEPPv7Wh8geAJWLnS0kxA2kRnp3YRyRrnWp62hMaU8d6BqoGi4Cwjt6H93rhKUfrRjCupoxrHSCy
Jz9FpF/TQkoI1M6SEFmBHZSXcGtRwMGTMIORKbB1T11TP6U1fAV9Efi+VH0jza8Bc3B/h9+0hCev
B8wuFsNNpDC3Ym5t2pml7WX65JPluisDVJPrpodedR2PvTOQqSCL6Fj5nBAOPXP+LYrF7lk2MWC0
KiwpXi9Cm6OnIDag2AXwQ5CV987xv92S/YaoKASueW8cRpdXlUC6d+7ci8Kwm0sHLmnDaBNtH0lA
t73IfDzXMQ5w0rKImiJDYModWeK+Gwzq5ayoj4O4CAPti5Jml1Qm+kVChvBvaVe6+S1yS4UK1Ai/
xgws6LzTiky0h5krGdl6vMjuxE4y8/TupAkjJiuMKzZygbW64ZCaztdTxwZ7b5cNXS+ERvWVl4/l
C/6OiaNSYbWvme3U2zTOK/HGuS0/xpxOmDzr0AX6gli7fa6wlkcMXqS7sRsmknsnDKBwuZF/TPIm
+OGB6qeH3ldXYLKDE6HN47UXixxSDp9AkWjcygZ5Z4ftI2G+BylUIydoKcQYdvE3oHgyyuAFeAPy
eErHaIeYvp02KtKAAdFQKeRjUjGAxa0YbUOBUfiqyE10Sbzo+sW/cpUDg2vs8a50PAuY30rdZ/sW
+gBDosKzn/3iAm4GgkVr0VnifJsypczXpp7B5eO4pI7LWFXWyVB7GWl1jVxHnJ1f4t4zd3xN5noo
d/uLzHSO7jyGW87K6WUX7Tl4t4iICd3Qdw063aPlM5jFaD6hOQR5itYtrLXNyELOL1Io98WJBvGQ
9ilj8/GSSHDjN7LpbmyyToqbjhZM8J4z4WPlcDzWU3h0BFsdKDHpONJrIqUp9OLMijcGG2WYsU3w
/B6sMZZsOYhSnsIp9649rxutZEV4jZXdzDY1D3SqCDD8xLpfrdrc8t44mQrrwbYZk77ZEEX3SJ2y
lx5D3fiOKBfyGfu5jN68juPJHh17NZ6LZI6If5k8tDzuXM2bpiIMhNRbT+HR8coHCah2xllN7bpx
SdDhZyuxV1wteTKg/7owW197q0m2FMXVmWciGK5x6jlPZI+QQG5TNBxjpqseM20dvmGb6uYNCjnD
q8VPHlwFcCRxclb1FgxITzDSaHlr2U6FYsrk6Mi91QMF0gkMY66XFTiVGT1UHcYXgITE+/9MYyNE
ri3px8+BwQBrR/kPV/j8sQ4iyC3zrFGi+eIIfQhmxxxB33eM+HlNtvbc1+GVnKin1yk6+/wuqV3Y
D7SyOPtmY+2CO+wcxniOncL5KD23tVB4ae3hqfMdPLheiyYX+qVxt+Q4uNNXA5701hL8es6GzvH4
0hedJYsNyVftG6xsMsPrioOIxFPRXoVd7Z1oEETJGiXEpVngKh44lagGR6KAOemvhK+c+KiVK8yx
SGIvXTsWO8aKHixyxMhzxy32ruWaFvDyFrbCbvb9XLu0XpqZMKB+IcoKb9q4RrynrguAeXD+dFQk
m5Tc0AUDb9BaL6g9g6PvNR6LIdgqeS6dop4eYvyeZbLOoBPhE0vr0Nc70YmqecijeWR0AQkVE4FG
gspDUA9gSORwpB87XCPIcohMnmGLWFpfe/BfzAapsoZQkZSt+FqDlnc3fcOpeZ3AJpmRq4jYZCCo
vGI8CXOZUZWRo6t6U0IXMZTR3qjnfpOMPJNMv8idzkjh5nWg/tphCgw34dTr7wmu+xufp/RAMLfX
Eey3lNNZWTb94HoMAKF3OFAACmeJwl7f0JB3pZmajZ7hymVNjaYWVfX4nSFRFL37FXnDN7ikM4yn
DumAO4dGZoAKM2nT7iFSPcN02flFtof9I/SZHjn0+tGTxT6qA4ueQB3kWOOIsKsGzPIH18Zduk3K
pLxCQJBth9r2DuGE7HSTl/Sf+knDnPKKyLswJ0Nu89LcEETMWTrUY9tuEdbJHa30Ec0Vk8AaLk7S
50/d5KfpdWr7Y4nAfbF/mKgWP2jUQPQtLWkE/znwwa81L4zeLA0gm3DqwIWvYjdntNxl6hknp9pg
mejBiRXWlY3hmUMdvcHS2lSZLwqYcFkGCSQAuYCOxymCb8vUjtsBSkevwJGFC+TOrrCcUx0q++JT
ZL7dY0d7djOrcr/ZbdTcIAhfgC5V5R55AuknjJESie5n7ndQxiaG/WVP3wZaoIq4H4nTb0EMNlQ1
VdvtdI1Ena6lP545wSXlM+w2VAfssoOHd7DjVFPpmV2gHnzXXxcK7eZcTujKIf6H65L0TDTMlTWn
DwRHL/5+6DmqHdtOBfrgl6GonrKLs4jWOwiZb9MwTzABC0hTyUU5XVWnBUQZdnDPdnpqgiWMH1CF
N+oBgNaIH0wNPsW4iSxYNQRaV+N4gqsYNaTzFRx7nmDHUUdtHPcCwiyNpbfajXtmrQu7Y0tZUyXR
vd8RQrjqB7SEKRLrtMQ3ZzOCIiqESMp2W3lj91Nllzl4Qnvm1Hg+nBtKUmKvnK5+LuPQ7GMtZL0L
HRH5CLm0esqn1jx2fdo9icZEPyegCvZXDZzhgnr3xQ9khyMq81QP9xzaI5Ak0YQgIdX1yEYegfdp
+FNaU9I4tbowerL62fpCk2g+mzBRAUETPnxbsH2Qv64DeHIPAcX6z9o2NItYC9wncNikIWXp2M93
GWD0m8p0fHmgCZLEVTXk4VZVtXLIQq3Jf+rdqGy2ucAYulYim6+shPEiKaRieJqiJvpmUGCJHRr3
KL/3KxtDSWBwZW3pHbOq2RPniBD18RN4SkufZuX3E+eeDDA3XCtdFqC+UwJSmHwwq7N7Y27wulQV
wa41oUG5S6vsKkeCmxGtSswmrpNIiW1PbseVUzGABuBGxjazPPa9LXLAYLrHFGTecIJkz4ykx2Hb
ML0+erkL4x8g0HlxGL2cKEnd/BQy+fwe2c3w4tuDf4OjwZppYfgzWdgOkFATirH7SqplPVZXS01P
qERExV51Gw9M/kgLtqrhCyE3CFQQ8SyMzMAMBlgujY14DMztQoOMZR3CuY8gRpVWfTWRnluuGcwz
Cor6dmQuSFAVcb7adxtow+jzpttBmOFuqDvv1onL/NGFZRjcWVNKPq0TDBOpyZXXGbEpRNVy7gsq
U24dqJcRqP06PsR9pV8iRVbdkSG91z61nF4wnWdOJDaGDBmPUrqCnrvCBzmCmLFA9QuiBQ9Bo+Lv
OhL1s1YNgJtksN+zJDMnZDD1ry62u+sk9tVVlYVhtnfMQECSwRxBu27M4x/53F6wrXIJBwJ3LPfW
Cxhu3bZREBlqQ47EV7O2G+cazXNbH+TAN0axBdnIRAUmrXLy4xoasuPKr2rorCMm+3Z8wZNmbNru
FKRA3Btcxz9Ln83/Llc5vV6mEktpfmjVquQmG/uEDpMD3osgAbYUhHaBnNhfBHv/piA+WKwM4LHD
MCzxcEPZgZoafzwlwpQkIAwJMq0WgoMXTppH103QxI5zZcg5n4fw3GA067f9LFJQ4ksk5R1iF6tH
ksqR/zQRmcE15gSzTCD98XZge3hwvGW+Iz7Yre7JG8q+FEVIS3U0oQvxIa5iDGiX3w5ALUqlAifz
psX+Yp2VA/CiOIiQ4BDQ7nNjqgdLGTDIVqIB560G1hynvMQCJ+DndWRAeniBLlGleiNVworB6WhB
76j0BNuLz3sKIJ0S36CrPh9eLSaCkVzrrsIeRjsqnsIDvWZw0Y5cLpNfRcjptV2z+iBhpCFHG2mO
XkKgchXu8nJpNszV8YDTSpm8Z0UkGkRwpCPJtTKt18XwAoHOVCu2LNNca0ZOr24wgfLoYERkdErK
kCI/n4lJTWA6gI2YVInHGQA8laXWKWkhHXZM8ZrnTQe2ZR6i0L6hjOyQ7mW4NRmiy1KleCQwjiCV
89Vi0Y3HGcvcit7QkfPuxM1rS/eQiwKnRthMFoF4vj5K10tb8CGcSqDBAj5xHy+24+onqNx8H466
2suakvunpy8PSU9Ax9EzDpPJoYrz9ymRTkJxL5bNQNS5tyHHm6dx7GsarVFP/Nr3ZcTBeshKyo/b
2PKq8s5xrL7eNUjDwrUYCpUdrXayXezXqtA3aZgimCSND+MJmT2HiecfLKYcXfunQpKf7XGysWwm
lPZX7hhC0Y3TrL4DW81WHqTVdFMyMbDNqunC2n3KMFyqR9wLeRauED9ZW6RtyAgrSFYI/sz4yiQQ
FkNsbGTydIxCtByV5dxkHL2fBWeQ/GFJivjRpWNL7Ubf+J2gDo52vgqbB9E2SbkhW8G/Knivv2B3
XGAm49/dUpDRLGKWKaZ0pSk9JkjqZe5exWXIP4ByD1uQ1AUfUGdrNdUt47UY9mm0yNp9cYU3H0AT
KNyyBSGFNPPkqvcSCL9FWh9bWaXWXUsNhIRDSD3dlaynTEQZKeTLZmq90EX1YuRTDAoQRVRsiuwU
MztfG4TJfbUZ88RpblDTxvmXIkI9+1W57tATYojofe0GbTeu09i2gvvIwiDEZF1xQsAPWzruWwnS
w7NWIfwx5xUTEEMyRF0mPSI+qm6cSQG1YdagvxkS4gIsSSQfE/LDauTurYXmRU6VQ/P+xhJBGvw0
JX0rWGUsymB1v1b8ou6B16rpSC7IbVHfyJYk5JdB0wDfJb1TCUyYtudtGUfhnAu7cdniQiB72GMO
Be6lU4t37c+QD8BTLN5NQcaKxxhopvVhthn9HOY3gC2f6HdF6NeYg3II8bHk44SSFFElJggv7U+J
j2ToyIK2uGfivOsQOIoVtJyZK+aIGbF98i5bZLGuAoGkkQNjVPjPLV0qKvUq96YftM+RsVJ5zqgW
aDdWKW1IIrGm4ac0fMO1UDE9CjP17VOaRYVa53SD3mbWYsahlhvlnMDm6anlcH2fLYPFmxXVr3B0
1KGuRL9c13qgLI3Bve5csAvhsxL2RDNjEan7gxpDYV5jvOU8ZlHtvy5ERIThznEWIB4Tqz/YD0+k
cLFUkDwVZRkGdz0e/R2RGQDT23R57AX0vUtG8xD2z2rKRLQ1www7lciyuuge2HYSBM95XpSvTh3y
euKCib6wxPhv7Tx6NFyyhShacsjVvbC0sTEj1MNARy1bEEzkSj3M1Af2sSMa42vp9378isAIgtmk
m5QEaT+Q56EMHHxCdUpJFI3qzSGo/oQPGU8t51UdPnXwuvwHwkmptnhzzLd5mIa9kQKT8lTlV424
SO5pkmavHGDnA+1fXJS+dLstYc2gEgH7d5DAkA3MN7mem1eMEvH0mPrZODercnD4Ny8dUpqOHG3f
O2bZF+W+S+oVjBrISX2Fsa7IG2+7UDFjeAmpBddLZ2T8MwA4eT3NJDWeRGJKZnVp51Z7p184gELl
q/ZR3CcMZZoavovDoRUbLVMvcnwnV62LsfVviYfmyI0DhMluWub+F0bO1UOvnAHChs6Hdthy+y37
ujDe2HwR8H2s5xGTuLVecHytKxZpdRSeaOB/lZ41kMcgh+iHx/k0OzYDvAiHPAzvmmb20BwkBuVh
A2QuRxtl2rS6840/4oaj0rL0L/pPGmO3BWmhOmdopsut8Dz8iGAxIWRjLx4Zr2orC++lBd3Njiey
HrbW0tb+OUwaLKWcYYI1I07AH6C7wFbFeOasLZ/Pq26q0S7RH/uszOQpQCcsA8r6TbBo/31hpERU
M2/Bcwh2A51FCncZP4VFcCanQidbt0s+mg01kSO/mwID7xp2MlNiuD/2zGEYbT6zJggGwIVwAtIu
YET2KDuLmIqaKSjcR5cx5ejkWw2mq2em5FEHAONCc+JEF0atZ3dYUejshrtRYtIeAJjKtWQa94RG
3k53CaeTy4Tcnv1vBcBZsFaRUxc7htIBBlaiYE/TWBbPedc0DDySfg5RVl6wnVS3KPp2EQdUHL49
UBWQemH2tWcFm+781DjplUj6uGt39lx51msFdsv7UvUGLmMXsu+coG6hzqsF/5smHu3TJwgHGQdj
Ds93ztTb6bJSEhnXT9t2E+4bC4sBSAyXbTkg5+98QCz8xG8VAOzlFbeAG0LSSfKofyxJDXxkdjuF
RCj44S8A2336UNe+Au+NUmGfWdxDTsUeeifCPLX5St6TIINAxvO3uSPfOMpCpqzYQuXKn0M02J4d
UkIwoLhwk8Iwuan6sPyZBb6hASA0f8Vu4O5cf6DXdBl/zyfk3bp5beIp+MkIzy+/jWwUhEai6+Z4
ZAVN81SAZoAcTw/wHOia1kAKIIj9w/GXb6kVVZjiONhh7COTnMyaikVH98hSb9zJHg/ZYldXTTQG
3RNin0meL5CAZt85HciCTdXXM2kifcA6oiIc84/EFeXRIyMmh2vaKZ5TaZFWsyeswv1JMhGFaOJ3
EaOlpN/VxvfuajWkR8dL620tEvu7h60PLz3KfORo5NrU1+7ikFNFWwyB1sIrucOnYNuIqOJlL8qC
Iqjn3fAnadHeUQEtFRpOADVsvTw0FjKrjcr1+FaE+WT2KcGVM+ymwJCZIBO6EWuQ7AVRhCwe4Bmg
+AfOtLwVDMEQiopiSWZsEOzta2ZS7gV+yQljNTjar54Y0PnLMcQAmlL0zD7INdbF+hDpoWF0NFc3
jCOLBkuOLuR7H7nVs2/1QgHumUe9ILyx+A+7Yh7u3aLprxHxeAcScyy8O6mD4KIYQRHMxjOXln8B
4tUUw/IquyoGYmVP46uNH1rTYcIeag85j3DMfVUHDkshoYSFeWTAxD3OLT+xWMiMxt5JLpfGk5sn
onwMTZUTuMcSh1SyLzlfB7BRTihQ6S6GELKzLcetBR2GUZVcp6hwi33ZMwUN0SAr+OjoCw+5O+mU
935o9BfUlWXS0W1IavoCy4JwUh4UdgOukMx25D+ggI1vljbPSsAG/mDdD4s/EmhWG9e+m2rR2SfW
MkyEVGHN14bsm/vUtqrgxat6S1+QE05zjALH2dUYMU5E7M63Ss3MZK3YvZkprdq3wWUGu6YT5/yg
y1LGz6QxLM+15XFqoxb01qXPbX0gHTF+bpnirNHBVvoHs4elOpGdaa7ynlydNcxTwxwqIYgIKzHJ
Blcg99N79gWsSZQE0trGXm2YXic5vsZdm3sLFpYx5hWdTjXIPCDAis4vyXdkopIkLVzCHUChmjFZ
i4zTg4PQZcBBeUg72/WSTcj7yVE31733mIxUlpu2X0aqezlb95U/W/iM80tD+3pBTh7uxwSnDjFK
Rg9fBdjF9GlupzQEQWe3tCX0aLDJYLSimxzCmpp21kDWpr2WxBnk1qpXFXOY2icLBJh95QTzcMYM
EC71L89u+gHb4lDN2CixRXUTfcsS3Voxb4Y6Kjr7EV5uQv53YDHab59iCSrvpfPLYbpBqGNV4Q/D
YTsJdszPeMHQfE/I5fd+j96YhLUcS+8ttd5CDIfybBNmgCwAQRzIE8H6oGeqz1t6+v6y6Uun/Bo3
ohz2ibJqBkiilqrfJ2xkPXa9CYNQsfZyJJzywLgoir5Eg2LFOsxkh87VThTo43T369//+r//9f/e
p/8If5b3ZTYTZfQv8Ff3iEC69j//LcS//8Wyfvm/jz/+89+UIVAqtQfRhVOb0XS4+Ofv384xGW/8
2/9HpmHe4b6qvgVuV9cbKp9xn9mZeHUd6gncfvi0Mc4Tyt3aZqZ6aXwm91PKXCtGnvT5p/F+/zCO
R5ObrAiDp9M1lwnq7x+G6d3sjuz7X1KB3GMjVGXeBJ6WbusM+ZzvCVLBDlynEUeK/+WVMeVr7die
dCXUfql+v7KjmAFZkTW+clZM900+E8viIo7zPDe8xhz5LgIAV59fU5jfv64EOCd9oeiZw4DzCHf/
/aLIpmgleei9CQAZ2xtf9i7gyE7pfMU8ltHTauS1YWmuWi3utYPvFBC+Nhm7s/RoC1VMUzekvpb2
waVNm9DEanoOBQRsXvSJFnHX6ZRUw+Mo+sA/hTmFzfXnX+LDTyZtI0EK+9ooR6G0Mv7v38HhBi06
HOzz7IkBeVI1fYWeN2xbxwbVJTnUvM2OEx4/v+rlT/3LUyuFYwsCVuhi8qBooS5P9V+e2nJp00gH
bvkI6pEQi6rw8+shxVmIjXjp1rSDPebLJM4eI590jj88pvofri6Vp3haHf5mO79fvUcr27StXT4G
5did01zqx7C9yHThI/7hUpcn/uMXlb52JMI81yh1eYT+8kVbR1oMBFT52HZUlgXCjzVmombXp2ba
NZ7tP39+Yz/+nMJRPJDoDX3Nc+nYH35ODbCnnrA/nEmdxLcQmcuYhT4GYLm4ONDwZ27kcjz+/Kp/
v6FcVdPAV8LhEK7t378lPQ6+KMO3c5lyRF8tlvs9aulgMzWzlvf/9bV4TOmM+VrAPf24xvBs1jYt
tuDM6Fw+c1CEW4IdLb50o3DTfX6xf7idSirh+Y5QDFq9D0+KwgTu0rq+BANd7PzQ677NFzcOKCAH
/xrFOrGSWSzm7efXFX9/bhQX9l1+RdZRIy8f7C/PjbYQjzomC86or06VJZts10hYvCG9FiK2WxD1
8bg033JXvKpLRs86bTtyBgKIFQ2rrYvxYaSeM/Bf7kGWPBkzqD+8xP/wGV0KTrrQLk1H2/7wGeuo
CscWeMV5ViSTrKLcpS2HX1pdFS25j3FW1q+f35aPCy5Pt+ewTvGccUtYQn6/KxHV8uJHljo7vNsI
A/EPdDQF0Ee7EJwlFKmDci2m99hPul1MQO768w/wDw8666Xgc9DdEq788KCng8Am0ofe2e0n55ip
lk5SlQWIcYf+D5f6uLOzRqqLJIh1FkEbuAz5+5cNkyno/bxyzwDtzKbCV7tDfk9NyDh/XyTVVcXJ
b4X/VW6ECKBslCXigGbJD59/57+v1doIo/kwNt/c1h92uY4wF3T8kz5bo3Hg3U6+OFZZ9oabnpN+
CYp1yOx5g0c2/sOV//5zsy35XNT32dK5Db/fAbOMjdGVUmckH0xALT15m4n+085fUn3NUOouQ2u0
C3r3Ig7xq6vPv/jff2zN9sTWKARHCtQWv1+eHcrHM9CKs5NwkhXJWE5An6JlI+N2+P75tf7+Lrme
ZxNUpxxee0Ztv1+LwGlyN1o/ONvIGXd2ay4FXaT3SKS7dWFPyf7z64m//aoe2krpscjgSLZBSf1+
wRzFxeDbOVO+0BLVFeGGiTwMTDxpDceBbnZuN9rHnJgbIFJzSMydt7jyOBNqt9y3ICe/l4jt5apQ
rbzWSzq+xZpdHKRRg/G8qqLk1kTa3H3+sT/cJtdF1M4L4bk2f5XCfHgWh3buocaK4spZiuUANKw5
lFYuNkzksnMY2X96Cf9+PWk7Lr8L7F5D2/bD9Wx0R2SipzUjSkNMbTHiXockGgD7Z2oBYtzfff4F
/3sJ+8uBgW+IaMn2PZBePkuA+bCoDogmSlRM9RXD5O7ZKCvfK+UUazeyp2MsF/lmjSolDG5CE1Ll
XbpfGF9vbIqYrXac6Q87+8dV6H8+j8exgacSuKH58A6KDKhK78BUQjRT5BHBno38MSZVEP0KKuZw
xyaaLqAfO0v2BaoZSMPgUR8VKUX+SRJ5+vyHG/Sh4PnvD4QOyZeSNZHRyoe3knmdQDPZ8ZOEeTas
oUKjVFCENfGE6sS+I0MSJTHdWYhGxDXOcqd7y/6VVU4cbYZcMW78/BP9wzMiPGOM9m3Hvzwuv79J
xrZGTv5ThyLAzXYmEfMjgKl5T/NB/rQFXaPPr/fhzb3cADYFYVwXubNjOx+eybQnA6en13FVg42G
HQzKabxxUpcJdy0R5h/8unGn24b29hMRm0Pzh0fUuSwNHx5RDrNs/dx/wUHsw+G97TNiY9qovYqm
bD525NRBB7WnFxM3t5z4FSyt6O4SXvsjvwxsqIElm1NNz9wlPfVAXhKEcYY708pDCAUZWPi/wgHK
UuiOySqI3Phxlp53iGWGHCSnzYhu9tvnN/Hjj+ZTN/ODQYRU7DH0V3//0VoF0JDSPTtWfHQib1wN
wcaL79gDvbUgs+D8+fU+7CWu77vKaPzRtsNE3IgPr3XkNJEHENw6+r4ZbJyedKAnho11iOFtleUz
O/gfnsvLH/nXn8n3KUnZtyXfU9jC/fDmuhgUaPj73Ul1dnXwaHuT+zEDLepUu3Z1PW0BLpZ/eDg+
bNl8T9/TFAPCdfQF5/jh4SQyb87RfBJK4Hs+48Mci5q+czNmJofarpp5B/XLso5TK6qOqT3ihnXS
M/75w5eXf/8gxoY74rChap+jw4cfuLDR9zQYv07E+9jjNcO2qDvnaMpztm+3b99UL1y8vT1dv40M
IfXkwNa6aX7yhli31x1TV/uF9q6mSwJK2I6/jPISmYOiF+zmbYLSLz3XYDmCjc1wzby3CvrmVqDb
Z+GJ+sY+V5BbI8rYGr0cVAtI9miju4hjWjXHpEXHYyXsYwsfiHSfXE0MTuektC6FaGzHp7HP+4EQ
xxiJ/RqzlBU+yRE683OCwD6753wNk3Aap6l3VoRIwOb+/Jn92ztCgW60lPBqqOkc93KL/1KDOGj2
yERAp+S2BRPSNBjdFSNGkDjOUv2gseL/4Ue7PBy/P7FckDdE/H/OzmNHbmTbol9EgD7IafpkGbmS
1NKEUEtqeu/59W9FvUklM5FE3b4C7kDdiIxgxLH77M0fhy8nDc+bBZOG+W30yDJPHcb2E4S55ReE
UYOVVa5cGk+MZcitdR4FnnaxrxIKlxjQeeYB2EDLmcrhuTYN1FrM3kDyudTPSgbRIiLgIbNPaJak
ZdZsRTglKwHm0pLzQ8grLTAyGiUY11wYhTExIL1EIsALXHP4alZpdMjRpvZy1Ph6WOYlD2RUlB4p
b7VyCDeeh05pyqZcIEgulketwc5XlJGGbgjjhVs7z6MPGVxG+0HewpHBjjOYH4FYJCLEKSWZj/ev
1o0vTVJjcK8I603j1cW8+dJh1ujzlIGmDHIN2CuY0OyPEmXR+2+wDrBNxU2C41XtRazQD0UnUCPn
S8+MJ0JvOtpPhuNP1iGIh+A7cH4UAO7v7Maj4YsKuBKJmSCPWVyuuAnHMszC0GtMZHHMvnlgghBY
fQe6zNLRxLi/3K3LDAezpoIC5w/X+fLN1GoytbTEQm+wU9zomNTYNx/jMY7JAaoHpFLSEp6NKS4f
A58WweS02ge1rn7f/yFXUQGXmRI5dSdhyzLwMizpzREEQR1kHjSqOvrqoxgdj2GdMfnHRLB03lTo
Vhk/xwbk3pYMSo92dkHFeDM7lhL8ScSolh/8TodyFbqWeraVDe0Ny9jVmhvoxqYgloy9OJqH8nkG
ltR/qDTBuL+rQnTUbDO/c41TkZs1KBxgtRB03t/glQfHmRqU2gk9CYUNc5H6wxSJiLRONcYBsf5X
MsYe276H4hXwEAKA9xdb1n/wo5wmfyxwxFRWlokHyIbciXASMOelRn4I4Rb6zZwnVNmJM9knjJog
JUWEcz7oYAcqqc7Vv5RI8qSP/Kf5Fx1AjL8VThM9oZqtlQeEfPXfMTGstnIFb9x4cjLq7oIXZlMG
XNzAqVAZ7G0iDz7M2QCsjV6tGYjmqzXrTvHU0tn47/7p3LCbNqfCsZACGvryzo92rFNvVxJvmNx+
h7aQBSxWRF6MGTuUht48NkaA1mEZxF/vr3x1CRAFN+BSxWzjoOi8XO61STWUmaqIe2gjNcsojx5k
oD+76CED6v10f7EbRpIA3yL5YszPoLx6uZhhMRGglRVSeoYznluGLLfalPwPTgg7RftImLpNYrWI
5gdUHvqIqWevmRNKmqCcAZCqmoKQJ8RKsCl0qA5NgOH8NNvf3+Ct70hoptoq9lJWrC83OAPOcVuz
iD0UhVJqeHpxbOEd3oUOy2cNk6vMSJnbQJ+H4/2Vr2Nj+g7STnNh8Q/a4jEDZDeGzk0Sr3XMQnwI
FWpAe5RRwi96oNPZHZFrRN+iGP33X10ZS0l/T5bP8M7lluvSNKZa8WOvRONlnwylspmAtD+OY2z/
HdGhQw4jKBhsoeBarvj8q8srq+VU6FW6hVTVDPk53jhd8ONB5HSz7tlM0m0L/q1Ps+7DBxir2Up6
dXW+ZDi0JDV6gWySJ3q5lAWwI6dIpHtoOuuM4SHsJMCdbwK7GfcT/Hv0fdXsvYaIQ5Wr4oUA+RO3
Xi5ap2D2J9UQXgqBxwNpFlRWCANt8rmNji0NkJXzvPa9uAQSHduhiKbauIbLBXWRIaCTZBYuj/kB
xiNREI/j/yobLQIkTKZNHmXsvsxhcA8Z92DcUT8UI8Q177zN0jVpgtoDnQKu1eJSmXacmH7gm17T
Vu6xaYF3wk2R78xaGBvguupLzpDayu6vHq9cFD8l3w9LuovTjnx4MUfVN7y0ie0QBG83g5gZiNc3
LqG7B8shlNTCysSpBr/63siO1elXEmnohD/Y4sujN1WtxrrHFrRLdOO/1wIFAShAiuIZYFYCUUbQ
MHDw/mOmCWRjI+nkUZ+7XHNW0HHMgp5gDukwplKqeO8rhfvBQfHkGEi+N1CxWbxyq2+8WldGkrS7
TF3j6y5W1ehyDEFrepOaGSqUVE0Du1PgU5HVQsC09/cor8pFCibPFU5InhDOHPdzuVqWii5WlNz0
zBLL0IYi39K51w5ROP0yYDT07i93a3PkAYSLBB449MXN7Rhni2CAMmCNmLJtq0eI5amAWnIoClZS
jlv3VdZWDZ1wmUh5EZhXWjXMJl0WL+2QilCNzj0pUHYfcpEb5xbc+9c20rQd5UvYEe/vUru5TQfr
RM5FwrlsZNTwH0AiG7qeAft65gBxnstiCz3OWG8qZkv8vRuBRdujt6EisIuAr4lUROBOLvWv1rAh
6vcZ29/w38YQZcK1N6mHOYd44isQC19fwQTcugQCMgWsGzVWzPjlJfBb3w/qiIng2QGJ2IMAhS5D
ZKc8JqWZwkRZOZ+rQIdLJ+ETXDjSJlcscpgZJH5ZTQEM41nb/kHUsT4ylZo93/8Ktz6CY6uaY4NV
5CYsrrbZOmOlqrXptUXVfkFlKXtoWyieomY2V2zj9VJULzSDIiUhPAHOYkPIE1gK1BSCALVXt37Y
6vuuMiF8jnpjxRDKa3v5YGWhRGX02NHsa+BLElhNzUigAL/vgLkK4EIWetR+AyXeH3wi8D1wen83
GSVDMirMLPcP9drRs7ygQQ72CGjy681/E1MYMC5BPJG73hQ682Namk9JCdstJTYfOXqwh3oIjcD9
Na9fMmsCLxLcUSJjZxE2wsiIKOAkSSso1X1W5xEuMzEYiDSK/Nkq0Fpuhp4p7EL5fX/h63sqYydu
juxISrDR5btonKGsKiBBnh1ntvlUmg0s6XAmV8m3+wvduj8ym5dJFWWEJZ6iV6y+mgzsRQhJhId+
d/kY2eHXWuVo76906/pwjKas2vIBl3lmErZqNOmB45VhrQBjs1skKaM6ftCGAd64JK/6T0kqsh9D
p8Z/LXzjp/s/4NaZyiCCAo2tkwQsPAC5a6ko2WR70EfNH3w4AlEzIt9/v40hXyM8dHgpdGuWiKM+
FqYiIE7wrDCOe+hN28o5JpQX321lWAf/CSaPojNNkss7Qvl2duZSoG4J1vSnMOf8gXmimhxO/XP/
5G48A4Jdx9ZB/8l/5CV68/SEGZqAqF3LG8tJ2fuqlh2ocY/bvq9Q2AaARoyN9LJFq3Tlm91amdAP
k2MLg48n//7NyvR5JEYcm8PcePYD3qR45+Ytox74U3hrY5Ed4fbrdgDL1ppPN14GtUnaXzQkQWAs
X0YR9QyVhp3wQjdnFkuhuzW1abLrBic63j/fay9IuOUy6YmxUSmoLPxFGCv96/ClxwAxbSx/ioZT
ZlJUoU4M4YqCXOD9BW/YUrbl0CDC7/K/5bEqMFOVZYx50QIIlXvr3FkuBCeRgYziUNQ7AffH/SVv
7VFgZDSuKrfIMi6/JHnDUEHOZnhuD9F2AIr2wdQZYFBFYUI0k7gr5ubW5wPnQJnSJgcFQ3O5HrTY
szoZleEZpg7EgF8EE9mMKsngvN9W05Ul2TWoSF2XNaJ2GqtS7Q1vLiz3u9aH/c6xxmLltd96CfB9
WBSFMCli2WPTGw0mQChYvLKCQrlyM+UbggD5LugLEO5Wozdb6Bh/RsJ/J24Tw0IdwhCOA9jPBO63
iNHgsE9Q6SNQ1wD/5htmYe1vTeF+1zWA1ubIcEQt07J3XxedcBDOTJkkGLY05m8fftGKsOwTaqAU
rI5tkAQ70y38lw5mkl3FgGa0EhneuJ86lIhU7l0+JOCjywWhKGCKeyDJ7NvGROQ66s96rvtn1Ilo
tVvN1/v7u0JfyFOF7ZWEEjZgIH+L96DG9WRFbmd4MPu0WyuI4bkBb7iLhoHZhJHYYNNHBqwbvSlI
Ffr6qZCTPgO9X/gdwmZYOfAb7lmnwECTCOfF81x85RG1xamwB8ND17aha+4g8L4Bk8Kcqo045Kke
3PLQMMxwqoBjfXbsOD3cP5IbL5acUyJRIM8BVSe/0JtPbvqz40ddraOHM/jHiG66N1Z1sw+rIljZ
7A37Z2igV2k5OgBf9IXrhEPQgKW00704c9QHJk2gRe06+1sRz9HfScTTU2v06oqVv3HCIMcBAJAR
SKu7MLqta4lejJbp5SpsvtCKu92MOARELpu0QlZ208Mr+By0cN9sIWgXD8Icwm5l5/LdLIJ4/Ck4
Hot+GG958Znhn4xh7iMBmpBc/BE1g/9p7kN9fv9rAjdjUW6VbXqYZi6/ZZEO0PAVmuFpvqDv0kFq
WpSNzng+Y3lGTqf3/XfHxfqCVOFrYqou10OmeEBBlu5XrWjZn1ExbQ8ReeW5YP5gxXfeuKay0a/L
7J5QcokMhcIvUGozNT2Vyu0WxtcR9coWEuVADyEwv7+vG1aJ4AMIjkxBQNDLz/nmTbhJPPdGidfM
QKu/uD1Z3YYhQKSWDIQc0Hp1HX9lyRv743KSY/EI8WnLa8pYTIw7c3SPAS71sS6skmJfA4WfDcfp
/d3deBGUMi2q0//feljckiZC2c2PfbSeNInRsaDfGDYB0uA7xueY8zb68YdiDPZhgNiAFHOyPt//
ATfsAINyDs02XgMQzIURnqJU5JFfMl8ZDrPCjLwhoW8w38C9oY8aJEUgd5It01lOtfJCbpR0sbbM
OYG8Jikio738tAwyV01VhClhkCUmZgV92OZUGwmmGQFtFLwUB5K+KEyeB12Lt72Dnrczh85fsxX2
/v453LAKtFJJcYE6c7Ffx0/eXLNkVFSyajV5mJVE+8vNyLZlGlvvD+bfrrKspPbQEXVQ5CcPlhr7
O90dTbQ/oIZunaz4Jiz38xyVtddF+RqY+9ZnxrEIXhIdLmZBLo/azAFyukyuPwzMhZkPUw2Xw4sb
WNoXmpbpz3ZU4QIUWirGlaDtxluSzR/KJSTyEG4t/EzcKroNO2X8AA9EfXLyRj/GsYZwRRCt+e/X
RtLCsjvOa6TrCGaElgFMO/B3BnIXD6JOTRRVQLUi3RNlGSIXXdm15RkJv84/BGhFIu475mC9T1XF
1PGMfjRjRSvu/Np0gZuk+yNr9jpmcuHOCXqS2Z+y7CEm7q/QCa2naKsS832aSmv40LX52qjP9WlL
6DbGkmkNiWdfmBNGowJLVWJ0acMxO+apGu0rK2t2QjfXYpXrG2VYLuUZOYwFjtpdfFh0Wlukhpht
i+2q+RVqUQ6dJ08UWp+8ZfA81LOdOrlQJ95/qDe2KIGEeHDwPIzPLIxGb5ddjJis742w0tV40jp7
6qIwL7ZlktCyv7/adc5BpYZ2MHdXY7p2uZrB4CraI6BrYbd1nlP40PZ+2SEYg9I3FLpT17VbvZRg
dcrd/u/7i1/fH9p5ciKB/QqqCwvbXDDeIQZEKD0ryqjwpd20qa2yZ9DedjdpEFUrIcS1DZTZDZ1+
Sox4g6vxRiODww5lHq/1K4qoVqofB1As+/u7uv6AuFabwrCMA5lgWryKQejw+CJk7k0E1R+Lxpmf
FQbJvbTN3bWU5tZauDWVsg2lbiL7S7MnIpGW4J0mD6IhCezI4KKGApxh5WStOHtjKRInCZnnMYH1
WsRfMXL27QCpuDd1IvqF4Fb6MY+VdKfMc7xyKW8vBaUenUBwp0s7hyxHqcJ41TOHUYwfoRXJT3ph
5nu4xdfwzzeuIHMSEnJCECubnpcH6DQ9gn1uNng9lF9Hp4ZCO4sGMB8FLIHz0HYrW3sdhbi04RZt
cwnIETTtoX68XJBxYjUcbL/3EBXMUNx0rOg8haP/pTAr64da+9oxCKc+3tQZpRM7wI/tykwfTnqK
4gymvESPFuXd+3f22thZGBwyF8BI1OCWlbCsRiBOj5G9gvAAag19Cvai8xMvhFAGNo7xCEHoOye+
KDowQAh6mUKxNOfLgL7LzCFPYef0DFh8/1FANH8bqxD6TCghDlqDYt39Pd64VTI0AEDArJeN2Vmc
vDvCr5NFnddAFu3lkCKfqfHPJyEa7fg/LMVADMAFcm26dJdLRVo39mGqtR5kXSnpduCfDSUwDyGJ
2Up77dauMDOmLKPI2uLiPiHD3cF+Fbfe2EfNR0fR3CMBr/ZCocNZOcAbl0RQiKZwQk4krGXTM4Jp
o1Qr0XpqNUI7r9TuaRDIqoowHp7qaoKwai7en1JTcONrEUODciHjvDzKwG1qR2Rq7RXDDNxkB+eJ
DxQtRbsxQ6M6hHEZFbQxPNK6hxCrcI3U/wM7S9mstHxvWApiL/yyBiiRysQiHui6FK3jugADDsvv
9KlF8yA853UFIx1JjgIRamf66fbdF8kxMEwS1MS6S/csmolCw2w2njCy8TihvXWIYII5mQrsSfeX
urU/ecSkoS7RpbtwW0hzjQniUUTnknXHV90/+Rz5e3B3EzwGSn+4v9x14GHR9cI70pSig75E0+pd
T9oYWrXn8vKh5GfMfUI041TmxSdEhqJTI/W64PhpVt7mzX0SBpAAU0S4Al7AWJhPCgq93thY0Qv0
Huk/g20FOygYJLdiWe/vb/RGFkiFWr4aIl8gAUsXExNmlFVb9p7FFBYAtDhBrTxFUmw7DS1cM02N
TEkwRQ78ktk8kjBlwb9JrSQ/Ry1pzvd/zbW54C0xWiTrrSDVluYinGA1h5Nmpu5WDcEOJbb52e2T
ajqqjVas3anrjyxfLiwOcrxW3q3Lx9uHdTyZaaV6WlWgZxYnkMHvkKszvk4Qib+4NrzbSE/Fya7u
knIF8XhtrmgLvHazsYv428WDBWqkTfArqR49kmormrj8qQ119LfIFahlXKkXbLWx8+vdBwwUnYCa
0grzVEucZQxhq2kNSPMGGsxyZtw6H/JMb3ZO0GQrN/nGt6TACXCJUhUR4BJC5DRWFZoWxamhSIyf
uRinM8wpMBCqMPDd35U8q8uohXl1OaNlUj9X+ZiXHzLAR0pi/ckLQEwfaKta8Dfn1ikF/XdC+BZg
QKOAgYnLEaqJMl95Qzd2KoC/8znxBWQLCyfgwMmbyclSj5CpODakIpsBcZIN1HJrAdqNpUAP0Q0B
IMUY3rKp1KiKQeyZVF4JGH6vuVP6JUMjCRnUOloxgTcuKEUh+oIUp0gZlv2ymvIP8tAju4IeFXj/
qDQemPcMCXuoor9nJQ/5oea5FO92ZfRboVbQyC8ZbnfkGbypBYGPjaYwRAHSQCME+FIgJkFwLeZ5
10KY97t06yF957AtWGfwMrZhEtLLQarFmi3ChCqy2LmXuUOZHedKdbNDFSZQO2Z2hxJKQdV3xdjd
OmDwWbLpKvkdlhhO6oJlz1B35s0Jmql+Zf2K4IzeOB3zgLpd/skVdw0Cce1d2CZsEsAfpCdddtK0
UUoQuX7m1ZXRPNlzUx7aUc8Ywqqy46A0axwCy/WAG8uqnpyqoqjnLKMSrYNT1x4d8zxpaRFAUW8g
ZYnIbRh0z3Grpl2+kS0qdeUGLe2BXJbWgmybS8KgZY6rFkUeMi9tnBG7avpTOcFWu82M2oYRu4M7
Ng80BuEyy9mFNPD3gzMO+/sW6cqtcvkhe6QABdYEk7BEBdcVUrxzFuhnBIRairnVmA8vtQV+6eDO
UaV+HJHttA++4vr+oYQ7BP2stEyCp6Gkxr4PYaiPVmLxqwIdv4mCjSHhs8xCMS55+bDCwA4AsZbT
OS0ra1MEQf0w0lndWozNAKUIUbthwnXroCtFDS8JjiU6a+9NaeWPwNXKEI5JJTAqlz9Cw8MrEdMk
5wGYzl44LIii+OgJ0f5WUTReCVGXPl4uR2Gd1EPO0xOmXi4XmhMiR5nen0N7GOuPSeamTCeFE3Lg
h4ZrEosNDLYJ6s1Iv0UTLU+kEVauo9zSW/fEbwA2RmmCR66C/Fu4J2jrI5Q0zP6MTp7+nz1P6be0
DtPnugn7le0ua0gsRQGSmwfKgQLnciZ1Ru5PbQargykvFyhOVM3eJgFbcQ3Xz5pSC/1DGUdgwJYx
o5tZOZ34oT/3fTk91SljvfBVIE2TjurGgeJuc/813fiIknsFJytTceqelx/RjZnPzLW5Oxt8veGl
Twri8S4zpjFD8jCzU48RN91HJhH14k2Qtqa60jlY2mpa8kRLhDIMNgOGUxfXyC4TAfV40Jy5ZDFC
BbGZT+mB8TqGSZJKQH+VK1GHDmVmIOS9xqx0NXAml2fruCjKMwQ68oDeuMQud3uBMvt8Ro0r0N1T
X5PYJxsHEaj0AKd27Tw49P7Ur7kJXx7ldKct3WFbz2rv/OiQW9Geh9lxjGNq65HyQ4FlrzwYPRzo
e0WFvuDYMGAW1NtgpFzwO/TrOP2odbFAoKOQg1A/HRc55s8N+uWQaUYhVJzv/cKgSnATGv0Znsky
hDIjNwLvG9D7iqqXPOzQg25RtmmUlGmKvs8fOqG3B0OLlJUo9frBGOBxJRwPCyGz+MuTTQyUq0d7
8s+qCpI0JvfahvaUfXv39liFzrBJUsftWXy/GungQjc7/4xwnR5vgqaThFFmP1A17KzSOTo24PC9
GBPdBEuaBV/euz6AEuY3CDPAzaKBcrnLUBT5yIiVe56Fz2wolqredD09pzlM/F9oBAa7JEg7F8Iu
u12bT7+2FtDakM5QumOUkHDycnFo+UrobWb3PPYaIkGqlT3GlZN97DVYHyuHVe9v9sZ6FGIg5ZNz
P0wvyL9/81hcmG77MB7FuUkqhI0Lw+hRPK0ZLmtKhQSgCaqV6PGGZ4U0h4CDNERiGpZOzbZ9AvAq
F+dgbuUoCJLnc0H6oU70yEXlG1BYVmFBIwMwTRQRPE8R06qDFmZPSeOm+cpzunUEYMspUPM6JbfS
5RHUKXwANOk5AnQoPCUYX6AMr/Z+ryZPWalEK9HOjeXokNgMjgFslSMHl8sNeSxaJKCsczDG0OK0
DIYUwWTvtUAbN5NKd+H+F76O7wC6UbQgfddldXHhD0aTs0SaJvC6Aj2DzVzqaJIyBq/9sgs/f6x6
y0boazL7r9DAI03kolmSn+7/hmuPgDdgfQYWYbm4MhyZTSPZNxrwWaNWnLoGyfYkClOUGiiS5AE0
hynm7p3tXGqotHNhf+T/Zboprdmbq53R5KJIMAQelHruLqNnenQLkR8Y7F9jt7gOWlhKpicyP6EH
tvimhkrdGeGYwENRXNEPMFEGxd5SmdPc92njvhfsys6oW8oEHsYR2ce53JlWJiWCRjoCzUJpzghe
Kps8s5MfaBuvFSZuvVZAQZSXqHdxY63F6yh9AxFRrUO3zbLmg5Gg4pnb6JWVGhzi9TCY23iEHhVO
OUTNmURChtcND/evz43jxeOQVpMgSBjsYr9+qgRq2bvuue264jAM1idnmuNHHwTK+20BEQPBC4af
012WfKLUtWYLGptzz3kcnSxXy01tIJCwzfu03qZBFr2TdBKrA28PTpXqL0k82eblx4xmE4L+QYE7
bdT0JxAPFpP5WnVioqxd4ZW48TFlAY8yEz1w+RgX91QPhkwLEFM4z2VDnaCqGvWvX1baP3afoI9S
MTftmVM7IvQ8derTbCrxd+QAzRWTdG0CX0fIuMRAs0hvpMl68zLLYm4Nxpar81gqDoXaFt6sOkme
nKKuzxoZ/vH+/Xlleb1MKhhZI2QhkaJVTJZ9uWDRonSIjkl5dpGvgbLETjOl8CAmF/bLjCYFGzb8
DJZyyU1zbF2zUj6PqKJUj9agJtV/fqVMlmdHk2J/HlBIRcCmbjLjl4g7O0CeZzDCaGv6XZSdR30q
u4OrDTkszVGNmNEm1nXEPFEfRN13M9LOVaPNFASu8T10BQo+R62umvBgmUkPXp9ZCv2Himzcbzi2
0Fl04AoX+3SIg+SjkxdZt4n8Olf294/o2kJDY8ytwFUwcEF4eXlCuVHoHAS/P2pK/+iO82c6puOJ
xkh2aCbwvOrojyuxx/WzJlSXHH7UPGUXarGmopioXdsJXK6oOe6iGg1nNbdsNK4oQr53e8ClCKsY
vCDTo/m92F48ZXmoZOl5rCb9m4mERbBrE6cZt77Qu/FY9iMY5bnGnq6sfJ2O0dNnYIdOJW8b/Orl
ypkbZHWNcsbZhgFoZGY9UEGfKAEqLhRDkoNjRohHVj0CrjM2bsVyXn9WMkBGFSjsUDijCnq5OlNf
VY3bGs9WnxnQczNLSCVh3PdUdp7y1Jk/5XIQ+/5h3/iuLi0JOmsUX5kYXbiMDqg0PXfEqIU+htWp
zxkbPKl6EcKQ3bzfF0KxJgzYN2XXm37X5Q6jAAmISWv6s1qp1t5uEA0nwHE3c2ys1amuDvMVFKbD
DSBIC2h2XS4lYG6exiJszyVYS+Q002qP2N/wPAaq5uVxmiCpmqxhSq8OU2JPqP3Q3QIlRlt/sSh5
pTkUUXNu/QDue8ph1rOoJreEP60Mvt7/cvI6XNhJGJaIyEErASjl8y12GE0xupuos5y7ZnD3I/2t
52wo3U0ARdl+YnJxNyVEj06XS6Xuylzxvtf+SSZeEkkhS/aoByz8UxIBi0LzqDoXBgPr0OK7RzMf
Ulin5zr8AKtxup3oO5n8AlTFdwgSVzraIu8GtxOcg/+jmk//gJu85KxJ3AIZZUerz9lswELRdhby
B6iBb1IobV/un/mVM5RrSfYQg84wNbeFFewsHY5NmHjP1mSAZM1Rzow3eQuT6QGLYh3MsPK1lRd6
a00w5UQ6NNUgn16aBROGjdr2q3PVWGV4KjMtHL/atYKqdUFZ6LNgbP69jR95piatSiyRbBUvWVN9
kY5K0lkVhb2u+GszQ7W158D+OnVwfNw/0uuCMmsRXHCRia2IvBdnWsaRb1tZV58VvnDc0Z0t8zTY
pnXbULJV/Ek7ERC42d4pS/crgXpp7cMk0pvPCiqmfrxpjKpoV2zxjUMnsARyBepdVlkXPwpWkbZF
2jo7x4i7fQeS2P8kvw+VDbC9/khdKmje/5kpYpNoSl4i+a4vbUeZz5ZQCiM7d2lWNXSnRy3ahSi0
zT99MzG/GS3SkSsxpi7f6KUNYdqF8iNDEwZXepmcqMlgRBZlsvMMsCMTm5mHE5VbC9XCCRITWSbT
w7ScQs8w0Cv6ZNt5PBwqVNqs56nSIbNprWkofmso7Rjb0tLa4FVtMUbhp7OpgrhRoLrdfghdF845
dMAGaxOWyJa9qGIc61M122V7vH+jbnw7SYhLDOHYgI6WHYqwMBqRj1UKKreITrli6adEqce9Xlpf
SyeMV7oPMjVdnCHlYlJWyfVNQrmwg2WWFVoZxc1Zpb/nJWPbPORiWqsjvlKiLpZhvA/wBC4NT72s
tdehC8PWXA1npFd6cSbDzaFiUZEYOVSOoMntK2D57d2ooJTwUsGXqnkBsRp00kaaJz+SGbmRjyhF
D/43yjNu+CE20YCbdpabG/oeQcEAvb+ESFnqto4lwmyIZ9pnaxix6cyDOjDDT1Vq7K0o8dsjKPtI
OTEySsUtr/OKSUAgB/opKs1eQwy6FNYmmdNJfILWVoUhx0/d+WdboFSLEibSXv/miqaG+8zXzfI5
dLUo2qcQdgzbqEEZaJc61Tx+S00TypdI1/v/0KDIpuc519ruIZ1CxYCm1ghnjfg8zHPFq90KuqGN
pkOrkWzAdVjuM5SHvkM9ckKK6P4lu3b1ND6IFSX3MgPTS0AHWBZ+A0nAuYVMdzw1pT6i1B2EUbpl
ZKb5e3+1q8AUkDCQA2Jh2OG4BovAggnyYHJpWp9HOxVVuINT3Kw+olcvxDGfxij521ZB3Gk7B+Ey
sY9GBFY+3/8JNzYMLJuBTyaVqSws7ZMy1Clw5KmitjDm3w1GKr7XCM8gfYq8yv+wlHxJdHyY5Fh6
PDfPxGRHeX1uoYXWvs8MTAw/lIQI9b8Rni7z0/3lrkNFjpbZREqKr/yCixr20FVxCRDAPiMJ1zxl
NYpwTLieU63unhBeTTegB60Vy3tjTVk4Jq3H7jLMtTAaZgxGFWUqpGHrKe92etfq9dZWzOxrHzTK
FnKa7kvoIn1zf6tXH1GOjoF9kCM5SMcsk3nCGpvGsbABsuXmk0D02ovoViNq2a759Ssr/LoUPIIM
1srZvMWVrePQbyDQsE9NqFS/zMad6z1am8lHHTKUc2bM/cqLvLkgRl8SvVOMX8IkjSJsqNMr9sk2
53992K6fBiS7dpoz/8l0Nfp6/ySvw18oBDH4TITwDYECSLfwpi6COs2MxqQwT4WqJJ+0zlJ/mB3B
xD5OcjuEPjkvEEuOh9Y/64potY3qQxq1Q39W39//KVeJgEF7h1Ib8FCGcHDll79EdfwmcBqhn4Ye
td2/yhROjdhnjjPE7WM5WnEg+chS9XmOAbls7QrQ3yFOjGz4fv+HXN8ul6QZVg3Z6xLM/Vz+ELdr
aGBGaK4OcxNsAiNUj7rV5MceLM353UuRPkrlHq6zCjr2cin0b9GyL5EDRfXWKSjbhKlhf9HrwB6/
E6Y57sv99a4MMCxKkvoHhCb9F+7Y5XoxPeNpVJXuaMf2sG8yO/x3alGUovRTH0OzZFzbaYMH0yyj
3f2Vr1ukPCH0BIBawCSiXbU80nx2aihu2mMoGsTbIBX5HCH5+6AYfrnniModM64w/GiiBeisCSgT
i/mxadTobHcFanIm/KEAE7Id/HSQeWVlcU5hdiYxcyskT/vO+mSVQ3BWB5QOU7/Wn00tFisG7+p1
yl0gb8UAONPutEIvDzACrhKYiB4eOSf7Iayq6pwWaryNkYE4IGu2xhp7BfgnAAITAqkquTjQhKWp
Ixiw86GMAXWZZlgeYHMPaaEbfpdCNznPlR58GWEa7bxa+EnwoQNpnxIpAOd5dJDpUF/cMXSUI+Ka
lNo2CmRK5lpm9xqJXsR0/EbMB1QKpFlAjRc2UoEj2GrHrj42aDR4WjPpm7oO601TRcU2HJToXzvT
jb06D8bTWPgkmfA87NoqRt+2jOOj1qnOTjMDFKnCMP6EDLd5aCyr2jVzkZxh808e0SBEChSu5K9u
W+oHt46sbYpxPJdhY28sxFUPQEaUE6LB08rNvbJLcne4bwfMEoRrSxoyiP4gECqU+pgFIt8xXpU+
vqqGF2Wt7/yka59GOKN2atu1jzTDwveaCLk85SbId2QDfumAklqDlngMm2NWTEBOq8g5hnU1b3vb
WMujrq0D4FK6AgYhC6nAcuBUY8ZvLG0jPleZ6tb9Tkti4R8Gqx7jgzEXfvHs6HZs/PSDMJ9/zTXl
P3XlsK8CCqaQeF0GvR8CGTBai/dlJYOa1jk/IUnHhzAomi3qoc2TNWSV19g8dKWd59N923RzUTbM
UJc0+Ety8QEC19qxg+Ts1nrbR9u6hWkcZnG7ECcVjZH5d6LrWZxs88SsmzWm8St3AxEQt0u2R0D9
Eitebnka6lIvNNU/KQNcYJ0lwHf3ItlTZ0pWTvd6KSqJ9PAo4tgYlCVFSEgyY0fZ5J6Kxk5PlBD1
TzBoiO2MHO+KN78ylDgZCt8kerK+Ty36clfBhAqyKnz3NCZRcFAzSOKcXrcfmAf4Vid68t72DstR
a6aHRnAk+6GXyyVjgdgSOrynlEH5vQqb+jaFTO2khEhlKSUExfevjLE4SnroIAqIeF/bF+Qni2ib
Oqbqm8agPJrARDLQoUU1PGYIziSHsOudivJhJiDkpZwW1JtaqGX+D5q/g3pMUIm0H5zBVGGXRZ8E
olkmFtUDcXQ3/yhJSv8jpUSqNZ4tMMsz6Wu8N+3Eno4W0IC52SE8lTyOQ6LaB20sk3Djwvxfbf12
HCdUr2Z/VJ5dppc/wkpidqd4Yl5xCxE3HQ/TB9lwEnFpjbu5rPzgGLW+yEjBM2021pAeC4PChC34
Dil5IJE7Mt2//Cq9hfQ8lZ/gUU0N/1jX9be+tewXwx/FVpidvYt7AZ5n6tfqXosXzcIkmMRvjKUS
aZjmYmGNLPa1rgxVWQCRhqr9YsZG2VdJq5+10BxOkszjcP9K3FgTQk5stCEvPuQtl5tFMDkqrdmp
HsfAsU9BBF9B3pXOQx2bEyTjQbIDfrc2ZvwaFb/xvVCAQ7TKkhKwCXnlMoEPety7VVvzAwUcU933
vTPryPK0aUEPTZvCP0XtD/9UiWIgqlw0qbl14CP/HCBxDIFDzJz9tqrsptlM8IU+m1WV1wc/C4V4
CsrA+WbNtR58L+JMSVssMWA+6L3T0ECmPAunCjk3jqLcuAHyys/wZLXxrp9a4byolebku0ot2vKT
4ZSz9q0eij57FMiGJZRU/Ckptnn6f5Sd2XLcSJKuX6Ws7tGDfRmbbrMD5MZMJkVRorYbmFSSsO87
nv58QdWZUiJpxGFfVJeMJQaAiPDwcP8XMNQZorhOx0oUgvEB8oA1rhUYOwygTh+o7KHX4cmVWQLR
sUpnrDZK0OT1psNv6NQ0cNd2nCPJx75Eps6lbz7cIEM/y9uIY/PNCJXue4K53Q8HgqLtNlhivy7S
MQP0Zp5k3Gi5EeoWR1bhhIMzI2l9yhylRmdM+TpNfnSnw845TFGsrWSgV8uM4UgKSQZQIuJKuhiu
Bgfnj0AaEYw04lPj9zrNWXzBfcpWu7kzvudO8EqupXhF4BhsJTDvgAaWynwO/aBmhGt7Krt6ejDK
ufjUql19MjX6tY4Q63t5K10FVzQAhVECOHH8W7iNXW4lA+HRKCA1vKtCY9ojrBbfznNY7AE9z/tX
DsV5T6DA3BBTHMGGuRxqTvwqhxzs31bct9/J9Ti52Be1n9NxXCNsPOkT/b5XgbMwa6iJPAn8ALa7
HCvJ7ErhatmciJUFdzBNb7OjoQ7SF02K9dIF4gkOfog15wF81dB5EmI8zr7Gk/XBxvhXsPfwQTm0
NpVsGFCIflRTp3xsp1ZZw2Uvzm8RV4TKEsFb4CFJTi6fdQ4KCttVr52qQp8+51Bz/iKx0B4mNf8q
xXW5UisTr/77p6F+BJWERNeA5EZteBE886QxsyHX5xNwnP404FN8HlqzWgnR1y8lrinsGuFlCRNI
7K3fih1FV+JTmZTDCWhFgjXDJEd3Smm092M0YQbOkbKykJ8dkMSEJjHFI86jywHjqQcdMqv9SR/m
CQWRUnG8PrGNPYK5wS6vC3NN3/c6PPAlIc1xESNEAHW5HHGc8rmQcnJnK6xk2Ss1lM4jX4syb8za
6Y0cYDrUT06y8mWvdiw2xyKBJiiJNvUyKkkKUvVQ1JRTY8z9RkpM0+VK9bOdnTVV6GdGoh0itiot
eEhyi03UQrtM8rRrT4aP9JE79ZBwDJ07oquYYb0SHZ6gEot1KaIf7UomkZb44nPKEKzMNg3akx9L
/qZTOd89qQad9qnTrLZ2VTwuW9cepvBz3+p94bZOpzuIsqq+5opMQXkf0AjrD1XX9tVG74wE0w5V
+sg56BTbrDW64+y02JaZShQgqFbXin5rYZ1Oy4qGQLy1sr77puemnHhI8BRvEUBVk52sT1OJEnJX
0zGxmnFtP15/ZVj83EnwZQTQD8PnchnB4RsNparlk4F32z5DSNTtLb+/o3cxrKTS13uEYEaFHP0e
NBsQhLkcqm56xZio/p8Kq/+ZV1z2/YETTJDrY9co5eKvV0Z8LvMgRNAwErozhLbL8XxgfYMZDmhK
pqr+c8R7aNu3ajXuJiuY1qReF8UDsXY4wIRtKABMgtwi4liT5kd14egnA6XnTZnrqAaw7U9GEVho
8PdTvMPbswZrrKbzXivDNdGS669LyYKO85PqBoecmOjfQl5GV7qYMO096YE9Huuu00vPSdT5u23W
xhs9ryN/ZT6vlw7nBo0VwKIoF8KHuBzRSbI4xd7dPPlVN29DzHBugm6wt8EYzStR5zrY4VeFvK1K
3m3JKPdeDhUYva0HCrcpzU+UrYxm6KHTR07FEtkLGTOcL7aEJe3L6+fJH+/3mCCOceqokALZHKQP
4pP/9knjuvAD2/HLExlzGoNgtIbM69F5nre1Js3lLYpv1icYYr4M+tev5n0pB6ruIfWdFZto0svE
refC1u7icLB2pQwb36WcZ6m7uMojeZ/6at1vX37q5ToQDw21DLtSsBAC/nn50GqGAoE5wSiLyA/j
t3mX2MqmgT72rQzDsrwfgsF4Ze9EWLpSEITfx6Vc4M8XQWS2R6Pvzak6RUmffiPnsbONVLfl2Ynj
rtk5fj99ee1bcgYJAAa1dNgcSzCRBQc2nUa/OdV9VZzVZpYPFMHrj3Egdwg4amvyGcsLLm8I7IOY
hVQuSP6lYjTz2atFht9mAM494AauRO0msLXMvylqnLBcE4XQR3MuJW9Qu/njq98WgCEqBKg0UvJY
isHYRk51alCqUzqMpr7t9dKwPacrnfA8DoW8jVODB3n1mILhBOyNVg21lEVAE6bXmW8ZWIlNafEh
GtUKTe7Wll1DabK3kS01Dy8PuAwnnJGiByNKsCTEV9fqRjc5FlVpOglK7CGl+76rHaCUXdqs3QWu
9wgXAeBQRBJqBle4vtJ31AatkPE0lIq2rXS98IrJkfdBHvw1U5Vcuck992akMIwGyE7Qfi+3pMB3
DBrc9FOO6GXo1VDiu80Q6u0Xo4xeK7iJK7pINwQQW3TYcOK8HK13pki3AV7v03EetpaafRxglm16
JPVuk77TV9qYT+ptv0dJxoPTRIJD31TQbhaZk026MAA5rfaFMoTQiLnVZHdtZzutC/oqhUalRuV+
LHGUdIM8155gaEEEsLk1f3ahjPY6KhTgtIZmLO5tJbE/VlLdqK6P6Ok7uXGk3MszaaTfDKvR9rCL
TrdBjLwnOGmp2wY5fHEKTHUeelOApp4XWmX2+PLiXB7vTy8pKuUCPAH7bxHhSOnwbO2rej90Un0X
NHEIfFmudjTAcnpC2O6MJpVdJdfTveX408pRezk8ajJCFxLFbEprNGAI7Jdzmitpq9r0n3bTaCYH
X83U4yQN8Vaj1tJuBkkq0WCLcrAVRvk5SOQ1lfAF6O3XAwAagaxBqIf+uFjCllE5QQLeb6c12Knm
KmTlWJnlhxDE7wYb5Pk8qrbxplWz/qZWmmBbgfLcxKZUrhzKl4H414NgvkMdTFDoeJrLL5FVYSc5
sy1jFe6DAaBghXRkgHBuVzXd0YcofV91VrCD1aHvX14D4lf/s9AJFaK4SfoheLZCQ23xDWbctwFa
hOo+sczgfeLP/m1D/r4y1ZfB4mkUGoEcbtTtKf4sq4tpVMxyp8/a3ta5lGNUqTwok1pvnNhfq1Nc
hsG/h6IBT1JOn5ir1uW39AFSFVaoa/vI6tQ3kdRyeNXK+NkPRns3z/5aQnX1alTsuWigdkVzDY2t
xQe0pb51agpQ+yjvIcDI0F3wH5V2AyUD7+W5WkQl3g2VTw5L0gNmC4b9YscYAac4BoHqvjba9n7u
On+jSLbtwjBV9nIbf0+ysLzhfjw+4ns4u4ER2mfZjpL3Zo7REtlds2cdAozQCnszkW4dJxO7c9WK
o7sozKSH2UxALg2oONewC/d9YGewn4W3JDIG29zsqrcvv9OiRfz3OwllDAKRuBQv3kkxmokac6fu
K3RS33E6x0gEWPNBS7Sa6jPgaVnP+4Pa15IXprN1SHOzpgcr1Vtbm9AysBFVffmZrpYQn1mAF+lo
iTvA8jPLZahoPe2lva0lxhuEl9+2UzMd6hxF16KYf7482nLzi0klP+BQoyLKR1hs/sKcRzqnmraH
jeO8Txz0y1gDFKrlRt6Xs664FaSxz3FJaHz1yPSdSAARoqMGvLwmJyH5GXwSbV+yNY+hAlYm1kLf
taxyeidrkXQKm1m98aVmrQF1/c5wHSiEQHEk3tHtuNykmuHX1Ein4JBSJt4obdfvtBgHv0JPuVja
dbFN0wy73k5b02S+nltya15XqGgbXCoWX7svjbwG2JYcZgdaU1lYxbYwtPCc2ORnaHKt0YQW49FJ
E7YJIm/hGkH0W4yXjjpiM0EJMUgroc3vhkQiJ8u42NkOesfjjMopldX+8PLUXg9LQQviGuc6iwoS
4OUHrq0IUWWzVg6Zr0mYP2LUhWf6d70axl00B2uwr8VRzluKSrfNpBrwVakWXg4Hx6ELdBSlD7iQ
1ZvGsbptUvTaRy2Pwi+G5LSHZLTNDV9adjNmeyWtXyynp+GRirN/+ZTzL5fDm3hDdRMaDYeU8/zY
AVJ020ga9lUZv4myVt6mUfIZ9qK2e/krX97gqfZQJADbQmbKCUB0Xowb5HLkNIGuHNLKjz7auEJ6
ejIE90ieqftZI7uj65ut5KbPDkppFMyVcPlZRic1QgjPdjL1MNaGtpMy00aJgYCpNyHkey5ym6pV
1gxGn5lgFGfYLtxPIUFcaWAB9TXnTFcPIaiyPa6EvhsrSrXXYuQoTK5VnuN3zcEvCmMDMUf9+fKH
vl7OFNYVjasxlDAUqhaHxIDUqxrNlnFA+3ncpp2Reao1xHs7NGJ3lsPXWQWKieUhoQ2S+FM9vEKv
T5GqJUOVmIeYzoVnFrZ9F4LhgOVZoTe5cqw/93KIF3Gq4xUoLuKXqxfZi1ya+848JKzhA3bO9Z06
CNDkoA8fMjbOSsq3IBz8ejuYfXAriLwUvBe7tSrmESmUyDrMkArcKtbm23IYsndq4YuasKLt69DM
92qqY+wGVnI/cQa6MXfWfZ+1823sq/1DE2Oqzh2huNfKPLtvLSgipaKEHlCgDBSKTEo0+MGQvS6V
FFPDzYwrGf8PNmOJb6S42muFH+PcrAzZvdFlhqcp6PFWdbcmd3MdVgjbwrxERuuALF29nJi595W8
sXrzUBV2fHBUCDEKKJT7oTFBHsCI9Yo0sndRhVjjy+t9kVQ+vSQcNo4ogI7CofZyZLPhhAxtADwY
pxifZocHcCutQnMnV5T3L4/1zPLTfx9rsbdKxFpxG2+tgxUoOIVbsNQnqzOPJhQCr9Z76/DyeAtr
GJafYKYDBQMZxv6iVHH5ctFcdqZP5/3A0dQ9SGV/nytdslGbsH0/1E74vXLik9qVxk2PaIiLMtu4
I1ER/FOp2rz8MFcfGrw5GHDydk5LFAkWe8/qMYSW4VQfRksyPYSdjSM0zXPoNNq7145EkiuUY4Fh
40e3VOAFeaZbEtkt6TnyBlI8S9uhtNSbKFHNVwYUGmcMAbWCj0vrZ/lSnd3ORZU7yo1qVtkpb8Ov
kl1+j9Ixe1Ayedq+7sVEm44UVpAQqZZeaSvg71NZQarpcI5M3asbJ751cswa0z5bMxJbHn0MxSWB
I0+AwOgSLs7bvp5qLGZYGJHcTG45taZYE7OXtb6yDSftW53p1soFZbk9nsbkJiTMAyGEyYsVYkwx
HUm9MW5C9Pd3alMoGzxFcy8y62jbzlTZXv6cy6AjxhNMJmoiAIAIlpe7o0mR+M+5ldwAJ682nVJq
njyCHdxMlEn/6iXU6OUxc2a4eT1b9eXBxS//rRqA1oEYnLHBOnMELFvMsp9bXT8aBhjKSv6slaW8
6fwaV6yXh3luHqk6cOmA3Mf/FiGnyEqjc+zBuMGoTdqZ0/SoSTB3YgtZajRVgnMVWNXKqffcPNL3
oNiDCtQ1dcZE+bZsk8i8iTU7OCEe37+NTSchhE+Fp2aD/O3ld1xGFvEpfxtvWYfQ81I1EypJN8VY
PMr10N+iUjj96CPLXkM7PDcU1wxeTkQwls3lkqGmBNGuHuCxVFSq0rbI7iwOqo0gY6xEsee+IlR1
cGKgFYWCy+VQsTzkvg0E4Mb2+yR2fTOwvSpKE/IGxK3c3szzlXT3uZfjrIdsR6FKiKNdjpgFja6l
cmjeYAZR7wk00rlTfeMmAZf66qHQcxJ9F5sgrXArvhxqmrTOiOvQulGi7HuaatOdHGOdVfrluPIZ
r1+KnoDIK2jEcV164rX81oTr+sFuCquzbugehG+gyWtYlQxCmLF6HaSCOy7EWXo7YApFpZMb9+VL
JV1cTH6gWTea2h3NVLgl20MLQM0GrGZBy9dCc358ee1frxL6OlAkocEIHMfSb2fqZkwJ7dm/aYNa
dU3orEe5VgT5v9H3gDdfJ7P29I5ChIYCHOQGDM8W50Lm9+PYkCEcOUvNzZTXwb2lJ9pKWehJNecy
Ojqid0TqTPeUks1iGE0JUmPSxwCnQCfbW2naeM2c9g+RNE3uEGf9XVnRMrBiP3yo9Cj2SFGH0EO9
PNrG/MNtml49QMTp6F2qvbUSVZ+welfPR+5IvxI1niuDGL0fUeZKFekmNvvAbQAIfMf+qb+tu+FD
WiB8JKWmtoNUrW20trQ8I8udvWHkzWbyQ/XYD2N7yMdEP6hxowlZmftqnEGEVmmAuL6tefQm608G
boUeJnoE7hQRPUkyg61pxOb3JB7MM2JZybbU9eEs6YN1k4/ZeOjLxtkYNSDqIbaClfPyma1Esx4g
sqgosW0Xm7Yws4ZEvZNuQIqOxzRELHGKc+PYcktc+cDPDyVQ7jQFaH0tjuYiqRvdKCbpxuCAvoN/
jtw0WJ5j0Of1ylBXJ6QpUA80KekIAAx3FkstRegtQQMlOlp9E26iWFJvnLCRXStspBvNhsan6+hH
vbxtr96PQQEl0WxjQGE1dBkq4AUSRrQxPqI81uyjzmj2mh31+1yP107j54ai5Cm0gmnqUdK+HMqS
4LuEph8fpbbAiGY0x/Ogjq03Nlm+Qg2/Cka81e9DLU7HLu2NyRjtGFUzu3PrUMm3U6iFG77/tyCg
gfnyR1zgJAlGYjxbIK44RsgXFwvSmaDLWhV6gH1XGF4uFcUmSMJyq44zFj9WHtwOBigPI7es3SRp
HaB/aQY3jHyCGiv5GwetnfdT0JfowHAxKco0eG1KyxNaWN8BO2F1MQmXH9+38lKJNdRXCP/Zm7gz
Po6qEnxOGXPn6GnxOv3CX1+EbgXwSJqqLDDtcjwMXoIBKfwEg5U+38X5XN/FeYdGSW5JLvoFleQO
alh5M6lb7o56E59MnOBWEsAFWfTpMSDnANKCqgLeb4nyU+1KzvNGTo6ONiPcKMno447lOOt3s5pE
mC6ltfPVbPqopeKTzX81qk+DxYF7X702ZgmY4ZMQONVvKCaLJQmcHp3X0k6OnQzecA6Qt4K8n+0M
dvfKUMvCHauRRjNpBJQObp9LlEXdFn1cYMN3LJNUvQuy1HINYOfbULGG8+hXpmfjhnAfmqF88gN8
vl7eDc9svicylgEM78ni+nLqRwQFixYJsWOu9OPObuTwWMRysy2nYnpn0NRcGe/ZSaZAxJEA0lyo
2C8GHGZ/LrM+PfbmqLHAkwHsytxW7uCYIe14JzS8GQ5A4M1pp3rFiGwOm3LN/vC5zw4OWvQ4SIGM
ZUrul7XTo0WYHq3RGt+NgMB2Aa5pRz3tPvCT4aMmOalnTk3kmS3GPCvHxzPhVWSVYBe4MHPfEdPy
W37ZzlUw+eWcHvUu9SkaNfZdY5bREfDEmjHf9QyzhLn5UykFRUsd5XKosoe4349OdpSqcHKLwRoo
DzvSV7Q636tdlKypNV+VjwT+HJA1uESSMTibi+gF2QzUrOI0x7GwbE+OEVlsEBGGshQWrpTnCKhk
sADlzkm3vaZ1e6Rp7Le0H42PVq+v9WSvFhypB/VIlpyQyQO4vPjUVd6a6SSN4yGx0tZxKyAih5Sm
usdSK9EGmbO7iO9wM5W9/pk2f7WPIumv1+0ySqGiTokmBJ8DvpJ6OQd2HRvFUEAY6zRnBBPep65h
FeEJKY7xNFrVWnl8mZ1QGufwoELA4cG1bJkoYGRMspUbytHRc2Ojg37faGrdufgSqWhxqKmXBLm5
Er9FyvNbdgtERUg+AgIl++IgWcoh6ZXfFgDfpVt7KrRjPlrhvdTKPRL/HW3ZtjcOY4FJR5bnawX6
Z0cWOhiCJ4zS3yJcj2NAeWiCLackhnwsAsfe4xDY3PQF0tE1MoluKyshFxuc+16e2EU9hndGkIkC
HlU8EUGXxe4YPZGwp5tzbsBFbZJe8XfxUL+yRylGYVOBA+Q6yjVxKetuNFbTOvmcncdR6Q6h3Gpu
0I7huW7k2UuUWbp5+a0W0elpPOoVGtdDAYBdJrcZeJ8hMKbsnNpWvDGNOjjUY4sN+KyutXufGQo1
MmoicPkA4i0xRvDPoz5L7ezMLZd5KgvfstxsQK/UqWJ77YIostbLJepcjLbYhwCkZ6nJ8KykEaJZ
XlTDge0GM6WNX7wjkdfuOaGr96VeO2cExTQXJ2dlJf9cxGPxcUVdgcOFwASuaREeBwxbkjS0snNR
61mwyRCs8uBpau9qTT/pUoYc5suzuQzIv0YUQA5qs6KcsbirTC2vbE18YyOYp1NiTGd8ppyfeSdV
xw7/vLe2QpZbxs7H1rF82QsMKh0I4eY8XLnGnVzgm4lM4v25onMfRO+EI+IyFnZh0zRYHufnZDYk
Or91anp91ejwrxMAbW3MbGRqsFcHK/MkP20DV4FiegZS3GyNUEdcWqNKGJS2+aErEJm0EAfQNn42
KduVD/fcclGoM7Hr2AxM2uWjtoNC21yS83PfY2CZQKRF+T8wPcvX5dtIIlNpwcd9qexGf2yKWNsG
dm/3K9O3iOVP30tcMVFlFyUveZEwpSJbtmMzP+OXNYOIGIye5rlZ7o2qT1w/biXXUpNX9pN/jQqL
2xJSWlyVFqvUlzKrtzNmKUg06w7g6qd8VAtALtO87UGSeoUe/igq2X6c635e2afPBQWOyv8dfHFk
D341oi7R5OeSRt5di4DfBmqeeYzU8vPLU/zcZiT9UtkcEMSQLLmcYbuU/LAop/w8VX7+BUBysrWS
bqAGxEHtZtyEdi8PeH1UIQIA0o6eFhIfV92K2ozLjsJPfq6jqnxTh9ic+ZHZ7YepvUenPELM1B7f
98z0Skx/bhmBdaGnJ3O5okNz+aayNkyNHDv5WcJaZh/JVbQxBkiySmaFJ9lCKX8OQIW8/LbPDgoA
2UKYkV72kryKAjI9kCkozmHUze9i0ypvtQAfQqvOjJ2vB/XbqDTXtJGXsNGntcv9QsgkAg7j3Lx8
1SKV/SAZS5ZPmOpfJ3T4D5xc07ap4uahUYyfuKqad3YjfaygsJ8x7qgpIpvaGnv6ubdH1wOCAomR
6MFdPoc/KjEyLlV+zlJH2emT2X2XQ4fO9JBGX0bH8G+nrhtW5vlpIhdnnChJAeWkSIQS8WKiASXY
yTRR5ldr5NvxU5feVZ0Br9+Ox0dtkuXWCyp5/prpqbEDeBTurciZmJKiuPH9otzR7A1vmbi1Os8z
nwOtasq/HPTcRJaJeGnSWO3MLDzTy0FgqbOnjWXU2taqUUWcFNvfT1M67F+5AsUhQzrKdgMpctX8
9KUyyBIceM5NHwYYXQGpduWuwKSBZCC764cO+RijNldm4epdGZa0m3+APCLnX0xCGeiSASE8PKet
ovxMcZC+Aa6SHNN8+BSJoKaN01ouuhgTGALkX6onLDZaK0hVXC63cmwSbUir/E2JtUu0r317sFMX
VG1hFB7tPKu9l/22S3eO2k7m60pWDC5quyiMgHuCqbt0W4/nMKNgZXVvimouTtzjPlDhgr00NoqL
tsm4cigu4jZQSC6XNIHAfQgumLYoT3ZlbxqFbrQwmdt93cGPHIwEuXcMbg5gF7X7l1eRw6f7bU8x
HFB8gJiCh0Oi7yxOw7qw9NzRBv1Bxi7NG1VuMFmMCICJQhuJ4jRuB7nGcT1M89ukGKR3Lw+/ODT+
Hp4lxU1eHFOL1QSGAC63FukPjTbHW6cf+xspq2XgkJOziUf1vTHYpgeFu968PLD4xdfv/c/Ai/fW
mkBrw6DUH+w4KTYN0ldvY1W13788ynLh/vq6cGLYKIg3LsuPASYPelU2+kPsJNKnuofKKHHT3E22
FRyKKnVOWa31K692vYKYUnSPqFAgfgTK9nK31E6TBHIw6w9zWww77OLMjdmCaMYCzXAzx1/DfCxP
padJfNL1RkeDnbrUkEkjK8rN2dQfqr7svFwxKw/3M2TotWLaQBcKdmZcx7sUUY/3BYq2nhrK9dsK
3ZaVEtwiuxIP8uTMoJFRCtsEMem/1Z6Sxp6UJIqNh9AM8q3RVdFRbeBxz0WxptDyzEfGOAv+Cqwn
oONLcSszSCvQYIPxMPbdfWX1ylELDONL2icgpayxWiP7PrOSaPxQRuXWCuJ1iVvI1cbx57ozHiZY
1Yc865yfHADSZkCYY+vrk4MNoL7GnXhmd2pI0EB/FB5vxL7L74lpnRYnamc+YJ8HoNSJ2xtn7CAc
Fa1+nn34FElRPOjyOK35OS7PejGVVOtJI0VRSaDtLof2B6y/ulwxHsoJCmxqVrRwdTTVfRCTu8mX
Ma5MgmhrWNgN0SrvdgUYIDdEmvaN38bmNsxL+dAE9Rpw/XIewI1w0JN6Ccg6NzwuJpfPpcRJGFKr
Mb8LooRzotiZqic/kuvK2fiaBuC3z9u4/5B1RWC8Tqz/aXCGhRUN7gmayRK+Fg4a1VXcy76PpRXt
ElwYjnzEcJOY1hr9+fJc+DUUfQrIp3gqWmDmLt9Tj8lYbG20v0/A1PappdS7QU2ng2N2SC9IFsx+
J5HlRxsHMDfGt/RVpy4lUQYHriaKbWBLYEhdjm+kythR3o5/FCOEkYODuqJ831Rhb35MqlAZfFdC
NWBeCZ2LgoIYluIiynRUbTn1EZG+HFaNqnxq9Ur9MTeZBEPOCc1kixCVWd1YaV32zQYAkdy906Ab
2vfAQOX4bmqysHF11QfyjoCEv219btAraddlvOGJhK8xKt2Uu+nwoQ91+WBkXED2zEj+AUoSeo2e
JMou9vO23xhNVn2y87Jfo+BfRlPq2HDfIY9SzRe46yuwpC2h3tdbRviTckeDU/Y4POJGOLpKloXf
X3NO/j2USESE5Q3J7CJwh23HhsPJ/idkvUi7jZ0OrBv0Jjt9r6ixdT/1IRaE7DXLWJnx5XdlpQOi
hyRBgQ4RjqXOALVtvKacMQ7cpLe6U2Tn2n5C1V9zI8uUDkgO5GtK71ffFVgvWkDUPbB+JLIuprL3
cYPKnBDbWMmizS4FreGVAVG9k4tg//KHvYzgfFjEaEToptZB149NdblsJGKYJbVVHbixYfqHIs/o
66fF4E6lEr0ZZkt/g2Ra4obWnB1eHvrqNYHYirIci1YoYSyHrueeOiG6kDiN6/Z0FziTv824s7xR
K5qArxxLwPMdiFywp0DiLBvfTSR1gFpyn9fs/PgLcoel6YIW626zuXGalRT96s3QPaJaCjGKch//
XMTGRIkpms/JENIwBmYIyijJ3CZOHccdOKRWRruaQm4/9HZwnSI0oTC5GE2e9WAO1NQMXTnQ5YHR
UAt1ayP0dfofqZEIMC+sBMeYirM26fanl7/tos3EGuLL/lJuoFpIT3exOQcqt6nWa37o0gVRZcSE
tXjalENmp8didPD1qosgxrRbru3voY3Iv5u0jvypbZv2dZ5fPIvw+RXa/rQYhRPy4llCsuXZcgYr
dDtLi/admrantih7ptzKcSSa16QYrr4+3UWqWRi3QdwiPiw2kNp3wUhhErJCPrTNA53Uboe4lOTq
aerfhEnRvQ1MbdgYJCErG2iZaqBvLIx52L28NvVRcUT/ls1ia2LVdtYz9KjF2ecpKx8wX9Yei1ym
e2yp002C3PxKwHiSAfrnYkSniZyLbA8ZUcqj4PYWJ2DvRxxChSaHrk4O37yTK3jkm3rMptzjz/p7
zQzH4jCmo/rZbLPorZapXf7VTJX+tkGPcXCNIpkeDTmPFHe0sqm8jeJc/wRozzgrVjPe110IaT0K
jEHaNxAuxy9Ew+G2laEcey3JW31vqUHS/boc/Ndf438HP4r7X+/Q/Od/+PNfFDbrKAjbxR//c47+
qoum+Nn+j/hr//ufXf6l/7zpf9RtV//44/y1bP7Ydfn3r21U5Mu/c/ErGOnvJ9l8bb9e/GGbt1E7
ve1+IPH2o+nS9mk4nln8l/+/P/zjx9NveT+VP/79519Fl7fitwU81p9//+jm+7//ZAn91++//e8f
3X3N+Fv/p85+5NHXxX//42vT/vtP3fwXWStzTkMZdCiePn/+Mfx4+on2L45+4ESAdsg8+NGff+RF
3Yb8JeVf4rqFPgI9cQNoEfeDpujEjzT7XxRHuYHaWNYACUSN/f8918VM/TNzf+Rddl9Eedv8+09M
dsRV459liR8cZAkaXIhSYkBACr7Y+LXZtBPHZby16zzaBU0ZbuA89NtyDi0PgbTAMyqNhkpktY8a
oWmvZuYXIAObOErOIbpa3mh9yOb4JpjKj9pkHpsQKDb30wSmYltrgJ2qwzBAoZ60Ud+Nuu/WQZ59
SKQmPCVxeZMgad5we/a0mgu14kTpFw2fyjs5aHZWOr/1zdLfqFhpHMdEwRow+MpVVN0aWEhL5LJu
aOQx+2H8FlCJdHUpKDwJEWpXC7N3ld0fohhW5tw1HxAeQMQRVtRNZcTqfQj9303n+aFtjX3QB/E5
0nP7wYyz7u0Qz7EnV226HftGgZVXta5korPvS8WbrnjX+OC/OZA0XZLfqknAza2KO9dH29EdfWdw
G0zk2iQuSCW1HBsP03ls5PINwiHGzsmSu7LT2sPUB+UOpnD6renRCTCV+IZUaXbDrGs8JfdxoJei
myGePleksJ6iAU6ds/G2VxXCtNLsYiVxdmk0tPvRxq+nm4PuVCcO6Gb7sdEho1hIgSVN/Mg9sj5k
Wq+8VZvO3DoaliR9NXoAvB8a/3PRT71bjxFSrTG+gNzLEY+ebtrZ+lhKzQ9Qxj2gN0flKERFoSrx
5LUGfJ7bvTFon/IMZKoSYqdjlYGXpSlxtSwxLzG6d2qUD65wCy7csagfLdnIXUNKHZfSovxJMolX
SiM/OvYb2Q7vJrJuM2k+5aXzUJvm0VH84VCbwa3ZNqWnN3rtBuh6ujHFtHaSaxDPUeXOiIt+6FPb
uUObPd/Jc/klU9rhm16ozSGX0se+th6k1glnz4jn+yym9laQZriIzYeuMsZ0bST1Vm3GaUMSxHfE
YaWdfesWOljtQowr0O6Q7hU//pE76T6ZxsQrM/OoFZjA2HE7u1Wd3Ply6qlDjsJH0n2L5Q9FHX+o
7STHq6Drv4Wccq4fJa071oOJnMDgv8FQBWVlOZN2iTQ0B2sM+w89iPUjOfW0rViSO9ohD+VgS15l
A9jV8iwUCrWGV8mJ4XXm4P+IUlYMApyPXPa0bRTX2p2GxJ5H4gP6LpVMrEtm9RAMdQiG158eIHNV
wt9m3AUpmqseeH/dVe0oPjnVWCEsbSVnMswt/jCa2/Wx1/s3XCGcc9qYEZs0fZzJIjzil4dtOuL5
Qft2HruSbp89eqkup49WjwRwWCgsTiWOPS68LBQyqVwLso0BQayv7YrWMvrqk1Vlbw11+ubAsj3b
epEd+7HJN7ISR1upbCtMk9I2bXe1iYeSO3VDupFzqzpHRjW5eNw0j12khx5M4fBIcpl/TCCr3QNK
qxRvCmtzN3CmuXFjdH9JkpQdppA2jwe6JkX5vZ/fEjHjTaS0Uefp1hw/KpKvvEn+L3XntSM3kq3r
J4oBvbmlyczKyvJOqhtC1SrR+2DQPP35UjPY6KrWkTD7bt8I3RC6mSSDEWv96zcNyFNUrwk+WPU2
GecF4+D9mhXLjWycGX8jt7l3MYjvAsbkvRWUfj/g+T8jF54SbP+CpZi2vdoMO557d37ymzOLeWQM
/Ip3en6cun7oaI0aPqQp3eBSNwMBFr45mN/y1EtfBrerzJ2+Wm08Iv6K9bWowxWU5GCIklVveUt9
MTqLr0CNND/WlzEDHOFmNsz7A6Vp4gSLaXWw5ufR50VuXxVeP98uhoIHaboLEvJlutjsXL4VfZsH
ZSOTeUcSmX+ht3zEzPrLN2simFG6w3atE4CEfVQKOhJ0m5NcDWad7TZUP2sgDEc9g0+mp9EeeJLp
lpSRa20uQvjN2uldq/Mz522LTHPQLwfCjyPF/V5ofbbcmdvi3C+9NlxamT2/974zmIHvzlm8DrQb
mt+sT27eiYt5NZY6dGXLV+UVEA170XxfR+IVNRev+8HUkl2tE+VoEVSxE1nRX2JV70YY8xbXhi28
L2mSVbFoSEHO5yZNz6PxtAlEUaMXqurkG3UgWQHMudQrzHfvBg9JeehLfbxLMfffZbaq9glbXGj0
aRqmSLl20CyrJyo/EU+bPl04cEuPG6bZu5JzdT/YZ2HZsuqKOCXMFd9rv9BPU1Y2r5K9Zgtq8pmi
urL7J4GBalgqwwuM8UypQCeZZc0aYNTtnKS3jFfJKOA71j7ZkmcfL+9irZ0t9FsMBzJjGvd2Jrd9
hkt8iOWETehCXmsBdqnkGonUiPG5GE9tmZFbrDLnUkOt8uJl+XaX2lp5lyfpN5lk+i5dFc6vlUfc
L0EOu2UqrIgcdD1eZOti3JyNb6vIi8eUsOejORnGJTNr/u/4IxMPtczdbnLs7iLTp5RvH7bgodfs
bjd2XXUr0snbtZuar+1+fsL7XaLBtWnT3cQOVseqsWZ23UgW87xfXEtGbc1uV3WqP5XTWgW46rlR
Rnt9oCXBo7D2xMHLzkzMsjVf161l7RHmtROm9HamSF56L11/UHDXp8mou9gc/Dux1OoJy2kN7ca4
W0jI1Fv5NREc293qZ7yMXaKa5UIl2gVt0UOam/Fq9tkuKaCmOd4b8Uzx5ldRmbhRqTdv7eIeFyZW
QW5VkSVxhLISPeo6tw39uhgjCw5uUPdGFYgBkNVJ7T1w25dUmUvQOiqBMNGGnj19Gdc2Sqxlihh6
LgevM6p3NW7lPZZtxbNc1jaYxnz8kjguD0w0N/XqiLNXu3mFzBy/dtfCsWBR/v1aSDugIbHj1pn9
0Mqzc/dQaEdqiHsLhVw5U2/lNgYlSxPrrlDRUrg3tZXtiGkKNz7GqJxzI2gzZ1c54t6phyRYeus+
E9bXVRPyCyrmr5hd6Se76vNDTqHVTQczMSLPHneWTKeLCjVSh64hbNa52kli170NKxvVpz9EX0dZ
xoHcN27JcDU1gyZLZFSPTehYxcEiVQUG6KzhHtL3odPbeezV/SPT0+7gYsQZ2GUSl3ROc90ho177
d4/vFlby/VI/TO58QMj31c+bODPNa01VdExIWtxt3dW9vZ/870u73g8DHJgeEvE57l2PiLrnIJ+v
cZ+5nii6ptyrGdKp25GTtCxUtUubMeBs3cveicH2l9iZDDfKGWZcIh3fldo68e36T2LbdMwM1h/a
2MpYOVUV9MpaItTmCxVqAY/Ccr9Codl7yonJ5C2PBIZESNR+9OnZPHZ+gO85VrB0uv4aqGuHwOrH
4qxPE4SeiM52ozbqAvagvS3skZSPOoly1XUkdI/TwXCcIXB6AyVQbmQBZ5/4ouEEuLfSmeMGt4cN
KifMy2jzsSi30pJcAm2z770cR+1xmsPRSu5ao/KwjwVx20sa9WCy1B1NbHuT2l5ztGHdB02XtwH+
kZf9IGVYZ2zoXhYKd44w3tLbWO+rx020ABwJ3PDVkIoFP1G8ZempcsdwRjO997X8h1xKO0oNssJk
AwaAk58XutgvO8GizxwdzvaS+tg2wFierjrSLCcYwc4ryoBLXxTeQfqpe0m8b9MEpSfaFwiVkjl2
PV/YA2gKP307zO5kYoKI4nAgOjpk7SZPWqK3oap892bKMolBWtkeB2xuI99YRIBQRgRdj9uK3bUW
QkXZsp1mN67WagcHq7Nb3RfqCryOxnea+vuksbMvFsfbzpDadlnVIEwBA/j6hDSBM61Z1sfEq3qU
Iyqtw87v/dAthy3sHBfhgplYFNLL2apdeUcSp63QGihGR32tysBxC/U+N960LyYiCrHxvO23vtTg
6Tb6detLL3a7rjiiAtQvWzNJwq6HdSVnzXjBJ7g8gXUVtw01VqQ3Ul53nd3FUhRa0KGIvnPbwg0M
sxJf2AK816ks7ctlpaInzmC69CSPZzZMYkTX8ltiUgI7tWgOltuLQ9rPZWDL73XaHDwnmcKp05+9
rtkXGewkY79u+UubO0dv+5HMfXj2EiE4bA5k1+vBZJC2NNWnQSaI1NKrxGAjLpc5LNpk74E7lcJ7
xNPunWp7vGj1TA9ca/46WNiMDYW8ycrbVd8OukM9pdp1j/Pa+TNdyyIakkLth1k1YeJt3kXiV0QA
DZyrai7VjTPVlP+bCg3Z31YS/lac+lsVO0M6H+xuSb9gBSGPc42yBMEFw7LFvh3yPOP60A41LaMY
z1rxqJKqSDgYnPS7lpddPI1yY3Sk2pYqvOzoYGo3NvOtusunzMG/TD3aTVuZwSCw5QsGw+y/ToYF
eFwTdxMmVd+/4ZI0xn6j1SGxx/2XEYehJcAko9l345Lvq3EaYkjE87tRC/rnpktYB+s8nizBbys7
O7kSXbEQR5a2zx089pPRt0+lVsgHo+yXqNdFKYImXcYTZyKHRdp6R6zw6P9wtiqcYEuwwQlWy12J
4ui1NKgASb/l46Tp7NWm3Pd650W1p7U7p5+9H4tniZ03QWrntpwc6nw9osIgQdnuygJqSTWcmryc
g8Xupn2Gt/qFK7P2GXfANdCL1n1YzjHxCP/UoVRS7SW5SjsybJND31Tum1iJAcOdZ7jHqV4iLoJl
q6o+G47Krqu9w75xoY+FieNKR6Tv7HwxFW5f5MgEoI+jC3Wt6gIceL0YL4r5i2qd9l467RZPNWpk
GptxRFeiT4KOWREmhFZ/gEPomtdZUVOfm+7Kzlyql5GdYofxY0eZopJdkqwjZZxq1C53JKaueLBS
seTeqaX+omOfuyF0s+plcnx1/kL1r8Kjjg3a1DnnX+HDEg6QSWnKkrl4qjnijiirpmPm1dp3N5lq
PSDKyT8aHNGX9WaPUDiHVFwrLWljWPvWGg+FkxzrpbpyVrd7N/rq3cJwmCh33IRK/jI0K7e5yntH
HUeyjOKF6fRKd0ikUo76EZ/EQTz6eJb/yAvfDTU33faIwu2vVVtzGAhZ3eFwblwa2pjHU6pNT4Vh
KSeYbIfRcVYoPvN6tOlwS23c+72a8bLfJucrGS49O+DcFHeY0i19QOZQDHKkKLJnD7ypnKtjmdjz
JfwF+wAaPr/iTcz21mprWeK1tMjXzOjecaMybvvZTPeQXfor319LormpQYrNrDYOIitnIWTzFUPm
NfLX9ZuRbl+Vndym+cJmKdpLWSGKraf/SHT/Azp+ANX+B9f8X8Kf3XvzIIf3dwn++X8A9Dyzav7/
qGfwrUmrb9/fx+zvwOf5v/k38ukb/8L7D+npOaqDSeZZwfJv5NPz/gWZ4GylAM2TyYfN7PA/yKcB
XAqdh8oUXhiLUAd4/Q/yaej/YtzGzICZ+XmcDJL5XyCfH8eTLt6EMKC4tIVXKb/k57z6bzOAOjVW
JxN+ftiKlmy3ZS32aQa/39maak/ohbX727P5zyL5O9L6ceaAkRiUQoQumFSQ2YbTwhmG/dv1GlNn
V2ma9LAmoCSWPiaPlsrqi3VTxdXqZRqnc/XfGZ//+6LAznDsoLXCbuDd/P2ixujNk2qt9CB7W5zG
qsw4+R0zwJP6T3ELH2kNPy8Figw/iNEdLI3POvoGH5etc4z8sE41ZjGbJQg58i1oJWW5G2A7Brl0
ORDO/5R52vz0+8f7iSoFF4ugcxv/KQQ1sO6Yjn68VUy8PU5w7MrEVmmgI/pk6MQhszZjtkn6lrYv
7ouhjEqNvJ3aM2QSlJO7npaWSPI/TE1/unr/DVSHx8KZ8nOBMzg958V8/DVsMu0gpqQ8KNwRaLeH
1G8D5RrjscfxgBNpIC1bdX77JZ+670Tyyv04O1uMV7gF/ph42b25JdorEOaQB5jOpTTjsPmeUzl1
F8MZwwrSztWpGaVOkT57vN+W5Xyqm15c1JlH5qIBZEEn2yZXLhZBr79/4J/eN88bLjpyFPxzkE/9
Y2xgl9Y2V7Y3HEpJLT5XtbmT7SZuDeSuK0XysAWUjNZ1kXv9G9L68Q/jtE/GDT9f+FlshBwG4gZ/
fpreljN7++To/SGZzl9VuRhP0yjy11KRJ5Kt+TZzSmbWZWf0EZyyad/XjQ2PeTFAMZUc9QfXmZa9
p0/zF9ZJ9adc8U8bzHlBnuXAqFYNZugMXj4ugby1GV6xFA+9l01BVTcqGu3FOXiVWmJ5xpN//0J+
Dsc/rznEezoXPX+Hn7/ATkqdKVBeU7rOHuauTT+akZTd8lQNDp44brc8tyikNEBU3b/Wqq7ckU2f
YiVhjXvOYHnR1sn4pnRb3G5yqR4qe9Igna8Ok4qieihKvfsKMxg4eJyK7yZez2G7SePbtAk/DRZQ
NS3sDWU+WwDxVNrNNhIVrFTcp3718PvbPY+l/nG3UMHOHuw/J9YfH69Qc0Kjl1WHDWOSwEGTFI6r
/Sel9eeXyHeMLx0nDkJFn2HXp0mxZ0NPXvhdB5q09Is4I2eJRCQ4bPa7V1KR//6mPvIfsKg5Xw7y
yvm7AkP/zEV0F3hY28DlzLpNr4j8PfLDFpre5U9U1k/H0b+vxFeLZyouPDA7Pj6+Gj5yao5jRbRx
ml5VNKZPhaNVDxvRlsfJzKuHWs/y+9/f3uc943x7VALUAtBnSD369DRxbvW1Sjb1QYIPvYHxeXSs
Zc/WiNZVNzHCcMzn1V+6r6U8Qw+DLf70Qn/1hBmoQruAmHSmYH28bzGfm2jt3JO1rqD21VrWzdTk
a2gAofzBe+gXq4c3SU4Zc1VoBj9dJf525iuzyKQs0+HQCbd6sPKZDz+f3T1p70WQVVL+9fvn+9Mr
7dNHcfaIwdCDGTEP+My5+NsFW7gSee/X7UHryQgN8fmzZZy5rYRFh2lAHW6i3G4J9WqiTBQJOqLW
y0/MBoFNVJZ7xUXL8OSqSfLxbXKG6a02UDgH2ZyYuzl3xCmx5J/kVL98I4jaIQey+JmTf/zNTJNL
xwByI5kuJYVPUJkkbtVckhnXP/7++fxq0dOF++eQHe7jcw5M4+U9+SJGRzk0JFe6MepX07jMR2H0
3tEyy+YyM3GG/P1Ff3F/6Cp+OrAAg8Nu+nh/22z1pdGAlCxmY+1cs0muaNOdQ2Mn4g+uKL/4vpBp
+RDi4dacJRUfL9VmK9TvtWsPiSTgYFc7RXFCbeDFyurHu0nq64VhSslEHxeT04y37R8W/K/u9UzH
P6sLKAw+JyzgfOHORLI3h9pKJ8AM7lBfO/9mylv/D/Fs53v5vNTPztpIOqAt/aO0pUB3zptlfbA4
s45LY46IQTeKJU/bzOfUGFEhe8w7sDD44yv9xXOGkqHD4OXirNxPS7b3ymqzZ6c75L2m9iZA1H3W
MyGACVElV8W2snflWN9UwTpApQE54fD//ar61VKGrGUj7YO5/o9XvY14tSnP7g5WphHtCeB7MctE
iwGL7upUoEeojOpPJcYvXi87po2BkQZdDGH5x/UFf8zU+pHNMy0s/zoR8BBAqHtm0uRRF7vf3+H5
IX56wTpgAHR1DJFdurSPF+vokLxy9hgeUTxf5/XwpMY/Fk2/uAi8LNYq9SQ+ap/J2DXjVnvDX/8g
0wUChd4JvwhECsLy+5v5xZMzNM4dKGdwzsgB+ngzBMMo0Ym5OyxObz2XOYOnoOu0heg9s/nvkid+
VhEGZymdFBmg//RhGlrAzWWRw4GWydjXmZ8bka/RYmwA0ZeZ6MVtMrWkSs/CgdT0PwjA7b9fz9+7
3F89T6iUPtZdsJbYAT7epygoAeTSDIeqdEQ0KOtNFJx6v7/IL9Y+1gY+ix8zy3+e4b7QenfR3PrQ
C5tluFE0bOCYx1TO+W4se7Cn3E//VLz84jDnW8d3jzvjqPpcz29WtmRrldQHIRvruWG4e4vVe//o
mW1xKJz6T1/4TwnTpw+AVC88u9Bjos38/AGktqPX1ea0h8I0a+ewrCrpgwIC/A8+BveJjcEXweT7
89PWecmt38zwcbO8VYqMiKL/0Vl69TAXBl3A0KzuHjKFSUDEnL3ZVk7tX9pyNkPKAqYzXu+bsZlh
Wd/2xvhI4dK9/P6l/eILwLcAJdz57AW/+XQ2mY42SqvR2oPRCaGCDte6yO0T8cL4Uv3BnOoX1zpv
jGeRBe8KMODjKsQ3omMaWFLcOgKHYX3edhuRsAyawCL+69uyfXjurHXIJSA7Hy+1whFrVmOtDj8R
j1GDVaElniDVOiv+UEicoa9POyLguYFSkx0ftrD26RHWeSpmbUn4uJYUiEPCjqV9RdWvD5X22khj
w7dlsNvtRhI5VgXT6jmoh8vqYRRzU4YV6+x29dR2ki65Q9a2QPPjleQhQ4z27fcPxjhvaR+XL1ri
c6UNXMem9zk+oLfWEXIv/TlIf3rZzWb3rXIrcWJ8gahjzvP0bdKy4VHafcq8R09w3h4MuAjEhN4U
cLPDTNfkHRZq0OBcepG2mlSUwQQ74v/h3c1es+wZIkECSJz6cnbyP5pgsB9+uAkAHEoppPeoRs8s
BCQsH19vMQ6ocIyqO4ytsGF3DdPXBDVAfeZkdDXDOQxsAjU69dtMPcAjRzpFf73h+xmC7NV4By2e
l4deZ/b4RXaLtYSD52demHnCes68XDTBbBmo6NrWcWsCbswubteNwmWxSPw9+LCAkp200KnAJSzS
NXbWcviGSKbL41LrSKSkcZuqwIJtYwVee1mWwr3Tyqw59syor1ZrgWCghj4LbTs1boqUqilcR7ff
yBg4M2H6WbZvdlYVImoTJ48kPPDAW60UQmHhHhO/dJ90JvKBO1mw7azWj0W/EO6kj/HS64kMQder
h7xKxXevSxhkYMih3t1xu9/K5oemt0Y0ri7Ji4vOsLj0J8adqUErPW3ftGXAe7HQ8NspW/e6MsTG
/avu0d6G737i5ldm5yM4G7WxRgpkWk+ZaUMEMyvsYw1/VFe9J7ZpX+nnAV9TVDdp1ldwpFZeB8a2
4rFv1/zLijbCZqaQO4cMr9IfeF12MbZOlgq0Ml/lyc4r/zHvzeSmYfDOerWaNja8wevCTkLalB05
sqTtwIUppg6mZOIqeQVNyoeKMyXqm9+bpbZTzCAwoJtfx3ax31gI7RpIu16/DpBxLsaiJweMLqTc
T4kJlccbHDtu5rG4p2qu4LxW6it7Z/2XvsjlAozJhINYdc9+qrDAtCd55TQ+YozSKDve0ZwhyU8e
Rlc9+3VFthRmNb61Q12JZK+AHXszzrUbFEvlD8G2bhPOSv7om1GVk8aeaWjqFwg6kbGRa+S1Wnsr
+mY85ZzgLznWKpE2JPnRY3h/IcxG2zW15V2tft1YZ6Wi99WxxHCBDgQ+CY6h9Inqi9s5TKprkR0L
0/5eYL6+SyRWuDVDRagh3oO1tN9cKetDw0nwIFU5PNqFax7GjSZ0MlClBe1Qq+t60qwSnqKZxaPu
qD4YeuONlmW8y8yyJ2XXKo9gq8ZF2jtn1p4u4o1O9qQlGRrr4hEVZRFNcGOPwIcDtBIBc7ApSLFz
dOLmWjzW43xMtixsy6XnITl+nu0GiB+7RO8daASFlwZpBpyNc5KaplhqS8cAC0uwNPRWTSYIN8cq
5BDb61J4b0ufl7Q6FgyfBmpLuSTwmppMDzsSCqNyq9LTtEGscd1MXWUQU2Sw5ZWKUuQ3FzBGVpfI
e827xG1RhE1uTYGubO9V4UL7BDN5ippughjMGtcv6uEcrWMrUzx7a3YFW3V7ISmc+Lol199zRuA/
EjLrn4TmtG9bf5cIFyKIZOfc6/6U7pLOKm6WLelOLnEuWljWMndDOp42tJ2ef3dnSCqQa/ZePnfX
Z7HuWzfky6HJ0uU4b0K7H60qfZ10YcSqYpi74rp4ZCboBv5gcwzOna7ue6mMd+bsWlgAh0ejtsid
3Rgvo2YC2oqmZxgxLHJjIp9p+Awx2M+CNe14XG2L5NnpeveJ1L7pxSpp8zAgs1WM9WdT7yif1WGR
xvqX5y5IybaFaqactb5ixgrlBguBKYUhs5o3K9ZjdWDX1nLXJP72MuWGfrAxp4kWd1LdbW7CEiaX
bRFverEyXNeMjCGlqp9JIvUuF61swn5grUXQSJaoMZOB6ON5NsdQNYQRZ01exMlC1qtFMXO0/WR8
FOQODUFvo8tjERvdLf6ymYCRqvQpKOvE2qWaJCJWH7czm2nuVb6jHvJP+MDXO22C3Jannflod34C
OGOK8oKXZ/Q7IsPVPi3r+rtDs/Kg0Ai8jc2PZS5BvDeregebxCADIk+J9IMNkkA2y74bTTbfxU3c
MIOQE1aV5j70eu1fSjl5gZsSJsavUGzmmdkn3xw1+jeyK5rj3Kr+KDtLkCGFQPOLM9fLlV5LJ7RV
RhhzWh3qpdBQp5vlzhz0KiSDbA6Jau73fLbTzhXGFG9kXsWAMlO0VErsSMglW4CQeE4QaojX2Tmn
SffAcw8wDPzySyUKcohdQx50a65jFn5XB71c323RTVcYy1sXa7V2X23HBcPPpuLO6OwB1YvbPVSG
Pce1K7Lvq9Vsz2RsVXHfN3tpGNXd5FrP40D8oyawTdzmZdHgTi4ru1eb6GM4lcRqo3BL1Fersqyr
ybPTY21OTrgxq+6CBXLQhb2a6MU6MNwiFJspLztryB+butHJ0R1FeaqVNd/0qzO0x0natgF/ULMj
I10ULyHD/HWzijOXGi5+LVpONsTaBT/Jzh+N2dV2mHsvj0MrvD2RISr2bGYacMGukebqpGd0KUh3
k0vvYXNbZ40ANRMRVA42AJm71HetJFYzJKM0y/ez1KlOR9d8xxsg3VmVOWpRs/b5HfLULKpqiNJB
dxZNJqvfXdg2rg08/epkaeKwMm54w6bHv4AzWYBkWLbaO8nsD1Gmhuqk1m38niV9loVbh1VYVFl9
x1Bqpj2LUheZxgINIKzTqvlRiUm/7pzMflJ+Y0PW01V6UlVuVkEO05HNtFWYaE9O58QtqXR3qCOM
w+bhMWPAo0I/kBuXK54kyFWd7Lpb8XfwIVlfDjW3KUZyjdEdOHowOjqsfcv8NtIHhJ6omnAVY8Jp
a2plhHUbtJberu81bAljy8465rFdv12yYb1npt/EG9XK5dik/aElCumbWlIWvJtGXSvUhZSoES2v
V6c0Z+hgYrp700s3jcGBV4xX2yLqLPOtUPPwog32EqCh1zFwgagqE/dZ7/Qt9MreCECRsJTJNNe8
yBeco9a2LsOm8YuDs7VZnKpZRvDJxCGfsezQ9cY84WxGjNDcotOgdQxTdr8A9sscCCY3UG377IG5
Zr0v0iG72iTcH/4ae17I7OZNWWbmPRFI27VA+s/+5UuAQBelRZeMDwMDUhmWBgKWttaY6Gmrd8Ha
b18ycxCRnIfkeSn68U7MbTGEOSFru/r8iEa3XA82GofIzZ3h4A5zGpvlF04/dvHGSPVHSy8JIxrx
MgoAgGlM9LTJr9LRga/TpEdt3L55mUFm2ghn1xhLEpKbVoUwxSChiwHGDwXOD0fU7avamuFSZcPL
lCzDV3fw38ZupdR22QN19t+5tCFTD/protmEGLEvxE1ab/duKSEaJTgtGiK/y6atwhWNYnqf9jXq
D6PZQn1y5miChEYRQmM9+LK+0pzRjy1H9nHS18Ol56f2LmsrfwdTJ6zHYriw3Dy/ognZw/U24OWY
qw7DdEtfBk+k0LOze8usH6uV5AY1yu64NWKFl500J9/EtY9vAAeaxHrDVPVc2y1ocwz+oNiMm7rL
v+L/4RwzisdIH5AZF97WRj0+yrEoMGtHSlJBbK19NoNljI26OReaw9VaTMhvBvnsa2oJStOejogT
kUFopHyFup7DVdad3Nd2bgJv1BLOU7HWWxN0oi+gt+nYKi7IN0IMT/wY0z/nqqhkFupbq/aqFgKv
TBNhhqpdNAVLfbMUdvdX10AqdZvlYWoTe6djdrPLprx+meZU7Wdan9ho58feXwyGPJ39XOUoyIY0
neOxnMurVPh+pEEltpr1WGmddmFUs3Y9THDBsradDnqfeoGsvTzqRTcetzo1/5pzTF+kU4wYVLkU
Z5O3PFln0w6efxe6nYUoBMkTHFvzNa9saM6wheJKzqxwPRmABNrDgC9PWNg5p6JeLVRJIm+u/Vl2
cTnYU2zMvXXjtaQt6Fn1lz7m8lkmvXVgR1fHZJDAhuiwYmuy07d5JbsM+66MOahZPo/ONH2DDdfe
+bmTfzGUhvDHbvZT7ZmXck7GCKbIEKDAVkeh9MY/5A1YQmstXbx25si7q846pUw1PxDw5TD8OkK7
4PhPwMy5dtCMIbvGBLkPrZRDVxOJiEU29ccBN68gU4nauXqrRbyyKsw6MVCCSz3wZ29v8kwDDgcP
igb6rX6UochLOyYtIyhKz6D4RA8l1mrY4a1ZhObod/dLiZq+y9kL8aQc4g66AvRQ9h6HHiYqqrq9
csploTH1yGj187LZ6bKHjs+8G8pcaiaIXyesseeiVFcrzPFb11HOJRjNsCO1cmOdOscBSU0TYZ7U
3ui5rd80VIAHQVV3gfAcAqqkIx7hPt9X9EwBF5gjoqdgPOcNGhzS3Q6VGEHjtU5nUyF9w0u2U9Xm
b9qqOddnf5k7BIvXqqHAV2L7bvWSXIe6vPKIog+M2TB+tJnKwgnPijsS6qqdQVjJFzNfxWWFiMJA
5TAhwdCc6SlRRnOCE7xG6BCvpVKvzASQIY7aS1NCMhVTW0VTZmCK3jkyHDW4pZUOtdsyZHnXqZZz
GxAchp/+zao6cw4g9E1HXRk5jXmf7DUjz/jalzLOrMR/nrFtiKsi/6u05+2EB6Zjh22xuaGbM/yw
lFz3NsZa3xW11U5CM7nQja64nTEMjwyDPdfVKFaCYWD8GJIIZL2SOaAFc12JONGN+klgtXnpjY63
KxM4gumqo1aTCcT2JV1vYDC8eWm3RtOWI0IkWOWt7MkfoW/SD35mWY8TfMKgqZ0u0qfWR7B+9kTN
ncrl+Ci2V3fibekdmrkUT/yn1vdx4J0QO7hzu0cQLa8rb2ue6kY2HChtEilSb4+4Dubx6KxQzivD
eUQzsV/bebzwrQweu6+Gb3JKZawNy3VboWsUDYsbZVJ356S1/Reh9M+GNTcn5FZdmK+EOG7ekh/9
OnF2hQs5tHRy5D2LM06nIWnHh7WUczjV9I/hXC1eFXRLXl6ayVqiL8l+bNhSBRPM21jHKjDcVlUf
tQRcNVBNt+ykmRk7FHZbVNTFodUb5LQeOJYhTD9Ip9EKq2IqD4ZtbT8WKtITIWJ6jM35lchN+WAS
MrRjxARPCTpcNOpu+91M0LWavRipDvjygJDsOnAZkNwW0AMgmLA7vrj5Mu9tqztOZdZfy3Q2oMgu
r345vGd54e7cQW8P8/8j7syaI0W2Lf2LuMY8vAIxa0rNqRdMypSYccBxHPj1/UXd2219Tj9036c2
KysrO1UnFYog3Pdee61veyzGNjc2lkZat+cFIyyrz3t//jZw+3QJAdr5pYrW4q0Jq/GvN/xUI0x/
z8PzbmfdSBbXJ4Rlb+3vXICEBHWizuOs3TO+4vkBaiJXiPbJyNhYiI9ZZYXExqbcP5it5SbLtZfv
i1zs0e2yx1xzeGX51hxLHLxP3K6kUvsuS6u8zhOgr4uIwYyIfSMmvklsBgOqwRSKglHU/UfWataw
DlOGElUXu0mV5OM8i1xSEH2NBCXOo46yQ42l+hVlOrhfO7jmOFbNG8+JWNsgmorEiSmiPXTN2qRD
B7C5L+gwrJgymvxnh/ef1MY61vPOHwRDNs9d3YbM/mjmvKCh16m014HqmBGcTIXesHR7+lnopdsL
lOpTUNcPBczHncgpwYstbBJ3rZukqokqmWKrT5i4TC6OsH/dWoHjmmJ2yRMavNohmJave5/lIUvs
WcoibVcV1k6V5SOaFRMB/N5Tv1IOBkHdU0Yvfur4BFBys2v2/Bh9l4UyOxCoVHdL1phQwjZ317RB
YmGNI1xT34JL+ZwJVKEiksjqUMz2JBt2w+YPsZWZyBNDpC7aibJjo90HlrmPqDQEJeid+hdzZmPa
AOcO07gqjZ3Q2fLGcKRMWo9OWpj+8KMZdH2SOKl+Vca8JhHVF872vjgQGnRuSeXb750fXPdbU2k7
cdva1Xef59bhmpiM+p4kTtTZscI5erLMujkFhnXJhfcGBx8neYsbuxzUi7Cs+tK4znyMSAuk3uBu
uxbG0e8ZvFJ4WMFfkYKF7oE7yfUOmtjZE7b+Om0cxebTvlG3Cy7Bc48te1/YbvHhILrWMenZMB3k
3N/aTSZ3QSTLH5vFuHfGPIQHOi2Cy1R8Z8VTeqEyEMTeg+go3dxIxsl3z227mdSwk/OCpBB9BqGw
L2Phy1tvXoKHKMoZ2OiIp1CE1OFq7fq9L/nK0k4RbmsWMrZAXx+W1anjrUDRgZ2krrWYd5HL7FK0
1Y76JE9KLH6KFjeMF97DJxMGoBGba+7/LZnqYu6X5fjQ2QsXxrjSzVA3nDOVy1sua4zfYRZchom1
AvE1OHlUUIJP1+S3HQfsDToPnszet6AQpyqYzVMocuvVQmPa11s9R1QSheJonTdaZJwuH2OG4a0q
AULDelt2IARaQvtSu7HoguoNIsn4ZI3ucJerkZq7qfSWJwsnmcA9bozksvI6KuK8gr6Qi5U/e/Rn
ANhrmC+3RNKC1Nma5c9UEBkCTXONZlsW0qzY9P1mGOMvkdX2pcm6/rmy8ppqogOcbcxkNIbCny81
CbMqyauJVZXBBvkv3mrL+qtLsgpVrtsvs/WR5gt/qR7AhXRdQri89G/aiUh1HA6iuiGby7S/HlRY
pMFS2m9uOQ8/UtXjBKAUlrxdhVzMWPdDg00GdvbQ6VJx9dJx35gKu+YtqyoMO7G0x1LSwQz+riUO
2o1z8SdfRR5eqMP8I4Be7tXFsIoMMKfFLkavHrtL75OyT0tpDM9GXrivUdNOf8yu71ELs7wKOcOY
kWqOqg8lTfaStDMvV1VGeZMr/F41Ozdem6gefqBNmB98yEHMttpo3GnbcGNVVH2fMqFkJVzks34p
lo6BDQhzYbiXtHTo97V9zArHfuqbUd6them03Izl2sW5Ldi6KVtmVdqcJPUSzn0nLdTVFhzly0u3
hThYB9FiG3X/eV1ONnuJ7Cuz2lNgDr/lunhRTFyAv/cTJx75en4TNsneO9hLbj1VjMgjUZEd1yVY
XkRmN+ZBt2t0rsZtG2LbV/Vwm3cB6Su8PqV8Yuc6honMJDoXtIxJy3ku5NNc9XC/3LZy921ldEU6
C6d5cswur0/kGIsymeZwdFKzHscSCEPnxGsWuSgbNt/6TFUOK7IlQyEuhALTJGRx4l4Qey6Bls3T
ACXg0Kt28XZToHhD5Cp5Sy3sRjnlf2+5e57SytozMKOyaCWj21oy8YrhOvHDs2BrnpA08ndkeDro
yOjdvbK0+SEA/Z/RzyuwElXzai4VhG8W95DEN8R0yKCu/ZFaTXfWuqxndnqp8hIx7r1DkOWPB75B
ku46sQyniOeUjj4jF8+DmWDQx4gXqf6331GZRBXZrACz9D4b5uoYZj5j3C5Y8y/LyKsbEmR4GmZM
2nDgfYSnpCpokHY1ouWc9GY0idScV/EUtD2bkkpZr21K6J6nMc885pQy5B9HJysJRzvOK4pAycbh
sh85LBq5fIrIG54r3U1/CN3YARKdY3waNrZMoDrDM6qmQXO3Cj8tw9phIUA365fRdEaIzQgW5HTD
V3oG/y5w8mWLmzqCpu9THwxwDbjkO8OPgej4R8am1OOZfXVNNH2u9lVR4RaTQAfNhc1P8cRBesf3
YALrijhbJ2xRxsPoWGsuU7tn/06sIDvnB3Ko5nvf1GUIKQEHIAoWT9Y4V5BuUeg7InwOH8TAupPY
H82GDxMgymUusec66yizRxwW3LuIwe19ibs1HWb4wFETNQ/R1GXN3srQVWMCzdMfUA8CAfQKlsXB
sBZnDGLeqzO0PATS73839uT/9Z2iuin63EaGXDXHgznhepwMN2jjhs6cZdhrWa3MGEy+PI24+lSq
fnNV6gGVfy5I/zKMjXgCjX7gQ+gUk6O9BBJQpXPlOQRxgNq85ixzaY9oVPrFACxxBG3KF5aBAVlq
UyWN5sHlWshui8Bvntbr/gQWeRXyXHoy+Euzo9tUzBPfjXLCgkxBsBmYVA2oq8WEne5AHQ0cQ7iZ
zepDdMT3Blo3dZbobXkikVI8chUNoC/GOqtOPvDu4xgG+XiT8/1oE82I46MAm/q7Znp119V8O1fo
SnsWc3Hq1mv+znSKt5MVTGt3r8GfUnQU+bYzmRhV+38G1woD2g9ZJUH0PZs57n3CzuRDq+v3m1V8
argLr777bpX1/mpm8Wiyu87eWbXmvOeH8IdGq35rnAhZWEf2+DQR4WMUBaF/X11P5o4LYB9ty3Jj
ehlJzE70j13ZLUyOrGnZUdRzA9U+/xrF2TzYVbfeAvoaeQ/w/T6AmxDeR82+BFgaVeEjoqKrXxUq
PqSlbaaDAEvBrdpeN86vduU398W0zIdhGsTJNHpxigiunqcN7uv1kuv9hA8YkTsYpbP3Fv6eFlvN
2a7NMrtvPMgNabk5nHNeJjhEzMFwXmkpzUNT9UPq5UbxOPJ83w9Lnd1q4im7qfDmo5FbDMsWauqk
FRtv0mqX7QQUWkiQ312H0sritMw4r63ZsJJI8MDZs+e4ybyS8bRtZq5pVw8U2yYq6aFgXHPDwHQL
48qpOUk6mNAVE9MGe/Okhuelt/guXsE893M/zynvg3/MhshIaqcdh1SPYmQiIr2zYJ4ATSjEVmRb
vffs8nQfamm0OXWZ8D4bLhSqZIJuxz7Xt1U7yvmGUShX1uRjMu5c3H8UD2wbX4gnqmrx9lXu8ajM
TGiTPmTyQdKZ+8IsVv3impNP3ThyScEQw9/orM0ThZZRxZQ9PLxTFTGjLPrQhnoSsAkvoTq0L7Tx
6n4dZqKRfeEucSElNv5qsR7QqO6V5VKwdGQ3/Y67wTAWLND9YpyV0vKMNMFv4xVOJhOkcQMI2UAJ
yD4Hznijk5KjavLc/D9NjP+t5NyzaPnr38Nw/8IQ+39jix2+xZXGJf/9j7q+mv89t/dfr+7/J0zs
Ghf6X6666wv5F5rY7frZtZ/jv4Tq+D/8Z6iONMJ/XPeg4PoE1Ae0EJua/gcnRtzOAkXJf0Chxnl6
9ar8z1Bd+B94Aa+WcO5sfI4mLqX/CtVF/3Fd4OexiohJDnE99or/N0J115/+L6Yfkz1euFGjf3yp
EQmhf/XLFJ7qAtcVuJvD2NlSmlC6D1JndvB/M+fAR/w/zIYBw1NsXpAgPVYy/rvDyEU7xQbZ2Ycl
3xjHSFwM296wZyAM7Ta295HCVbdXDUm/MymmKd81PPdIoMWmL9ouTTcJEPInGBO9/bgWwfjmmkh+
SUUV+sfU7vjOJdnDOwrhaaCnswYyAX/MnTjO6On7oG1bJx16tynTbVbrNZheBCrBGMMYxaJ2Qepd
ba+OnbovrHTwi/y9EAEwMbHxGRLsmgUjoNa1Dq2YYe8MK56H0ZtyBo20Lt2xYXoBwqUTILnoygR4
g7rJblxezGdbOPhQjLGnGRB6Nb55xdrApdQMT8Qs9DeNFwCFsOoBxRA3yA78VOtmaRx/3Gf4ez6t
qWGB31r77Z707eQc5LYWKt0YRgagP2ay00tdmDoZG2rlVLjK/QM6JoJHRjQorl1tj0ljOhsVj517
9+PSu/YBxdSj/uIzB23d9/nvAlKMh1JguJB58pGIuazgSCTV0M1vfZkNhNvswn8eTbw5MTY1MJzQ
aMYXadry1V7pToqloTodNycAH9AsncDL4/GSCtfaHots9iFflP28xUGweF0qzH75Moj3ybh1Mgcp
x3Zhs2jVintR6hF1OxhbhM3Z4pRv2tHoEttHOiCuX1MbsZJsRS8327+D4y5jXI7BZsVmKPt3n0ry
2RODcoAUhEOe+GFV3W4+8YX7OUAHpbvKDBWHuen9ZQMouLK1CtSXHAfz3TP74WFdQZziTeqXIpGN
ZEROxaN+2IDhWXHe6IgxqlzLUzO6Up9DcFLeac3Ypv7tDRaTa9om+2eZK+vUlL7Am2ZbjZFMXjDh
hdP2+r3ptZnjWQ21G3vTco2Gz6N/yUB8CqxXVWftVuayJMVqw+RSDBUQkHJewh5PFtQFXKS+eVpZ
AvVHEqlvYh8NiOsgi4poP3GxkPty6ZhwSvezkeCMDfGctrVzP+QWi+l6w1SPfqiq92ms7PY8mkb1
5i9+He6yuXSd2GtlaDOdKaoKKbCtsiQHE5Rxv4JKSdasVsXBzokUP0BRqCXGhL5isyLqV3+7BS2U
TC83533n4u2nRAw9DIRlvzyuEi2a8dVVB+Oh7n7hhPL5skVN8CeoSHntGITyxVUmtQQJHJPhCv4G
Rgf1MuJh6CsIjkzwN8aznhaMgit2HeOIc1r95cwNIL6lNRgYWlPRJu06hlcDvHkdJpW6xPmCc/6v
cOziNghpWdamZXDnM3kA63GdX6RC5Ri+mnGFnQ+cdmOxCHMA485AeL7ziwDGxhYyP0gBDGJy077L
sdGDkZ4TxnPZwXac9Xc+CqxCzRBkAPAMU1KoRyDl2JosPjIp9ElI1yN7QGzugl4RvtVMEht6NbQK
hCzPuskN1z33MJKeo9adwpRQSrklmTsYVWowcn6Z9NXrwKY6REhYQMxJMOnMd2aIeWG3Trb8KxdE
udPK8UYStTa396yuoVkFK+VpGi3aeGGxxpIdooL5+j73GVRBOQC3sOfkZCf1yBO5pD7+pzd+LO8p
JBjRp3CVi4Piw0TxRK5C5LWVTXMa6vFXznFjvMyFUDIWQw6domeA3O4o6oL7yIqY4o1iQMT02zbU
SQE64RdOoZXhWI817EpmdiFWZGU7I2yoAENLB9AhXs0Z/5DnqwDs3Nr7URoxRn4JhQooemU/fUWF
iXBl9oZPOmCULmBM1UvBZmOvx8kV9F941XiuWRuJW6NoBS6YdpCM0Vcd2UOsJsk1k1e91Zz8ouKQ
LiheP7Y6y6zd5Kjqtg1Q9mLT86tDpXvX3A/lHDUnCjPsFEFobX/CWYqHbm2DngmfwzhvbNrZT2fO
tG0fOjgq9+W1xt9XeFajuM1FIU+YzuAd+MQvRSwHu3diZ4L3RZ2vse3YenlzNyzDsUX08XcAY9NO
K3x7ACko3CvIcQsHNyhZD0oJlQeIcsgpGqsMy81S3tP2MfRBT6ctx65NyVkJJiW5VflMi7zio14i
+V62HQS0qfC9AYDJMt/nUOyypDYz+3MrkTc48b3JP0RTREdZsRzxhxi9ZIYQLt68NybVnsjxN865
zMs+unR8dlEqFku2Ow8r9M0knIqZJqQ22uieVcvxMjZusPdZg+7GuchxhK0GxxW9ckQsWYW4Pt2N
9Yt7wgPsTPeNHh08Ew77CqWxufioqha9pS6sckfcKXISZgDehu8t4pVvyjYfhVHD+vAFyiWYNLO+
WXpOzrRXC17cIVuzKnE59snhwgv85YjI7hKJlel3HrjTp+gGe750OgfWpPshVNRJrOHZAZ3hWCMo
Qje5cObucL9UryZrGbD2d9Qm4Cr93Lh3nUKvZ5A6Haa9JkMTZEeW8ZWTwS3wamQtioPGGrHz0YPV
jqthhKVnh18bB3S921C47j0qI/Pk4P8zGaqVo78LbOXzzsgq+/H90rHRkTZ9dOsx4vNr1PCEEJTP
SYOpzMasFVHwyLD0QOToQZWHTegZ8M6GUouaqqero8NWKximteGWoZTbydwOZwRmK/yaceNwL0fN
eKik056zzg3ODb3aZXWNykAPrZhEy2Fbv5FN1xdRcxybov/yJ5cQy3g7SRso1UwrPyarCMffGCaM
35JR8i4IWryd47lwoZf0XlWc8NqYiSrHfbc6y94VAR0r/nGm79Ex7JtTHbrTWfk4aGK8d/zbqbXM
b8+HIwu5KsCmY/+DdctFENcMzFzGXnn9s3n9liiGS6lmM1piI8KkTZeBDlfbxsZWElL86o6hvBur
37zmWIyCS9mvoDMmG3zVhMPeZ8VWcGTxyEM904w3mRXsINY7KeLNvdEHJqOmad9Aw35oTU8i5ytK
oFh1at2oPop834+Ez8KCtX5tMLGwFP+pOLXs6EbFtzjnhs72H93Nql973DoxxcqI4OxrWu5xZLYF
tCImobTtlkrzDIdtn9hRaX2RwPISFODF2YEDIqIJ0g/QUeD/DtuOQ52RcetyUTCwG+jJ1z0P1xB7
/mDx9pB2xP8MvUoH1pA6Cx6xPLLfWgODrOzq0ovLzczetQ3ocwmCk8KHsBxbkwIxZier+43u0d4N
wPOOljHP14HFPx8t923aLpjaA12PiaNA28nShS+ZGY663Yoc9EC0yObTz/PoY1qn8xAYTgy/zWe2
Xt4NIBHikLUHdx5LbxMTgQzfQpBA93MBYNFGHwEwGIe6EGMaaXz/fTlt+wB199dWT8ZR5MSMRliG
7fYRTdXwNKi8vihA7jz8IHrLcnistskZqQTrGQ07qAG5B8Bcx2ZIi6yDCYAzJQC7tYk3ga80RoBP
BdZrHDiytV/lSKyemgi/tyIicGvWQ/3sbM7N0KuN/zBo6dtJDnCGwlhTw2umm5MCfPBro9tjiNT5
4rSalXHo3TplVfuWKoH5w5kMImeev4NYdEcchwdqozZZZg5eZ5NIAtCA4q31fhCxIAKraX3U0vqg
gC9zzEM2Tq8JM480mJvrvOOtBz49pd42mynltnpZzLb5BdeC6q7uoz1A++w4GRwCyhr6H28y1lt3
tPO9MDN4CFoJ0J0kcjmxcRj4QzjuZjFjXMhbXGRG92xyBNfI311RxbQH+ijaYVeFLQxGyfmSG7gB
e+cAuw746kgxaoKfSPDGwKfqOB6YlOLo8HxAXdt9qMo+KTAZX8gpPTLk+MW2PYjFk+PG0oGh5q+t
cZgzho7KenOi8tzl419ZNrtNXwFYDOV2peW7B2Ou2M2nmvNarM81XytCDPJiEW/BE7Iyta9+R4N9
Es726bn212pJX8RFbfTUGnwpnQGDIuEcKHM9rp1i8H4crRHgAOjuWg8e1MQTeAtks9mFrtZ7+zop
x+5K8xE0Ms56CwV7Crc+FYFeYuZtAY5ezTR4NlR3Q3Vnn3p/7fa6ERaGlno/u+0rQQJ9mv0CqVet
kBo2B3DUOCFtz+AX802Q2MVNHJdO7h5Kdq0jE21fLEl+K50C5isMhHuOpI8imJ99hf6Y5AWif7qW
nQP7GoHyNupqxvcSv1lLORobTdOTg3E3iFI4v7r6SfXBw1Rav7oRvJ5JmyJ3amizuzLwH0AcG/vJ
rii1OAt43hy2xXjryMyERQKHIOo+ZCsvgSl5r2u+XlFpvjmMiHaLnW1JQGDmYlh6+kAI+VsG0XhQ
hDjwPXVwy/Lyhu9OFsN7/R0aIOui+UH4IWwzOd109HzS8/ZGI+bLaIPihWhybcZmPBWu2p7cIH9n
Fkn3NGTOMbQrvS8tI/pUTo151ywrxYB0nptTI/Fg0B/Y/A4sD+L36qa3VkY3WCtogZ1wj073vXGZ
FDDBRpn6wjip3j3Pmz1ACw0fKPjytAsQZXtgpkEw0XhZcGSRxtPRcW/9qL6CpN1Tgx31TNTuuwz6
ihkZ/5PX+iYssFDsRiXet5oEOEGNxtTYQDPrt20V19xgeB60OC1O4O8aZSzUDtRJLJzCm7+h8qeO
k8HIxZ2OBzWj+eqaBCHZP0wjH7kXFQeNGaqUmigEfN3ev4io/Z0tC47YwP8zGcZ5MPVfVl+sl6Gf
7kMbAB9ozii6GIbFUoetuh3YO5OAX9nTL+xHNzxaoi2S0q4DADZreWfnzmEkkxgPuPxwGYXhPfW2
pLuntK0m493u+KV83Yy7sCTCUZvN4xrkLldR7b47FGcUe80xW83nMCh/bStUx9HgnSTeCAxsHNgu
jjMeL9VPvukbwCb5wSbRsXKVAcD39Eo7ni/Hku2ScVOONHu+uzCEbXEouyCtQ7vXN3gJnbTbrLd1
UsWOes2ifjUyOISkceQRA8IFNzWUeVhU+sMO3D7BEWimS06/4wk1nwqnklkyjzlbelGTwjTCaHHf
NmZ30xa6fa+wQHzkxbymLcbY3zxN6l3JYGDkUz6EnZOoToJ4z9voboNhMbu9lboy32YO8W28W6v1
Hb5jO+/XSVS/anoX4hXhYP5qivmv1XppG5lbLGpn2o3Yl3hHi3RwWDXpTF8wntkxaxm3PbDIlDGn
eO8L75fSGBt5gG8gdMCM62A+9z52AhHV23spmu3b3hweCWB6LmrCL7cw4kiuHE1QuwHi1uRV9tXi
mN+1IgSgG7jC9nTvLLSh4aYZD1vh782sg2NgE9YpKqDIWTDsrXKb3pk8LR5dhD+cRYT73xIH1qVW
l0HMWMkn9kPnT1NV8etn7YdWPet4fIZiefuVjd3DQvSxqsmSdJZ4wATivfvLlY1stm9WMzw7JtDJ
BXdtiuHyZyBReOsVKGWZDTPVh97bluq7yMzpbKC3EHwBnd6fteW+18Z0mG3XO3jOikwiJE5Sj6dV
imvSDr4l2yzre61C4yXaijsWdjOaQmICND16+0HbfCzsZMI+3grnEVYYrfGST9xcBjh0z8yZFNNn
FLgx0qLMflNz1/FUlL+cK3LZVsWbabGk0xVmGI9TTSRuPY+hOhrWNZPYw86fCY1hk5juMqU/2sH4
RqVVsSlHIKeacq1jxJ0a7bzyhoUlt9zcfeUFzk3m57cN7kYjMtjtnfWoDYRJp53bkN2UIWb0dPI1
BHU6qXjOwp9aM5KLOplhJi6vU0g80GugmdmgziDhAYXH/Tvc0Id+cm0GjOWND+67LvEkP5rfxrVv
TH42tNQ+2AnLvJ9czJZZN7fX7ETpxBtOSjydDO6iAbsjEYAtai26dJxdfOWPjMnEPsO9w3Ew5sWF
dAm3msEq8LFMKbCe6wDnVKrzYM4vrHrYHvPGOcGsL9jeoKIy8ZzlO/AHvWc5GKk1n5T5KDDBu9PJ
9pZnIo+ZfRVeg9TyZrJT4thuvGub46Ejr1t3mDswvVjh2cZSDA/aVo4RzyNWlvGKSw2Yt+6IcWXJ
FVJXp5Vb23soLdyxLGPj5XdkJYWzw1zgprOVec/9xgG1FJOVuFHpHItebmlY5iYObZjXt2Zf3gze
/AQFOiX6fxCWSoXjr98seoBvMyFfxLiawl2O1B2P7WJefylevoe+TCrIsXccCECzc48KS6N0pRp5
HTmwW5G/WGVefayD1XW7sd24rhaes0qPw9FQzAVZkMBOG1zW6WB6Dfpka559Jz/3ORx6ti78mB2T
ThvRULmHNZreJDLdrVfnxsumAbfq8XV25z/ED3cRy2aLa9vIqbS2yHq2BV0s5DMhlJE9j174yHQj
xINgDQxBBfAiEo0a/HmvPuYQ41xk1GgQS+EivefRJdQRrdLkon9kIkCsZY3VAdXI3eOVTqRTAMC0
/U/QwttFdPoHT+G+E1d/HpCek4pCwjDN9N1ZPVFJXT9HojnMi3jbouKLMM+Gg7o/ZrSMn6tNOdXi
NBh7qyZmNMo9GdTtHJrBSztUp7Faz3W/OYznOjuZpZXqGrHSKK7+ZADhz9pru6ShHnR7F2W+fudw
QK/LrXc+yXVnB9Y9eNikWWk0FwdqvWA3R4zS5SIBVAd7khe2MOAsqipM4pODPsWCB5Nc5zbTmHXb
JbIL51xjPj8P3fiTRaxHQwKw35v8n0Mvn8ebcsYcXK/lB10aGxdXeyaxu960Wr5DkwOsORcEaZoi
/NXWvb7tuFVGzch6QJgBS4+Do7dYCkB0h7LTv9+QDZ7EuF4U8+87iB4QcxtL3ZMNeSJmxrd4AJJ7
dRLniru8i9ZHkzOV0f0DMuF9KQu6ROKohyvu4jULzB9VdcfKW6AQm/cra70IW/evg7DNhAPYTjyl
3pw+wtQVtW9BOAcndsPmMUeoyYhCHKpRVjgJ6/fV5ayZ6JgiDaN4zqdT7vNxOJHQL8HcI1UxfsMO
5uNjwsWKVf3ZHxqbLpukCmHT+jEaiPnRSAzkMjfraOWr3I+D8wvSd3gJlR7ug946q6FqXlrPFX/l
6LAuxMZzBD+33pfRIOgNaw+J1P/keu5IpwJIT0yxthgRoGMPsrp3lZ5YwWmCcvM4BdteTF1MeA8p
12u94d7IKKj2dh39DQkP06UaR28J8zttjhayaRTtWuYnbGUpcQiR32A9wGbtBos5RcbQfccqWxKy
1TIcECdfA/y0+JCHLWV3WZlGof67sonsxl9s5SFp5oSbm+mj7TG9JlYUtvtxUjPT8Gw+IBPA110z
tnA0347fYF7Qxygav5YanXvwpXwdyIXViRHSxUAFtoFruzIcMI1kjrkrCFBjK2GzRMIDWWPSner1
jRYCoAUrwIHV5dSanrEYG4RxI2SnhX+N1QjIJgNX+tdqmmTJKkDjCx7cRKthfcL5BAjL8jz3gsCC
NIelp3t3fXrurDeHP5uvc1i2JrUh0rlJTo/yT9NaYUDc9Gmk2eUpWvt9Bh/9WunXjO1Yk6Efuf9U
0uuxPpRW+yTCLkqqrvhca2fNUzgQ5EJcl2UIacSoqEz8Se589q1grhqA5Q0sQ6CuZYnAZuYlz1m3
3bjcmukqKTZHb2x+7C18ryzLSUTmhDGYu7/TXPK1WpzEKWSdbCwJe2aXR5+2UHmPRYWFPN/kdHZZ
GJ/OwQqPe6u8w1gg8wGvmB7zfptSYtb6bnEx99Fuqt0ytTXJ/izfj2zCeOvoQqRVfkV5CPwYlm9u
WTsWqDDCXQz/jnCIdRwUD+1sZN3JakMZW+yQ9nZrZ0kUVuJ9+9kX2VNfS/e3NTbfhS4/1y7/VQMd
3E3lKGO2AR1HM1sSVl/0+BZs67IE5c/WYjPqM/2H7ZhfpB6qvZmHTzh/RNoTanzOZZZ/ZFbxzHjw
nu0Dv5qq8V/qbVVpU28TwZXhlSEhH6SxnTrh3M8L3u4cf27PShb7TXTOG8KbTNE3/2xEn/mI5cEf
aBvjcgg/iwor3EDwlQuM/JO3DFWM9ZL7kbXsCGt+fWtppn5sOkLFGdQHca1hB47tq60t9W32vTck
ig0mp05bn2GZ1Xx5gWt4JdmQQfcH3+9onaLiJg+JNMi2AooOwUlW1ePIFDAllWrTh9vXdBUrTQLb
JYft8AWNQaqvOBB9466bp10TmN1lJUFMOGBfK5TQ1ty7qn5QJGMegkUhJpZbvQ8W50xEhR1WpgaD
hX4neY9OFH6nWfr3JNrqZIKTP4DrLJdXjXk+9gIdHboIbBz7KkTShYRDxer6ST32gL250vfsSr8M
oHJioo8/S1U8GpbNMGBwgXW7VG15+Egn78XhTMHmSL/YLzwnF0sYhyUCwB+oywCUPEuMjKQCRuqx
ghc/P6uauJ85lScy94rQUwN2vVncX2VbXIJiO1Z9NRxJ6DCqwWB0xiPmsKRsDXa1qtG5MmZ5EW6j
R4gbFolprf8HdWey3DbWZd13qTm+AG6DZkqQFNX3nScIybLQ9z2evhac+UelZP9W5bCmjrBAgsC9
556z99rzt4yB9AWKdv7sCqgP12ykKX3NKamZLowPKfMU9PexfBu1ZMjlOS3Kqr5yT0ynlsetVyDb
H45tIgZOErsUT7gCEkyZZgFG1l21RUQRFHgFaSigvGhwLNvRswyr6Jw24nhTVA2nv4AajWauIO4B
LVhzw2ft32ymmRj7ar2XkSNQOrpt8ep2seFuwAdTyNjMCotdiAyRKfrceRxTKsqS2hmZDQQIfQhJ
IKMKN6DZ/DCttBg5R65n+NigPxmlAZP0yuXgDdv7iDd0OpnnMrswBNNqdmPacq1Ch1uqFusQfLrN
0rbqXVesXjQdXtAxrrFIyrxA3gVFp0oN566rK9NgsbDkUTqFzvXUljH7iN2qV9nEAEOc2cm/e205
HBiz0cHJeQEJccBWDW7RJ4vF2ZaFOqvUZJx2cfG9W7Q/tnLw474k3MnW1JxunNe3i0geiY5kCJ85
0U54+sAgkN1ThhSsZk7GR+6llK9Tgmqcw3+QFNU9Xv/p2UCZ9dSo6XkZFcFYMofX7/VCnxT5QhGH
NIq1f0hmJAR2oqPzZqnKiroL2cFGuQtUhzQziGMTmUMw2tQOD+2M+Z5Ut+YJsyj6qrrEAYeXJ6wZ
eSh1Y5SCJo1gMO1svQg5MSOdxP3mpHHOIDerljvuCsvNNNBNJ5KKstaq4NP65WAXz3WtaBsOQWJz
To1mzChl852c8zXObTqKE5zSrcmfM2u1SxfmhQLvzGHBjHWXKp6fLWcNg0yszIvfInOKXZY18mHC
YLrQbW/sOtSgfi7b6kSkgXpk5oTKt50fi6bNLxfCcviMY8yKKOXZkITYQ4zS5VfKOrkRXaafdEHW
GJyClonLtNxV4RRhKDbrLcI9Jt8BOxlJK2l7HSR9eNXbzUMQFCwlDUNgLCR2Gp8rMLHmTqSjPphW
1B8hsePBrNHT22Kw4E164QprbqeGJqsZHZss+lTy5XI0EXF2KmeDCmZcsB5xDjuv4TllBKP5LSTC
Y+Xy9CX4BInrStMzo3NqGrBpcIeMBOxzOkfLcWLX9bmFOOUEd+JetQqj5UAdxWIdH0QKbGgTWv29
k1UW83cQHZrdjegc4zXprUMzmu9JGPRbaYTX0WA2NPTW3EETa/4WVW71rZkwDvP4rr2J3OGsmfXh
LZ6bZEuFkmGdEuZtankBRm1jaJ9TAyl/VrSnVTyLC8Eb+gM7d/hEre8iNxdFyx2I8iOzFVC7iwHe
w+hSjeo8RkgZ2GN5jwms2xZGGh3DlgSFMBqkp7RoHzoX7ytGYDpJc3jRLCiLBAMz3eVnhsFYTLEW
jzu3X8ofsusNnxH6gO2AaAQrozspa92fcjwffAuVMYUZs267i/atIHo0xeyWbFhYm20wZSTVLvG4
bzDJXLqOO35PBGMsHTEZarxgPbAHJEuDa3it8Q9iWpHjo5vYkvCfdvJR7kZPIe60R7ryyVsvTN2f
JbWz+G1kTXeoY/RJkoI5XCFE0UPAenaYHHzLdTm5RxCHy3s3Vkuy1QAXfPQ7Kd/dM2ufD0CoykjU
HmoE2gVXfUrYC5mLTKYTjov0HAwoaN43DsjNzBI3mzdQjFJ0CfF7kSp+rwIQ7S6RwbKRAC18OQHq
I0Ug9XtDZu9FZfUvw5xFh5RabwOPT14kIySIYEa9pLo7I++cc9zgJP/QjcDFmFBTuIskxpLVZ2ag
PiOhjdsu2S0WJkW0vNq4IDJF3Xkod+4NFTNwNeYJJASUEvaCxUK3FKjuYuqnKGfIHIiHKIgTJFjC
bEnvG0RK3HQ8894jgDiluFlMSruJ8We8LGxXeVmQcDRGxnhiqlE/24u3jqsaIuZEGqUnU7DEfhyx
fPjA4dFzDdGAI8eeF+aDELCi0y7vqtumLTlyuZOHlDg0E4BTyMoN+BPFsu3CGi26NaFJZhBaRHvN
Od22jfoEbUJs+rKVVK92+5pV03gZldZ0Pwe8EkUXemcGFL2djScBt/rofreSYTgFbrhMm7HPGLEC
HdlESuAEEzSi64JesQgfzXHuzpuAbkTYu1doKDwcbPTQOIYaMywOqy8U32fxdiHsnrMU7D2MoW4d
oSZl7Se2KFGPTOOxKEN043n7xJGtIY0ZC9+sYrbuxj6pesX4kF4klpL5MgrSGyx39YmgM4RkzC5o
2qlLRERbHIJEXQSGrbCTRg4uWKe8MU26d8IGr40JdiILw1vc8WDU5cz+g+dhQ+9PboKB45RFL9dv
ip7EFN2praTH4UO4/tbir0WuJZC3cGR7YATRHgXm4r4Hrke0iCoR521cA5IbT3gavkScfGiiuJnC
nRTdJarD3+AxUfHTABnD2u/BWpqRW7KZZ4/5yFDpU8asOXYvVZEfODvTNo56c0/tSQ2IzAQLxhLn
JMGWwSOsCuqrcZIpx2UUaHdG0E4nyJ6RDnSrUqhO4isT5dJRQxbAC3jn+NG2a+PRQiGhfNtbvGfm
vcmFqTBss1aY3gM9XI5Dohkuoi606FlkK5jJ6pQV0SND1xEHozxp3cx6jCYR3RCfozaGMscKbkNr
vNHibE5DK7Uvs8l7K8z2Po4RP5AV9CNFLX8YUcFhniiyTWdiK0us9sEh+QXPk9jaqMqqvcVEC9mH
TF+JibqvGTbR85U3nEdPuz45g53FWHZ1rW28ueWgauekwbjtW6i824q2+fEChWFo4uhidGglOeEb
XpbhG8CmN2l13lXcVexumI36rYl2jyFZsRuiZKeCZD7C/vhEcebcLENtfPNIzmPjWxMSIem6ZBQY
BSwFNwnuKiTuOyWC8FC0C2cU2bqwcQBdgRTmIZU4w2YfT1cKUTt5TYkkPRkH43nJ5XvOxnUMH6mC
tjKvJd/dLL3+kmye8rQa9Yk7IXrDhnw8tgTOxEJGCGUjIm31Ba65+tGZ9akBwyvupxPyYmlizDi9
MJQgkkN2DAIAaxwyIYaRnANFJc44jM7Sb9KZjgmtZBoBk4KONFprupbZHrTHYMKr0rM5IQhnmvKb
eYpuQWdN2670jkCFE/0Hi5UXOQCeLX3KhOJlUuNylWJlRTd/yZ5evKWtFTyzsKCfATCV3Iy0TI+T
sKquSR7iE4vcskv67UDAPBdvvrBkRyMplbFzpTDJ5Uf01AXBuRnbzpoGOS4naRGYHEF4KzYmoaIP
vZYgaJrMiO6pFrKToGze21JHezvIDZy7ZiaTzQrPjja1I+bL2ClxAtO/ekK0U1zaU2SpjTk2pA/1
tD+XTR+DOgOcx6GXl9zU512N6U5Q6V2MskjvahGvWXi2Zv3N6xyZcD0ROIfqsqOjYNSncdRuY/Sp
Rvkkq9V3oisDwh4nk4ozRLJUV101XoDr2i11j6euRxJYyWkmPS3XJ+HoNNU54uYJnohnNaMvpjKi
EQFQo92H7rqfRUYwdzQAEuwTbZcBWmJRZXwVZsHwPTYmDlwuKVbxa0V/fmH3wKrPTw+xIn+vjIwE
5JjTBWe6YTGHKx05XUNkoqzua4JmrxMWT/1NVnl5641xd0/yVdxuwyFa5D5PBb/DMDsA4rEINvUO
n3Zx3Q6qN4AHBEXxBp4lytYl145P48EErifS2ByO4xQdxB6awhIcF20lzJ1XzpwqOINhO1bJBOsP
xD6GmyaZHA/MRtXlWxttZ7E3YltITB2eV54XrbKw9HWpLY6HKcfeEy3kt5zLqaAJloFXIOW4sSL3
AWGY/Uav32Crr1XJT1I38x2SQUYa5HHilfeitO1+5OxM7JcGYzfaYQAa8eMPi0WT0xb53p5L4W6b
eNDuKUQfLPTG4DrDt6Vl+z6v0iy77YTb38Zpw5jfJawZSVXAkH+rOHVbp3YWB/MOebuQd/BiyEBC
HEH2Irb4zvPnkInRgUBhy7umRdFxpqBLj0886pDO4S7htTDQjMOoIrZPkwdFst8hdsNUvMXS0A9I
MckrE8WqkUwDyyTZLEDfuW3oAZpYxNN5ZqinOLXIkNgQfwp779lG2hOfpyFHGj6xyt/kGNXnTmtF
JmJXQ437PiSI+ZRQNPmeJegiUVW46VVp0hzlNV2kfUjHLuaRW2bsBBX9ouzEa5qfHQMIQ0g6Z82J
N+05bEKFE/N+jtEoHWKzCruNjejPPORR48x7l2ZSg7c4NevLqc6tR22SRrZZpoRokhLkEW2PHgjG
ERCOOfN5iLALsVK0Lji4Dq889RuiUhlbFTgVgmhbnD0x6EDfAxOBIim2Q3tbjUsXv1dNQ4vI6SSy
rTxqR/suKZOaNqkl47Os6oW90TwG4rgtK/BwTJoW9OByJkorTZe8P40XlVbbipObfVkwQDAus3iZ
24MnsqXajcxLKxabEud5PapUHxC8TlCu6ki2yWGUguDNmDEkzUUyeZE+1bX32MnBwWjt2rI8jeuw
ZmdGfahAbeENOEU4OuJKxVZC2U3B+4R/NadDl1h4ITPmWoKOQJaqIxnHTXfspbYmicuBfbtZND6m
Ny8n+qjn+NMk6hxuatg8SqKN5ucOTl+A8qgJz4I0nOJj5I3LdEsBUFKNJ4Hbrz7QIadyc9CDb0OV
2xofo6mnvcGeKY4GbllyAT+y5+E1rM4mmdXuqrMSTMxrNfaWtScMHDDnGDcGBtwSSRxpkUSbnNsl
Ix62V4RoPtUpFpAqmZtsS5s6fI48lMwIIJmK3/OYjddBkFUZwJEqXWAkoOu9SJJEzWc2B9SR5TQN
v9E4KTDllh60INmVzvvgWpN6dJvGqSiy6qy8jmrCfY9TszHXnjaSTCx1il9Bw5kFx8puxKMZI6mC
5ABJG5Vvmaha3a44MOMIA6TEf1lXQIsgbpBwikUkZDyM6SfcMc/Lo8ssYm2gSVzq/rHKQN9vabaI
6aTJCHy+qSRKPnZYpo8UhxPqXVo7jCGeZhuE9H2F9G08JOTaZ+eqUKhVNCbreN+jwtT8Buhfj6bc
JoUYjbWHR9kN2zdNdN20bc2aCbkxRgMw4dht5XHYVGrc0q4erxFHT82OwEfvYghVO13QpO6JO7UI
xsAojNLqxzCGU3lqga66Q8rN8Ix7SQFjmDZpMVEYB971OCxTduQsGrUlScoUxEMcNdER7aR03nXw
BeCcyZqjFBL87mXqwUxwZ1cRagy/DckP+in3pAkDRGVe3emHiiIpPEym0dk0yh2SsqO2cdRuwLEx
HHRVsY3ZBGwWlwIN/0j6YtnzgLDl2n7SNfNzhMaVJPXITCXSx2Qg9B4yb7/XJfFCJwnZTGoPNzGj
+jB0QJAIngNaHAyLf3A+RQVV9FNX+Z1XWflOmuHy3Ua4G7FPg2Xdqm5y7z3D689LYSGlzLLaqi/m
3pXimOc4jfddW9ovSucy21lJ1nbUeplF2i5H6e/cpqlmPpq6r+Us4+8Kig5yYWXoK2Q/ineZay2X
Xty2R6M3EnWc6TjOLuMMo/CO1nffwwYOMweR4MQZBLWkkDdU5Kyq/7V62P6V1+9/Z+S7/D+Wkmdb
P+8ENsPwR/mLm2/7YzXzpf90863/4W83n/4PoyeserblOdoEMPH/3Hwk5DkuFH+8fB40A9uFTP23
m087/3FYbyVmEmeN2hCQt/9282n1H/4cgnRlM9lTpOT9GzffR4w6AXkukBybKwkFIhfC+UczX1mk
xpSsfUpoL8AMagaCQVfVOziD5eEf94RHbQ7L4p+5AR8TNX5eigGu4ip4FIlLWWHi/wiuSWMHIzt8
Bl9II4IsQ+IxsZiI6p2hOIvMsDoamzy7T6oG2Eo8RMd/vvwnK+Ff1+fUKwkEdEkh+pzo0Y/RHMCY
7HyQjmF0ZQkIe2JyY5jbckDbbOAZUdyCOaKhbdk1FNUotG4d9tTvYeIE8Cs8aCQN3UuUFqmu16YO
Wo99kBq5tRf4CYojx0pGZEU11uUCZBuMOJdb2hggOP1kKFEZMQ+A5Aq+BK0RFjwEiGMd3fH8oFJt
VB28hs48PMKYFvfoXItzb5iNbjcWWXT/5xuCCpw7/j/49r/viNK4LqkyCPT7xNCfK5PeB7ZHfwQT
GMHdUeKlGDTK+LnSOdLOxFaPZiasF/AJApa/axHoSysd4aa9yPptyUeoMUkECpAmBrVRC88WP9lU
4ZMaKphxmnk3PqaQtAIU2L38bk1CW0ehTru7oBNI0aIky15hfNTZnh2vgRLWVeUTi75ENMAQ5Eav
Q6xN40b0YyfKvYyRdQMhop+nuzZ1cIhAkZlH4Bd9dDFMWGBgRqNio42DNhtEF+CgYxMkHzZnrF7E
uHqVDaPWFhgmUpLBZ0hpKoJ2msdo3Ly06F7MzMxJvrZnqzxuyf+2z2GU4vNuW+kynyQd5lA60Vjt
IKRayz5uaHZsrcCLHbSCfXeLlyUMr2SRTAjIajd6cRpH2AdRIi0CSARo1bcbh/0P2/VS79KOIxOy
cM3Kb6LWrv2oieGYAixkYoG2VtuoJDkZUXwVXq/8eZjW5vwCcemMKa0HyjQIwOEFys5uYijX5s6Z
jAKJfh9Cz1du1jiH2Jo88Z0vbGtGi6S/+OTuhfF1GgBmOw9gMwb7JXareE8308r2GU9FjuyyENlx
IGWWbQOMemLXVcIrLhPgjykc0USgDY9GVJJZYjWXAv9IuSWKlkj6UbcFZXAwtMFrT7hGTGa8RKDD
jzQvqChru4bOC99ti+STNqtZ0LfGmJU01U71GdIsOsIc9Gbscn/Z0v9aoP+Xi5HLkms50jYtU7Nc
/3MxahM9p4MJowezh3dkc3LftnQXLlOLafsGPca0wyxR7gcTT5Gb9cH7n1++jybqn6+etwYaYnCz
FdE366v5j8Wwg6cSZ8QEYkdkAtg1pTpFXEUWnMotpF1e8kVs1Kcoxb8uqAmwEK4t2Dn0pxALyElW
Sfe5B0MwgjcBeOo3IOBPY2BUL309NbD+F4UAZaLRVMN9gg4gX4mZwfExrXxAHJzZftGGPJVGEv4d
sPv//T2sj1ES6+cjWhTfgjYdzxRKfnKVCw5nEyMKpE1GUF6V6IyOMBao3WimeGw4U1h+wlTqgELQ
8TblJOjZd2rZAxYiV7M3zC92q4/G8/XzsFebaEY0rkJHfg7iKIwWkILsTb/NVY2WKxlDoMxzkvt/
fhB+swjrVZrCfuQR8aT1p0XYqoA8mqDmCegYhysSGhAvsZzRaspV6/wwJkBtoKU4WWzMJmpoYM4x
W7WywejR/CZZe5s28/hUMzHHCW9jQd4iPsyOcnjIOZ6QHKvfnz/zrw8vTAIpiTiS3BmKkI8PL259
7axjD7rKS/VqyZJe9RTke6TL0W28GOroz9ez1h//fzYqYnWVdoUtaCoI0+Wd+fS2Gk7KoNxY9V9G
ph5g6XpYght77H03ZOyOirPg+GBl4WXipenDODYSY20NPffPH+TjQ0HdQuUC8NtyKWSgEXx+ayOs
YLCdE8ymrjFeZy4EVXNI57s/X8X63WVIkNJE6QCB4FH8eH+tcYTcP3AgKVn4C8QohXdLf9C+ifts
/t4juebA0Cz3eZUNZ0FYCAEHFZzPRiU27CbDckvrUE71S9gvRbz586f7WMat90BxNnClEsQ7U0l9
WkgqNxEtyTe134x5cFxr19ihmIiOinS4DyGr42YZrG0AqfHUnIf29t9fHeSEa5IKatokT3+8NXEj
2lCBD/edpbPCXZeVI9L22GCWE0FmWqbSOE8HAVuIHk6/w9I/fhGK+7Fo+uv7r+loPPos3ByKP34C
uFERRR7PwFAkIKW7KrDGDQ6x6aqsSCQIkoxx89wOuz9/8U8L5HpdzbCEwl+zSqpfMgZlXeKvrhiG
qEQCSg2Ead6joaM0GhAAn1OrOTsA6dYlBpFE41eNxmkf6zjNtqWmpYTXWkfT9s+f6uNK8PNDOexe
bKQ0MZTwPq3aPCPI8bA++ksAjcBRSCx7c+ofwOovpzC83cc/X2998v+5EHATXOpD0oDXGl5+ruEl
ug7iLdnFIKV729Qw9I7RAaSqxu1u88pxdxaY3n1QevYX9//Xd3K9suSUtF4ZIe7Hn32x4BDDHOuR
3lIqhjpId4EzZV+srJ+26Z831OWIxCKHd4YMqE83dCT4MdN1gwEXZsIhpOF7LhtJbEIPkaLPHIwO
vfHag4sFZMeMM4LTfO+hKD9Xs+UhOCvT46RRxYumyfzFu6fMdS/6dPstS9ssAAw9Caf6VLX0ZS9w
edjIB6vxKqyle82IAElgYYKZo/xutsgrOmQy3UABd6H7fOdhZ0BbR34D9gik2Ul6WjYOsRkhR0Rz
Hb6zvZGDveKVss7+nouyYxQRqVUSGCbS2UapFT2hOfRgIpOufFQFFentdbNcqdB7TEIzPHPYMoJd
ariMWSFPO2yjGmo0ZW//rlHjPSma5tiksFOA99JViyGQ9OJiX0zV/N1Yww123eiK47HX+QRAsaMT
BpslIFUNnN7OdefqWaFsxapruTmwbnuA/1Vw8dN0cMlaIvl0cLa4i+JLYayd/bayxLFZVh4Gfdwh
5YaQXps4n7TSt1AnRgiPY01fvoFvFvrFPCOUNeFkFxTuuWyOitgiBWueEXvlMayBLeWz+76ERF9u
prHz7hlpEuFUc3CbtgzQJkxcXd38EEHk5Li9cswJVWZgb0xIQQJRyvQ+G/rubtKyfMqCuP3hhpJ8
qAlJut7qtkl+RNjdgjWRCLIonrtBk205ja+UbTHRQlREd/Qn82mPsCBrDrz4I0Mok47vPnEF4RRW
ac2XRZ9ZP0C0T6+uFUUXHI4HeceX8R7IdqTVxchdndPiLTgWl4JxVByXJfSZSUgcWAY2ADhUOcof
Ma32NNJqCrIroMAS9QSlzqUTiIf0Aox2/JRntjdvhQVo0advmFbIdnvAXoyPPZIQsb37ZVV5W4bZ
2KgDS8vjAswNQz6Mnfw9znFvc58uDwoDkImekNzrqW4tCBCoDiw/JXig8WttgP4TWZs8uABKX2gP
QoWU+LufBXXpG8eIud72Vr68492E/pNGgK1JjramNcBEy01kFPKuMdL6uexH85ouoHdtAL5H0jXL
BB8lk8xNSpOXzqI3esTP2MsEaHzBZWRUOMeP+V7Od8vVzIW8nKSDjUCkcaJT1wZ8bAlO702JfWhH
Qko4nIZq4HgIcIRsyHYywnBPC9tp8TylNrTtDmg5o5S45OAJyf04caOKMNHZkHyN3jXjE+jUTbqN
ETjybALCB1kSRBxLGbLWL3aedgg0nQB9OB0BDFzEZ5uWP1QTiFHo+i9uKREt6GnpMbzGKbwM4iZK
ICIDLSjuZN+kuxQqpXsyNzaY5Zo8s2OMCITnpFE2J5uOff41MIiv2zhLjVuAb15NF/2soQWn0Uzh
1UPgpRsDaNLcdoEVWFhkifeFFZ9SQx+pCh/phsq7QmDb2ard4jediyPUVVFKBHEbyn0myjUzq0P0
yYF9xPEXB/Ii5WGdMCJ3dn4Q9mB2W/j/drULcLKTDlS48o5xUIcQEnDtRclv5G45RzN0hzmrf7rq
uzNGtimTTrvAdlsnCg9qg9PnKYzdNGaMi/qKs1RiPwAOFWCFO9QcPlCB5EnJDOEY0vfeOE6BeX3D
DGBAyvZK6/vEROQaGDGuj96YHfvIiI11oDwHxWmzhBFAhLBybkq7AapioFaPNyj8vGeQ5O47kSbB
U66LBVRb1q/3FQW930ivvcPOJPjcC1LSnTUZnt7oOGSHaeHZPlsa04TfyRSpWBBpeRXi0sv3bIO6
OxBkKM67UFXuzl64NSj+M8cfq6GmiVAN6sZDvqlxSbmYmahI0awIRLO3oKw9E2uP1c47RZKFifZG
46nE1ZifxbGlK57YDpEB39uEtVwvV8MUZ7emOcLHWOPyMqjzDVjcKVulkl7SxRCVTcH43GVIfpBd
gfsU1CdxNCXDrj1doPBgLeuTX7RJ+KYtRvz+lE7mScwT4W3zrLHUuTUjtdkweCbAzgkGw9i7nU2h
1WYoyMO0XchGEcUP8oeTR/6Cescmz2QQb0UBL6EZvQ2j8TjexkFs4iqR0K8hGSu4qNAVi40EncuK
1xb6ZiSVRp5Ogym2vYSkgIe2Qpha1pJWodl49s0U1PNDUkwrFkG40+OQlVN1Mrc8LAfV9nO600OD
N83tOPhvIYFk2WGysAxs9U/nH+eI5Z2V07rwkoATfI2Vj7y/gSnMFhUMVrS+Mu3jfpzgmVlNHZA5
YyIC6vdji0cKR01YpeKyH1U/nkWR3V5lEZhRiG+lPfgwo1YpU7OqWGHi5t+KZSFQjOEG5Dhs7guc
Ichbaj5iEpnLc9xJHtIxpqR6G8bMoHZSLAMmn0i7k49mg+QWmLRDhzeKkTtgZVihvDlkiOaePVyn
TML2VhrbD7WYjZultJbueMlIdBBTy04YCcSafiL7vj8ylnSXjaVxNvYBM24VpHXio8qOA1sWm3oI
SUmv2/McM8aPHP/6o1WPVw1K3Q01DZ62HEn/nwtX69djEyy/FXficYCUHFA/1o9ZyesZN9noa4HE
klKkrEIflSW6L62b9HsMtdf2EW4vl4lATI+Cay0MqmgW3SYnXgtq41zMpMEi/Up8+Nz9t6bKVhdY
bahiqz0zhj5jzpDX6NRk/ReV/m/OHxzA149Ol9eUSn4qgOvJqvJsAhjg1SYEGFcmR9WcE+fSV1b3
Zjr1rYrJHN9EVtoc01Qyv1cQiu9iBs0kcJiFnL66pab8pRylC8FMFN2+Ij/jc7HcRRwVCODokY+x
Kp8gflrfgLGUL7aLmwkAfexV24w4oAcHvlUMCSWtmXaOcfKQm7InHRnlyTVWUoqqEZS+tb7Itruh
JxO7l620oh9a2KgxvawbYBFEbjNzwhMr3N4rkMg6BglkI8q2YRdExEn6kKx4H0Ig8681ClmLMCCv
RqCpHePQI+5nk7AMgzzRYQ7Qt1tDyeRlDu8CHveXFsMMHrCwl+90ac1n3BGAjlLMRTnVQVCUvjni
WYTGqgjqUUgDUU2NPHGHZXSs+JQcDPs+i6c+8qNANs+A89SttNIcW1cx1A296bg4ytyQwa/sOkTU
iua6cYouUy1wW/uVUWwjcMymOX2PSbK0N1VMLbAZqScInpUqB6ofmDaoA7Ymd2iWF+b/ZK9BUgXp
4LSeaWyFIghiQypATKibdBLAIFVD+UbtU5IMmKOQyc0SdWLY14+911jhFrNCJf28oyfrF62XfQuN
HllWoEsoBUIP1pHrtOm7TZ2mDmTEqj2qxZGlCMUGMkiuTeRHklbYyuy5u/Sg+1SgRsbsjC3MxWWH
c6fdwjkMcWwJrzqnPtUWOCgjNaDyRoSY/Pl9//VgvGbG2/CXuf3rhP/j696g8u7hCBOT1rjl3ppx
CQQJcru5IDyoAkn7xfV+PZnRi6B7SrwFw0L7Z5fxH/1k5EamHhuXZVkU+tQj3uixHLt8b6mSNf/P
3+3XpUwzROMadCuF80urFsoMSqGgJEmMjJsd3xTzbQLUv6sc45SedrHDU2Bu0yRBAkTowxdNuF9v
rZZ8We6qYj4KrOTjrbVm8O8I8uCXIe64WKKgQrPWwODrUbPCtPoqk/nXho8Gk+GwdjsSQ6jz6UhO
5KU7Qj/uaKnU4ZNbEYdUWGAtXAqWe69JRirDILv+9/fYZSKnTUDjmmjlj1+SsRAI8QFTTevF1Vnm
TcZj0prDCYFQHdhQoz8mAiq4T4dK7AqO/l90v3/znZVreUIyMCAP3Vy7If94nIwidmk9RFy+BNPV
5h2ZZeM4HAal0ZVGVuWbc2oe//k7y988WDzD4mczyYV++2mLSdXgZE4xtNA/2+Gt4BFQPnoP9pgx
BlCx74yOkCqDkUVwVNjQTIkYiOYXpG6BpC+D2Wi7VKIpUMUv4b62dKyReiB/AMxmZ75ADolaBlNY
t08ry3g2UX69d2ie7pa5SreQbpTfL2hQ0tKT554eSqAJHam9OAMbpCK6BVzEBM6dgPzkCmQQGrpw
C3y1mfy2ngN7GzI5JIScvEfGcCYIEJjZU7ArOyeQX7yGv+lIOVKYpFfbrsl7+KlLnORDZHKcIMKo
KYJH9n2cR1mGmf+L6/ym5+bQbIWdzUAEe+2npo/BlbuEHGc/7izg71SznCMsm3SasrwO1MjSSxkP
uRU10lff8dd33aaScG2HEYBr27903YCJaXS1TEtFZB15ehp3oUpcv/KgXxiJN35R5fzmegrdhaK1
rYQJR/njc2/iroOVmJN2HXrLBds4id4w5ILLjjeeqBtmMcYXt/fXn5EBoMcdloy+bFt82imcvuTf
K4K6RluC/+hcpAg8z/Bf/vx2/fpy0bZx1oLJWnUePwvUf7zSBHW1baNYtZ25ja9450Hchxz4Qqsx
nnDakaVFIX5MX3LYydxIrv58+d9sUPCpHb4fYGvEAp/ebZPIZhTCqC+GiQTIvpfeFZp81IemWT79
+VK/+RE1PWkGKOxS9Gw/rZ0QfMOMZZlv6izzbdSHItiUoYMNxOPMoxHqPvz7C7pMVflyTKlQ53x8
arLOMI2mtDoyP3WydxmMHAK6B3e1Y89nNeSUL64n1i3nYx/WRlG0csAZD/H+fXolkXParW3yzDQ5
hyo/rQvJISHHEVYL14F9YXnLUTr2811lawASxD6oByNNiNXSTk0cjp0mEX53PfQXQF4RNjhJqPCg
6qm/STpDJ1uzIlWKvFIPKSwIS+urecZvHkftrbNvVgqHhvqne5b3EXo8SWMppAN80vSwc/I8pg9Q
a4SCjg5D3L+G3LVFIrHLTYv+4n34dYtjUVOoX/Q6UGCw8PFHC2ml4RwKeEraAGytm8ujCTLsexek
Nu0DVI22iRzjz0/Kb152VlJ8bhItjUYl+PGilefMfUvsqD8JHsqFydUJaR3L+b+/CkorhrS86+ss
4eNVkDR0lsi4il06y3VDhYStwqlO/3wV6zfHL8eTjsOQUrJMi0+vNO+VQ1MF+xnti2+0kptTyEE0
wTlrHIMlB+INEPmK/i8N866eSduOBIGM+bxPTRtWEc7AxvziV/1lVGyZiDps3n5OdOiatPj43Yel
8Yhon3q/C43g0lVFdYDsXj50VjWTNW6O9s6tAvTsVRInzzwEBHMLAie/uDfrZT69ocxxGNexN6On
cT790PjdZLQKnlGO1ysFknHqfZvm4rYmQMZhXtUaz5iHsT6a5TT9cJv/Zu/MeuNG0qz9VwZ9zwJ3
BoGZAb7cU5naJcvyDSHJMvcluAXJXz8PXdXVVsptfb6bi2k00Ci0y7mRwYj3nPOc3h+vsjgyXtg7
0+JepkKE61+/qZ9c8ZgakK4REE2+opOvpukbQXC1wQKiBU+FHY57kvvgA/phWvsxJ0OF5+GDL2L+
nKffgwNuWzC/QzqzTzbr0P4E+N6oW9rFlOzDIMxWhg3fjdmwXHo8C9ZT0utHEtXNy29/Wt/gAWBZ
bN15BycLTIgbuE58oNqqTPUr0jeINyakh1C54W506vY5K5Ly6dcvOrc8nHxe4VmewScV83Pu9NYr
4zycZ2Tcem5Zk7N0OrO9YF8Tk8Dm+RosGpDCEzhI6KVUqXFWX4OrmIyjNIEIesRBeyQLO6LOWodC
s2HEKGz8Wx2EI6bbKmGcWRkX2M7GaxzB9mvUOixfFvD2ZhE61I5M0s61xciO193C5TAHnn3NeJ5P
QfPBc/b9Ix2DAw91sIYWt/rp+AVqi6hKwexQ63oQJHaaEVsDFkIwuNz/+nt991Lfj5uUGZm+h+N1
dsr+eB6h4CdPImIkS4LOd5PUhm1Qz2TbKHJ+94LlKc4oaVaukU3E6U0Si3zMDcWYi4l+vFKGJGLE
rIfaXaNaDaTQYOdVzY1FgHvz68/43vbBxSqgcKP7Wg78yvnh8cMOjfkAmU04rrSwZfptQRPxwhqZ
h9fCBQYwTu5VVuAA1CakPIQU66JJmvLaiCQdbm3o7dNENhcUirF8/PqdvXtqubwzZufcw7PxmP6Q
N29M93OY3g2d5gk9A+eR6ED0hKl19utXAfR/evOww8cOPfuRPeb/9sm2xkk7MwfzNCwpJxsF9E1f
i5atV2Xm2kOe/dx6WflZH5zZleXA/4bSAaFsW1hlCASQkd+4UMiUGWEsRjOLuo3qL/4w++YTUOLr
qFCFOAcjSu5fpbp+q2myvwRv08qNE+sJIPhkBIsUmDPlG2oWjZeG1NxobytpUr9ahqQtNGzMKE5M
nsBBNrmsN0bfCarTJFmwyWPKvSD3xUCRcDFw+IZSdWtJBRXDQjJMj41hYPs08xo3E41cdHijKU6v
HXBtd1lGWaQf6qizyzPwSMzjVd01UI85mDV7RVGCu3D9LBn3la+RNoZASKtbpayu2XXIot5NLsY6
WE0hF8Q3Syrnnhhe/5UioqnYRXmeECvzrAqfYV2PpPbiobI2HFwRzGo8yWTI+759DrLA/IKS1Mys
2RD2ZN7BxFhSBS6viIjTdsEPFWB29rTw1fFCAizERohnOa60X2JpQ0YdW9k90vdgf0NwNg/TYOIW
1eq08tfULUKFyMesOEcAMpKzKUkLYqZ4r3DwEKi6RfhzIragvmAkPmYUPvf4W2AZuiMJNb1oOB3R
RO/SBqeAmy8bu6pvC9gv+pbYDtUKTt9iY1VtMX0qqkK/L1tbkOodZrPBxMVAx7iLGrjAZSqDVdeo
6jIE5PQiTDjvIMrq8UtLF6e5kLKiLrmTNDpEaSuA+rupJWlFceEQcrfoASY4VTA+xuEb7WgQSdMt
PSkFEIxKr3cMD0S2oT7Z0Fd2otMK42lsuIEFRRgSZDoO9CqL1vwGwaYGgslRvuOIxBK3GPAzQD3X
DeppCyeFcKLM8hxTXg78m82NwY4/VeESGMMsF+SlVu1lSxfLGgObmnOQXWevAsi4NFMEoWdto0wN
z2BLIusY0du70TuoLuturGVyLDW3h2waU4hTs8rBzY0EZemR7M4xHBUPSSTNuw51vlw32QAog8J4
JsWUw/g3fm4SQfchBizh3QXPOnLiczP1ymQO7bufc/ZqkF+kAV2LOww/pxYraKFSSMdZEa4iDzA0
gbaqDca+OE01895ykFznjN0LB4BuT/EISWQCLX26iqLOf2GiCs+r6WVLRchUoPw7Nl9M37TYxGvl
CQkfh4LphT1q8IELxol40gV26EWRckvSyCP9rw6U0c/ZxLgbcqYFN7Gg/utggOJ5HVUPUjtwYSQs
dAhHKcUeQnaLnn4/5GXbrTR4Pz7chVY4sGSaELf2gbbz9ILtf9CCJygx5jEbDs0PnlHv1+NZ7DAx
qNISZXv+ycY7blNQb4phrx3KfkUKicAEIfaPnkfv9m6MXYig+ExeMHniOXu77LcBNipUS0TiTiGb
1lwuXzJjMhZRoIkzrqXmyqQL41DZ1bjNopIqT7oTl1mZ0Uygz6YweMe7YcQwY2K/2aIkP8Iz1u5L
fob6g2fUz56enkdYk8MkitC7Q3jD3K1H3dVpoSCzuAnNwrsvXIFgkSCzHRD+5uoSdxhuWHiCG4m8
vC9kGl+TB0+7w+x7AoHQGfUDMkjyUZXVTzYwHHKJkfPuDJ/n/Nvvkj1oVhAKIYJNVfpzizS/LO2i
eSzL6IMt6PsTED8bG158y4ITIKLj25fCRVFm4BpgjiP3QtPBtM+uUySvTEXcy27w5bbsRrFELQrP
o5i0Hr3e3QeHw/ePco/xGZOJeStjIHu+fRNUaVg8NJE7KSjWtmqEpSrk8GgBvbjoUQw/ONr89OWQ
PxAjDK7Y089MrK2shMcsFKSJdRECj3oebCq3CSMQbfLj4IN74930gu8YrYVQDts1cj8nmgBQT1/T
aSNamlpJNo/yHYCRUK3PCxok14EfeDsVTOKmQYla12Lmlv16s/TunDG/AeZbOFHJVjJNePv9liIc
SdgSptJLr4TXkHtnVj15T06SvPZJrj5DR3Uefv2a769hXpNtGfMa28Rdc/KhdS2LIFTPRIM4TVDQ
4grAeOpjRQ29D1Y45yc/qEFqVOC25ABnevN7+XEv7I9aZCO6LhG1QBPEmFdow6ht91EpH7qcF8FY
Yu6QkVBOHKa0rh7HxymgzGbBnW3f0D7fPVCWY962WogriMTJ1G17pzLuXc0I5GKIHYi/bnCto7Tn
RK1z8ktWWTMQ0KZKf54KywbpiMdwDoe390XlR0+Bboa4szgnH1Rf+OdTTFnrxrR7B0NVm+RXAtQH
KMuhKbxVZUjgVoR/Y4CoVijWsk6Kp9EzgJHmmlU9Ow0bXMRWZXNgs3HItDR3wu7Qct1cKl2LnC1F
tv03Zs+wlc1mqhHZlF+H5z0OHnnd5xGETKZUno/wRZp9IQkTfjQ2+NlPwVXmcqyl19U6PZYgPbQ0
AkpOREP2CNXaPA45n07rFVYsHB7FB5f2T16PNYPBJgc9RKjvKtEPP72gk2HCm8QGxjdgro12oGHM
8qochgZxdy5s/aMl8ydXtkUshhkWfzsJmZPVitwWWX3uJ1y303QBQwwnUmWVFzhlmqeyhUsalcB8
PdcYN4zEalzGmM291P1c+fq4w7cmoHbAb0006MAfrG0/fXM86A1Ov3wv4mSQoUkl/MLmVCThLj1Y
EaJ/0vZE9ivXnT44Z/9kWcF1y72NzQNt9TR5QA0T+CjL47V8AOuxlHJuVNAPuEwl/1hG2wB/9Qcf
0PzZL85J20LzY5/hnTZKdiWJcs3hE/bAUikLH103OBTwlexNZZsUYHVgQeONpzLzIZIa8UkfsOvC
aDFCrqI47kcIagQxKOFjoLWoqal7qURAmBpCq3zAotXeOozggCs1thw2Uy7FJX8nhG7mct26d5IU
Ni7oom9Yg9EIO61vxQdL2nsDDQd70wST47E5tPgp3y5pPTfuEDDhWxIdrz/FTKQAEtn0lNFSC7wq
gAmL2K5BM8W5FsFjoCJHa22iNW5zrCHH7H69nP9kF8n7EZ5Bg6at66dhlhrGio95Gt9mUaX03wn0
GdgARvjBuZ5A8slMjLM8HFMCzSwe/O/J3VWTP/WrRqmlHo7xrgMs0q5HjLLXowdFlSIjTJyoX0n0
NDEBaleGO8CpGLs8fKLaFq5IFljRPqa8oFrQO5rf6OwtvDNps/2e+6tBaHXeOFwzORoe4kzT6yXQ
ugFqeBNpsFnNiFrlAJHxkIZwAJcazTlfOfnCjTIHj8O47hQ3RHiTozf60VWaYSWGK9I2AUQRHY82
hUnygSI/fFuph48N3pF0v2WBzKbNCP6BW8NMnI+Ewe/z8zezU1x9SJE841GybJLiby+YsPXAQcWV
A6fCN8oVDWblZ20KCPhrOOdwHnrGA8M580Zojo/pL+3r/Aw/cX6XBJ57k/Y2SF62Ho29CVDZuqMW
DPlTMZKEBvXpMajweffd2mvgd82wDumteaLG9Z/Zw//DAvzDZgv070t+l0/5MxcSD6PXAvvpuP/6
X9//jX+2/Hp/uNhj0QuFg4zCsv9nyS8nuz8swg+mbSBj8gjkxv0LC2DYf8xzMWOOJDJSn8WNf3X8
8qT0fIQlFF6bHdPvUAFOzxAUA2Co4/lqoEhzqJrxAz9uv3zZ5MDQhm5XOA7IeYmd0PeAt8cDGCOT
0MYFRImSC9OBh+vm8/Qtiz798GVd/Xmh/8gLOF0w5zfxfXZvOzyLeCSdvImCJDIbIshuYKYWyhp1
TM08XsHZRCNTZ/ou9Rslq/7ZLKYMKlCrAAH1oAGXdVvE93mK5+zXbwmh5O1aRrqLVAz7IGFQ9eEi
sZ18MU44gERPaVCovEwnUC4UHrmKwAEDBJl/HtTMRy3onltSNJQtaTmlPzSmWU2tBpsA1370Wd2W
vWF6akOAqYmXo6Ki8kk5Mvw2J3jRQJMcfzMakldtPbdmCApBZPqcjdzDFGt1L6qKMSIWdgXkqbUw
pOzaUMQ3g1ma2c5oy0aeW0E69EsN+/fnsdHEkejQKwtm9M2iTa5YzBeSc23nKgjXcTbgTINRrob1
KITmnhVpSSkAdT0yITVO2kL3e07PvjLmSVMqhvBgoKPk29IZephaZN4BC4kJdwz5rEqepUADvnqC
krxF40VYvc0a18HatIO8Wbd5TdDA72hSn0cJhrbpB7+g3M5pM2NRNqWkAH1M1ddMzoSa3pOPoYV5
cA4OTMHGiPIpYnzjKPqx6rQ75kHOwli5IIj8xgdq5jRT/KXlL6XHLy1jyRTVZPKphRHvB5sj3e54
D3JCtLle7U1J2IKwrYlzxpNieNKcHHZnUhbNTI6EvcNnGGx847Hm0YE72DCccu7pAddjVz9PTc9+
cTLaOt6ltE1Vx8Qy8mrdVJ5FLMOp7b2kX0peNYQl46Uf1FFOm4MyLykvHV+DmBzzFgKoDq43xiMu
AqUxtwsDfd8yQ8qPagztR1VPOFDTnv4G256zGQK+xKLHJPCJHpao3cCNTK6noLdeaqC4F6MGOn0V
Wyq/twmkANL1azIajhvCFRgHT7uY0/32ckgCs+GHmRy5KTKl1mVsEHJuB9M9YOTUAzBWBAYOfZAP
DoHUTsK0dCvg6Umbg62ucZw/d3KuNoNlzOPW7njRBc4ltM+IRrCqdbkZfD2Ae+T2Y701e3SXlXKb
gut6Soo7VjNa0/wgKgewo0BVlyQy4JittcJu7bupykLzGI8FNcZ1lgJKCOE9UOzRNxwERVUoe1US
g6b8RqvqABLWkF50eU5UmpakFnIjUciln7kR48hMjN86u56OtD5I2HIC7Ndap0um3LsOu+rVhBXG
ojikBHXpDx3nOom78NiSPHGuB5oDx4XN+SdeoicLhvdD6TyIiHk0et0nHNIbhjyvLOJgDijSXXdO
1T6BcrpNOnOZePqedOFzNQIct2C2nqvSfGHOtnTrsy6wzfPUqxWzUJqqBcigcBy+ecBVAUnqiA1u
Xm9qnO46c/oxUIyyHe6pOMV15udf9Wo4l0TjQ74gsj1nU9tsito7r6BF0picrdycLVLbHxMPjlJg
3JX0Ao1ayDKio5GykFBRs7FCarPLuKMcdlNFVcz2+k73mxuCvcRI2/UQpfnRG6azslL0iBZAuhZ2
74YrQ5XGtza2h89ClwfT4BMIJ9o55VnZNfxwmABCQ1urHhqSN/D3JEffVWe1B9PLog0JGopj34mQ
wanvgMrD1pL7AN3TwqNxpPT4lvWORh22kstoLPG81AejJ0Hl1BHAZu1GL2u0MRkizfjXpVDNuog5
ivc5g+ZkGL7UOS1qiaiuSamFi2h0HhqyA1LPLgF3Uwqg2nQLForelQYbMWCc6VDY9mVhfnZUdhXF
xm4ChVCnhv51Cr9J0wiXIxM8xp3ibMY2zrPjJDlEXtec03NiLFKVx58Mv7oPKufCb8CbEBpZdUnJ
7NyuGPD7U5uCl21y+rGHddPmak82L+CQwnMjb+R1E+X3QW1dg9E4C736Cbn8DCJv9Q34dro26HN+
DPShYUgRm+soNyhKUd20QIvJtiQA/XUdWjd516qF5TaLqR9vm5CGyCwQd9pgbhihW9uQNshbGlEI
lBHY0NV6NCDebWKqfHSr+hZSe7ny7PGGUMbGH0HhVUbABVZIGgUqBvP+MF422mAtAE+vOt+/hnr+
oDg8ztsFwbJytCzzk+HmtwEr9sLiQhbDZPG7hA6+wbR9mqb4wq2SS9MutE00voj6q0EHuWzqc58W
clUwXW4CvzxyoivBvCawDhu/kZ81ZRyS0gScEtk7vwouG7OD3WrFU/88jqBsvTq2lm6j32t5tG36
4qKDE/mFIIO+zirdOhbdRB8Npr9PAccwuzs32o4+HRi7pYEVHk/iCOoSDolfgMSn2O6hD+WjTx2x
J65RSr2Zo3GsrPCYQdeSZIQASMbrUq/PUpPQomc/0jd2bFJ7wiqaUEYzFQBiJ7rR/ILJT9wlOy2i
RTvNjsoLL8cuRAyz/c/GYMltjJ8S+SKkLVinoZqmIV9e68hEry2n4gKtpi2OSYCl3ggQOMpyO5Te
fQDq+Rx4wdEkJb7w9Oqe/jli6qgnU8ifC+EOznileIvSuhJZMtxImxE471yrMc00d0WFsbbgd7UW
pQiyOw10P5SSz5Pm7yFGPiL27PueWpEQORJ+nYFfsXZQwwJyvvgeOvN60Jsr0ed464VOfnHHwmpB
6PNx6n/y3QQMckyp+pRG69rot1gf8kUd+1ueKBDXw72egFhVwacRjW7fyWZnEfM89Fpz75dQUPPJ
X6E0dHOed2ZtVle1F+D0VdNB4/92YqDeUEHnWiGe97o7nCeBXqaHPO8pZTGdO8NLsk3jxmdhbdtL
2E7xV4oFD12N4GpNiqbRrqAcSzA9Z6HzUuaAFanarUnqhgIKsEyYYQvzHDsJzySHdnmMeJNayzAg
39q4xgsf8NKt83zrE3LiWe7cF1ZIfCkS3yRWwcVodei/IRUXSKRbQO/xlhaiA0SmMyNp6EpxtUu2
Y94DSPZXU9WHWtJpVfQamB5PXA1lN+xA5B9Zfour2Knkiy9oUh4yLE8Zx2SowhsQAkvR1J8azdxM
0UAXTOjTURmyNrAPpZig2/Hwqpe9zwnTC5oNyPK5CfJb0zBl8z7rdn9kQMGmiBbKZWmxSwtXVgrF
r6vu4kLt5wpwOy14sJjjU0Lg8coJ8ysIr4lJLlNxrTl0cSb615FOXzt8gTF/9JJorfLuDHfMp4LH
19Ky+92YFF9HJx+3rWFvFfxDbvqJLLtxWdWEtwuqdWqd3YxXwdPXK1NDPGaim0fhU2eLiWXf2eut
Mx5kOzlnaB2HUQ/XFLBBF8rTey8Szu1I8wXb0LKpPmWDhFVvSiRH1myZvIJNQNNNtCxINm0eJ9cK
cbxaDrmGtSYPk5ZnNPrjltAdW9mslDSAOb0H/TuqNHnnlrl4TLwhfnTKNCSnpTfism6V9i2RlGvt
8PcwI/bjtl10Vqe8BfudlBABEKJhn7NjZNsDarHaproXs98CYZ5RDdJMnwW5us/4GjgGWJp6JLdD
YQ796/Rj69lrgXB5LwPKp6uqozJWQQ49WsoCLuURiDjXK8uzyTDHFYoorc8sjX1BJ2mtE8Zf+a1n
P4U+2javHqRwiCfX2tN97IycVxqaN+LUH7vtaKmKqh2/pjqDUnpiqq1KAqT8Nlp7fLXVeeEVGfeL
F81F2vUMjO8wAt6mpAbqjWcXPV78ABoJrRz6SwIAk31k4cUPRmhDW3VFzUSzzHN9XyRaejn2fg3G
paatvTOyTLvIfVFlm1ZwYt7C1hpuq0r37/uW8sRlHOi0dIRWah6ovEyx29NvGC17S+MDORPM58UQ
mhTSIJgOyzRs6SL00lD1iywNdY+OBCE50eiivfJTMgBLbhbk2gbp/TrugoEtVFAqinwDX0LP1UfW
DLZIxO0cjeuujBKu5daKpge7DKj/0QNDezWohHGWaRF11yMDrBTnV8VvP8fRAa+beUi/UDXAjphg
4Qso7IN2W2fWcxBZ+VEv50idsveDyDV3TaSmu4IIEX3lTsemaLEPCDBNS2xCei2S5y5nXVwCh1Hb
dgzz10kIoOGeGrrugjOJy0qFMThYx5OTUpFgqJQMcwqfcyfbQuVMrlKCz02TJtWqC+3xwuqC3lxB
iRo5n6a1baBVlPWz9B0iiGk9JtpllVg0f5kBMDhD9pT5FZhCzLXbEqxlq9ERySI16+OCNtzgMVca
pDz6R3BaTgIebIpQb8Gcm7p6QwlS/JxGsRmvRBlENKMXKewecm4cGspAOJ9VB2d/HRAEhvVhdv15
Q8KoWEVhBBFJtXqubZrAoJkRdmw3fXYoMrl1ZUFZdVaEnEdkb4GEJ7qXtzuy04Nc5WyX7lDvoluZ
uNlzPijnMaITIFpqfZn3+9Cam4lx3shXGQvIxFqTB19qq6e0eTTC+htwM/jQ5Of7L2DTK3eFbpY9
skIl7VrneONTL6PbPMvg2LMWO0K+kN0NEGAN1traUqx7fsRUciFz2yjAA6I6rXtT0s+ZqxBtPIxi
6D0jaCEs66O+iBM5+03C1Cmu3DDhEIz4h5+mm+JrUl8tYi/Z2xgvc9P0y7F15SfS5bXaCOo0nsLa
Sf2llL1/cKJpRDTMEEwp3XD1R15/Stg3gub+YFhyolswIkE/mLlNKBfmbIZ8OyqxTI2RfIszycnM
YF/SFgni3aDjeazD1a/nMiej7D9fysdtieRNPtU5cSqAFhcU/7nNLuGPrByKFUlM0373u69CKJyo
BkMpLNw4aN9+INDVBr6tqdqFtaVteIgOKw9iwAevciLB8FkY9s4+u1n4BIk2f60/yF+alTpVLbRq
N0/HFo3fUbMDrru7moCA38ccH+5wuw6Xv/3ZLI6eJNzgjbIjP5k1Z2wW8tbvi92EkLjQay41Lrpi
Hm7+PQD9yUzv/Q9FHANkGP5YYBuY/d5+OCjtPk5/vdjFpKHXnlnMPVVD+gHs7idf4ex6xwmOOo9w
diJUayloT6838cSJSG0KPx/v3MDo92Pis1cMImNBMWj6gczx/nJHnAOLRsSGpBRYwbcfzaflkgcr
AG9Tg59OADpYRI09Lidlt+tff4snxpz5EnEctBswPOixxBjevpST2ECsUVF2KtPKV7IczJ9suwGu
0Ni+dt27Hf3vFjalDSRq8RHz6f1vaJMtYMpM7gy3zfdYwA8XqBF3PUSKodnpUxafYftiFhLjrf/1
Z/zpqwD6QgpGL+PKfPsZ5TToppRNsxvrxNiI0X0MZ5TQb78I1laUX7K6gkzUyVUfck7qkrhg3RgK
ju6MUh9Ek/z+lcGqwVgeYZlsMe6ftx+lbQY5elbd7ALXZuqRt85llydq73Zx+oGm925mzqI7wwo9
z+ISYeU9+USxl1Z6IaOGsnW9Bg8U01WgY4CiAMCtZmMlhXwL0yvd+2i0OLnBP3K+WkS4cUBw3pDL
1KP65YMl7f31ym+IlIHGzn0B6/jtFzAlbUsPR9zseOQ9i7FbZ73koCheRjd8xVtOvlKTH6w038nF
P6hn8zPBw0Vg2zxTZmLYyYuahOsrp/PqXcXtio++ms5tqt3OCN5EZ0PSmNd1I9I1uCl/TSt0vPCr
bDrgKDcvYZ16Z8LmCBB7Ul1kXsnE3swtfd5iqY0UVvrBHT1fAm/fLL8WeAVkFz63OA0jAfaPR6fh
jkaUBwcD0+8yVzXBe6sNqnO8ec5Hnu73y5XPz4GtA/OSgaZ0shKTbc1NJx76HR5Jc1vI0t8Yjl7t
8Jv6f97K/6f//WNmTP/9+HuHBecg3D4VP6p/85//U/3zzT9QkOYvf96v4C00/yn/CQH6m0Cva+Cx
suE/8sv9Jf+Z4g88+ATRYftxUSMe/q3/mS7K4Iy1JozFoZxU8O/ofzxE3lyQmvn95pldhG9v1ZBC
N5tgtblzXGrESnwiaAh+ai5jTea7SMT1mSl172tdRJVAsaGne4FQBkOZFkajvQdqm37SdOcB+xmH
AfgbLRp9y2aV2uJIJMvE8aLrlr4pXPq51ytOuppxLVJhVquIgsNHxnPRF2XWLrI2+UGPJxvX79Kw
OiNG/q/E7aQaJokt4bLwSBUFJ34mExTfeka10DO4XYuCzvJlylGT0rAC1gxbQsg5Tm+GnySksnFn
FQ52ck4Wgb1KzNnDj4f1xq2dMb7SzCI2l7CwMjx9tedXa21iQrFsIEs4Kw7aaQ1CXBR3KZaBa+qH
piu7KNWZ5Wcs8VZWL3VbEt2Y3OI8MobsC+Px8Qwkj380lRnv3KFTGI0UXvKiqYkYxG75HHRNsRkr
OvkA2ymQXlF5zvh3OIR5BpvOMLcVBNnr0KPNUnoA4nC/cJKEn4erzZGDuVOwd7qCShGfKpfaprMd
LYuiy0oJ4k7OmC8yN3Yfs1grd2kY2nDXB3kAK9pct55zK2mv3ZE+IanV6dMWKjbaDru1RWg754Vr
DS8cC+cquHG8sNOmP/OydlxnqWbf4bwsLtGP0OOUiPut5WrglEQvH8BAOGcyo5Z+YajW24+lxuGm
qrwCQzdwGE5bxqWgDvdeZ1O/8abOY/CRTtcTVyaVDWnWrOk5iIcV3R/NTTVV1HoafUJDYONTvqQN
0bTlrF8imWQ21w/SAxyAXQ7ybKnJSt/jdm9XZZ/ahyjU7QceTxbZGf1BC/X+QH2cfa6YCj4EPRM/
fWp9MGy9pNCqkuMyBGiBJamOdjZfALonVKIodx8Sqh3QQhk6ezAnAIqUZHSpbvL6udBHETx2cpC1
TKXUfOaRCHp0bfJhOHGV9teWCuAY3MxY7TUFyXOMBdH22kZgrVx7PMdBCJKlSwFOTV1Hl3I61jk9
UFLpJkTIYYArxdjhSrlacMOxvqhAiRmUUjDeNWxKLKR1CRs9rNdhBKZjT57Qg5rnJFYMEXBUhwKp
4Dz01PTJczRPXJRZ3le7LgyNY1Y7+l3su9q0jQs6JN2WIvuFgypu3NS+I9E/R0LQ7UaDXdhSu9eb
cG1CGVK6mfK4yiMEH8VwY1OEImdcaNjaNfZQWj3J/Gx1XP3cdkrq56PmtBS4JNV5bDZC40OWHcWO
hhJbAqft1grcKt9R3AGSTNnJuYZrZemB/zpkPU+zVanlzDlsfqKFKGwZbXLYiAvoYFGLlMJQHaNw
cQ7xkNJOpgQ3tlNiHrMl+YKosBGTAamzBXN6Z28FlfEN609wHRpBXq9GZPW71mrQTVTWmsYqMkbB
CMKBxcwkKKgvEXLRkMrACJ0F7Z9mutW8bnjpNC/bu8xfgOS0GqJR0o5nXZZMPcN6xUxhaJAsF6bl
lJeTaWjXIF29WT2XyNLga7e66sp95VKOs+g4biIMJRRBL4SfDIp1ODS+tCIhwi99VcCGpMNMt0RN
4V08cKcmSthXXFzj0ZSeDKg4nGj6SzEQSE50iU9yzWSvldGtsGuoXIH7Y5lXLXGi88CVZsbspbQM
2uB680jOArW4FfB8i0oItfWb3NsHmmL72Kg0u3ACwzvqvRzzZQYNYt/4o71C0ynX/hA5IePVLr/u
w4bBl8/Ib29ogDwWSSHig3Di5pgLrX6Q7dCP3I99X9D+N96UjXnvsVO8ZXg0PFbClc+CQpkSEJBm
7vpgUK/fH8i/tTVhleG/31tOXmg5R2OP2v/+T8jl//qn7Wt58ZS/Nqd/aH6dv/9U83dTyrwTePMP
6+/+n+vutR5vXpsu+/Pv/6tK5P/3//zLRXQ3Vq//9Y+Xkr7A+W8L4/LNFmMmyv77Lcn/K8KOFq83
lqT53/hzU6K55h8ANchO4ML8bktiv/KnKUlzrT9mtgGuICzZ7FTnvcc/XUniDzqjyIjQAEtukV3s
39sSQ1B+QmIQmWOeZ2CX/51tiTG7a/61TeYdzWdrDJRs6Bkg8J+3u5Mp7ykTckP0fmtWfvWYFQSX
51iVL6XfPtPlcd3J0dhFZlqxK+BepybnIwD2iTlqfhdgnTAtcm60yZifAoHsrCfvzb0Gt0/XD53o
z0TBxZMkd4PWHOJkVu8TD95VUR6bKVfbH36xn8xQvh+X3n4L+ML4lhlxcK4h8P72W/CBxhmUPXG7
gSGPV0RZrWVlp/KyyiE8kyqe0NEsDdghdcUogHhFpOYwgk3VBjuLtkBpjp0FqzZ0NO7waOXKLkPE
K+sdMLyq/POU/Vs32Xn8UuPc+dae3kI/3kH/fdm/1m1Xv/7H+VPV/MemK74+tVzfp//O/8Lbbqbi
/PvbblF3xWv85iTAn//LB2g4f1gzy8rl6TcfBLgd/zICYvfDNcvsg6TJzNjmXP3PfqA/yDjZzNGI
YuBGIxH99y3Hv4OBmzvYmPlR8+nit265eWDwr4ttHu/oPBXwI8IMQGI5JW5PlaaDkVP5fooHl+K/
ezKcI27lAj6GP35CJc0XtFWk/Z7OyXTvUaq3m6bqYvSTD8Drb48kf70TTjgkEViG+NxvL/uuwXoS
BDROVqnas93BImfaaG5+9dG84vuU5PRD8x2auL9nvpnNT/LjDFY2CT6FvMv3+J/YNAA0G0g9AI/c
WXVkbEBVUpgcquxCQw7AbFzSQ1tnyWYy2d8bXeOvf7hafnLLMy9//zPM9zFnQtZgDlSsvj++o9ho
nDZ2fG0H7REa1ihvkmAnfKO4RWbvGWBMh7RrkxUeLx90MoEaFkncywdMNnJr2HF+GAfJ0B9U8o0f
OU8wAZa53PdZszEatN8YgqGfPNENhhWH8GfzNZik7a5Ejs5QjUe73eJWbnedBFwyUlxLMPqhm3J3
DS17Ben7DHfcKuru4Zt4C1low0WQMS1fliYB0j15nvibYSrvijW1e573Ia2eXHSBBuMA0Q3taTrq
g/4oZfBIqcxdNxwinySXla/JxOw1kdxOBSFYE4TuIsimC/Trveu1wfPcpDT2WX9rGEN7sEtNXgnI
nouW1pKriMzN+Uh6c6n39BZHUyVBsdbjczRN2UMZe2un7xbCIQw92SUtvDI/xw94XoS0IImI7vcx
/wwW2lz1igSxjrWt8dxzF750SeX0nIi6YO43t7Z1V4FX3SsrstfOWNMvid1LLRP4x4jIeNChIzbl
qsDYs8TkVa9Zq8Wy6Pzg4NUwn1gHeFRVPr2EeSldiKiZvumz6cv/UHcey5Eb27p+lRN3fKGAN4Mz
uCigLL0XJwg2uxveezz9/UDtrWZjs1hHnJ1Jh0JSA1mJzJW51vpNBHygtjvo5eR49E6FvpdtS673
WSuO13kjPeZyrqECJu4rtRDOhWr6jlW1f4FAc04OYH03Kn8kG0lRQC+LCO0ZdnI0SsMGHFu+wY/c
3OtJoDoowHJ0VYLPRS4m1wlTHaWtUt7lebdNc6W6pPdWOGUG1CTDgckqLpSUjTFp9+Mk7SEa7xQ5
jN0xTZ/pbTxUQfOEOby6qqdxtKnh4sOk9+E2SzH69cWy5RbfSgcgNt3cpjYpmGciFagU08TZqAns
JuLNlVmeo1OdrciR7/ygxE5KE4Iz7Gqim5xm7D2oUetbH/jClZWmfW0bzTTatdCbe0OtgtcagONl
NLQGDXEo4jY3GeUZtq518Mso2fMPNBJNzwh2gcCyjybBRw9W9W6UGVgJNE4bv2VjLV+g+B1cWvRG
HGhg2g3w45iMRxeYNCOWrVurCwY4+Q0podVK0nlWKNo3mg+4JwMQznZJVnRXyiQMO0sfsk2DpPW+
kWpz1xhoNPW+0N80sMBSh4JHuZ3qMH7JonH6Wca+t+2LzMH+L3uVW0l/BJpUvWhtkl11lt/v2inQ
b2A89OdprU7nIUKoV6BvunM4FBOtTJgDh/nadwYmNd+ME810tFDpPV2YY9Vsi1Ec75E6U66aNujO
tWgUbwlvr3Gt0x2XjbT/kcjKud5i7wILAkBiaWQKOsBbqavxI56J9VDYFNrcr6Umfm+btnjJxOZF
G4pLQZyv/LNTluBtohLt0zLtUFNUW3Wn1c9ZT+xa1YoLva61p3R4iFPV21ZSOyCHIu2bTjaupuxR
n///AnnoVYsmuZAciiTCoquo7xWYW3sIrdshGehVo+EsaE8I3iO0PaK7Sk+EXFzu+tIx1efRGKni
quV3pgTHqhY7XWoeboIQlVBQKOnReQj72MlQl17LA0WTZk/TeA1Ib8qaS6+btoqEsDEC+CuRNZlP
gDqEO08sDnK6waPAJtJKOVae3xIPNFlDNTWvQ0ca1pIFyCyM5L1ppPsplh4LhZyO2nfoPxpgvL2+
Q4u5c3JfOYTDtEY+99AHYFjydV88lt1BH+kmmeNKl2M7MLDdkkPjSmtf2z4z0B5vNqgG3JWEEsxS
e3kbGxPe7Qyva89l7GWjaC8rqBxGqKbTaC+1l8AU3bwNtijfBkidF/q2LiUbh1mEPho8DbJM3gU1
SligfhPgfltfabeTcktqgoe9APv+J/qpgTsiEO4jbSAQYTuxPfgmGkPIunuhd9Wq1UarsPoOgmod
GIHTTcKq1InkTcpIMlQv/IxCexe4kUUuaeS2pOCdLBgrAchJKF77QW9bCpRhfT5ppmmTjHdoTpAh
X0aFeqDEZCfdXRKE3xTzh46OAXJn2B8VHZo7XhBdVMM5Jte3wgC9RbeEZGVIwlUgIzVRTOb5UKO0
4MsYe3vc4VP8uKHVoU/UKxdVJh0IIH9Vw7nHks99cJbj2vKfZzliWTTw0Aiig2csSu+IkQWdBlRo
h/qP3eUhVyf/oqen55SEDrAjD1nmgTDKBdeP94AbsVxTzSd5rDE5GjbcGNd1p1supCB/1/SbpAlH
F/G3+AIE9WSrmYxzRulQEsodWKT5DR1nCVJCWRMV1W9aFFxiJofGVCQ9oSyC4rCYk7CTNgXdPQSp
EmxcfR8JgNWxsmdPBVXnoDTCZwi9P9FU66516rYIKpirSMIFeZDNC6pWstsrXv5QNWpBKbLL/pRr
AZfTKIeUFNyJI3APLeoehU5diWG0RyYdMIQs30qTPNrYHwbn+WCdW4O6qVOsgr1gtCkogDEZ4r3U
osROcWgbSZJlF5jXrvB/HTEKae85u+ZiRwp2PfWkW9bKQfWz+LKPNbdSUBsErcqpMJW2Wg0gf7Rs
3XcW1JG2tuFUjhQTE2ICyp4VoagVgj+bRDgLVYQOrMpJNe4qw2hdVLO2fFjci336FLTQPmSltH1x
k9evutwL9iSE3pZSZ77D6qBACbQutkNtbetc3nJRfeoQJg5j+QciM0gqaHq+ManS2R5M1x6CAEBF
6qtq224L1Fcp5ij3Pkd0JdbfgKGx2cqcwSXPZp5T1S6pdTXlBudwSq0t7JOU6p9dwek/01r/CSMS
cdPVWoUITgz6ugYkBtHotqrm6nhYXtS+mQDO1ESXwOG7SBVfydoE0Enlf8j1B0NigQD/Sl0xTM2H
BqUQfAaiZzkXZTulNgcwe9xQHOfSOymUWFOPbBP9VtvKZXk/oI61wpXrSSs6Uj1DvUcf+tsgSiWo
Yy1xIqVeZV3rmkAOwMkORBXFDQvqTqK86QUAO6U4uFm5i4zyVQXg1MbjdSKJrhBwicNDGrZNoDhC
0OyF1AdqW4aHQMrwZPBEB73eG0+Qr2uxbaBxCPs4zS9EgOVq3rAGEsERu0Z2LKx6cfK+mSIJufqw
d8Qh2VqJ/CBPUGkU/Zz0AEQQB9YQPZpY5dXSrWxlO3/47gfyGZqEqwIf46Rzi1ZzEvC8TfZNnIW0
u2pnetU5GYdb+PEqRMFdD4Kdkd/65BJ5r7r4e8Cr0GwzEu3BeFJmvClGlnLp7dNZ3QiolZ6ewZM0
B8y3pZ2QDNdxaT2Y4qot2Id+fhVmayWTNqr2w6i0tTI4snBuapGNL7GiQoBIsrMixpYhuLBI7ttq
M3Y96Qv+NxM+NZxewzMVx7Yh1sKhabE+LLp1XhHsy2fNHF/U4KVovwtgntp+WgmRbUTfEbp0EwkH
iPuqwV+EOrwoX2Wo9gwwOC0wK1ge9/73KKN3EPwcJsOGtls032FjkhrgqyMcGrlbm8V+SG/ePK0t
CUqA3RUsnnB0VL25SFPij9Q4s2EPSA5MWDmIFd0VLHbdcwLmRiGLkat942GwEa+seriBkmMPXFXC
/qLI0URPmGF6P9WMcLaCC6F0clk8qJybXuxh8ari+WA5AveviAt97LNqu3SNCfMq5KKa6tdK+aql
kzuCwGlr7AR4Dg7QJr7cctetqGK6qEDnsr5qKiy8G9Si+gSbEPQggCQDZbQhp9oAUMBpo5efISy1
5qaMlSmqVP4tlzC3M00HGs2Gor4D/WoNOmuN28yqTmBkzAK7k9uCGsf0qGcFJj0qRUO/HS08TUIZ
xz9u5vJ40OWXzq/WEaq0QFPPusnc+zmbflOK1YMO3Jva+LkcxZciAp6DhrGHeDam1SyYfRinmG2V
O3UlbPEWRYjP1VT9hm4GHb3qjCbHvjNHR9cPmC/N0eM800JbV/EneAbfjLKH5Ohjdq20BO3qpc8u
/awHZP6q5eY67s/DoXaywZrLdCRPHnYaF03SbnB61GykDFrk3vmjQizJLtFh3FBDweYVBwKupsVF
jAdoHNNyT5FoySrzOmjiu9BDHmHUlHrtt+QRou/rPAWPdQXTL7hRNHMm2NtEhmnkEoQm0kNaQdZI
m3MQe9M+TPrbAUWHgyc1oNuTON0XHX2n7m70zJ+K3F1VkoM+2UZQfYCZQnXIAf4jWLsR0VxDBlVA
iCr54U1EmohBNqEMkCEy1QepLhM6BOnm/9a6Fk5GbMS70quqC0xV8vNELq2nspwwvo2iORdLhXQX
qglsoa7012kTWrsaatOVgqrGcyx55iEuccyVEr05IcwivXE3fxU3ZpgsErwq3X+06WGSLg3sinIQ
0jGT/V3RULIBt1sON+SGDc0GyeRftsXem/OTyczQGavE7iqRvGzHrwoJXnNO483ZTTrnOd5bymPO
2U/2lghFb0mRMOdH3pwpoXkVXOZz9gTWfPwGYYaUqihj4UagH/wIDrb+bgpRuOOso9Ph083Y11Vt
HcI0Up9rg5uqTRPJOMdMqrnMcL18jQEd7hW0HEH64x5v51UlXMHgxzl5auT7Fs7oTZEW4Zngkyu2
UnsXw5giwUyrc1NPxZU+55bTnGVOgVqvPfRhfVIYiRx/mK2Nm3ESrhOrb1+bOO9ucZp7VFNZsHNa
2nahPiFKbaFo6l/FjXQ2aCiSZUn3MukwxdW6iA5DPlRoW3qXEwhlNY3cEa04fG+0jdjWdLkr0t1Q
womgkQOiKF5RTW08DknFuaR0T3HWYRqU+5mFYGbnt08BboJwWofEcNHFKBHIGmNrj6CJBJiZRRu7
piAmpBxy3bp4YjQEU5y86+uU5XRbzyldPid3+Zzmgb5stvlb7je85YHVnBIiqGSd9cGUH5q3jJG+
bncezGlkMieU9Nf782ZOMts53UQ1Lbua5hRUmpPRbE5LO/LTYk5U0zllhewZvyhzGvt5IWyBJJqr
kQYlQAqcYBzASMz//R32zEBYfbREET/ivEczQbOeehMgYVWou0DvDQf7u4DrrH7/+Ws/qL799trF
jR2lM0UayzHZ9YD8VnCiab/HtbJCqPL68zd9UOR8/6Zlb6GVxiCJKynZBUH/DY/gjRd1HX1j43sS
nvpV0u+JyBwJ6PzOOEnmkjLnUiL1V6SC59siXTZ7dM+xR52jUDPHI/pa1q7Texze5miFa1C6E8I5
hCFji/zLHNfEHv61/TYN/6hl8D/oy/3Pugr/i7p3KnXd422E2yr8r7OXLH5530mY/8pfnQRT+mMG
/kHaFyn805Jjmf7VSTCsPxDfAH5I30q03rQG/tVIsP4AYQlXmfYcf0ukX/B3I0GjFwgACWl6ZFCB
7yFY8tYW/ZXm0vE8nvb+nvSS6rJn596ZThuBTGbeYu92bgFTVAZlMbhS1WnXFMDKQ6NLkInrKO3X
72blgxR7sYn+ehd6HkQCZDNQSv/9XeGQxBlexINrxElAjUXIzqcCNIHXFQTtSJZOpfQf/DaDtqgE
2pC9tMTSGYOOabxRwOHMa5+7DtB/pBmp45VGf+JViwD49tNQ0ZdmWftZhmvx09SQUqFMuumqlmdd
SUJdfWu9sb0zelmidJN43nkVmTjICVFVG+7n8/rRywGrIW+MIAONiMU3hN1t1SPiuy40hGyrGDD+
7WwS8YKXw/wc3YT6SpQjcxdBpHr9/NW/hyqAnCwfWj4ilQoJR5R50b9fPrIvKQIVlcGF5Z6ey1gQ
bpWiDf/qVB5dpIsG89trEF7A50LTWTt/tWHerVIjGRNtzDF/T+aiQ9417ZnZ5zhdpaV8W81Lyg8z
zDz1ZIyv9Jr8krvleIWGddv9FQKPjuWDXzx39ripoWs3e279/ou9Rm2iISULLoUydoRcF1Z9kOcn
pOIXzey/fvEMGAYOg1o2zIHfX+PL+QArmm8qm/00rVMpls6mMkHMNVKF8ZnLcGrYIO6yYN1MOr5F
tOj9O8lMGunE5BNp3nca50/MRY7+FPR/wtFSe0r1K4u6MCOx6PFvoY/6D2rTqwehHfzXsO8CJ4O7
cPOP1xUvJSBR62BVLy8UpllSHEc9xBW9iI9rgUceLX/zz18ym6aBlrToXC5fYgFSiqFldm5fQBeJ
524U8egLC4bjHEiAOFeKCPS/f8kKUnmArDELRrGCA5X/aNV4enKC5vDBsoQgArwcJDvrc2k9gYet
p3dSCYM/jj2nxjmUGl5qnYjgH6wFus4EOdSIUfxewlArA4yFKnm929Sm4kqS3yHb2ob5/Qi7xNGG
RtiQ3jQnVuDimjevwFnIHJaPQpjBPvT3GVRir+nCqmYG+zFdq8ChEOMi5tDYVk7E8WWLeX4XK4HG
PZuOb7WUnEvKQqUVOHVuG0JUta0sVF5MM1cjx5wqEYYgddhsM0gd1GABxluyyo0x+iHVRX0ZSJFX
0qIo/WGH1XscnFivH8wDKSK54Yw/xqBjccueolEJYU02bqU10j7trWwt5a2171U5OPGhP4g/fEio
JBIaZBphaHGmNJ3YISnZjy4itIBuiw3ny10odHsJX2eth1yoRYabFsEhFlBt/IcbE2oaknPclTRY
E+jP/f7Bu9aTRskUarfHcGQ1yV7q5qZ6ip02n8m/Em5CrA7XiQOFd+BIYc6iUe/PLnRoKqMJC6wO
BCVa5UBLbdr0EIknv98opuB+/qMAh/zHCzm98InHuwusBDv19xcCIpwmAZ4wFVtDaVbJkACtRO4e
MZM6aJAjD8xA/l5A64QUHg/oU0qJEVJPKQyKbnovYqPt16zGtQwD39/LYgsKFGfE9gysnww1reny
Vw9HS8lpTaQW1vhORaadxnWs2FHQqKqLLUELRmOgXoLDM+1W2wAvGa69DLEUNDtVo3cajWIElNZU
uQ6oTEYrw0zFByMyUfxITC94SttEkldyyGHstKkZ+OsmobWyqiXQ4G6kmeAFyf4Hy5ZwEY0cI8tD
xdE7OQqugELn42HKct28KtGtV9zRQnfFBkwavCLegp2tOaJYgwrDmG8ztYNlTrmqva0HKbqNTW/w
VzKIAuCjgmGlt1kXhfUqZUBpAdBa1XynNDtCRAHzy0eKWWoAYoJOy1YtiiGXZhVi04zFS0GFVIGI
imx++ZJ4oHERbQ1x2gCwHt3mQUlFxNOM6MVraK/blReOP2o/jfJVJCb1Dw+9MGqBBF1xK/gqdWS4
yOFZ1FpTb6d8a80VZpEBdLVhedqxGSNbH6M3pF7I7eTnh5J6WX6GweLUjrZujlbI1y0FJbnI0T8Q
nbbTKsWG/Cd3tBcjdDaTloPDMdBKVeyenR/v6N3W4g6P7+xZV5oJBHKIlt4KI0Prm48CX7CTQMEa
bj6l4bqCP9vsIVwBjVDQMGgaenF2hWF05NIzjcybziq7aG80snBtCjGUzdzLuUspQ2Z2jgnxH92X
ijsHDoONGNuDWbfduqnKEMq16VsvhU5Ne1MNDX0IIcFwCSGkJhT2XVyqBsMfW9z6Gsk7h3w+egf6
EiL81ykR9iWTjPZBH6nR2lIbLz8onSAi9EDYwUx49NQrwPFKtRfkEh0Fhdm8G+HZ52D8WgDvyhRX
zSE31PYyhZSjOn4qhT5yCULxGEfDKK/MxA+QkPcH+TLsvPBsSMoapHrQZj+5A4yPBLsAG2otqP9E
OB+ocFl4yAc1cqvoSJZ7pb+pUhM+lhLk4WsDgZcKdTY2L2pSYFk5zZdr25tSaMhEAJQwkiK5DXW4
W5C5ygghmCiYoq0RzK4GSMHot4MiCPjjmWaEV3rOp3UrFQ2eq2mYJrw4UeuXKJoorbq2tKIQVkWh
1ZRHG7HGKwY3LUGjMKWmiFYhGdLajSom5i43qbfQRCj1HkBJUgoXzZgU7avhl6jWYCplIXCjt8V9
oef68BT4WX09dCCS7IYoSKwIFOjjaYEbwxq/KbTdsiEIrJUH0p/1q2viDitfbcJWLvCaM9VqvEel
VrDo5WKT4CBm+fJfHNh/VHT4n1UULosf2S1CKz8agIr/C9CJHOTvzpD/ICpt88z/r8P8x+3/4/78
42+1wre/92+YovrHnN2ieafAxQCM9u/igiQpf3CoSZA05TlRmbFr/yYsyX9QOCQh5oIDp1ie07aa
nRz89/+RIUBpcyJpzV5E89/7enXhL7oSeoXLe6LIEQSUqhMPQKQw2dhb3JNk4R9dC389fL4Kv0sG
ofunWSn3SD3rZHxt/VCE/q6z5BPn9fyYX9eDX49XFo83mtGI4xqInhGAd5jdgE5cb37P1389mVl/
P3BTLCK5DVrxgEqES5/S7jAbiiaQP8O5rAmALX68Wy4fFFyO/YQFJBPZLtCAEy+qzHOpOjPUUxc0
ls6Hc7O4MuWtPMmhrIKupu4+yCofFRyNOf2jZObvCVpKKoeK2Qm0/5mggSbcvVFQcfu7LPfBfCx6
LL8evLhQ0sggfhWFdJDUaa0q/p5OLVJXwro38i0CrZctGiXawKVn8LccMVdGhe4hFDki79lgaZcw
UFxOtINZNucROo2yuMdJiiMQdtbnY/w9xfo1xEWSkxea2Rk5yNBBi55GbzZCQ/wx/mmp6V7SuhOp
xJGVsRR/kJJO4nBlhqXsWeFSOUQnds2RlQG6+be17WcCYIaaHQ++cAR/pw/r1DxRFDmybyAr/P5s
GjeNLjLotAWPprjGxB1MejWCS7GSt15+4icY8z78YOebi53vI29o5Amy2pryA6n4A+UWqFQwwWjz
IqOVbnBN2yu54Uh5ss/RifalFjnTDNVka+WbpCuj6AAXdCrPQ1YLaTBjuizpvXPldCDfrFNfcEM1
Q/eqd0wTmxavr7YDd6BOTtyuENYy6I9JFTaVb62ULqEn9TCMj0XbrIEwHqAcZ8gpCigxal1wMVLh
a4UcA4dpjcAol8vhoh9iRqKB+dvnubxOSvTo/IaCa7Uh8DihDCNIzBHS6S+E9rmzIDVX32nCY58y
uiplJM/4Pkzc2L3Zyz61TfUmQhWuUaoTDZVj62QRA3FK0wJzisTDmN2W1TPEeyk/qdA8f6iPPuAi
7kURSsttwh7SYW6lUwoPLQm5jBurqY5wPNmNTY1R7VWoBivAOesi01xlRPQS0lUxQPZSgMMmwp1S
+VuzafexBZ2Ls8wRKNqM7T/z2vy11RdRNKv9si0q1nPXFW4vP4HVs3E2Qq1hlVdP02QixWOcOHO0
+bd/MCdLVBvbcpgkoREPiunhRiyta5MKabXyKGZMlrAbkx9SZLC1tMtGh6DSiJLjo8mthA0CaQAH
G5+bu/joJyAggjywfRZ8JWmHQkehSkH7NCm2ODWssDhYdeEMLAd+Fu0tUFgI7WmsraAVzqQaz53i
p8RDqq5fUdywEXdHB7ZdZWm+wUh01egm6OPbXnqgnIq0uK17d2b8I5dqurqnCvZHAuDSABKHnLZv
wfIc0CS0I3FAqupECUk+9uhlBJfIR1JB4rMioRgEyWrOzqn7BRW/U3IHQVhJFec+pnXSszliShWj
W6Q6Mgl5FWAeNT0OqCuNksbxIp1F4Ct0f0Un181m+Mrnx8yxQc41ineXJz2PlNKYZfsQxt76KqeZ
8Pr5k48cYMbiBLDCqPVgpXK0BGcIa6PztgqV72m5lVLpxP3gSPAwFgdB0ftRaPUcMo3Aif3Q9S+K
8OPz0R+bl0XsB4XQxfXIurBw60D6Tjtx4B6blUW8K5IiiwqJ5+qEEQ+bQKke7BIgWgN9ubr9fPDH
5mUR9/QkqzuoZ9yIPQzCLqLyVY/+kRDR37Fq2fjO9V6fcn8UD0HlZChGas7nQ164EPz94CXcpbRK
qo7dIB4KCR5GhF2g17j4yDmZCMyXbpUR/lnVBfQ3xJV2WJ+toly965sGuUEf2YPakYAyg+20+yre
dl24tmptH6qpo+HP6XvoIk7lRsAGt4xBjFb6Lmyv6nC47owLGdmOOn2pQf0J467BsLIpdqHvIkhS
+I+qH5240x1ZVMuCrdAZQzp6BpeiCmGqcl1BFDoxfR9H9aXmlV6MdRWG6Zyk3ETjmZKfklQ/sl71
RXwoAthBqqRPh7SmwtbHaxEEeKBfD56J4KR46usfGf4iVqAHOQmyFxMqg40g7yr1xEY4Nvr5Q7yL
bi0ikew4LgAxHoGTfzZFj9P4c/RbG1GIr0VQfREpVNCqWhh50yHxX2HJePhOfO2bLkMFyLVeTjmp
q8CdFVH/mfDbr522iA79EEBXhZZz0FGr1aXeGbPgUjhpJ3LkUy4uM9S5q1pB2vUAWs5purWS/0un
5mjH9UhUW9q3+7Ho5WJsTYfcu62B+Kket3Cocp/P9pGlos3JxrulQpvZV6ux4rJPxdmI7wbxKkBQ
NuLMlvvvn7/j2C+Y3/3uHeGopK0xzO+oto16b8S1HTb6iR9wJLi8WXW9f3ieVBRU2anIjpfs0VM5
/rHnLvZmAJenMVOe274k0Uo9dT069tj5378bbtHAiS4tbTrgBoFVkTc5n8/xsecutiNNHB/LWYbb
qAFV8dtaP3HyHft4i+0oyNRb2/nBvn/ZidcSOZhy8bUxL3YkhXD65j1zkcGg7Jwgv/nacxd7Ubbq
CBgGQ7bIa6atdsqE+cgcL4E0PsrOflPM4w02xk3eul8arrrYgiCl6qoseWwcnqMI3k2brz13se3i
kktiVfPc1L8elOfyX+oURwPSsWlYnI0NXEhPtwhIifEyxOcBcsNfG/Biy4k4j6gIkU4HRAFpcwbx
Fydi/iHv9hwdj8lLOnU6qPqtPN02pxLYeSI/yCnVxZ4LcInNjIaJiIprPW6uW2h4A6aWYmXuhuyU
6eCx6V5sQL8JPGQ1eUuA79Mo7HNYOV+b78X+K7q67Ka6EA8TGk7jbhhO5CfHRrzYf2kApziMFRZ0
soX6G53km38830t5zlYoInQleO5I0gB50f/aLXLpfqpM2GgrMfGiT/cZblRfTBpmEYb3665vUolG
pzUc0t7Rsu0onNgnc6P8g3W31PLEICenqcs8TNZLX/0E77wZoeQoME6s6g7X3XXYXH1piSiLLRlL
leR1lTGRJ1NKau+k7NvnDz5yrMzSc+/nJkXPy8AoYEIwnR6aKG6gi2SFtv786UdWoLLYmSgxWIno
c9cbIMFIs/HB89cevNiMCC8oRWYw9V3l6sbWa7844MVWbDI0oTEH5XKKGNZEb/arA17sxVFByY+L
DLGvuAId3bYnCBtHZngJ4qiUFn5swPfLgkMCDCYYoxOr+8jKkBfHYaX6NZJ+TLGlVtioe3YLieuk
hetCgPPvNEBebErRkHvfnC9gUvRcj8EVno6roF2PMP2ALruWdj9bRpRxvfKFzB7RWfClm0TajOpa
EYqVNIrbMPRP/NYFzujXaBZnaQhoTFAqRlN3xsqDMa6ihg+vvG1UFD9DXG/CVWvc0Jr+Wsyfu6Hv
9x18Xt6QJuPBS4IrjHcuqxNB/9hnW2zooau0oEj4JUa7iUBI5N4lAmMnRn3s4Yv93NS0rtp5tTWK
tCqTeG2Kt6Fwyrh8YWn46yssdnWCaHJVV/JwkCtqKR1WvtCeMsTpg/zZgx4voNfhy8JeHtsD4Ge8
gCKnQK+uV6HjIPGmyfI6l8KLPBOcBNuJ2BD3DWy5L8Wct1G/u75MulTjYccWDkR0OKLdMJ5K/o5t
4kVwgAFZJlxWiDrjSsp3mXEimh35XNIC4aVOuVe3Mc8NpT2UIFtFgFMMxhPz8bZVPzj/3rb2uwnB
32LM9Dmm9TXoLcxS4hGoB54GBTAuGVPjSPlpRY9iZ7lR9y0z7lR5o/V8pkx3svJ7Amq3U5GzfFSn
1MVbAIuQeFPIuhNNGk5cyq6oHzTh5vOvN+/kjwa7iDc4g+AG1KfjYeZuQRas+8JGinSFLfmJzXHk
K77h7d5NB+0eTGgUcTzkmJFGyc/xFCnv2IMXsSLRtCIIxWw8iPT2SEy+mFq/EX/eDXiS8CEZC6p2
mCzMnokI9lSbz2f72JAXgSJMikEaImZ7RFIkhsR94isee+4iQigYLlVVKxGADBQh8AUx8QL82pAX
R3+ZpGhFl4ABdZqeld0+fu2xi71tdfDSdRBdh6l25CvkNr/02CUpS6DnCyZVHQ89LiMXX37s4tC3
orgBHecNh+4O0/JvRVK/fj7eI6FIXGy/Qiv8pmpotHbVNhL+HHDiQAT3a4mDuDi926gAKNcP4wHZ
DnqG1dcumUvQcTdyNc4zHjuEGKDYp1iKR9bwm/DHu203eI3P5+Oxypl2Ew1fW77iYseh4BEWlcqC
yIIrhAGfEwH/yRPfbl6rH8ROcbHrKl35167z4L5L3Z8WR7OGvmjurfEWR/cYHLB/LUazEjLk8Ry8
MHLpgfmj9jJcGqFoe7eCUKzz/GCZ1yzcFaq2uKvE1aOOHcHYgDiOIAvm6HtO5W6AY5FFr30l7DRp
3JreVmtvmn6vm9vC2nlo9WL7rEO+wQ6yUldjqaCK4aYN5nWTaKdihY+LhA38fSU+fT4Dxz7ZIjY0
2F7gn9KPB3Cjtb7yKufz5y5w/n/feMRFdDCsMCxHX0TAGVyNbtz6gQ+aVVyn/ZMnYOP2PUl+COlt
2T9q3bPP9efz9378e0xrcTEIBpQ/MgTMDsDK4Wip4wlrjWPPXYSPGPlarBcFKg4vXY4nw5dOk/9w
ecBrAMowVkqH+CfCwYB8P5+Fj68E5pIAyIknjVjccAePHnUuc8l0o+uvHhbknz//2Gwszm0FrWG8
MRh27j3gVhSqJ0rBc8z8z+0I6/L33EFXi0yXq2mgtZ3ZHd6rHeAJNbrRsj+79NRl/NjgF/HEShqF
GzhFQKz3/M72CufzSfn4IAAM+vvgS0OsO2TA+JbpBn4CWr8WqPhTzaVjo15s1Hg021SPGTUqOE2+
w5Ps81G/VSw+mvPFRsVJBUxZ03K5884kX7mWx72Po6w33onBfQAYa1KRhum0dZJHVyEkS0G6kCwB
56rAjupyqwXVVlPHfUbjUvFjtyxaR8yNa1TIHEEgSykQgv3RFtsKJ1WA1plUI44VriYfJ078ND//
GbCUPl47S0yjii46FvJk9WmtOzBL3LZQHZOec19+jzxplVNfAtlOezhdBaLpplppT0PgxAMikOiD
t8Zu4LZfVxdd0QNJy5BLa9eCnmxjDvZKd2VxAszjg1LDsRXoViFnZ3qGAAJKKDkBO05QpLof1O8K
alpR/GQUwq0qdWtNTi/z+JvYPBit7NZoaAezbLago1+D/SbUgFF9Ra4hCAQQLfq6ya+C4BE1TVMt
z6VucgZk2Extl4nsiem6wxyvbrDoRGut0vA1Me+VInWq4SVJ2lUn/plkGLiJDa149CRwKBZGFY2d
eoWzte2n95N2ZeTyyouNjYY0UmZ6Tp+4k3jvjSZmf6obi9qFbj6YylmMFMo4Wo41Wq7RbwQPTcRI
vDIjfYVBo1vJEr51P6E9g7l/Vpr4qlZwaCvrr8XcN/jgu+vEpHp+Xmpzl0VZ0SFDA+LEWpn3zAdL
3ljsJZrKJhZm3LWL4i43z8zv+Vnl28h9hajOSVs/Rl7hxPY6siqXsI5Q8zFB08gkvWQP3Qr+0UYv
T3Ymj8TLJbajk4Q2t0x+iChItl69GFwzxp+JclYkd0m+s9qdp1w3ib+yjNfav8WzeJ/Ut0K8nq1o
ywB1fx2dtbK0LfWcpGlrJuWtiAJXIFF6MIKVWRS2Z95Ufv6AClGSJLjJ6utUllYyiGrBgpcWb8Cg
9cDrWlfGw1zG512V90H0EBrXmb9pjI1QnMIdHomBS5hHoxqDNwoiCwJSjCfQBb/+fEUce/DiDu8l
VVjhbkbssFBAuqq6u8+fe+TrL/l1CIZI2Bbw9c36LKpw3dkKwwms7nyh+WANL3mowMNLPC04KrtY
BSr4vURrBcqPnQXRuiNij3q5x43C+fyHHLlQLOHMnhLnY++NwyH2rrT6rorPVb22m+7Ejzn2+Hn+
3u10UwpRtsw5g7xwsCshdIvxubbC/8/ZmTVHrhtZ+BcxgvvyyrX2Rbv0wlCrJXAFsZAEyV8/p65j
JvqWW1KMHq7tttsligUkEpknzxe5YHZ+/Qt8slOupc2Yn9Lr4ZKx6HSLwVPY7a1zucHSdetvfodP
1tC1qNmkvQbjexzQuKpZQ9qo5Osn/+xzr9IKoykbq8aY0LZ20gmYh/6bKPjZ514FQQVAPTwWUPF0
6/UEFq/zzZX1s+/yKp+gjAmDwnB3i4JqDGdfyKfbSNqnAXW0b77MT9b+tdRWaMNo+5d2q+IPDX+x
tYOoL2htiT4PCfX5Ijj+LrH45DVd61g7tx40WqFENfU0Mgc/g9DsZ1HHu4o6w8w7ahdy3sLTlJTb
6rtu4ydr3bt8M3/sJqNurLm4dAXLXu4NNcO+GBjQwcDbaTa6ZsdfL0zrsgL/EoKuhahuV/ZjYyK6
eUCJa5hTsXYBCGqLflrA6JibDsyeX3CH0KCl98uVBZSyLo8ORtkVX8LKv1hUp7kwQh0emkorM1EG
0cSWO8bvKfy2l7IC2+S9bvcaKEtaKVIuIvCf0q+f/5MqL1Bp/35PE0y+QA/BzqL9UzPDC3OCtd2A
O3Y7JrT4BXtdpDkmbELhcsHO4Ks37tnzfwkG81gcdVUL1fECgn3NtwvqahrAtSMAyiBHyuJs1A/t
HLfedxH4k6PEu7q1TJMGTnCPhqNdx6qPx8yqftRog0HNv1+Dj2l6wGXwNRJ4qWAItBLDN/v0k73j
XoX1vMdcXMEvC8R/o90JBOevvzkQw/6+9Nyrr27p9WJYYNy9FWiWANwQEnFTqxcQswVFnWwmLwQd
gYa9nGE4CHdKz9407MEgLxa4RoNZRRzFDm/RM9ssIzJ/qBlrs3pqwLnD1ABkas+G6uKmSSTPKgIK
PfwflTfC3tBJRs8OXXhuTgSDJdP8nmvABm2Laqe3NwbbO+2W0b2+7Btn28/vPQB8dmpoz259Wy4n
TUpMi/d3Uof6XNdm+LqRGw8g49AXxmNt17jfbYT7PKsjqavY8V96sRNuTMZH2vAyyosgWZhM2uXD
62/sXsAIdL+4KoTrOtyMoHh3Im55MZw4wsKS+6IHPLe/8+a7kp1MdcfVDaBKcJs/6RSG8juer3Xt
UNMVjFMZP878trK3rrVZSj8uFhJ7xbbi8PNWxxo+hYu4B0mKWb8l5nZdY1POeVZWl5Hl36BiJ2C9
HX0uH2cMPRXuY6Fg56id8ej28Pvrb/6z7/1qF4zEggOZjkQNgyVVfyi1H+6Bq0PWbgHc6SZ8rjIx
jLJfvgvF//SU/xIjr20uOIZBQGqe8MF6nqItCmRxEBcgLbVaWDj3jQGi/FP1+JynzrLTvGfNectr
uPP568B/dMt3+MDfMNGcHW3ljPWq8G6NCjbCuJ12BAN2PxNGwWri3zEA8+qwZjGgwsgZMMveViff
bNVLfewvv/+1tpQvpVVVmIyByb2DXntc8Gyc7q1pAz41jHd+FmiuNaYlt+pByB75O0f/PMb95EfL
7doQxXcptT12UQrUO5h1N2P89ec6l/f6t9dyFXPrxqX/EdjAXiUUFU0C77UYUxNHCtXg9WDcwPPH
8t74vGElujZyiFW3aemcCrHyJszLYjTds9CcHHNYpfwS8wEljcafwp7rmGqKbXrQ5AG2scJIYLMY
6nmTlOaHGVSgD7xrPlsPlB6YyMPG2NSTFuX+kpJyDBd2L8WxyZN+2Hvk6FgHx8FcvPPDb+rqSABZ
bTZgn7xsOb+B0xK8aH74wVcnQjUCNG8TrGADIPa3ofwmSfgk4DhXAQe2JpbWXmoQuibCwn3KUbn6
eg189slXIWf2G6YNMGbfWm8aMQ6TJ74RvX6SKfwzoPZH+kdhF6UruGNupd+FFDflwr0b4fv99WNf
UZj+t7APB/d/h4qCFmDDODaugsCqicLb2grDVA1sscE6S4n17qOBCTyOjC62Gm3dIF3RYU3Mq0MP
fOFMtBePlu+Bpv8sdl+LZhdI11sMOczb1u1/W4+FZf/++lf95Bu6ls0Slde2A7gClOvw1QZtIP7Z
517l/cQ3S2YJfO6AdLaIi/effexVTCm1C6azhj7GdB/BQvmhKNm/di7srNblWofHbV04kaRw0v7m
eT8Jgvblvf+xUEe9GlgBi4ttD0cPD7SGwL33WytkdFd7Y0jGDzrjYtHHoGZEdnFGITOqbEyOTjfU
fysqB2O9M+Z9zWNXYQqleYJ/9K3CGGXf5LCyvc8B54FD+OQbod53K3kxJHlazMPSnQjPmmY1GNkC
DqvVH5V8soi+/uYX+3twv1btVmajW5zhhdkvFtvw79wdP1uOVwFDzlO1AHeJAkN9JGOmy2/2zyfX
xWuuVDFaQFkaFvr49lE5M6xnOtRHYDEPyCs83YvfP3srV3GDKGseMIyHsGTSePT6VHp3P/rka9Vu
JxcHzk2X/TStBhl/6zn5yQu/Vu1qXU6WDq6AW0PfDU/qu3mHT973tWh3siywnrwR6nZx52K2l3bo
kd4PJOnk7c9eyFUksDqTuToBQWrs2/0gUYIdvknnPjlbrtW6DuCCgWPi2V3rmcP11rR2gOR+c7R8
9r4v//0f8cByqA1DK3z44iTDnEr9m8/97KGvznCT2aTnIMpsnerZDT4atFOEVyQ/e9dXu7LMO2dS
JhYJxzR2HtnfPfRnL+OqPOfpyJu9DqqHPrWnFWXfBd2/xybrahdOwdzoLoAGWy9/Be/WJj/r1Vyr
dRdNCICyBsQ8kJ/1ZOA/e95rra6/TKgE6TWCnhGbMnT+f3aO/5fFXIt0Zw+DnZZXoeKc5afx/kdr
4dqcthwcocMGfd6OO5F8Z/jxyUK41tMq2KMujf2fJ0XZ5+sn/afu/ZcLyD+FlT/2Wi4p7gDGNG2V
w6Kq9qEwad1fyhiizpabpgWeJL8YFKdVY0U1TGjKFt1PStBFPDGYIYUS/JYON4zqrEGsRume04eW
PTU2WSlK4tJZ4hIILYjlEg6TCK+B9UI+RE4vl6ixzI2E5YFT3vvlqcLEiVg748EyUUI5duaYDcyJ
PPHYjHzdWihPV89QiERUX6x1XTiQv7qNEekYjYkm3Qs1wtZ53a7HTm6KAu4S08z2sj/Al3vj91mf
30wTCiogYK9kY2Ym6CKhMZmQusLDDoXLmOXlaVHdttSS2VUrEydKKGcV2u2yDjq1DgKawd8ugzF7
SlVwF5SuE7KCuKvOan52HbjWTnVkKb1cdWgV1XHehcz+WfC7Vk9xHat88nAbKPudNJ9csMB6/Yei
hGv5VADYLqMWdidzfg/m7dzefb08P4nY+lXwk6zWq75ZMF0xp6NvJPbwJLCovv7wTzbUtTJJtkLN
jklwzGCOsYpL+5vGx98fGsZe/z6+RAsu7WjgTRdjhkwcFtjpJYv6+qH/0dr+94aFR/7Vp5eN6GGg
hHMGlo2LZcQ9DRBpwRjsQGYbIzFMoTRALmzBkvQ/NPeJQfdayzwDXfps29/5nPz97XnBJav5I3BU
PnweKxeBXvefNOBFfpazwBr2359b6qUREKgdtiZ7kP7RGn72bZtXh78xyKmtFMKnlZL7+dfX38bf
XwIwAv9+2A4G2lYRlGgKpWQ/f7N+Lr/pf3/DsPH894cCnRHwYSzmrQemlY2a9tJDIQOcG5BvXz/2
5Tv620+4OvzB6bG44hjNAFw+pbBB0p0pbpDtl/KumZ++/iGfvJtraX4JWak9VXjhzZrvf9ijuBbk
gwjj2vVFAwqjh3uOf8jPUuV/qhx/LGdNwhbbRh1+W9l90lo3DMMVX7+Hv4cD/1o0zwclJh0TyNte
rIfJRgsJsvzquxGFz97y5af+8dzQ95kTmHAQxUqIcm6BCvnmHPrssS8/8I8PNr1lLsiE6Fh5L1xb
zn4Dz1Gzab95K58999V2bHMuFS2xOvhylDNoVd889iXI/mVpG1c7Upu7Cf7I6KXmfh4xqNTQFIpq
TNGAyxZpuh4LE5iU7+a/P1G3+sbVXiVwGHZHia6wVWQLC+K+e5lQaXP0KVONzOx2jGAlmTDBUZRF
V2Y4wSz863X12Ru82sSW2yklS8Se+gYtm28iwz+TnX95f9eqe1FBZBYwBB/qk20xJCD/hIPvHCkq
6jkMkvks4BHsJAy509x2iQ4uFNXWDNxQSmk2+3A0NZ7xCZGiWe0/tPpx6TY1wbzy+FD5w5pgKiWH
gjA3xl9qfK3lbS1X+rIewP2aAFIUwW/N+85a8orw8n/pvX51WlatNVPLEcvWAq2Nb2woxjvWJgoW
aPBy3kKFY9fruT5ieqGVFz/lc2nefP39fBJkr+cBqsLByHOF22Zb7AdSwqp2Lc3HJtgq/4d91eup
gBmUkR7rAJKQh+WmTr9+7k/W1fVMgBCVbBoAk7ZNje/SS8b5uz0PA/vLNvzv5eVd+5TaCpqbpqPI
buFADSys2f1y1Y7oT758U1AXttaKjCDwBRH1XseCoOm+uUCbwdACow1013FVkJ3PAF3PH5X36Lsb
ZTxhxYZ6q2W+AYob4NE97NYC/WTInWetLfxfhhMFrHsAHNoS2dININmlrHNX8HcFljKD29cmwD+N
C4JevmEB2xrizQuAqWV15FpGmE/wWrHfO0euTe9OE/6h66GitAHmVonv+Nmks8ws4QLRAfLWzTfL
BDgdsMb5SRmwr/fdOKd5rGt5BMpc7uFq5TLMf/vhYNF9F/CYKJmg5RxhVD4W1U2LwkS7MFgK02gk
6qZgeupoD5S9M89AQxt/CjIVwOTZbxIzv6VkA0ftba7KdLJOywJK+xJRHsOuNfS0fddtRtuICvCm
+/Fj1nZmUUadsbIrkgpgWtxchV3XJTx/19WrmvwQfvHhbFQfDK/IHYcIoLlE0w9Bu9JVlQjereoL
umsGKJHp8Pac9fW0yGzWYWmovat2Os2Iupx+cH1T93Jl+S/qorwtO5RwUwe9tMp8bNk2UO+lvpbl
g9lVkQ5LcQAt41k7TP6Yycp5kPlNDQ2/EC3gbBj+xQYO0MomKoUfQqxqN3aGD9WxmILg6FRmpjun
oAK82DrwZgk1hKVQzalBgrQhQCZ44mK0Hmq5iPqgx3O/1dXeZgao7gDuYfrBmFjsl0tse7eomqFi
FMrJz/K5j4ayiQL06UxzK0QN0vC7x8uDvcA+C9OcAOXCRjr0pRNBixlawWszZdAfx0q42VIYoQeI
KA5SqEGkHvMgsZPKvnXMkwzuyHQ3VruxOY1zOuGP/eU/O9rFTjLiHM6S96w+4F+Btu3GuyAbkoWn
6JyKIIkA+qpQN29Vj9p5Jk0Rmrhnj+NhhA6lQP/OPbRiy82nfuZQ1SAQw4DbfJb1myVffD8b8+c5
fzaGjwb/mweWFazvSg/m5422b6qkavb58pKbq8qBTrgFCOI0NUfWHExQwJDGaHihRpBjdhlqzDgH
ebvdizJR+k1Q6rBZh2ZGO+TQUlQFS/T5iDpOSjS+4j6JZfs0VhTnCyalkF2Il7Za00Hs82aGUeGU
6iZNe3DeJgy9FFqw8um0au0jBMFRrx0cYA7dPur7RLUYqW5ffeeOAvXrySaexXAHy/oYMJcILnl7
5ElJbxxbggeWGwH0cls/Lt3a6ad0JNsBgEyX8LB0NoKOoY1FqsFDfkLU0QyAMi+NWZ6aCEQeZv2q
C0u7hiQbr1yB/TnIAKURCEyWKfLBU+Z+ZoECW2JPFc2wD8qTYx89/dQCBz3GEKSjJ2YMBbwTXj1x
NsxpR2zzZmqgQrFssD4fKtRVFyidKHq7uKf79Lbuy1UgtBj2EQkMUqmG/jBUuM1w07LfYgKDx3c2
VdOFuVVllnWT+yB21yLswLDX0SCZpAWluQrN1sF9dIgDdRcEM6jhduLxZ1fUmGyF/pyRuCfTfYNi
ytCJuDJu4csbOrYKRXA/SGigsPdAAI2DYgKk4FDjDQTtawlOAeFeBM/8FXr8IIjDsBjDzJazc6H0
78S9bUCXJ0ugydcO5s69Mca8AYRWdSysh8C9zc2HoRQHE9aTBPOOAWQdpsVSSOsTJl/IiLoLlU9C
n34ZUPQBfwdeNQ4BujQX78yoc9swF8PqYp9OrH4tcGMaa8wg6Oy5gwS+mXioQyQxNE7M/It3U53a
8m4GkTQY8nSah1gsJbAJTlrNIFD2oKqnF8qChhKxm9HpdhkxllolFHg4+aTs48AfXBMD/GeNPqKE
qrGNg4QHf2MK4FivvdDirLCCeB7g+naxjG3BEbqAPI8GVow53JIOPXmTpO6YFSLxu2OlUKh6qMpb
G5uloD1a9ZvcDLZojkVAIMZu/TJ1bINgHWDmTLMKVOh06K+NhOk3o2FmFU6+0bq3vJtFQmzZgMWK
yTP+2OWY9Qxq/KS1IvuOdonNbZTVigQcqbvSeqFiY4BOYRUsbjVU4zBeBpUWHGg19SLZb8dcWxJJ
H1t3zpmRN2OR2BE7mOisKr7qm19Gv6nwSB3ZQCy1dsceGeF2dMwwr+7UnGnjEM/5AxRERmfEgW2G
jKW6B+1V+TZhyC5QZwcEW3kb8Cfhp+10BPVkMMt139+g2IMjtJnV22Ib4SiqxNS0rFmwip5d+ipx
lyoMgSKdtxkRYisGQ4VqbVaYqt5TasBVoUPyJVYEJLC2S5v50IHWySmiVxFL42TUXUbhBsvlkuZe
FRqEJKVzwjDguiGHBRXsRq6U9u7CwxCiHb3D7jdQ+BQRyoS4GTlw6IPRf0jpHLE2CC/xZulklMv+
bsAhD/Zknc7kaFvxVO8KjFl6ZaZbGQ5jaMeiumRh2cS68arrq8ncOvb9MhwNYFSbk9UMaI+duQYB
FwaYBzvMzSNouamBHhR8MCoch6p47EkswCAbCEwdbsrxXsPZJ3w4qfcM/seLQPEWPwOjHwElR0Kg
pa60rehfyahhY9qhAqTZHPIYQHLagYIdICEbV1437P1GhqJvI9tHXrDwoylA1ub5oWnRh0DW0tZ1
DHvhiPRrhOeDx7YDohOQ31FJSFQE4AUrJzI9hVQLtqp0TEyMxg/sNtAIILX7SsksoBoc8gYA1VPM
kZ0KFK8KifIs2r5l8aHP+9rctt07rCI149QUm364zYFEd/hzv+QJkaeSIwZPe1Y+LCUscRcRg5PU
o2xtl8+yfaxMEHhhNzekA+ZrwGcFTxTH+1ClHrxaOqUjgH+IaoVBpaikJRaRB5YTjFEQAabHILhr
vNXSH7jTxbx0smbYdkF7MJg61AQ6LRgDAQa34/AU66G310qcLyBQ4Gb0jsnlbOrkDeM8Ynkel0uT
FSN76ye+mobEwy+dByLqcr5rlYIz7hnJIUKBn0Jt4zavZtuBF1PGc6/FwOmlhnkH9U9IQRtZ/N3o
/DKNdZtf3qt1krkZjthDsq+3PV6BixtGCTJUNcJPOqM6S2n9tuB8a5G9LMjpLR81CCxiCxk2B3QZ
hPjYnMHZBBgFbsCDOMzktUMyrcOhwitWC94y2PFR4SzHAax0atuXDRAUw4rIYN9j0MlyfntCprXn
J0TDVBhIuf2sAyUP4AjWTcW6VWO8TJTFbtMjEYiM/YU9nDtmIvoyNUo3GeVKCB5PDYYJtYsXxqYe
9rU73Fbuh2ufcvembk9IQHspM9GpZKm3AYG8xOBRV61gEhO5A7AHC+CvUGsCj9cYF/BuAZC1s7e7
OpYcuSEo9C2bQV5us67BwcabTHKMg4Ep4oK4AUg0yB54a4OJsSo7G53fKoDX34zGw+ixR8s7WNM9
m5+QM6xGXb0ABoEfb22JUUeYS0FwU9Bvvc0s04mTVCjFLu5hGr0QwKBoAoLcQ1rO+Hgq2yaS5pkq
GftArAysB10cqlR3gkhb4UIwZYb3WLRWugx0N1InnIsJ9k78LOBWWQjjZDs4ctQQSl5vTYviLuAl
pNqWPM5RiwiaIJKjH/EWJmGujYpwFwYLshvhR7L0Ik9fc4FsscYHtHgpQsZOnS7eBFdpdpqHI2c0
ZbXcAyEZATq0gow80uB+4eNDPegzKgajaBdMHu6vLFbvRhh+W3jNi7bsAgr9mO08NwioAvY6BpKi
xfzoMejn5sB8de1aqrUzNRHHBNEUIMOHEY3pNInVTjf1ojKKzel3I0xYhnBEJj/Vxck3pv3Sw3zD
cvSop79drzua5VZ0r9LKE9c3cXip2J3lygM0xywOssOMk79lNbjg7ZDASQ93W8y5dRmsjcP8A2Ca
OO8fBjdY6ZymsC/fWsEGv0djPBZOkQGnHUyJZYG3CNuh0crm1n+vRljlBDSpPdDcScwuE9O7QfVp
N6e9dwRhK/Qx1UcVhOrDcODMS1x1Y5pz1qMG1Ol+CCe+dCrNs2DtjvcQRApIWH1cHFlsugWaY/c9
rojEfSBFF3GI45E5ViRPfNIlgGpjXFWtR59/ePAGDxVgbYhwcs/YLdxbQtc8D135q7WL04xIgylI
yjNAqyPIF9oWvsjTjhojkjvYgRuI2qWc6LqFsUxvdYfA3zqYE4PBTqhcipmtDupkf5WzGynADncR
HZ/K4BeM+VjIYORZlwWONNyAyh4SfkRxeAJbg3FQPuo8iyAREHmpoXdxLay9gseAZ1gx9lbGlnuK
aUmCg9dRt7BRTJgPq/K8u1POdKfDv3to6ghNHww2ZkDsNjZ+4KKF9TTvAk0lo/JSsCIgFIgGlSe8
GEK3ujNIEwOOGM0z7hO4SKpqiRS24JRTYOQfPImUoLWj1nVXQWXgQA+0jEIE2SJU1j2898V0Ciyc
robRx9zJHxZRR61THBY7iE19rdf1KeAfPgcuCAOc0priBePJC7Tm02RHQC2Fsy8P9ny3WEeq8i1I
3InJsB+dbZCfF1zKi6LP8gC3YMJjs7cjcGYysMCAnxh3rLM/bLjSw6Wfd6feSj16IMYGntBhYDyb
5cNYnMegCIN+h7gFNbso97xCWYMPUEKnLqz1ASq704oqynMzqrvmhDYX8gfgoXyWuXNwtqpilc/B
uq/J3gZx1iHm7xoZqjsWO+U9zCNHtwoZQ9CiBLOEpbDSoAURDKOxtEbwcLUMWMWNDimWHGdcyFFg
gG8bzKHN0LLgwNOSkOEugSZv6ubaNncPFm4a0kMzWd0N3gI+Da793mJlxNqPLgZwL1723RQ2rkjM
oAsdn0U1op1pG8dSK/YKLWOlxzZGwTRkOi3BjJIZayZAA7P7MvkfQVNsuaxDo/zV0/IeXZkjqiIw
bzA2tMAJ1wzewbfFnezzDHI73BZOftcdWXGuppvLxTRqkQyXvRVVat9QNJg9c++qOfLtHunZgnvR
lrjiwMDdm5dX2CJGHrVCk2rJ4r9UqCkq7CLUjaDHbQq0yMclbNAhpi8dmOj2pZJT3PTitUK5xrVt
ZGZNzMkH6Beoa5FIYq9JGNXP1usEYaSJrq8bvOVeceuD9YkE2hn8lTvgqsKtXVFbMXMBtLmM0oik
aJ2sDRKBJ/PUR+e5oSa9lcMOqDhGBr56WIlnxF8V1AOrdYwCrUxdlN7s0cYFH3sCWIDex4z2dAk8
a4vIFdyKnP4xd8Gbdz4WBM4eI59VTg6tNq4IktYGDILBqKFAroCkaz4mJiNI0wEfOF/KIgbOMWX3
t5W58vkBTTdMwcDajL6X/DWQ+bbU+8zgOHeM+QREVuI1H9qSOa2Tmvm68a1sAv2qWESmY9WCsx3Z
k7NykD3gbmxYS1LMwK4p3Vpzz8e9tourlqzaZjzR4IUaw6FDNcpxrHAYkasT/bDg0XqMt0qgGErv
qV02uvc4QqJDtPduPqGsMfu3TlwnqvwtTH8XoCpUe4dZBmmNnIqqGlPeL6bz2uYbhUq7WKmeZtJO
JWaRtXpfI5Mb5VNF1x2KGPaQOPo+L3vgvTjy818URspV4YYMm0mUdrosHxMSlgW3ywlm3Jbc1YZK
OArEFUyVHIw7ob4G2bY6tkp7FDC2HGp6qBCneQN4QgsiOriJTbCERgU5GjvTcYproOw63EuXKW5x
04b2e0dGf+cV1grkXBzSJAyml7Yftnp+ZGWJSfxjR/xY40PcB6+2tOGaVe4rtC50PC/RXbz9cd3b
9VFzODLjj9YfQVEdk5Ej++tkXI9jPJISXJ8c5cp70MtWgZ/56HG5oPqUXrNtxQNg11GwILfqnO3g
Y6RGRyW3v9wjnT0v5k0gI8wFRMKDNt1tI62BtES20QydelDbOzYhiAcidAuZdN2EUpOB4QcVtcgK
Jm6jYgchKoArfMQC5AbmXjCpjMxJdO9yoA8euVjTV0cye4kOrCVxg9jhedwyhb86xEXFo8JUO+Vj
obT1jswHANxuKj6dxEQxaY8gVmmpbZTZ2OWoA2C2n6pVjVAlvBfPrUMO/QuAbJinQxoCsmFhIm64
jz3msgzNOHM7eHDg6oLqxD2mdCN4ve/5EtzXVK1taex7e9zP+ZRJSGl1VLZNbd02sN1HAfLy1ytb
QzZOE2+qwmbU1jgOzVkUuGMiHSPjvp9/TTd+b237vn82FaQoJm6hQ65SAoBn6HYO5oG122JAiQ18
w9BAccQpzJMufGS/YsEBD08GbyxXahZvesCyFvhErmNkr7U3raElfedomWpfltzeOpAbzA7QJXVi
gnmICSgM/wMYOHfPk4Qoms8HMzdiOu46mHRMz5Y3hXV+55AnIoLNwOotvO2eiwWRO1CZWObIqbBB
3Ed/BO7G+ODjIwefwy484EEB0enzpKhZ0prqKEUzhZ5b3OBSAnVAPFJc1IOnovc3QAi+TgrSXbfb
z9xZG7WAo4Su1WHl9WhJoQ+Fi5BCIKor6OAV1tecKFuLPL7TDLWzBN7xfEvmna8dpwpf2UoWbRHp
5B601c5Fmh/0wBT48KowOze2HQGYy6JHXJwdeLgNWkWQRDnRkh9ueLl8MDtjggGloqH6JnHPCESf
Ktz7i+BeFzde1Z01zpOgNjdUzqhf81TC1odYUENNtwHSVcmDjWAm7mZYYf4YwDCIhW75ouRti8JF
HpgbvfdQ2QQzvhcOcqalizX7UNVrAtH2pVqXEtGtTPNsL4cCWnxfqbgDpCGxGt5ATn3jEIyxjPTV
v0w21kNaBCaaYEN6+TNgMamFXhXHv/doElz+fJkVzbslWZAMKsMPGcbU+pJe7j1wS8IHt4OBFLGB
p6R90WOvddi1WHzXI2GQS3H2QEvUnAK1VOdjyju4C8GKRrZ+5AIVurgnjDPGNdo69Va1KMIIpNKT
JW5l52WTEqFC1zmf9JQMqD8FRwK0qQ7Ry6DzqJ+HW6BcXlmA+QMB4mj7kqPlOn044s7L35YBx6Tm
pQCsZtxGORheHyP77bE77m3aYMSZKxOh9lNBUzmUiTUcXV9LPfx1trzjdpyMDtsMcshkYMcwe8UM
RRAiAdj2AzhSey6qjMwvdF4XzrY1gbunu8B94LpMmDJCsuixhqpBpSe+jllNw4xK18No/qvE2mco
8RrosZkB8vAOBeMZsxQGVF9GkZWaeCpH84Epp8F2VBlKXzetv9HYqvZIovr17CyvOtJOwD9hNIUB
SLLO1SrnfDVoMPakelqUqFINQ5obTqpjI8x42UPxe6rpaylb7LAm1lyFo/a3P09RN/kPpQWbycCr
b/3KiIwaYnoN+rOlMvcwhElJbSC33oxqi2NjjQWe9UJfCwNxoB4/XESpTrLVYtwRoEtcPD/H25/L
ASXG3Itn337t+xFKufIcEDe0RpzRDoWbVocC0rLQFR39NvZ0O56WM0BBRhSg3DdNc0KtcgfXljOY
MTsl653vLquiNNe5pq906uNWZ++Kkp4NCLn6XmY57gRja6e8Hlf2CPII2hZGsyfWfQ3saPUWVG+V
eiU4Agx4m9S73nrtFErt/ZE4B+WeR9zZKLyCCSqRKJhoWpPUy1slH4P5sR4+Joxb0flgjyvU8CET
1P0UFVSrcBK3xpjC/tK+FgbBCOYJDUVDUHzCiZhnH1WZQF9r/WZS51rsCTvYzd4o9qWx1+e3ybz4
ed9iGcYjq9NB084wBaUITYteRc3/kHZezXkjWZr+KxN9vZhJAAk3MT0Xnzf0VuQNgqQoeO/x6/eB
unZHRInkilvR0RGqrwSXmSdPnvMaF2Jy1A3ffIidlXXWGufxtAPeFH50NZgcSItkHRftko/xPcte
SmOT68AbK3ZcPMpdZ90HSyKRjYKLf22S7xoU4VMfjU/8e/V8OQJNQSDwYEkOYHBl9QPGuNPxcnAu
IuW8bKgepaeKq1+NenlisKV5klbgDllyWm/byoA2TPY/Xhjd3k1+IFIK3OKkES+q4u10/Kzz7jQM
15Vy1we3ZY+l8IFSQYpqVNRNOjXVUTO2ue6skmw4cPyP7Wm8j42lnynBWVWfGxLpErq9NNM8qpfH
Ljqkja0/hKO2hV10jLNHrXdO9OZKVj1azKlAjcZ5arLm3MBpcOW0T4a4q311w0lr4zkBjofYXdXr
tH4m5l+OnrOTin46yePEzaXt3ycNwPbmVgnuEvpF9bWdr8LcPkj/YJOa76T1XemujYc03Ctlta4G
ua3EmZqcQ+WnrbGstnYL3NRbey6CPZV+MyTqMiYed27BvD3T4/YyiM6syl8jkL6NNffB9C99IoIw
EPghR6RhwMHPDhaptS33HGcSUy4b+7pR4r2ic/4R3CjHmekGpORaNFQllevc+554yYtTZOuxdU6E
7h1NbTzRclrPVYX/rQW2FwHWmDzcCey1QfgOio1J8xEnlIAqwHXEkVSm4abDOres7WZd+uCWfH2l
tbf4AqITXNFzPor6RSu7DbiphUbpI6aQYSRiVavKdZ9/h35VVNQycn5Jw9umy67t5loVn9l8/x6n
YM01wqTvVWXTARSMcRVO6d9/oj323nVnyKSwTzL2P65rV5vCOc2tLyHjrbksmAgCkRkD1w1pZDY7
8VXA5AyClGJhpuU2CLChREyaIfoESfUOwc9yZgAjLyn0vk4UNiXd3IfBY6u0a9VU2WPpyGpy20fF
0ou1TeK8YhJ+HfvVIqf+6jnlyoPynj6bUfTJs7wzJnNNL1j+RhxO71gYtKZW0deGei7L00adaUcZ
QyKSs4FWFg3wr2BoLHvCBL08XQWpV/3zH+r/skfTaYMkgTGEMXy4xq774+v+HhpqzeV3Ar20I1eD
38xmkxrJVrfPOLYv3Hj8BPzzE2T6G4COPcMTBsKrlTZQOlRMKdcVy2ast15Ojk1zvFX3VigWvYIH
oa7vOTEeA8NYS+3eHWLS0PPUobfSEoepjKhudibK9rxOPpH9fvfRpsnxy0eN22gUvgfiOKHqjV0s
XPUd2gNenp9EzXd60Pui2aX1LWgfaZ7mSKibqFgohYWMQ7SIOUNwEsIV8MRNbjTja/Rday73w3Bk
FBMcZGqTFTVnnFI/Hur3pvyEoPrlbQs7aapKgHStac0O2mvzNV32yW/6zYW7rMyscuTCcqvUCzx8
vva8s2hhdZEqFcdEslFbCp1j6OpL151r/FiljIouKHncQVt5oA8NyiBfu/QMHIgjnpaODUzEtD6K
eBP0X4v0cz0fHzuB1GuH4ai+jPfZ948fVv89ntD6m5pPoCmWMViEYwk6C5hHa0xqtJRPeszhKXyf
B4lOCuheOsrUs0YYpKS/2MUnuXygBaEoJzI8BGQTeYgtlib3dCI2EU65xfg9bZGV7fqzqTsfCGfb
qt+E+9QWV44mtqZy43stgKiDOprID7OYEvXq49eavvVv4o01izeWFvqqRsX/GHfXA1olXdnixVB1
D3pePAU5r+i7/dem6FznZ4iMxIwLppIVno/lxrLvPn6Hd5bqXJJHT2WTqjIg2nsnWTidFT6+7jvR
3pqFAFM2OVqbfJtWyQjEuDAqLoUlGwfwzwRif87J333/WTRoQ6GLwmANhJq/HNPLNDsR8iZrH+vY
ocro0kDet/pJlZ1Y8WNanbOtZ+l9oSgA3aIFVUxK1/EyK16S9tFRrl3rPtAesFc3Bwq2OGrghF5N
XUsFmR2P0k4Wb7LiVadPihO2qeVs57dBdGcEK7DMC5uWTehsVcSXrMJf1tap1myt7kJQRxTPQXhp
qC/O+ED1edn652p/MZqTF9tFUjpnSnnsw7MgA3aQFTQZH3PqO2ZRXnipDi4SBI93hZyhXY547GbX
vRSrPLlr3UMBPts5eM0nrO93MOGWNYuEJqSwOmzQJJq0OTgMAnyiVYO25tBT6DcBPzpLw1Nx3MhW
OSdhSfHd8fwvyc/hLPs2vFe9kykdRK9jX5x67q77DEr9ziSfay5qmSd9BfzAsflh3+Sf7OnvBbW5
reYQKJndFsD10/bewF4UKCjlsSWqW9KD+VtRjmvKTe+pK3UwF0KMOEzTkfCsVV7t/WjPab+rt0Y8
UDTkY9PVsAzt1MvGbyKozh2ZgjYwL+3UX6EsuFUpLveBuffGXeLpSz8JTgbqyZF+kuDNEuifMbvf
+1bTgv5l765l3KVjpJITHFAg6L6mQmPNZbTaim526XPZ4IxuXPCZYsrvmR7WXENrMhuIkoQZ4xq0
5b5DnNiZ5Rf3wrl5Z1B1TVmgPXcMRjQY1kn4SaL63kPPYqOqJDCuc67re8nSaal0ACbpvuadaM3V
mgR2HYloEC1XX+iOfu20MddWqhQtreIeroj1zb0xnz/eI96ZanNdpcj0KqUFpjNpk1ThqvriiWuu
pGR2VeZ20xcYv41nnyl9vLOhGbNjUdKg0y7dhFzOKbalAx4dDJIlgEnY9epr32O29GRIQOlivT9m
j80qff3aRWdJSogaswhsJlv5rbDWVHG+dtlpTH8JE0kZcOjOyBNBMdLmch4+vux7X1l/e1nN8Eql
0zSOcHqzswAAJ16+tCp9q8efCfC+d4vZ6os0tDVtkLjoytOUeG3NyxCjeif6RLnonVR3rlzUiNDX
FbUmfg7dSe+1CyfujjblzEG7gMzztTR9LmAUxrIz+wjlXC0BZr5zam/z8QC8sybnQkRaIdtmqFQ4
9XfejfK1iT0XITJlRsNW0CIwVHdPUR9O+8dP+04klbNFabqeW6rTaSWIdhEgJ/KrzE/XH1/8vU8x
W46ag6VwAttxqtZ27X7Qv/g1ZisyH0KDyjifuKo2w4QXX3z8vO/MvLkUERIGhYZ+2IAlHKDgGuH6
CMzcZTGEa1eOn9zkndUj5wvUjGyvDrkJZdEJ10F/QYL60quvbTRytjp1A78Qr0LTwSyqYGFKdZUB
N/z4A703oLPzgmfYatTYDKjhogaH8sMnWfN7150lzTZ64skw8MyasepelHD78eP+PB3/5nwz1wSS
dWc4kdP1RwEnbEATMAST1nsnIeqsSv999FoQj/CKKrgaQ7FSegGFa2+CuRTawqSdFWeguc5NzQYA
DM2j8LdhrtP0TLbdeCvTYer0H31bWwKWnNRB9dy/dRK5tgdzm41UZfWtarYrCmZLiYSGmz5P7Agl
EkAVHkcOWbg5nJgI9vVjfJSiBqp5XQHtDkz656jJJtYTLfq1yinLo9Rn0nLx43Q7xv1eq8t1jb6f
na6U0TyJvWHvhPzcvBo0U+vbUfU2PsykNrmo0PN35ZWtgUxINPiotwjYgS54/vgzG9Y0/r/7zrNa
ClRhVSU37VDuruHa3rn9rQHeSAFAmdnX2cD3cR+7UNlqjr4fnHpTR+VhqEx6GAerHujLd7vEOk1d
lMvBp0qUy3uHVnm+aO3vU1Uiyg6lBZlIy7aTBEmvryNgAJ44ABXcehLCDr8O43kRfQ+1J6gPMBxu
UhqHqdyN9J77ZtNLcCyjh7zhqiuSVQDOO+heMnhfSBgtZVUtYsDCVt/DA9pJNdxEdDdGQEkxjXrj
O67RZnfUm4c2draJ3W0NnyIJCO3hOdOeQ5xK+m4fgstQz+t4ozjgbujZFuqyzPe99oMy/bIzm9uo
Ss9zpT4OEU2llk4lJOVKz5YlkDIXjEmkowHb3Q0VSOn2YgAy7yV8ifDMoicHQQ2MFCpoAbL7SnNV
+QUYMLmLfbnsB+Uqq8F8PqnqsGg4bOZ+tonG6K7H/zsO7rKxX2flUTc3maBXj55jo5Yrix+75G7E
CrkzuksFBnkh+cta0IKQVcRKBzDeDNqCZZCbZ+hgLfp8Z+b1oqwuMdBYpkGz1uVLXJwYg7EKzXSp
d+p9WhXQFMGk81RtoD+byLhjNbULHFTXu7bZiBFnazgpiV9d9UU+ob90o7oa2nplw6RoNGUFbmPb
Bxfgpq0kXccIlFuKuuyCdt+CwveseImt5JhjO+GPewWClTzDYG8VA0d3jAijDHup8ggGty5AsrQe
UKypwbjWpLuSbrlX3WrTdiZKp85BherpuD2cqmTtW/WuoddWB/46BqwQlf22MH/UrbsJAmeXoq2p
+fpL6gGdhqDl0aC1E7E2A22VxtdDqU8SMUtTQdq3jM9i7XtgXQxQGSiSLimHAE118M9LlrbV7Gvf
WA4T73B0ARN9i5380h7RZKKDYiwU+AiKcuqE9WlO47fo14n8NmC/OwYnFvJ3zY6D0AX1snN77E5U
50r1X3sPtqYKJCEH2W5ky17eiK47ONGWihJ9UXdrgLfg1ove29ClQ4Nj6YBBBxbkVFg4nHaqAC6W
AsIs1l083jQ2hKAC2KiQi5QRk+l92d8LZiLQqJ4mgdu6y8TNgEoli8pTluWABgm2L6NjLfTuHt3j
KvCXUQ/FJAGZOiabTj8IYA5m7QNno2uZg/aNIQE8ZZEOrXBfhPrCt3R8EpH5S2A2lifB0G9QgUJ6
cB1G11FiAxx4bXV7gUONWh2UFHI6daK+ZcBbc6mjF6SLKwPWNcQd5MM15LMq47HKko1PN8MOb5Lh
qhIAzD1nyWCAsTpqMIadFLy9wzymGFlH90pSokykw8XQdnFnX3qGc91aR+BbCbDnPDh0KJrn/cYs
zdOGAG1V35QYTmAEVzSoViJHrDkktUJxi7YJ6NnYj9Zx/a03WJ8NMB0cR1r9FcXGpSYgYA1ylRtP
BejWur+r+3QrAove62VkI5tp7wAHqXW0bHy8IyfyYxsdsvFcZQtTg/uqARUfPjmm3OW5Cdyw3DmW
oDrXLjKonLHRLhTBooPwc24ml1nENO6NhQ2uXzi7wTl1LezaKgvF6GzZ1re2CnoTjP0qi/xXEcYH
z79O6K+zlqYNsTMAQFn3sksJkel6rL17l25XDSw4cZJT03u0PaDwTLga/FyHP8xiADSUs0SFfReC
9Eix0Mmi8cIsxG0CJn5IoBf3KXE5dB4ThYjo91G5jXtzZdb9sjSoPRtl9lC25r4VJ4BSfdRi0HiA
OowCqZlu9OBYt89qeRrEp5p4sLt+E2bsyj1NyWqSzO2OmmTb/z7Uxb7K9W0UXoE1XA9uesoJYCkZ
N9xgyujayNFkhgZYO+Bra5pHbrJTLee01E7b8rmgI+91yxrxerNGx9DL14O9N8p+UVi3tf1IbWkV
Bu2qMO+M5IduXrfhA75hKwmVxCPpaNJnCx7DiPOOVlmXZXiRV9ileNdheZcEG1bUtnO5mhEHp140
XHR4ggXKIeossHREYDC4aKsu6bhAxDOKRRRWcILtQ5WKZZcAHkiqcN2EV25WH9sUngZYHBOYdwF2
0yQz4TBlOs6DO1yJKAWHC4DF82+88ZrHWAlAR8Jun/XWPSnFpSJvu2BbUxOGStUH3T5WDpZLTdg5
jWgh5YDYJ7mUZLBemowdp33N4OYFQ7xJmv6ktqC6Oazf4pvrqPvep8tagexUmKyxEPBl3IVBk26y
tFWCnlS4I1G7MprPFPTe0bSw5hpvPuaJLoSY7ugMZ3WlrgJic1XCDC9+yC7cpqRWNUCXoEwxgYLO
Dn8A99+1ZyrLzof7FvwYteQqctnc3OsySVaJ4ZHnaauM5Rlm1B3tfd20gK4gvAf1svSVXdlkoMId
uJrXTgwyNM02Zg2oCmDwxymXNN5JmX/WVH8pH2S130S531LpbcErxrDeEa8pLn2t2VVKsQoIxjCN
d52+LfLxxFYfSvs7GNiFFpsrK2sX/gj3EiJWDsqjDw0Y2ec4jCxGaBHdCIFUWReyOQIrDPrLMI/X
OZLzZnTRpJBWQ+1YTVjCnASVVl8tYcVb+TJObyL1skb4YKy7lZ3pa+EOK86q3xNIqE40bgIPVSqa
BsMlhumbDCJnsO/giQX1hQGKSR/wIBK3LdKMFmSS0D2N/RegtEbeHjrzKmSfCrt07XGWtBvrNIxA
pFHNd8msILDRZ8gibBI7qNPVAaUgdZEUAZTyTQnlvqM7XQIKIhyM5eNYHNH8IROCrmxl90JB+ppS
4iRD2ygnRuFd1QSuASZAX22c4tQxzspyVQeXWjbuRLgfGPcKNpfrgSpWsp2ueUvAaeQFBzffuvFe
66qlafqrkXBmWOA5IVvYEnC2mq+lfZ4SlEXRLLQ6I4oD+YRIpD/J5qpLrnz4Z1Rhs6lUHVzmAOVQ
zHBKZxNEJKD2VjHhqeniJIjPRuWRLQNEZrfSyZzy9moI6ZN6G+GejmyeZXFtj/bK07ZKv+iurOq0
6MeFO/VaxNEbL7X0xlIvjKhcY3a8kDTJg+a0sb5V8DLjfU9YM0mXDZWZPOHi0ROIGPcxeLQRm4ig
/VfXbncnxKXvPbflMQjvXbjVAXMhYf7pxlnuPTslXCouHN5kZTA5XpNrEHBtqPu0tPBXcD37woeF
01vgljFCWzcQEctE3PTxZUZf3cJ5AKDt2k60vaOpG9t0rzDlXkfOESMMOyo3eQ78XtNO6szfp5x+
XCDiWWyCnGJ4nIF2QXGXVY+Je10Ft2riHCAJIQio37h9800R+TFmSWfWy2j2ly3enzgvYPO2SjE+
q6g/NdmNrIkQAiKDnx1c0J96wAeALR0o3jUAr2UFTbQVbALDZZa4WJX1i9Y9G3DvzEG6FU+uetVq
2aKEiOFY6BfIWwOB2iSALSuiE5nftvG26b+F0bDKmgNyZZNRKGkrKCxJYFT105SlqOeXuA4vWGRw
4OExY93AYn9Sw6uG9EIw+s4t/C58R+ruqXSPOl1h7YJyCen+WgNIXI+nhjwJ2n5r284KBZBaHAf2
j0Q+hjAdeudO2q8qln5mkK29NruypHebQtYOkBlBA6VGBn7VuEDjfXagiPOnh7b3ln+pxog6DP42
UV/celjbPWkAqPBlKXfS3w5dAZP9qNLEjE3OvtV9FGYQoiNwcw2kdmQY2urWVqqjyDCNKfyaM7Pp
7kbS66ypvvkIZJtOAwfL30oHIQO6RCYcxLYG55nUaw/WQSWLG7Nx9mjqn3Ww+q0BVGu8Skzk01SI
d6qz7LDYCaejeEcqBPu/MS8MyP++ezaxaBBPce1N3Tv05gjjHmxlhAWS0d9AaCo4A3RTMoetnqP0
Gx+4b+r1KxvShFUdAnGiZXc9BTQ9HiCKjMvIJSOHy6Ga9lU+4hMyjaczbNN2V7X7aRPS4uJHIONd
6OpLKOdLu4QQIa8HSggJ1SYFStYYeysIH0hW7IMGGLS56/tDFdrnlkwg1ganuo5IbgyosKjXvrcN
EV2xq+TKVeW2hgnjlc2ZK/UDumnbwQc61WH2Vva7Udp7qxHHKmY+EpFshJg740GB9uOmBKjqygPg
X5aPbelurAR88w2ePfngngypdR1H3U61QR4ihPPJdvZO/WBWKIS5xMeAM30cIBbCi/bL148v/FNv
7neViVmpsFNbs5Na0R/tpr4lmJ25yPT0JnmojjAEHlED+b+dAPq0X5FrIAcxl5DLjqOinke9vRfV
eOfbP0LHO3PcHx8/1HTv3z3TtKX/snWXo1OAnzeRDYvlIiIJmiDKXZ6tPr68+t71ZxVGGdltW8S0
9HKhr+pR3HbeIdWwKup+BMq116g05vdqB9K4PnTsic0QnsXWWfGp/e5PQb7fveGsBolAeWYyB3lD
6igjDHttSOCDFGuQZAe3c2Bd4DKZnff4KAQwnSv2qkRjl0lP6vwI1LVHVcHWxNdq/fqsbOlDBAsi
GuNHX9mq3e0YfFJfZHd9ZyhnhUvLTOFvsF8dId8vCjx2qcbBS9wBjbjm8Aw5JD2SAGHlES9Tuv5p
8FLECNWrKzFW1xk7yujLVQFJjb1gLaFK9/AW4pTj72WbP+ie3Bhms5GjPPh5u/aVBwlCPNPtcyf7
1uXtcvCCdZLcFaO17CLYcPm+qk7c4S6tixXqRg6MWLU+L8NwmSAqUlJoLtwL3T7YRFNi2jI3T2D+
FcV9JBrKa2jb1DwDhDKie5VBCIrGpZU/IBUSu7DZDnWLIrdYgQJpEovkEZq8Ut/7BMoexlGfJVMl
Yekq1WJSGSianKziKfJJFiOAughoxDXMUN8+rc1+r0gQ/ZNSx9qOTxyxhsQqR+iKxZmf7avBXRqU
CDXqEL2e7EKEuCKOBVkNmV7dyzxaIOgGRzUbbsM6W5WNv0cwFaWtB0snbQ/2UXHIKbFhtRR4T2P/
I828Yw7Rp/DBT8NiRKFF07dGd+IgV53ha0CL7GQcg7MyCNiNydvZVTs1ZK0kK6+HAd5BZ/S27sYz
VNSmLIYa6mv/EErtNM1+6Fmxi+1hFTcTu/+Q+zdBOT5EHcmPCW/QVNccOZd5wI4DTa9Kb9roVItO
AYoi7uSGG2d41hN1PYjwyqpfHf9Fav4q7xCPSywKHyFnrWhRamLZpzslv6qtfDXq+Y+uSne1MnJm
e7DkESA5dNf6JNH1NXomHOTlElWlRWsmFyNk8g6+Udn2my5zKSDFJxDefjqMe378YAMs8ONs3eTf
IgrEzUSvREjRGkPKSNYxUc/88bQmeywH79ZQ7oewPDrpq+XDqjWSVa8X6wFeQdM5Z9LXD7WnPwc6
FQiAG454VVod7jG2WpWBbG2O0fp9CG8LdbEm3zjoa6SJvAgt8Ukf5J1mjjbbU4oobJkybkfW0VI1
vO49f6XYQEh82HHjZwiHd2LtXJcbtdZUQ0SoO9bRbYLNsFGdONBaP47k75zx5vLczphySCGTOmZi
F3oY5vXDZ+fH38ctbbZFWJ4aSCq73bGvTpv2mh3gkwu/092aa+Kajp51qUWlvEEeonVHlMEQkcPs
OBWfbW/vNBt+IoR/2T4NK42raDQYWJgceVTjIWhSLjuESJYE4a0vtkNqE2eCpSPt5ccj8d4wz+J8
OqrCGqbXKv0n3ZoyQzh9SAB8fPV3PtpcLNeOfD8ZG8bZMwRO5MdeqyGgIkLXff/4Bj8n/W825Lly
bujWIGkNnR3QHKZIvQ/K4CzK5bPqUaTHmjcgstbqi9X2HG/js8T9ZpccSSYnPAh3qCytmhzhMG/Y
RTknWpE9O2ayr+Fb0rzblK26DsP4mJJNf/LE743yDMkmzMETbt7TaoRhaPq0FczspIuvI/+hy795
fY3KmvcwIsklEf1wIjR9LAVJs3qhdKC6cqidFWQkOxO0lJ5S5SVEBP7jZ3tvWc66XZUbqqjL2dQS
wR2yiQzUBz++sjGtv9+N0xTMfpnbBedgtZHMhDoNLxJj2BaJt3bqbq+ZwzaDlqao+aLK4hXC9aj8
oMaRZncOBCGVoraX7uywW4bmoxqCpMz0A92mheuDSQ2XmfXshUTu6LqYhEooa6oqaQaeoAKGcIcW
lFchpyWQdHOjXWXXa91/iNynyMjX8ON2+RDdZUO/i4Abx8GFTjM/xWa1cR5dVy4rZ5sGSD+M/bPs
5RWu0VQJ9E++ynvLYxbJh8jxvQJJ/qMaZxRB4mWPYDBmb3Ry/8Kv/8dL/5/ea3bxr09c/fd/8eeX
LB/KwPPr2R//+zR4KbMq+1H/1/TX/u9/9vYv/ffZUwvxPZv/N2/+Clf+686rp/rpzR/glQX1cNm8
lsMVfPS4/nl5nnH6L/9ff/y3159XuRny13/+4yVr0nq6GiKa6T/++mn/HcbJpEv8H79e/68fz54S
/t4+/Z6lr1Xw9Le/8/pU1fx1qf67UB1d12wbRVRtik7d6/SLY/CDKjjBSgMnEnXa/NKsrP1//sP4
d0dYmuY4cH1NQXBk7VRZM/2kqFxPWDo/SoEGrI2I/f95uDcD9D8D9m9pk1xkQVrDn5niwP+sFMg1
KKQIaWrCFqoU+pzQYJS2dI3GMTZJwppcmaqHfouGK2h87HI1TzaV4ov+rOO8k+wKX0Dms/FCHz/Z
GNS3J4B/PYfUgWwh+i4s3vntyvUtAXPfbeSm1WNL2/oR++CZMNuoR96sED+GFJ4dAmp1/DLqDg9k
DEG2EnHhX/8yen99oF8/yNtVwoNYhm7omtTo3PFlbO3tg0AkdSpUleRGK7IXRWjiJTai7kHBFnzd
OOFn9Im/fX9uZzGejjARwLatacf8JWK5mq3U6DrJjV9bGjx7UlBfw/CRjo8PeVP0LbiJSBmfrVQ1
dqZ07cuP3/dtFP7X+1q6aqlS0rT+GzOi0vzYLJAWRtIxdjZO3MRX0quSP4r1f92F6rth61I46jSf
f31NS4dtOnQqX5WO8H1mYo3oxXX4CWz7bXrx8y6mZgjEZjW+pphDJDMmr+d16JFlXUUzVlQoOogY
inVff0Yi+/tnM1VpmryLYWiabc2mSeWEw5gBreBAEEdHo6xMyrciuPl4cP7+Qnwr21A1adq2qs9Z
hGmn5k5bKu2ms8J6bWbCOtSKbBcuHdKHj2/1txdydFSGHMfSdZP/zQG2aOJESmxQuY4GTqZoNSZL
0eefGV787YUchsY0HU13pDSZ82/ngT46g2FklrupJvQ61Ngi4gyPxyIM+8BWv//pOxkqK1hXTdMy
pDM/ALBh205rqu4mbPAIX7aFl3XgK+r69s/vYxCNNe6FN/C8mdT2ZWY2DbW+nMPLpS1ilLpkJO7/
/+4y+3alRV9F5hUOuJOEQBYZ2LoU4Wesy/kIsQ/gFyptk2AkDDn3ayv8UNdaRFaoW+bDqddGLewZ
mSKmBhLn4xf6za1sQoHB3JYWO9D0+y+xL0y9JArLuttULpatvafEeGGKRnyDKJh+tmB/gtV+3el4
MVuqhuC1VAP257QAfrkbIH3EsQWSxemoB/qmopWFIoVluFB0WxRvpFkKhGL5P3kIE9/VjrLKMVRq
urhMEBRp0F6zqxFhvcAVSG2G1ZjfS9CqSGaEedrcBVWWFdeVTb61sOoIiEiCStxA86DLx7VuxTnN
DQVL6FI6eb2vCyt4UIG1d1tZS9A2TdmUFBaSUU2PQZ477j4R1aR+bTjNFms+Ndl3plI33SJqRVns
Bi1K7zTRlugEY9i9iGsdvvGfDpEmKIJPe6EjDGOOb20aVwu9RHSbxAVUUmC7t5JFYNPyjD/rxU65
+dvx4VYQfjSb/d/ghm/HZ1BsP/U09FeiQkUBt+bV3bYYUQIrlQuR29lRkbpz9cfvRwbGbqFrOlT7
+b6k6yjsZUgObMxIEesASwoai9JVd1aTJ5+xO/8+3zVCrCH4x+GOc6OnyqtSn0/cg9Tom2Xvdv1+
+g4LvQnt1R+/l4arrKNNkXbacN9+zCrSVCS5YQENijOBLpPowez6ZIevhv748a2msDMbN10a3IQ9
g5ryfOMQrtfqbd73G8UIOUkOsXPIO2vcBWminWRCQQm2sWnoa0Oo/HEA0XQilWEz8GDC5klj2Oax
ZSdpvykT1LdWekanne5YMYxLMG5du/74Tf8+fiyFaUPmfUFazm9X2E6pZU2LOB0evJzvzMtyRNch
idI/q1hZts2is9kfycg4HhAg3w6faQcB/Ttn3GiN8b2qgQvXyhD98drmJrwIIdicTgGzFIYk3Kyd
IRObLEBzqShNYPyND/xNNNYfJpk/3+eXW83WdlaZuRcMidjkrSqpxfr5tndU84+nAy9EdmGqDJNt
mbODLvtyglIQFtzjkBS0z+sGvBj0ENc3s0++3Txb4oWkEFLlfKbq0xx8O0CUfMJRLQKxwclTR9ic
slAuC+OTVTw/i0x3UU1HaOzEbMpzn0k062tRES83Whim2ESYnY50fS6C51IdqrU+jCj9/vEcl6rj
OOyTmiZYWW9fjN3EFElhCrRItVtPCeojpoOPmlWVfz5YHDvJAq1pjv8LmPPLdmwkQ4VATiM2ZhoM
N+3gNYd2rOl1T5DaP34nEgzB1GDNqhiKvH0nqeMzMI7asJEeYgM7z7dybYt4egluStfdfvfx7X4z
NzjHaSZyHoZhizk1BqKWkiWZMZKnOagRl8htd9lnzlK/mRpvbjI7L4e20ALdHokQqt9Bs8gKFS4v
mLZmGG/0Mko/mRczE6CfIYkbUvLlYKUzaLOPmFb5WJSWNm5KHUk5+txx161dbHoA7am+2QDRSQ17
OcSNxtrLDYwFAukDC7asIr52VREdZdAgPC0YKPdxkGX+8KffnSzJJAOfTpiGMz9KD7oX2DnJ1qYK
O0TAqvybqff6J4WKvw8uV58qA5awVI1483YuldhkwirHXkPaogASY7k3/KvP9DD+PrqEFtIhw+Yf
7je7C4YC5JK+0m0GKw7APvRn4ZB/dxNkCXzxyf49Q/ZNI8vNyDtUPh5+Wj9//2UlqoMsIrRBuk2J
bVW7zgKtUZZREmYjko4NUIrWT7Jum+dVku2yIaeQ3CdtcVqKUtEuvCzCzySxSgdELRr2ZXv0ogyJ
UiV1kajs6e7SMCoNmawbYbAOnOR/c3ZmPXIbSxb+RQTITK6vtTS7pVZL1m6/ELqSzX3f+evnS80M
bheLKKLsB8OAYEVlMjIzlhPnuNX0lOAt86MsloluFgOCwm+kVX1KdbN7Dx6vM2C0BDP3Oa1Tgo5D
NGYFLYouXgo4g9N4+CWglNRc4DN185MEowJkzE06HAh6EvCPYbo3u339+puGIdklrkfXMtcNsRCo
TZk5JiGVa0K0HQYJmjamdxSmvmfq2smI+0j6eVoMj3xs9TJXNUj9Okbz3AP078/zIE61FVuH2+fl
qubmEqzpwoRSG+ityUN26cuiRMCo6iUtaSf5Tw7/6S9gd/mDHXraMZ6X6jns5/K57UpQfmIS7wu9
2P0R17tqGyRkJjtq8CvWGmOjI/s0hND9IZtiutyJ13+LBgdSSzuI70LHKD+nzEmJ06Loqpa7akKl
tlfneVsMcG71/UEvCbqhLZt3LsqNBfFu8uybDjYo3VxuqgkpZpHULIjMqUBnYhEfl4XcSSS1uGvo
8P8WBBsvtWKiBM9SP+XVwYWos+3CqsVUMmQfwyweIAbsiz91DeDUbV/ZXJUtBDeEzVP6+3V4Zcp1
jFGr4mp4YCiu9aH2zL9XwrJe7NAAVX7b1nUiyHeyLdtzbYJgT6rT8cqWPtE09ywg2zVdltiIH/rU
/eR1wXv4V0s0kM1gx+DW4tTF5yAXyh2x1lVbHKefPVsZLOFk5erNzoXOwENBMnf3PlJfo1pIgZkn
xFk3X+vYrOfCEAPsoMhOuRnYTAjSGYuupj0WKo9tuszLXEF9koiY0orD2brcRq9x+qiqJ/EABovW
3mg1UKdORMX1Qe/rWjvwvpXoEIg5fpmNhSE84ZrLfGdJ1iWOtC2dQ+56JinF6lcsnWlqwuVXyJqJ
OkailuXgzl33FDnjsLO5yjHWK6acbnsOB5z0YeU49pSF3VjoEL93rCaXaCHpGgMjt93z2ltcwVpA
HVOu4G5Wf/7KPaEhyJDJqwR4k+az12cN/OA80sROoX/b0tZ6PFPdJBTjLM7dpaXZ6qIKhlLxMBlg
YjIbcbQwc+OHu624gnuKOrZJO8hUscir9RiFdDUrbuBqVioYYWUJX1WK784APUmhXJeeYZCt/+7Y
vrISO6VctBH0D40eNGgE7784hFo5ljubdv15PGkTfeNyQvXdVoGxlVce6uZh5LdFGb+xG5NJDv6F
JliwJ0p7fVFhihyGxpnJIyZXngC3lgxmbQl9WRcCqPLcEx1obUbtku6l8bUfjT72Z4QC9hZ57Rmq
+adebY+aM6Wky2+mTWngmTYwq4SYLQEdUsfoeVVzea9vEIUSf+KAfDKqZKsVphFPXLrk4qFstek8
L3BrOgFk5nd6IA8yFVlhcCuS615RswiERJyWakcx2eDazXE6juT3Oyn71X1II5f8wJGOVK22dXOI
kBIh8UKfIMZJO4ZrjQ4yZlvv9IKZn2RInyhuetrfnTAL+1hlApznZHlLtAftufIafof8HR1I4Uia
wpffbqi6JhjSjN9h5s+0eRnZtux3mWd8GAtUq2yv3cPFXHkLR44rS7dNzzVVrLWySHWhg+VWf5AT
M6HD7EJOPcnwLnQo0YjNKyPJd6lXcCSclRW7GIzC1gvb7/NaPxUOMmnVOBY7Hnl1vLGCk3DqWIjl
itV7EpfsX+4tsN32c8SQngtwUzS/iqzc44rYsuRQLqCeRDWJePxy10aGj/OCERbfycUvm5jkW+m0
5TFZQnfHM9XOXLxbrIn73aD1bBtkr6sbuNaiRnhtJv0IUTrk9lBBnSxEJHW4Hz7lmmW/lfpcPwPb
uLsy8tsya6PlzeW/jhHQIU6GqSylL1o7I7FB7ALFWvC2SbdHQagWcbVIx3aI59QSrdUiJ1csstcx
FY1G+m72RoCN9JS+RFqdvbGXIf1556VC0kf91GBLeXbsNQ1Kt4yFmVg1w8RS6xgGh7RbTgz03rby
u5C+WhYXMNUMeqd08dd0hW04DYFgnI15GI1BSrtKHTXHUivIaJHP8jCPRUT0laH386CHtfWywDDx
bYlNRJycPBcuNOaAZo8GUICfJaP1IQPNjHEcJpFasC9n7bCHOdjwbBXCcB2S73O3r1IUSwaDSRuW
qaYcHFgVZGg6oqXy1mohR7y9P1dXD19BkndxWlVTeZ00z16C6y+j8AOtz0AXzN0j3Of6020rWwui
VEm9nEvBBMZyeVQdkbbCQFaIog+grJ6R/0OBqiykq3Hy+C9MqeuNDF0YYn3LtWTEeWwgVOAN4NIZ
+YOEL5aoJHjjvekqW8cxUTU3AmhqTZeLioammQKRm35W2sub2ozNY5oZ+U5ctrV1AJCoAhAAEjev
rCRpHnHLalBWz0z1MOCi0IlRgEZppu1cc7/rCeuzQnBOaE5erFvrTtHc9u3otYnJ2KfNwMxoe+du
mY2zGRpQYhsTkuKpLJ+RiEg+J2UDY0LEfJujce2hhroo4J55uv05N24lGgU8xOwxIc6a7cXVvDkM
CLMAB7bxe9Oa7D8zrZ4eeWbCY7Fo3c4juW3PZqNtwXWrrwK3QmRGnYaAtY2UEaZmKV56Rzv1Mdrb
SRz/ur24rcPnOBQRBd0DwCqrF8zrvV4btNDyI/pvNNkj+bFLvGBnSVsexNwgkYpp6Vwnq3c/TqHr
gzGBw2c1+cuwIPtTUSF+1IbQ2DG1sSBPCKIMwwBHBz7u8kiEXjFU84ApJ+tsP9cyfAcS/J0M4ipA
s126prR3uLg8C6e4tGJWSWZpSiKnSJ3mVDojY9VRnCNKlpdPZWRWbxO73OstbsQAqueiqr0EwGRJ
l0aZhnD1skltH1KtBKr8vq/+0/NTWkRDJgRVk8xFD2SaRfAD9dflz9uesvENSck8HkyHWrCzRlCX
FuMRU24Su4mOqn4VVZ9yWzP9yIEi5bYp9Y1Wl4AH3BGsjMUVABrocqFTyfwWgxi2z9d0rXNbL7l9
TJmEFG9LoDqCQeeAgegmEf0HJn5buEOqId1jF9vcbhdvJeMgv1mTl0cI+XbljBwCKj7wWydZ0Gen
NFuidzozD0yaOnX/kSC9OjlTIR9ub8HWbvM5JQ5M15wK1+UWAGKsE82pHH/oROu3TYUMhmbbD5pc
kp3d3joxr02tfLkdho5aXev4fdHYR32ZBGTH5t6o3JYVl7KWpHpAGLlOhOMRgeeCJpDvBMkM+U/m
oSIMEcDtbdu0QgzBP5bynNVaYm8sWjfjm8EQhc60TL6rstXO4d8zor7dqzrFKBenmavJhp9Img+M
j3zSFzfc+SpbN4zrUT2ihUxMtCa5lQxNtqbC9qRj98z9je5hWj9TFYsO4Rgzx46c0P1755H+whFp
gMJcnzqRoHfXFCRn4IDjb9T20+eRblmxE+5tebYH1hkALc3CqxI7YtCxTOIMM7EzvbHJog/1EmgP
kV6KnRVdm+L1BB2tyjyebq59Dl5iWFd1fK6ICSYUoveUU7c6LEv+6/bebVoiXqEZQzhGUenSJaao
m6Y8RYooFmN9tgtNO81G7Zy6GgKz26bU5Xd5ObIoEzCSyqYBZijHeeV9mTSWZOIlZ+Lbbr9MnDUU
hozg1PeGeAjsLr47cMYelrgIDWpla/R3VjbuwlPKZZzq3UfVITwBZB9fBhDBOz5/fbB+d7J08EjA
Gcx1X8QhrcyzvMQ1kixCL7bSjl5W7k01bVrxBOUqkGT61clylkpv2oUFQVE3P/Z6PryrxzHbabxc
v2HUOITkEiJtJkJYRXFJostWVWx9Y5ES3m1ogroxHPwiiceHbETtfpxgzGubUTyOBsWm+72EVsz/
ojSowKlNeOUlTqdRqXVG7qgMeuQCOOFBb/sa4cSg9t05DXYC9+vH0uOQCdewdd4Sdz39VDZ5WZIM
Wb7lNsCFJkQiM1D5Yfqrgc3NOAGtcP8AERi8tHQd9u6U68tSWQcwB6TBIlZfxZcGExMuIzwcPw8F
mKfUs5vxiUFoM/eDBmmTU9d79i9nbknFbu/zhjOpFr9DYES7l/+63Oc0a22JqJHlC1G4J8+ugpM+
pXu9/o3rxeC8O9zLKhhZV/nNJGXwIossdHpLNMcmMCOiMI2j6Lpix3G2TElaQsyacDSEtUr8h6hs
9MxCKkoko4N6YZkVT97iLZ+iGbqz25u3aUuFeFQwFVpiZStOcxLBJrf9KFDyfFqaPccjT14VT3vD
I5umAB8C8QFNjIdefqdCqxQ2urL9utEnJdZHIlsTXjnUN3ZcYusoSNuh2gM8Spje6oJuHEh0hGyI
dDpnfifCUZxEABv6MLrmF9Msqsc6lwxVV7t3zpYzUi0mGqAeSQ602s9ZR5N4mImbFxMKhqascz+x
9XpnfVtWiIaBUlIutrB3uZVZ5eTxTKfDN4YFYdWxhahshKnmtm9sWvEoDHnUoQBIrV5Usoo+qjML
cb8mid83ppm/04xBfrrfisXhpXZCawsozeVaRhcmIK5q0w+1kBENHcYGO9Wbnctxw/ls0lHcgdYx
Qd3qkij6SnqlbiW+SJ3oSAYTHx1QvrgAlIR3LognjfDDJg6xqErLlQvQRo3pLreJ75VZcPDGKHmQ
xbRXqL36OFgxTR44g2CHq3dlhRBf8KA5kc+lVD+OzpycvMXdY6e+2jasqEBUtVLBk63HrMJW6EXj
wHhD4DVAjJYF3c+xRlU3i/X27sawMsakHEknj/ZV1WUY05YxK0BhcL6UP/NeVdmHaNrr7FwXuEBG
sGv0AwVRHLH9pceVgT14aZfC66iqwl9qN3GYN51jGJC/atILm1OudUn9T1WFjnUwZijQjp7VMfdf
l/Y0PVpLoGsPyTTY8fvZ8qr6+20HUpOLl/ElVT7CS+4P3hl6QStn1ce8y7QWZ60nOEFzCR3Y33J2
GnnynGkwYI6prUH/snCkFC2UNief5kKPJXReE1PBg2EXXbTzKF0jCx2FUyBcAnqGc/3mYXkVztRJ
4uWem8Q+MN14OvVdnaGxXQbQ61EwdO2PsdsOP5sgt4xvmZYM9ffKcirzGIrYiZ+Bj0JupUVGYL9h
ZhYpU8Mpqz2Q+1XEx2/kl0kFYqBMs8YOabXbR6Wlx37YdGl5joPQGI6uNVQTMrnTUnwwitxCeJDa
3sAYAbsFNeyoe6edD6giy4sEgeSaci3XDDAHMOirO00w8lE3+ZD6ZVp2zamI8eqDK4Mg+zMI+8n5
bEyiHOUBDp4E1hBRSCv7UZZ6/Z+6ABVqnG//nqt8hZ9DNZfrwAYLQ/hy6fBprGsydcvUF9YM22Xk
GYh4LYHx3ojD+V3XBdWOs1xfTjRv1ctLREHre12oAvTRu5XL2+dpVvg+74zsJ55+dz1DtYiZUAPI
xSmhO7Zalh7Rf46ynMIpVALCyws4GvVuJ4Nd0fvQMaUXDcrJVIO3FP3W6mdlsphOV+iJTwxIVRHG
NWc+1P2Qz9BsxI0IH5GsGt2jlaFC+5ZSWJU9mRyUn31RLcX7KRdyeUQCxquOIdP7jCSJqM9PopND
fU40A+qYckz03IQjtXOavVjh+kzQ7WWPVHdZNRBXD8Xs9IFtVU3ux3ZYekfPCCH6CvPA0o+BWzHX
QhHVGc6ayML6DKJVoCsqJ+Sjb/vg9UtC3gqyiM4PpTwa/Jcfy6P0bM7EtX5vIXA2Nu3P2gsTVFD1
vUxkw9sBM/3u1VLrpm9waanThyVhniD1M9hgvjDtCb2MnqdfUjHbp6UvtB0H2XB2V9ATJusxcfl1
IRphmbpCcCn1Ez2KPnRzYC1nOzGW7P5TTG1Ide0Z/WQGarUu+s+woyQoIlrgSM6zDvHiIYFL73lK
uuWvIUv3qpLXn4xPZXG6iJxU+qwW/urG1zpZCBQBSr+G2OllkrN2tjJaBoXXdnd7Bz1B5sqZXaPB
Ts/g0tQoPJx0SUofypHobM9KmH4p4Xmzh6S4NxQEmQC6guqDdBkKWU/t1GEzhG4el/7iQho722hi
dxaTjR2J5M5DsLWDr02ps/lqB3NNW2arSdnBpXCOhYAkyRlFxZHTrZ0dvPZ6VsWMBiecgN0Tqzt+
mkgXSrsp/dTKkLS0sjepMSAx1mkQSqXQBN4+ztdOr8xBlcC4CzGUt3JGs82p4dRV6SddgrBayzQB
GWq701y9xj6rb/XKzOrW6BdiigkqCOaQmujUjknww53m4bSYIdTrNOWOkohtPIR2Mr/xhqL7a8yz
++hw1ANApMhSKYpRDBbrKaI5NXqNniMOs8T9+2wGBT9r+vDYmJAK3t7WLYcBwAcbBU0HwKfy0mFg
LwSoGaQqaUw+MPDa+EYDzHqYXG/n1tryF0CLwgMTQaS0nuOsdbJiimaZv9Q2Ou1uAGnZAsW4DqQf
Sppf968LtDUZBO1rLK7cxetoItlVnvvaYMG9HM8G6tB9/tgNItrZwi3PfG1q5TIpwmmBXUbqveu5
+mdgqPlpaIfM3rlHtnYQGKsF3pbnxl6XThyj8UTuhrnPrG/4mUJD808HPceD0NpJsTbZO19MBY2X
QaVJegTyDlgy7dX1Hi6wwzLywR5WmV6eNGDyT04RNB9aTw//JsRb3st+GN5UcWftFFI3t5SOBMAN
3A+Y1aVXTjJOpl7DKxuvd57lFEM4Mo0Y+hefTrGsMKIK5pq++6WdpdCsyIJZBBZPRLxNJwCH2iXz
zj4qB1jvI7E5pVJSPzXGdGmlqUoKsLmDFYLmk2wt+/PMyf+IuIdB6aE13uaV28eH2ydgaw+BHhGl
EgPRt16dbARrLKaW7cw3NCCUDY3Mc0MK/fm2la37g4YEjX5ydoLV1dqy1IQXIGVtRTK0P6wxm7If
UQhQCRVJGxnU29bU37beSaC7VLpM5m24LS53khOg13HkZv4Is+kXWCmyx9SzmocgKNtvIk+Ef9ve
xglgDJx2vypy0/pfRQlG3udaEyaZD55bzz/V+VxW37TES8hpsmaBxnbQFvOpHZYi+tFVSbX3yG58
RLA3lNYZySE3XwexBESUyuY+80ukb97oSVu9mEW5t8wtK6C+yB1JbPCWVd0Nhg94CZMl90EW/DCZ
koVtR7sbTw6EQA1KKXw8UO81plCmMOtYJRI/WpXK6igDV7whzQrKnTO94ZHYwQrVSgoaa9xJCb++
iABX+6newmklZvE2jSFBbeM6fbrtHpv7ZkLAQp4BSGId2JHkag4iR7kfOhJYGUx5zO/DmFKGj//C
kGvRISOM1Bn5vfT7aS4q10w4ZW1ZB2ctLMJ3jAEOf9xvhTFJIm/CAfiWVrcuAWw2Azjl1gVOc+yg
+H8opLPXy9zaNDVXwCwGlyKR4+VaKBu0hdR5VeIhj16sEKw80LxxbHfuv427QpVfDYZSTRqZ66ZG
zSiLkWh6AdebbE+5btbDKTbNKjqGU0UmMyN6Ku4PUgE8KUQjjWcWt9pBs63dMa2IHltN8Yn28XhG
C9p8uP878dergI1WNxxAlzs4WTG8NqSxvj5Q69EEqcRYGHv9p42iIIOGNJxNOvc8ksbKzCLh2urD
rvCZGHqenXw+aqYHIG78JMLus9a1b/vBfFNK63GZ5/TYyMTb+YRbrkJbGAYYVW+GJONyoUk7tTJP
lsKXEjbyYSHP6CKt2jlcWxcG4S81WkbOaUOrP3+dMy1ur3torfgZC36oYNh8qWo6+qWd7KFEtxbE
0aL7QGxPWr06x5aYEgoIDQIXI1IyfWNDQBuFd7fzuGlNUISQOKAcB3DrckGNgHd0Hmo8v01d6xhJ
5MNeynDug7fabN2n3/k7WSHjJM7mysWcuzrPc6qn1FoLEjPis0M1xM1zVch55yXe/Ej/tbKO1ECu
VK1hkv7VJjrdiyEmlHfgErb7ae/N3QjXDJOYhg8E5Zu5nntmXp3in5mVvhgc4wV6OXgooaYKDm0V
oI9EHf0Tx2KvWbllFVQ6jXTUgyQkYpcfLZslFJCpVviVZHTy3E1d0iIZni1f7SX3/poptsEg3etG
/S9ufbIyNeVFRYkg49IwZlKNj8b3S7L+GAOTQJrBcrq9qagt3wcnI1XxlKG/9Rf0onTpJoeRp6aO
IXNOw/bMME2/cwNv3lpcF5KkhXeMRvPlckAYp5ojh9LXktz40JtpcQ5yqUQCWvuzloczYtWj/pRV
2vgn4tvGoVyG2e/cztn5JZsf9NUPWV2fMtJrMNQUs/J5+A79XH7QPO1jqjXfunSsIAOfvt7/LFA4
81zYxhz+Wa2cy2BIcKDSN6s6Oo0tQ+9WW+8ho7c+IzAaNbNJHkrsc7m/QRzVdmXgp9TX4TnP0j/1
zNtjft867a+NrHzSBlxpQwNWIqoWB+fRnNujQRr12DhGfX+qyUSoB3kPQ3N45eozgduPY9vgYpG2
5n2h/JMepAiSv29/m40WIIwtr8wob3n1yIRmHVQGHIf+0I8/jMU+Fq745OnxX47enmstfIbv/n00
dYdAdC+ZHE+F9k9p7+XVm/uqgiEgOzwP66fO1mZha0ZJfDKPwdvEG8onY0BYqAcOurOvat9WqZpB
kx1/pAHO+OjqqdP70tJoEOV+Jrt/dDmgEqgPT8gbf03gkts5a5vGqIvQAmcmguL45e4a9oQafROh
4OnULTqFU6nVT6PmLMVxSGIxPCYpcdm/iBuIL4HRo/bKNPUq2HOawe2aalZ1nwU2f4aZj20+h+go
6aN/2322Dp16zRnV0wGXrccDoi4TlTnQUsmnqmVqaCn75ghj9xg93Da05SC0n1S0RTORvvjlRs42
Q1+ZlRT+RMzwR2uOElm9sjzOcm52vtnmmoAzgtRUeOv1RR3UjoiYeyj8rnNQ/ipC7cFaMmunZra1
IN42HnTmpKn0rzL4JvK6YRJt4cONV/jDNEXHeOibc5tre8rD26bAE4BtojZxhf4r5y4rl6oAflcX
8D7X4NWP4VDTiRWTSSfs9qfa2D82TZVeFBkMG3n5qXRUcyPp9oVvpgF3/izmozuay06Ku7EoMkIY
40DEM/2wvh6NcWH0BzgOvSbERg9WP5ZoYfSlFEe9mdK9g6x+9OrWoJkA+IMyMUWC9WjKNERWHi9D
4i9pmGnvKMa74SEK06Y62nUgs5ey8uzssU4dpB9kELntzknbWq+awwUSDdrlf6V4X9/TFuOjiZCJ
r+dz/6FDdPMp1hz3URB5fb37A5II/K5UKFbaNTtoYUya0Bgq8WvLyKOnurDKb9wd0R6qfGNJYFyk
AIJCHifX4I7RanPppEbmdzODMQ6Vd99tbHlMoHa9P2HDlKICUdOVtEQvfTIzZjuLMzPzJ2GxIhTn
HktvuhuLD5oPfyTAUzjvqznFXNilOTVYSbIqPw6ptI7AS7vT/Z8HsigG7agAXpOsmf3UqN4rVoBd
/mTmKz9aaeD8c9vK1sdhipgHBB5Ncu3VM5n0dq93GlXaIPeST3TGXXnIRNMjBzmHO5G+2v3V4SJo
IzbEDo3jdZ96Jp7rxzHO/MFqq+eoaMhx0YgyIFQZgnNnkBoy6r7LsLqxRFvNTBGLe2o6a5WOjr9h
PvDLI68NjX6bVMmxkCPQCTmNO99sq30Hw4P6YjQlaVyoQOHV8a1lUbRDEmQkGcZ/NAN9g6WyfwxF
890dUXtZ6OG9GEdz55HZuIoVBJphOkZQGERZfUSvr+OknyfKc8XgPCw2Knq2bJz7IyrFpKmYn+B4
xzEv1+bBNKvTYc382FnSg76U6At4KJiNFNBkHvyLswzwChQm3Tq8Zl0UdnpnAMMrUl+P3PKDk9uI
SuWU2qbz7ROwtXn45G9gDfRL66rjCDLKNRnhpMUZ9gdAhuUTwJD7RCV+Vykg8vmvlVWVQoO3JwSp
nfl6VcpHNwjSt9JOx3sHEWmSqVrZb1Ah6PTVJ0J1u8pbq+Cqrcil03auUD3v2x0v3zpQr62sXv7B
nvjpRsad0QeQDMeQpyXTmJ9FuJh3X+hcFdRAaBHTdadyf+lzw1zEupPZktHcicp9WDtfC9gift7r
AqRGRLdq/I95mjX1RTV0UTiPrfDDHBdIFtme4yTeY3reuBzo8zE8o7gUwJg4q8UUTT+moxajbK80
t7X5g50VD3PXdGhQVn4qknewcz+2du4D09yJ1tTFc3n32gDUFKMleDiShrX/oXAJdJp56kxDJPwh
7WT6VcL6bMLmYBZvgjwN9zilrg8WhOpICAAKpsFJeefy2wmzJ/0KMen2XveY5yk650vU7QSIK402
dbKoWfEiszAgu1c+73pJ2Hsirn2vTkCHeioqO2Zh36Z+FOZFdALIlDX+BKQj8TsGWJuTTHuUa61R
ZslhrEJtPujRlHVvysyQ2mM0KA1tsxNp82iOM/EQAwKtd4idFDHUJNbrH4iTlf8MxlwhIKZN/P+5
ier8gfi3mVE5LJDazCldpAioiwyl2SJplO6aTH9WFpDfHSmsa7IHiq0glvi2hCOA9lavTk/o1lO+
o9RDty45RqVdhk9abSEwg6JNGJ5SgKHjsV7G+H0nK6Q4x3FZPgcpZKHoQsOueHKMMUtOiSzS7tTW
fS8PlCDRqw+G0omPIpfojd0+dNe3iPrRdIiJBpg5XaPITK2UcRh4VFRnHen1CEG0YhiiB93o0x1T
156IKdyDCEDNEKxLf1YHgLnoZOk7sq7QcVv6YzPkzc77uG2FXgVdaLrD68ZfVkJFNzVa6dtZV/n0
NrqXKKj2BK83rUjkJBSNNlX21bf2hoFkLnZLP4NO4nn2LBs+1zS4lx5NeZT0bGo1QMb4RpdnVyaV
7jULaylSKpZlWaBSsBQLpHDDHoXfdVSIKabFuOBJd2g/XJrK3Lqo+6Ws/LjLmnfDpBuf2ibpz6E1
zn5joKIax22xE4qqv/TyOsSoYjwHscsK102DKq9nASKi8odxEp9sHufHti1D+EJD7xDqWvvQozN0
9BzNerzt9hsFYgX34wqGWwdxhnWhvfacVgsYWPNFkGXVY9qWKQr1MdywD2NXt99NK7D+zCNOzOM4
6MidzVmQ2Odp0WsHNdyqtHcCoOungR/ELBQQAwI76uOXH6AznWiiEVeCvJoYjM29AJy7UXRfKJRl
D2OVTX/d3oI9g6twVTcQMUgKnEt30j/6obDeh8E4fNStdH4Jg725kU1rCvoIYwJ+tubFq0RgNU3P
8qK06D4Co+//MKGD+jzo/TnIkMC6vbit8wnlBP6sOtlX82XGYkZFEXGtuSiYf2uBSqHgGQ8/b1vZ
ujwJihQLN6eU7v/lN9OTWbqBzjVj0CU8x1OqfUon2b6bJy38ftvU1v4xQ68TVsLlSUJ6aSqIKxNM
pYspCAF+eY2LSmWkewiBeq7vTmG+A4HcWhq9PHhIKGrymqkNfpVCeRDMznVYl36V29m7KkBlHRYt
VC/1xNqJHbaWprA1FE8JypggvjSlxcGgWS6194iuRg/GcvEmaMIcbzqgb+OEb/RS85Kd13rLQahH
E64oxDZ0C5dGo0ATaZfT3svl0CLaCUVx9XbU9bn4fP+HI8jgSpWQsV7Nh2v5PM59mle+qwX5MbXD
8LMV6dlJgwPmrBnZsrOwrd2EhZvnnEFxmmyrD5csSx0MgoPWUEs95nSJUBk07PKUA0V8A1vwnWqU
KvTjNccvIS6FQcBeY3KjeZlm2DpwTTTGDgE63AemEH/Cev+lZz5oJ4q4Xh8fi8Yszgk/Hoxolx+u
QWC2k2MLU90iiuToNFBED8jQ/7K01P0yJZr94fYHvD4JGFQNS1AqkJ+sT14VlBU7mTS+bDXzbLZ6
+7GtxuYUMdP95baprbUxu6Ikb2g7My94uTZbtiZXslX5FeioT0E2IUkbBLqJPAYv4pODHs6eoM/1
OWDEEmybGkgDk7BmV6ybxdHjmo8H8VZ8tiYzPS3TsicuuLWH1LWo1YF7pyio/vzVbUIkz8ggEm5+
yNT84Gtorf7IawRjT4GUyc4H21qSyvIBcqpa//poF1aeDQPdTz8qAucYROV0amD9vDvOBOr1ysrq
nDk2FFyJVta+hJjjVJgIeSZTmu1k3tdhGVYYquQTCYlTKI95tXGTucRNPU14u6yTp3QWxrceddnz
aDXlH7NmNOjWFsG0c4ds7iATR/RCDSAQa6BZNDIfrmVF7YdoFtUHY7Bg8LdCxtxOtx1+yy/UaNP/
G1pd/aUMZWp2ee3nXZC9KVtLO/eQOH71ul2uuetYk50kIyDCQpwFwrfLnXT61Laswa58azbQEIaX
3jhORmueCkOjN2O6vfvQZ2bqO0O+7EQjm19R0c6qPpfCAF/atgfQxDJMathIrKdc6n+HKIRA19T5
dZOgnz3+uL2tm9/vlb3V49b3jrfENfbsAF1Z043nQyqCvdHMTSvUFRyGRV1qhKsAciigSSocPt4w
NAVEE3UPgk8aD7fXsuUioBj4YGCl6OyqX/HqBDjxImRWmZVfFH34SLeQq4rxyk8N1bdPt01tLei1
qdUthTxBOec2LtLnYWIdJciN/pjXZvD5X9hBm/M31zefaVUfNKzGAcfU135GYv4nAMvUPmpjEO0J
BWw9J4QeasJJtabd1VOp9dOQ5CZXlF7W80+0PzJqd2ioH3S7dnytmeXedbX1sYgo6DIxrgvRz+q6
Cg17zAaBSwBkj9BvaKxHswynt6IV1sfbm7ixOMVPSUyM/Bg3yGpxThxIJWHc+KVZdYxL60P7XPUw
5JzoM3c/6zLo7u+1KikpqOzQi1EMMqsrpNfjjB4RuL08n+wfxYx6xcE1tWJPCWyjREk4BWJPxYyk
Qutk3NF7biJzKnwt7b2PRmXH58aNa8SY6+AZrIH7NW3r5MGcbNcHdud9tWYtvleMkbCOUgC5MRUO
8qh1chNKOYNvBXZpZ0A6o14rH+YhjFBJDpzp7mzjwtaa8qoI7MQpY4OdHaV2nL3UJo7syuPSMNR4
2282XFSlUHROFOoYsPnlfSIL+M7SqC19pMi6x8bq2icRxsGXIKqSnVVt3CdMeqg2NvcjIfnqgpTl
0mdLMjNdGDOnJpyg/DihAXl3t0Fxm/7XyupxiRlsdeK8V+OSif04OeX0vdAGd+e4ba4FX6QVBGqf
4bjLbZsWJ5VmylosZxgPtRvIc+9U405wv+X5FgQi1MhVOoHzX5oxcz5NJXA6lBM/z5bW/CFo7tJ7
iA69Pb6pm/FhNJhlNmztuMim23moN1aJebBKhPkg09ePTdPmzdzBEutr2RC3iqjFO5lZX9U769y4
vIjoGLZQOYUBdOhymWOHTo7bgmwD/xX5nrvU56zV3QPIcfkUNNn9E07ompDCQB3GnhLur+wNFJnh
MSrAbRvpjynx9I/6vDin20dra/deW1l9PD1gjLyxg8KPhqA692M1HLu8+ed+I0xQGYo5GCzUGhvS
Z5NmlaFT+KIOxHOhD/YZZ9jj8NpaihoFY+QNojDMXW5YjTxgkhVc9QZIlLdD1kXPVj/ZOwGHejAu
65/AuWh0qeSLYvKasTRYFjumoAi2nkGJ/6RJMnw3ROb9NXRh3XxEFEFrYBRP3bdEtqPn397ILR+E
sx+IFx0Lss6VTwTm4FhjklPC9uTbYgnCY1VML0L038uWSOG2sa39RIZGQcTp7lEzu9xPxyoSoHmg
UuM8rd7moW2+KVoj2eOy37jcqV4TWhEXUEldN7uYnBqqaGCe2yii+a+x0cxjrWfpKdJj7/4cibKR
4kuhSkbRYxUMeN7Qp62Os5dLmP/F+I/xlDNrer69b1sLUuRBwP1YFZnL5b5puZXlSSbxw05oz8HY
oAeQD/IFGblw507a+kSUjJhLBU6mqEwuTdWVQRlRYsqsy/yUozR7WtLdCFGVMNYuz9dhyotQShVy
Lq1EAcrtUeAVDJm542ny4uMgnQO6xe9tp/mbrBrJm5C+F0qh90MZKPThAlCpGap2tNpLjwldI6r4
YlUL/V5jDOIvDTbwnTO9uY2vrKy2MVy0aMkaFphNVoJwZmzGb80k/x/OrrTHTpxr/iIkzM5XuFvv
Szo9mXyxsnoBjFmMgV//FplHeufSV416pFGkzGTitvFyTp06VWwDvb+4jggPQdNcrqe1u5NqINEe
arT4c6Ut6AXu1C4y8uwguBkfA4fzeziAdNdlOiBuDCKTbOzMC3fXAucDXceK+sCkzz9kHxkycY4G
LmjepXc1I3I/uI77NLU2ulMCqvFJXMdH/M8pyz58KMBJAbCNdtYQsekq9OcCppOdA3pqn8btvYem
sS8VGcOvNVqvP35v4XYEgxmscNR211S21gmbpncEOKNpBAdg49X3rvSiz+9P6MKeORtldZfA6pLD
SQUk2Fm3xQ1zGxaeolS3W7rGF8fB5Yv7ahGL+2OC/a9cOjVi6IoGs6ls2Gc+mj7arJj4tKXrf+HW
QmoGS20Xnwhkr9VJ09qtkxGFnqPp63056WCfWPmXbuqPs4ZQ5kXIsTCGQBtZd4gTbybYDBhIcJXe
8K55oCSNNwLsS7OBOywkO9AJtNChz3d6gjBAmBktq76Lo9Rr8xDNEd9VRk4/398HS4C0uhzR04z+
6QUERvK3uhzrAV5+dUcwUjPk1KDbKPdr198Xpu9NXpJEwR0XilJX7w97aVsAm114jIt54RoDhkOY
wV0iFvWHMcoSootdAImBj78vEVJK3FdLkx1KWefLWM5pUTkx2OuhrGTe+J49iHgzArg0F8BR4NN6
UPwBFLEaxYCb4jd9dUygx5DFjakfrc+KDYDtwu0LOAXYKPrq4fK0nksflVqD04FR0nK4dabeDfdI
OJMvrDB1zniTfIYCVZGHnDlVljSSbCzmhT0JYBsWEyCagWe7vn2ddibIyEFon2f0GlQGPXCQ7Rhv
pgYG8B/eHWdDreLEOkylLzkaQNH7F++SNv7m4wX/T4OAo+ThOVvu2/PPZqpAlz2qRVBRLhtw2btv
g8ui03+YSQxYCkwlWFqsAwBNOq+ysB89KpeDqGTxWhBE+fv3R7n0aWAMtMjRLrbx6yKOX/lQ55BY
r65ksGVORe/kQ1j2t3BRs5/fH+vCbl/8DlB5Xgwj3qQpwm+CzhKky33foK6YLu1lLtOf/sMoKKJD
shsEXrA1zj9O40ytBhkDm83CsCUjQVMei8mdv78/zIVDBeIfsm9QANG8s26Ldftg1FIMiHVlPz3O
E49Mk7WFRcNqAImhLqtcbqZdajpYFRacm5vBUCvGjaN1aU1xE6LqAXN1MMtXN4iGlTGvLa2O88i+
T1KQ+4SIaqN6dGmuqJjiGkTHJthyqyWtOhf8Rh8PV2p8nkEQMIFI2/Aahv0T9/xbXw53Qw91uYLM
GyzlS9sTLxkOGuYH1s0q1rBooh5IVeE46zDeIR1z96yvwQFvii3lsIuT/EP4Rs0FvOjVJNHgP2sS
oR+Lhv3PpoT4bhe3hzilX+Z4PjhihHKM/3cVlBun4kJo+qcmgYIB8ltA0ef7tTeUNUWBpjOquqbK
m5DNf/uN131KWqeNP/HeldFBoEmn3QNMmOaNx+HiCuMZBQsaeMsbUTGIgTiCF2kFNf0kgouh7wy5
S8phH4KB4mXvH5oLWfziJo6ORdS2EJysLk4YRRVN7CMWJsINd3BY81v0HA1+xgKk9nERhlvo9KXz
sRyPBThY/OtXX3WigTeXFlt3rBe5hskJh11FXb/fmNnFcZCsQU15edDX2mxoQTPO5CTVcSCpguHI
MOcJuIofx2hjcMCQASHLhmL+ajaB0T6mA7JvLdC+54Ra3zI5bilhXprLcuYQDOO9RrR6viODueO1
12NL1I5bQMRWs2MSFPHz+3vh0sb79yjLT/Gv8L6IOpTZBx/yl10qf9Ya4hNpytjXklr343kRxNYB
H4H2S2A1uRoqrByjgePi45gu3dlGs90Mwu7h/QldXDZEcdjXyGbfdHG7NClrFWLZUNEtfkLIi2ZR
nfi/3h/l0hFCJQOd/vgHaNzq4wD14DD5xXUB4sxXNFg+k6FL87J1hkyOW0yICyE+9BoBhYVLUPVG
tQMdAW5SQs/iOA3dPU80vXOqaHrCgxh9QqcASB7+liHApW0B3APaJ3AdAIK/2uKV1bED0XJ1REWr
ySEjFGaakzlfGMcbZ/bS7IBIgA0HnyJEWCvYlJNiaJjj4XERxnwSpFVl1nsh23d0pn/1cJzbQ01k
63Sdj/pHrwD1HHR1/InrAOCf7/vWNJQT8Kngi8H1L1FF6la2gOLgcFzezkit99DF/ZhK5f8GhRAP
PAvB/4PRw/mgMuWTo2uYIvkmoScb1eRYFXWZo1liS1n0/Bj8bygcMyD0C3dhDTXyIBj6gM3w4SB8
uFVe5Vz7g+vu3z8G59vkn1FwxMDIjeGOC2rL+YSg8c8bUVAY6AwM0k9jVO4rIAYH1U3DxkV1aULA
aZHkLqwqUCLOhxoL1Fi0SqCTL7vyvvGtvqYQtN7I29+MghgcQSsudRQKUN5YPY2N25YoWlrnOJSl
h3DDobs41Fub782yAQAGy3ShaIP79qYNkSezV6SWxMc+qeO/0GRBd6IJ08OIXv/jB78QhsI2wMWB
9x6tzKu4BhVuHwqEdQKZaUu/e7SaZD6PRFwX/Uy3hOPezmupdeNqXywhUL5cpeuJnqthnJz0CKPk
+ThETvKj8pw6533tf4yEhq231NVRZgaPFr42yTqIaSPmRJ2I0uWe1302dqX8VDep3Fi/txtiGQaY
4T9EknUvm9aJZCVOGer3SJSqCOBDx+gWMHpx4SBVji493LrAJ883t3BSpUpC06MN/rgHj8hZ5NCb
nS6aduvCvTClRUYTVQiUtCFvvDpJqewhiE8TTIk3OiMNlMdqr9gS3Ls4CvrnEYgBswel+nxK3C9Q
yqwZPQ51QIsdqxX7EUfN/DE53mUf4NOgJIoGWPR/IdU8H6cco8ZAKTw6UikC6FV3FMS6vj+NbhF8
qLXiz1CgrQJrQwkC+26tTe6W2ga0gpIVuhzsHg/nlBNBozx14c36/rF9u3pofAXlDGrYoDlDzvt8
VkNsu2FiXYq6Qw8vniFIc0bqLaGZ82RrmdDSpbmIxkJwDCW21U5o4sS0DYQ5j0mXMPpFdnXiPujA
Zy4opHhzMzTUo1EKYHbxE666hu7m2AML7f25vt38aLxdNK2wH0E8WheRwql2fCLH9OiOuG61MEFO
AaHlRur2Q8HhPxMGkIgMCyyghe18vqwKJcXCAcHjSJBN93tukfHBpbv2t57fC3NaFORQOvfBcwbz
+Hwg2oasjd2aHkNTdXmZBMDPdeXvdDSNuw8vH+52tNGBKwuZvzVRsMPFHpjAdY5ePTenqfH+tm7X
ZJWVW14BFyYFbB7vFSAXqAGsmQ5FWbSh0g0abkzZH0iq431TqPhgpbPl7XVpqIVoj2ZVCOxAa/t8
/QYKETI4lLFTEXR/F0lhccFD0xuXWfDhCx4ZyVJyQI0DocX6/uCOmrQvJnZiQdvl4A6ZPEjtlpLC
eb7wZ+MBtkFgESytUrBaOZ+PhA6tZZawk67rgwMkK0t59LPuh9uuVnpjR1y4PFB4gtkAvMRA41tT
wUJfLVwRw0+cmiQLLIueEzOmG6DQnz38/5WHZU5QHENTOZ5HAG/gVZzPyfE4uLd16xzhaBVUNhvS
URQPkwsr08fZC6iTGdkOC01xlk2Gbhf3WUKVV2VFl4B9N9se7c41j7TO3Z72+pspVUyuOsITuhE8
vtlOC28LtD+E/Is6zVp6iljmKM1YdfIT+5dWstsxVf2tquhjQCDWBAuPOxVJOzxRFrmE8zWh9eDA
zkOr0wj2+C6uu2ifon1x4wO/2U3LKKB3gKSJnQuGxPkoLVwqVR3O6uRbrx1zZ2kMzeaBuz2IdvNQ
Xs8LjPfRa3pRVsFLi8YNvE1vME6zeC9GRCTImGQE+Tz4rfs7eKSM80EEPdu6qlfddstSIrlGfykU
WZGIIjE8n2Q6kpSraI6PMHOa70Q1suuWkuq3Ow1xsg/QAW0ySPSk6iTR5Bif0lTUFhrrDu8OwLjr
LQXGN48lHiekbLj5IIyIO2OVGlRUJEOJEulxEvRbP81HTznXIWN/s7EATh/95TfxbeW3G/fTit62
rANIS+iowjJAi+hN/3fSQcm3ZizFOmhCYLaqYBAoaJKbziWnyvD0hqSduClrb3yC/Lv3hQZV+PL+
IxNjsc/O+vJDoOsRtSt0FQD3Ov8YvB7ALWV4o5NOC/fgNV7S7tOqgoRnVVKEkQmvu8eCV3ZLDezN
ZYaRgQsAekawCqb16kTNjtfE3jSlx4I0uspCHcMThM7hsIGuXxwHlyUS5kU4P1xW4F9A2NJ57UnT
p8ewb+PvrJjNEzwZq40Q8tIoiAkA9CKuC1FWOh9FOUKQDnvrWOs4vgWnsb5KSogavv+1Lo4ClQKo
GS/45LrSh0C1TDyG3GhGzObvrSqI3dVktB/jbv+zN7ElF9FQJBJvqjxjyKpajwjykTWj15y4+iaN
TbOTZbPFaro0J+R56J2GDjSij1VEHKSFY0RZ0CMstMWXqIJIQFhsesBeHAU9vkv/4tJauAKjVNdS
BfibHv2hmPawnnVPxpFR/v73eXt/L1JV/z/K6jRpNKSByIm428ZCPag5rK81D7xDLxzvDp2c8f79
8S6dXuBryC9BR0CdajUeGkzSEWgQImwSmatoTr4VUFjK4VC/c5rpWtbmY0aXfzYG3ieof+DBXWCU
1WXp44moHVLRI+NTd0zcVu74mM5P78/r7bO+6M1hIOCGgKnX/c9lQ1FRlZoeHdqxI+6/9GQr7u6x
O8INzP/iUMCTAdagb/GNjaHtLcIG39ClPPJ5UqMLwUDZIuZR5en9SV3YgoviAbIUkHxRoV1twcAp
wLUjIz2OndtmxnP8vRuY8PDhUcCXXsJDH+AJoOzzi6hso2hiaOU+pqVpopxGjN6CuQ8PsvfHubBu
ixgBgkTcrCiPrmaDJ96qVHEYTxVB9QBlVXsjHZ0CUu7UBr3twqmCqgL68hHM/+m9PJ8SOn5mLGjP
T0Z57k1Pp+QKzsrdc1JG/dcQNOMtrHA5NqtHcYmB/8wPidd6k7d4J93ZKfiJlN6oM9v4Cd95LQ+g
0Ro57Q9EszQ51Dbk6rNfgOicTS5ohD9NbFq1hxW828hM0656SGrft4/gofhNFqWkCDPVgvSYqzju
WTYnegi+D5Gh36gD8+g9HtsR+Bqber3rpMdk5hZzlHxHiw6d8q4gLr+n1sMFQ9Az1B8ZPPp+pDAk
SPCwgVF7IF3P070sOrfJAyZN8D3sBngYFtY6Re73I34Ci45ZkzPL5BfVtqOCPQmaWdCSjDaTjfvp
wpYHgwMES/C+kC6vG8fbWY/oS/H5CQ6U9TPIzfIA0fz/8CouoTnqj8gSETSvtqIZ4pqaaeLIwXi4
B7qCMu8MqOP9DX9xLv8aZXXXQoYi8pG68hMl8ltgzLiDuUO7e3+QC6cKsmFLDxOKqpDfWAVF1RS3
HOA+tnox2H2SzDqLxorsOdpHNuZzcSiMBOImklcg7+enqlUEjghlKU6geJUnGSLHGLQkR9DDt+pc
b4eC/hUiveUXoGfrhFJBTbIUkSdOkjOxjwun31OYFx/8edyi9VwaCqERYH70bAAzWb1PpSxRGoL6
8ElI2LfAVS7cpywOn/oAWmXvf6u3GwJ9Q8gLIRkAbg/wrfMFhKRc54NOIE+8NWWGFxrNsSZN9++P
cnFCqBKD2QXQBDKU56M0vRyUL7Q8USUYtlxqcm8Sf7m2MBsvx9uRgLJAHQOBJfpioex1PhJchmDC
Idz61MSWyBxigVOfc0XssHOr1N3KqNfD4fss7/uiq4nUHU/i+XCWQYc7KlN6rJJp7rPEK73iJFjJ
PNymhs8b6dY6VFqGA2seKS7KJtD6Wn2tUHuNG7dA0xq3cqHKK/QNfITLXVcLc2yTdNh1buluxDHr
l+vPoAtxaFlXKH2tzpgDrA6uiL4DcWXCPznx0O2nsA2utD8Nd4hytwQql0n8++HCeEtJEM1EwEEx
1dVNSHkxzWxOHBQHRY3j3P1SHnktu/bRJuWnihJ9qKS9QmfVRpJ14WMi91lASvDPkEyvog7agAnC
0PxwAmGpTLNKs+p5ipqq29s52hRcurCsGA3JagLBIASjq9EaE9CW9D47EZgRHm2iENGLDmJhrBgP
FgIQW17e66O+rOsizAp1IqSqCNTP92oUc+60CgOi7X3M0gTaszV6MTYu/8ujwEsbexQ1V3e1RRPI
LlVjGrBTAIWzHC2h7S5w2ZaXwYXFw6Ih/gRahgTvj3LZv/Jh4iOvCxUXpwj+m0kmA9XetLxmtzwK
K1CUwBLaeGkuzGuRqUZID/oO6jmrz+VOIUruQYcRwZJ96ElhrgtB4pePXZT4RkvJA+h/CHcwRAPn
36gUUJWdYDhxcmDasYdmbng/OZ539EyxBfpeuEtQoEQqibsS1Q1vmfC/ltBpiU3AKcN71ujmmXOd
nDQuyL3PW1pmUwe7chM24UaT0dvDjRn+YWXDww51+dXhBjct9Wp3lqcJLosDtLkGb7gJWEjEAWJ4
XXcNDmv5o6di1vuCtCbejX0ZbakWvv2Y2DJQgoBv34IPrJsgrHAi0vOqOPWhqD9ZnkyfjOn180c/
5p91RdEZJHFUy1YXZ+M0NBQkECe36cyNsnLOaa28e0FV/MG0DP4IiIBALUN9G7jMOkbtONR2ay8W
p1GNPxf/410NeGjj9bmwavAKWyhSCIBwuFc7xg17CdcwzCdp4QDtxI6X6UhtkQ3fHm0UFHENLzcx
QPF1lzYAliYAiipPlQ7Fo1uy+BUkNsIyxgm5SiEGurElLw0I8BQFbvRvAVxbhQxBG0Hiyk4FQoZQ
3npQJ7yGkn9wXba0P6h4aq7e3xYXlhHXIxqOkd3iiK8xQzaheZE5fXkKtWoPnjX8yhPkY4oZi/o8
GFkofgQgO6Dwti6zSHckfhVgVjoZdC7QocAz17bFl43JvEHCMRAqlui9wV0PD8B0daKNN/pBA53e
YzEq1d7PYTnQQ+oIPbxo4qpfDmAz56Zvank10tZLTw3mPV/J2Wk4su2e+XuYxIv51nZB3DxVZvJK
iGimpMaPHUVttOcF4+lxGUbvQV+2JQLvIf0xYJ8PuYdusSaDVHHSHL2ubSE8Osywq4T6XaO+oIPX
C3YsonP0iYYW7x7zhibe9XMZT1fM94b2lsx8bDJqZs6fg0BGxXemqJYZMwFBr8NQOV53A+vpmL+C
cQNKjKyGZDpKCG72n8IQ1eBd2LgaAq/o8He/Uo9N07717NTteYVmnlsUWKsxL6TST0NKhM2l5xhY
xY2TRWIuaQ2lPBScRuNlXqgZmRYTPitOqo6b5Jdk2h92IyctuU1HNod5p6NBoWvS5xBmgyiVeyzK
unKfeFL48EhPR9fecAXvJ1jF1UO8g65J2+3gIF75L0WU1mmGpsQgyFEJYjyz/QDdh6yT0Ai5X5Tu
3NvQncsh16kH+ytIy6rvadVX5qEYdAJLrtGtw7xXrf41xij0XJPZmaqnNknMtEcR0amuHe1aukvl
GI4gpVjEGGOBfvt9DzNv3LkB7dRd41TQi3UciEqfkEfZ6tPEUDdCrziNyqt2LkK7sxPMcT+NaJjy
bhvuleOh7IqC/F3PfQxZTw1y13SPUdrp4LZO2v5wUHOMvvl1hd7fYGBK7VnhCZWF0qvL/dQZdBHC
RQOXNctggmTsfRKixLfXcBbhkM1NWQNsA48tB/MkhHMs6SfftZkf9VCl7qap67OynP0eNjSki+/k
1Jbx3jRMezvALYV9LNHKnf7yZoelT02jiX5K/WEos4XGCg2IuXK66lREThD/6HjUN/sx8fv2J9ry
an/KaMVHdNbAKsmpP/Vxn+IDJLq343XdGx+9j+gjILetKtB3XDqpYHvI4UjKrwpErt7rH9LxTzv6
Mr6POub6J62IZz6PHvDpQ+vIkh54ORL7ZUpa2V+VqF0LnDXXjHIPrkeiryTzYSUx100pYeTMOA5T
NnBZo5jmtfX4GzCa9XYN4qTuUw29Sf+AWoHiT86CjB+qjgEA4mAXyJyl1keaZyciD/XYD6+tJm29
71PDYYw+O0ObuTTFrURnja8ydHVXHIrG+OorHQFeZToYY+fKc8r+aY6UiYssKOeE2syDfUL6MNed
Sp6VARnz0W2sR+CPoqwr5qydkwjgJxotELSj/SK8dweUf091xK33igZkO+28ekjTLDDl8jf18KHY
EYGeoOtRuUIcdNCHbtbHU5dAp0rEKZjuAVWfNMJNL+s6X3zVtekhRAcV7N4/wNiWfwdyoMR+Jl1B
TzOZjd4Pmo32ixPCcnCfuGUQgt3WmqDPKz5A15oYr4uPKbJgfeDgVsmHwGscdE+g3Mia3cCbSGZ+
mfT2u0XTxXjlVUW52LmqFjiAGjzYrAoharK3lFF1EGFRta+DSUn5LZlc9JEMM0/pnIGtEP8iVWuq
IRurxArINvUkH/zuKvQseElJMyV7P+yaR18iyshVHzVsV0fRkO5kwVmXTwUU6p5kpcQNcEBb7L2C
m+G6KiMpbunUzrAZdyDnBmJYavqnZLYOQLpKDc5d71D2dQFyobQStbaFp0zg0+63dCR9MaQV4/Ws
DIWwON6XQZU7iH/wAGTeZEhA/UfFHP1GxTQixs/MIPqqyHCXSfeOwJJhuiLQE+7uo8kT7ucW+jnY
ABR6afMuUoXjKPxZ2QwKPT6FGz1iZb35qk4nv/6UsDq038fGRP1ODUndjVnfcWg+JUOkomObVjCT
UKa3SmRdNPtxmbeNj957vxadvJUzHbWTubpdrm9PRQ4UkuEb9SjKVnA06qnye22LAWYUirUwNBQx
nFSv5lDjZ+uGSg8y68YmIjcNdbi5moMywirqrlWuxLalfZLFDpRYrt3Zq8k1mg3rlxTkruGak6lT
mUhnfl01o+ucJFY1POjRNFFmJYbZFconX7o0KEw+6rJFMTrgRuxmgxHvYO3sO/eCYUeMWeOOKRxJ
gjb0rtEaPLCjitEU9V0WVM730+gNHV6sxmu70yinRPvZOCDYfaJRStuHPqXec1oXAI/UHPR/JUNA
flBFC5YpvEw0T8rR3nbMVF8QQ/BHPZigylrYgzQnR7jRl9D1htdGqXHMgdLPwS2v4F5xjerhIDIx
jsNv2czhL2oh/XQKpGmKk5oGrCEo350LgCANRygiF3EwTq8tGWR8BLmOJYekmhlOkc/nKMYyRdQ8
l+Hki5ukJ2JqsgbvcfVg0Xwa3YFxOBQ/y6FDTSKrO7+tXsnox1UmonaK66xgKvKGDCcOZrIa5M7q
mcM+AN1MPZ2Do1Fl6M2PzfKb17KWBYzAHUh8GY59i2AdQt2tQctMYtgPFdFQ5dUQ8jaTneydO6fx
+0fSAaW/dmLRsCUcCotMNswziCyUcnf+bMLvztgL1WVSyPBHQOuqyIe05PrZoaEuszACX/LOUC46
bxcKGf0mVpIXnCeHvip4LIn9RDwhfxdIwMZcge790XorIsFFoHAhBALKhsDDeUaJCAL6se2kTh5e
xZ0OnShHJQmkudKPdhthJ/6qc4zofKhVakV8QSYAgOpUYfHuRl6qry5U0vfvj/I2RUYGvqhyonqC
Nop1G7FTj1KP01CdhOsGEMMwKIiQOXyeEtW8iqh3F4HEYANue5seoPaKxBylQ9STUZ06X0Vt3HaI
pVKnloyS7zrP0CXkc9XGEr5Fu5beRxRXgSeCBLuGGppBuF5VB/w0ol/t61Ay9CNqd0zc3TS7zn9I
hRfTVURqEC+GsPD5pDy/b/x5ovyUVAOoVyLy2UuNmHrKNehXW+zrN1NbaKmgKy92tegCXzNH1awR
9sL77jTGuAqZk5TfcSr9zIhq/vT+FnmTPGJ3ALuDZe2iQAB29PnECg3hbOBO/Qktel0eoBkqF6l9
bX3RHQMoXG7syLcz++OT7AP/T6FVsaZiR1q0o009DOfANJaPc3cKPBtlZQg+7PszezMUICFsi0Wv
DURpxNjnM3OnTjL8V1AMiineIzuJXlJbiut6KvtfHx4K4SFYej5g+7fCbGmDz2VmDNWn2BGFSURm
ykIca7mpx3VhVgtmCIp54AHPXuNPzlgPhjc9OZGAutlI8JwLXalsCEV6eH9WCwXs7I6CJszSFAVq
EnzqMdj5AhIyxgxGcN7JTAFpr8Aj9r4pt4t15jEmX33u0SfOMNF9Odei2r8/+ptrZBkdRQJwAkBH
QR/Y+egVYb3wOUZnyH4PSMFjPEnRFu3s0iigKwOyxBjwu1vW4F8gInIQDdNt3zu5JYoBblubnVsk
7caVuD5kwEOBlEBDAqxR4CVrEjGuRN1EM0lOgyLJVe0381UZmF+mLONDYNTW0q33CJpSljILNiMG
W3oozyfVhzKCUWdFT6DB1Id6Tqad67ftkcPrNf/YV8JQoKj+KS2j6R396OdDidGALzQBekVsEOYl
GKlXpm35xihv1w+MA3wi4Ly4N8ATOR8lbWuZOmOUnEYe/d1zcttVUZ0hdXyy0fwx1aWF4wyDINy8
uKhwK+I354MJNbgj9Wb/BGaBtrt+ahGD1qKU395fujdfaRFehtUClg9J/Ztog2MuKY2IvGqnliEs
knWVL5yHFw6zvY1b/u1YgCJxN+FIgeYH4tD5nMLEVFGlg/Jq4ql/3eHhuhe2cW4siNMb32oNkC96
IiDF4b4F1gIwclWlKbwJncipU15B8kOQ/VAIL/ouGgpEY/Zo/Aix/MJ98KB/J28HXpfPUOsfhtNH
1xZFDpDZIE+LhjPwVc7nOy/8Mkbm6srvNN+LiJtX0oMdk8lwU9N1fYVgwiAuQcICU0bj3Lp9Hyka
iOYwC7/S88AOYxeFu3gU0cZl/EeC9t+38TLMIiCM3gwo12N251Oi+BEiOMpXV7VForpTNW7m3VS5
g8wBtCQvfaoIvQJkIZqstu043SYDC+cHWk4yAPLAZhd+8En0mVjeM3wXfwKMiOYusaPw1R2v+7ZL
mlfqSOuiFYsVabFLeVyOLyrWcbMPm3GqT3p0+/FlDkxjX4hOwuE2nbuU7oO2jv9+/xv+g7yeTxkl
gaWqj1Lcosm4egK8vkQikibsqvQUQp8Dcj/ryisXAoALFDU1yfBXGGgzv3TNPAZfRu0pIjL8G+Hf
g+1QoP0+pD69FyXoMXfUKD7mIR3xrQKXz+Sx4rIsTgYwEXCsVKdmX8vACTILbFr9gMZg6eRoAHC7
BwHvovGq5ijc7kksG4ikeQ2nOwBM3HnpPZ1UudJTXewnCnWBfY1EQ0ZZWrr2t0HlJNjVpVchzS6a
JDwNdhhtXjOf2CPWspN381gqcVvrBg6X0HdBbJQUs89zPYERh2bZQrP7mOkk2IdQ2GgzUbr+dBOW
aP0pc7T28vkh7uKkeuAwlYwecdCa6nZmLQwOiJ0Y+gESZP43vFKN8zyFqQiucafGNYTQJKsyKF9M
35C9a3fPhxiig2RCengFHgDIVxlpOWLR0KFF+7uYR8AYgESDdC9UTNucFkVRHbhRgdzNSMvIninr
F8CAk/g3zihmbWnrmitXVo05zBVkXvNBUfqdl2WlkOBGQmZT4oRlZqdoGg4Q9bLJsaMe+YYnQVXY
7EK1J3cOjd7hvDtIfruyd59tPcE73A5T+diXFFLlghb1N3QVur9F77HnSbrtlJnQ5UCmnbRxr8Ni
hEKCb3rxWQBLTXdw6GqeZTyPj23tGDRyhqNz2099aA8KvgY8EwLhXeYNU6PzuFKS5WXIYp5X3lCm
t0UZhz/cCgj3HgWKkvwFlCaYbplO6ffCKyXdkToQfZ4WKZ95FhXxnOQFfB5fVKQhDGQtb1s4tlZp
syPEWuC6aMkUw3HUNIWutstd/QJXkUndxBG1bMfYVA1H26DD9YbTwP9q22Auv0eMJ9UJsJx2TmEA
GennIcXDn4EF5zkQMY3TxzaaB3/OB+Jw8hnN0d5LVU2BPJRkBI6e1Qgb6NdEN4n8BTS2+iwFlwZC
1YUNHyaGUurODTRYG2qW+CTTPNfxs2plx/LKCXmdD2IkMzIjt54z42gH5Vev7JM7xVVh7mvpuF+r
GcyqE5wEEznkpc9i85iObax/WDiBvQZFVLCHYVTNJ5tMhHxSFtQ4FPqLCTCVHOfoKmkbrYD4xLZ8
DdNiCndTlxJ6TYHh/h5Rkh6yyTMW9r7O4LtZCvm78bYOuqq5LeJBvPjO7AoQP7DzM19ONHoZbZX2
v4VHwasep9LlWTtQ9WoDoft71g8kOkSucd1j0kCu/rpuwMe+BfVWBU+ypu2dH+hQHv2oleVdTXkn
dqRDdybApAbYnY8KxPyo0RdcvKA4gNNYApkmGbYXjxEpISW7C1miHyCIgsJISPuhzbkPyTTIZ3dl
tS+doiEnaqd63gHKrq8sMw0cBSmQ3H3soqs1F4Gq/Kz3XdnsgL8D4eexSH64TjgXNwD1eHiYEHxy
KL+m3hN828pwN/OqL/Ny9vomA3jcA4yyDBKMvl14lIBskocxKFH9iOIpGv6PsvPcjVvJ2vUVEWAO
f8mOUrdkWbZk+Q/hyByKqVi8+u+h5wDHahlq7BnA2PAMNpvFCqve9QbSSlSLNmK0minKzJ7eko3V
FTH2QwXG1CZuZ218SPFa5Hl+kR+lKSp/lSBZeShcdzh4fpyVUZZiRBCORea0+8Ez8zTqaJn8NGVn
lGFHvA0tc9C6PHLyZHnMqO3SrWV1+n1i0AjcWkYm7pD2M7pTMXRHwn3ED7eHa7u1rcz+oLdJUxAZ
uFRlpGZ9+SGWlEa9s7T+0bSmuNqmQ+ADPVEYhJqaW7X18rbdNri+PidjUpq3ljJja++Bd/8qtK7q
iIluJoe92IrdjZbO3vMMzx/LBo4lIyybYjhzDapextb05C418wkI1xQPBq20n102Ld+Hekq/mAO9
gagLUmFFvTe4jBzmgtVGmhwPgDQe4CpmMT+KLkte8sKXQTQMSPWjYjDxdtYWdMobWtd+eis5z3+x
eVptCKtLGiGRuwbdN3Sd4yab9PbZGRc/2BX9sqCXqdNn3yPmZpPNkntGPvo57NepzGTYBxXt6dQW
D7aogm/S6hozmp22usUawl1QwaTiJgvM0diQASjKyCrNpQ+NAIenbZB35neicmb+WuSMZxpoiREW
eUDWjNMBmkLYXe3YJN2BmAujZ8mt2WV+EFGiLDBcTHcicg4JxW2scpTscpmAqbJ8ChlV1F2qHZqf
ZUYK47Fw1+i7wW1g6zZcMe6dAoHB1iqRYhKC5vk/PbM1P3u20rUwYQrThDPBusal6js4bdPEBiwy
Db5tEDvOJiNVqw8JCZFOiES1/Yqxn2cBOevFr2CQ5kssHZXj/zyMz9PU0YCdWi/4XCbKe/TqsUx3
6bSUp3gZIQP6hAJ2EXYDlFCYmNMV0mAxvfSaZ/KPsunSzdJbabIRiTGfEVQP5WakPD1oTcDIoPDk
/PUJrR+i2sbXcDMmDgcGEFZvcJ41sx8yQ/QHYbvtzz7h7IYdlJtVFNccPlvha+qBLyefh752tNDI
u/bRXESBUZcHhht2XWKd82T25m0g+rze6JC2xrCBO652FVrM58aysR0hZ209V3WPli5NF0JGhilv
yy1M0vSuk0Mys2t06Ufdzod0z73BOZoc7hYibU84YS9jN9251Vg/lm3nEf+sSjoHk1mndgjiwkYz
5+BlH7uqqrYQZuJyU/q18yg8OoohxadVRrNUzses12S98XAy8neLZjdeSG/F+qItrBBefWyzyO/1
5qlU7lBsyXAyfpI66XcRovyJ5ge+JoRijXRwb7teVd80bjoOi8UIWLexn+lb5fUWI6wReWNVuhGH
qds08RaOdKHvaWNiFzLPJj29Iku7IixTxbEsWrsaQ2zPliIyRN3e0GVQRdjJkjDjeALBjUrg7Y+D
ahTNbejqZ5EybwG2HeGHeLbiM9Qvws+idvScfr+MjNm2WOy8iwI7M6po1gb127Yb53OXSO1LRfv4
Q20HU0+vbCINtQvcpQlrTCk5badC/ALWHX/p4GcBe3ZvPbUCcsGNrte6uU+nqT1Z/QJ9Hf0gp+bS
2bSR3NjN6AG3dfVI4dV+roq6f3FiE9mbhSPWQxzXot6BZnmPpZDGs28E5BhMEpgwRFhDmZtXSnv0
oBt8nOrZ68OgK7DwMGYdo2AztWZtC35qnZbM9vpN5eBQFzZkJA70sxYGqeuIMQtjx43ntR8qbgrq
4/GeqAFcacGnio+5PmBE7MyVaRyWppTVZpIEcLM8OPsii/Tjn6ZiC9y03SJf3KCLPxEWHjTs6dRU
4bCYWRPZNiK20OgNYe65oUgtjdzZUdUht/wh248aMe9nOIDZeGgnp5A/Rrv11ZkC3NaI+0wn41Os
Zs/f87ZdfBCiGJcdo1Rir4tZNh8Ur27o/aPdxS/QO1J1T+GQN882FvnatvZnu4vGoMvnUwtfrn9A
++wK7MAmbmnCtEsipOykZ/MOxyYf/G2jm1lFRmqfJs+47gma6ZwnP9w4WOIntPaSlk0da/V20HWJ
3mcqugGRJMfIGVqfLTaJ2Xn+U5xyHd1ZrTnU28ofRHEzJi53XomtxrJzcZ33TzYNvuGbM/i9ttX9
wgx2TS979weCupEhMEg4D5O6HcttzUOOcY5c4sWp/Xi+w7xKW46LUtI8ElOknjvmT/fZ9hajTcIC
qVN7rhDPunewQuxPwFCmtmWQcuICkjmux0jrpjw4EpAc9LduL7jpSL7meOykURe3kvw1TPeRtfin
zglqM/KmnCjPrKDFy3HdUG6i/kjySM/Hdj5QRHgSgLJt643B1Up+d01Hs55sc1CQJ7jY+iePAvSz
aNCprF1OskGWxuD2kdtNzaVNSz3xJaF2Tz6NWjyhUte4vjRR1TR98+SgojYiGiyCMy7JFo4nWye7
cNvOk9Z8U9WIJNUoVBvc2txWrbuynLRy3yoznenK2bV2l5tlS0ls9LbJlE99PQm2c9bM5bFmu5zu
jLmi9LM0If3bLCmIDt/4FSTwz9KaC7URRhaUIWGNjXMLnybrdnkVOMsBOZFT72swqvpnRcxv+jCW
xriEiTPFRoTUxa52NaT1fONLrrCPpd32Cl8a5bl3RdF6xPrNgyVXJsOifrVihukXzrXyK8wAajvd
Ygzj+zf1NOdYESZ697Hriabd043EjjH0i77Ub1rSabU7oGeDH7rUXbDTLJWnMtSnKmhv3LoJmiv4
0j+gLHZMqPgALqQPXjbpMMjJanxwqmM21uO2JhczYuF+Bgjtj+8DEP96koewAMAMSRjo2WvExcp8
fQSPrI7SaNKz4S0vi5cBeHTq+b8/CKsihDOg3ZirXQDtme03Bh6h9ZH2qYyIl/O3NXhGlCKrugIj
XXYEAQF1GLMO7EeeCJr0+p3muaBKJjbyGNSBc0ZuEkRF2T8F7TAf2VGsLSSP3++/3Vt8DD46w0gf
waZf8YZ1SUHVcFGtjpieeJvRSkZ2jsn6zx+LuxJ9R4pe+gX06F6/WKFrWIHkXn1cRJmRDSuH8iYF
KVMbC2uCK3Pw7SiuQD7qvhX8wXJinTl/dQ0SB61JUnMbW7FMf6O5DU4QnTH2h2TpE659nWOUGAAF
qrry5H8MJs0EfAkQo4ADXuo1iNGWQzGPzdFjP8OYvwOYDgfhm9d8vN9M/rXTyRrD02pdaW8k6Ybt
Lpi7TkcVKxXaMTQOn5CASAO43b4/Qd6g++CmKMY4owFqWWsXgLujILB6rq6Oam7M3/NcuRHhOe6X
0TcEO2I7XenGXLwa8og18R297rrgAMMvYMV2RHLoeKM8oQzRQ8+ZuG3hSRbo1X91F/jzKMvCZhJ6
M/+9nPuwhXSsQrL5hIifVMxYtQ95+WKWvjOGdZvPX7wxmfsIR2Jf0MILjNBJhX1FXHtpJfL/fgVe
L2j92bQvLYD0mA2mmtL5xOW6yMIiAOhs3TQ4O2blnLLE+Irl5jyFHErZl7wQx1T3P7mJnRZh4ZPS
blZ21Cb4rO8zUU3iSp92He6/UN4/vw7GMCRf/sRJ5OLzjypPED2B01QxXLgbpx25cYuSd6ErrBaT
KIXu0xotk25srYQ2WVZpoq5IZ/71I/Ch/tNq1OEvXDQMMsdrgkkb5hOTp5s3rj/UMD9FfDTyxY38
gBaQSPTfndeVX6W/cnL/0xr4Mwh/FORkftL0vLT6qweQLZ3r9Ckb26M9lcS+kKcGyNjaB+QNV952
7RVcDjlGDDjhrmpedIev96+qpTDx8lydOvCiIxFmbRkl0Nvc0FbJnc+VGApas6a3lfG1ELM/0paL
hwN+4wb/xw5Cv8yKiKEpxl1aqxPm2dUOPqwToa5VXA+19oMGAQ6FrNP4kRA296aE2vMx0Hut2KG6
gxrUEIZyshbZ75OSOszsyH1rliay6qtGgheb7fpRyHzFGtTBuR4my7px/bXN+5rs8cbo1QnkuNyN
nQVoAO94//6n/8fUWzs6fH3WJ33iiyPZaieYHmmmTgqjlTvEMt1O1AmgC3w0IpswShgaR3wk3Kb7
XnrZ+Pz+442L7fd/b0l5hC0jwlokjq/fsvIsFVAT8PxknDEU95OtSVMj9Azf2XaIeh+tJCg+JWyp
ke/AcvQTDYigzOxdNtOJ8iAyhbQYjAjF87z1u366sjgujts/v9DEI5DzHStR5ACvf2FPVdzFalEn
o3AXdChqeYRwHY9hSlc72VNX91/K0rgiq/hjW3Q5UdmTVoENemg6e68f24mhHqZJqZOEJQBRFihg
SuV8z+8EBTH8zdA29RbZM4lkXq9HZatPn0TrzDcTF4Ywrb1rzhb/WLerBxlHP/MS4s7FVtnLQlNx
li7w6EFhkENM8CUDbTS49cLk2ovOw52nrPRQ+lrx+f2J8q+vYK30ecRj6GAvXZ503Ro7k67UCWOc
6Zeyxpl7ESnuvQiICyqD9FyWxbVMp39+BJRBAdMTU0AYeq8/giaW0spZBCffG/WT8g2W+tgLAPkC
H4IsNBxOD3CHTE93bJspKQ+2WR8LaWTOxmkKSGGADP5Tk8r2y/sD8q+Fgx53TY/FueeNqzg97thL
YQyeEuAbRQN/nuje0DLdqqVLzrM1E779/iP/tSNh/Qm7g+oMa/GLm4IV13oNHVudlt63brW5dD8u
oJxXrBcuJTF/FhzkLNhTsJrwNb2Y+UPGu9XISU9YZKt4E2OCuzVUskLRsunzY+AJ86EGEfvtitT9
rXljk+y6TOuscBpN45rdyT8nAYJ3fKr+BIteUgpnx54cjOKXU2cRiLKlTenaYSv7ZI76ei52Ol3V
Jz8Lih+BXeXDrhpN/av05ursjl0yRq1dJN9l5nXq2kj9o5bkGoXUd03Zoyt8UTcMaAS0OB0WgsAs
+6kZIdCFnCXLdgLMnTeOoapTMAYoNEiu/V4QmrtMmnHMkMOLcAw863lxXB3EfPHCHp7eNRe5tzuG
R0XFOQ9BAafzy9/X6XMZ0EHVTyY9rPEGL1ztcYIJhbxV2HMZLtgO3tXso7hRosd4dNBA/WxKzTkL
1BQfukHJT+XQBfOWhknO/78fyp8oeexbT4M8E1blGI9XqpO3k/z1b17/97+O3TmYUE01Kb9Z9eW2
JwwvMscyOL6/lN5+OZ5CQAclJwvJu7zdqz6xa1Rf+smScZ2fCo5HvB7q1irv9aW18isXtz+3mFen
CYe7DwmX7Rux+Zukp5RtJE885rBGcGcRIpqxWo7NbLpxFr/YDUNHvkQvkSUCIEPsk329QSkvH+Gf
5w2tnPmqofCbyoMamjsJzuAwgthVLiYvHb4lj+ECnVRfSZTquORuJXICEfaVlt5qHrTGqLPqQgfH
LbPxk2Gn7bf3P8Pby8n6Ixh+DhQ0hcTDv/7aHWgepkq9Dvkh81b2P85RYWJVuyJ15oL2lkacjwPL
YUD9FhWmtzb+Zn/rpUN8C/08h7Sqys+zylpMkOz/qBn11juTyYVx3XrYEv/8/L8mY5rrI9z6QT+B
6xlVaMEYcUJvGq1rRqNvVur6IOj5EJZ4X3SIr8fB17ViIWidcZBlSaFR/Ujm+Rks+Zdwmg2Jv/Sh
692VwV/Pi4tJuTq0w0t00KLzx+uHunE5J55cjJMy4raOhlEbPztNFycbNcVCi+J5RCIBJ4aG/0Do
EPovy61C1aWBfqXIe3vo4HdBGKXNVorOC8rP69+irLSuDE/pp84eAnEPO6P2blAxzHcoHZJgV3Hv
yzeja8/xFjuVlp5OjfiGUnAMrNCzYvtKZfxmH+IH4X6MgQmhLNSdF6dg0owmMg0B2xD2920c6OND
7qjg2u18XWWX38BhUoO1GEy1P8Svv2YYqNEI7mGbJyWl+9Mdar3bpeQFt5u6SJwq0lIlsht9FcRs
BLfymJjdfvxKL1sF4TwqzB7CvDZpymd9TaLFlZLjT8jPq9/ncoIg51//XB2gLr6Lh+SPKmAqznll
lM62lYbSPph5lcX2hkYNzTLDxJf8Q83f2VoY5JmW7WKPUvS2KZa02OqepkjT7XCH2KwpMN1BoO4U
z8gOsevFuLeUT3jB2XJnOlLTHsvYn8QvH8pDfw7izCMYLwfgbn5Ajgo4J/FydBw8Rgc9rpawLKRV
Yzjayzxy1VLM391As5I70bFjneqBiLMrI/J2K+fEBzqiFOZYxengYmJkrTub8ECyM8wU09tNVqr/
hLxivcxLLr3IhBpmhHbvgOTrtpZbX1SuEgBCK8mrjTkYafUYEwJv7d9fzeuHeP2hOObRMXv8B3sf
fz3x/ppIpmPEeUfM47nzUnnfO8PwtY0Fa5k0Xhncp96sW5HmBWl7eP/Bb7Yu8C3aXZSNmHOgobmY
IYjdUzh1Znoe07wTByHbxN+X1Vw1W5dkqrMug+GcOQJxKjLg4Rqi8Gadgk7q+AvrBLlAer7kIJey
YVd13fQsykDSWlyy6ZPpNeP2/bd8O7zMfsphDvGVmH5p8+c1HDOzo9fnGhtAP7LGQHYPejH38ofy
0/p3zE3lGw5ZaG/ff/CbSoUjWoc7ji8CF2BuX6+/K2ZyrdkgkzyjDfSP6IS1fQOjfW87jXalKHo7
lGs1gJMkKgaS0i6DSQJUnb42js1ZCVcdoMwt+1SX6eb9F3r7FGjPpr4+xsWT37pAHDRY/Y0Y+wa+
fenQ5Zg93B669krt++Z6Brl6fQcPn0m6D5c40zAtcVDAvDmPdtDsNX8eV5MaepJoabemoVF2v/9a
b8opHsjRDZiDZIEbwcW2QPRVM5bWKM7U+gT9kHSllxvfqrp4p5zMje8pRLPmY6IV7bwdXA7er33Q
pZ26Umq+nS+IUWDLIr0iR4lU89fzZVoCS6ARb88guw3eHaaKd4vlw+AaPUO7Jpr7xzATKopdDhIb
7uiXGXGOWUtg2lScNabUtu6q7lD7KjhMmBPkdD2bwbgyff7xflg2rD3A1TGEsvr1++VFY6u2d8Q5
mQkmaKscineQe/0Xx9Pm3+9/039MVeoRsA2cknnHS93X6M96pnRdoNW1xBBh3k8TXzeRKF+ZPP8a
xlU5BPgMCP0GXclRxE5IE8WZ2E89sry0OQFNiTtzhDkzFXJWVx74z1HEoRKi/LrcL9Ny9H7y/UxJ
cW4kF3ZjqnWUUdVy4/qUmu8P4j8ftZoPrRsjRfTF+eCVlE6LI8RZxoFbRYvSrXZDdz8JjilGCF/e
f9r/7N5fHYSYi1FGwi1eEwIoJV9PEDOGNFKLzD2nPuSVJIiEZTT3GCNVJ3vMm43l5OWz72onTZff
0MoY22oJ6h3m/vZGUWVG/lJMd/MYFG3oxfX03V6E+0uqGlph4UVpUhrHdCzzsLaEJH/AQBFsmVkR
mm1jQC4u072o0BOFQx1kz6mhTmKwvLtgdA0u+ZoWNnXu33pFUJ6BtOfbubf9ezTXhN9ZM+7uBJhO
7ZD22I2X6qyKUeCk5EIcsjyrORHD+JwpA1KylffjNknSDBrKuKYwTjtz1F7og965cT0fWpgKkcxi
tM2Z8OBhe3A8z21sGAkUF7/6WFtOdyuXorgt5liHTIARxWLpcaiUf1+T9bXlV81nH27orkVG12L1
0uM2kzwj4k0fY62cvxuiIoCkVUGBKsf3yKxP4ZLceRq1+UcPHyT3pnUXBivI0yn47HS4MWw6Q/F5
1u7cJ1lPxgSVsjTbQ4BW+TsCQahXHX3qOWwIkip2ijyuAMi5Mku+CDSDMmO87VqcTXaIJbjJEs2r
nxolvB++LXMMfuap0GmMVpPs0jOy5lJ9cnU0FIdGW+z4OfGrrHfJwMAE3Yn00RjkwfGK9vc0O4XA
AXROET1PFOb7AXuVPtKzIs12C+xWarchcbkRs7S6bazZLhNK9TLbDTIVy9by5vmW/Nnqmzl2rRnq
iAYep4VEnV1qSHNe1RpjFskBZfpGz3W/iZyutjE0m3Exhd0je3R97YS+fCj7tL6dg84YDs6QmTO0
MreqP0lsNIZ9U8DwkmFcgoQ/jLZLgZC3tn6qNEyj9mWdo9APccc0zSj2taR/HpBnaZ+suJC/B7uz
nM812xE2nTYdNzhtjd4HuzSAJ713Ukzh4e6VYxIqy+8FYBtn7A4u11RvDVmgcxjk6L+YduWJE6GK
8Ny61m0bmGxISLeTI4KPbS1WNWmnYui2fYzU3Q4SCTkGv4jxsz2UannJ0l5lH0U5Nl+nKaXmECJT
+aZu+94NvcZpq4e49yq9CTNYsvCR0w4wzVY5FwAnL1A4hHkx5mY0GomJ8UTdl+VXq01rQRO+myA6
TpKOAp46+fjoO4C5NziRlU9yxnQhmkpe+kOLiNJC/l8Z5sBj4rH9ZPWVyu4TXyXxTUKajzo7fevB
YfKgUQ03g1ON/XmxGxDRfvCKBRaqK+Vulp0q72IMTcbPmt/ovynT4X+mDrc2FlBS1Ft62goHhk6f
uofZUt3w2AdDO0AmttCKnEWQCStM49ieworbzHLjNbneYmjiAHy7AmMQOsfjGPRxmOvmVBz9Ba7i
BvN8zW1BFBcL+HmoXO22UFnuPzS4qaRqi5QTSTsHwdT8xANZBp9TbBZSSDtuS4bEoCsdKH0cCY6c
PXlbz8Q57FXh+PInqQBNeaflPPSzcsxE7KQ0ykciKHwO+EyInBZxnub5EwrsvNrZuT1NoTAG7Ctj
PE6eU5UITFq8LB3vTXNRdairQo63KJ3qYq9Ra2sbbgiOCrHTtL0HF3OLIeqDyfawnRlsgV2jbw9h
sHRdfkNIYzVuENNASOTUKii8nbJJtqVrT8teiaGsTnEymEEY55YpINk7pjyrzBSIcp1KB6Jvs9kJ
kXJ0cdigAdE3mLXp5gfHZVJEWVwly81iy9TY67pqK2yOHcKcxwXoIXTzsnta2QVW6GqpVe61UrfH
D2YjkRuYrO8gIuqxr0517Vnax5XU1z3wQ3rtC5xjSl5Mi+d0WzPB3YOHscCyAUsZzA2f2rfgaBbL
s5O0btzweVMb0r4H9B15va2cyJOkJbMG4tjE4kSOvbOpKkN1Gya9HLeezJUP9QzDuY2mizb7gLwQ
EUIz5qMK4ZT5ci/s0uzDjkvoENYDdNQPyoBwGuKInWhhLXr2up5/WXNQQ2Znx9rIneqWbzeXh6Wr
QIBl0FZPyUwpy6ISTNai7bqnMc+DatPoNVRbvQ76r4LA1S+J78X61hsco9kVhVkkty0NmSlME5M9
P8O3Q2x8rU2rfaqgI4fcgXoPFmFdErVRTq46Zo6dTizuBgMR1TQZpjaIyl900dk9MbKlMxz0fp7t
jWSb1D82cUu/opgbhXCnpHETQjE2XUxjsnLZzsrtnIfCH1R+7ItxmBEjTJo101tVmjAjG8ELNFFS
LwrYgaPdn1vijHoo5YQwhH6LYcbOIc7o1HT4Uy5hrki3Cf25HjECnONF2/VtZS/fjdzHEcedY+9l
apym38D5A+w1dbHalWAfVYdaDj98L90cZZIhdOyQWrW4+LSYs/1xqZe62jn8wsfFNZr+pV2MAU64
1hTc4Nk6ymanl032vGodSEwbFuzsEki+K0pXjNWGLiWO7dpkFBA3JPrcbc4orCuoSFSozW0XRDkK
YQDoaZhfOpgy867xnFXW1hjLhOGsDMxHnZ5b9TDZedx2YbOq7iKUWKMG1ZTgylPjdNaXRTp2eXKE
p+4qpGTEhZeWNT2JDF7LzbBMxfhlcBUc8CVBMnI0oZ3j/AJb2As7vKv6LbrzotybCPtwd0EmXYS0
H8fliLHvkn1RNX6xu57WahbFI9KGs4TkLXe633f+RuK6r+4cqw0g/8NSPcStYfaPMwimG5mtE3eH
zsu6KmobVHkbbSz96SFJZV7uCs1ftFsOE8ifZmEaGzxgsnKHcFr/AYy0Glcw2LSzndGID0WyiObO
hF/mvXD9o0SwBg9Fg4veajybEoHiPvEztq2lb4S2nR2IzGxJVpOcYTFUE6JBmXuH0ZF6GTVzQhxB
nuuUgnQ7pmW7UKms3WV6WpGPb2CKs45lL3u7NZPy3rSGJgOeT6b+iIGOwktnSb04lLUxxVDdsP4n
8V4U/S7VndqF4V+0074cFsoXgYH50+wzLW6Y/b4boutTzTb3rFLd5kk/dbvZqBYbWU6TFh9jy8rO
qHqMNnLjKWfbiC1V3vqJMTYMjhQx5ihr341Tz8KOvWpi3tb36g8yWwipzOzFrPY21i3ZLhmDZrxp
BdXttkRiqT1WEux3Y/d9qiHU8fWJQq8xVosnSMBpqb4lQZ8HWYjuMlFQzYpGRGvYBV48OMSJnda1
tFQ7f8FjzCNfXW5mI9a0J3uJk+8kvJvmo5aK7tmIDUyfNrqj5v7gBkMe3Dpp1qibTGbGl06z4X3F
I2hdGPTw0HcU4a26Dyq74d+OCeDHwWyC4JgEKd5rFHh9u/Xx66h3bZxge5NZThlwcLXjkwPud4Pa
x82PMXqnbNsxIsV+Lpn54aTLTm7K2ql+GFKvnc2cD7N9aMZF+6xTgHkhU9eZNyPWADW05tzCTGfW
q2xniQYjXWv1Oyt1KLXRXKVOvWlbrV4N3Dq2gXJBthMljj6ja2I7Dm5Mo4fmj8hsrI8u857QIgMd
MJVqUX3QTAVp3Q4of8/SMoS1KbntKRSJEnWoWzSzG039QItF9Wng3SQg9XaoaaX5aGoYsh3sFqkK
FHt2n9t2UUgO7LZDp9MXFMJ7vhT5dcA6k3GLe52tboelX8gVwzOpgu0vZuaZt/oamnUg2Ilwjqpu
cNBsmyMFx9BEuR3HKjTiQf4qFtRUe2Ox02SHU2KyYL8+uB3malVG3srUQHZmLeTTXowpDaCiEMCr
dPOW5lQbyQz1kn49J1PmSFyGRmR8DxjuFPn3WCzTiEIPVdwcVa0QH3ArFl8VdoIGG08Wt4KNwBr8
2wbBfhICompjvuEumcc7aaPIS6OmhxjJOa6m7K7Qg5H2s6Q3eqNMLl17sJAgvg8oqKwdRoZBgqwo
XbDmgjqGXHDOrIbaCx5JvtWVpqeHocHbCRYHakh8GM1sSc9T0wtSXqrBWyI3nylU+euqv9MJ70Wd
NjXldEvN6Gc3SP/yp8Y1Bzq3iFjtR7sQsj67uRTz1swpUb40Dra/it6A5ga/cjppSNay1NGTjRzL
1WtJrxKHi16eaHMXwqBAQsGOEPQ+StRsKn7ADFzEw/t39NewCuHhYPQ6CA7w+R93T/P1DR0a/ZxK
r68PHolH98xPDytnrlP//Sn0kjCM4B4I5Xn9FX8B4lz4O11h13UYfWsu78xWDssHZLTlf+Ok/+91
cLtfWeLgtLpz0cPUJm5kfVaWhxLvtCib7DSEQ0EJV/TX0uX/MXIr8xdQEzCYhvJFz7Ynw4b0F5+s
gHgM/FDv9XzXzZb56/2hew1HrW8EExde7graINe5bMZh/jpYrUiLA0ym9KaWTvzC5tWz3wASRIXh
XkvVe40R/Xng6pjOo8Dx8fm+GMKULdjB/g25Zpp2HwOQmR+xkOOxKubgSkrURafxz7PgUBHxRr4D
sN4l9FU7CsOGvMsPxmzDNpwdeTvlprqflD6+dI3lb2GTB7eg4f1t3Q7FgVtM9iFhH9+8P8pvPyZs
f/AwQm/gIoNVvJ6gU+X0sVNVvLSshht9KJpdlufX8NLXjYv1deHO6Nzl6fS6+DytQ//XMqA540xD
62eHbtWCj87sf5TBpCLkLCNoi64+YCmhF1fwxX+9G5xeaP+gi3DzL9Bw7GA8DcIN5tGj6h5HS58/
dhjtfPjvI8jbcXHF4YzWz0XXXJM5KJWDpbNICkwWxTCGgo7fle/0djXY0EApkS0OPZ52sV35eKdg
cu9kh0J61YfOIkIxrIPULsME585fjp0kn95/rz/u5f8fw/zfRwO/9KDhr9yMy65rVk0jTWMSJwiz
NrKnQOuKKXSNzrLuNR27ygOpJFYVWVzPlmj0Jv/bbLtdvHG9SY+3Oves4dbUYk/bW3xiO+qqAYxm
iSdIPyO7oomjosJy5l5HEqyLUCLC0mhLBkN8Z8hAytsyjhtqm6HQsm0eZ1N3pdf0dsXT9KaptY4n
hkWXO5mvY0aoW6lGIZXKBmvKrPgWwHytooIQ8pf3x/N1i3IdTnK9WGBrihqdCv9inqQSFcjSGjn3
gbbdecvQ3i613xEN1E/o4WL9J9Yo7h5P1Wn//pPfrgMaowDSf2INiaZf59Zfq88FXc97dIYHWi/+
1sXzdV/k3bVE3Ldr3FmPVDiyjCQMx4sZ6iCPc43eZY0nwTLcZhW37V3twJQMIYAbmBl7VCoH4Zbp
NbepNy8YWKZjgbPrrD9Wx8XQVrCDPWhlySHQXCzJikkzN6XksP1PbS0+IYZxK+/RhCjt0eFaf8df
AwnXOHPhyWUHzH38D6QCUOwOmU+u2zQs11Ig3qx4HkbvEB4KQWFrePLrhyGo+T/OzmtJbmPp1k+E
CHhz23YaQyeKpETdICRtCd57PP35avhHHKLQ0YjWlkTtG01OFbKq0qxcS3UquHRelEn7e1E6A2S8
9mH0lI+L0uz45uYgCCY8HgCA/7Rdsba21XhLXypw+76UetCcITKxX7iaQZxY1nB57IwbNwECSJeJ
cRQa5sRekpsEzJmpMD9wkc2Jlrynam1Zn0dmQv8sHJKxY9MrRNtF5+Q7YOo7a7R1OJJwTWiMeBfW
a3TUWM8nE72LoR20o91wTw+dmx4nd9pD2t3xR5tnByy7B2MxbClrU6J9AEaCo+AyqYxcF7WLQGPS
+vFO3lsQfq8RXcK05slqSlVfme7CIP4LCP2I9BZhrwkKjvOSlnsK3tsFsWngoRjEIvADH7Ze0KhA
teLNKJJU+TSc4XDSPmdi6PnZBcEd7KgoNgmdHHSi1lYYdgmXxo106gZp+lfmxuEHz6iSr2Hj7Wk2
bb0QU54Aegk4PyCatamCOK+CxEnnabK+5E3oQ9j0uSi0P+q5+NA21dPny2TSRYRX+AUQDukGVuPc
Dakjadcq6twXkfcfKYdVfkZ1+vT0JuIQSDISKODmMlSj0Sqb2j2m1ML5AqxzuRldlx40BcqEpy0x
AwAtlsgCuBalPewbpuOGRaPRM8PBMNPDOVLJh6bGsZWdi3d7F5Jw4IEI/fDJmACQPhc9jdF2S/1a
hpBU9LZ+pmHyt5sop6ZnMuzxuu44O9etRt5BTMyQoWQMXlVdbdtKv7ZA0z+q8ZC869Ry3jm9d61Q
sgFTzkDFhkVTgyCJIhvfqWvt+UOcqDYd1kTbsbK9I9g4YKOEjpAXQve33rjK7b0B6JJ2RaKRbmRA
ZQFyHSBtf9e1zajM4527b41QgwlYwbwr7VzkwhYNl71GjR8QmjZqzWWxvOqSVfXetNq97SNmE4gv
5pU3A4WtwVx77GHKjRrrNUZR8KWYG33Hxe9aEYmRwGASJkrb18YwP3kJvUxv0MYbM+n9JVjqZieD
EAdlFWjTDWXCAelpeE5F9rn+SFFQT24Ypfp1WJyxvKJLlrc0eq38HeP6hXYY8rSjggWd23M4HRHQ
CIli0GQ/NKhl94igX4iTxpyvXRJ6r7kCPK6bPNePlur5D0ZohmCLqIMAC9ogriZ6ET0E49em6cqz
hkD8UXPnYccDtx+MOJBkk8F8bllTk7YysyO1HgxvvuZhNh4oQFbMas7zTgxzzwr66uJTAcN0ZCt0
i5bZEtJ0BgQ+jCBp+ola2F7taJMwoGMJSF/oEXlvqd/aLeAvc702m6brMJjGqxsU9r9mr1UQe5Tx
92ZZ3BNl0uL3rOz0nV3cnmNuDJvQQiD+6EhLu6iqYx4Z1mBfKbM3LznlT8IyCBjzKnF3TG0XiSne
Km4onaF5R3pEsqBxRjpv1rV1Ge6FIgcpMtfLoAlt2/oIp5RzEb9MfuxQ9fj98XW1/YxUUInSCUb5
i7/XG2zq5QLkPrZ5wLTgf/FkLscQOrL/PW2FwhzRE6Z4l13xW/yUNDhq4kDn1lvXJIvsEPaNfPja
AZPoDo/t3PlocFFA4sMfnkVos7aTebD/1XloXIsWheRSQcmwmWdot8Ct7nw0aeN4HVFIBghKtsUG
8rKsTSl9OYeqGdW30YnQxpiNAX6DAhDucy/xDzs2YFCQhJwFR/pAacPVy+BpfTPgZjxqUWQiB0SX
4PHGSdfvDyuQpQlsHeQQMmgZZpRlihKsNEXS/61Ai5dekyAcGurS+vzvkMO9dotnFyD8Y8N3t/En
w1JUGPK8LDYMSLdK0cGcUwr50pVjsOMX96yI0REQoQBRdVX4zU/+B/gR4kIq8LfCIZkroOB7iRpl
/vP5tfxsRVqL4tRV2eZ5fbNMOqTQK3qfGLKu9ib1pUDw7VsJ/hDiJeGAb5PEPy1GHwOEi2b4AUBy
vbO78deClTEYC+vMVLnhf9g6Xkbm1IlwGTiVFuWGWbAkXd7dhA7edHJH2MgOOtz+exMO91yQ6Jab
EFtUMaSzq5ct6DxI525a0VbpqWCuExJWxBPmX6Ie6ZX3ahCF1dkodHN+efzh7uyoJQZbIUymCsx4
heQe5pCCZSr7W9tVDL7TMNSWC3OLfX9susCw/koZjpjsnZ29s2Cckel2AN5IDsvK2iUiuVCpOvUt
S2AHS6HiugJaY7yMSFE9BlqdvLqK2e6Ncd45C0xNQIdB69ASc8zrxS5TA7sRw7i3TFdGxJlKL37N
o0X//HhP75oRXMy0l/iksoCn1xdV6gGmvFlBy4z40hKTfGW+Pix++Q+GPADsRAkkfbIABcM5hTnE
Nmd7cOLDFKIorjAIc3raCq2yt4IwFCK81+tda+YKTCcD8DdDL98xb9+/WNoSXB8bkQIBTjaTbeIG
4RRQrpdPdto7OuO+bX2brC59dar2r76uqTeDk3x1oX2sPiHQZEX0svVyj4J/ewYY7CZBp7LB0Dzv
9HqBpae3HVUnpLtAP3yuqgyNGAXS4vqQOQ76YVYIq+LTJ4CMmRfUgieS6E7O0y07V53RYL1mSSBy
rCnmf67QiGvOFeJaN9MZOrix9e6vx9t8b6kQ5hEi68wIMFK1XmqjAOJkWLe5aTVMY1d1mrX8mqOj
60CxmsX6oS/Atu+ch+1p9wivoH3ngiF/l9dq1xA5hDUP3ZxMzQdIrnvtlwKlq+y94qUxDJQw3sWo
ti9e89vj5W5PoijZIr8h3JfKlXTgLUoXE0JR5S3sgvw1UPKcDkbVPR0PiVot3AAoZpN9yOhyo8gb
m9G58tbXUCAoOk39sav3WnV3Ph1WCMpJPBhClzHlDAe4RZJBnKWmS/kKCtf7N2dc80RaCYucquXV
0/EJy0L2QqUWRzovV0xdM5ubUdfLG1yQKbyAfXyN4vA5qXskZClVUQyl1s0VJh7atUfmA82ELh3K
W2lDKlmGdg/VXA9pFrie/7IglzF5KnHcMvK93KgITSaZwQ6OVn9x+7G4GYyf7pxsKRD/sSBaNSbZ
CkmN7O08qJHmQMgFayHxUBg3y2kwh/Hz2MTt5bF733UJvg+dKlGKk0tVdWIBy3RxPB2isfGQQzp7
GVDj6o/abDnvmKjVn6ui/1gcVW0KmcyEMXaz/lp6WBKnehaQGSN1/mAoGriP6sSfURxLn352yAst
Rl5ADok0WAqK0rB1Z1udcQygmgxbT/YpshEte7yF976WBZGaQ3mCME7OZVqDAHAyw+rGgHL/FWyt
/XkAA+aHtWrtXIP3TDG3yYHiqDK9Z6z3DnInm5FQTEWk3McQ/Cc4aTBZM6oAO1HdvXvvZ1PSk01u
ttS0/CDZM5K6PFHptpNTRSD41+Pdu2cHBAhHiheUYoj0jbRCW7RJC8ubDTuAmJdH9M9EWfGxlXsb
B1oCRCc9FVHMXG9cWYPSAuRdEh5XVfDOMNPCPCIfzvg9LJ2QF/8Hc0JQnkfSBp8hvZGJOnZu4cCt
V86w/QPwjF4S6MQPs55mOwf43v4RI2rUWcTcvdx4G4CrwV/Pnc6uLYwgMvMAwLA+Pb0g0RXlGRRl
HV0uQXRl52Gn5tB2ymgdp7jvvllc+sN7KjpM4jy2due1B4JEgA24GTIFmc0pSSwmcQuPuzVw1Beo
Qg9xqM8QTbiHNFPaY2qG6Y67b+5BGrIIDfG+0zHlctLXDhIroZKrEKvenFxRP9nJh6o6VuqCxuyk
7BU/7tqiPcU7QqOKUuba1mDqldIgfMnYQ0TUpGR9U13KouGrtWFifGoUZ9y5dDdeQhJBYkh4SrtA
4BXWJquMaZiABs5NneP5PXoPkPh3bb+TTGxOGYGCaOfQTqQQgp21FSWAjcPtMqyUVnjUm878UEIk
/ZJ49bxzbdwzJea0GdRGqBzWu7WpeASm7xZ5dJumsDxQ/G4uCDIvUEjF4c4M7j1TAhQgCNR48jet
NzReiwxKzBvzcNZLoKgeA40oSjedrT4bbIoCPq++6OnQ9pU30KjUqHRmK7yFiQN7vFJ/K5iA2bkx
Nu4nphgJZXVKoTyO8gx4VkD5FDOo+aJby4dc03yo5N0DtOpfBiV4sj/AnS7m2hniJVOHfEEujQXg
PeCb7spbQnh/trsAwUuX4aJTzX827ly7Gy/HGCUBEUOrb7ijtVOYWhe2M0w4twSt6ROQVQ9RmGIP
KPlWnP+p2yLWxE0r4Di8wASc0mMCA+hYevlY3Vy9Cxj7K/q2OiLsmpsvmeW2pd8ZS8FEZBhlp6bi
dTsUYxx9gEm9s3aINzbfUiS7XFhQTzqAZjzpGFiL6urkLWzvDCT52EPw8QLuz/ruJs30vs00dW/k
dmtRUIVBc0PEyP9kPGqlOkFXMKB0i0Ez/94yCvQuq8I89d2eoSZoZIN4b6x4+1nF0aPpix8Jaklp
v72uc61GCH81bdsc8jjXjjCTu8+GCEzZa1z8pBDEVptZ4qjFiafAGm4jEq0nIpX+MHfIiZSLtSc4
9/aarD2InF2n7OKJLicX89pRmU7WtbCtu1sEdep7E4ItWEmjlkHFTk3eednI+CaTbAcDwtArglDF
O/I2509Q7s4ByhKUjR8/uNsdppYm2BsFCBHnll6kMq0BkNZ5cyuKrvkOjlA/NF6X7jjrPStAKWH9
JYzQAUCtV622WrBMXtje+gFVXiFVoPhMbcI6+Hg1mwtbpNHkZoj6wVXFK7G2s0C3EjED1t1cRes+
wuSeXWajTb9nzaKfHpvaLokWHvgqqoEsjG7y2pRdumM2KkNxKxOIbg72olifW12dvjw2s10RkSt4
AlrI0FxtsNlzVhsEegtmOts8EsG057gnw4XL3T4/NrU535QGWAnj+xb4YhL39Yrmxa3NtC2XG5Mp
9SGqoANMEyM90axsfG8ovz82t1kZaDHQvLx7dE5AqkmeB+c/IC7P6G/pkiRIOkC0EI3MqPK470GI
75giwINWR9zaTDdK7lf3oerO1jzcyj6cTw4r/dDnsDOXVfB00UigoekfU4n34BwyxK/yU5Mhagu7
d7xEv/V5Fp2hJKjQrrfzncBE/MKrW4S+lsXVT4ILcnEDzWDqlckvtM3IBjsGs8fAQRwvjf8czKU4
WkWlv2Mqw9s7XeKLbKxSiKOpDKufJec2xmR4yuxN+k0djOAM9UfD5JcbX7w6Gz9oSze8OoWZf2js
LPifYRR7BYvNiaPAAzKOqNmkowcH73przbJKGLrw5pvSMMDe98xTpzriK8+6JXkbpEiimMxaN+xI
ru5mqcYpgJqxgEfM/tdqa/002tpeTU5eD+ERiSKtIcYRAIA7Ujkk6OAnhn9H9eehVT6OnHO/Msy9
Fp7sKm9WqCzqQIc5avKDMxHW5l7sLj68/JWAt35pzPEXXcxXdZH1Byjmy+MNlK8RYZDonGItQTPv
qfSZoLpKZmZmFz/L7emA1px9mqfIQcIm+9YW0a+Prd3ZRDF0oZO/CWpXOb1paquyGWic/B51jZPZ
KMGRWdN652oUn+JnzyfccRkXBcMo6lZbGlcRUQO/G31m4Mv/WaWGIOK0IHNXB9lLULfG71mSFJeu
3A3Z71mGl5NKkmhx4P1rp++MoM4tJxl9U0MgbWqX9qTXbXvi15kvbu6Unxi1dA5B3XhfH++sfGmK
NRMXifELUV6QQTdNNlWLMY4DohuFegaKrxzjEIR0ESzP3s86gQcHgTIalU8WKr08yIkw+9gXnd9X
i/0lQw3lutRa9KVyYEd9vKq3n7X+lJScKIBz6kyRQEoXtNchkhcPWu9Php1AVcFoWuQnSmsPX3kc
s/gUmchDfnHHJgxfZsjRFoZZ88T9oA1epB09JA1rn4AyVM7o7U3hyTJzXubHv+V27yENfkOo8Wht
R3xG0xxHfZp6nzkqcB/x0Fcfh8QtL16f7UGF7tkiLwQmgRPTx5U2xBrKOGn1vvdjVImPMHE478Yc
0iyzqaavj5e1Paw4MpB0hyQUj5L5f9Mw0grL6nCptGp/9SCi/zpniXt92gpdMdzJIwMiCJQWBK1e
2bqh3foDfLHHOLNhh7fNbucTbXJBnJaMhDya156EXTajF2jtVUnWQbZglH+qA/QrUzgV165LunNa
2fNrZGfdhX60eq47N7pZ0eju1K7ufDvG3DgxpC9oucicXXlgLVOCwKufJmrxwQqq5D3kCBOlrHza
obW9Y4qARvAosmJ41qU6UmxDVOWWs+dnw5L6egKUpraU/mrDJrKztVs3oalJzZ4CIIUQorb1nacv
edeid+j6agbrl6DluIRhFezcBHI0wySGeN654USDmktOsoLenkunBcAiKhaXmolRIElJ+QITeXBp
2yH9ahLw+F7OQHM12+mOl24vdnIhBttELkieLnd6lrwYOs0KHL8GD/h+7u13NRH3jdxmuRAt1Jdl
0LSPBnMOp8fHY/s+8/EgWLOB5XMaZSVmPehay1oS1zed7PeonipGlZMUVs5sPrQh7EmPzd35mPil
S7xKcQsUp5SS2ZPdpGSfjq/EqXHuw370Wx6c82Mruvgx62ud6gBeY1NVpWQgVwWp7dcAeRTd143R
W0AbRtbgE6eq/ckBxczF7U3RPy2UBtpRGWu3/Fi4ndHccqFBA0qSl4eWeadrH9Oc4XN4V/rgtzGu
YfOd4d5TXlq0BN4vWWmjE8mUBNPVGbiAkGH/oN0TjN/6BqhhQdFJdE8zUG5rUpGcyYIszafjw5TJ
HHRMzKv5lI0f0SnL0fZVWguAQa1QcnJt1E13Zky3PkKOTvMC/6TJSo67PhtjsHSNZYW6n2lQAx2Q
9O3cryHEeL+5k8NYd8S+PMebTfEOW1yjHEniHQq70rWtEBgw1dolfrNk0xXB4fjSAoLYuTE37ihW
RBmCKjUpLvfYemWzGZQWHaDUNyslCm5mUPfVUfDEZ89eYqJORpIGOgpualpPa0MMgHVauoypn7kV
03Nq0Z3rsIm+PPb7O8uhGmcBgsJbkPqQrDRx0ylTFGc+uAxGYq0ZxokY+cHHVjZ3P2thGImSMT8G
3In4LX5KaqsGHptpDGK/HB3nZCeV/r7Uh+Vo6Nm4Q0l/b0FkK8j8gO9iMEm6LtoszQx4ZRIfNNFy
UuopOCpu9Rzn6puv/YC7gregsChzI7dFE5V0aWIfYzWpiQY9xzGdonLv9ttkX+wcL7RA8FLl4Dut
d66A2Krw8iL2YXJzf+mQyzxnSW1dJ1MN34+OUl9pjWpPVgc4SRS/aCWQLtCSkSHmVMDrKVnG2I/U
TvmTMY75T5hjoncRYoS/1oY9fkrsfNnxkTsf7q16xEcTkA95Kl21hhkSCjPxc13JL0ENDWRB1Pns
a0KSx/gfA4AgAMEgGev99BaXoqwZp76TwKVhhmb8GsBfuHN27/g7fk58B76bPq78REZRlPZz7qR+
rY9jcoX4ylwuRoq25TH38l342j1zVPeorTv0V0GXrBflhBHkWcpY+XUDYds48eS7rRZdABsVO1Hc
5mWhzMsly0sMBJbkXLpky3mo2k4oMgWeMVYnDyBG9pGBCHgtwS7rDkrMXqUTbi2QQoVG5e5N+m7X
ivQLwDVqVsRfEMWv1zpUuoUGNrqpxmAtJ3b6fypP9xFF4r0zvj16QmQGNRtCAuAZ8gUchk0BL01X
+0PrBVBhKeY1HRznF2JxxJIny3uxYHTZub7uLA8mQd5tRithg5BLZAjYly36xyWJ2zJdGXiE5msC
CzjUabFz4O6ZEjQQVGstOmamFJAHqRqgHW+Xfq31My3DSV8SeIjGtj1rcIsrO/Hqne2k40qozGAU
5052UhACgdt4xBu2EY0XiG7mdwBs5k8OU4+fYMjUPml2Ofz9+OHZxOhkpNxmzOIQ3VFPkl7r0LOH
tAjaxHdICT6gK2ucnWEqb4zYabAqVVGf/LrktRd+qBD9aK9dnjs727y910giLYZLyHxoZMq/wszI
uzEOrnIrpiE+ooEBE3pU7nUW71jhyeOqhqWeNqY8xlXPOk2XuAnQfwyjT0zXfWOONfn18W7eMyI6
T6IWznuuSh6T6ktnQToX3Io4zy4FstZHI42LHUfZ+iXE8uB5mPLgBXLl4DXlSolgNw39WYPTYpk6
qKAgdIQoWzF2XoOtKS5NykYi3SdhlKHvHlMxhWWMpY9UsDUd7WmqjYNnKVYMH8+Y7YHKtt5ICoPr
I16kvRF2rO8uJasHQUKW+VWa6accpjg/Sxeg9UhdvI8HJ7xoTuScqjYcESweq/Pjz7ddLdkqTwSA
Ry5kKilr8zlUjfB+97A7TkumoCRnABsxqXYMMA96c7ZjbustmKNYw3wkuwukZ20uY7497pxy8eEC
Nl+iyoP6TCniHSv3FsUVTS9dDLMQxK6tdMQMYzZHix8iwH4uG0NIckMAGlHSrMK96t9daw4lLHaQ
mtemuN9NLepAzuxrat1eLXuorkWNl7bWrH17/LW228cbx/iszs1FniGr73lxATMxRL6UwY0aQWoE
C5kPMkGEP7azXZJ4S6HYh/JItO7Evf1TbO4VYPTI1AbfCAYVPtO5fMngJ7h0vbo8nTuBaONCptAk
6vsyE48Ho2G9gB/xHaXPX1Sv6C8wF++FzCICWGXyopBF1Y6AiMxp865VE3xtTK9ovqMCpj9UkVEo
5z6Kk/iAPvw0XAjW1Senj3lkBCiaWBlkB8mU3CF0iggKUTjm/RSkxilRXOcYNrGDBHpq7lxadxwD
jxCQPcovgFMlj2/yfIH3MtZ8A/UTGkxZfok6Y0+VdmtF3IeErm9rAiW9dgtLr2YrCg3VH6iUnptQ
g9OrmvvTY+e7awUIog5kTyTuUrYWxRpUPaGr+k4a9DCQW8vB6BAafGxlW9wRWyU4dgROg76jtJh5
WeCAGSbVX5wmnC74txn/O2W5XkD1q3eQylGRMT91yjzUx6ax4MgZFCh/ztSl0BLJ1L6OXiok4d2X
MLXAZUZWEMFeqeZ1azG3mWfuN20u0vysDp7NfzAUi3NK2ojI1GorBMwfL+jetomxaZQ5gbbQalx/
nGTSm4bQEELHPJm+Qcc/vAp8/t5J2l4NTBBRagcbxaNB9XZtJiRIzbq5n30nUIqL4LWlbZSi/RHW
y07KedeUCFwAQQO8lrM/PksQQ8jLxWqWYMmrkeEzWKcORt20n57ePOrQ+Jpo44DnlTYPTtHYgSN+
9lWCwOMM7T2CVm6449l3FgRagHoiSjTM78nnJ87QC2yHefK7Ek2YuYGwJEYY41jCTr0Tlm1NwRIA
Xx3dRSInvtP6M1mm4vVlEtQ+V4P+IctU7Y8ENvVXZm2UHRzOPVOUmolfhEjvNmCaIS12JqPxW8L2
FwtltmM3WP1Vq9xfHn+lbboA3QvTj9ii3UMIsV5UR99XT/qm9nUdaNUhDXPFPijNoNQHUIhlfhkm
LSovQI4T7+kXkYSVeTZatajqEFasTZddCestR96vy1m7gU/szq2iOZc8ph30eJXbtwptcfBGohLB
qJ48EwjLqIKmnN34TaHkLy1SES+dVhQIgOfDcehVeyd9314c9Jl474n+qMrSNV0vjUqvBbm1maMN
7+U3sN/mOVSGL48XtXUSjPDN6C3SKuUVXhsZ0zw362LJ/WJWo+9w3junmUmVG/WE8fy8KRIS0bqH
fnIDsAX/HKvkVrlP06o/Rhn025mQbysgNv8PpsB4M+1IFkvFT1pVKnjkxmDM/d62/jGWRn9hqiw8
hVW3p4i8dQqCMUDetLLpnW/It7xZL2G3jWt/pBP6V+6YReknut3PF1Vrk4gOBZXCnevqnk0cntxR
IC5A+K6/GcA3s0osq/LDJeq/wLTWQsBqQGKcVPEfBeCrHXt3fERkBrg9/QFIaKQzFlqlqi5KUfmT
Z2bKAaFvZzmYtVqnZF5q9e9jN7mzOqSTKRvxN6wtcow7TCPdcpoDPll+fiUNyg61q30LJuU2LVN1
eWztztpA54vbi4VtcXB2PJqVAakZfSq1hjS5R6fvbFZZE74Aw+y0HXN3zjQQQtpxZMtUGuTGqtu3
i1dlMdgSN5u+qCEp7Fg1xc4jc2cLaYhDbgJhC/+W05FxNqFp6RA7jZCKv0CNK3QdKuvagWG+Qboe
Pv1KA8YRpFVgMR3BeLd2SLOIqQ714eADLkAG3bBm36rCduc9u7N3QHZRyiE+5P6QpwydsSgNnSFN
f0oGcHDQ/t4SmlU7ec/2LWPUgJ/OBSXiKBmDk9Ao0GMlHXwFFOs3dZmHk7mk9rULnPKELEL7XpkN
7dmrHp8QI81sI1cInFLrDSzUOEEThaWNjWb8GutG9Kmpne+PXX2zfxhh9BudSEajgLVL70k4u3FX
RMrghzPYhDlJ8mORRnvkuPeskAcT71JJAGYiNUFyHYl2hdjcd9MyO3U54iCmhx7I47Vsjq04RPCk
0cuHR5KW23rDYNNBxxlWMTr2s/MRWaHiGjh18nEs8vD5b0M9RKjhCjaJjXMnkdLXedqMvjIqre6r
Xt5Np2iO5mfHGrh+yHco7/L9KcbIZcHOVEa+fDH6HDPzV0cZ0IVR+qdhOQzNi9EdoiVyBUox651j
oqGOugZXs6Zw7ihY9/2ts20rfjbt4XbjXWTnRCtMl0cW+h4lWp6SyY/x7RPJ4/Quj6pm5z7d+AFW
uOXeUMy0XV1pNcwyewOdfdXX5iw+LmMLSf/gZeeq26U2vGuKQ0rQDqafA7TeuCQ0+nnWMtW3oQ/L
D7kbDAS5fCAC3ogizPmxh2/qjxazNLSj+JPwlrrn2ty0lNCwxKwMlGNyUdte+WMYe/NLl8cR0keq
C6xTm06GEfzTQIV7e2z9zmKJL6iDo3GBs8iVOuoyxQQuRfXjCP1su3S811At4mNsxPXO47G5cFmo
RfdSkFMAspKHEhLbSnqH6QBfpTJ4nIv+4+iaZ0VPx7ODChqqIXsUyZsrSpDOQd9DZAjmnAhsvbXQ
2ufGDBrCb5p+qhHH0f5mTG9XjXa7h5QEgaQZgvOQQUfZN2cjSTgGqq8YFUjDweFklyryGpXT7jxa
d0yhjCfmdDBEHUhKwBKYEtK+zzRfLYrgn7GbxnNROeXRqHr12eTfopJK/KJxxwtYunS/e8WwKLnb
BH4wlXF9iNXJOqsMrB8C9E2epWGh4C8ychoxAh1DzW79pcYi4vr3koDEXIn/tZFN8A297q+PnX3r
D7z3nGmgS+DEqKuurTQZA40Iwzl+Go/Fua90QT7dlDtWtn7OmACACoHhw8stEbT9VLt1QZ1GgYoE
h1LHSAzFYdod7DF1z0yUxLegH6cjBYOny7hoCdCgZxaCcJP/L/l6EYZdyrPj+EZljAe8B3lRs5p3
1rYJOHlH6AIJA9RUNwyzg6mBl0ae3TdqhDVtA9GLJKJ3EhqK884NjfLZN1lU2gFpCzAkyYJMZxOJ
PiRRQftq1HEt1MNKSEmC7LfHfrE5VbyPAqkMap43hgGu9RcLgmJUrCTCShoGf3SzWRy8vBnfTf0y
7mzg2gU5T1x9IJTIsQTb7AY4R7sxgE9J6y+VO+WYAUlnIG0xIk/9zJp+GCKEhnMIcl7+EWv+yQvH
IiA7WMbh0nhacQmnASzAUMfv4pIi6H8xRRZCq0Kg9aXDi4J0RC9jHi5jZ5wnw2g/llo3fO6XPQD1
vc3jhQThLWDUtEbWawpbZjzS1mVNHVX80Us69OiMPZIT8b7//1bFj50jNWAOk1iQZ1laTlQZeurl
WGk7M3wNJ9O6KLHRHgGF2ccM2MEvdqlMr53a72Rz60jgzTD5MA8V7gE8UHbDumT8S0eD5BJqhnIF
UR0RGHaVelXtqTklSa2+gBnULiEv+cnOzHAn71ofg/+zz7UormIxayflDbXXx8myYL8rUGhTxzQ9
tnEx+3lRJTthhwTY/z9bdF1pfYqmtcyjWilmY8RZNV7mAoYSxOPQLiqa4WqYYXuy4Ys/9Noyv06J
B5of7oVzrKGgMLsIdVvaVL70aGVeiiV1vjz25TsuxswoBUbR5xZ54drForRhPGJI2IOu0M5L6JaH
YSiCnRPz1kKRfAwzlD4o7RCny59ai1I7dQs0w8wGNFAB7OODyaz4MVlapOJGIz2EWWtfJ6tFYa2t
mnPo6QkCWU33+fF61xf6j+/A7UBFC2iLQEOs1zulSteGeTFenCCyD5nnKq81k1Jg9ILugpDYc/Pj
P+zZELqTK8Bua8sYvRCewXSkYH2x4wSkUkgjDiG9ipZcsUfLsHVnMVpG8EcJ3gWEIZ3jdlk0iPIN
lmaNy0cjS72viEam5wRyr34nCbpvi0Yjsy5UxuUmKqSUM+pN7nhJTBSZ6xbGhwMojOpd6HTD18ef
TJo2FnvIwmgxEpaJSrzcKxlpAmthxqSQ3S5B9ZoNTdh/mBnHHS9R5HTGb3Pq2p9UpMbjgzUCNbYK
zaqPIcrp1dFA55CUSU9L4pSdXdgeHsBkBAYQ0CM3uSEtNEGEVMbsjBfUL9Nf3CwbzpHnPcd98WP5
IMDAF4BJpAkvfdfMzJWm87CCIGHvG3ahHyrV63aO6N21UAQQrwCwXpmPMHXCwQZQP12W2fsXmufs
6JlTshMNvCF51/cAbybIVTGXKOakpOPX8KZUilbPF29M+grGyiCqjya8Z91hMlpPOUJ7x7xd2Y4u
CrNqkObXrDLC5hrAKda+avOs56dejVLzE7FoPR/TTokb9JApwR9mbWj3akt3HB1qHzFl8DacJ4eZ
w7LoUVPB7JNP7m+oQ+pnMxq/A9vcU9a4s/8ELdC0MdxICCj3K4wRnIDpooMXTqVyqPI2PebBtGdl
e/0JRSlK3hDTMCslIydHrZ7sNkVhehTnpFmA+Kn5qxHCYWt1xg7+XoQn0scm/AOeSUAroK5SYSFE
bKKaGSG65EqWH53e1YtD6xrL2bLm5DXVrfCStkP8/fF18ZZXr82SV5GPQB1B64Lp4vUVPyRe2vV0
8S91Vwb/BgwXt1fTTIbkUHq15n3n8Rm/QZiTOa9lPPbhAXriVLt4rRZ759gOzf8pwNDNY58hLYp2
RWYEH5LGcRGLg5CzO2vtYiNgq0W98o/b68s7GkzZt26p0843yySEL9oq0Lqo1dx91XMlAf7RKEZ5
jQPd/rYkgdIepnGM9I95VS2Ib0KjE1+EDFH1ovezXfyaB9Vo+z16iKF2NqY0/0eFPi24BrlRVZwO
K56bnZO5dT8XRBilireGKgHVetMSfRlsRiINpnaW4iUCjngkGX4OXi2uMhIBJoWQuyHpteVefmSm
yeTos3PRcjX9UDI75JdqtTcdsQ1oCZoZutLp+gEpMsVaf0oFurrRMqdznEupVPknM5+Uy4iW5Yco
BWHaoH3+PWCK52QyL7OThNyxzEw7ZUiybZFXSZWREpKL0h1s92Jqw4s9mfFhroy/EBi7Qdj1YQpQ
hw6CJyuSLttIG5yGoFDlobYva0NohatPhd1YlzFrEDEep/kS15q689jJNyFWxMCjGJ+jfsfA/npX
Q66ukD6nddGgQz0oYez+1fW5R0Paip7Kgt8WhFqIbWJN/GFLec9cNWUyUH+5qCmSGhAUDr/Pibv8
8fiikO9CFkSxhxI7IQzMM3K8FPaF0YgZhEvSNhY69MvSfAnKMR0PdTt5f7pWpe7Red/ZQyH9A4kI
tRKKWtLVNGZMe852ZhMwQFbYx01yQQByPgNw2YNO3TPFuBrDoxR2QYNJ9ZHBLhrNmTE1OEZ/SBZ9
OKJzD/t6suwhSu9tpHA9KBHFgL4cU1vhAnpn6exLNE3Z0Q1T/Y+wahFSQH3507iUzvHpD0cPnBsE
DgWoMWXg0VJkVqUJLERqjuExrCGSt7V0vkLn2p6Q8NT+gz0CL5rShNUUIcX6f7pPdGYZsgDo2KVO
YucdVooLsq3V1Xb6+Zyj7v3l8frufDrScWhZBLGIAK+u7ZmJTcgu7JG3Fr+VdQY1tVbM3xsXKbrH
pjZ5KYdAsHwIJlxQwbpMR6FByTl0NRK3zjQ0v6OoFJQFnL993v3eu1Xmfu5Mt7GgvApK/SXSWsig
KuZnx5ulhfNryZMxwDOXRSqasonZiLppU+78kvLbRB2MDBUfojHmUQWW7nOTwlFVm4pzia0lO5n9
3J3ysf3n8U7cM0J7SuOwCGpPS3oA4dSjRQbh5sVM0A1gQlI5zHa3V2sRP+Xn2EQsRdRa4CMQBVPZ
yhxWWQLfq3fJ5rG9jVmLXmLUq2hV98OnuQzCm7k4qLX3evirM2jt+dlF8iZSm3pTRhL49rVnpUlV
DVmfhNdkJAdNQ0O72FX612Mjd3wK7xQvL80P7h/5/a2WzC1LbwqvsTKLWIchJOZM6XbGp6ZfvD+1
oFHN6zB2nvY5MBc1SEiHrW4+MQQO73RYugr1iDHxundTrff/OL0xPidQJp4YBBUEhhocJqMg8p2l
xFGQ9GYYXdtptK/G/6PsPHrrNtYw/IsGYC9b8lQVW5ZtOcmGcGUnh33IX38fCndh8Qg6UGBkESMa
zXDKV96SlfZxaEv5LtnC/4/CSkBh46xSlny53k1k1Wa6FMkx6dMm1LoioRSe1O/+qswF+gwRB2RN
ysMvR6GBP7tzXSdH06vNwFFZFU7UDa/cgpcHBEQx4fwqFoWe2RZcXAJwl0jBJMeSgjj/arxQmX11
pQtzMQq1EjDZDlRDvsuFfNOo/Ci26pZRdD/dd+B/wwzvn/fOhZ8MntShJLOqpW17PZ4ZJTLLRHIU
hROh/OaL/5p+rr+/fRA2/qF8/udhaJVRaSfr0jYPxyJMRw0dRgbaWDp/Fl/Zy1fDTaQdEHDED03k
F+2NGMWi3WXS8n5rc945E5GI63IJ9xil73oFkvIHbtt4LMa+nn+WmQXNbSzd8T6O1dLfmEk1ZcFi
L3ZyHMFgp+Es8ZQPNLNCyU7T4uFT5w2woN+e3MUjxdwwhFo5u9C7L4SX18qkE5EyMbcGgUDLqm/z
KltuRJ1fo0u+NhQt99WQGK9qYHYv97eWZ1i6QYc52oWDP0KJpVFKGyXApf4aD2Gbsq5qa9gVrE/v
qvuzfWqqzHWmqfPh0jflqV/dauzR/sF1/DhXzsOAGcS7V/G59rqK7uNEtU2IBJqK0rO67GhnThMs
eGMjehhhAETb9vD2UK+cLALOFfhD7EkUulnFzEdjNMub7Chzozj6Wjvt7Nx8nx/D85Zfo076CDhc
rsJJL79Va1lkxEafHQU02hBd+Grn6l10ZfO9OhfyHcoYcNqovb0cxVT9PIqM8lRK9refJn0KMwcd
1bdXbJvNsRnW1gSRGBkrZbFNGmIjKdikqZ4dR5drqLEq67YtSh1qjyW6PjDsbvw963ZxxgH+mh/p
azNkXCpP1GoQWNxcHXU5xbnbMjbZT7PzJ2PeCVSgr3RAXh2FBshaoKGXtWW51c1UN5pwcVpBuHpX
J3ADlwXXqbfX8dVRVmVK0DY0GbbpXFGY8TKWWnbMS1sL3cWFs7Bo/ntfQaJY2kgQQSgWE2RtAri8
HfpRT4r8aCwiOfnlQAbeFV/fnsq67C/iNyg9NNP5A26fBsJmkCm1zHlcmuLYNwMasAvVmN60yzkA
FZQeXNnqv94e8PLuoyqDtDPsX3ongI5e7nS3HCMIIRSP7KQfPy7DbO6kyJpfTl5cuYoupkYQRMEE
EB2tRhBb61f8K8uZUBeatNbIj7oSnXZrTYOeBVWM6PzJMugX36lqhGfy9vReG5QGAvERLRmkqzfT
iwcNRl7CpeQ1sdrN2jQdPewgoTdDhQx6vsLPtwe8WE9mCRpx9WhGz4CU9eUszbpwowjC7bFQhvT3
UeKCPKoT1zv2VmVec419bXrEv+xH3i4ukM30CGTj1NVmRkPoLEDEv/8qu8j7wRVt3kfCeadDBtcv
03vuFHP5EttuewW9A3slRmTtWLaquReRrn8SwNC/y5akXI/La5bCr00QWgRZOE0DhGs256Gngpwv
4IGO1TxnDdxVMZq7vo+zUzm50SfVTMX5vR+Q0hC5BZEoBwI04csPGEdFIXR0lY5RtdAVRsz3JvfS
9KOY5/rw9lCXk2MoH6IqAiuUyreN8S6GxlUoszq6fCgoGJp8st2UtkU+xlF10mcp31uGhRaxMhPp
dlH6gvWxnR2Vp9Qqe0CfwxxTO/G/ApfrrmQll2eAsjxoIG99PpnX+vd/nfTcaw2V0kc6Kp2EOhAy
Sh9GHrsvixUvf95ew4u7nwmB0YF/xKV5afIDKagp5rSsjzR2rLDNubx3beOLazoCz6LVL27mdaAV
pg1Om924XTlLJKPB7pPH2C+yz5OTdl0YLV6qToTDiMHNk58HtZc23U3lpV38gasu/ird1JsBvzTN
x8HJzeHH6GTUZ6MitnEb16AyBXVh29FHmVXwtIqkVU+gcuw6hMQZLzdQ8hbzZgbZ7aDxP7b2fmh0
/b/aG4akCigAKF8GrjXV762krxuFpA/fXGK61Rzw5Tf0q2WZi84rj0LRNRvzSL+XWbp8ffvrXURA
m1HWE/LXTgHqZBhVbpZ8PT9Dctb2wroccFgpy3zvZX3BuibyS9XI4ko/Yr04tp+TixrUECy5tYzw
cmQJlKKLixX9jMvtCY642kfG0IS6ks4juiLzqdHj9IsHZ/g+HnW28dszf3V8CHMEgDhJXggfSSue
BNq01eolWaK1VWb/JSJXYSlF8UF2RhLauMbd92L0n1Ke/femwRQo4NXwcEBapzS9eTgGECTOUuUc
0Sj3zo45Lh+HnDDj7UluKKnrcwEAZ6XhAy5ake2b79v5BQ047IBwrPZlf9aWoreDNJ0780yjVc6B
kxti/JkMpogDrXaX8kxW2ug30ugcLaj1yYNhKpxEotqUiwxnC0OVoawgwgad6yp05YtGS8OpsGA+
d341O2f09qrsdjDz1rmyXddN/3LTrK8s7zq3G3n9tofKCmGpAMqGSvBYB3NRuGEhhi/I0iz7t1fu
8mlYi93rfcaFYyD59XJ7tvnUoqoIlBKtYlsP/HQWd3VlVcdGRjIwB714n0vP86eijACSk7NADXQb
niEw4C0KmYTjXMfFfsnSL34r/NA3kmt4i8srmxCXF5baM3Ro090kigrK1EDyVh9jSPn7cbK0gybH
a1jly6uFIhKxEQAwj923bScZi/SWITHlsfejf3npx9Aa9T33qBYibGWERi0e5sa6Ej288t3WrY4U
BCQ6Ksmb75Z3sZQTmrDHxZrTo5UhN9Y2Yx1aSxnvx8WUT2/vk1fW8sV4m2sMl+QE8PAkj7nbaefF
HPGyJq8N3x7llX2PHDgxEXQEgujtbhw8AqBsmlcZiMZPd11buDPWjpq5Q6/BvXIzv7KEdHC5lJBd
XNVJ11/mrzehTqq6N8taHuvaBLWmpj/KjJ/Sqvq99NGPtyf2yvJx+dO84iqE7reNn1EFFVFeEWVV
UmvDGD/QXWn512KHy1EgylEbWWFwHrt7k+djXGN5+E8Mx8J3u1UntxdB5Iz1e+FCrNfqWAJgFNgU
0cp6JP5auTErc8+VjDManR40zqKfnLgwd2+v2eVmoCLyDOxdRdsuFAi7JHIwb1r6Y2rMRhxGimdz
P9pGZh2dpfSuKY1fbgcav2v1ir1Hu2qLKOmHNhs6Sw1HN4GjFHit11UnYoYi/YD5bV4/yE5v38e4
XS/DtblPC4x5IrO47WMIzS2cTtcwOdedaue1qQiLxdSpfQ/X3sjL5VyxXav2J51oCpBroPDXR6N/
JrVGF9ox6scpTKI03cnS6849hKwrslsX+5Bgjoo3GZyFHtAF2zxns1eKqvgxbhu16+OmOayYySuP
/jNk6cUryY8nnQEh8SwguSVRtno05Lgk4N0+Ve033eGCP+pVnHZhkk+xtR8qq/1njiyjT8Moa6f5
rtbrbj6ZOfjV+MpvczlnGiPENyQ9NC4u7CmtspmEOcTW0R8Q/Y96VztOHnYNb5+JZ/LXyzkDOmNz
skctrv2t9oY7J7WjAd86jqWdL/uud+P2Q2YtabWjRyW8IHWSog+GKVPiFjyobxHOSz2/6yi6LWR8
Sh/0r1raVo52XGa3GeGG9LP41g8adHmPoq31uXIAKewRl5n820TWEGSKBny9bOpOkQzUcb/sctdo
jP/8dHGfWtCiRRq0QyHdMFn0cr6lgI4AcomLyVPpZRCER2eSMpCV07l7KWWjnxoNJOPtoGV6vh9H
6QwfSl+CrG/qMYsRM7bycbc0iSF/1WXXP5lFZ3XBGNtJe2yyTh8DrxEwxqXUwQSEPo3AGyy1+m4X
U76rYCZZ0jt57hwVn5Y46R3C/Gh29pHeRv3XAWUed0cmlU73HcgD/wChBoeIxXb7dl9VRebvlDuJ
hVKOmqfTaBlo7ERFYnw1/WXRODWrXH+DO+QfWQPp/qfUkIL9HplRod0VXpsV+zYaqujX29//cpet
3DaieQINcGFb9LWSuuoy2oDHzu/kzun1OMSkRp7eHmV7FXLdUlQCmUCjmi7WFu828iF1bVjy85I0
xhdjUdZT2hnyhycQeAMHfI3ysJ0V4609VqJQ/LDY3puXWCKXb2KKVpynTpihI13vs6yq6vvbs9pe
gM+jYORJlkAThsLqywvQqTAcV5rAMEmL+nzXzcAUV5h+ooKSPP5ayexyUhRx1wCXGxebna29pmqU
X4uoSPHOQ8URPO3Q/ufxbF0TMLqc1oqVAhxDIMim3t4IIBMbz2zLjC1JAh0nHXKVBmjpss2vmTde
7gsqOmDrCHfZFICOXq6gjKK+1+lnn0VZN7vc8ocvut50u9FJzafI967pebwytbWCtM6NJws9lpfj
9Q40+SUesrPTDtO+WKapIp6ptLu+rMS/b++Oi8+1NjdXieBVKYLgfLM7YrOlwISc23mw0mmPmpbY
uVb5XiIMEGtw1mwMElZShW3MiTWMg0iTWM4jeMqfMsrnfwwrGt4ntrkyJ9fEhzI7aBjwZ1uwr62q
1JhqWzujsOEEWe8356FQFhu9ypcgS7IiDqY0Xn6/dw3XbGRFyiI0AOZnkyT4ud141Kva89z77WEF
GIY4cKef3j0KTCxWkAiXcG27hnxDcyiyqeV2IkPuFIizTuTv8zpbl5D3nH4ZV+Cai2zZvVWKODBM
j+5sWWLA17V3Q92Kut3bc1l31d/P+fMoz205LAPQZdhE0mXR5GA8m+6stcoNs5ZXY8pv4zi/9fzJ
DIvWiq+kWBdnGKwOXQqI3Stw5EJL3EGZBAab0Z1FNsyPZdv0Rz9W7aF2I/Pc5/V0JVG9PFfI6RMR
QVOh/XNBLfBn1euLpo/nrPPj0AU+HORDcU357HIduSR4q5DUoAqE9+/Lm4LFM8uOt5vithv/cVOz
nAKA9jFOfCPY2lMHT+mTjh/6tSB0/cEvPyAY7fW6oKWFDN+2mjF20VCPKMEDd6rnP5o5yn2fVMut
hhn7aQZYQSiTZ/aTPqXXJGAvV3Yd+pmZjSE7kLeXc+7rMoN1lE5nzUcTCOGQ+Wxk5jWC78UdDOid
cvQKrOMtA2zycpQE5rzRl+N0TlvdwcXR8u/MRmp75AevvZivDQV0AFE5lMvA56wT/itD0T0KdVMj
prOB8VKgKdXuUcRwwzbynMPb525NdrafjZiDDckDs/o9vByqibQ612SmzoZeZP/miOvLfZk5QoWD
I2koRM0SfdTdwf4+JmosQi3u6yuV0cuDSHKL5hyEUpb3ghPZt8BBIFTN5ykpE3UwRnKW74U2l9/d
EgzZx0loqnkn3IACFbn081UD1uVCWsLsU6MfDHM8e1aT32hDl56oYbrvPvKMQgpNXXHVaNkGWrPC
i2UoGEXIWO3rupU7o+g/v/0Fn/Px7SfkrQH1zEsAIXdz5N3cxzC6ZpTETWDd4MHALRbZ87R8MCrT
GoLS7PUHO5OzzsWqFREwSKeSuwKvoO6gT2MHGadosyRIajlhv6XaJIfrgN73O9PhddXhCxDC0NOx
uShebrZFpDj5revBRp4eE93pfhf1mF5Z9Ve2NKeUEAbcPEHTttEA2iF3EoAQZ6+wK+cjWzp2wlxT
ZbojKXHSU2Mt88/JiPTsQMUXs8fa9qLuym/xyqUEJQIHS5gr3BhbHBCuWMrtUzWd4WZ7h9zRmluS
7WsmSZfX/QqifRaNBdBCT/PlisYApqggp+pMvFF2fFgt1UPVFoYfYJcu1X0SCZHdu4Q713iQr02Q
YwvyFKMhwH3rZ/jrksphvC5zlGPq47f9bZUXn/ysbN9/ToluCLQReKW7ub0JK9OIUbpnfkU3UztJ
9HLf4MhxZV9e3rfAMVasJW0Txth2GSI1m0Vcz8s56wkGd140uVkAViey9y7o/msWTRfDrdkQ+AEa
qKs20LbWZQEXVjlJGtbvYyUDr4jyfTob1k2EV/QVxtZzCfLF7cBg1CZJZHETWgEhm89URSALY9M9
Z40n/6QNEtjHoe88cYL5EctdtEjhPva1nj+ZJfSJMKEQUYQlxSq5a+gB/ZsIW5LkzHFSfuQ5cOXD
jKnUV2HA/A3RG0oeaZf5KpijymqWYOxH2d8afZ5XYTqY8b8jlg/ezrBF+QsQSFGeC78ovpmJXchg
okgldr7Cym1nm/OEaTzFfntvID+RfrFsYVF0FFNVHVoHo9Z/ltTOf1tLXxg/AVuUxXmoEMT8ZCCx
IINGtPoAqEqk1uMCMKm5HcgyimAyCF/3wxJBRbb0yVTBqDDfuRJPXhxFFprmB034tWkN9+rlQpfD
MCWwCO2z6LWvJhkT1+l4FLlEMroAOQeU6MoV89o+4iZFyJnPewk9t1PbW4D6O2fQtbN+6BC7TbGl
ysB8mUs8vjvMgt/1TL+ihQoWcEtiSK2pLWalL2csped9KtMi7Mvo59uv2UUwwCBEkdTS13yXV/Pl
KvIw9MkILPksgPCESNx1yCtLo7+z8qR50MrcuXL2L64xBoRbSIUdVU4C8801hk6gL71kJEP0qdRZ
0eSH4HmMK5/q1VFWpSzKwBSUrM0oU7LqMUy+dvbGfHxQta99naf4Wov7tVFQ58C8CxTB2v94uXgd
5b3azHP9nJhGc8J6DY9Aai5XNvrltltxH2t6YazB9hbhZaC8yX5L7HNVt8ZeREkVFno1BKBvrz1v
lxPCFIQ638oY80DTbmJut9R0Dr9hn1u12KGpRnJ2edXk4HJCKxmFVgAmZquu3WbZyCn02OgXD9cl
lRZfND+ns23rmcx/TXpmPb69wy/nxOWP4BgHFgI4XaOXH2lERHVSbeOdZ+Lsb3i0p09FPl/j9r06
CjUqlFJxICU5ejlKNTSdlNHknQfdG56aMRludZGqp7fn8nzmX74ubDWiLOqW/LkAVIEi1Kw8mv2z
3861Cse46tMDglVOE0a2xIjANWfvd6/0/L9INGN2TGKt/1Gldp8d3LjEsdPB+OGadOUrHxTsK19z
1bIGeLW5iqcSe7IGo76zk+uJ86CmZeyg8Jb58nWu+/j324vwylKDBqTBw7VIiWSrnEAHepTNpBjN
Se2Q82IfnHi6Zo/32pyQ5AYtQDMJBMvmgw7JUGt51PnnCbBjoGuZdlbw8k5lMvTB2xO6fMlgT1KT
oif3LPOzWb41XrAKRAPOtpWVR48ALFikj8Baq1XQRG3tt5lePYSvrCIyIuSgYBQw/NxiFGqJer5X
NdF5iPtnAloZasNVr4rL54Uu49pXR39+BcttDl/Sr+6GZhSdk9mTH+o0zX/CShLBMJbTLX4t6spz
9spSEk4CnSdIfla0fHkM5aQiy05FdO7jwQ+EVhd7LXayLxo1x52vt8ZtPY3tNWTJa2uJxgH4Ylhp
8KE2H1ADxp5EU4ahSsFL7XmTdvSN5b30A24Xgn/ezRV1i0bj5nKefWO2rBkmtLkUP4ehn/ZJ4707
hWaQZ3YDUQGCDc/MtL+yjFJr3ZzYXJxH5cGEtgxxKAonvxIlv3K4iKBW1iRdVIhdmwVLmpKCWJsg
22sZadgadnko8Q462Uv1491n68VIm0XT7CaWMSL/Z1+axc5dnAq1QpsjjEZoeXCHDkhYgZ7A/u1h
X50gO94C+4pnyjbKMSoAfYnOMhZjGv2gWKB34TS0zRI6U9N+f/dgqLo4VPUpQK5wxpebnigY9ADl
+LNFCPJg0moOILui8tFp9pXa0Ss7HcHCVUyLWg4P0ObDLam5OOXgRudUtdGh6Jpl1ynnfUKxlMCJ
dCiOESOAzIT7t/loqU+nsVOWOKMsbe9SLVt2mjOo07uXzWcmkKAJr9Zy5stl60WOieecxjeR2RUr
GNHflxjP3NU0LB7eHuryGqTzxx1LyoKXLfv+5VDDkI6N5SzzeVDJf5aKfvuZ+bhotR/G0C3eHuty
660webAdbIQV9bN+wr9OsLFCLeJxms8oipih9Fxvb9KfDxWc493bQ13uBobCvhayw6peeFFvS53U
y22DSmIB6a61OmuXLv373J3W3UDXCu7aClahQLv1O4plTWQ1T9a5FHq/q93kZ7/4TmgN6hpd6XI+
SMVREnX5h2rZlrsmplpJOga89JW2PIBtyG9yv3ufg/LzfFYvVcqUyEyBwtkc19yN0iSZhXGO+sQ6
QPO3zvgZQlfUl2tgvVcmBAgGqDofiMapu/79X3tBd8fKhcdgnnHRSMNqRLFGV/k1NYHLHQdSlGuc
zs6qnLplwBfOOAIbcpwzqDZ6soP3PSmc+yWzxiu36uV0iH1Jg1DLMp7JUC+n4wPiNWs3c89dov/p
7Tg9WbmyDm9v6ssQgkHWaYASJZTfet5G8SSLXHbueW6XagxMKapbN3eWb6TJYgi8gc4Znc25soO3
B35ldjyHBIHUlFG42EIsph7CX9uO5lm1XXNK3OFRQ0zgyuwuB/FAOoBFoEvKC78dJPKK0pplT6gi
yRlapaJANNr7ZFPXLb4KSa4wUYz78EFcd8xf+46bKSkpLyHaMtvVbrTrKoy7/hryiTIFP+dlOsS1
SrpFQIRqKtnXZhyjk00i0+hc9GgS70Q2uvqpg8T2I5Oqf4obZf2qrFoTBzPpBy8NQF3i+Yy/tT/7
YW73sQzdfDSKeyOlcPTYFhIbjbVZLw5RFg3mvUHHt9rjjlnBxUkLPJQmLdL7Q1y1lth5hWYO92AF
pH3w6IElx9ouKarpRp1HQVzl3XS7ZNU0HzvbGvxw9Es/3y8ydq2d1rc2gkppPXQ3vRkX+p09271T
BFktuxxwFI49x6Ew1HJyRuQz9oCALOurJQTaS1Nb2oHuYEzzSUrumFNlimTauW00wZKfzbJQu0GN
znIqFr2wz6ai6BLaXdnS2pqTpnucweuauwjnoz9tqbr2vq4zeoZG28dfJ9En/m7UoiX+2E+mSMPS
zZp2t3ATL0HiVE65c5vW/sK5l/HJMYVB2T/BRQZwlmPtK9eq7Y/oFFWfOoMZ38eTYeYHx42d5jS4
1jLt/bRQ+akyCvSpRyurzWxXCx3r8boSTr/TM4RbA9weh69jOs7/ZbLvVCCWobDDMYMx+og5mIzB
bJlTErTKceIuKIayK89KT2sFbsrkIeLlAjTipkvpD8BFRyStZpQyyk+2Baz4PrF9ZLVqG9W/D5Qu
E/fX3Ait+N5JpZJbvZcoMFjIb2n/GO6CwmIvQGfczPAzmwAZAY/y3xQhA4sWGGSWEx1fzGaoj36z
uxqzyqqxdaJLMxYlmBVLebulnxByzaqB5Z3mFn9r3RriPCgbWic3mQ2Y78ZdhQF3tlScz3pQvThZ
KRjzXQKCqDpmBcHejUA9nRfQ4rPckXrPv4fZHowPrtLdMhCgWr63mt161Adspz0t2Ej0e7fqYofa
bCbHkDx++ZRGkeOFTtck6QdrpOBwZy+dPtwQk8Puc7IO2mwCEsYL3AksGpT7cRWgnaVVubtxFkqe
86jJu1tVqjwK59LqMXCtjaUMMU2H7jB0ZqZ2Cj5QF/S26MdgaTqNJ88BKhgqWQzFTReJUQWpxJfl
ZLagp3a5A5Zuz5tSzOwVoKMhQXs/kgkDzxsfXV/xeWPLM1Q4p56nbv3Wmc0DNnexdZ/Nw9Tvp2SM
x2ONOwntXOyujPEBrlhTnTCv1sQeALh0/4mWxOzu/DH3/kn6TPvc15Xvh2kkk+ouxsQRPVPIShHs
VGNqw3xp2U9COKIMPWcUUbDECg7LWCd6EwqytogiMMoRIZ6a8Rw6xTjmBCtWqoI27nzU+SjKfKxm
kX02UPD7jP9tlj3Eui/1r+20lOpBZ7/Upwac+3zjNLlygypvuvLfHorJsBuBqomdNRV+HWJYAz0q
GCDXzW2oQNTWQVoaQIgTc/L+sd1oQitNWY0Z6Bkd7x990hZDWNZO17bUDSfrseiT4r/Blro8jq05
F0c918Yn1ZtZ/ji7YOA+utVSTKeOokf7xVIz3z/t/PqpEWOs7xCT8pMg1icgn02VxB+zHnDiwTcE
p8eei+gevUk32WecY/VjHvWpAQLEcb8dDT5doFtd2d0NuJLpIXAdHT3yZCzGo7dGtPu+s/Up4JSw
hKL2E/9fruEoP5pmO7RBX+iRf5rdyOpPsE/97uAXwPfDxgUL/ofOhvTCHlU645gXyxgdxOTr4tBS
CFzu3B7M5Ke0cYpyV89Ta3xyxBQvRxxKtAlrZ6P7tkRuP32MNStr9imSgnI38ilBtTcz/i/lKBf1
IUX1GWI5mnQAw/K47zTkTwdh7YZJoDw7wGux7nhqoypQJW3JQ2JPubpZHelR31RdP51LV/jioz9I
9ExbPCuMu3yYyiHoTF91Z2+JjPmOoNs2f0aGjQ2sMkfzETq9737NpSeqbxE1Te2zXiRDfi4GDZn1
ZEEe44gbXvchWzRyaicbC/+rqOYOMc++mW0B3XOcJ958FZnOA9tk1u/yDHtyXp24lzvNqJIS01Kv
FY+FjXHLoZJWlx7KJsqnUHWiNz4kM0KpBw9YLa5hMp7ZWAuw5qMnIQDu4mLunH+4sfr6x6KtuqZh
rRXV/NjKqBoPdMX6L66YrTkcpBe5N52gXcD1gGHRmQOuf3IWp9b2g2p74+SjwCW+tyAm20OSUYM8
0FUodJxxcoE/bjrb7HxtlHZBo8kSy0HZZNp7k0Zb/CHFvfrfxM4svwuMORL5zm65N4M4rermo0//
trtxuAk/mpaQ1Q9NYV63q+uIxBYTV/037SvSpj73lvoEIKxRoejTwQuKRVX2LyvFPS+AXli3O8Sb
BC1T9HjtjnVezOI3r08z3vvCE34wt2U3hKLMdPxoLbcXt12WOfzPM/2VvV1n3Koo2vZRQP/PpijS
eTEhpi0WN/Tr2fgi7bJ9SIuutgOW3nM/xFrnZOfZXbJsvxSWGHddqXUSeUWn146Oj0pSmOFsjxQQ
X2k6iyU37ZD/ySsehBEv88FTlDR3TpP4H2dtSSQnCYA2fJ5JPLUpwj4P7pzrKIKmi/lPj1R8+gk3
zIZjuQiIboESjdl9b4RupAkGzFY1fl5G4fqf/Vhf4kDSPTT3XtHSrNBHc6S+72ROfVzQT/oGH9Eq
H2gkyojnPnHNAK0GAVZ7nkVlBl5VqK912gHA4f5d7jp+G+0MBzUVuz6CefoLWZca/HE7Vt/RuIkS
IDuu+UOZSvyY8AJaIHetICGMYAzu47gd2fCT0eaHVIvtX+Mcp2pvSCK7RzvBoPWujMvGIDgcpVEH
xZQjpLQmfzJwqrlOn5DJyNunSmV6Qq1q7NOdQvikDQDKTQ/0GoFcV7NaxOfZMWq/DhLesa92tdTN
oyLhb3YlPdos9Lp2/oApcl/sh3zu6vtpHOPh3hXaqE4Yn2t3jlfWGZF/nxUss2gfO22w6BBnYo6P
dddFbuiBLNDCeKmgoRBd8hsVuqo+xTawy0+a1UTO0bOU/TNGwTcNhy6pko9RUitxYwvsB+8ohY3L
LdHx0p5kZKTqQ+FlbRVqSza7x0gb9OGHWyH6WC69rQV5A37+WC96Oj6YY1/+8Tqoo+fW6vUniJvW
8NOPosbYVx2T++zxn5pgarN4/jaXIjFYTJkeG4LTsw6P1w4NyKoTsVvGXSkHOahDXy5+tO+MmiJJ
0PSy1dpAetJClkfqLeCKZnHcELR0xGNrRjWSRpowv8Qe9cWDAgwPdGBprLa9cyrIQUEprJzAAT4S
V7YvarytvbhP/sWt3DM/e4ndy6euZzOc27lSGqoQkyd2cZcvZhKAcRnLOweNEnnXxVlJbZLNan+K
rcHVP9RsuAbCrDSGfQOr1jqieu4Cw3BmpFJzoOQ7Pa/i6LYqpeuHRMHpeJtbbe7dNSxgfdIVN+Xv
wmmiAgKFJxz2M/7e+9EtUdEutFT1RwfHiTisnEIVQTdAHj6A7HWNj4ZoRLSvUN0yxiAuW224k1CK
tDxQWlxOx0XFqfhTeFHeH7AhWmgOiYQtn9WDZ4VTni6cnhga4hLQYsr5KlxpdagyFX0YEIf7HDer
NJ3dpgofqzSvnHMscJUOY02U3yS7p8STz681pNctZJFGWEX1cZLRoD4WSeyWSxBR0ZuCbLS64pPt
KnMqnwUMOddVMox3PlZJy6fZdnq2m1DG+K3UqgaUcFQ1SRjF2eIHRlrmsGJrF42AhKfQOdF+jL/L
aYqqkLgN+HC0+MluMrmGkCvuCbt43Jx593YuvvYlXiaWqIUAPVxzS/Llbe89qsrMLiPfpwJposLm
5/Kgese8n03vHEP6+VQ3SYcHUzkjExVZ7ZXhLysqFD1RxqZ4syLet6ziuO/HWprYwAMZKeHci/TD
PPX1GfK9fUXA5rn2uJkqOhA0TOgwo1q71a0VXja5jfCjczuOfoZ0vup/QNzRPkP111wURGT+HXEb
1DZL3phHP481P1xykV5p3byy5NTEMCQFwbc23NYa6l81g0JiQAIwUJztvKwD5ebNgY/eH9RctwdR
yOHsJ2VMMtQlu3xYHt/+4JcVWjSCGJpGOzwnejkvR4co3vCwFvENJ2xpDshyoLgXE9J8W+Q4ZCAv
/Mq/UvC5GJN0Bkw0tZKVO36BydfEpCzu3ejcxcjqErU3h8XrrQ/WXI9hr+nXrFguIMOMR2V91W+h
Wwv24uUcddJ/Tju7qkrpTOi2tH72BRdqphQOCnBG7gnQx38zp3+vsP5Ke3FQhkSaA+IrFfCXI2d+
KaAkW9Rpsv9xdl67kRtRGn4iAszhluxuiZQmeKLsG8L22MyhmMmn36+0e+FmN0RoYdgwMMBUV7HC
CX9oCvQalfUTMjo51e91+v3tD3lTvpND0aMAzfu/NsTXQ/X0jGfMWeIQROb6UpQOFrOdLS7VmpAe
DaRvAMQwq3h71HtLyxekkUrZnWbCbvN2hEqDu9BmSrTiZ+nRX0Lc/0kbx7+NhmQ2pyVT2M2RIfbN
NSFd1Awq4q4LE4fG3W6uMOcUMislFM6gnYe4JQ4sncWPdfOo1nZ3KHpI1EWZH5X466HmXB+k6awS
Om3sngtyL3+dYmIsPXkvmZjNQmcacAP8eUnz3c3KVhysRJVRCXUxtZd0QiLW2NT6oE1yUzpkFIrJ
VMZNSskURa8npDRqBRNR5YtREjnVkMACsEhHHYU7uxGpR5oWFPyh3ai7ZVvmPl90d0mirFby70PW
EvywkkbUmQIJ6Hl2KcnU3agf9Lbu7EdJU6FpguIuDObduNrWboD4kjxSJ7y+ilKUUT4u+hMyRJk/
1kN+ThZt/lKkgzg4f7cbhdqyxPXAE6XEvO8Qgluwu5U6SGQ45YJcTbp8H8m9AwpGRyCvWzQMZ5yO
kJTgYPtztV1/w1jBhDtbihpvKa8vHrq4LpY/k6VPso+FCrn0oR8GzYpScO7Wo0at+NtKwtNfhBsj
iBnbxlr4bER1+PH2bXBnDXRs6gEDgHGFzrh7TGxDdqqWKY86NTfxB7CmxO+lWKI/EDZe3h7sdotx
0YF2oGMlcQ83x6WfDZV+ehFts6H/pfVT56EpYA9PC4REBctVNa0+tnkVrwd77PYEIR9IbELj71VP
arfHUtLlrpuVIkJbWAk2nFPCjqjl4Ga9XUtGwWeBDhPRN9fP9Tc2irxrdDcvI7PslO9FncVnY93G
M0CIo4vn9tBIHB+H3mQ1Jbj/eqgeseY2SShKWk2rRjlqzA9t2Q/cEJvAJgPeOtG6F1DCePddxMCU
CKFx03ViJ+8GLvU+Vt2qjPRcGXFHSGe/Ldcjycd7K4lsBzAVTo2n7lFazmQpi6inMlrX2f6FAAWV
TGMTL7E7Du8FeaLAAbkFhDzQByJY/XpCKnkLB5ehYg+vpg2bt5PrFr/e3vhyVa4CVwbh71dd+MIo
7u0hd2665V3nbnyuonQ/zwuymSeAC5SFiwJIbus21hHl9d6WJxmAyAtuhYtV/vl/YtS+1+x+ncsy
qpat+n0ey+3JyeejfXhvYuA4ZA+SFj7i89ej0NDSRFNnZdROqnNpycUCb135T0/kbU6Fenr3QrIn
QGNSxQJctH+kVlTRXaxDK/xY1QX5yvJHT6/TH4op9LT837cHu3PIAJyp7HUeRTgUu61hjfY4qN7K
1nBPlbM0D41ZftVT0hxc1OLz5KKZ5Oni4Ba58+EAbQNspf2EWsLeSXT1kqFGu7uMChwqX9qJy5Bd
iabA25O7c8TI2eAGwYaRqlC7B0ng615k6oYVZQEHdqKWf0lro3jqnWNnO/mI7LY/MTIxhSsxLO6e
RLFtlHXUNW4jMSHI4FdLag++auVLQYXfsTt/ps3wTe3K/jMYzO7PWbTTEqpx0o0+N3fen6CArF/r
Ip4zP5sTz3hcR88on7qiN/RH19qUEglknTZnTddjPDvZUMwnPPoEem20XWn2LBwxPAQIG11fReZh
e+A1UvQP3jQOw1+p6w15KAY+SFCAFVnP1BVK3S8M0SRRUw+JE9AerPKHOdPS9RybBnm2lLVufKrp
cfGogDzRAgtmrwvGcyOg0DzRNU8QgZuDPPjODsELAQA8pw4e0f4Ojt3eZI/kNebHWvFiJe7ym7Gk
RxKrr9n07qvR36fvLhFHJoH79dlGd3F1yxHJxVkYRvukTLHr/cyVnO5ssVFq91V9pHVIQ5A23ZCK
eXjWMyOpTvDd1+zU2JPxj9phNfngxl0rqM+uC+oRSVv9pcCktUKRA+n/fZjUdAhGCrBJ+O4tLsV0
0RbgFQHgtju/1eTUMbW3OlKUQnkp2YMTmDZVO68ITC/n9w9GWgU6hX/Rwd+9yLmu2KtGthp1aTM+
DkuenDPHaC90xJSDed1+f64jZDjJ3SiHgKK7/jBOn3kw5ZyKG2KzjXOjl6Phb6gIp5e353R7u1NZ
orrDYCSoNzAPJ/dyzc24ijbi4iFoy1I9rZlh+EXcKRa1z0PPgttbieudeJzA5vWp3IWjTTmIrsA0
JWo4Z4GS0KfXKxppY60fGX3c3u4Smg38DOAH2L39KuqzW2E5vVaRJqrupK8f6rYO3MmlOCjLyTPq
cv6qj/HBvXtvTT3Ji1MBORGTyhX4z7tc9uB7S8OuoiQrcj+d3FOGNEqgCfPnxD1/8F7e2So68HtM
zRA2BYy/G62WiOI6c6uIUCE9Vb2RPpkpHuNv75M7Xw1oohyCKBuCzu6gbR04h7HJ26iiW8STSLUV
eIvqe3zOg6HuTAhlMDBVrwY0ZN/XyzdOSVPqythGU7UsnzPHSx7jQrEPRrnzkcA/yooF4H3uDvkr
/vORXKy4oJdVbdS3l0GbWLQ6n31zoa1jKAcb4s6MeOVRFWTxJMxuF0ItKaFag7hPlFANugjwFpd0
Ldevb38i+bdcX+aSOkXKJf1OsMva3Rmzwbsa5zbrtpLhEtoXtLK0Eu6b1aQBmi8zFiFxkWwHK3ln
a7wKyBGCSkbLXn+qd8RYo33WRl3ZqZcFWLBvVYp36t+veU/6ynWIlCYBDcIh+xTbyHE/cPu4idJ8
3k6tJYZTLqYjdZI7E+LcEvCSTFKE3VdftxS4xdbpbbRJYaEqEe7XCgD9gzHm9gHD9c5QwJZB973O
DILY9S6ckKvFLLcVkWLxoYhovKASuRmsOCOe394edzYh2vcUARDJwUxvXzOTGOoxx3giMpRaM0G4
e4p3Xg0xHlWZ7g3E42jRcpHq6vtnclmyKTcoBEZahs2LQ6/zrCjKUSZ+bxQPFDPvFrxyoLjXK1eW
qzl5g9dGWT6pn1Jl011fWYG0HSzb7T0BPxCSJfhEeSft+T1NX7mCWtUYeXGeOI/Gsmo2ndshmc+r
4ln1Q4Z62FFYczs5gj5eEIDGSBmRdl1PbnYXuqtrM0Y9kq7RRKxAo6dpsuIgzLjdflg6UNCAqQ59
FUGw63E6d+j6alHHyPImcaFIP/pwyvoA8vhRdfjelIiP0cHjH3ARu53e6/ZIJdweATmk+WUy9AWt
FeWI+3J3QrZ87yGL8FDtFg42mgP8MZmiUpurD4oD0sDvZ8tACluB2/32ibq9cMnhkIylREIQBTjj
evUmw8r7DjBRNNl9XZzmZPaci9ErJA+WU45ZRPkdX+i1rJLP7x+ZzADmPd1AyOu777aZtlquYlMe
C2HUdlAXWVo/mI0HjmVdwTo9d4Ow45NuL1N9eXvo25hKllHYcDQXUHrZqzho5pAiT1p0IcITne/U
xvZdSy3jjLpN8rjRoP/c2UYXgPc7Mp2+3UG8nOjSczBMaHB7FktniF4sVdGHoyLMh7ztedn07Aj3
fHveWVNuLvmkyRx9d68si9YOIDv7sFCzr0h8tj7/vrhp84+N7+Pj24t5u11hlEgQKmRnbGr21BIt
M4EzqTaqQF1WwVZI1ktBXoGKh3aE838VArkOD+RYEhdPPRHG1m7PJJleY3qXItEjkt45iRRMyEmg
ZaeeljYzCwn1BDMgIT3badMb9ZkGxDR+TdXUFYEFhFAbfDNdjPgzQMph8JMZaN0lQ0sbj/HESPoA
2Ro0NZfcSf58e51eL7z9jwc/QEGZFIVa9u5cz4mez5po27Av8y0Fa9pVxmfTQEDhXJa12yK7GNe4
cc0LhhBRDPMzx+remPpTJpYCWHU+EXhv7dpPl3lMk+RcDFRNSn9JKs19atXOMNvfqiU39J9mCtLh
Qenc/C+Lr7P5Rcrt6QNQXtJTXqaa5oN0yq2PACE283mmml3+pou+nE4J3F4kxcC75Rlw17J9eXsd
7u0XgnyptKzSY9tb4fZTrQIuMQuYasBc1LX8SbRg+U7bvj8GcmT9DVlgon6KVLtgMh/bzJgBOIeT
LN4Mszk9FHo2+8uUHGlv355rBzEu5NLQPGZu+5q66D2Pty2uw4aH+APooOpU6k55cFnfGQUROGJj
hO3Il/bEa5KVvnXcuoH0pJanAQGYR72ttId3fyAorHTtKV+SvuxF2SoFcJWVjiIUVlq+dJq+5aep
WIsHS2+a8iDwvjMlOpKyyyIbEqiL7d6fTauNVUtFuAn3RUIow4lX/vz2jG7vQxhP8o0hpaC3u6/T
gyJvLFAnXYiy/fy4gV7f/GbqhyxUk8L8FdvKKA5ofbe7XDZd6ctTsyep2N+KMCTN0Wx5YtIyT78t
nTkjUInzhBkURJbzwSe7M0H5qqDZgVQgGeFupxuzEMSOUgkOVMnkF5YtOnCD9tZcktVMUVnOV1rZ
b6/qvSmiQCx1qAiKQAdcfzpdWT0x9OUQtnXbfoa4MX0pG1c852uzHcQKt7sEUh1vDLwXKtxcG9dD
YTePwRDSUKHZJ6rmd4hWQ5HrurW4vD2n24EwWoNYDbACNaobmJCiZctYKcsA52HQ/MXAsXBIjPbd
+1HauXGKZS+CusfuJXCrhAKzZQ5hndZ/JpZ40Krl49wO8G1G9f2FehkXE4RT8SB03V8aQqUTZqXK
AJdsKF9GsNVnsMHzQeJ+uxkYhSY1DXlkHJFZvP5C6DsBSVXFGM71Uj+hh+bgF2cvEpJ4lKvf+UYU
SpmTVHon6pc/5T9VD0dNp5Y6wRzObaEEwDN0H3X58d0XEzoIvNISvUQ9Yg+eWpSa3odJfR+9s/bc
KGrxSdG27SB4upmLbOfJywmBEPmJdsuWQ2VyMEicwybT6o+DWqS+1jfuwWV0cz1ATOXQABOiTSEJ
ptcrZpaZl+njPIeF4VA/GTX1XI8gDgulzB5mMzkyR7w7HstHSkEHDFef6/FUFVEvA7WYMF4S7wsV
9vnczEv7a9LTAhO+GNbM28f2JqBngv/nmi0DxP1V1Cmo5IM7xwFYrOY5S9LHZctelll7IAX9pMX6
81aZR+HF/UE5WYh3Uyew5Cr8Zx/WtSHUdrP5dqr64jlbQIOx8/vWW/00zWrfGfpPczUfhJGavFav
wkg5V4oGZA+gh4gErocVRp73etcsYZcA3p809bRNYDv7Si+e8GVTvuRdO31b6joD2Vl15hdbmOav
Jba+v73mN5kjv4Os8X8r/FLq+fp3lPkqwGbbS5jUpo3A7iiq3xTay0kwxNi/Q3Gqld+g5ZJ9vD3w
vd2FuMcrMZ8i4V79XltGykO6t4TjOK3BlNl/CcC3nY013NAkf7w92M29xixxReDlkdqZJG7Xs6Tm
bs9jhrRjShn+0zgnMbh+xX6JY+vXu0ciFwVABWOVe2evHzvHA+6VG8qfS23TzGo6qGx4toTLpNvn
t4e6vXUYCYUU3h5p37KnF2/IxZYtHmmhB7D9pzM6xZ9FJ4589O4sHV1USnJc0VJBeLd0qabnYq1z
NVTdMf9ct6XzVFVK/Fmf+uogPrgdSifzBGsLRZY+2r7aSeJZGnWvLqGbO/M5j/ERXXQYRmnWvJsx
TfH2VcCGfIIHfJ/FUZ7WnAX+UNhMYvrqlPH0k1AvOwjobg8XjynfiNoMuoQU3K+3XTurWSaKZA21
TayBLtz8e5JJ2bfJUC7amIHiBgJ18BjdW0WwnlykYFkBf+3CEvh87rqY1RpmCeBHDybSj4lV95Um
OTLxut2BdATRXpEdffBO++JPUqxdr8GBCzNa4I/lAGYWgfDl9PY+vzshl2BBaqkjgbFbRW18FevR
1hD5528r8n9nUG2QXmtcv98e6d58IHtIeBpxNjfz9ffK9NJx0tVYw2LptiDxvNg3Blhhb49ye/Px
aUDnYYFEjH8D+t1ShDRsbNZCWt5fm6ENBzqffr2Kf1u0DP8/g3F0JeqXae157V2pNW4MMS30RndF
7AKP1G8mEGD4TnBFI49g78i/+e78eEplrILu+f7GkGxKu57mLVxcKH5Ba3dLIFSoLsLTe6Bc9XuN
VEhcNJpZQMb5aIy3+2yI4LvrCtojdOO6CzV0wi8jhuNIEHrrAYDrdi8yFBgxgFWoWVLsv94hc1+l
OHGsVihp/A9kLv/anbGcuaG6gw93uxflSAbwN8w6ZBPjeqS+WePYFcg46o6SXbJ6NNFuosL69l68
Mx8JH5B1Alp1aBtdj5Kt9aSNZuOS4OrKeao65U+zgndkJI718+2hbrcFi0b2B97IlV5ju0SzKMce
/xHU7VrTAos2VhDHS8NIzlqc6r/ljad8f3vAOyuIaAQqNhQMUITbt+g6Y/OwaTDtcFNy50OygWEY
NnM+6JvdG8Xl0uB2xx+S73W9glYHtbBoRic08EbilvXq+g+1KMqDW/3OMBRL5aaTa0df9XqYrHML
olHTDdcyS87KWFZ+RS/6/ZtOXrRSdI2KEeiI61Hy2hvsLS3iUMsUxy8q4Z1HQriDTXdnLtyvVM9l
AZ1xdulSU2tpQVXPJfVb019Wtbmf1CIpDo7q/VHY3Dr3Hs/G7gCJPO20wcLjsEnX4YNTNt4pQQf7
4PPfOUAyhAA/QuJMmW332iZLPjhwMt1QRUANOTyBW2ZWGohXF0fCrq8P3XXOQHmNZ5Cyg0pwuZcV
suu8VRJcykKNTCjpnxG/9AfhACEBrz262o/SgRRd+Wqd+FPenFiXAL0HLDpyBDjXr6nT40n0Y3W/
qWsfVCkek/A/7OpbqvyMRf7oeHN1EsbyR6f8evso3p59advO+aeCQPq6f4VGJ8lHnBVivgVISqNs
s2husRAzWhMt8Hg68lS4/faMx956raZx/HeHkjRVmdYcBlFjuEvYznVzojN1BOqR+/T6ewCypzBI
XYEKGiXj69OCzcsAfWdDKrBvp5CIjI5DBq/dh+nsfQZ7VkTG0IlnO/bqn2RZ84Fa3J1VZWQOK6VX
yc7a7XBgr42NFUAS0V1IQ/Q10kfdo9FAvJbxJOVHOr+3lDiq1hb7D8aGbNzsBaPVPtMdNOESfJHT
dflXc9fYfk5qULGBtQh3fCgkYuFx46VRTitMzV+WVUlgS2qW7vndWwpYuKwDkz3y9u8mn405HOum
TCO1atXTZM56pOEX6s8ozX5DCfT09nByx+y+NVcinUb67zSe91CCDoU8OjdpF8K5z86D1pnhssz6
kydy8QgwNH907W3+8fagtx8YPXOodyQrNEAoC19vMH2tnXywvSHsqqrj2GeIEUNEdDInNLsVJbui
2fqjxjU38c1cycFwYURBGsTajVFSnEptZLqoYdKPrhJkiGVPQdf1c39+JSM844G6fXc1QzhBNasi
f9m8YbTPNjzBT8NE3Ro1KFUtTnWK0ULBfZTGRcUNBMyF4lUL97jIUKkOoNpV1vdsa+PGHxMCno+a
Phmdb4/whkLRj2bxW7eWjfJSK7Qu6GUv1vjZW7rGOY1VnXen2crG5u9yGROHZkDaJ2R07Vg1pzSG
Vft11RUrPS+2Qj3WKfupOquzm45nT6DEfbFgT31X5sHtXqwsLYozTgSOd7bFqLoP9iKVPJAT6H51
0Hezi0ggLD4VGMDm/EwHJpk6eQ50L3wQXxJwJj+hg8RotoC4/5IV8zgG2ibd7dBnKbUiAN+zNQ96
Nqjq74qpzcqj1m5bj6Sp0k4/dJNMsfDjpPTUM07uhfYznz13+ZgK8ohfjcQyJ3T+1qX4dzbiLn3W
e5RinpINZzkk0spuDvTMRqYjm8rkR17kqfZQVFuVBm4pgCdRybEL9SlVG5eO6ZKv+cLYBQpOznnB
Lc64OIXjtOE4OUv6tVCbJEl9j7ADzwLT6TvI5ARPPtg7bf7keaXOUfCWQgTLlMEg7Kjm6g9e3jrO
I9MuxsAY1Kz9HG9DoUuZ0br/iWG34iFFoW/tI35B8T9CGbbqJ5T95B8bTZL0nKHgnnxoW82N28Co
Y7jec19C7C/HBi2LnkIV0lBj0wt/ykZLPcc0g6vTjG+oiSJKr6rfe4Lc4RtwkkT7ulJbzr6AFh6m
0LDWHmElxK5j5OAbJGDSvHLGcwY2VHyeymL6YzPQkP7AGzZ5QYoqUHLKseDbaOjOaF2lSF11p7FE
jOPcW3WePQx1OS5PK9oEFroP9dpe+NTsMUPn7ns0tqbDkbxY7DQqnLyYLypr7/gZvHHnD1rZXvKP
WLQxP2mz5QnoLWUHB7RWq+aT6LO0OW3uLKpH0Tp98aymqv57luZ2gb24kSZhMywC9kifOvyoFHHk
jyIV8PaRiymHoIkV7ctkrm73nOUojwTlrE/WR53PThtwQI3h2dFz+wP6UGPuiywp+ueE3qd2QUJw
cr6s0PDS71kTV+WnzAPkcgIbJIYXkazVRxTYESupWKjhoXG0RInSKYfrjaqKrf2oMer8o0BuBE3l
Comzj4oKTOKS0hhZH3BmXtFU0d1YV/06N6r5bJi8nlo4VuNkfO/GLs2+zZayap+suEWEtIAFWI9B
i1Bfpvh4Iq36mVcWa5HFW2iJU5YScbQ4iEYFW4ZW9odGmcXPjBpVbPixUeUf2kLrn5e5mRAIr5ZK
f3C6wbAU34Xq90IrP14aOCSlN5U+kmVceSf0ldLkCwlYkp1snKda72QmitNfemuo+8ZPrElh1kpS
xBcDlJn6cS25nf04rsY4XKmN/wQt72bIUnnWDwJtVP4BPM7oDqWTbgfwjBXqnKlwcTWkXilOi4KU
FlooVbdyHItxwRbFa1Bkc1ZcwjS3BwKNL3SdnQYxO6Hrdbn3NKtp+4+Rss2fCtTHmj8FJTw3VAy3
Aqq/FvkvPTWz/AXeT9w99doy/Q0jzjV8A+Eoz5/VVnUDxU0m87RZyeo+TDz6SpQt2Bh9VL0lMcJU
8G2/WBN+Bw9KbjiVX2uJSH8mi0Vlrt6Wbjl1aGIIhHKMwQzVwo0NoHZOXX1QeTBXvEBma4PEMmRo
oqbNMAdzm7TbyRkX1/yU4mn5NxjK6ec0D736carcwkWKDYlGv87qdfr37Sf1TgyD+r0sLbNpAQ3t
wYciZ5unzWbAms/VM3ys5aRsZv0Bb6A0NFBXfUBDysRfaOo+TKZA+gXT0MvbP+IVCX0dTUCnwH4d
ZgU+izeGPKDoOtGkphEWQ1LZwbIlRXUmnoE7NU+lgKmV2vaTGHvoP3NFBvXN0ITT/tAqZf3MZVSL
U51tIxIfxtbNlq/EWqFVgdCdOk/PhjuUhuNzMOsxct1+REYCJEz/Sy84q/NSu+Ml7vtJOYOkWTxf
QN4yL+wA78cqjI5H3ckBc/nL2A9N0I5It106WA16jbIVfbTO1xdzXivfTibn72rW4u2TSWv+yIv3
JvyReoxwHKXaJOzxfbFFQTQv26Y6i2okx41A4fnvfM5v6j6sQ4vy2WgvpRq+/W1uUgcGlQQ9INkk
wrRnrmOuBHjdhgpTFvWJNp03RawYJnFz/T9GATUHRw86N1Xi61FEu9bb5hhZ5JTp/Ox2lDILq7cO
5nITtILGIFuUvQGgVqQK16PME2aDptOYBHK6RQQAByZQ0DJ4tnKljwhavZC9fuR7dLuCclQJCMRC
gKbrLiWePOoSaHWZoUAIrkE9CK8VH6LFclBGuDc7GI6UuWlR0gGRf/6fzl1hUDLCk8UKAYKM05n3
dMy+TLPWGIHeNiv4GqMcpqdJGMpwkA3c7kwp2cAu8ci7OH67KVoClTJ2I1IwW/b3WM3PXTf95RXO
v2kaH/ke3h9LlmVgeCEBIv/8P9MU9Wq1I83nsIO3hohSHPcP2aZ6OFAYKABQqX55795kcgioSW4F
rd894ApRuNXSFSY3V0MbeIL7COlBcTkY5c42Ab9JkZPC2SvB7Hpec5c5cVPrXtjYMHvPEL5M3a91
gGWBZSFWF6zoMnZPFmqb5clt+o03vVyh5GGqpTyJLNPTxz6zEvOUlqmVQZ/zDEWcrU0s0yl2unp9
Mm2RIXGVO5MbWtIDzQ70uEJQTSl7N/sxcDTti45U5XfE32Zov2rSbwHRitF/15DVGr572ZLEDy0t
4jGM8ynpQ6spsgF5Q9spThXYUiJmEj90aHDAQRqxS1wVr+S0Gvg9pbJGrbZBui0XobSPVpzl2xnt
vPhnayvl5Hujt2TvreGB95JAEcACAGBALl2va56mZp6WKvKhiB5lgY0+HGx+JDcP4Ai3349xqD3I
ciHg1D2aJ1k0fRQ66uqa3eehN1jlE4przdE24ddevZRyNoABKHsSB6Eafz0bgxQAAgKCQ0i0Lo9l
6maBaYxH5/mmiidHQWJY1nEpsO2tgUXXpeT87EUQSfVPgUjv2czi4bfG8NKDO/l22WTcIbmpVHMl
kPR6QgtrNqDelkatUZffdX0Sy8XJUOE9qI/Iz3y9cFBQcZanZQaqgYN2Pc5qzqPezEoebXRp8EvU
IFucCBuhEfedua1+B9cNlyxHGW2/LKrhgDcqP8z1+K+UfQlAZHPQJrwe37Ca0q47Sn64Ai4Byrno
HTvZo2uM391yOnpPbz8g7sdUSFS+IpWSfXkcUmhfjzUSPrEQf2pqOV9qA+7tZoFGP7i3buYlXSIJ
SWi7SzGq3cttJ1gE08klyi8zSm1V9Y9Vz++GLfE3w7il2E9/AiDb7n1x7CbTu0xRKOplpDXTQgAt
pnfT2xjltZqMy4pNIW13U4y54wqnXJMoqZfyL+AETbRY5ZHG0e2Gp9hPMcjx0KGmBLIbJQdnQcLu
JJFalNSp6yb2wrS3j5w07+wAqU/OdUR7iZB6N0yydmNfrFUaKXVq/mZthhFitrVE7pTpp7e3wL2h
UOKi8ko1UAIjrrd2PpTjVvduGiEvOgcqLfYLQrb5RyRn2oPd9rpxr4+RK5nzpjzIEKNecUT/ef07
o0fHUYMVO+eNOZ1Gz2wnv6tbrtzSGiluA1fuyj+7Wss129c0FBn9pRwgDlrpiprvZrlp+TyAOiif
xJZk2sXearjmNR4wemjMxZQeVKXvfG9+LqdRemWR3+zCMoDGzTC0Wh6NJjXER426tPE4bh1p59uf
4XYgGaUAcNCB2fAS7b64bVZb1xVJGXVu35AjVMVny8uODKxu7zG5/HTcSENovOzzgaIwcd1AiyEa
SzX5iGCk9EvuJ4RtNZi1aJjG4uDmvjcv0IRIaYCTpVmyO/wmJqo5FqqQdscNWS4keLNzFufm+y8Z
D+ylxBmziUG779avy/GeNTIHZj/1+YjqXwitQBw8A7dnhb4I9BUZUuoIV+3e784TjtaYYxPpC8l1
0LlLjuTXqI+/qeBnj3za5Mm7Pi1SVYU7htDVob2lX5/MwtnWMRvgBrvNan5sYSNsVMpHpUItpItL
XwNNXf6VzlW9gO5bKEVxn6Nt8O6NKRMuxNawk5aQputf4ShxT85Awd7p7cS3tlJ5RmNT+fbuUXiJ
QAeAl5JRtFz5/9wMS5OJKratOBRJoX2AdDL4OAtUB99Pntb/rqjsNSJJA3GdB4n29m5FY7dVq3iG
QY6wxSgePHhV62NSqVPhozi7zY+piyyq31gxXr1vT1Au025ouXMo1JDdQWXYbR3VThxs0xwotk7u
IhO7aNTcNX0eUON30s5Peaw0f85GlSCbfuvB8PtjyMwtyNhQBCkFQODb3WOLO09rVVVNNFSNEgz6
vAS6uiYHXeo768sNpsqL5RXHJ3/Ff74iyXGClcrWROWqtb+jkFzXQT3003mxSGPQd9aCNc/s39+7
tKCeJXaQ2IyrZi9WsawITWta3UVQzf/Ju7X9olXVclZlFzjenPwBcNAcDL3tfn174NtFRUMSFCFb
Co0PelvX051VDB1Qz+iizPBw/YE4+FEMjX6wafd3tpwWTTrMDWUZgpz5epRWWTanNts+wsltCFOX
xtw4aPMl18s5WE0jf3jvrAzaZR7xPAgQBHx2sxpL5MtAhtdRr1Jet4YJxDzl2INZ3Z4HCLhwoWT4
ycz24Aw0ql03VV0RJf0QD75uUcQNhG0vzckptWBSH7Nt7bqwG9UjJ63XV+76LEr+Oc1AUkqgU3tR
nba18hEBkC6Kx01Pnvm/v5ykTC6mFJQ/aeCyEQHrhSzudrXe+3bhre1jPiSLHeVbOxQBibGm+0Ax
8KVghiRAuQfB76ys7pZfPHsdyw+brEInPvzNKb1UIyo3H7WsXf/dhtX8m+h/aijguzk6v0m85GFn
lJYTqJZCIRcB2K4/d9iOllDJtSx+iBcxYt2QDOr3gRo5xfW2QlsJrOaw+IhWN3OgqG6c+AvWxE4w
x5VhP61x6cUftnmw6ws36moFvTWvpc8llfePYz5YGirwtY6yM7zv7tuCGrf30Ysx3/GzUaezN3TZ
v4axOOk/jbEN2w9DMdP8EdxYK2jW4UWJYlo6fW0ro6ujRUEU/lQlrWc+zc2ixidDJEscquaEgYCL
1/T0TCvC+L7EHuvWVFQoTkgvGHQylBIlWKW1rReQrnUfLX09vZi90f7ShZpZpw756ioo+nVdn9LS
BcudW6S5UQ2U7r2yirxA+DURnuLQA8Rr/xbZTe8lWiyoNpfeGhUFlrx2P2jfxTaoIV4DzWfRAaHw
KXkfGffsAwxqNNLykjHlwQDTe33WC6fh+h7XLiKszV3WrFv/1Fu7FTwN3jptR0Sc27uFSAmROCq3
NOaJC6/HG1w6u3Ys+kigRWY/tLNidc/GVtlFkAlhf03rYnyvUTdzRFgAMUEeQWnvuZtjAlYKJ7sN
crzGU4RsY+crBtlaYWzv1Vh7HYo0TdoHSXbT7tHV42blQYccX1q8D7IfJh4FUko/m9ZrcWHwivHy
9uV5Z0FRWbaA6yAMKZHz1wtaQW/dNmrtUaoCRAQpCuUusNKuNs5xYvYeT29jHWkA3Nk1r0o1rCfi
OBDSrgddaaTqae9MUe5i4+5nmhqf1WFAQqmAZHeQEd3O0H59jNgu0ql4L/Bi1alLGrfMEXFv+Rtp
MIbkMB8e4MLNn8ciP4pc7owntZogfiLiytru4s+4WBBB0/UtmkxdJH5WYeTjjyqcdX9Lq4mmUV/F
R3jV2xXFFxNeH/8Qk8Lqul5RuogKzj+TGs2W3Xwsl7p8qO0k/bPjlj5I/O4NRVKGdhNgHFhXu+dd
7/XBxJxBj9CTz/5olH5BUJ0GftRZ9XgQsNyO5Uj2rFQpoVsI1v16WqnQppEajRFtxjyGhDXaUzph
5TQ7SI299yAQrhD8UPAhOkLx5XooU6wojGSpjSxKGZM2jOtz3enFl00f0jMydsO7xwNJyk0mBQyk
ZuMuz2zWFB1zU7EjbE1yX0kR2qgK/dLq+hdwLP1Bt+ZV2/I6hJCxAzkRRTpJYttlEqM1p5oCRCXK
J7T3AnQFpjIo47ZUvsRTGS9gguJepV5dUBhftASd6MU0m+RBUXHR+5EuarNcqP06f7297HJZd79L
R1kH+gLFatpVu41LCa7QxhrVgWX4H87Oa8dtpGvXV0SAOZxSlNTNDs7xhPDYM8yxWExX/z/sDWxY
lNBEf5jBeI5cKlZa4Q3YEpQ41Jx0xYl3quW0a67HoSxPU4z6JEykrcAjCguCt6pP2LUJ6KZ6FSO8
s7FBMD7JNhO0NrvexrmjwgG8P88RoKtAQLWb6XLYbfNrdIxiOeZNI50A8QRD/dD3LkaJSeWOn+ul
cPUvuZsXRsDeanF/UbXJOo124dLmpUOhHOgf2c1DI6sISsOUVu3PfhRq81QYSRSfuKPyOoj13n2P
J3DmHaPVKOmLTSf6ka4wd4eOWrmKbwPi5I/0V2qs2hDoGx9yz2yLBwKUOqyBctFPJvBXDvhRuV9K
Z5z+ITkDSzM3tPODXHdH06cpmtoHsBmx4WNGgotHNxnWH1FErXsHcrYEO1UtI84QcQf9tHMLZQkS
7DqLP4WJwcSfPB4WeT8kRh4FNMYNMywjwICnRSbc4arMyuXfusHP6B0MRqDFCXKN5ckAS9H+I4qk
TM9SLUvemYjLGW37CHOunoJ8ypMHOWe4L+B6x7i86002xj6CZEV/R1JvNkGmleY7p85k/25MPfub
4VTdvHqN08jPESVQTtbkIbySgOVwkSpoInqQthNFQWeUyQds8CrvAfQOrjxthwY2zkbxRP61OF+p
QBXNoSDUEUeST6e8d6JcmDgRjnV7jOSoqY99oUbWEX4z0LMEBQqYHU5bYpPpCMNBK7JN+uhUeap4
xsYP+UGga4p2GmBr/UbjVBkPLRGt+kjH3Yqhjnq4d1VixilHdZVlOSoJfbJgdQb5xxpbrT2retF+
nbHb8cKSOuR3L8nNltw/05OzUXqFdrSxoOq+LBO0o51D85LSbM4m8P21ygrpAoL6+tL9lR3H2lTr
2kLKk6UGijKlnta/Um11H7eQP/4zuSgsH2OcP37rSTY8GCnL2+LSYgdzTLfnYFh57Z4GqXofzdyI
MxrDhMUHszC1r45UKEc3EXoo9241cliQqumjsye0+a2SD9SAwBIQMqKKRsFtW0R05n6JLauuQyMt
S8BKVffOxoRqJ0G8ccPQTLVWmgA1C7Dil19LE9GQ213chL0JCtheuuQYNW13NqpdWtGtoZjQmsSv
tZFthl2UTgJVd25Cax4rrKmc6f2Sa9ofT7HdnQrJjfvZedG7IkBcS3ub+7nNOuIN22vDzhvNJzRJ
tJMYa+fura8A7QlE+NDFg4zLQ3v57bjHBswAizY0nah6nNy6PKfEqm+OXNZRWB7i3bWmtn7Wv/Yz
HjyWmI2sDZspnd/FcacAqyzAEKIVG7x9QgaVpbWGxb1kbD5bGfeKpSdJFzZSK49uaYuAkHAvFLte
HDqYpHwGBDNqnVvPXk9BKSjXpjZcptrh1abXMkRmshM7XAe0jOK6RGIGoufAZi4/m0IB0uxEStWI
xuUjisXzedYgTs6dPjwk1HTPb/92nFNq/nQV+HMzXmSBqgBC14WZje9WUcfGsVGHbmdWt76diVCx
YakrCXW7sfu5qCSogXWF0uzYyhKUZ+PsYYCuT+pqOIBGPNtOJRlYf8VfW46nBOh6mXW8zdIOVEd6
d5WnDQe51NHOhK4LVAxFxZRrgeIpd9DlUEZvEP2kI8sEXutQDsk3d8jOy6gZvrqoEyFJZWC/pn18
fbVuzRAJRupTK4UfDbnLYfvCzqvI1jvqYll2QORUxaESb1bC2r2NeGsoGlukqwy3Ensvh1LkMuAj
gJuppVg4oiHiTHsocMppDF6f060dv96ra0YFC97aXBS2lyjmNJZdiPf1k4OWFWC8VCKiWZbcGNFe
OnzVZiRZ5OlA4xfe+qoqvLn+yj5TUqEy3hjn2aOW9sW72HXkneLhEWzOlRcUkjBTIWv+NgLLfx6T
Gr9NHGq/R3FfniS4hkNsQIDz2lz6VhQrOxf0i2fxZSxAuwpxyjVOBzG0BbNNYtILJcObMCr7ejl5
Vk5M6uWqlx5IEyvA6mqXRSerBc3uu22XKEHXWd6XRIzzL3fJ7dFPFKez/Gw06/FI+duefCf2uBhT
3UIsq2Iiti+0ZZz8CUp879v4Rn5IezLYwBkzK0P1p6+TnaVe98x2Xt5a/gcGSPF469VMeBj1KmDa
sEXP6eAmozz2JaaMb95QK9gKFSOES9lTm5pAmriKU1u1COdI7wOjStKPLVI8mDZ09Q9kTkmh3z4g
Fw7UXMpzSFUbl0cFMO9iickVYYyDA/BijCezZjI/6Lh5/6tlUbQTK14dTY1+DZYi5DXMk1rg5Xgt
WSWQpHkILRfiu2/oDVf30mFHebAHx/j0+uxeRD0vVo1R1vof2nwvDKzNAa1rEdktTrkocGud+tzS
fh7hErSlB77LrBrNT8ZZdw8pfHLn2NutVf6D9WONRns029o9j+rkPMy9m2nHNsly+/tQI+Lmz3Vb
omUs7A5XpFZzoiWo+2jwwiWJMKYjFbBTHRQFSP72YRDFBFe3Rzf7SeuUkXwmHjVME2UivXNTlpq8
Jy7uk0DMsUdlfQYmrL6fpiYSvxOFlPFPhamk96UyapIhU0WH+FFP7Fx+GLve+WNpcfWTkvza/wIm
j9pcWuTyR8a7iZ99a+SeX2C1Gx0zu3CeJxAqxScjNbN/oAC4n82VFPTemxfLepRLX0yPzUTZ8a23
P1wbsCs0XFl9ztF6vP563yb4K+B+Bi1swQocPa8f/CIFy4ce/x4H7HqLMRSavwimvOhsbrY0pCkX
g2FbC8usyD63lSICSniwDKSRFTtR79UDsJbSiRBRe4K/SPZzOa14mjGnrnotVCbT+s8b+wSKZ++a
n9A4TM6V1ph7O5q/8HJD89gASEf6btXm3YpvKGavgK5bjDDl+miP07yI9LgsInsvklJ7q4A9tx2h
CDRCkjo69dvaU5WyNdpaWGGexmqAWqjrd+qQ+IY6/fP6SQVbdz0zPiT+NS4vHCrAm6vPTSbPQxB6
CYkgleSX3k/e8MFW53E5UhSDkxHNg5EchNa34lMH3ebbgsDnEJYp/KDDyAaH/0BVC6NSmXqPojIH
qgWVK5ruWQep5bm+UKphea/BZ1n8GEmQ6gPmlml9qKbWfmyp3+eg8dEeDBZtzGxfcbQZwuaSQ5XI
xx6DoDhFNsFvzLiZoKUUcXYC+DLngeCjVCeumFn/uMx14gSuNrvuB2m2DeoNeW8Z8BVKF5j+UGAM
23PCxCP/VxWnSbGn6QN3frQcBmnBDVLbTkQ/EsNNfqJMSPsqThYrO0XeMKpnHQF1+2eppp4BGMSr
lY/4HrrWUcHsNT5Z1gJ0FSvK3Du0dOzxDl7wk3+sC9f+VQ6yjA7jOHm5ny0TtASLRPs/taetxz1R
9fYZl6BqDLzUSrV7zYiHHijBnBFDlFAAtCBzyiLDOa1fwappoyvRv5AcNNNPa2uyA1GhcXUqjSxN
sb+ek88Yo2OmDL/N+68dF2V5KuqmeG5QFf1IFIMfcLnMRXIspOL8HKj+Qf+LkCvxR2sgO5H92qFK
k9T9nS/qTO1EZkvqL7Pa6CfB1se6N1KS3+hiRaXfgj3CzbpOU+1HrIxDfdSTQtrnrJOLe/D6VE0O
tVsUkLGxHYFtPdnqN8KP3ntX6Ih+Po2zzOuTW2Qyu3fRBypOaoLOO5bxJIqjrw+asN9ZiZ70R1Op
PDybU1IqmJ5zBi3k9eOwRcisB48GH/8AKKNftq0RQDBvoCDaJB2Nt/CQuD0Gw0biqmAAisqm0UPu
M+Na0evpeTJwYTgM7dztYQ9f8s/NfYOwhYXp4loc4dW+vOBgvtFVglIZapY03A+YqifeXb4QSxxM
aajNWQH/oT24zZDWBJ8dFpxUUKwBge04zo59Vk3DO5zX3fJcWFVUnltFxVR5laTpAppwVuIPetMg
qeVVyo8yamaDoueQe6cG09fhULh9+S2Vw/CNxxnXM0eK0gyGysungzooqv6hrZtW/9CXufHLjlE3
PilzUlmHumjG/o5Ta6RPZsPzg5H9LGbV76tKgrqutTbbiW2uF42mqqrTgICQwp+bh8ctB1SKugKv
4jp3cn+2qtz55NF0jO4nyBULtjp0vIO0VJUc0/QOQRlfytLqv7++ea5CVZ5XWN8AHcDbQezYxFgN
PL04NXsvnHAsOPTUuejomntyLuvfcrkziO5fuNbo6UHF2Tx9k4crXS0ULxzyQZ9PwEdxilxULG5d
YeWPhlkZ5TEeIuHshKzXn5kUkoCVsG7leW+pYRXN/6mr1Pyha4eBrnx66jVHQK7t7xl0wVxdVEGt
pmer6b+9/mVfWriXk17HpmZGhO6u4LHL4+AlkysBF+YPqowGKr760P5WXDX/aGcxEg9xqoovWa2k
38ATNMPd5CZJc1AUtCawLqqtx5mu6Q/oBV4FXLga9cAFziuOCG1O41Mi1T49vf6Lr/cCTYxVA2eF
RgG63exJwM8FBsVJ8YBKrsRgvZ3OOfX5nevqei+Qr3i02pGXBeS2hb9SszCXWGnLh0Uo0RR68Bi/
aNSc0pOdqphN10dvmub3r0/tOvai5kyKD+AF6j1txsu1sJtebUa9yh/wCnCO9WTr3x2jUrgH2+yr
aTf1W7UwsfKh725ACFxpicYV0i23jHSEnvygIVXT+CY3NA6tyh6f7saSveiHrKLpKy1sEyqTCCfV
7I75Q2MhsjZL8Hx1PO2BFa6XjCo3FQTqCKgzELxefj2vmN14AaOwVuPnO62J53eDcJr3s5DiQ16k
wz+W2k9f3rpkfECawdSdAAsiyn45KI0AU+pRXD64Rd6d0ybWvrnoXv32lFYL6qHRdsLz60+JSB2C
1NqKCYZvsKYKf2UdPdGTkDTTH0B8NX66UPwkzCwPr89q/VsuL4XLUdaN+tcouWbSGwKE+KCmZvLO
BuOONDq+6ALM17vXh7qipAI/xPSV/yAcR411WwFKxqzPF3suHsZSdP/ZmfR4UpO+seivLTK/67CL
j052Q4fquGRm0h5tW6TKJwpLuXuIKp2NVKXehF9TUQJFL2Nn+GLZTfMz7b3iX650A/mImXagIUzR
HStVtjMgNiQDnqmfjUBpBk3pDnPRytjvhVkWh7KKYgdwG72loNYUYRzx2K5/KY1cxAc5jFn8O8ZB
PfIjpZBfMEKbsmeK9rsueVfrQGHRWiX8qKOjO32lNaKNJhCyJAk7QpLAStC9ELLTj01jZ29d8peh
XhwOYbPQ87pccnq/JX5rcRIKO3VQWTWJP6PkV0n8fH59xa/SonUkHnNQU7TCqA5fjpSnVmZ6NYQJ
gcORD5Y3+WY7sXVnZroWTO0sIYOM44M7e93O/Xp1eF5GpoxPtYYowt7MsUSz3h0bPudk9e4dJ0w9
9+B8d17zW6PQMEDECmeKtX14OT8s86CcLqVy78Zt/9y40/AU1Znz1meQuVBcRwB4fQ3593KUBfyj
AvpYuUdvOn1u66l5KHprD5V1Yy4WHQLumfUVBPB2OQoUKsLjXKL0g22Ac07rtnmvg+ex717fE1d3
N8BcOPG0qDRaanCcLsdBO2NEkSOLQ8VWh59I77s/cDbo8TSQ0+x8GutSDOfFyqO9d/7GCQNlw5gw
Lvljiy8lI11JPZECAa9bYWZp0mAzX3aUBDrPS3cuu1ufU6coSWzJYSZZ3UwzJ4+dQJmGone84USr
TK8Dq7a5cl7/nrcGoriBXBsKReoVg72J8qQsooiBPMy0ET4Rd7Sasy9vH4Xi8QtHZS2nbKYD3RPF
4HKMQ+ko/3qtnh1zPdpjIt24LuhZ/v9B3M1x4n6HgQc6l+vCnn+UnqDQZkVyuIP2nPxq0944tJqd
c0WaZPJvn+AKsiKggDx51W1W6UwM0q2BDDfCOzm8iH6LO/hOlnVr83NhQKdAxQhWzOZCjJH2GNqk
S0LNmcWpHmoZtM1Hq31Gt948FQTCO9O6seltFAhXyilGLzBWLrch7SUMLy01DfXINH95Rofv6jTZ
i36kwTHvGULcWEDiWcrWK06devy6V/8KJrophpjluWk4p1S+xgXpD3wwm2AoPPo3aqbdRZRtv2ZZ
ksU7E71xDLi00InF6wX0/xU3r1JaoeVodUFyGO9QcSB1sep451Tf+JzYORFw0vOGvbBt4bfIMPZZ
CvEMYqV2Vq3ptwFw7Nh0qfv2+QDVQyIWQgyllC3Qok00OcrZycLJk+1z3lTqT/BI2c5l/PKDL8I/
fJxX2t/a/Aa0tX0np567cq6zDDaTo+AHAd9sTI7CWjsbk+uglMQdTuNriQ3Fig9Dr8wTkROwd3qf
kzLhcd6OIpC6TeltSUZkN43MpbCkoyumBp3ZeNpD3SR9H0SypwOkgvv5Wrte9Z8s2wHKjZeaXxbA
UeZT1imp6S/YEC/dIR4yy/4El50osMwHSz/ZntX1d3ZpFO37Kl+Mb0msAut//Rq4yst4YOEgAIGm
wYBlwCYcBtbPSxyPWKziR4pWjpgDgc+gPyvqcyrLPX7h9X4i9MB8ieCBegTc8MsD0yR0TDJkVUJR
wRVQM3RpMDUsfDj7e7iQ6wPCUKit0VXEgYmc83IoiIxR2zWwrAa0Wk+dVcTnpq7+vP75ru83mhce
ig7gHNm7WwHWzqztqFBQQZ1LNz2a3ih+jLpbPNZlrQXowI7PeTLsKT++mDldbmL2L+W9FRnAQ7gl
GfdmPrfUNeA6iLywbT8flVg86ys85V5JK5Elfm6OnvesTXpSvkchqzGBGloCBYVKVaPkM06lg/pV
yfR8+VHVg/LU5Uul+xO7Nz1Q7u4+m+YwP9YT3ELIUi6KXbGoKuGPTaSjbGRWsP3UWuTf8xqZW1+g
SDyck1gp91Lf6ysWWv8qI0B1DCTRtnDQdCNBot11oTU4jeUnbt0/zHqifpBxP39Vh0ae+z5bxocy
mYWxc11cA2yJRDkaGM5Rs9C4Oy43kabnc2FkAy1eEzG2YHRMQbvIWBT7Y5N5Mv8i06IRj23euvVH
Pv0c32syr/4F0J0Y3+xWzPpBTSnBfnx9311v7tXpC4o58Q/Vy2144hGxer0rylAa1Gv0WSzvNHQd
/nt9lOvTCqvMAzlNw5nO2da6JHWGFPwWXE5nBsLvN0BG08MUk9TeQT9d9rwqru+iFZuB1jQc3ZW5
t/nY6L3oxhJxmLAObqqj6Sq0eyzgs81hSezpm5Ub1u/XZ3hzSJbVZnNxK20xd25TdJOHBnTY4ep1
6EfVPrbCHU511bjHNsv3zI9ujrdKFIEd4lHdkgRtrBJK5MC4lKYxak7ZmERf9bwqP9D45YlJO9oo
Ow/rjSGp3eDdDrOeA7QNMutO1chz0iYEIS3ulKTrDrrRJXfYqXdBjujOTnx+Y9PAUEdTh7gB9OtW
KwUhs0a0btKE5px3J00r5qcx75wHgZDd3vFcM8HLi3Als3K5cxQILre+xXTmzEm1JQhDPQZhkklr
dmAVuPaXGfFUGWaicd/35li/B5ZPzyMv2bYHq+/N8pQaBhqLliP6GeM7MVbH17fW9dPAN6AzBOKI
cgA0v8uroxQizym1VqHblhJZXuMoyqz9lwJXeZg6ijGBHEWzE2/f+vh/D7reG38FpCjDiqWPYMGp
eFudRFF6gVbFKG+qWv0/rDPBp/uipEqJcP0pfw01I6xvwJWB6m5W2qnivQh1tZQB9ul7uicvJent
OhPTU8ylrgLdYTstml2gW7QqjFBXT31HVZCNjI1ofOb88nE7LHdqX5de9N881O70qC9z/IP6pdn5
UVFkb9VC9lZFDDp9BDBry2YbrCrJ6LVaBM2/QSvSV3qqaEufeqfXd9CNSx6U0CpoB1McrOYmgukV
Y0yQC6/CReQYjVqmAKzptOfXR7mxZQgh1PXzEsBwC16uoz2aizIqLTjqWCh36FwvXHzVEsqIe/f1
oW5NaK0ckVJwARJ2Xg5FV3gZEtOG/k1bH5hCgyV3U1hvlApgcTh1a10HnbsVwXg5CuQoIVCxQLBg
bBHhVxrjWS65CF6fCyw6/p7NpqQ4TksL5Art7m19vPQGJwISPIaYUxXLjxSI+/LTgO4gHo0yror6
sCg8398LkSslHd+0acXRHRZ9OFQzlqCf1EXDQA1Tm2k42mnSKXRaMZq870Zl1v8r88b4Cgigzs5U
23CY17Nc1Q6GtNr4sGSJ8Vk1C7IWAZLEfSKZz1BztadWc4+d1QIm6vFUsO+SatK6h84it/cpmFQC
RS7ClXe20i116luZljqxL1rgnpkvqkxJzrOjx1pQzGirBrU7mDVElqpYfGewugIcoOj74adaD7Nz
J62+rMJUKdT0oKOY3ZxNaxy4YqOhl5DxkrY8zEMMBiIqgKw2g64lH4eqdOpjTyDp+YYmrPhZ422S
hyrL5uJjHAPRqvxhSvXUz1R9Gk5oy9oD3iGRWd1VbeHYv6tGnyWsMXdu7lHQrMyPJWJjoKVp9Dq/
M0uN7dDJarU8wsNIoz/MtrMOhnAjG7xIZKhU4KsBoe1UekiGLUjlnhpW68mcYxF/d1u7+RGNi6Ao
nbeIkHaUzdsztqnjz5nSbhNYnrRNfxo7/Mmd1FTau8RUZPrBmVFyRdIRP8jON7DkK87IQerf4mGC
Ze3baZPNMkA4t9f/QCPm1kKXDUlWMRTOZykXz0JztwPDUnXoo+RphR+dW0oHL4zEFjiwY/9WlE9L
T85+jtSo1H2tXqb2ZERqqwS5jFLn6zTytvujbYjlA9jP1uFLIeB0AM05az9agyquP5hW+nMx0kqH
HDSYzREJHtf5NuuV/FioBfoyfd6J5clTE1Gce7Q/piPuq7yUIDs6uNP+1PZZf5/FtdLfTVozIO3s
eNxU0D3ZdH4DnKD0DWK58YTVnf5nNOwl/vr6Kbxxo6xiBJRV1xbVVRffZNuWVa40PAwZCv1iGVB6
juvW2wmiblySjAOWdEV7U9ff3CkeSroV9pRtWEw5jGjku5FIniVkIZ8aSbOHLL0xLbqWZMiw+gCV
bJMeCCejjg9iG0JVawM1aaMvOoycHQ7tle8uNyVVOco6BIg47G3R8mYT2VNiI1sJXMOLPoCP6X8A
L9c+FgBr+18xHbnlHZFsudzNTYXjY515LVt2qKRr3TdGZuVP8+xm7cFraCiHHa9hf1B6R/+GjJ8u
nvt5nLND3OGVG9ipWbYkQ1H0bxoPBerkrWJkn61+UZN37Hijf8qWxZb3XQpg05+sASKqqvRooiIU
4KZBDUehvH99/6xl3M0dvlpBrzsI+Ycr0Umt17zONmfA52ajr0rhSEBlsUtL0AKIruQqYrClDf5I
TQxobJZi/3n9B7ws5fYXUD+AFUHWA/Z1s7MsiBHz6joQIutgW8G0eM27SChZ6RddhOuyTHJPPcx6
Yz26tpItD7Jami4whlnX/DovaQ46rtIZJN9xlR1spY/ksTQzYR9QqWuTs4y69Kdsp+VdCdx8Tx3o
xiNoG+j88aojjAig5vKxLVScscaBaH8Cc+S39RDUSIodYtE9Eu1aO7HKjZiaZg3bFsKKxribWCVH
nVdDbBllKmfpfItdHTRo2C+0bsxleeAg7bTV1pRzuzpEeGCfgXhRtFqn/1eQS3aQ1KnMuV/yWX3S
DVnBVRQ9MvdFe4fbmBrO+eKCjOvtnZ154wrA1gfJFQwSaB9v20bKYMeI1RUNU6XeWKCmGLRRv8eX
uXmvQZah1UYr9hoxVhkTSuJRExp1NRwUgUfkUnVK4KrZtHOF3poQXhcU5jErojC/+ZRCmjH1f4aK
3WhsfSOLtHOVm8POit3YkOSCCJegNGRQkNs0biaouCi2WU0ok+gJgkb1XZruvwaaZvfmlMfB68f3
elKQYyge6KwRKfa2ZOFmTYYCnyPI57vivgCr+jTpYt6Jm6/ntHYZKI+DYqLBtmWutLEJMA/VlbCa
8uifVaYcCI1dNM9aZEbqwYg8+fP1eV3fi+vp4pjBfaT0ta1rDhoq4WM+yVAdynY6SrOV413VDaV5
HPIijn3wAk57VzsOV6QlXEMeckVG0efXf8b1eadMz5xJS4BFWVuH3k7VZzVWuz4cqgw30UI1n0EX
6wdqcS/qdOmPJLLnnZN362uvAms88xSO0Xu4PPOxpw9RLLUe8siYzWGbqRKcmpcpsY9f6xjfgSBt
9oyPXyKIy5tmZcuvlHk8r0CMb8oFLTAmmUOiCXlJE+Wjl8pO+YIghZTvIRIN8efaW5IZCFpFjQpG
Mu72iyYVtYfeAibzUGimXKgylM1PgM9e9j3VOwDLHe6u8ftR9rZ7Jp00f6pRH6ewdigKf0nNQfEC
a2yK6VmJ5rTbqc/cOB2g75DD5pwRzmxlSKJW8ZYB34rQtbC2sMdieV9Rvdg5g9d39FpqAl0POIqd
8lIt/+uO7qFo4xgkZdiSegUVEUN7iAh8Bl8VRvrNKqfiFCP09CATJ397G5XBSQJxe6O6hhTD5WYZ
7LGXkyJkuACEP1cUfXzbQUPq9XNw40PSPQUSAXyFnHP7DC2pQqsoYRS7UMzQmLTym9pIcycevH4M
1lL6qmyLytfKrr6cizt5cV0lFh+yyuavhj1MT2SH+p1R4w/xP0zI5ni9wGVI2C+HSrgrRl2YMhzg
myJrAOGsNQr99D+MQglyLX3Co92WIgWKdklpJENIGDoEcWOMqNfWe5WAm4sDlhIcL9hv6jWXc9HZ
fHqWNEOI/LZ3yrRZnPEaWH68Ppdbi7M26VxeNgBGW+H+ptO6LOndIVzKTnzoBz3lzXZq0GOWslNA
uR6KchOMNvqB4P9gZV5OKJK1I5Zs5PKXWnVfmm7+OxI6lAnadzuv9c2hQAfjNbV2GrfKv7BL48ET
4KJIC/44tID9xGqpDQzKnkPo9SrB+aSU9rLjgNhuVgng1NzXZroKBqHMMSt14XtolBxfX6Xrt+P/
Ib8AlBMQX4kSxPoUZXiojKGUulyCksbKGZ5FrX5IY5aWPKk1s+D1Ma8fSSJqGNVrB3eFOm/eK/D2
kA4KxnSFsN/P9jD7smpX4xQ9D23DTk+KW+8drRsTBTWFYhAq4kR02z46Lh6oecDwD1WjB86YINpb
4OrxIXHt9jGq9T1/wxsbhXQYXdpVNBMp4s0kbWeG0DG4Y6hIGCzSxlvJi+r4lHWD9+ZXi8ybzJiE
n/I9N+Ll9s9RHYFoVU6hcPX6Dg7DdA+DdA/7c+sDQtWw6bqjFaRuq5SWOcB/yJMpbOvervELyXHP
qaWezmGqO/JLuRT62zEWK/eNSiZ0O4LJbfe9Gmj32lmLgHMOwjaCTYloTV6Y+c5zdWuxAN9wrNF5
YnKbxZrMOkO/vp/CyKi7MI9t/VwZaNmjGNTubP4bn5GoiTKJuYpW0XC6XCx7puERNZ4aikaz7pJ5
yINEuM0h5XI8DUYld8a7MTXqQFyN4MtBfG8beNKqVbtD6DNU8Vn4b8YFCwnByKoeSACsnff41tyQ
yLLMlVdEaX79LX8FNqIWccuu0MKprZWjW+HdXZpF+a5eUNBvo12R5OuLhAYAFS4QYbD69C3Yp0iK
vlVK2mZ67lrPKjXPQCPe+F7lZX0fATr9WMzoB71+e13fy2szFHcFcl1zlWe/nGQ9gX3DDmoMCbrV
o5apih/jYXF68ygk8CvslTiaWHEDwoT+ki15iVGt2S7dfEd3COkJBEPa4c1ZLmgQFMAYA0AIxdjL
6fQ2zhplx7HuDAkHTLOj94uidG9VpQElxVej8U9jUaXZejkKvlxmVmKUFjYuMQ0ZvBlECDX7dW2+
VZidNwUIO2VCcMUQGLcxFDUpLYFnPIU98HUfVmSF74xWHBw7af6HbwfGw+X6XZW6t93coqYCPfXq
FC6wy30ZKTlaEM7ec3l9gtcaLoMQuBNQbxGClVC1Rcyo2LPdFfwtR81X0mE62zhIHF/fdbeGgq0P
nZ3YgwL1ZteNrlWYTtMuYeO4dH2JPBLpQ94Y8/MA/vHPm0czgWqgBbzKWUIVudwUno59GJ9LpVbl
ITU222UgxtE9Ydf4Vjl1NgWwKhTiuS7Ah2wJ4qLJWzHmoxp2XewFOraRB9St6rd/PoDLnCHeSTKr
LfimRyx6arDlAeJYNQf67GjjltFyNnJlT97x6hail0t+sFZyyBb0LVNbNyCF4F3mhC5l6n+mKe2D
Zkzzj6+v0PUosEC4WkEV8+Dz7F+uUDyaedJ0KGR2k+jO1P2XJ7dvYB++PszVtjNwpOMqhc68gr+3
QfUoC7cYlZxSwopnKVMPb1CjxSTHmvc2wtUTxVFyyLxphPN/oKQuZySNcuoGyxtCmYnosz3kMuiL
RTvPatGfhKj3wPTXU+PoIi9K8x3cE5oxl+PB7Ud+otDGkAazcmfMeuaPsklOkyZ2TtOtmZGPkJas
utqcq8uR5hYaYG6pY5hhRn2kpUWbMJ3qU6PVzTczqfcy4pdKwUUBaL2VCJZW6Xna8dupOVJdYodi
bxj1SXxIYIM/OCVCdbKO6kcXrNePXM7WA5p2Hqxq3TvTCR3PC5C5MNPxEJyNynw01HnvFF5FBXxl
nDJQtNRYa8vZFKaS1JG1NJQpLJx69hfTWIKp7uvnpCnHQ4fi2icn7/fYudfUKSphvKAG+CFcQejN
XH7+qbHaFjKYHkpq897HKJNz+bkwoOZ+qmsoUD9idzGLE8hqU3+ibjGj8NK3rngYE/SfjyLqrQgL
no6g2utM7Z2HGJ15AG9lLnSzSzxlR72Jo9895VbXp8pZKP/aSmwVOZaikwqVvszK7pCMIvXu+jR3
26PEI7h6lBizeN/mqG6ygBi4Fj7pXqH80yBdnfhpy2kLUPhJYh/HidkYgpbqVHSoKZJ2by0J8HXA
a4DPW0/CFYWKGns5EM4YoYsEqAp4QCcfSrEOnowqEzuXyvU2YDCQ4BC2yNZJWy4XJCocYeSLs2pd
e/Yvo3fb+GPbjWYV6LFlVOfOtKIipGs57xF1rup7TJM8CSQHEQjlr02I31qVF2czdhpZ55q+4eXi
DqdcoGxSdk9CooF5sNpGHOvcjj6+fpNeX9hMFJwtqTWcLqZ+OWmEgMvJNRsjrJEMOcCaHe5Lu553
iI/XVw2joBaFGwo4e0a7HEVvlqnQo9QMk1ifM9+r7bz7TMWz8RgNnjrSNeU47YSQN9YTDyRAv5h7
UKzYlhQtBT3SeWRQUsFZHhYbzS+ajUplHhp9UvpDgZhNDGqP++f+9a96PV9ub8zOKS29eHlsFrQB
zLJYo2mG4LVsI+jqrJ7pcOIrcEyqpIx8s4vbLnh90OuXA0jQyjikSLy6/2yW0nMlwAxo4OCaPPde
xCbDwOm//z/OzmRJbltZw0/ECM7DljV1s9SSWoMtecOw5GPOMwkOT38/aHFDxWIUo22fsBc+IRRA
IJHI/Ie0cPeUKe83rOyq857hpW2C0l9dUoY1JW1DNwOFTVyPDT380OT113FBw98U8ddOwcm5EubO
Lrrfq5TZpfoDCSDPuLWbupTwGFMD3MtsA/VI8Tg6iiHp3gowpCACXkBqYkqRoDWfH08zFdYaEhOj
43aHqTaiS29Gll8jVbrzxe75+7yiSGOwhfqV1K5h7p2pg36rWzco1Kho/u1n3geHDMgVkBV63c4F
8HMYnouoSJxj2EaGhsY57Qg0WazCukxpNNQvthHqeJEPVFmeSiMkUyWKd1WOtEqNBVhvtWW2Rz2Q
e+n2KpeVHeIlFSRgzOvu2ZR6cV40pReA8+qmIFNHC24F7NDsmI+2llxLt9baA465eNm4CsZTp24o
o6+Pd/z9hiBiIoyKApHka64/1YjAkQOlKwxStRr+iLIaDT8YKV8ej3IPkZfIRECQ9JDZ8lzWt9FL
c8dQQrTDAFlZDhXQMSy3LSvHmagQlEOf8I9AEDezJPxjLPGt/OgOBuo9Mwgv8awMrXjW20zZqwxt
TN+l3IsdkwU4D67E7e+qCnw/FuQdgmKOQCTwZvZqf2yK8c1gHcnBkNIGIJFluXx13Pu5SqIaW90r
krDZQZu64aI0CL08Xue7oMkZgLckkRaUZqgw3E4nGvMKq5KawgKt4A9eE3dPNQTm95pT9Ffc7vs9
U4a7KMaAaJOArKITxHtiNS3yXGUpFcqR5jh4L3GPp88F1aq68uekR+26csrsX7NdZnSA2Fw7cebu
69FSB7LOjc/3k4y+2+miKJyFSgW+ArN30u+SriwaLV5W7qQ1G8vKTUReK6VgEKpd3b1VWWR0V3Pq
eX28KOdcN8PO11NRvaA3Fxtny4invfvhHs6MRClCXbTYf3Xz1nVY9EKx7J7R9Z/GdBKHtkyb7FSK
2Ht1tcnRfNcdon9zPPeA6YG5OwKLrF0fC+r0z5h+fHh8vLU21loyv3D8delfYTN3u9ZZV8dOQaYZ
GHYHB8ES8XMYW/XT41HkfrkJikwaTVaJNCYGYy93O8qkCHiYXakFXdhlT32N+EebhF6gsf12Ns/G
1qWoLlkroHK5Q1ZHPyyXrqBTrwXjpIpjYqcOYioWktTKVBzM0jGOoabOH1o72iPIb00SlCBsUNgd
DL3KMlJ7NCKvbZGYQ1bpBdjv/EGy0H6W9ijeet9DiOKxSDoD2EUqxtyuZ9HPHQhfTQtaMKxP4Aec
Jz0v8x0C6MbeoLNOl4jysySyr4pKCpIpDc8Yzkda15ek1X9YXWjsbMCN78WuI87I+gsNutX3SrrI
qRKFx15kC/0UdXp9BdkK9s3o7c6fM935nOMYdCqjbtoJq5tDkwJLDQBpVLDa+9jOFEpoRLoEeOUf
6wJJdzsrtK/LYIs/VdyRMDfyQpDD9p7y4Ubkwf9JasaAvKICvjoPYWv1yRguWlCGpniJki4+i75P
viNAjbfr0rzVNZDbmWc8SAuq4FAV135CgMA0TerWo8zvaK+F0gxHdWlSnBcFWMHHZ31r18gqODuG
jiRyEbd7s+kjldIrbiIRpiXHtMjicxWT/Twe5ZcizCqkUK8zqK/CD+SWX11R3RzaQJlNPbDD6joh
opLXyrMRK+9UNfpaKNZJFc7/GsP8OMTe31rr+hhknAbLgN5a6s4htvfwiVvzBgdGHZFOJa+q9Q/S
JtzRylSnY9OXB7sPs2sBlffp8bw3ggzXoiyM8BKnzLdKBZQ6jYelbpCVTIvi85BFWRCliXVa2mUP
3rK1SSUVD9Q8C33nwqaqzdCkDkOpsPh/UKESgREv9tcwDtPnLPT6tz4N6eQB4yGZJH4SclbHMQ8V
1VzczAy6Yig+UKDPjh4KhIdKUcOzajfO24OoLG5R1kJnFPr5Kl5raatFWNvpAc7NC+6vhn5MVPPN
AjTMCoAIKCUahrx9Vx+stYclgfNAocZROpRNtfS46Ogio+m0J3K9sQMRpwenrvI/ed5vT16tGyE0
M7x14q5sPo1OFD3V7ljtRE1NXi6rk0dTA0QXMZP32V1nQzSjmUeqEURL713oR4SQJ8vww1zMovSB
C/Yt8jdG7CsV/I1MDOFp1PHheHwQNnYnB4B8ghuX6LVWtVtaaqZVhbZmPvEUolLahYECiwOYz+jh
TGqme3LsW8uLIq5JzEGz/K4bNs1Gq1VIjIIKDOejlbr6oaz75fx4XjK5Xa8uWBVZ5Obtdqe+Lpy2
Tg09MgPLGv+xa+VLM1sv9CReue4/u8n8+ni4X+/R1Xi/UBw8ZAA785i73TROUejGHNUWWATkKi8I
TonkmffTMh57ihnxMV9StOadKaufeblF6mWM8O07ZEtblz+tOC3sZ8Ud2tc6Epb5GcBd4h7DSSTK
QasVw704yuh86OE8ySw2mXCbKO1cD3pFzfW/RJ4iVESyPCQv3ZxkHp6LhvfFspe5PtRxTubU4fza
P4eLrmaXOe4s6AGKcIsneP+i96GuJ+Kb0cwm/jedUBTifLhUx3jqzG/1mOfuadLV3j0arWICm4TR
BBsW8XH3qLc8DfxUQSXWN51YR2NrcsI/+PL9T63Ip+iYNUUan4wwRZ2RxBY1rbGmbnXOQdzk/hxm
xWfXCfV/ZmrQ40Ho5lwcJwxqeDqoofLNrqGnfrDUOtJfqrjoAj1y6vIwNGb7RzyHYX0wYnVwfTR7
jfyp4Z3yvVZUKhJ2X5ixPxMn4T9pSvZPrgqRXcZk0n+KEM7YAcZQ6xG4RtRXi8LL/opyD5ZnoxeF
esSCbXB2jtvG5rfB+JOsAI4FsbW63ejZYm1TIGfcC5ClZe0A/Bnt5fh4N26NIjkprDE10btksCqp
7nsjmz9SdMtXZ2jRijnv6cRsjcJNTebFm52HySokC+ATzgKUKGi7IT4aYnJOUyj2vA22RgF3yKOK
7FKKqNwerJGbxXOVkLlYqviyqNn4rRBZdHq8Yr+0StfnV7JHcDTks9zFi4nyYovHELXN0kReeZbN
sZeKVwqFa4RM9COeZwBjOjsmlV0GVCyPKV6H/2Cg2RlHLXXy7qtT68M/KjWadO/XbdwV8COJmrKP
qwLSuV2EeK6AVIXgVm20af8srVb7NKeK46A2Yhn4maad6kuhoh9zO2ZnenJzQKth76G/9SmQgANH
L3XF7ijEvV2QyyB2G+htob2HfB//hdaAtVNOkB909SXoTaJoh1YEhYs1intxTYWSCQkgYefnnIbR
RXD2D/kghp1l3ZgPAipUnOCGSFTcKnOBdADApAn1IJ5GCGlW6R4Kxel2bqKtUVxOIucEcg+H5fbb
CcvKSgKuHiSDBo6wgPs2VoSrxxt4474D1vr/o9yD+0aUf9tRD4pqFC91VtifYZjpfjEmy1VruvpL
Lqq9R+fm1EyoV+RLHhnE6o0yRNlSxF3B1Cp38JXOm56a0rF2FnBjQwAEBSomMwaKHqs4Eylxb+rV
ZARpaOnHMfK+qepsHJMqi3cWUR6j1dZDbZKCgGPzUmf33X4qXNpSuwW4BlscMKbS5PZ86mc3686i
K7MPdqN8LuOlvaZtaP75+PttLCVDMzt2PHtkvUsMl8dsThcwaHlAn3JC+Am7hL2C5D1VThYHmBxC
HWRg1CRvZ9goczpVXm4GedR+DC3tX1G4CjS54ewq1g8vSY6p8qfTKO8Jhp8X2qEo2eivLmgRnyTr
SAO28qNh/JR082vf2stBW/bO/9ZKcEGChkCpQLL6bn+iQSvE0WdWgnYW3sTz4p6jFD+1x+u9VUCk
ns8fZUnBLGZxOww5I+0nbzCDEDo9YAGzatAvFov5IRkxhj4j6xkN7wp7LPMXfcmonWo6QjZnk16j
RjKUOXsPt62J83yCCEGkB6IuU/XfsIpg65FJhsUZFAPGz7h4FCc1dffEgDZHkfKTVBHxB1zDTSYq
UT3zM4PGmvpzpQvznIim/Q/bmUI+YEhELnn3ynD121ySZZxjVCNMyrO5ODWqXV5szN13zut9ZIDM
IRH2QHWYz/qpO4qGHlJVm4E5qNFZuPBqvUTrz3XVv33Z5FBASyiF0qpYM5pmZPJzo6u4gdXIglTf
JuM3J97lwmzNCHQOWC2q25KkebtuQuRDohjEOsMyU1Q6UioyUWZ55K9htfNm2RoLIiEtAjAzGrWf
27EgmYI/t9lvKHlH76bG6A7m6CrB3Fbezmm7v53IE8nfXDqRJmXy1WEbBlT7J8WygmrEf92KzOpD
afblBYCS+yMBRe03old39uCvysNtOGdUaBioIVEzoJN8O8Gk6EvN6VSL1JGX2YeFEv3/0sQra/tY
xTUu5A0Ph5j3mV6/6og0LKcwb7tvIzBhcZg7XbS+inPOa4g6RArKexxRBMDcAZaikIxmHlFDfbbq
avgYenH1d9oiHXEYTDNfDhksocU3Ci96basqebViS/tKEbVtfb1Lwy/1gLenrysiVS47kU0u5nra
+CjwXeGDyFb2atpIUyRW59kBvO/Qp49rPLXE/UMWElHMXuNBltqfOpEaT3mInQ+eFVhjTElSvMM4
rzo+/jn38YZfQYYgLzdgw+t0TsH70h7Kycadpo2O+JM6MMtmd+ddtbXByBmhHNA417x1GVMfcAzJ
Wt0OzESZvk+j3h1wxiiewi5JggVqsS9E7e0wPDemRneNxjCUAOAf606F0PTBsIYEuaQu+q5hA/La
itL+9nj9Nq5sgjXEYvCOMkldQxGtTpju0okwKKPIar+rjqJDs/eQn0/93MEWYJkEAnZRlLj6hSvb
jII2x/DWRxQ377pDU+hZ4nsRPeYv2KhXH92q0bNnJw3zEVK+baVBkixlFKRDmTs+8ouFsbMlNyIN
VwBVEXioXDlrFMI0jSV/RQ6ShWN1RHoOT5IejlKFjsbbrwSWS1ptyXbcXUtgWcol4xQ6ZNu5fW5C
rzsqRaVcsnrod4ba+Pzg1JkUwHvi1Nr+ohG5wAphZlagvlCfaWnuVs5eyrY1ChUlWZ9jPqQFt6e5
V4WnR1PpBspigYQx8HwR+hLuBOiNUahccVvyIKJX9atY+dt9rRddXvexxE/RqDr3djJdwG3tseK2
RqFrokNgp1NEI/N2LnPtmUmagFoq3QFfW2RKn+pq2rOAuM/iJdySm5rPwjW69nuczYziLgeXMntB
IVXNvprx/OQYC2SyODkmoX2iT/3v42Mqg+oq6IKMok8DjhChgzUkvnZs5OS9zAocIjvHU4lfM87y
N7ctNXQlYj7b4wE31pL8AGwPvB1oEmvKpBAF+KRUKAFq6cmhNo30mHR2sXNy70dBslaiB6DOg5lY
K1tBKAHRPSxOYCBRcvaioYA6S+HsrXOBHmFR3SALoXmx/mKt1Tk9ybUXRBRPX8Nq0s8JpIm3jwId
k8RJMu6gp63uRdGKSZ9D6n2OrE8O4B//tjOao2+eCzxZvgyAC8C+a1BgkqJp1oFACYADRK/T4Ezn
fMmyr/9hFGzhJahSzmgVFcbWmtF7SsOg74b6aXGxFYp5qL65tUPXhchG4ZgHGan87XklI4hqZLTD
YIFa7U8LuOUxKvdsRu6PDhgDaNOASGChwVu5HcWe+95rBseDaJmYSaCOrfGxjiLjZQZdo53N2fM+
v3n1QDXIBz5VJt7Bq1cwkhlYqVGJDcCtuc+hmomj3Rh7u/r+1gOgQmsMJgEoUXWNnsIiahBJXoRB
vFQKKeOcnsVcZ8Gop3sukxvHlCyLJxAMaskaXHcfPKOpXDMLgxB7t39oNybv66pxd/Cum6PQJIam
xs7mcXf7obzQq5bRaUJECpse54u4eVKRK/ry+ONsLhu1Mlm3psW97vSlbowraM0oONmFJ1WP4rOV
LPnLKOuvbx8KAAHoO3mUCAu3E4p1r6iMvg/5JE130HThHsrQwVq5z/egCltrR1jg4firCLguLVl9
N/a1SnOtxLP+vbuMyXnRkz0tla21o+dFqZyTxD9X+yBrtD4eFXLFOHTqp6jyuHtiG6OysRyeH6/d
1oSIDQAUSLXQtV1tBmHpCiTZOQwyxPkAsCfW2cnF8PaYjVkP17Wkm+PAsIpAaoQlo5sY9CTjJfsj
K6evoJv1nRR7KwAhXyVvH5aN18rtNhCKWSR5k4RBUxvKhT5d9l6r4sRPhFp8dtSlfHr70lF44QZj
f9MvlEv7W7IVIzpYd4Dzgt5Oq8/CiY0XwsSeS8/WB4LfA7IUjrkElt6OYoPlFSkuqAHljOm04NgT
mObifXo8l60d59CboVmOWiSArdtR8PCmL9mNYWAILTlGOFy/RCYimA3Gs+fHQ21OCBkU2TT+1bC+
HcpsK5RwPYYCGK7/XVXtfE3ANe2t2+aMfhtmFRRabKrSol8IClWvv6iJ9UGpvPhSK1hJP57Q1r7j
AMlGIHkJe/x2QpEWInvU6WEwdP1XYTjpJVKm0W8r0Z8QY839x8NtTQzJUA4RTUFUMFYbYp7xULEK
k9s8M50v3ZA1f1ZwfPJjiCPWztTkIt2mw9JGFYVXXhOoCq6ZWD2Ca9DMRHRdHKs9zVQ0f3bWEP4o
0qk05Qx5mE7CQYbz8Rw39gjCWBAqCenAUdaIPjEu0I+EQLkStcFTSfD62E+O8fPNo1BF584AWQvl
eo14tZS+yDUQ0UEcL/iiUZA4JX2lv30uslgG1VbqA1N7vN0eY9OGVGaYi4ZOlQxG40vUqMkO0HNj
xQCfOKAGsfKhtGncjuJMUe12WPYE4ZIKbE8n9WS3Tv/2s4t9DghFYgT6CWvxR2uum6yiNhCghDhd
3Rg7jBBl0x3Vla250CUCZgm1gr9XK5YsaZT0WuMExWIKvxrd8NRbu6ju+3OE2BvvCA4sC6au30Qe
co+2hjU2aP0FP8ay8l7oz7qnPO7VN1+y/PlwrEEHkanynW4/Dg4vea6oNbaozmQc1Q7JDm7/amfZ
tiYEU5bIiqIFt+AqHe5q3co9g1Fw2XX9GDWUgydwDq0wq97Z0/dxganIpI6D80vw8HZCyqSMuh6z
p+fB/XPIlEDEzT+RM7wUMyepmLudEt3m1KT4GR1K6jTr3a30GJEsE1OLS1U/TO4oPruNbr3Ljd45
Pg4Ke0PJzfnbrV5r6IplmTxIijp/mfQR4/XCLS9dHic7s7q/ONjc2K9AmQBwd4fs15pmKYrMsVH5
t14tp/0H3elvUed2PmCifx5P6/5MybFAeEgWNJf8Kj4Udu54razdJYrX+CCK2tPQLXtxe2Px6BPJ
LAI0DsnragsOw+Qpnjk5QQUJfjmgF2wdxDhV+pEqprtzqrYGIyaTJZBR4re1ylkQFHbTLrKdIIqm
3FcAN/l5vvzEqdp4c9ijj8yG5zux36lt3O4J9JS9dox1N5gpSR/U3BHnlt71zqHa+ESghOXKUYDi
lb6KEm2DdVETL24Aat87zGi5HZW2+t+b9wENKS4jKfjAo3a1D7jsxyTXqQVoba/4fdUXT3ml7zkf
/OKE3yYOvPqkIjhdG6q464R/xLlcGTEnC3CJXtqgHEX6qQXC/mXEJM/2G31GCcdzhvS9knGyjtmS
T/GhRkAfmrDR2DqHruD/ouUYe38zx6XWD60TLp1vj73uBOzA+lXzhmX5OyLuhj9zxO6U3lcTQ6lC
H+/GOPkWV63WHUCWIzf1eBXl1no0vVUOhiSSFPJyeUKTixfBJLrqlBiTeB5ne3nNivArBLuJsnyS
fei6JP/xePiNnQ8liUKyrIyCSV7FKLN0w8G0OhybPeh7bVOn5xhB7muU2z/fPpJsvIFzg7zHm/d2
5ws3NOZYPtxUE5dMV6jKiaq1Q2UUWvfjoTa2P4kYjUWkBoChrPOk0E17U01KJVCiIjqFmIddWIM3
y7xSjgAhj46BXD+wdbcTClt9UeoyUQKjbuezO9Tw1Jrou9mre2KMW/PhrqLaatPZJpO9HUkYRZEX
s60EVFvdo0BDwwIxBPl+Z922NgMfRqqhQjykwHs7Dh2ZuO6rOLo6TlUdl6Ir/3DcqHpaFme8PP5E
G2gLthw9SR67JMyU/m/HMhploSbbIhaDIiKx91NrVF/nWsdMNYevbTux6ttl+Ukp+wuKml/jad6r
jWz/BuZJI4oDwDPy9jeQcTStBrYlMHK7+9cK++b7MKvL0UUZ9pyHtudrYRdesqJ1jqOrt6/u0GuH
lAi+8/7/1fNcRQGalZKzQrFBXqu3v8TprVRFyr65Lgh/5AcTTQDvK/TNND7Pk5qaf6v5FP6ozVlZ
nvsuQhukJsPBelJLSyU8khQiXIWlsI5K5yxy5UuXzAqysjEMnOMCdUQLAGcqX6HFeP0HnGub5PNo
D8pwtHsTinjWqFVzyPvC6SzfmZ1mAADcqkEN3EB/D8WeWKqGSXuyvMTLv41mPX1NW6NND72LkYKv
9VPYHI0wwRva5hlrnJVJ/dWYsp3lWR3aSfkC25U6gN8oTbu8w1A1Lr4kRV2Kj/W4RK+l6CMr0IrQ
jg9zUXpf4jSftEOoR5l3NfDdqv/I51ktD0CZlNHPjdirC7/j0Zl9tWAzlRdBzlAdebjE+KWEWd0f
wir2wKFq0zicK7cvlRdjdPL84tadnQWzY/WTP1mFpvmWovMqMN0Bx1zEFozZH+mdOE+QKfrI9akB
tv+kqlZ4Z1qHvUdapU0hv27SprQ8VG5BtzRXy27+6Mx51rzqbVWWfyhTOxkIOvTO/DMz0yg/5Zre
ah8miE+On4Kkr7XjnDpheQLiEVe+GyXOdOmsAm/Ko11HlnlFf6vIX9zES+pjpC8WD9nFzrU9Lf6N
EINNOoV9EhOK++sMKCoLTCdCLQykrfEV45kIqEI07GQ/v/bxap+DNYWeRQUPwc21YADEViWPu1oB
H6hrVz03+69prI2HJJQQb9AS4hmZSu01mRfvw1KrwxfMILOPj2PP1lxx/AZCKC89tFlvD1s9GQ2m
gV4YOEiyHTTK4qdUb8adYLo1Cq91sMiI4UuV6dtRTK2xtcXjZrXT2P0cFWFMm7apdhoyGyFbQpCo
BwDvoESu345i6CUiynoWXYswhFjgVfpn2d1+ibVI3eMtbcwI1AY9EnrODnCxVbgs+7ZYllBRglAl
RB/0UHzBp6HdszP8lQOvNgmAa2Q7eE8DEVlLVKVOn82uwTiJWF7QpTkodpT6aRm/Izo+d5P3lKru
kRfPu2lM3s9G9Ny5GEp2Q/Qht/NjC4yl1+YLgr7nsij+6vPmjOnYKSsgQURKdZjV6Wh1c+Unhrlz
rW28ZoFrStYToAZWaHVTI1ObTQhqR1fgmt8GQr5PFVk5Gl37Uhj8u7LfzgrkwMpGPVU8asdr/GYB
sws/8Ta6Glbc+2ahzc9kWmKnILB1VTKAvKgt+XBeN/68JrGncCqjq+riVhMW6SXOc8hjYAUt+70d
ihFbGfdH25U4G9ofx8HZuSK3Nh9rygVJWQJ09mpl8zoyiiSeoyscE+2fRMsGzW9aoFxvjg1gYGUT
g3IomLvVqaU+jtXawgeM0ag5plmr4QcR7Wl5bk6GY8TDBl2qu1bJLJRRW6owuuajGVGXqqCd+Dp+
t8fHs7nfjlRw+AtRWUn9W0OtKgTlbaGayVVthJ2fqL+UGKEuGUqAkT446cd89OJPRom4yc463scl
1Ewg/6OxT2WM+s5tXAJQmkOMr7KrbhnPpAjZBYlPh9x1T/7tvvIhWdQSQgQ8976eg1NAr7oAu64J
t7841KrWFr7ZOMlHR5tmrDkFNKOdU741JruEgw4ml3R5tUmWUO2spYnKa81nfJ1zrU0Og9kjW9Xk
g/VBvjRfH3/I+w3DF/wl3oUQIcW/Veh1UtcAXlwih2Fqw/fQbtTnTCvzPT3n+69GuYD3PK1wThn6
ULdfjdxO60VilwiijR7Wy8Lm2exNl0qt314IgekIx1ha5HDU1rl3mWaGNtcMhUlOWD3PWhJOl7HP
ip0jsDElIBco81LIVGXn63ZKadlmgBZ0Lq1oVnzDqpNTpeUDmDN9D7Zw/5FoQ4FhArNPaREd29uh
YFco2oKk+FXAkftB1cW7uCAy9uQQ7ioGlI1AdRE5gLDSpF4drRp9XLCq83jVlAVrQAfZMOOlifUx
80srqr5D3IvTl6UpCnEZxjbECKgu2z1vhbvJSvwmuROlH+kbs7adSy3s3xaYCdccK2sNrlyvIfkG
M//N+D0JrmYITrgt2+Wrhq+Dm0IdcbFe1awej8OUzp+7YWmu8aIrfz4+ZXfnGkSytNKjTYQ4ISiN
2w9oekujD7khrmZhR3+2uSciHxwSFtSDNVA7QhH/zQYuEgQNqgEeF2o3dzkVlgpVXza6uLZ6Wr/H
1Lb0M7We3io4gdGJTTBGHZO+OR/hdmKhi5mZ3ZriKugi1k9qvhSfEtTC9nSHNxbQAdNLfKJvLumG
t+M0GMJo6mKMV9Po6IEoojcvcZsPkZ/2bj8jf7ZHOZSf5CZXZGZ8LGo8mBEg+LAKxWNd1Eo7yBEb
b/hfrnXlkxDadMmtCKkuQ4u/l7zjDok+i+T0eLfcRRY5NE9fhw4qd/gab9c4Fe7A3NlXC0+OJ1Nv
kz9ajJMuVtvskRG3hyLyE5OJY+tnk7o4vT3HYrwOoY0nfa1WRnFa8lx9pyXLXqFu42Sjdw/0itQE
eNwaAxMlEUe76cZrVtnG33rZm9eBhP/49tWDDILvqER5AXq43SqUWGzKGAoW04We4sMX6yXvaXN0
6neVgnjQt7cPh+ogxR4YYx6KAbfD5fpUx5MZUtiMJJfY6ZtzHY7fxqXfU1bcOgPIfVOyliRVa61T
BuMY6bQ0m67qMi0/QIPVf4to1sYntHzz5KzXaant7MTNIQExSplxsDFrvXZa62IsrXy6RpTpn3JD
bW2/9FLrr76eixwDsYj0/D+s5y+ndKly5KxbnrmWqKntpNPVLkXxw9bm+UwtBi2wMer2boD7C49S
JIBTHtPUWmlp3H47RnEaUqrp2utDekgVYrSvtGX8NPDefZ1KR7zP+7I9uKlRXaq63mtVb8UY2l2k
zxIPdFcv0KylED3l1ms0NgIrr7C49EWVPbfzD3Ogeel3Ls1ewIX6srPK9/USyazlkyKMIKuk66nX
Y4Ei2My2nZpm6gOM4+PmUBkoUBxKEYX/RmokEt+M2vJj1HXiVVNMv6bgUB7e/Ll5W/IbyGyAWHqr
m3FupG8nvjxcwml9bsSC3aaS/BRWODw9HmljsWX6iROdTmoNFPP2YyexDg3GSaYrLjPzs5KYxve4
6apz0U7a+zIUA9wdRT+R6+2hxDfiHoLs0vidLIBX/GqbVV6qGlRhJ14StThNRp+ehyxsd/wHNkI5
WSjqKEQh2QdZzQ8/9qLm0p+uTd3Xp1Kryg+9M4wncrpk59bf2D1SZ9UFxSELROa6U6ukmJwpZQS8
orWn6ZOed5Xjg3dLX6YiU8ZDF8Zt6RvxDH/RmPBBOygGFKlzHtHZ3dlB99+V6CvJ9BR1AOKvf0uN
VYDmxhE7WW1/lN7wx+Daz904/dnCAPApLvuhOXx9vJfuv+jtmPK//9aAx5e38KjAiasiOKA1uETE
IJpkZ8fef1He1lQ66OuC775jV7ldlOAoLC9np3D+qJvO+MvM0ibxQzec/vd4RptjgRiVNvA6+2e1
R7WoJa9BJ+aKrdl4UM1xOlG5Vg5j7L09wkvWDJ0tg5YQt/QqZzQSJy8jnWnlYa88zUmaP9lqUZ4n
193bGxvfic6qLFAgTErhZXUmyOvnqYhHXjRJnJ076oxBnlfRDq5Jrs1tqsiE0GKhv0JgueOmu/Pc
Gbk6jdfegbmQl1BD4w+1qmb+VMUVEna7Wlrb8+Lu4hDiZ7b2/rCVptfVniXsR26mBAGJd5Vo0h0Q
9uaeAIZBzZHaHIfsdpezEfAKQFbm2g7oVQklmuD41wCXjfLNFBMU+KQEL71Vis3UI26HikLVjU1q
A9d+aAekI4GGNXSKT483+X06Q/UB2XY4dCwbL4nbUQqeZ3VZaeO1MQXYGav3MR3PDh2e134x8EL6
D8NRb3aBtUi4hPw5v0UJrRyNwYbWfU3G1H2hwzd+7Cbd+VeomvJEeWneGW9rV6Cvxh1HGso/9dvx
nMpGYiwT0zVsaO/7NeIvmZ+4Q/f2ZeTPh0JD25jgv84djLkFwlUr89VASNV553YQFo+524wdo41L
gpqVllXPjxdzY3LyWQQUEo1/qOtys/62mDSoKa5kQr1SCAdjHDbfEkQczo8H2djx5EUuemYUQrhR
ViWBJuxmqpetejVrDW9hO7ZfdZ5fz2bj1nu+D/fJJ3QqyVKW1T6ee6vYtCQLHcioFSCL7fw82Skj
ZG6ynHCFsaWFbDKidzwOhzRRku9za+2Z32xN9vcfsDoNeTloYRkP4to1MPOdVEl9QyjTR0Wrpv/w
8X4favXxKlGAgcp6cSXrpOPtxYZvZHiRPv56G5mAhAGTTaOTThdwvaKz64xaO4tr5rrToWbH+GOE
+2nRzfmhjLW/0yH1/K63d3bN1tb8fdzVQtLeX8J2HMVVs1LajEaTvWD9vAfl37hlJCAEcAP7E83w
1RoaCre+GVPQMTHiPpLkxsfQ1kL4S1X0P0UVoT+0jXt8+5Jyf/7aoRTL1sXUGGmvWbgUrryiz7/N
+VBezVT0H1O66Wcu+e6Q2F30kebdm5GiEv8CCRnrYSQ6yEluz7vq4j7c5kxXoVr8HEXimyvq9imh
H7qTQP5Su1jd36jbS+ghgll8yNW+Ge0iLc2EektqFtNFT/oJ+EObo7BbeO6xiBbtIEoDs4rc7C5J
VXpn0429SxpRXjCmrj9pkeeeAHeppN29cw6Xdo+a+yuLvfuNULPB3JJj0Ku6XY56TiHXmPGIeHRf
+65WFC+1SanBzZqj1xsRVrOJdUQ/qj7nFQ92zOL0ANMNHe21XjktdlZ/ebw1tsIH1EOqAtTkgEGv
sgOtKyytHVRxTWsruihuGn/VF9Sgltbb40lsbn3ZPSP0UwVfS5nNheoW6DuPV2ehhHlOpqKoQDlE
eeu7Vm+8qLYSjod0ivdUWLdONlccbzd6+pKBdLvqcMZT05kzXqej3TUnq8V2yLcmazF3ulqbA1Fo
kQViIEvropWtdOqiu8V4dV0EIVKc+vyWStlOGN7If3jvS+Ux3tokCatN1MOxTWbPHK9VYiPZNZkL
GV3XV4lP3MR2ym7Vbo9WtbVNpB8In41VvNPYslogNq4s+s2j5n0Vqpg5Zsn8TiMx2onDm9Nz2YmS
JwHmaRUh07LQyiEPxbX0SvW9kY6ItBS6XfiqiLGDn+K9FtDmVwPYK1mx0qJRXvG/5SS1sBUtr1JZ
vFiS8CLmJc98MWTVnobs1szAqdKkhkyKX9Tqw8EZQwJ77HnjglzRfSvTyMUHY56+IT1p1udK6eqd
csLmkOQlJP681e44XfmCm5eS8HTyYi2+tONQfkka1b2ie2586ugH7ZyAzfEkkQKsKAXiX+rBv61l
K9qsiideAEVrHtUmnc81RhLPil3aB9MdPz8OXtujQWAFcCDRSavbRa8tL7Jj4KhGgY47XsbL16ZT
Omg8Nn6D3aLujLe1U2iUyEcUQCjKXbc7JVpKzU5cjw+I9L/m12NJjWJOzf80DNcmlT14+msrz3Io
08VL6OC1XZ99yrRu+oDC5vRfPhU4HUIIECQg9LeTmWNbLPVIa0RT/o+089px3GjD9BURYA6npNSJ
6p7g8QSfEOPEUMyZvPp9avZgLVIQ0f8aPjAwtktVrPCFN/TxH0piZ2fbddIf+TRV3ychjprHNxdP
wlPJdMFibwG+WtSa08g9EnbTIrIHJepxq+gmtft6f1Pcuqrk5SHzeDSGt30XoVfelOTJHPJ2ume7
FPUDwrT9C8ZWVnB/qJv77/8Ntc13k1y3Vquk/IouYBrQ7an9WBsuamQ+N/2hovGt95P1I2sikWdz
bK6P1cNUpW7YfUjL2U9TWQ9nr8OVdEQl47zAcor9jhL5+f1zJIeiX82YnGnjepvo5QBzJOOMuRh1
naeuj0/d1OqXNQFX4SMkeWQbeiuj4oRJQSsa/4iYXA9YW1WkjCvfDwiPjoVLyeH3q1HLv/VRk/82
wfs552JRPkluYuvXSun+8z9MWSpA0d/iCdqSqBLXUuY6p3nhqgmmG2PhqUrgTJQAJnCpjl+10jb1
/pi3di3oAG4XaTCK/NH1rJXSUgZIJnM4TLG+BJEQ9icCpOytynkmD/btraMIzRc0mIdTDu/R9WAi
Krw5UulYqLhwfGk5I0qgKs50FPHdHEeaLXNxEF1uXwPakhTk7ZZidq4BaC1xqxySsT24yG4ljJA3
6e8SUoN92LwCWZsYTT0yihMv40d3XaqHocHoBuOZbD1pvVE9T2tJfFnY0UEJ/cZXg56IhgvenLRD
t/r+tVCdlSCebgRACA6HZwVY7sT+qnTF+zcIhGkWEXAsj+sWqKK0cW44dHlCliH+5hjFUvi5Ujjn
rNT7x3dvRvppUlEBuA9w/81NYy09vjtaSowXrTGicvEkqgclV9fkRdfG9qgodONiAw0JGxyfOWkf
tAnA4sldAEbBzo7MVnODiAjqT4IFTfcH1Rz+lv5S66Pt5o55UBq9sT853iBWeY4wgtw2HVR1rF0t
5qCjGSyeGnT2XuOyyg/i9ZujUBziqcVxDnWP69NGU6lV1p5NAraieBa9HgdLmR7pl9/YipKTC+QH
/oyOgeb1KKVTrGXZDnNYtZb9bdHL7rUDg/BN6UoGvL8/brx7pIzUQmk6clVv6QjC7OJWsT22/eCg
SJ72phV4kYXO95RmrX5yG0t7/yFnPCkJRuWXfudmj7jenGKDSdpBn76L8HzM7fWiG3lTBAOwkR8j
uU/ql0WdFAH1sP5Iu+vW8koGN6o2UoD/l5PofwJbDXpNo7QLCgJ5XXyeKvRBT0mDDWpgd/3cHNwr
N04ENfRfMGFK6ghaXH9Myg+Zu4D5D0XrjQg6Jp0yBFiBrtVZE/rSPNdVVn9w0lqLH+5/2hubVWZC
3NjU8ZFs3hz9QnoX2u6iwvExilOvOtkHp7Ot98LS0WnlrPME/SoEbF/YDE9QmvOWCl6xrcNCNfsH
K5GKg+roHgy1hyYzFu7qXGV8OcpDm7Ucza7FRLPXwtSiwOevCRVScCQxPqpgkS6oNCzzuZiywgwo
ACEFX0alImmCfeJno9YdqSrcWmEuVhnXYwsD/fL622bLYidUpNSwRQrQHzJ1POtKf+R3tR8F7S3J
YAbNhW3lFmnettZc5NmghhNaem+D0rtPmoNK//3dsr8IwO4SosniHjnE9jt6SQPunAptuHggC2ZP
K/5qqmX+o7aVHjN7M/37/ng3ZgVnVdYfkDTH1Fn++X9OYdXg1kkP2gyXpVr+RXt3WU6LZyRHgf0+
pODZo7pC+RkW/Q7SkXY6php6WYZplRqvoz3EF7tUkuc8i5tPWR5Z5yyx9Eejtep3nz+Ak7qUzuKr
SXDH9QzHwdGa0izbsMii7OxYKx14RFi8L+9dSInPRMecYBOnmS0+RxjWAgMWp8rBbrIHIKPT62o4
R6mY3MrX5U4InXgSSYILsKMt+0Sz29ZTp6EJLcXuT0Xu5H67WL8BxDKpfpRnB4U1v2vKT3yGv+5P
8Aa4gbGlQD8hBQ1xdZOrW21mDvWiNqGrTOC8E0kUKVynPcEyHfyy6ocHI6+cE3V472TlWvXFQHvr
/V8TXCrxIf0MHuUtYtSYKASttdLxKK/p7LepOojAXrvsyOhtfxBl9CRDNnJrqt+bg5E6oMe6Qunp
q+nONyhm/XKy48X1sAs1l+GUxXqzfry/xPsnkQyb+ImaOzWEnZttLcxZMZsaOhjNko9grSrnZ7tk
oj7NBa3fg3t8PxrhLxxkUiSCNdhZ1weDrlBZcCv86lxUj0a/6h8HrmrUVMrDOv2NsWRdBPFZbNal
6PX1WFYTe2aciip0pyx5su0M1mlZ5E/KqmsHL/3+RiPShp6DPhoZJ9LD10OlXGcTK1yFldp0J6ue
+y/rkHef73+q/fZgFKR94QZIap232R6q3pRRDIczFI7WnsrKVi6x5Y6hu6bK56LttAMsxY3xSJu5
WHh5sDjcmsuJZI2WQU/r0Gh7E6H/1MgXXxlj3L0BCYgsiC2YnQ/vniSDkT8AH5KB4ubEQx5vCkPY
NY+Dg+Btvw4vPfCKc1QP3UXUdnSw//ef7pd0DHOUbrmQFa4/XS6SgVIxXTWM175nRq88xEszn+9P
av8S0QqTImOgpm0E5zb7wy7RBekNUClq1mlBgsLA5xqtlccyXn44WpLHfu2U7pmO89f7A+/PAJED
GS2ZHnVcuOzXsytjU48QXwGGUJTj+uaRGP2eNdoyfgAra7z7FHBB8+rBCZIYzu2Bm50praCcU7Nr
YhEaS5oEDaXyg7R2/8H+r3iWzG3BaW6FkfNGgNJykzUspzmeT1By3CxA0Hz23r0TIcuCcABRD/CG
xPJ67dJoEnghDXqYzXNxKdxkDDonaT4KLEhPI2/lQT62/1agHcDT01RGnoTq4PV4ihVnNhZERljY
iu5hpWqUdTBHbeM9mZVpf3rvzsBrgWMGJIZiBJIo16NZLSDsjHMdOm2nByuSAA+xNSdvfa4qBwt5
4xUnFCJUBuvJod4pZrdTr+fekvRhOUb5k5vpkKhE0v/V6/DVUSlMx1PVO8pJgtE+iKFOS6gmxmKc
70/5xs4BYYwKsSRSUoXZHAbFyxKFPxlAPojq1Pe5UF5tdLDagytl/yGRugJdSkAmpWa2WWaqR1nZ
WGIMURsyaULptBFBwSvPST9pB2/Cfk7gpygWUEuCPkM+dv0ZgVRoxYBSdGissXfS1Xo6C8IT//7K
7TNZlOMkJ5RehiSmbTYLxkuZPmJDGzZzpfwxJe68fOgpBz6Kbop/B/KWKYgsW8uRXYf89dehJxw1
6iFQC8kU4MZdz86wG81pq3oO16nRHrt6mB5hB4tzVwnxQUFL8d1HEGE3Li7Y6+A8efuux+sd0XaE
eNxgyVIgx5D1D2XXmacUHs1BaLv7cAj3gKqHQMCpILHdvHNjOVsTLB6DJUVGfNQm56EbU/HeLS9H
If+AR0bYxSN+PaHEKuwWzJIRkif9q7mN6+tj/e7XjUEkZlCiSLm6tqVb6ikNap2pDdG1Sprf68Jp
izjInKRIH7Wlsv8phsqb32LRi/JJ1EbuHgQqN9YSST9gwJQGZAq7uTmbKmvFmAs19OgZPvSq4gaG
nmgHdcbdZpQS6dLlj4qHQc61+WIxRwOaoaeGI+2h19Sc4cJpSte9mm2Tnhd7iqf3bkemApqV6JXC
O/3RzeFOo7HGQcPUQtwbkh94+LifClW4b0Wliz/un/AbS0iOLD8hG8beSc71FolAHblaOLTYM0ZL
D/ITos7B231jCfH2ookFFw4jsa3GTWoWETGCY4Wis+cvSapqwVxVyglHwOLsTEb+cH9Wu5uYRgx5
P2GCTVBOMn69/aM+Wbxp6awQUW7bOwuj1qi6uTWof211xuz5/nD7ReT5BtBBUYhUkeLG9XCe2hh9
n2lW6BEx4KLY6piPw1ZqfvwP43Af0vMFhYnCxfU4ajqjqgnjKhy0bPxQpC1RZF11B8/Y/mNRaANy
QKOSXIPr43qUqIHpWte5HXLwnlu16E+KVYeN5iqnLGu+35/SjS/FC2MTHPMuSxrM9WBq5DapW42W
tK9OT4an5Pha6iWy/c0R0+jGULiwUJbl/uVp2aLZ4qh3vdFenDBXABT9VRhOif9FraI4nQ6UpQ4C
rRvLSCMQqA+VE9qCW9jeMCaOsJCHD23q2S80v5zW17w+f7RjFXh63ypHrYobE2QRieq4Mfh7m9LU
HhGUbdduaFfD9NAr2fAQ5biZTWP7bkSR7GZJigIyXFDEtjDP3s6tWl0mhkp7PD5QaDPGM5o22HBW
Va4e3PO3JgbsTsJSKF8z7vUmQRqiHJfB9kI9QkFnUJrfUifNnzpdPzjINwZiYlKSjicT7v8mDki1
NrazcYzCAopCOKfuaJ37tmu/mn2sHNnp3RwMpCN/AbAE9Xg9K7hleZHgV4gahV2bfhq5wx9Kl4Pm
AL/957uPGRg6WaXgESMp3ExsSmI1IRyPwky35tNc1dVT6wCRVVr7dH+kXchICkPJzJBUOum2trk9
APM3tdNoUWi3Vfadsr51QXddO5fNvJy6rF8f69hLnu4PKpfqKl6Ug0qtQoT3KZNsm3RrmdvY7TJo
oRj6g3Do36aZe6Qfvz/R3B/SS0SV2ChwsZsPlnI7jaPFK7YWf1TT+g04NQKqVev4S9r8dX9K+93B
YK6sz1PJhkiw2fNZ7DbKkHILx1oTnbXGKp8pCNdPxpolBzCz/erJoSQ6BOQjdWU57//U5a3R64dl
Uixo1umqniP+5QzKmAy478/p1kCg7dF5ZPFky+F6oDo2kzYacgcGubk85YllPXHBHJmY7HcgfVQK
ZbIyR9ayvedbmlPz7BaOrETkPjaYiPDXf866+mz13kdIY9/uz+qXd+D17oPnARkYWCAwVdhU19Mq
lMZO02ZywlQb34asPWX1goI9xLfx4qnDQ2p26BNRnq5W780ppzhoHOOI6CL3w+5HEKf+MlTh8t+c
cChiXFnQVEMbzTvcO/ImD3Sqk09FmyCHWSHEfBJJvfiRMw6f76/Ajb0KRlzGC9L0iwzqegEyoZhW
H1WO3KutDwZGeYJWj5pbK47szm4NxUeVqhES27M7g1Wb4IS7OmEGGv7F1YVNCY0WYDlF2sFNdmO3
cqJ+sRpBvO3uzKwuHUxjWNGqFe3fBXyff1unebf8I+EctwkvDnApFm+zdiRHvV1h5hWKOREfK2dK
3tpsUA6Ckf1cGANLQwIDTh66mddfKI/qNbfEkl2Q9jVgWzEjNTCTajqSXbwxEAG3vCfZiECON0cc
9G8zTq2ZXYDUqEhCKPkJAUDdf++GozIN4ZRBwNNhg3I9nVRZiMJjK7v0czef0VRYg2E0tUc6Gu3/
MJRMIwDZAxzdcSCMpFpQsqvEJckdTbzMthONAU2F1Xgqm6g4IoXv3xiuEMxoiQgkX22r0jkUiNfy
KosLyhaV7a+dUQdKaxlvcZeD2CsIg959KcsRpcgSsQaXmHq9ljgVJEI0k7iwzC02895yzkigDl7o
/bm9HmVTVI2EDj1G68UFBISHrq+dnmBL9n7dpPnBhI6G2lzHldJUbYp/yEW16v7irq3+wWiG7uPi
LMN7K980LDDIxk/WktCurX9n6dQkYQZDzTGKZXE2OX4HHvfgIrq5J3hWZLDNht+COBWKrFnVq+Iy
ZqriY2n5OPcO4iD269D29btrD0yJtIW+hWwtb28KLO6srKsNcZmIsQOvGJdzFA3pi5tNRx/q5rxs
CaQg8NiD4qq5mguuLHFJjfUtz7MTNPWXIdGsoB2jIxry/n2k6C2LDzqsUwlBuN7mw7gUTkn58FKt
VvLN6brV8HWcTDQ/07rJ8MdSqml48zjMpzV3DoUPb+1KhGzkXLntgTZfj1+rEAaMIheXtlEM9r3d
t4EAJ9cHI1WegyNw4xaWbTSiEtzpIETLP/9PRNfjuJG3GWe6R0H1jYC7eqS4Hj3ev4VvjgKUma41
7s3gXq9HsRPXngfczi7pNHsYdJvp09yPR1XGGwuHOjKRPaQLh4rw5ukyFlWntqJxAVcoe6WRsyIy
Hbko3TmHLLRbY0nEiMQwUNlUN5skqcwij/Mlv4zN4ulnrajjP50o6lZ/Gb1qDoa64t0sHRv+WYP8
7r8lbCQt0ApHpUuPJOhrpVjrv0Nbem9V5nqKz9uumu+O14FyI3bGVcCtQ5/qet3XQdUGJY/ERVDi
+gmouTlPkzL8ef/r3jid4JyoP1L5BDu5La5ms9KkqD6Ky6LYvwsjfXLBc55WPA9joR995FtbiRoQ
zV+wAeCRNgvfJEmxVm2ZXxLdrR6aoZKyEQtgj4PX/OY4crMSq0om5yY7tdmomnCb/NIoUX5KkFP2
Eyc1T/eX7tY2Qs9JLhuYBwC/1x+oSaY67Yc6v6S18TabioLTT7v64xK/P6MiqQfjIFvnoM62bLLK
8lplGs38oqxiOhWeszwsRTI/3J/PrVWTPuVSt0VGCZv55GWd9NQ/80vpdcWpWPIRcVbD/Pk/jMLz
wuUouyPbg84LaiTohuQXgJLVw+SK9mwO4H7+v0bZqqVR/FVrPVbyCwzvNJjGjii1X470NW6tmGzq
Ss8Y3tBtbceJmWJSM0qPRGxQjULnJkB3+/5cbuwz0lvABfxN62rbBJysUjGHSiwvSxG32L7hfDC+
qsIovixzbBzpO98cTV46sj2lgki53tVOkqamjUrrSzfBd/bd0rSDSBPGqUtN9cf7Z2ZLIAgFTVK9
rT5JYuVRRhdkedEbt38ENSxyX2c9f2h5Mh48Y/J3X2fOso9KPgL6WhZANndPrU5LOdbW+pJkQL2B
FPSiv4zupNZnYUepeRZK3qiBi9/rUVCy3ybSZ8X2JAKFzsj22lvztTJBsesvJk7p36wJDcTMgvFw
fzH3o8ByQkaVveIBCt4Wa0U7t6wnJht6bK8PerRUz6o21u+FeAE6lrEAHitS2mMbCyta2a6xOWDk
iObFxwrL9edBqbUHVNKP3un9F5O5shSw+5UGbplbMX6Ky+xIB7+8cAKjtos/daUxPwxm7J60RdH+
skfj3SA95oeNH51GGjzUlzbRjg7ZepkF86OPma6+PXjDSV/4fMGYgqB3xnFMDs73zXnC/qSUykSp
b16fOLeOIOxKL3AjnVQ/np0EQibmDS2GmQ/UdBc/s+0v794sxBbo36KmY5i7pm4xRJbeTthRpLM9
XZSpHz7wEL/bhowyPlQ4wI6yzA7S5npmHn05pyhURkkU8Nt2qj8Zkdo83p/Lr2vi+mijroZnAA+k
pFds8Quem5ZqrCCgnndmN/0mEiMvEe2u2u5LAYQufZbtvMkv0qof/Qh64zAFa2ai+mY1KrLkROZF
FHTaIv+zjk7zm5eCvQ3VpHEm3/DKNj+bRt63Prh+z0J1MC2GAGC/OHq29pcvM2EjyFY3rOrtE7wi
RFWZDjPpGgPjNowLzH/xUcbHtBNrdajSfuPKkJkSIHSpqIR+6eb7REPpJVaZhKs12+p5QNSsefLU
uHEf7ajTtMs4oZwdjpo5eF9RzivjZ35hQQVmTanuo4xblmCSLaUJjAUD3sK3omWNEUhUpi/64AxK
4C5GVL6mQ6v3b72IpixoO3VW/0jtooiebbOpJqQFEPn/OvWVN767pSQF/8iPKFxqtNg3l761tGuj
dqoIRV2QR/dL+lB6cf7WUUY739+F+0CaRxOiEgVvkNQENtdric8Jki5Zm4e9Z86wvtb83LauCoaA
3RNV67uta0DtQ8wA/Uc9B+Le5my5tSfUSF/zcIzatjitVpS7px7ris+6nlnqQTz1y1Dh+ozB9kQ0
HoA0nsTIyF9PL6LhSIeC4QpMMPrSX4fGGL67gPSc0yAodJc+2taeA+HGRALM77LOioPJUt36I5bt
oBwybUh/Gq2NeC2d+s5+EFmsGZdkblCPwS7DK796aabPpzp29H/woY0KKNVWCec+NpTkbPfUan/P
dZKxB8VY4WXMCan9m1WO3j/Um5rM1/k9XrgOi9o95ig4jwffeHde0FWg5yWhiTy08F6vFwGSaZkt
VZmF49yb/uIo2Ul4+RFScA+oA+nFfqUsI9m89F+vh+nqfhWGCeWtxR/lvLQawslWaT1kbVT4Y5zo
PmY3+CGVFgI8dBcfu2VND+Aw+6lC7cUP+hcUhhLD5jckXVUS3gLNR4xBf9amqPtNS5Lut/uHZnff
UVZDYkoiFMlvoBNfz3TwkHVArKJFFjSqT4u71EFWRPqjpSZHnZMbE4KZycsOUlE6s26ym6oyOqwv
7Dasc/1nbwkTCRc8Yu7PR/5Prk4J8yHrpBQNE1sW2K7nI4qkduN1bUOOgjDP9coRPUVmahknpekm
61mlcmCfJ0odf9PiE4vfdYZy9IrIb7P9FWibMDz8NGa6ufUQ1Ooax0Zuu2iq6s1Kx+xxzorpEVtG
C9Du4MSP5ezm/4jJVg+ARrtbkCxV6vJBNQDURCPiegEWaqhmizFbGCXDt1GYw4do6L5ajWu8qFmS
H9xK8rxtJio9vnkxycKk3fz1aOiZRqaSpn2oVK39FKkGtPM6q9DUT6si6oJlKkfy5dZdj+7D/Tyh
cco+O1p6YIi3ElFo51lYGCGAUrQodD5PjmC6ja4lD2Mz1vlLG1VNc3D77D8rY8p2CBGxxMFtD0uB
s1ufRXPYrSNRS15OivpatnhcpadObdzudYz6pfpQ14n4WlXdujzc393700qcQMZO3IYoFsWz6+WW
ih3aNNtSh0izvoncU59NdYV2hbvdwcO9P61IqXPVor1MlEqb93oobka9jiPkgHI9nb6YQ7Z8WIAO
HSQzN1ZUFjsAhUL5hbK2mRA9LKVVc25RexGWEiDypfa+4sBiOZfVuLQh1lFO9KklSRx9lUprcXDL
7rcRgRdIYnYwRECEba6nOQya2eUVjFW4pIoshAi7C6rYLtJXCESIdLaQho44GPvPKJMMUhtEZdGq
2AaZHsqB4G27NYzFWJ3iYfJ8TwUWCN/j63s3DLcPRXBYT1gB7Zzr43UeUGHRoJCmlv2EKER3Nhot
ftTq2TzIfvdXAV6ZtO7YoJxIsu3rlQTnZpZiabTQya0Ina5B7yCzLPpnQsP0s6GN5dukaMnBkbyx
lJxDpFWh4IOp2KK/LDSQlrUHNOpNnfuE+Ee0+HPatJ+SCv3E+4u536yglVhOadfKVbe9chwpgpY3
lh6uBYV0fCK0hDQ/QYP4oZHu4kGciGH4YGvF9COeKu2og3hjrmQmkiP/f6GJmyPpRLqAvKvGoSkt
vsyFTjweQvNziSHkwbkE3Mvnur7Zf9UZpNkkmTExxvXn1MZ+Kdd4LkIoSGP5oVLGbPDjzkpWzbd7
FNhe4nZcs1OsaV33zHWpOoHeJabye16mWfylGaCghibogS9jhyBhHUz2qqJlNpll1p16N1rTs+NJ
rdrUy8b8qx3Z9F3H3O9KEtSEXfSVtLINZLAbrHNsOv5gKuIBfYziRfC4uw9ibrrfQEEogbCRCi7G
+A/XTEZfpAg/YO3t5BoS7ihC+ObYDEGVW3nvd6ItqqCYbOfU2cvfjbCqV1qZjviomalmYDo1Zm9l
78xPnpWbz11vRdkpqtUHR/HW7oxNXgbLfO07Dwgecri+3UZUa9Xa0LKGH9+6H9u8Htug8Jp4SnwD
BK4bdIrnvFiYd0LZ6ZdLYejTEgzDovzb9iNxegw5+af0Jo+COdW8t9LtH9IJVBJS8I3vDlr+W9sb
5HfuOq5G4PCg+vHaJI8GMpNDQD7r2j7yZj/LSDP8XkeQN7In6+wSMs7+WpfqAhwN540lMlYQTlZ9
Sp2YY+KiZORHkT0HE64gQ9BX9oOx5GhHmqV6cnlGlQASHFDzMsOn9q+B/+CnuTQYdXbtIkx/8HRR
BkaWJNlZtEM3vLjoWE0BAop17Y9i9ZynXO8hldtFZPWPabwW7ckQyJGcce2ItSeqTNF3U52T9sTH
GTjB5TDM/NRkXQs/6VCECDpTVfrnQYvL5UFdirU7uL12ZwuIJZwgSqCoDkKE3TxE62DNNWaPMBM6
N6H1BO7gNz3rMtOfHLX7cv8i2b2tvKeQrMDImqjZcJdcny0vqTV9MgczVKhanq1s+JaXxZES+y4S
hhoDwY8aMm0YtIk2MWhsL5nKN3G5j1N0Gw1KM3GwmmvHlNbc/aQubhUFrjm2fOtaEeVHpazV5CBA
3L2v8ldgtsoPACK24/FXbmUoNC/dcDZdOtyxSs/Pa7tXq85wK/dwmby/tPvvSICLaqSGGxKVtZ2V
yTT0SMgOaLdpHQqhTjynfyVl5NUnCu3Np/uD7b8jIGdZBaDfLAVnNhey2vSNmlDBCUe9FIEDvew0
l9URnno3CnB3qfAqHVrAN2/JjdSSrTjmwgi7KsPx0mziLgHMH5XewbfarR0iCGSCcHkdRiRPuN6W
RpWPUVRUVqhgxmUHuSnir+NotP/01pwegN9vjAWemYdMQrFQnpB//p/O+WJVYzKmroFlT9esAYJo
nf28ZLmunXDyPNRi+fUprp4zIFKUOtD2I5olXNicBmWSdaNioKQY1+NASXH0Il8VxTB98KIEy9Ml
K7zPQEzS9ElvdGre1uoW44tVWGN/avGssF+rmJjtZcUaMj1Y+V3sxK+j34fRgMxaWZjr1XDbWLQ8
/PAoKAafcWpKXttWnUH2KRUFn9mpX4sWttZBsrw7nDLvZwNLPBIIm61W2kzvLMbByw6XOXEei9bL
p+/x3OTO41BHY3Uml1/f21OHUkHeRkEQ2NV+MzcijbpsiCvu2VFED8J0MBXrVnc6uAd2sRq4Gjqp
7Cy0KSAubVZ0MMvEHaNsCYtSi84p3Hs/m8a/vVp4XxxjQcygisxPcTkd9Qr3p1XqtlI6Zm/zC36V
lv6zsY1MCHi6tRKOvWmHXT9lLwBX3117pFIDbRY0McJCIPQ20dlgpW6rRRlIffxe2MdW/9UZmuht
9Q6tePZ7EwNHLLMhBUj2zRYJ6hVD15dO45EIivzzMDjuY1L27kPjTt3J6dXoH1sc6VLsN+Yvdws+
HL00qRl2fR6Gvk/rhQ4RAObEeCNbyjFHmzQnP7ndoiyPidIW3nt3DNVVmuJgPWRyz865HrOkWVGa
1uSFlqbV3/p1dp6MtC0C4Dd4M9txnj81Ihd/1mWvHQQfN/YMQ9MGkjrziAhuNmvRTBRiR9MLIxHp
Z7yhjbMnZuN/GYWOGtU+VhTi9fUEIWSlndpZXlhQuPYnJTL9Dl2ag2XcX+zY6fFa0WuSVXF300ub
1bEXqDB74axHVYDglHtq66m92BU18nc+v3wxBiA9oTrKP252iVPP3rjaQHq7ItP+pLZYv5Zlkfx7
f5TdTcIoKLVyNYNKBZ0s46z/HGgnqap+9eT+pwa+/nRw8vhgrF05/cyXxO0CxSH+fTDRFUHzUNGK
n/eHv7U3uGc5BjKS4mq5Hn6pq0GthtjjoYzSoCswK1HXYT54gHbBIpPkSoHbwRjQkOWv+M8k86Ve
J3RK3DBHH8M82YnTgZ0TazL4Q656mZ/iivWnUffNSq8SpiMoATEdoWxu/ApQKSahG1V3lDg2R5AY
HLIiaVbYDaNrnfVhLj8M6rqofmJO3sXohsTz80xf1xMK4Yn+zSwSrIjfveBSmpdmKSUhvDU3fRZN
qbgdhs4LvSUtz2YUoSzmlf3BKDduOK42oiyKXlDStnVqJXKmWm9dDqM7lj4e5j+qSEt9zah+aIvz
/oeeHhzwd65M2WbcBqpLGunZgpooHLlRfYPOET8B0u3fjBYzNceMjoiaNy4BWeonVpXNZ8iN19up
FnFC2S2LwhHjO6QIICdlU+r5TmuvBwW8Xyt1HdkBCiYwhhmC5yTw1uux4llFVQS3zks3u2t3EryZ
Uu4GP1Q/FqXxaXZElD/YCNv+O1bIEXywvcRNfaVDKzVP9HEMEgNd/9OoTfX4rSpF13xVV0GknaCQ
W/hl7S7OSY292PpQs7zzB63Cqf5xNZ35J2GdVTwWYzlkpxHxD/UyFL1bncQS0aKb8RQfToON6cRT
MTboWBtThymEPnKW/bFp+7epV2Iz0Jw103zhDXH20RxKB1yM1drpY007Yw40mBj9aQQz6Z7yIjLM
89TN5V+5g4b/4xq3xsghNccq8BTN+j7iMl36k9ebzUmFiQLyTqmy5mkx7LXyG8+OB5Tk5eWsiXVe
XqbSQZbXqYnMDvb4/uYk+wTAJPMjSVHY1FbHVh2AokOtcmP1MjmjHthdblDk0VBez9Cb+SiBOa80
sY8M3W/ELL+Ik9ybZBdAH673BMEuINGa0wXlejmjvTGVtCZV8ToM6XAWrrF+1CLhxgfx9I27GhwD
TRdoM7Jmttn2YkIcc0p6JVRbL22/qjiasAknXSkOouj9ygLZ4uIgr7dkQ3izslD/pkRrx/iSuFHz
uWjGKD1ZU7/kT30buSLxdXqWvW+VbuN8Gl3Iggel0BszJe2FhoSsOO2tLRUL10lndJoY9uEwZF+r
RTXPRjXaB1XIW6PA2JTS5fIy2fKdZmHjt8pRDqfFjM9pMqeBaXbvbqqgvUHuTj2G2IsuxCZi8byG
hKWD1NiNbTn5upOvT+jszHGgNOWRndx+Z/KEMx9ETqGQgbm73pk4MJpTUxXxpYvn4TJi03QaZ/Zk
XhjJMwWo6jvuWkeOsvt1hCuGJiVtc+KknSxAu85eXo1ufNHIJwOvb2MCs+bdaFzJv0ZGkcqW1PTZ
Yn4FHYZ2TOz4krax9mwWbve7R2/DT/SJsuv9R/rGMhKR0UyGYE6xYivcSOE5BmlkxBdTrEFl93+h
jYI/S9U/21SxTq5ycOD2Dxpzo2kD+FNKl2w1+lI315IoEsnFm1w19uM8zQO6hOZXryGMvj+3fWjA
U0bXWFozUbHY7vpYVMraYH97sXqHFso6f0dR6u/IVkcfFtaRM9IvOOn1+0nlC2s1YNTk5bQ2rnfk
7CCLVLeREk5uo2XBINPm0LbGWOWxSBX1RyRGbk40vhMRxMCVkIwGVFY9jkhCqX6X5Jr5qAnL6s89
PZcfyBPTmOgnvULFqepdJbDNpar/vr9INz6IFHHi99J1Iv/dXLU2auuO0TU2ovIoy9Nh/zsDPPWS
6vlB/L2/aqkYwVXgNkejiuLM9fIsHs/j6Ak77IEsQIKkr/SZIGGegkRxjQ9YOQzhXDT2x8ZMur/u
T/LGuUXOF6wEks+/ClfXY7tmIex5QmiA3Dd9yHpb9an6eQf77cZSIhjChqPVA6pmCyxa6W+ODQzp
ME0d+7VYVJoWMLCn79BNom/vnxGrCHGRZEbiLa9n1My5TlBgO1SclvIcl2X3Uhvu0Y1+a90QukAI
mSGowmy2dJPNZVPOiRvWA72aGhAC4YZ5FN7cOKeUZGnE4wsnFfw2c+kMsF8dSvc4zEx/KM36aa6l
0CK5g280iGm+f+XYh1wMXLPkaZsnP8nqzFrj0Q0x7nWfhiozzrViHSEcbu0FREJgT9H3R2dlM0o9
6gXamA1NA8uZf1/oErkkvP6ELMS/9+ezx1iBsEIJChTzL07F1oXTK6bYrhTdDU08Lmof8Z8yP3n/
h7Pzao7cSNP1X9mYe+yBNxs7cwGgDFlFNtubG0RLasElfML++vOAs3tGBVawDkehCKmjmswC0n3m
NW4v70rL6ePQaPPxWzWQZ/oE/lkFCE12aaDayGPtXv8u19YLXwN3vzX/BZN7uSrHyi2l6Bf3lCiK
RrYXz4FpV+7x9VGuvVvufboxVD895BMuR+naxIFvY/PAQzb4ij3Kg4jK3neW8Vb+dW1pAg0nh13V
Buj8Xw6VRcZU1waNCTCR7efCVeVJH8z+K8KWuu9Wuvf+9Ue7ch2vbqqkDSbRDXvucrxen0dLiNrD
TUQu40rBaI7VooGkSCr5keZsESR9/WYB/lWugdx5VSGgQ7JFyKWdVmnTtIqjuBnyRlGvPIxVUe1c
u4n/jXNrbYLTqiChQXv48gFHmJlRErH7loF2aaxJJ+iW+pYD3bV1SA8GwCw+Imvp83KUJo2T0WpZ
h9rUjfdKmSc7aPi3osFri2MVtVv3HbypbSskRvc2rouJ03FgtY9lOjylSVU+TI5aHuO4rH+9vjiu
rXvy4lX0wqNOtxV9q/XGI/dlo2cEV8c51qxPs4owop2Yxv71oZ7nYRPMUD0C0fjcA+QRL99g4iKh
FC2qdzKsCaM4vo546j1paP6yjKYMCsfpi8e2rbTEdxUDnUS9aRbFjysle0Ldz/giB7vU7uc8F588
KxNfYtOav9VIsHwro2p+grUSf89MmalB1SlfKYXq+yLKAB103lgfxqixpqMpa1Hsaryg0d3PxeLs
2AvaN1O4Ug07N5M47qQFtTUtL8wb+L9n0tv2FaxYH3oeSDFyvl6+AieGudlHpDO6SFyv8YWY1N7P
WgPAL2IZFlUmWpZT/NPVhW38SLBBd0OjskxIlClgh5OKJmzJHQZQ48MoRrsJMDKLj/AyasyP2nKp
91HXZdFdqcoueTKFIv58fRpfrpiVRQNNEWgW4f1W26aFq9x0NInOtWGnn8bUjHw3X5YzfkvyxqF8
JbxDeQJm11p/X8UHLt+WnjglKGgO5UkvFsAMeqwhKDlOx7aaq9yv09G966d52Gl6Fb29XmBQWOaA
BtNMyXHLvlLRx1pqqtgnt4Lp4mUIDxBgvz1OIT6hfQM4ijAWpN3lI+a5BTFpgmk+5dNCDY5aM1gM
vZdFmJVpTeDai7e3kokhEMhC4gk86oumkeMU7VJOMUzGjuKS3ZXpIasaxZ9qLM5eXywvjzMQ2hxj
AB1Abatb8o6KN3uh4t58zmgWAfafux0Yzf7OrSYjrHIx3dhgLw9pAK8As1VGxbxwC4yK48j0unl9
nWIadgll1RA7t1shyZWnoteAAB1dYeo820mrtFnN5yoRZytPZxw6zcMsKNBNRbRX3Mm5EVxeGw0Y
3SpAyrGBNNHlEhmJkytPr8BmaHkfNmqb7fVSQwBea37YhdXuX5+yZ7rs5RmFGjSUEii7a7Vgq2iZ
TyRbTToWZ8OQenagNAGySoHA1x0j0y2ys+iqqr6fTHgL/rRAPwjH2fLMIFEz8ycezK67G9WqEzt7
aUEWOe3cPo7wMEAf59n4W6UaVUvdtEgdKqHFVPw2Eyi0oTv23U+zplqMGkHvfLI0bqawmCov/ZwA
ilmeCGLmNoQTk6s7PUfOa1cpcf+hb22t8Ztx1lu/mDidAqOZlj9iFvrgL4N0n2xQqzhM6s3wqTdN
+M4WqVt2sCt4wuGN18dsbN4eWRpZB5H6auS6ueQmJdEXE7ftMx2MJNCMZQiLqlh2r49y7RBegblr
d5m6wFbKTAPaUvdWU55jxbI+6crkfonGqPomzfTNrHQ6BDRd+Zc6HzHJuuX+0n3SvYlDqenLsxrr
lo++QbazpHpL8uXqAxES0F+lJ/FCti91ek8A0yzPMzL5e6Q6010JonBf9DcTimtDQXBdSQhI55BV
XD6Qotgp6k9teU7SaDkoeIogENvkhxoSxo1punIckYSu/aoVmw6c5nKopPQKJVGM8oxIa79vbTfa
mxSBbyy5qw/0l1E2TVDqzVVWFVN5VtA7/60fgdB0g6MdJn3Obpyv14airrcCbKnuvHBL6dKyU1H/
ZjF08gO+kfj3yTgJpmm4ZdB07dX9NczYBPX5lI9ADAkz4ljPT+AQ0kB4inf/+j66OgrrGv4lqd8L
okJsJGqj4BF/NjDK9sk11cBWUvfw9lEYAPAbbTCEjTZxTDMMmT3oRnUWwo52Cv5Eu1aWt9wpr8wN
jBYeg1iF4v+2a0nJIEmbUivPBa0mn4b4eCzc9kMTKeLNDQYkZACtglukw09KtFnWGvUh2bts1nIa
UhqkWnwX5717Y3KuP9C/htksgShxpWt1ankebPGHljn6kSRg9NHuuuUQeW0k8BBUvWB5GojLXj4Q
WodVO/dKec761N1DUaplkBmx9QTEMHNv3OdXBoMASZLHSccK39qcAftKM9Ha9Vl3xXBIU2RUqroR
3+vGuSURtoYGm8uIjj2iVutlxOpbl/9fzm6ni73Ma5LmvEpxoDY8ae+knO1TM+daoBepdRZua94K
IK4Mump7r9qoOmX2TbxSVY0Tu4NsztgCK8Ne2nHUh0nnDR9f31UvAQn4qFGpWeHTzyWxy4cTZEV6
O9slmcf0NHUNYpvqz7yuoFJm91llpH48zx+x7P7y+rhXzoy1OraikdBKgOxzOa7bKfOURV11pmpV
fG3mPn3Cd6fc3RhlPRQu5444AvwMMnIrRm4LdUjtZRQJO/qczqnUP+jlYsdBbXLQU1ss6/bgqlHW
vx9rIzEfegt4oC/NIZaBx10znfEwzpJHfaGJcS8LffIeyiEe2vex3qfVwxIhReYv05J0qPP3wxfg
gM3vnpdl8X1lLnFxsinSOgejx0Me+1CrJoyJmfKd1wDABK4HBeqkgsTWAnXsSIvGXo1+JKNZ2L7q
zvEvZ5jwStLqoWo+jk69vNetQgz7RZjKB0GpCrPZLkv/9Jo6GUI7yvRvWi3HJGyd0e5v5JEvdxyv
EgwSBkYrlnLbRVGQ56UzLKrzLKCNO70tg96C25DnZnVjc79cHJdDbXZcIpZWpmZanRPDyXcYnctd
A733zVuMUShqr2gubuFtJaWZJgQTvYYcPIqVg5YZRlDjDvNvjEJVm5sLTjOelvblQu/NPkkxems4
JObFOQ5GMtUoS8x2duOlrb9ou9Q59tZLhYSUbPhyoImlFlktSz3KGy1o3akLm2nEDd5U2v4Od+JF
u7G7rq0ITuCVuUtpmSbB5YidK9JBkvSezUS6f1hO1nwxKlmpvkUr4sZrfO53vng80Ka47BAKvmB9
Ol6SG4psG/QCGgv7Pivv6veTWyfznvSp/dZrUV9/cmeUpqhI2VoZdtKcp4MVuenXJi1q1YeHrJah
WzaZB0HAXpAvXtrku4B+4QVuw90bQM7QDZqrnjUEuVzE+Mk2B+H4cpCWu08WeAV+L8vZ+8DBnc8H
E7lWPYj7WEIopiY2+6abWuZBxnbb+xWHaB/i0LwoQVxrzuxj9adXYYkBWez6LhWK/k51piUP9TLJ
8jdf/RAoYR0itATmjTbE5fzwElbHooX5SdN6R5FS2eVelvtcdLdEEK4sPrr+KxCGZJdG/CZGr+Dg
2LI2m3M74/EhugFV6M4Y6Ewt6mER8dvB9SguIC2P8tZq+buVFHNiPaF3ODVnKyvz3xaExXq/juuW
xrWSKrewyFfOIx5tVYZGiGntIF6+yBTlILtOGU1Vly6AOJYFThJpN8o8L+MMnskBHAu2dMVObKpY
HoWWNieUPk80az6wSKsved+MIadU7o9GvDy0iSd+vX5DXtnDa57tANR4Lo5s7mFjXHItTRnUEpPu
D6ro2QPuH2YxLuG/MRLLkHiGRYJcy+VLLL1miqrebc6xnIHjoWPRWO/SAoOknZlytdxY/NfmjACD
+UIPnWL5JoCiXpVlKlo+50Udo52BCdI7zVtuGURemzMaUKtT98o/23YavMzMIquo27PXqIv1uwU1
bfRFl+IWmtVu5Z2x+jbdnUIEdgtE8TJyA2BI/MTqhwxEFn75PnNtwXF2dNrzoA/lj5z7eYp9BZ6h
4itxpeV+UnYSYaMsyxffiB2l9dPcSOwb1861BQTRgYiA9tQqSnD5NVpdq5KhE+3Z0ipzX7dm9T4a
zeadtaTt3esr6NqU0mAh9aO+sboJXQ4lU8TmsYFpz03uDdEhthLd3k8RCgS71we6dpph1LgiE1Za
8baP2fYa4uKWxaxC3ryPhSLBhTRDc+/p8/LFBm55A3xzZUB00GjPrrt/behfPpmtLAvkmK45Z84A
yMdIf/OSMvfdOE/BKN8CnV2ZMg5pKsk02Xm+bT3ZiuIRyAX3QqUYzfskb/pd2nXu+96cbgWNV6Zs
vQ9o9q2imyAkLx+szjDh0keOF5CDAJtzVfhTOZhvny/EEbl+QF0QZG37b4VItZG+IrcPt/hHah0L
HaC00h+tcbI/I8t2i97+sqdC7etfA267zwuYCBSb7OYsK00QiyTvKyE+LoC5QVQ/gN36s/GsGx3o
a6+SVIZMhq4DQfjmNu/TklfoODzkomhtMM+LVwRIK2lvL4FwmKxANxBBVEK2J6dmRGkpyX/OrQct
Naql4keNVgbj3Nyq8145PhkKjCD8LPgUW3MpJZ2VNpqK9tzXBr10Vx3nsxfl6V1Rz/n9nOlyV6jR
LQjItVHJPKlVAJ+BGrZZlE5kOVE2Jd25nJ342Oedto/NUe573ezP5tA1R3ssbkUs1welg0PfD0XP
bblnLPLYM0XUnks6HHdtswy+3kfmqmzXhmnJvSuqm52jl6bXvFd0zQHUcGpSJdlcEtpsZEDMqu48
LE3T7iMlr+9cXvV79MZB7tpVVyJAIcqwVY0cTLVr52cISXixpRZ889eP1SvnDuAJDZYH/MQVpnl5
GGQx3BGubL5MaQPUaKZQAjIOYixjb8Bqr7xsNP0Qu4ClBtd5ezdGwyLaEcG789iN4mdqqPEPrBjr
e1j62ZNnKC1BSBUfXn+8KxuUvhkdVsSZ2TtbSRyzGYg0zEqeFXPJH5eydO7hk5c3RnnOsy8TIcoI
SM6uFRtUe7fPpnsjRpwmb9Fu6nZXTJpAHL+1EWvAeRQv1gzWulhCkafyngblHBZSzKEuyn4vix61
MERYi7fNLMRy/BPWBvPayqacuQn/u8Ue7Uw6/Ul1qawYUV3eZYuXnKxxeSP7cB0K4DnZ+uo0zH82
Q6V1CkC1TacTspCKr3ta7PO37f2b5vJ5lJUtTwjAe0bW7XKpCmysDWdqppNqCDVILLXdE/rMNyL+
LZKBYVZhPFgrHEQ0J7elRSgKuWzTdDkZHVXgs/DqpD2M7exwFtImAOWudV11rM3SKHY2dqU/U6Wz
B8xwhh6tClp4f9giW8r3pZEsSeHLVNrfc/i8xs4wS+eMY6tW7XJIGu2ui1XnjdYy6/fnCWCP0QfH
smRbQqGf6mr1bM2ncrKp/MPFiPkOPaiswhA3Fv6z9c5fFv46GHsa6B7XEit/q4TrUQk1VZkZp9rW
4ItRIWuRD57RIWEd0Oe30Y3rRHbMKJrpvtCoD++xBFObQNOzqg9xEbL+6LiM5OexqO30XazmQx6a
TZkgm6rEy8Gb58Hxc03pv0h9bHLSLmG3ul/I2jV2XSrb/MugLUoTmlYvtb2RIFfC2HNW3XjYzVFJ
m0tFPwcLolXrC9T+pjlQRzYlZuypzsPgIiXR99KXzvS9W/T+Rux0ZaS1q4LcHhUcWh7r53+pbhcS
6r1b6N2Z0lHDDaz+MJuWVlGshK9vKYdftJk+uPBrxYGaG1zDzVVkw+jNapGbJ8ND3AU+TybDRVHj
QOiR9X4w0uL3ymrf6PKyLhokrVcYtcHjkQlePt7Yo5Gi1LpxIgPTbN8EHXlYYP0VvtndJOVsboDn
wegQQLSHyUGRdH0Ff3mXltF1Xp4t5gnJMINTOVlCiNTtjcbRJllglNVjgxuAfUcmtH0k+Pp646SO
eZqRxrwzhyT+aAjTfbBSbTli/zve4J9dGw9A50rmY4uzGC+fKhXehMoHoglpGtk+sKXqXrPT7M7o
Y/AGZXtLsG8TXD8/n0vDBQcRalYQ+i7Hi6TXVehEWSe+UfIdpbdxX9OuuqsgKvoV6jyP9OeXfYdy
/Y1rbBsu/XNo7FmeaUdALzcT2FW6C8kVD8FGSVufbZkcZDT96lDquhvTpDi3mpWGNSnZIY+8EpdL
D7+Hmff++l55sSlXqbC13+2RfOI+v1m1soSG3VJDhC4t7D2FhymI4J2ESl3dahFvygjPj7wqvSH6
tIp1bZPqofPUamli69QSsfmFqNQwLaoyLMZKPeptf+p7Bp5lgftfUsU3qjRX5pr2J5wdsDIwALb2
mgW8F2FJHR/KarGDJtWHA1uIF2tlEiGgOtnBY0d2Ke/nG+feFp29PvjF0Jtl1tdtZytNYp/aphl3
UpuRHMlV652p185+AWEfREz7/TCWfdA1fXww4zcCrZ6/Amf8qrkF7/kFEdeE7ZvXbmaf0qyw942m
9UHSNTe1PtfL4vLkpfkFWZ3bBLEEun2bDUVAX6Fxqp4azZ6c/dBGFBlkgw3ibkgTtfIdBD5rX+9S
7Z3ZNcMUDpLOWdB6TiGDxcbo7EYu+3LaIVDRE0FBnGxW3zJahY70pxSGeuqS+rRwtU73Ruc8ED/j
2+1Yjxl6GTdirZdnM4UI1vn6ngFebK8fMNYz4pwmL6GwxE5RE83HyHC6cYK83E0ckQSoK9ySHsW2
Lr3koqG1FxmnubfGoK/74a4DyxuWIor3FYBodO6X+ic6VRTkk+GWQt2Vh1zv1xXPZBBWbvPpZl4o
XaWFeaq0ykLzyEvPDoCGG1vn6ig0wjl3SKHdLT6w1KyiFcponoi71Xveev4pi3PnhiPSM65ns2xp
0BEBcc9Rot5WFmvchJHUq52TWnliODVprsVIoDXA2vBkrLvyUVfqznpAuFHGD3Nme5NvJmX8y12c
LHrq6rpXObkyM4ec53RoHCQBGlzVr3LGUeyoQCNULb9oI+dTAgZ4DhACTr+lqovmXWNZDRhSJS9U
56nRRDf66UzhKUApI/tdNZJBvzOdXiJYoFT29EYhWQ4Gzn0OKN7fc3qwOZusBHjdFGfmaWrc8rFB
3xwutZN/f/2WeRmRcYPRsaGRguIHG/HyXKCUatbIDpinMo6mj0W+yI+xK6HLD42xo/E87FulGMLX
B72y9fF8WPGlZFYc75tBTT12On3BO7fWZH3U7ULBzNAwjsQVJj5yXrprPTcLEtnktyQgrqxbOqNc
qHTEqElub3ddVCmmPDj+YU02hCiHWWHeF7cEY6+Pwn2GgDPF/e1Bo0rWKVh05zQNs9jRmTLv8V+7
VaJ+5qxtdgfFJGJbyu4r02yTIaRaiyVCAgMsQ2IQVxgFPOao4c40td2+sbP8+5KrxtM0qulHj6n9
yV2XhEPbDT+R0J6fXp/VK0tpTZWpzVOcp668zZcbgfVbp2BcCWT1nq7IQ5fjJeRCIk36aHr0FCPb
vz7kyxiJetbK6oR1AaVpG7jEcVxbULTRQSuV6EH2nrlLR7M7luak3jjVX04ps0l6xGxSEUVx6XKj
pL0VN8SCykmAeLD9uXdqPSwcO9NvhPYvn4nptMHDQG3ignxRrnOjieZYp5yUdpq+F+T6ue80rf45
Gr1buqIvN+K6dLgo1s4VhaTNRqRHp5be4jJWlJVOoIrBLP0id6smBAiVdL5qtmkXINozGwjqZ/ob
zac45CywbySC/Bf0/jYI8Kpl6WKtjM/YTbt+TUU9nKbm21tXCYOg1UoSTbeMQujl1CVpIaWJxOTZ
6WrbL0xHfoIOugRln9g3mjjXJg/wxTM4kcN7S0vRNOaswrvgXFWFfmyxetg3srDuqyTWbmy3q0Ph
5kv0hJEDaeDlUxkQGEmJJHT3vnzfpmZ9pJT8eXFEc6OQ+nLlI1cDMnp1DQGYtL0iak9mSdx58Vl2
qvIg1aH4qSVmGb4+SS9PD+464GdoHT2L9GwmqY/SKUdPtDg7hbvazPblt1Z2zW+1Z3WPUxfLpwaF
wBvT9fLR1luW42qVpEJhbNNuL2ZcwnI7Ba7ogmWCMcT/wrJzfnv92a4MA+WS7UWEz0NuO2ATPAdu
blljOtfR1xBm+thzJR/ePgpoQe4D9hFx/vqG/1J5SAhxsqgBHROJXgY1UMxAFNotEsWLZUfwTFAE
jn1VQwe2eTkKGrIroUfpzno+RIGwuTtjTeQIc7wVufxsAgE6ei1+rdz97eEADq6tcwB5JzlI+dFY
rPrHUBtvBHY8j0K4bhKrswJe0KjJfYeZjB8VtjgdP5YLyrBLassbkeyLJQB4BGQWPhooXBEWrK/1
L5PTEdBwDqHVIietCoc6iUNvuamA9HJySKSpO/EPvS3wqpejlAiieHMD1QrZKEPbpYudH7zCM8ZQ
r3ELeX29XRuMzhm9HIQAVwjz5WC2iadCZ0TeKR2XxL4rXX2ikloWc+TrMHNvHOIvKlCr0+Z6S1AU
4r7Y3r+1stTVDJjhZJmN7duiy/3KSnbKVHxL5vKWsOK10TDcI4Niz9Jt3eylaVCQ3I6X6ASSRf8x
1RNmnnmt3Ekyu9i3YuuN7WtW4cqtp7ZN/YOWxjbRUfte9RQgnGcDRFPYiFbuequcO/SYZV0eiCff
KMe3jrj6dwHUgoVANX1TEUhFbMkRn238NgfrF6ofylNLHfjj64vk5bpf9xS8Zc5ZyFDP1ba/rHsB
21ajFdWcUXTSP3l11HyFXtQc/51RCM04KVY6xeZZSkhIaF4BMfBg2+9wpaZA14y3NNNeXFHUh5mc
tX6yCm5uK3LYg+GFYMv+7JWL8y5X02Y34GNwb2QYPeX2OO9Erb0RYMk0kQXSHCd6QVEC5sPlLhNm
aynoRPdnxOqKvVblWai2PYLRMAfC19/iGu1dpBOboTZHe2/R8mrpCZ/1wl0+GnZmhnOyor81Iw1T
MeVP3pyIu1zJx93rI7/MZNhka0+HlJDcjBrk5VMi9Weh3a3352nokrs8AV1n2qIKezfH3SdC+3vo
Fr/qIufQdMqA4Dl8oA6+L5hJX7hdceMLvTzbCBjpZtFt0qAzbGUyeQn10k79eNZc3FTAbirvnNQt
dxMS1jfi/SurCpwfEOS1n7t2xi8fHRHVxpBmMp2HLhMHuJK2L+Qw+trUCnyuqnk3NIlxY8NcHRT3
9pWpjoH7llpAb2EUCqI7Z8wxy/sYmNg+r83hTKG/eXKQLv8tc7NbfZgXhTEd2ANyyNwZ1P1eAIFI
ZOKirfLhbCdqkb3LmtLyES37Fa0mXwua54FAz9vvAQxph8Fyboq8XplVgsvVuQGZrbWufvmqrSod
ulrGI7pzUb+fnDkNmyEmy+nj6e7Gil735WYzUdRc1aiclZK8JRENHrWFaTZGjKfirvTLuHUsP+5T
8V7LV3UbI5uinyVPufi9pidKKKSJnP8yNFSYojaLrX/u7v/z+/Rf8a/q6Z9jd//4b/78e1XPLTIK
cvPHfzykv7dVV/0p/3v9sf/31y5/6B/v6l/lR9n++iUfftbbv3nxg/z+/xk//Cl/XvxhV9Jont/3
v9r5w6+uF/J5EL7p+jf/fz/8j1/Pv+XTXP/6+99+r/pSrr8tTqvyb//z0d0ff/8bZau/TM76+//n
w8efBT93mtt4Xjr58+UP/frZyb//zVX/kzWJiAB97BVWtZ4+46/1E9v7T1YLyRUHPoHHM6AeiVyZ
/P1vpsFHq0kNP/O/H3VVv35keP9JhEJlhqzCouMIzud/H/5imv41bf9R9sVTBaSq46dBsF2spX+i
ENeKCuOtvKrtxTOjkQErwUyOXduWk++ky7JLI6Ecol7Xj5icWSURkak8Toga4HrWjneOk1q7lYx+
xI+0Po3tIP4Qta68E3GXrrKAH+1EwyyuNpUGJnmj3Umhr8bldi8fgIu2f8L8BdeWI8AcWqUwfw2D
6DDeGyjW9X1hfspBTtXB1CXE/cQs7aGYjC8N1lqqX+Fc+ORMZYnNBR1f6XtRaX6LTS/6XQOBfp/R
0K79tDPzhl+oRO/KQtP8zraWBPgx3OMqPqpa5+57IR6dKsFQt5KW/rVOM/MXUOX40I1JuVf1orrT
J2+6ayanFWgYq9lu6Rz7fZE4hu+l+rJrC6f7mrDv7yyqut9ce/xz8Gpw+ekg6iMqyaZETDOGE0AE
lnyynFLcq5VBQ0SOze9dUdgQadAGMqbkHTRKJ/DMWU/DeCnRv5C/pa2eoZNWLyELEM6NkVE6xUDR
7Oxs3zvZWTXm2YeetiP6H3w0GL5K5feuKd657qT4jSX6Hwp0zBC1cNt3a3ot/Rj/6JTcekyXB808
xq39a5RSDZpM+zBH9Y/ayb7VMnICRS8S3y6w5oApvR4tmq+XThZMrr1bsJwADYS9xOK0v41eTQmO
vq1HxrEaV31P087xl9ZVDqQl2BQY7c5aqiDndsM5T35EmmL+YsJMyD1rR1rhEwwf7cLgLY47U52P
wob4BgHvnpakeV+W8R/jiHpn5qUBrqZWUDQ/tCxDOCA/dMJVzk0mURqcx9pPqqUMhPsLyrifGu37
nkbQEX7iz772Ag1tSd/uPMtXi8JEfC7y/L6Yj/mYfKN7+SWx7FT4jcIy9JPCXb24dvYKw88wHrsD
EQVYlv3VH9WkU3ajPTv+1DrLHORLpv9eg1pKfCXyZr9AZSwd3ivSxlZlNA6Z3vV3Hg5XVI4738Rf
IaxE22NPrbW7TBcsCI7n5ADS2/3UqSLdLYPu+LaZf1j0hMCsG3hhSFz/LhLVpgwL8VFtMuXktXq/
V6zIibEETY3TaPUfUtsAujIb7g708bDPCPF1H1O3YVca1sPYmh/tUZ+/IWU2HaZxuku90rfmqttH
lt3cWVEqH120VZ+Wroi+9LFRfJXWByuZo4PTyuwQC9v7OAhgV0A9HMBfbto+1XyCbMDY3Bkmrn++
UqyhlTK0nxd78rOhL0JTLUvc5zUB1bDu79tM0/7EAzq+y9Qo6FWnP66lrXdqok5hJZM60CSYYV/m
2Xti7/peNys8DkbP+Kk4WUmjekJvRDvrJDLHvCs+jBQKgsbx5rsITbsHzKDivRXVRwGhLnCm9sGq
hBf7mVQ/l22v+FnRdD8tLMgyYQUil41PfBzqRh8svffYqrM8WoNzVKIobLz4MZ+VmF1SIo2U154/
iXcEa392SlIBfW8WVr/FaeNKP1bHz9k8qUHdhBw58x3fdHoYveprKkU4pW72TmTN99jgcYp2uO/G
9CMNJ5yrBj3M6iEQ5XSfzO5d2Zc7Ic4L3l2oIDyKebrvaEwZcfJlhlXpN8UYPc7aFKRZ8iOdYi9A
1QtlWFF/SbMhNGxxL+3yl4JfXuZDEcsfvGlZjmJuDin8NwiFOd9a/W4j9XSCUZt9MNAGRW2c7e5I
JdDaLJTU5PBH0jAcKXVqxhWuQ7ANRF4doqU3wmKlq7BbWfGFD7u8eJC411VKGs60zgIHXtpBMbVw
dHP0f2E7ISFbHgthlYFUa19dpuSoqp8UVMmOGjLVnAbpvdEuqAWBgSpl3h+aoi39bra+qWn/1S7z
w+yIOrSRuGDCBKefmoSKmacnpQQhhtL+97zpvs+KbIKOsyUUVvyYuToWuHS8AiOlgD+O8QfcjeZj
b0LaWJz4VOX5LknaMojpfH6q0+5rkeX12bHa95P6TanWAzHqD51EChje5P2kOoeoQtHGdR+UrAiM
VuGa8ex32VBbQZ7rpW9atAYZZF/bffZoDr28Lxq2kJf/0MWYsueaXVsPcwhsVP6Y9ULA7NL+NMRs
/JgUkERqZd3ZjZUHajd88zQa11lu/XALEAtKpPqyL9VvNeACs1PeTXYxs4CT+oOlHUavvLfln503
dV/YHRyEqT0/AlnDjTkby0OedXcOxqYHqxsPsQor1E6aR1hJT8ucQR2ro8+VZ3x2QBrddbU1hTpU
uDAbDOdrpI6npctRU0njr8monOhM7iITSsowN0MYNf1wn/f1uO9qWGtdlVqfi3Yyn8hBiqel1Q6u
mVl+pETdzpTznmQ9D9pcfmvUCNt57jzzkETO3WDbu8QUcp28B8SY8qDy8HrSUwSognhpU7/Ku2Pa
ONoxJZ07iA5iHQztEK0IpO5UFAtxQ879rnIObl1/FZ4+nstMfDDGNPPb2TjZeicP3Vz9ltfNj94b
CdXn2B8SlPKmJF/2Sdw+ljBjYVK8m2kthXEu5r2MkkPmdGZQWdqfMnfvjGpO/KRekR32YDKWG2Z2
L3wZFRiL5dr7BqHaoNTonTVZ8xlTy6MWS0RhusZ5qGpH/wj6T99XU5wGSSv6sGoHFYnZZA7sTAuU
qdQ/xCoCItE4kSpLmYVdZJfHZVLrL43RLIck6Xd2PfskHtKPEueoF61fLTqSzUPvBXWX7VGh2sWV
m+7sPjXD2l68dzmIm6oY92XtDfe2Wew8tatQrMyR7dWKg476xk6M1p7Smw+5s/LFmBAONBhQ54M5
H7o4Okxtuc/javSnHM1wU6pfawsJb1RIDnrl+vlsaPvJ5mbS3frRNNNPUY86FCHcg+INvMK4x3B5
hWergxKHaiXr3WB7HOFTizBcJI8lpEZJnTiwVfk+RSPVp1iF5HYjQhMKme+WYp+YkdhV2rsIJsuu
z4gfHC+6A5ocQVzmNBaQQuZoyQOzUz+2ynS2rdzxFU171OMq9rWy8c54NBJm5epXpPCED5968ltN
FccRO+hdTDzyENtETb3zmCJ646bekS5afIdFifDHfl47S8P/Jem6lhvHsegXsYoJDK8MipZtyant
F1a33Q0CJEgwIPHr92h2qmZqYo8kU8C9J742A64sYcSXxrR/BIoA4l+3N6Sj18gSi8+UsHZCLeMq
ihCROEfZNjPEAlkO5cYSfFCKfhM7zu/4zhxApVda9GEVzIb/5T5Bj1nL0gOBF6xKnMIjx8I/Kh3H
29ZO1wXgcBl3Jq0XTFjYjjnuXxy+aYp8thcMpKaE22gpNqAtMYRlA23/jZ4Krp4IcZPp4bL20xFy
8sLEyFRv5PLf2NOX/uqhKUxA5RrYTO/MYI9eK/4mmwJ+2OaHcFNfYg2zc0OaubbYF3aQXra/DTSF
O6WTYDf04wzAVib6AJMAUn+lv30tIYsL0toGPWbRemar7x68DQPbavBYbdkQvOVT8h014bKfEGJT
bAFDxdc2sJLPvsUj4tH1xZ8bZFWh19w9TXr+JJOwppJdH3zFZEwLwhA1lsWdfGZBZg88gfg2Z8c1
mF7S1D0wGENqhEhOL4LFur5njvwo3o7lDCHTg9flW6lpgGZkS8d6kRTBRf2yHQiUeOiInsK/Kyp+
ZeHQw3UiyXhyOvi3ZNF3sEEHPEl0n4O1aJrpi7CxeR5lL2syLigIyqPx0JN/kcGt0cbRc5a5j5X6
WbnBgH4g4/iOaPdsh/q3tuiWYS3wYetdH4d/2kUccmq3C4bEPbC0OuWdKqljqmiQrTt4flCjmkTU
U39vkU59XWr2mEBdBjwr+gsFP4b2dTnYGL45P/PiZ0+Rou2fdR61F08KdMmlPb/ybo3LsMXzT9wt
Y9Grwsd9Ab2F3+VX5v/O2VpAmvITNDJ4BmGNRPzOvW98+TNn/LbQ6DGY6IBnPbDPTToNBVCbe3rs
zKoEUXHFFCNMtnF0oBB0h6iLC4g5RZhinrdMbU8UmvI6QF7NmdA8OvAUs71Ep3s1Z8J/VCbYTWb6
1+TQ9QbDRWxMFlmLgokOiT0gqJ6o2kwVz626/z+imvbteDGqMb+iBkHKfevpV+yNMe5XlpdYZNU/
xBo1rw2qqW5ED+YnYrIvgdKax1D6ocJhkPR/6NyED20TKVkPiWpqNzGFyUtLEARq2vMmjL4Z0TMq
ThAt1nKML1p6V9mv4XFj3W6c+3xHFS9UJP8lMBZAJ74UHcGPoAv799b32L7T+b2BUX7GwVYqr9kq
2D1x182Q/wgum0rninho79iOEc32gE+3AgFdKAeWjpWD5LvVdf0hU6F+6Lg8Ks15iW+detSo7NrF
JpEVhSmm4Tg9h0YFB9TZfK/xxpFSpipgWoCL4HP2Jv62wfFWrlEkp0Itxr9sOniEvOXoOrPspSeS
E+B8SPoaWob5gtEk1zVNp7Uic7tcQLhfwn7bZSYsQRC5eqLb57Ah8rAgXjKhL6zLT/G9p8tE8Udm
+AuiDMUR1bER9j4THI1wf1BM0uXoyxx+umZ+IZPdpVOEy5qnBcV/mlMkXHheFz8yfsVicOTq4IWu
HDsEmPcXNsijQ/r5b4N0uJq0wUc7Zwfoqh6xom4l/Dt/UYC0swtOyjW8L5YAAgY0c1qbVjQPXG2C
lD50aZOcx5GGFVbQqVLDHJXot6jbUbVlC9b4jAIVWyL/xiII0892RIkSXTBP4zrsenyaLzIBgCLC
5KCyeCjHTRyHRKALHVOM2Yg9Na1Hytnzmw+Y7b1CGzsuZYo++XqMSFeAnYTIxmVRGWgKOmCFpAuD
c37hCptmN0YTFMTuuqSR+VkGnlRTSsbKyjx4yQcAnqu57whorHBsh0DxuUZOgC0CI5qXPEenZdn0
KTLggkA/2CmUr2JV64Pv5nYuI2rYrhNpewubKakhajc7bJPj3kBBe8z62By6cWsqpYMM8ZLcqO+l
3WpYdMO9L7vfvTehxnahaNGYg9Tooln1i5wRzkqDZD4Sf8WQEvW7sG3HmoIhODvXfUREP68Sarle
ueAiAj2/TKl8QK4Fhl58h4t8hvdYWL+D7Tk1KJuCb1YrasBKk+3Y2VHuPTfqEnga3/k2m+BjCdh7
47Bxh2jH2avE1z8xx0xTyz4rUht90Qi36tTj88YQgM01QDNO0vcYN6ekk5VETTQ6cYcv29B9jrj6
IZMWQ6g6pQkiAYhhAVZ2hViqxRt3KlBNOcHwcRLW5hWN+3DvbSJ7d5P7aC0GNSRMjQeUuaJDLcKX
O1ceaEDcNEKGr6Nb0STfDXs1A5hxc1wkrhkv6JhTBXD+E2oKvGqwnGPl9/B9gv1g5+A2eVtwqGXz
FOJaHfqLoj86iXAZUT3UsMUPRx8l35VMgZIEXfjmK4n2eBr2Bc2ILQBhuqMf5BeDjNK6jWxYwtXQ
498F0F+sPN8HDVjRzMWISQvGX0tL9c613MfWoXwkYk7RfnNIS8J1E/JcF0MsQpwm+eOY+KJcmPhj
e1/sBoC5tU/v6YFpd/IWyNuZUgMsruwijfdNm+HaeMtf1Xc7v6OvqeTt+5yTrgoQAVaSRKBqdWPh
FeUSzz2S994zneC6R8rqHQUThfNCUo229X7GwON7CGnfkCoYFKNIo3r00x3l2TmCGnpzQV5honeV
i7uz6O9mV8Yx64CmDHT4JEZ7YbBY1GoJbphT20IGxIc3KHuf0FS1Q8csHkr60HCG0J0YJJbMniGg
+DUt9gZ0/oib/1GtS22RGkumsZJhfFgQklSGDoroLCzh4jukiXlt+pm3RZrYaYesoVs6kfsjBQQs
Qc1voXFR4CveYp+NMKJRS5EFQNvfTWwBHa7S8h3rGf2krXKVWVqHXMaA7pZowUy2CkwWiOkr+u0W
LNT73fS8vWxuqFr8yWkyflq1jfceAB/9K0fcO6sSJ7Liv5hlO5RTFLW7pvtBbt0Ra2BQ0cVhA9O7
hKMZd1b9u+L6AEBm+IuMFry8hk7l6PV01w/xbli94RVVFrq0PEPtJtQwqGZTuEXCaH20xKZQ5IOO
Eal9lQIY5bDM+gNvcTyOUfwLGC9e3YDkSki2+9Iz47BvEEu4C+eshcjW3AaAECUiWXmRam93/0Sq
CYBBsUBqflg3/WokgCp/xjrQqVRXo7LQ2WpAm5LhMwLN+RTh5w2Eyt2g6QQw2C56HwX5vhvmHyAx
bR30qC6KyKprSIymkgwBYGDT6a8Jx2GB0+aVzPER8aw3nsprr508QHw6XUNkjxa5iz+Es88eYh8f
NVNe1Zqo2c/WN5VCCtNNCRbeEJCL4xP5rrFpPkdJLwrP7z0a7qaaNjyny9Ze0ZZ8WpEOjQAGdzTb
oEFcemUOjRHandHzuzAPmJcY6jbQp1mvNcHX+s2jbfpHGoIoYtoD54sAtsYqf0h8Mz+ZAVP7NswH
6ck/amvKYVR7GN9gTmhwf4b5yfTbVkjBvoAfvw2R/YcjHnrBvJkeUfFcZSn8azJGMkOKJmiCQvTr
EKL2mNFmKluDtMYCM9BUMuAo9cxzeyCdWg8esGCWQ4PQG2eeJzGeQU6ulaVGYJMw6zEXcjwacxId
O5GW6CIePTB3Obz9aHnCVITDvqANwKauQX1P1FUp4ej5XLZKI20VlTNTLYg9YqT1yhjswAnvUD82
2J7JArR6hn4eq5DJ4L7bKDaV8dav21pYM3iY0Cfz5jVSnaEfPFHddOcxE/QRg+ICeLl7aw1gxJaE
usoRuvm6zHhsvM57QLDyvIOt4MB0/oVUMPoM5fkeYdaPUx5rFOFsZ9eFv9t0fQ6d+4fevdqyLa8H
gQwN6G7ucRrYdQE//0MB9XWZg/MKSDP3ZVuStdlNgkZFtPyLVZpXjYfPFfv6UkWLf1vj8GncjL9z
OdTVENP0Ne8wi+lwLfxlbs6xP/VPKfH6Cu6P4QeVOVcRuttKaQmy1lU5Ryt04Va5FBKRWxXz40ti
Gn/vaDjVGzR6+PIOWT1OMO2nMt6TbsUBZzycEMtIyqkJEXvul2kzbk/dgI8dlyrbjcYv1/RzTUf5
MEymKfloysbaXZ8CO0ec2PySZJ58pkjfrKcGC4xApPdTP7OzD+U4gC5sMny4o15hU1ChXvowfWww
atoRIDnmKAUOpofDfoQuuVlOQ2oF7nMgdx1OJl9d0+SpDRJaB4tPd6jgnIp85FDx0+gZjaLinKt8
2yUMCMg0QPSPuTj0FluHJtxOcYBBDKwGMr/x61crZM9xpC5L7h2xowJlIe7vEPG/ERJDCzR7XnFf
9ggWoHs5wnHfp9MBAXulid6zNvT/AVfrsDZkXY3lj/3NlPfZYAwq5imIj3Ob+OXSwJ+zaEwMHduD
Qr96hMp9xKfj2gWukJvu91qmRwt6O0W1phofsmRJKsTkFuvqB4hlSbFABGzYy5bTag3YZd764Qmn
OAXb5reHkOjmgQD8O0AXy3wYUucFoNMvFJPTkwKIg8fQRm8SG3zRRiixGWHT6adtx7MJPMS6Tg9Y
L76TPnqhDIQaPtYXnWSQfb8EQ1t1lMsC1PF6a4NVlyDToLZ3smqyeS5bZDhVBoNNOxqMVIo3vwVi
Dmsnta2nHA8aQgbWQ5AznHLGzu/K9j1wMYS9vPhOqVdQqA+Sq6dwZelfrJe3SWzBRa2GiUcyrQtG
OdLy3ywkxxGjk72zmW6kDwNNmhtaIBM4YqDrcA1BhjezQ1RszM375k4VTKL3bppCn7D433EPYb3l
QgDs1wcwBSPcEfGLbOYz4MkNx6fak3zFgTqm5LcX+49pE5Z+8JCh7z0WmXdEAzC2k3kAAaQ7H1WP
iHxFkthWN3b7FW6D26+zuAGcxVmggOEyDSysnW7I2lp2UohntE0dkKBZNCZKSyRs+nUno0PevcGY
UgEZu+FM9MplcrpcKH0dQnx3LLd92QVa12G2/rCsWbHrRd07SWIsrJrvtOoqf4XGbAnFFWsfpACB
BcVLwSYgvL/jRFXS0y+6i6cC7staNmJnEbUFJ0Be+rl+ctiBsPqG5dh3ptyQTQS92vadYWxDjM13
gF6sHc5BIsveGpAnvnx0S+ftPU94j24lO72xC4Lk8kNsQCbE3kjHAmAZ0vWVzo7d7EWIGdwema/n
/Whj/P12bQrWQNTQY4gqBE45QabHJls+fEQrFoEjpPSW7FWN4B8dhD1Fypm7MihC9kh/MmgVmMmp
3Ww5Qxv87kcTrVtcaGUX6d2YPks1n/QYXlcwvpCns7BeAO8VwaazEkL8APu/uMCM+Siz8Al5WWHZ
al5tWIikphUsdk1lohxpSP52CEy0VpkMhgIeuKXcQkBUG0LdYCSKvALUSfTSQJ9f2TU/tahIQQCw
KAExsqqLgwu2+2JuxuSQYIfBeQMHfkZd8BAN0T+xhIAsLCaUfgAnkuS7RqF+GW0vW3uEMr3HCKSm
ZaeNavcjhsS4YKkJd3PWxYd8tgEC+jDogH5qXOEw1NMqEH33vHLpVdnEwzcQsGfahbvEBuWS8mdc
mYcF3iw8JAJBlYo69LOzdOwLli/4+jvP32MXwduNh1oMvvwMiQpfCBW/NKpQn4lvmaxEnC11N0Jy
Uq40IHuWQ300aZgS68whWYbDxnP1OHtqQ3jqhzhcK27j8Lkx0n3NCfb3RTb+OfPEOxBbWWFE9VAb
lbJzxNoW3BPCKPXW3rrY8somze/Qix8DDCdm+IWfLGI2MaOQoa1RXS3wEsDQMvXGcbWZkNd+6oDI
CHLApPmwTXdKQJ28hIAHEmPRwMaDocA+yaa/ucXK26R8ABoC69Jq9yOUanlPIDjYCu7zzwT3EkwO
z/1mn3K0X3SlWu1UOkO/VfRbJRNoZdZpWkQ5B7v5TeJHi3FKk3QHX901k0AHOI9OKBHfDnmwsKKd
9CVLkNDETqxLd220XAiXZ6tELRz6LBkQrhtiiH6yYDIXz/Ku+u8ld+4n3/pKx0vVz9hPEV+IE0mZ
56bpWxzliM3bZKG99huh1B80OQxO7wPa4PbH5iqC8LNBHm0lc3Pc3IgOhzQw+a7HxwD6YcCeFwAB
zDUICt9byy72jnk3TvshwjFGEfNSQXUAc4m5zZOsvSl+7K39EnEMHBtKGuiuT2wdarONN26a7BQ3
Ki/iLToRic/DOLgb5wgkxzg9yQ1U439Qq5AZ0MqcPMcTAd0EHVc9+MSrUugOq9yfcLTmLCoEy9Q7
JLt5lZg8xl83wzscSmvZEK8toac6M7JerBoOWdJ/GxJd5cq3EnIx7zyQDNxUl2GzX2b8z7R1pUnY
Cb4+BURmnou+RR55lmJ5RXRa6XF6AMGw1tk8YuGexvSSIoCm9v0lC4p0YADrvH77QQnNXC0znXcR
RAqvm2kFJDXzmB+XaYx4kaOA58jmKfqIQwslhUs03dMg9C76PzaiJ33Cyzl1+KEpOAg+Obz0H1Zt
CCNsx+RxjiHy2LNgwoMkvPe4Z+nVNelw4QsgxR1PsFrbKMJTO4brI2Jc2geqEu851+Hy2fOUPM2j
zX8azWVWbNZ0DwAb/F2zZaAs3KSQ2yO7Ea9rasUR5GNTk7SNzgtrsgh8SRO/LpqM+0DbFNwvAlVT
JyHbIf0GksQle+eT7idONlNGTQoUZwqXYY/2LVTI9nlr9ohQMI8q6u3ex2O3gyA0eerlEP2i4Z23
9Y18TEmMySadybe17MFGgf4GaNuVrml3Pegh4cvDZINHMk5oPki4fFiHMfryA+c/o1sAyTSoBa4h
0cNY01OsTJ4oGx3SknXdtnduRdPn5MgtylTwI5DtVAfDyAvpGodhb9lniQDaj+UW/ofkIyfrOxQD
IWhURMUzM+2mWMd/EPt7TP2Ln9uLixvwGWnAvzhxmCLSZ2LFy+DZDy3CsLCkTfdWYujPY3knWJNb
0wNy5PitQxZo7/8b4Cl6GviEN6lt85DPunt0flanfZ4DJLVQ2+zgxcBg7b8tMqOmWqzHWDExXkK0
tZTGgwnb8UmDJYE/+4BmQqhMEmwivbBIX3ZnuLdoCWYofx7pUpERVxf6uWs2mvvXagHnC+3WTxxO
fYndH/qYEEIDXAQVB1f5xUKss9pqgz1uWdH0wKNr5oA3sHkTJVv5QTGqgc558k4aJkfA9VkNqQNc
IwhGD17bsdeFmyVeNM5jsAEhWzjYuIz9badlfXJLEKwHI0eg3APqNCj//1hNqqVv409NrIYqRII7
IPG3FmmZCiIO2R1qaTdNT0nqDRXINezDftafzAoiLJ2B6Yq1Nchjmbyj7lz2Mc1a1QOZQFOnzjt1
XSqu8JVuaxkLzz3OFt9wsAHDHTOGhnLBxEy3xJXMYccp1DoPrkhUOHzTTooamSr6nJpl28mQ9ft+
iOIz8pVZnS3O/9g28oNr6SuN8iPaO8gD0Adc81PkJb8do9l57ocBF5obLgD3EvCbPXvwLIUJWU/2
ZQQcjR9v7gFpiIM3z4RTUwGc1Q9ayfGHO7ccIBkVEfaBBNFmw3ymm8JpM3h8vMgoFYVuGvXD17Z7
IYlSv2w4kbaKpXJbCXATeH1otkZXVMK1bMPEHJia2QFwFa9Sut6G3sxXdKYFZ6RtxkcbuPG44lg+
Dyka6nMWQ2xESNPtokXYS+cP3k+7QKuFjkf6x0dYzoGF0oDT822E6xde1sKZxt4QkTNVhm9C1/1i
myd4wNAK5XWgJrqsL/x1wTUGuQgWrf4pYPjJr/ISYniusVynCM2h9ykwZUcDc2wtkkZeZzlBwZJA
74LiiODFBaI9klWsoKiw3xQIFJJPMEGwg+rdBl2YNhG8JfQ3dPbALAL0lavOyCPhcf8B/d1Uxuuc
4zUj4wfhHSWRk7wgznU+B17UvsW9MmmVIR0Wg1j7BGGWf5/93AiuM6X6ONDV/EnVIF8DyCwv4+hM
SccLRGv4eQe+VzZb1D9vOdOfdJzHf75cUSVqSS8O0RSqSwTxDoAGv9W/2JINW5l4eVcGQQtIeVD/
WuLUY9Nvfg0Q19Z8hmCOiITfYA3RRdQLiESs5lfdE6ySaycQY6QC7PvIeGquocFRtECpXPl8CB7w
/VqqLfMRVbQB83KweiCMZY1kyVDbCl2FzfAOcvrpram7DHkKWRgwkmJOZnZE6MG2YyusVIgrVDs0
+KpzZmYPAyH8wa1u8L77hVeTl9qrZI1+95CefMWv1J2x2SV/SGJmRDx7LOZFP4vgDSoBDtRRxOSp
zZJneBU+Yr7C+Au1bdUnaFPdxiw/tCrIbj7Qsnnv+WH31G65vgjuti/EkoHy7TbxmWvegSqM8sek
g44iDba1WhbIfOaE+7uom8UjIkATQGH3gl8/Af6XruODwF5RjJFAgzIfGyjluvb5HiwCCZKEurwJ
U4AISlybxrN7QwXf8WAAg7CN6SO8/eyMDJK8NhNyxvkSlRbXQ6mUQ+F6kOG5spqU3GbdKejBscEM
FNOniUnzRYkFKugmxBnNy5r/QV9s8yJoOL8ZqvsKHYH5N2WE/Ov6Xl9t5JqnhVikjYD56g9gFHJZ
4GnPD8D+78NQlvXXGS+ZIVZH9j9i0+zdA0FXt95dTZjP3SOcD+88h0zc6/r0N1d2LO8LTY1824xW
TTDahyiYBCDvDQgp6eWTi8auXMSMv+fLZGc8nPV54IWvG9HMh42CxXOhbILexCWB0go7rcwubBvj
wxjCPUYjvf4bEFazc/6I02QERocjEC8hbak8iIGxJ6VtUg1MLFUT9gBIAwj3eohun7C8tuzgAYWa
C0gz0xsNcHotIlx3fIUnpB4cRrl7sOtRo6FPnnSCdG1IaKMA6/+4/qyZniJ0eeFEkzE4Tw0U/Lgh
7rnKKeR5liLsGUwCEm4HQk5JL9fdamd6dDm8LDGKfqF8VUSDrFvj2jPS/9Wg/6gGawbqbblGMwWQ
jxXWw9NTUWavU/aC1ET6RBDk9OoSsjwsLToEypXEdx3eIK4OTfQ7rofgzME01KuEGg9+uA2HUo8w
A2qWc6BN+zywKKpyFFUWGhkowNOG6dD1s1xh7yD0LAigedDJXgUxHK0GNZoPFloU8Jrcv5N7UDwx
f/iJeJJdnUvFNxovZVKm/f2ojQGkLML/4cSEAOxE5vYYc+edNwz/nFHDVCx8WDXGqXz8DnXiVQT0
bBUnETQqRPe/FtScPDuipj9Y/qGUgZyQyvDos+/RJOUYQRPlbMf/BesoqtHT7uKmZFqKEZH51xTS
wPszZboi6HXyeI/bYNQAj43kS04bSA7BDvtvHKQyfjSrl7+C1YO2VvqidgilPyRJQ/wC9yX7K6Jw
wewekO2FQbFZdk7YHxlBlBCk3P8D7Le9gfoBMLyNA1RWo/fBFA7bvnEtxCWIBrHhglkT/svHDv0K
FWD0+a9vwvCNCqN2dOqzBycUhopk3M4E6oKDvyxg0MYZSh4fpE5hBhwhoMEZABU+dlcP7/AEXUZY
RJ23Pgdett2olyU7FVn/LvVCY0s+C1mFHswaNIvQb+4MJiHR2NpAsZaAeFvx4Gob41rxZuxA/GrR
1+ZF/nRzDEMwZEIcbxnSumpjSP2ZY2jFz4bOLYDvVD43WH+Lee2DpRoiBVQUT0hbAApULyEDJlqM
ZiHXzANxtsxOvXnhmrzFbO32epPgZ0m7Akuwst8KhAseoGRfTrGch2+FjNMyQaQTdsZF7Ydw63At
TPnbLFTy4zWYgpvJ7b2xDWr4ldeKKrucMd9B3u8tCFxMEDCNuKChvfkd8WoqAMi0KcOHlTs8yTBx
/4J2iT5gGRlvQb8JQJ/8PnBasRUod8uvNOu864jow9qkkOfRfuxv/jp9ZQuktm7DWJdSr6/x5c/L
sRktqJSVPaAoI30Z4zu1Oft3Ih+efsi0oIHHLsXJLuoN/0WX5BSYcb5gT+EPRHrJp5aSV7pb2V8I
vGwMRRhdj86m7oXPgQcl8RqEYN6BgD7zAZonCAU81Aw1PYByFGwcGFvHx1FDzFKQfBMQGySUoQ8T
cBgm5iX8jNek/W7Rv1FELKV/7t0mz92KNapFpd0uyyAyivFVm09xCEgTUK+hv1CvZuCuyMQlG7P5
yJoJ9ecujdoD6Wm0HHIPaLzFulcYIbAhJW3yNCFuuMqavoNUy/lxubWZD0kbw+0HC+Gb2az88oDj
3VCXMJ+TBWJg0REHNWsYZAXaklCZgEiZ10ACZvKQIfIw45/CKJDn/RNv+gXUOVxabxmA69cePI4F
QROk+qQQOhoCP1ujajFW1NzFEOxN6FLdRwge70sIFkCycBP0b4rSzxTp39Nuy4n9hCwWsA7KtdLL
hpwGXN6wGFbd6IKDSLu5Rbl9Sx7wsOfvZLHq2QoZ4M1j1yy8UWAPydYAqHXCMyiSG5XVazjHJ62T
5a3BWz/DEKOKeOrXXwCTO6i7FITGETSa1TBZwK/wq7xE8NAWWQaRrlWzBViQsv1kxEsWrk8h8Zqz
MgyRN1mzndPUFx9yIw0iaEb8IQVQiPCLtDIUayeW1Q4ytkH+VnxSY7m67M7hh/ww+2SpA8v4bhyg
zuqA+7z2JG5RkkK2qklaWVmvIU/B6jH0ii767Bh+ade6cKc2qLHbJW3KLW2xG24QsQrASp59pRik
zzLwvEIsUfgW5zKGgcITzzSbGsQm5+OLm4j4GTXcSIXwNbvEJADVu0BBVMfZkNwpqBiap436XxEk
Sk9IPHKQeODGQH4VufIgRvZwz/wvvhj9EKNW4Yo+Hv8po4SWeMbFU5Svw/M0W/4RcbruFohr4IMV
7MlgtjiBvgfqHCISqoiwseHuAKtOM5/VAAiyeuhI+pSb1FbchfR1wmD1ISUQbBclzYOm0u34lGQ/
PSP8M4bm+K8ZMl1QKHDKZIsGLFCx2OU9PEdFT0XyGLkl/UpmdG3YuOtgjnEs59C3jO0h42n7xqjY
PCC1wIU9A4WuI8tQgnWIjkCEm08/5/2VRpndy5mzX7DJi2oY0+0PnaIRooZ4PXPPpIdluIutUOPj
AC1rv1AegESf4YV7xOPfAnLVV5L16kHLYD65MZInNmyYAiLchp714LFJg7iCj8NCKj/IEuvf+teg
UehsYsW/je5pbbsZIqCYkLzEwMJwpi8oOqm3iGPhVtDk/RFzRPBvhAF8ATkQQ4k77XfQ5+xnZt0N
A6A9LIashQAl8Q1R+nLuFO+O/yPvPJbjRtMufSt/zLrQA2+26TPpkPTSBkFJFMwH74Grnweq6moK
zSSncjOLieioipLYIBKJz73vOc/xQkDLSPsYp6yytlwsaqcNXuwia7eBw0TmVHa2oURXH2zKSUum
UzrUHoaCCtvLMq2RNQqz1/YdLpWvbOWDVwdV48MUHR1spcQxDrLts0A5BZ2GyZOEc3FI/Hs/6ujf
14rk7CDo4iK2+I3EQdg0BrueLJAyu+pVzDZ9SSr4ympMjDWmlXEcMvbSIMCtDulYrzmIWHdKEdHD
w2rma53yUpGa8ZgrZr3rG0Vb+mYY3CthxvG/rwzKlILiTJEFKM5yv+WBwrN3J6k3A74dBHKHtgcL
TyDKIuXt3Xb90HF+8A5M9Cp9dNW7CRE//pTsgipJrQQx3cYOo1FRhLzbSj/WwzKx2+BHaKT6Tsta
e6MihaYf46Q7JfLzpcEQYrPtmP2hYICyC2oSsS+nMxaFleFglEX73XNU78EPDBywukPHrrfs4kep
j9bGCFCoqX3Jw5AH5XaMe2ol6lQPLvvy5o+spb86FKOzrTU8tJ3Vat0SL8u4Kqim3ltNFC8CSt87
auc/1EDRkqXFREZ9RWVD6XlBuvBk/LbrUWqTnRrJADRVZCno/wqvOLAAqUfNDvg7IpT1B7No4mf2
L/aykIHQ/kHP2ikzOQCZ7jnlLsm1+mc0or5B18xEmWQTP4hUrVf26c0aGgpCLZKv1k3Rp0uqKtI2
hSWzr5Bpr/JKzahtja8l7f1r00mRa3ZJRzunSU12g7ai0VbVk/i+oQ8arwXdCFyCKR3ipNZzGr+0
fdSFx27oUjaaeDcISb8su+kcLUR3iP0h3UW1FnLU9mm+2FYfPo0W8OgFbyEdK7ZFR3YSV/DOmm+h
I/oNKQIluC4puA9rRMnr3KLT3mvIGSOtaC4TUJELsMvyqk0ZIFXth3dJLz1Do1CXdRmrBwCMwSEL
y+qBRLAex0aiH32sQoeUUIyVJdf9JoqG4PiHVpP+GOlWuKtGRSy1QnI2OREbG82kYhXmaHwj5YH1
iW58PdkcwMwh4iqNkdOGVNTfSegNV7EicEtoeTIOZCrzhlmWWn5ldkjXHF1G4vAGbdUMiZov/tCN
0MaoqDnYYpp8w9qlHDU6lpeqEdhXgeS1T6j+8wcfoczqjxDxTZ/JnbmN2P1soyBADFJxMP6DNGzT
DrQ42PVI8tzIQ38smYNYK3rUbUMOMtsGZ9GfsJG/3MO/2WL/tiX//+FedrDJ/+9/+4P/y7y8bV7q
1+QlfnlreJ7+L39alyXb/heBbBPsESwPulLnb++y5KjYmqdETsLa0KwBk/1f//OXeVmx/mVD/TMg
61Lc4QdAQbBiT+ZlRfsX20QLvDo5yYpM3OE/MS8bv3hA//HBQ11GfaESycG9QbFAy/e7514QetBq
I6YwvejRg1C4Q5XBBipJa5diI28zKMkl6eQ/bQoy97JVSpu6lY69Z+0YKuVKDXJUHT1rYdqoWAcN
4e9VYXVYJyprDbdk26UFfsoBcRJlAO2bSlELwWBOJ2bovmYR1TC/ptCXGs2lTaQcdSvLWJLocxR2
+5wmCe0dj/V0qnn6NP9+Wlgp1sUw0IxCxm4oY7z2I8T+tWayLcs5W+XxXWpJxgbSNe3jqhn6dWlj
z2kCisyLSqs9joFxkO8IBvc3dSff41RQpoOBtiKv3n6qyQrCO+XrSMqQFoYLzOTiO+qe+nKg9LDh
r80rle7WMY9yn70sbIgdI61a2SLRTZRllNybMLy2cuW651le2V2V0uigejJtbDW7wKqIf8UE+Uc7
s8urC4TpobVIgyLbBlppfC087IGlXMtXkVJe50w3skcDIhEYUMZU8n86hlS2i9xBIOoH/rIZch1q
UaR+sUVcrZDeRJhWBUZuPcVmLgqaCH737CdsPysKjDrVwAf8dQ+G4qg7dIz+VcpauK8gBb0A3or9
VTHU+iqk1fI17uoMFxa1TBwHbXUw+vgLs8/wg5JFdRnqsbnHRDM842ivvqlZ8SJTgNcXIkfTuLC0
gkKCWvbtVowDx2TNcjiIT4sJRTsKnp0hOTdOHGiLgvbTwco8Ced0WtzXqhQuc7OS6Jinywp50PNI
X2hvC9T2Ld2MC7vqzB9+aWPRKE3xIyyxYWIvaRv1GJipBhCtw9u8q3uEXF0t+gQjWC0R7YxI6zC2
RmRMzaEW61AZxyuoMpQVe79Id22GhO3Js2PBqXhQ09vAj1ml1L7uFnJnjTjYrPpy9A3tskmbW/qJ
/dpo22BJI5xaI8e+pVzaT4A8rh36oVjg2Jnk8ZNadxm25fyx8hy0Z+VwR3tXvxOxRvpvFqTohQuQ
pqumGrxmKQfWwF5c1vTiuZXi7MooNHtX/5Inpk311EsIzEPcPd9t9Mz5SjjSeIfN2jskEIRWvm8O
T7LXVZu+S+q7qKtJzU0M717OEmcbSVZaLcvesC/UEhNKQ197YxmFeovcIL7pkRw/awNDNm4y+ZJy
S6StwwaS/o06dBLvQ4JCLe1s6SlLzN5t0mldgR5UM/Yjymt8h+iHW0kmHsGojmXZ/5S9FkV2lylY
Bpypi9XEq1FRFMorWnOguUHLPkhuYs97FtiYpdaCAttxqLaaVW/oGBNKM9yhO3tFh4oo39HSTdEi
aIl0Z5EQ0bLSUkksUgSoSx3M5D3iU4waBG5YpYpQEK0inctbL/Sv1aj6gT+9fq2DkvU2dKbdpK4L
T2ovdLCd0oNAaxyElyVljri6zrHI0omkdjhGw7qyWLCdjWl4qpNx4M6bR+AVF6Nnat+1UogfNW3O
Z4O8GNerAv1QFJjvytodR7wKZBEiwq8RnVG0itm86skOoA1Kcg0s6jEKje91PcDP6R1zqXo5u7LW
oc6Dsdjzg/axwkZznUq3FPsGc8nWPF/pzI800HuMhmkUXTq2CL5ETu3dYHFsr7wwoeTbpDEKMS31
NkEpmdc4fetiXUnaxsjGy74LLzkiXNhNmeHgSL+pg7anig3yocLYBicZ92gf7j2cJL0fKyvIbEdj
7C9IEuHkndfjUjMKdtYR6kRJFOKQFV+KPuCwhf7Ux8ZzkaLdc8vYC/G+5e2NE2EwlRItekwsmWzA
WE5hvXjFJBNn40sDrjQ47GFVyOTJUuhZVrJVlCwL1x6WnbEcv3N6P/b5hOCUta6d5KpwnMNA+9la
xlrCPLKQmnY4TnPmEkTp1ahb7c4YlQu+L1TkppztwzTs6VwXeMD6ILs3RbGxQlO5sWMp3aW93P+g
cxtvuqoyXQct0aGvw7sK4iad0CG754AcL7Omm4h+hrwaiHVd52rpUzaW/DXvLzb8EIgRxjH5Li6l
7LatKCCHffEsS3Z8UReRtbZ8/wfz1KYvMomdPCMu68tJjuQk6lLgkbmrFUovfmZt0jTYsDsQK6SM
T34egt6YfNKaycGnx3Ti+ionkorgVEIbxkVZIlYM/eFrPSa0LMiRWGheLG+QEqAZJ1Qo6+utp3Tx
Okic7qZWErS9glYc+okipYIKeb3f4AK0NxVr5T1WsgeP9Am+5spe0Uy9a7vxeWw7cYcEuVh5OvWJ
uKWLTAGTulHfBJtG9qgQqPR7qc8vtTLaoq/Mrv2+ua4cNVkrBQZIJ4IJoIeI/ms1HS4CW1V29APL
pUcIBG+FzQftBsQSbMvXJAUvKkumrpBy6g8L6WjLKJWsekiXHO1vhKdcC4vtR9ZUnJExfXK6wFmm
ml4PDIWJqUQIMiB+vm+IKYga/Xmk4474RiqK26Bv0ILTzlRpXB60NiC/AQEARPGFOiiIaik4ydYj
En2xlYh5UVeqoAL2UlV5ejM42U2qqBuVLYaI00embs6QJvaouq0V9MpSuq7LINroCH5rUoKelFo1
trgOdr3jXKno3rM06pYK1Xwt0ycLUcAKaF5lgtkmpGJWoh6QwWtQo/LLFBEt4KulraQbnOkLP3xi
WX1pWx8qRt8uHEegOuG1sHs8rENRstdCLyrX15yKc2bG4MIE+JAGIYJgc1G15feGftAVh/P+TqJD
wlb0NmyVYBNYirlDxiuvqOTrbKJY7cxV3LfY+6yOmcv2xHeO9spdXosNHRD2aUGElaXzjAd4GwFW
vAJGQ9Y4dx3lRf7CeTWcJqUVVTHJ9Pr3vhoTnNxWecQxTcoL8sv8JhcRAdS2XDcLiuKdGqyIgAmj
dROz8V7nDfmj9SLLAnAsCLXUZlXbfSauaU9pxpVoQHBwAjP6yNpLTt11VPS9QdrrGG/aJ+F0ofOd
lv+AOPrXMeAfHYjus4T/zQlNv5Gd/u+IT9vXbGIlVfNLTXfz9jj2191Np5T/d7AnSFunz0vXE53p
fy6y8vW3ExN0138fmRRN/hcUsl9gPQp+vzBkf9KeFFWfwE02gE7OUajS4IP9dWCC9iQDOwXHQiqe
4hAo+veBSbP+ZVom3DadKUa2+Oc/OTBxJnuDDZN4pSiDacYvEP4bTmLXEs87GYduHYu+P0V1ZRvY
o/xJjMupq89wlpbpIXjzmMbSyPiScIJfDFg/3zznvw7obzlVp649g6pVCnliKp3TWwoxN/hC7FUF
RvjMi89OjxoHoiJRW++YxtHXnIMmIg2gHufd+fSJ3jxzjchSPOjcedVRN0c/cwHUQ/tznDIw3sd3
/c6c+88XOkOxkrms0xSO/Vvawt66YTv7EqcyxgHUZZ+w5k49+Qkb9ub+O34DoaH8CoUzz0XWTbOi
/Fks6amL88K/vbidUw/Dh+cdxxgShafrj30tM+b+HprvvDKnns0Mu1whYxyHMHSOVptRmi4p4FNt
DJZ2IH/y3vyOtPz76SsUTN7efZ31/Zia6JZ9Kx+v4i7Pd6VRKYh1wprq4GQPVZpvkmyJ7ccf6cTj
mpPUY8jWfU0L/hg1zfWIk4vWtD588i6duvhs+AKqTNMUAP5R9k1wYS0bwtJ4+vjGfz2S/xRq/vOo
ZuNXgGJrrKppj1WhrNWCbuyYsTLu1frRHh+yEnASfQtxI4poDcAHmxr7pu+et7fqDf/MnO+4Mz75
oL/iaN67mdl4p7dZ6WQat8fGoxAApWb0LyTIUdGVSV/P0L4hwVn0SD3I3mjtZ4vOaMqQjQtK1/Jl
wrb1r38VrTH9TEJBI2gtZGrDWsp+TjixTx7b9Hjeu9Ppu3oz+KiGe2z02vaIHnOvad8GVEImT0Tr
L6CuKN2wSKbTR2njQ9hITb6ENEfITr+EuI+AsVh+fB+sMu/fx2yewRMbSaU6oIeEHll3pNrz5Oyk
3iomTwhGhkr7BsHLEQcNyiCq/5cZRwsFGB2GH0/3Fn2No8fcC7GBkLCgyPzxnVknRvkvquGbJ4T8
XWCnzMNjkbTUNUpr30FqsgsdW0eUL2pCFbsyU4Hz5HcKZykys1ucxUb0CB7wspKLn2HuXIZ58uxo
4a06SFeNEz6Dgn+QKrCTAMuwzR86Su9lMFzYinRlNSjp+6Da1572gETt21Tn6Oi7UlnqvyLuXwdx
sYLMedFIiEM9b1faEb6T8dqs+zv2BQf8KtumsS4k6l2BJB+mJxZCQKRFe121zXbUlWMkVV/DtLii
lilj1yx2DkaYALBnaDroRCUAAzF0rTh+7KRuAzZ3XRoR4iHOX2rcHwxqdICetlVbXCD2uNaU9DaO
843fihQ3i+eisTlzFpzN4UqX+NBZROGqLQtc0IMDnNg0W7a2yZVcpToCPK1aeDAvPv7OT01U84m9
p7tvDPQ+0Qxv1LCkq/sZmffEpef5zlEHkobTau7qHS/EWJO5mOdfzrrtecKBnhF5YeZa4RbgFRaB
6V3bdnj78bVPjII5SbyVKrgg1LxcRbaB5Q0UO48RJd8bGt7OZxmspx7ObA7HfTRYuj9U7tA5x0Yn
fUUW7sf3f+rSsxnZKivFAYVVYMaUmsUYZ7cNhqDVxxc/9XCmX/pmipCM3pYiza8A3NjdUjIELdZK
yFuB02v98a84df+z+ZHao5MT3FK6kJJcOM5YLEwOteddXP39/hvSaWEXjqVLH9ZYOIZf7rqSjsR5
V58NXxS81ED0uHJjiuGoaRam6b+ed+nZQE2cYAjloCldBZMzTfvR1WW0w+dcHFr670/FsqUJYM20
E3uKvnS4cyq51lljlc7X7xePNCnNppa5K3rn+xjTzM1C+ZO90Pvvij6H8MdqSVJYFtZuUtnbtOzy
VYWO9pPJ+NTF/2uMDlUhbC6uOt6G3vdIE6caVuc98tko9Yy+BMxjM8sUZbCDKmJM3Z/PYq2mL+6/
9zrwkH9/5kmLgKzDF+Yip2gWgGI3bSzuChFdIOz72enhgSS/1jUQrPyj2Ix/b0rpov3+GyvTHEaZ
9GpXzcVP3qclReXqrEGrz+OAnMzyRYdRwFVLeoSBA4Qt0/VPAOsn9mP6PAEcTpHtw3TP3ba20pc0
MaQvozVWi7j17PVY9PJG8JqBEC3Ua9tyYK8VsGOWwlBu2TIUNyDBvc1ooeXsR1O7jmV8amkOm1My
FYPE3KG7ROj5QyDsQ1mqmGe+QLMJAbeB1feSXLu5bb/6PU71pv1n+QJ/f5lzwr3XJF7p4OpwVUtI
u8QoLRBb1qMM1Y3uVXnZQBRYx7lc7c8aDPN4ubHuEidFI+H2MeybUkagXAfBeW/PPEDOUqFVlI3E
UjuY3lIqrXpR2czNH9/6+wsiAbi/v/eKBoMCqFLtArMJ8TAZyYXe1cmqahTlrAVdnzfkm8hAEmqK
0g2kjBNDb+pry8Ss8vEHODHL2bOpwiu0vA57u3KplasI+Kof5gBv5uOLK9PK985EZM+mBZDZQxKi
KnWnIIm9XGcAOLrwu0V41UIr8nEdkdyyt+1AXA0oxWgiaMU6DtClfXwDpz7dbL3PrJhZ1ixLd0yq
2ywvL5rU+XnepWeLfSZFelkSVOZmlv49l/UfyEN/fHxpc7q99x7bbHBj3tIab4JAR/RL9koxmOiZ
UofzqgQCwYf+s8qxdK9EZD2ZQaCvugKZhmCyOkgQ5YHP4mh3RuAYwLyaOytJpStcvN6mw4PN6WaQ
YO96yRJ8OcuxJ8rtqJoxYg/Z2caBcV+0XrJSxq5YQZ1W162E/C6wAwPDBnC6VqmTXY24aIXLVtuQ
FziC3SwKrIpGvg8APSxqswmvJQdxGe2wapWoo/1MJxoWZIC7VAPacpcNff3siW44KIWRr2hSDOvB
lr83QxUt6adHq0FU+WLslIRejYm53HSerTZBqg+KARZ6i5Chb7/RQCmWRRKeudpYswFRdVI8DH1W
uKjOxQp6Gur3OvlkpjuxMFuz8YCg2NZb0eYudNpkiQbWmuwir7B+qDkAXwWblHsBBEJOHiMZdJ9s
TE/MUtZ0O2+27W0Z6JUvm7nLVB7s8ZsDiHCSYt8T3fzxK3tioM3jZVXA/4L4MQwQ9BelBOF6ppbK
J5PsNJm+Mxws6/fbF2qXoRLQc5dSPGnLTomlyLEkKgfSsFcGSXzy7Zz6ELPJvB9FkhM6VrlVXtw0
pfdVTrP7j5/PqW9gtt/rQ4Hbp+gKF6O69sUuteQ2lUc4qKaQVx//ilN3P5vrhrEQqRUOuQvv/RLU
w49I2J/ss0/d/WyuK/NBjTqfPVIZh+pF3WBIHfAGXRkcjj/5jk/9itmU12hIxADEm64ayvCDof0i
RS7zZT7gizzrAZmzUdBIjTWUg2q6JnpkdOjDQ+R0/yh78e8tkzk75YyWWYRtzrWlmKyKJiqv8uq8
yr5uzl9/rGG+SffLjeJlaWyD8w7D+tQ9ezsrWMKWBhQ0phu39Z5m/4uvOeftWczZ6672vVmUlWy6
Vujgx/F8sYg6WIfnfZHTCHgznZVImrwBQaRbBAqgCpg2y0EJPkm5PzGMzNkUrXV9S8pHYrqGlEWr
Mq6vaQ9nn9z59JW9M5P9WvDf3nlf1GpT5aaLbyi/7jwaKb6DF7xxFBr7jg7HxYIU8PFjOjGk5nl/
+O1Lq2o1g1Z/gRkrwgZr26V0jb8t3Xz8K049rNmolVAToFdVDLfLQ7gexaOkOq9nXdqYjVayHQc1
Lwe+5AL9li9XoM8NTCvnXX02Xm0Ttz4ZGtz44LULxU7v2uCfBfb9PRcY8/EagE7Bx1a6aZQRboJr
Ncj154/vW52e7Dtv0DymykRyHkQkSbp9dJnW1la2BVyojZreewFg2PyqD40VUaV98qqi09OeZH28
0EywGrh7+a/iEI4CGuEn896vftl79zMb6eSgZYOIEsu1wUKZfb+0AUYiWITjjTHVu6RRoTc3VhHt
RXudphh/PebHQt9C5oyKqYlRmP8sif0/D356S9+Mri6KstEkhc5lc7DJYkMDhYHg5OMnf+JVN2bz
QqrXYc5RMnM927iCnX3oVOmzmfhEG0031N/vPIA2DlHHTlwb9Np3iGvNBL17oTgfbrAAUAMtjGEP
/Olb4LX3SPsewQzbt/0wasvcgLML6RP0tYAN15r0rbJWCVdarnY3raL7x6zi56ratnZZln8JK0yL
Sa9+pdlwpRVFfOYTmu0Sepr/RuOVqQtR4aeqArpxbOxXHz/+E3tAYzbTjElmooNTErfo4yt4vigi
ONhBA01eVL87bwOoz+acjg4S3Jwudi2/f2mga5jd48e3f+Lt0WfzDeZAqNI4eFyvd9aJE2HDyD97
7uqJiX4eDhiSjV0AY4vdhp7lPuhHJFdaFl2pEgTOHJAt+M8qz5eOXZSr2pf6awyz8S2gV2R7XY6W
EZvtCmS4+S0Is/bS1lJ544eUDtFNT1oI5R4xs7rx6u61LzV4dR1+81WC1HuThOd15HV9th3xYwIq
mrTl4dcA4tRgy4nivNkei8RvEwNu01SLS1+4jKItwPxHo44/mZBPfbHTn7+Zc8gS5OQa18IVdvrq
5M6zYn4ytZ668mzCkbteQQWbRa5PzOtar8wSpES1Pe99nE04hlXaujV2oZvgEl4rfqGsYO5/Nlgn
ldV7q9SvP3/zVJBcG/mIsdZNrE0LT5FdDcWxY9rsabknaP9ZfNdy9qJNS3uISxFgsQ7NA/wTpTmh
jLCUjRVMIeoHj7YebAwAcT7SY69DQ6rcMU7xUd8LiFB2/oSwgT3yQmjqndciYKY6yW+q7eeOPyXp
489fq/jW8ryHN5uLOllSMeDGsduP8jdw8Uty1j8bzCe+dW02BdGNViJNZMIt24xeeb/JQvW871yb
zUEY5nxTEqlwvYK8e7W6yZvz5k1ttuOBexGR8JNM8yYlH5ukG7+PH8562PMM0JgJJgC9kriGufd0
F1n2ededzQkZ2cBKZ5KRq+HQBPmR+Hv8jtZ5G2NtNi0Ij2Q+DpxcPSuIW2qeqcs9nXfjs3khzYpE
JCXhT/IooCo2AjY/RuvVeVefTQyBkdlm36oCbBKW1moSzmJoOPPisx1CnqkmURVN5A6x/6SYAS79
Cdd43p3PRqU3drYGTCF1hzwVGx8/qmZl532d6mxUCh33EjBA4SqRU63bzmbH5aDXPuvO51rSkaqT
byphAodRJyUt/UbuyGetQOVXCeKdHbo6G5yenwvRmGnoyqq0ZSK+ZNgb5iNzrVHYezkuFyEeLzI5
maOxS6+DGo/SsFYHdTn4I8Y8jtiJdPSBa2uNti0JBOiqH5q45woEhQPCMi5VrmJCrtHMZkftd0H0
4l5TLnH1E9bJS5o9YdJYmMztmiByogbRPLpM4Hlq7LJmj19nmqorq1vkcrTlT0ZeC6mT96wfhRYQ
7/G1zzJrWdZX/KWK3LxE+lTbwzfb+yHbD4qn4NS54bB7yWKgjfaPst8Tlbdi9pf4smz4U0UUTMtC
1kypbvqW315YNWzVYtHzQcL8Nkr2gs8jBa/ekPP9fq8a4LH8Hi6pUAuGBLFooyt+zJZ1nAR7g9QP
O6GEm/z5GCugaqW2rXX2L6DSgUIkLTkxm8h7bdp8wwNhNWvl/ODF+qoJZRj8Hi614lDLG8fz+c/N
tMYNOKqTNr7JFDDGffHkOSgt8yfV2IvOv2w41ijJxGkwn7gHn/qKD9BMVZ7LCmBRanwBM3PhpaDq
ipScL5zjPi7s+ko1Ly0aSAHIWpMKalPFSx88eD+qUx7ZbnqEChmLHMoaedOUJpSdTV1/gRWOvW24
AH+BFRL5IJ6yHJs34aXNsy1MosccwlPkVXFmUeHXIenN5iHoaPc64OfdKvJJB/WMr+BhPlm6p5f+
vcEwm/V9sggganGMsOoO74ra0YEieksjomQRlkENgRBw2HnDerYG2BnsthZNiCsCnwTr7EH3zU+y
yKdLvPcxZmtAgXdT4PYTrtkE+h5UDUkQvdWdeeOzNSBvcJlBn+YcLWXPSQdzsE4+qcEq0x2+d+ez
JaCgaW0YnRa6Ke9+gBuMQLYDAyxoDABfuKr6TSWOEKnrNtgFo3Kt1J8cwU599bP1Ie7rNO4jL3Jt
Lf5Jz0ty8Vvm94lpi59aaDjXNsb7T9aiUx9zrmcuB08389EMXUzgxUWHefuYVh5uJagAi6aR+qvU
jsKlD5AGWg/EfMak4uxzEvYA5SnNHiSR8snycuKDz6XOlqnFcRknqStDg7rCDxFfA3aPn0MZi6Su
Dz4pf3F13rujzFYbEFFQaYcoBc7avQDxek4G/+Xj8TTtU995dZTZATGuNXLuEbG4ig/FPXEsH6wf
zJAJGbGXRensJCceVhDvs/OOYMpstgCSM3h2L2JXTaN2icCFbmN8ZqNRmU8PlqHC8x1iV3TZlxQ6
USKrXz9+Uiemh19v5ZsZVAvKSrL1JnanFDnFbL9S7/zkZTp16dncMDSSqCNdjdzakh+9KgL1anxW
Bjt17dnckEVVWcuZEkNRlp+IM9vERf3JBk49Me8os9GveHbWxI4euqWlJod+kAFTGaSiV1D61kGk
hv5CguvVQ1su1ClG5WjpFogix0iiVUBW9xZLmUpQnJSspKFo12SKkbzjO8WKooKyK8krWuitb24E
H2LVqUoqiAEqvE8+wKkj9VxPW1YDOcK5E7gN6VbCAI3DTAJBjeg0e9GnR/YzA4IK/iUT+y4wsE9b
rc58MmDNRYY77ajGyVcnk6jiqoJ0oENEpHkcwUeQNxyqazNZCysh2JRcN309bR1a21tOu61Q+5qI
W7yTK02nJ1/pu7r9ITfPbfPJunDiq58rek0Mv7kR8enY+IbDVvlskKlYXt+fNuaC3tLJyo7qaOTG
WDXvhjBvNhRPxwfd7OxdC9RvbUPpXAslgVBNxsw2lQAETiRUbavYMjwXYjXY4RBl7BAaoy6RWSSP
Qg2oV0iVDuaiUpJVWHXldVeGFL0z01y0VgRBqQmIT3a69rrPDAHjE2lYkRvEsLZqBivMrJUNBGVx
gQsf272fqAe5zNmJgIFsNwGaQ74hXXqwM+dWjuWV0Ss3QU3IndZDsYAVaCzqcYihS+blwgryKX0i
tbJFmrYEWoShdikFjsZOfoCR1STag97p4wZ0AXkpsRT+lJouerHhHr62WZu/BnlU3YzQwUDqO2Lt
kIi0QcJNkEWjNE+EoftrRoi1KHorpbhM2lYY9fKlh4h/Y+Z9vNciCQuwBrNaMb5FgTasPSBoS7ip
JVyfoD+gs7MKWHIRYaGOvxVF8RLaE7Kia/UrW09edU31H4Mx+OKQ7/lEfKdxoauVt+0I7NoYcp4s
5YSASOz8XXuTynG97eq+2Q1mg/MUgcpyyjU96HBvVmgr2Kl2RBskWfgIJyi/jiSQglLsFY+ciSwy
4uzcfNHJirmJ6vLIcr2spUDfDYXur7l2ulBkEpXF0Cj8AF1p4jU6QjczsY4ty7/xRBXehMTtcQiv
Jege0deuB1c9CKaRISFxoE0GdVVKSrsUclXdSZHFOM31nwiHSDZW/fSGy6L0KKWHJkZQLfwelWDr
NzyqNhz2wxh6QMwiU/oGeVUFZdAQN1mF9U5TCmnhj1qzCRNLXVVAAHa+SJV9pCt8O+CoYH/Xg7+X
09jamlrSQ+cwQJsWOqmOuNi3tYMGi2Rs8NWkdq5lMpdcyW7Sb1M6GKwkBEEbuEPRwTMjf4G+m10Z
6In7OI0JqZGlgPo+6EjQarFpV4uSuRX5GKzTpnZQIIHWBaOngArDcqx18ZI4jfHSYQ09lrXuv9am
l8ELi7Vvuq+XCedCj+RoMgg2jkS0ldLI8jbzVHs1OBLRWHYPoH2UtafEqDSYApJXv0SxZu3TLvfX
1RAPyyiQiVhTm7b6KesGb2gmi4ON3+6FDKJ2qQ+cLpuJdTcoktg2BQy/1vQjcARAK6ngQooycuLP
26avdyOYyn1JeteLZxB1kncWPJsszntGRK0fOgv2bdly4G04UmkTykF9hsSxdNRgX5YEaCS92e2K
0BqxyjgO/NkgPaTOqH2p5FC7UsZmClsfnPDQMDDZesbgb6FAHoMqd9Y+q8lW7uyqWEe1lTwqbapd
GpJOfgu4fTpmBKgtHCvWXg1hJ+Yy0uRmg8CkuigbyjUUTkPlOggc4e1aZUqszOVeXIyaAWMPL4+y
t8He3NiFLJy16qhoRw0jeexSI9omOGoe6mrKuTC0IgO9Fdj92lESAQ+yCBUw4xkGqjFQOZuB3Rjv
oPaay77oxh8V9AdOxHE+mKvaAD6wgSCJCcG2EwXxqy2x/Kh6BsHXzP0GHXhffwc5QkAym4jmsXEE
RS1Rdj9zIJ2Q+5spN7JVteZoj5W5blU1GdexA8um0YsOHkRB3lDvJdGyC0asg16TXxdq0m7HOsON
nje4q3SrSlajr6aHKFRHehZ8mjRQYuDPGmSVjuyoktTXy2Ss6ouiUqR1kpUUMTMM5uuRRKCVafX+
2km75ihTIFz1kSmvqxpVm2g7ZxmmGvno8F8hhFrZa1TX40uFNm5hDKNHtE64bIpi6WVAwsb0Micu
NCOjFFFZygvfw86RwCZVjbqyJPIGBtMBsRYanb7wWiJ+QdXKwTe7LXAydbLhar5ijgumCn2FtwAv
XV4TEG1A0oWHTr6SSoZxYzRQk00SWv8PR+ex3DgSRMEvQgS8uRKgpyhvLwiNZoRu+IZpmK/f5B7X
zUok0KbqVWZpiRVuQMb5tYdC34qhvLm2MWe4eT/4V6tv7Bv+bvgapmF8n7D8XjKiuAcVjDPq4jQE
4qCi9FEMUlM16VBZeeg9k9GOBHDLlKmsjVubMypdejZ46aCpRyWsZHgZ387iDX8WoM0xai91HWBf
clTPqpMLTOToiJkKglWjK2x4j3oPGhEOHP/eX2Q/bwq/4Xiz0JevUzRaotP1vrC1uzWjqn7FM1Yf
BLyVawuC/jcXPmN683wf9innFtk79/xWDni7efqXpsvyqN0wigfM7H/gwoR4KrXx7sI7PE5j63yO
FXY3bYNqxz7A2gYha5Pl5pcl8x+zCu5FXrlx3lvOY9m468ZdNNJCa5yQRKagC9gAKvgY4K1qbHmR
lyd+CPfUDeYxGUfve3UXd2ODAo1Dey6xONLDCIWxIo4Dd0lMbrjvq6nf9CvHSq0dEPEOWndpIcsq
HRtCJ6MTm1YI7JAOZztVGFBDSyKaeJxgxwQBVGQDNmfF38+c77bOgfhVscVoeoyrun3kPPNj1j7g
cO/mHKki447J+e5YkY5NytYLObTOZF1sOFblcRGd3Ffd7TfKhmzXCcvahxkOZdMM633oDsG1gz63
i4rWfJr80trSuCu2hZs6pHrNwtlLYNb8/6HecBYx25e6jRxn1/RWyTlrNHAfOAHcBjVq85iuZk2Q
c+l24+hPMaJTf7c44Wenx58GTzYmETvdlpBF9j5n961TSSMpkYrw8M/VCRMYbwTvaLq1QTHtgmLE
R5Y27rBtbC/a6Tr7h68d1n0gSxf+MwyTWFYIO5iclN2Lv4R4obgJJMKK0hjaerHvo2bZsxhRw8Nx
v+/qnq//NpspgZafHEtjcGonpkbbLouOulQOLKTlyZWYb13pqc3qGukGZFdP0kH9u51srwzqjhuU
ZjDLBMwUD5E6N4nGzoDlC9Auhol5XHqtB0EECURbC8wawCO31ZiDaGQnOVWNjUAJ/9m5NKIPseb+
sZaucana6TUzNbY00r5HrSzn049w1eVu8dstOjgUQ/MWtCDXXA5ylE4L8iHd6hmvLoj6byqgZty1
Xr2rOc69V7A0dl4XYSRZdjBOxs+eHzDuXau+SsOzDmGj0lcfEstlZftMbvOdGOOfWUymZDBm/apW
U/yEWGCQRc/r0VaZ2kH27xPeWEhCQTjzcvQR0LOyj/Y1SPSYIXsDjdTs2Jd60s1O1QGcVUczKRx1
Qxw51jPE4BvbjNnYtg/8C+7Z7NzmfkH9sXZOOWcTLPJdHUJ67eZ/UQV2M576Rdw+MqABG8MFIWmx
QGxatwRGx8mLO5QRLvE4eeVV4Te9+OCSWMwtPeJNn8OXpuswiWS2dH7QDVo7X3fZGVD3PWdG+yXX
+g3GTRpPxP4BYGfQfgy7esqLhpMGeREEWU5036Xd+M90AVxmkfz1o9bcOq20X1cfQvuG0Xa0xRlw
G4E8g2R/HtyVDbYM3I1U3qH2LpdUcaWI61Ko256tNg0II3grjDNETFcl5qRMA7lOUH8WNYbW2EeU
lZiuLFgLsX2IPAp3o+yvi8qCM/Yp+QVUPd8z5Oxv1qoqk0CK5TCH1S81fO43Yy/OBevueWTCZDcP
2KDStP5XwjcD/IztnA9MXBcHQV5qceJrbd2ROrWWXZd7K3pnJ2IAoug2Lpr3g+U4LIuucOnaTmNJ
9WsFu70uQIfDfI4XQ0ZyW2CDZcGO7G4XdaY7xMLF5EnDG0iuaD8qeD8XNBqcDjnEMJpb/DRK44NZ
GgBWBRazDS0aklzaXZksr6FHNV1knyeRVZs8RL+c3WZ7mwDwnyGLfy6oukcH1tp2pEC7m9FYDpux
N6qXqHUrRiAqKuv83H/HttJgvjNjk9t5sJu71t9DiqiOqgwizrtjvQOJRcx9mNpP5eNHaqUXxk6w
YgGnOg7SWMJ2LVQPumwa9xgr+8sEq/OA4gzSzWw1h27QWEdS8F6aTHyc+2N0HbXjvnbN0F482G5x
TxQAPhiPVMZAxSYULG+g10suA9iUm4btJjcWvLW6ya4F3if2+TSM6ToER99p67cQay/nBt+8mPwI
kEGlT/ycE7G/QPOe67K7WiIbuMHSO1Mu8iF3bgRsIReHdzAWz/nCT0DlHGoOGXLJd2dEKFygfW9m
XX9W/eA627DJwjdob0O+mcEinkPPHO66dFrvSw4fcdkG7u9KXWEFYYuxhXts2r/oBQFcaM5Q+9LC
wl8RdHHhA0oP5wBXSCbmnfT8D5BaYaxN+BNuZPy6jmnuAMI4OxtnDmtqBA9OMTX9EmXsegipqnPm
jv55aUwraZsIgHOJAI1fb91hE7k1iQb/ZN7ITPDKbPha+XtXM/LVcWPgepNb99OKl3TjuTWwednf
DA3fXuHpBrtOKbYgff9OKZikyhLtBvbQeOh7duyhhbhvjr155Sa8EoNnpLLolLdbClaoEIrfvR5Z
3ZYWDciUZ8sTV6noabmBDUUu5u0IwS+pTb4gph4wdOBSoAu14h1MAyYw3LC5q293Es8eo2031+bR
MEN/6yDQOTVhsG4i/I3PZciVnlWIS95iaHhQPH1Pbd+IbcqAA4kfHfAm+M5z7YDL23DlBDfcNUys
2ZURh4TydoOFP0TjeI/tyFFvYNzIbbCQb7SQv1m2DLEeWnDJU2glTCmVO7CR9T6vR71vtG9tp5zJ
4Nqe802m5/aq7U6i0OrbX9Gk8qMsZHZmowxeGzUUR8Ozb9d15cLhxBe9ZmmKoKPj9riOzRGg8nJt
ojKNnXJ1907kLdeUP3U/m3o9cDZQiRUSg0xvuOd2RBPNqNH0SI+WD78RxqHX9vp3UY6fAKmnedtG
64NcaP/ouvqBImw8+qU2tm3X+K/hWqWHluP3WVH93YQrl4m5Ar4fziunDieUOzdnRophWe8FgmN2
t5Zu+qhhbyXaY/6h4njCKb8UEu205TyhYMVpRr7pmKm1YxzQ06/MNHOr4KZx1K7utr6aPibXZ6yu
ryk2dUFIozLoDwMbFCpkOZ5TWgobuQTB1Z/osI6qDu96c6wvw+xNDNxEC2itKtOHxSJyUFduz3NR
13uro2TlZ1p+2BUfUx14+DmLwIVtMH6lEso820D12WJN2dUIVDvt3tt6ifbzIvAWDDK/9ozjbYJm
sh98oR5QN5s+TNbZPZmNGHtQ+iaa0DkwxG5Q4ZvfBBbYVfkRwtq3zXzAj7r+4wb2UYr0s+jL6hex
kYy7MUhkMAO2nEcc2j6oMNyT85eZNt4xZAx8W0CJjx3QYPHAPvdCNxoBL4WcXS/bYtsI8KGTr+Vl
8UAWhgavcuYDMORl/15sAQLQJiDB7vcPUKBNqQyfvTVwjx2dXp4odD0WpPBuTPN6iwsScJp9IzCW
nIpuPMLoUo6l99LZnX1qalYrt54Oy6xAe66zsSvlH8QoK2te0+4Ld3ngehQcuHjrOLjhicayec9F
du9Wmie56yduZ/78PvRm8LfoqYHxzrXhU0Hn+Wznhv0kXMl8pTNWb2DL3Id06MwbKBUTDcz7rcg6
Uu6F5Z8onFios7kgNyb2gd6MPvpxvTrCPYPGm4+oJpqkmG2ssY2/nFNRyGQC0/JaUW64Mzma/s1H
yKD4+vKDHpZoM4j+rmjyVz4zENVu+7ccLEU5KRq3UwVHd2mGt2UInzmQPcAS4Nps2d8yKl+Gqs6P
hHmDGDNlrTeph38QjNyK4pMqxOJcuasMG16Wu4r1JZ3yGtH7Wh4xLzXoHM0gvxul0V8MZnqoN9Sw
38tw+cJ0fTtkdFY84J1Fb90lqvEwXUaXaMyhyNZGgCM0HflvAO2v44LWzUfUhbiIYnc0ijcrEoi3
wstQ2s52GPwP3/NeXdeb3xwe14O0mu7iV8J/odQvMfCIYe8P2FC6Kg35Or0kHcd904fV3zEbLbCH
wYQ5wjGbk/BLjEzQGw9uA2CYy4DaZIuPTmWqiZ9svIpI9tQ6jzc/rVmH4dapJf4sACknw+khDnCf
T5pKZjsKWG1iisg9VJjVcMpWIIpDtAOBqsS25ByU+IYRoCJwl9hSc/WuROSfRpt+7yiQ9uV1fl3t
ftkEsMmPxEhOZnuTTwMPZOOZdlgtlgtqAeMRUG/+6uR86nzT0Tm0EbqPEEc5f9n3QQjmcfLARg4h
ng/wnnnMaeDHG/AIycbtY07496xbfqLYPO/U6p7HtLkElrSwCyrCFbXucOCCck+d5Rtyv4BtyyHF
C0wN9LEq94ZbaE4A649/q0KR9nsOujGKUYUGmyBE6kNfSYLb6H6sTn0Y4hZLNOVVz0T9aHesVEmt
x7mszraTwifInLe1CsC2QIlUdnBRE8NCdj9euq5D7MljskEXdOkbjGdFpBHmauvHYWtTc4sXCoa0
a2qDu8H4pammOJxBrTl9dAEQJuNaLQez6uQ7vkODREQt7lsuFMdpaWyYkaYXD0HoA5uNbnIrcQpW
++T39HRta68w1FtUPQNLvQpAlg+4LhuWFjM84TUFr29zz5sNbny2odmWQzMpfH/cmX50lKKZtwIn
5CYobto5D9sVAdP8xxqxw7bmK08EW6AhJe5VoLqWbR6mAUoWzBrOegdfl5fVzL57Jz2psrkiNYYP
bcz4Vh771YdnP++lkIr2xETawzOyJPT8Diw2vGcb4GVgRJtV1bdz3wfxYBwsdZTohZV+qZ70mp7C
0CgOgcCBpjhmPpbFulVOdB7Y4IYh3C1kg7N61cgwasC9VXefA6zvjBrSfjW+0jx9gK1zttL5EXpo
FNcu/lur8Ny4KtfpoPX0kBGFwjwjx2TxZP1QFFGzm+ZVP4eZT0Vcrh9Zbbc7aXx3bf69OtT1XWgH
sY97hB8KPQUdPbkLgw7tXbWemkXrg8Dzs5E5j4rgmIbzOirbt3HMX0p6Xt0QvJZunageA9ps1J9B
of5lfUmSms0irUvrNpV5AZ98hyTZujPq7IkWS7xW66PdmdXRthG1DTbNtFUhAAsr8TYb42+unYPj
k35to5kLUPdEuaDY5/4UJuFai002Q0YV6lJOoMXr1YL3yc5ZFKmIgz4q7sRsGtdA8ONb07p1c/Os
SDKz9FRFjH45el4HU5Aj4jNDUEMhFG7HOrhlrJS3BW307I3gT0cJVTyNqiTqqCRNMM5lkZGOtSuf
GmRdbmAkD+8KlebWFSl0g15cCmUeoDt/MFVlbieLYxJnvBF/QB/FukypPi3zXdsS3rXmP507HDhI
GsilKnye+Y/fRfq0DmKkDtYdwrne1638zBU44a4+ewt7fzqI9iW1nLMK/nqe/d6Y3ckxs6Sb7zka
JIWkGOJHhTzn+UAqmNI895rJnFA01r18r/36p59YLiKr2HWO/JjSITi7YOBP4UDNz86Uc1fZzRO1
XG9DZP2loMK+6ab11A/dQEKVMWjDmozYDqZPabO6KGe4K1raod7w4C7NqW+yT2qfDZzx76huKIBh
+yE2rzZILC6m4krdScs6is4e4snBZg6GVUuGWyCN38O9xn/SWd1tbcqPamRWI1rfq8jEpza1+4Vg
Sw3XCrR4UMeB2yqeM9s9rWu2y7JnoCYYMB8wYrWbOfxiub9LnX9TX7YbYtWc9sZ1uJsDSNZuOf/L
3GjcC2wBqNqN38IxDpbtqyMzKkeuPPWRpFdOq2Us/0ChL42TtpbQ2zMek1PIXrOgS8iFlXS0S6/g
IO+MG67pr60BVpWV2clYMoM5IssWdF+9Pd1Uncuty+k8Clu/prdX1UdkQxMh4PpmtS6HFQPuOd1q
CrQaW1zBALuhxuvScUWvFCcIrvvFC/X9f0ZptAeDqVKFESwpi/YRD+91xL6+KSRjmsI0va2j/U9K
435it9ZvX0ZP4HofrBo4XCbKIaaoqbZO2lR7lf6RCGMWY2wSY+56yo/F+2LJMHbLCqsmrHdhxqbW
26LnnUXnm20CHMVopze6bP+NnP9MG8ZZkFqKk2xNRm4x6fyY7s4gso6cE8m355/L0YybjMsV5umS
EZ3qrPmI9ILU2pTYfEx8tfyrTPfqQ16az7ftzFbzeTS7+n725ydGZbbCGfaBO74HkYTzD//8L6TP
vemz4aVchOiJ/2SVBUt7Wv7lBShs9IM/ZogasusZWFtAoRnlQ9hlT6biyt06dUBTEhGxn+502OTb
Jc0P2F1ScD61uPOkne8je3ib+i6IF7++o8dZsgzRJnE0YJOUAzXVmT9NSRhuZG9dbzJeWPrUovNP
Sl3UxnxRQMaj0TaOKgEVvvEbXW99XyysPdWzMRcvpufw+fRXxyMgkbZfA89n3KvhJcT3thX1uDJt
un4pK/qD+fTLjvo/9BjXrRHasLFrZBBsMD4q8OZ5XO1Lbv613C6gTOrlB5dU9WWcinKzZgN62jpy
X0FKt1unFycLOl5ShzQ1csNRTzi2vKQdmkMlB65OApN6bVMXT/HFbQxLlX/l3HkxmPH3VhtDYuQU
HdRSVbG3Ek5TDhtUYNft0yi4OGWw0LlLLt07t8CnFIrUHhkLEc9gLliVFvcQpkYXy0C3selaxcEf
9ZvXGP3VTGW6XUOLKKpX42ufi/m5dFXxJnROYdgV/XMYUIoTIpvu6Pz5W2MO/edg1MFj24yfSrgL
548QoxoHhPVhbob0jquN+1wZ0nxhJ3CegqzhkIb9NaVZAPGnw0lkjxxRfBF8mKtW+6Dqaz5r1vLU
nJwn1dbT9v+jKjKozEmY9BkvLVvgBRY3acL+hjJfGnfreflTE+KwNwDSbriV1PD5x+hx8tfwbKua
lQQSFU4J+c0oa72vOCTjAJtAGVi0sUgg2Hs6CwutZy87rKp6WZQcWLkd/Vh2nuJ0WBebaITXJxqK
31kJb8Ho7zRHg7PfBjI2mFs4IF8oEiQPmGKHdj6sU7NbLZ5esM3G1u+c7IMVG3HG2H9NmEOQ66EK
ZTzMwMvkNQjk/UydraJ1j8Zs21gLqiUGxHAuK7uPMRJF1zKLbCqB6cjQCaNzL8Jy64ttrxI+CVTK
oFgekaGSAihMBu4cK4fS6OVslCnMvDJ37gkmzI9CGbf0jfnrDHxfRe05L65Tl4lnDDQeu3FN5sp4
VzO9gWkoO24TNOmnKH0OfJeynWbhbGNeD0fxCuZLQn3BeIWaQWFpZsaZByjndNh75WG0R3WwNDUD
qou+l8gwXM+z4EPUi9cdsxQFYUxMJrMTRMo3J68rX+qiX06NZ7RJOXnTwxTcSg4u2o0+LWsOUoZ8
m0bImOvSRyiMpxeqC1iMaKO7rOfpeEBvG13nNcwu9oCMMp1L8gTT1O21VOtjaE84pxcPTlbryPRu
Hub86M/S+VbSXZMVjdZF5jbh/MGlk9W6t03BE2I/SK4iBT22PV1fh++srdyzdFOQ5k4abtTkV3/T
3gUNpCuLAyI5EpuE+Gqmf1AAY4GIPPs4qH49TvboXsBJIxsVfl79TLxW9/zLrRsLZa5vvkZcUpQD
nmi/N5+CZii/3MJ2TvNUczsVOD7ccHL+0CTzycCk1S6nkxcT72KvoGKK/2RdxB2Vzyyes8y+1mEX
bTzHrKgg+xRTJROwF7ue5z1dMLFtZcD4XNH3x24sKectOtzThXbeu8q0HjRfytEe6uHccbp5KTjJ
P0Uq7/5m2l7Qr6OQSczKHG7NNvL4FhEXORCdsSZlJKsxioeZotmvawhMCCvlVozjzaRjnRYUvss0
AuifFyW4GGVQyR/GlPscywzxaoTKI7GEjTU2AeKTIr/ObbD+xf0z8I500Dx1O353puJ+0dTRoVhM
VkYciXtUVu4/nno0ehmaP/KL4dOqhz4OHR54ukyVWKhHe95nZgtx13VhvSv0yhXfasDtbujQuoxp
NcMs9ksg+Bkm4fcJ3vDuMjmzeBjqzLoEfWYklQyabe5iHjZzWnYUQ8O94vckm+ME5N/UHH6Prl8d
rJ7CtRzHG26gWi2DArVtf/n+jLo3rJvlX1qSDaVbSLM0q7NvbQTT0TSd4CVQZd6DmHGnxLb7mX4N
Cy8NaWp8VAN8E2+wG1EGbEL1m/PkWnndX/OAL5NYnBt+e/RaH2mK1t+29KffJtLhJs9TCmx26D0M
XcBCr+bsd/bd4kkOVZAEo0PbL02nUyR49bDr0cmxnHxXuRxzM7b7S+n2TOAs07n0ne5Y+i7Ribnw
1fvasPlE5R+RBVl/q9yUB8NWUzypDjxr5KaHIii2Eyn3bTovDVUlg7mBZgqZdA/Flb7YW9GycyLE
5ikx0+cS0cLr2i3I3jOqGs226iv/x80mSksGf3o2zeUpslmH82LodrZVWJfaG8wYwflA9IwYT0q1
+9s0ouzaBpo2U4HKnbZvcD86LogT1SE171S3ybmhsCaK1fuHJU4z3kadJc+RKUShDB7xkFZ32ZQN
xaala/LQEMvbYWoVz4gUiAhIg7AAQkQqdDVL/S24veux0+4czY9jjFlzbJlXTUTo2VuEI1zVg8Y5
12EqvvOCJqQpMGQ0tXFzKmGHBwrmyURZtfoKMr95n/hMtoE3szswXwxYjQjQoonVbHA0FHsl+u+p
wGHeu92XDIN5z+x0/1CoqY85gtsHG3LltXR95y0ohv7gyqWiC+dQmppbTvq9t3C/6ayd2eAsD3RJ
0sMrp7haW9JqiGz5UTjMqmb5sr3F3y/mlO7o4oRcnUOUIDlquDq3CtL49ItXlHi7KDToF0/RcNev
CE3Cmd5QloJgtiZn2CgaN3/blHzdVKLkHQn+bGTJTMuKGXLvpDOFLjMr7rLA09VmcJxsbzsuD6Ws
vcTv8YvIkDeB/bn8REDV3Tdz+OMPZnexp4xFoa9Ndha7fGXN11vhU/McXkwgUM/u0lIq6BrnmI6o
8FwRFOeFGtmltumaI7kwUCB2v1XlV4CohuoyTbnieJvD5Jym4Xkin0lf3ZvevDnNaXCa9DdAhDOQ
XFCoceqmv1vtYkms1OYmmPLq+yUYPhsy1b3ndp88/sFxbZc54cZWHeaqNz+LMNWnRSBmITmOLmTI
zNe8M0hyFu0Tx7EWDZFd8fkJ437y+jmxgzBISKhZXPzKgjYjYViZDnID0JJ7ddbz6+dEOtFAfo3Z
tBII8nHI0ELbBqJptkPYcV9r2+hK6D/fDQGnaYPuNn6e8q8I23CvI4pWQpjVwUECe2Az7s8+21BD
p22yz7qZ8ks7u/aTtBf3ODdzuneM9CNNB3s/C9y9sxjt71R1/KUalksRaO8oGNPeu6YUxwK5+L5t
dPZUzNQFNnryjKtUeopd7eifocqXht/NfY5mW8Eb1iv5GiHbfZCutPE7/YMjmxAxt/0HhIxLS2c5
tC5eFuTx4tGRUo7lnlzCPm1S9WP3XTTpzFc4co8oo+inGK36jJ/Yf4DTSTC/MD7GbCkvg6ItabuY
XlRKwckI9HDClTTtqfot1zU3xiSr6joe1mH9QHcSJKIKnNhxl/656qLuRU1Vt5s6xz2C5MTszN7w
Kad6R+Jto7tGUzoRsStJWRjm+EQhnTJ477gbnN7qPp2tYitt3842NLT5s5umi4dKsBxa9j0NoL8Z
/bqtq6XetUKRBK6ONMKTKVzExl37+tSuAJDEZOoXXS4Kp88iX+RKaCzI7PEnpEZF0W3tTmppvW2w
IH6hqEEHgjNEs/Fm943/FGMae+4BsvOPIEXJ5znovZ/K8nuFi/c6ucWwY2FIL92oxbkm/glwwom2
/srYw2IVw7dFruLLcPvQ583p06TS5tvIb7Xn03Wf0qzpniM/vMmTUKBtVbMi45n7JJsNtV2wf54t
DWrMHuzlmUHJBYac6yTBUtaPndUShSpaMvG2CvP7LAq9Azg0zt6dNZ4ILsxPq6eaJJ+XIdG2iu56
mlLvXJW5YQokmj8G6iREVC33oDYPKG2P9nDJcdjcc4N+DZxq2QNT9cAHZ6O6ZNb02q7ca221qlg7
4beWnn3u4GGTgqGwTOOxoBVJKpJpwycYOl9e3vyEaZZTCpA3kR9V+s3kt9Ovaa+0fopqXFhU6yHh
rlqz4HPHgNZn/rGD1NlXjZcf3TZqGW2jZZhu7CxzVCx7e+7AwPO3y7IxDouXFYcQAdfVEPWXMS1k
QFcYdQc/ks2lkgu5qJBJx6DFN97VbU3/1cPR6csHK23ocAWye1z6dX6RAZC6lm4dI3d0zEVVTPsi
N77KOcxjkljewWtpnRQ3duQeamJ2LkNPJDRFncTJWByAjmp1Jb/8uhhes+/ctjzWcDNjXa8Mcq/e
p0d05Swr7Xx4IXGUXGixi+b0zS/nPxJ4X1JUlbslEMEwYMMj1aVO+tQU4cH0rtNK4MKXeMj9Sl5V
2NVPXuezUaKQJbxirdiPRCZWGPWk3jN6Fxu/NO7XspVU8p0/LQtyzO7+m4f+bvD2mXo0nX642kPT
X32mE9fRz7YpLuJtmInoziyXP71l1YnVaoq9fR6yd401uy11u7IKuOKgkgt/IgWJbTMEpKnE6qIp
ckzEdVLB5aNOsR08QqB9RBqPSasP3Tcoze0R6I6ZBkZC6Nd/9lkC7/ETiQdFAuIzl836ay9N/WKb
BDGCYbSeCHYULERjTb3dCLDe6/zdM3rGPsn9oYUk5JgQuieladiHdDTakxFxA9zWnl0+DuVMloia
raLtlwbqD/4qhNC+325bQlgHixYsOW0JLBtzLfHg0orJwbJ9TI27X5hNpcVltA+C0txxjmx5WJr0
5qW0+gtccI6UCAnSfqrOZTnZSN/HlLZ7lk3PI8G7PWEvdqypTLcRqcQXZTZlwql+ObRpnsUWtfaL
kGYWE5ug4qO54Pj0Uzb/Q2pTg7JEFhURJVrnTzikFNoCy6CMWKzYF6eZg/iU5dE+Imz3V9Fj5Tq+
EnSydbHttazflO825A87aiHxiKI78Xxl75kiMEN8XQXtOzyBwV2x9AggGLhE8xb63qMMBvZKGA8D
t4nfnjL+dXRzmSeZr8PfoA6JqI3kdlI6ovu0Wv0rnnlKP1LWz1NlYxAeI6qSQ778iUimnhqDccK2
oHyoPcZx0lznr5rgFAUpPZ2HriUIkUaNv8NBP20s5ED8IiSAjSXq7nqSq5Tic+IGWRk8BWZFpMTQ
Nqo90nycVMx9a6sPio8or5uSPzQjQr4K/RemSPUnMufhyh08fa2oa+0jtTanZi1m9jPJpaTlAe2k
vxy4Edmx5VTdCcGVTEYuRm+rXNE39HpgH7KAaQo/O/lN0Z90NzEMEORkOWbb03sUotm1TusIjRdV
vc7v021Qzd1BFJxmGt3MyCvocJzWSdsHRjY0h1ef80zEFU0sZCjnIltzysOh+uw8d93OrIUbP5fz
JZAMKnIi8sXB4/iAMIHupmNJkkbCQ4VoG7OM3b5pPihXV09zT+yjkUZ6VuCPtoFDr3e10CoP9Thd
5pEwJVBRZmYq7iQ3ZzI9sNJ/CizxLEyV7k1chCzO1idBmjGPCzbD0OnSA4nZZl9PqXUc2oAEl5s5
+abJfPfZyUJ1WUjM8ex3Rax4j6jt4F6fUKAzYeVTyTcQ6E0ghN95yfNr6hI+5ZJcvQ0RxAG8Yv5C
/SbsxTYaneneVmn2lfHPY/SW3IpzNs+mTcF4LHI8WVWYb3sQwds2ytoE9mQWlx5VjQwyG0Qr1lzq
9c8e0fYEfiZ9xEyqPz3KDO4D+XTICG7HlrGMZ22hB1dyKo51FPY7uUbzb+ClvAsRO+ie7aeNm/+o
O5PluJE1S79K21030uAOOAaz6loEIoKzKJKiKGkD04h5Hh1PXx+YWV2KII1RsupN213lVaYQABw+
/P8532Epp7k6kaZhdCOelC5doh12HOblLskp1UT6qfOwvlMf/r6Yw7AbLZSVphURdwu33Ti3neZL
LBvalgiMdgh3iERAlDLhESF/gzopFg+3mX9Mioi7KKP9ObhjvE2nJD5r+ALfmemC22gw+0+0jPNd
leEIXTisXpjacy7z2ktREoTllyzLP4/CpNAZM4fYZLyha9efDYOwSGYzhTa8M4IaPe99hoMBC33O
p6yVqzLUI4TVONHA52CT1P5sc/x/Ha32/1No2mqA+7/JTC9CpoO2+ton2GZ/lhTG9MUPYqDX/+Lv
jGnh/2WvaWi+bfmkOaOC+9f/+icwzfoLoTt2NsdSbM391Vz4n4Fpzl/KdjwH5bVJA9te6Zj/JEzb
8i/CBITrw5RwYWy5/4PANJdoMUxz/EUOEm8EYcc8bpOjKD1WwqPiGtOb02nmfYmx8Lfn8f5vN/Dv
4WbPWJj/Mgn/fRnHRFvqO45DM/7IustiaY0V00hAx3a4d2RnslyZBuGQhFXeh3M1PMqU5WFQFXq9
kjMpQhvTB+mWejN85GRxzae405gsdEmTHrNO61QbR+bGlSqd4kOcacQImXJmyswWmyh8fnG6USXO
OhS6c1rtLDl608a2hPG5CIV4mPKErJwsm4czPYHE41jT+w9J5SCttCOFypao1qsmE5nBlJt5t95g
0Tp5+8msLumjB+N7DqYe2xS2LeTqwPzNG6wh0ygExmmwhEvQlv47d/Ee7PIxUids2od+y+c3cHCh
ozfALjwTU8eFmmh40jVqBBZUnGgc8a2dkD5yuvmyP5l5cOhyZ0zZviLEHPynJ6RyvSODcpQkaGdL
Eq46XZTBWPkTYeB5tRtCFxHeyLQkV+nE2w/1CHD+91Vpe9meKzkP+MfkuMZ07JCKTLjBkucH1ACR
NOe0diddSFzY9F42netk6C4xIcVNXyGvsynC87GcQkKsTubfXrAUyrIkn74k4tD1zWN6f1eUCo0O
YoTeqQBrjwiFbpSFOYJy5dxYm6Qyx3KjOxviARvJeWsjybtpklQl55iI/GJPtKZ5LZTgYGSFrX5K
qilcKyTDHX1VX1/WrRAIX5BdhxvbwLZ2ZrPprPdNi/wuICrOuun4/2+QdCZXLkv0+9mwxmlDsq+D
Oahx1bd1tjH3ZiHItbJa29G7tkr1fR3hVwscoYouIJgI+lWlOn9DsczEhKa69EujM/MUBHQdicdP
zFGOtDyXwjsBDYefhHLcaKlwtiML9YZ648Ex1aGhv9Wz1Ce+PvFiePJ2XEU0rPB9X/nm0bWKvu5w
TXCeGhyRowzp0RF53dBfWyRvvU/7tYLvOgbx1NJ8Z2RGvSvypr3juLucgwSjIW1MxnCtrLi61CbC
wMpKMWFkNg3gt8f00UTxPI6I0PI8clVI0XTXP/9tovDcbM501UWBLg2ygVNYC0G3GAl7JbO+RyY4
Vbu3r/jaw7Glsk3fk6YjxHFcwBCjguv1iOKAb+xe5a73M5RFOX7RSGdwwaTG3GwayrjnhSYodBPD
GRJEjXTiU59bCrOgEeqLZoG2jRgvy9RmUsX4SO2Fkzf93+7PUGp89soi0Ub5CLEti2nniCqAj6yn
0s/b5OO4b6w1d9pSJR/72w/mlUGj0GyQM6oQvqvn2ee3V6HHKnPyxWN2sWkF9xhUd76WDw18x/e5
pC9V13N/Yvp+JiIcfRV8Ex5TmmubnlRH758qn4VWrUDDaGqEGCCXl/SMA5aqghRj8Ge71ssCCsqN
OCrbcz6edRqlb9A6Vvrh7fs/pAI8P2aEgjbHPOEoocyjn8LRdmFTUaFfiqoxmIei3hPvm+zfvsoz
ceP4jskDoVfILsVkiB2OeGgcNrUTREDZgjEtd7Jql2UTB8nYCl1c8ZFtIxbE6B7KepUVUm9nFizi
73VVJ++q3MNsM3ghpEI3ln+UBPvPI2DnBlBSCIx2R6uprrDqoRdhpOVxv1WDiXdRWtGfX8URpnSU
FOwPWcwOn0AdkUferEKxKBX9eyTfxUbW0np6+0EfAlye74WvW/LVmHwzxOceXsX1egcJNc9ZWHGx
N5yO5gpB4+eEkSzvZieLzi17kOjr3PDi7Ssf7UnW75V9p+koz/RNi7n+8MqSwAiV9gwkDLCkdycV
iucN4824S23tb+nRVzem4xifXD1NyQZveXr39i94ZsYcDTI6+VKZyhF8XMccjy5qzIEYAxabKbEC
Okv5tk1x2SSZk95DZMjP67aPzrrBGi9sl8iSLEV6h/B73i65218KBMs3nArDoPe6ZTwx06xf0vGv
Y4CxSJkUQjAwHD6gQWC7LUlECgy3FberMPUu6thGBLm/AIYFodGe+OpeGwysg+vExtbtxTIzl6gD
SktQG6NsuWmKbiFBx6i+lZGfB0JY3TaxXIt4GE9/evtVvDKrOs56rpHCRClrHw0GPxoQVFVUkqyh
YSvWImGkYDNufYAE1GI7J9zVXROemMteuSoD0GOtcNmcKvdo8KPLb8d8HljjTMqoePeiz3RrOR23
1jQg3REor4J5XIqzt+/WXv/io1fr2UI4fN0cAjkBHr5aWo/FNDj0MxK92N6W/nzanztO2VxGZRWq
XeSYtbHr2YFd1qgAx0sLrdUv3WvD2EyFvUTnGIXMX4mktHheZJEngigrZBEMKsJOkPh6+ZYU1iIp
9jdduFHRCK/DRemEuboCz7gXued98JAM0MwlcgjmnD2Ate5kgUGaRi5lUVyNbXXVUTLEMFVRQmPG
9/W2gXj+KKlTDoE0pPvOi/PBP6PIjo1iKHHMUSQeSr2Z/RwzFoosn6bBPCjcVDirTzBqnkFTx0/S
NS3H4zu2FaW/wydp+YSfKnNVsaOmuwpp2O9SkWNWxUBFWGdUDkFakOuRjPl0bSjEnL6ezXe+nwIX
yZrqwtNDfQEgxX/XANYAWzhxwDzxul952650Xcsh+9yWxzO5lirqypFUVInx+0fKdIbSvxlPAKZe
mU8RRrBSoJSgbnq8c7b9dqZJQqkZ1RJHjcKLCypmSK02Xm+ClKY+dC08jkwYibw5wGVjnthQv7I1
8Fyf455QvmRdXP/8t60RTtAhIdnLoJppiE9CahoRvoxOAMBe25lylFJ8s7ZkrlJH23YOcIXJuZly
Qq0cvFwTZH+TVjoGs2KvFT06bPW1f1HZpjxTON32XgP+WHYLULeEFjNN1Lb8iHyPHF9AJug9YtBB
OqUf8PaLfzmf8pHbFD2o0zC9mEcPRPtrDN+qZC4g7AV9adGpqM30qa6m6N2ifXGho/SJbHDnxNr6
nA98+FnY7IHXjTtXlt4xdaw0W9+v4g55Rdqo81xGinA8v6KMGKlzfzGQ2iaj88sxkF8WUdQReppO
79oKrS5y9uYUe+/lyODn2BxeeBpsz4/jjPGfhtIsGjaNOMK3RYVMAxzPKXzwUfDBuplBwsGJzvJ4
6Biaj7ZMcSfryZ2o88+xBCSZTRjiWj2jq2pGeVaIcnk/ceD/vAgzrIM2nTB+1YXedolZ2Xu0k+XO
FlAtyD5TxRTMaUyPcnHPShRzm6GwvROf7DrNH78ljCksudKzJB/u4QczZUlR9T3lgWmqvtlp1WFe
NQ3Al2rO+hOT0Mu1zqbKZ66HOelY5nFyY4SeyRCaZ7OEqXc7LMQHBVB7HhttOo9JVbCtQOny7e0P
4NVx6K2Tge0xt7gvdlgFZbcW78QGhf2ja4cIf0LF7CwzswxyAr3inVHEgur5glMrWxv3VuchWM9m
0knxGtcnomRee+ScoCl2Ul7g6zhaeUukK8PEaWozVx1gfXxc9cYAIIFHNKGpfuL2X5kAbGo/tpTU
gZiUjzYYFopSvkQeuiwN636YZg0wLJ0bdhs+XrMMZ5hhZVufYzjdiiRUZVDg48sxTXt9G5hSkeDh
SXpvrrPE8yc/j+oOZ2bcp7d+U/rJvgcakKBYcOJTiMpXfzsjhYOOL31u43BwFkYkAHjw290R+y7y
6PS88nAoVjmR3XB58hsJjS2IlLRPEeJeLmXMFZQ5nkvmPLijS6cCzbSkAMwJzupQt7EF+9inRU8Y
nTHiD+7hDl23aaTUTxPO9Id5FGm7PfHuXpmzqMpblGUpXvqsNYf3r1UWzrTE+RF2mXyYmlRRbYlc
cMLq0eva7nxcoBknptXvhsUYP9V5Q/BdJnT6iAxtDlIF+OM8rGPzxJ7nlaejiGikRMa8YXE+OPxh
xIqZuRNFiN8isXwepj519h0Ww5tkNLrlbKp97Mx05seL0NfgOGsOF/Xj20/nlYfDe10r1+RdCo4M
h79BG2Hnd24SUbm2sbCJCc6Zjk6dR175WB3J6dRzhWJjcTxnlZ7WvVcxe0wu/b+NAhsdsM10IYhU
YIbevqVXL8YSQsXB9ZVjH+0ky8KBJuYpg5MoXIGkTb2vfVl8otMvPr59pVceHgVOnhpgBNZo/+gF
IgpNlACCsXHLsLnAhIEFxsyTE8XnZ67t0eoCWUoqQdnQRoJ7dBk3T3ALDutU5zuYZutl+hhDZLMu
kqTqvjiFjOWFmwGU17nI4XKJlJ6kEf2Q0zC0m7HPv3q4bRGeKPcXDlmyabDDDAF/mYVDp5KAJwBR
5A9//nCod1gcB11LWMd4d6qKytMWdlD0OGKHwFojOart87evsr7M42djrfVCKYVDBWB9Rb9tVfOi
oewRcRWjxJnRMaOeJbITj1YVu7gKhu7ESnCUEfW8NXEomvEaaIHZ9vEBt0Eh2LEZNgA2UD2t58Z4
WmN5ttbSDWdRi2M5KcL5mn5ghvghG7d9NiMTSCZLbussWS4g4+BnBjF37nRetEcYJKH5RfYFkotr
QHhld532XXtis/3aULVx/TF+TPTY5tEYkks1i9oNjQ3JUg3HUrQ3hjb17u238epVqPbxrdMktY6x
oHA0jUHlnG2rpVOX4JCwVYi2P3GV1z5wJSwKah612xcLGmKRxCbOFZlSFfrIf53aAmJkpdtcFCIJ
3r6l1y7msQdlfNHhc45bezO6eLBd2oAVVsTXyZS0FxUy1zNU5f6Jzf5rT49P3LU8JhQWhqN3BIOx
mUjEZmenCGMtRdtd5H1hnyiWvbJ/RPjhCQrQVOtozhx+MQR/uO04M5uMaIYCtvrtvsJYGpQdQpRy
m+I5OfG+Xt4XvRk+F09Q++akt/6i375RhQWhtoAxBhEHWvR4c32rgFqdGOEvX5RSqKYUMcfPh9Z1
tf3tKijfBBUOVrJxMPO9CQIRJMki3B1hcacyX1+7I5/OJLM+8wBHocNrDaloYwN2a8A5Bki/Bygu
widzYm575RhEBc9iQDjrYJdqveXfbinTsU4QiURBOHbG9xaQx2YWRYRYtJnOYTYguE7z9t7MovTd
VMTNlUr1cE65GWpy1EQEAjkwXNrhezaV/sOcVCWk8iX92JmrzfNPvxNeLtRRToX22uA42urlIzTG
AnQWGvCYgrpR0VlBnubTjg3l57ev9XIIUy2Q0iHPih25dzwH2yqkJiKokHSmW5OfTKdPo7IMSqsF
gxYZbfSQeFOvTtziK72Mw+se3aPfhwOJGQxkI6KOqVrra1qT9MVPWbauV6gPuWU5Z6m9GBcusau3
/ph9LTJ/gW5kZNV+7AuEDzh7vr79OFjnGAiHqyA/DCwH1TO61LRtDgdK4Whayj5WdThQTX3X6cUw
Hs16yfNLCMgqfQA7LPMARa745XV8j0GbYA/dum2f1neqHsnBblvDfFc6da72aTw0nA9QiT3Q5nPs
c148xNsEZ9bHVLUrFM6d18DgkfAjdsa+2vl1WgEfMxchN2xLYmvjIZcEeuRlMVvozm+zy9FfFnIU
e7AZKMesGd32soh0288Z9kZKXObPTlXqfvA5VwXLNA13FKlSuSmjtvw+ViLpyMlVqNZoKNkZ1lpr
VgG/UqugmRje17lLxZO1dm3c9pUsJ0RaqX6ynBS4lN8KDDdYOZCmO6asr6gdNhoOkwfvLVuy6TuK
fb5kD6EJ6OfGV9eIW3pna+U98dumMeV3qFSmn62Zoyvp5r7R1yoBSwVbNoMeoscwHXbIydhWmVWn
nxSbhftQDOVmml2rOQMn0+OxWSobXEZn4d+czBHXJ1q/fBc31Zp6BQ1vJ7zJVcSTcJjemP24WNuq
lNZntyntH9h2iFaa1WhfooqDSJyrcQQGUBrbWeAP2lAjRNIXdW7mbsKuX77jua2fnB5nVdpagYpr
WANDN3MUlOxYMfBbEAhEYbnFXpVpTHcqhSaMsKAlykAAeb+fYno/nJfiejpL4KSNgZHEsUVqbpLf
F1M6f+oQanyadXFnkUR0gTqzFTsvLNqfTSfF92xsKhJXDOJp8hRFuk579cNDDGtBZnDT5l1NR6HY
ltIcTQBVY9VdhhZHx6CQTkGDPIr6DwLAV7/J3U58BKwWse6XLmPHTQFBkH+Z1eKmRxZ4FTqjQumj
W5harUiQ7GWkoN85IjS+wmPWaDWEZzz1ifa+pzU2k02JfPrBKteut567dgnQI9pOAFzQ/aJLmBdb
w8ch7DolwllDw6HpHehGZpIUnwh6xEyY4X5GqgzZEx04hzZQ5coJH0CaIazNR3x3k+NUOfJXE2Gr
TvJvpHtO2Jrc/lvW6iq9cCcB0SBnK7iUs8P4FKJ7qNI0Bm7eJokCUqWhYGTWLKCvVa27U84g801t
VXW8d8SMmYeI1DTdOShBqqAMQwPLPtCecgM0EaTF1NThV3teQEIqvx9gdy4hbRrG3yqdr+OzGZs5
ZDA8ng9qNKI+WEq3pZqKJDHagoFoc2yk6fij7FIUI1B9s+2C+p7wUVFSBqHQVX/MCVqqtnnTjUT+
0Kj8NrgZ2PcaVs8Q1JEN7rMrLNtBO9s5WFXRl7a72cHUdZWYTV1tGl8sxbkxqmz9DrX1lLUdIUeF
0NaVDumsr2Kx8VcGj/uDGDhvglZTE4CAvpsuLTq97naR8RSTjFwkPysf7eXGNbH3OGVUXZfaSyek
UqH/xazK8ZNdeTlTxELBG1X+KjqnttZkQcJxTwWmPxS3ME0rOzAoQ34wQc99Quu6fBhaB5h+bJeV
H+he5jHQ2KX/aDaTVXIuUBDfhdKgmxYlP6MLDd8nzNqkrHfJcE9BYLnzdZTjoEAmghGuWSx9hkSB
FRvQjz1eNp6Npy/RrWg2sSj9W2g3+fe+E/G4ndIFj3md2s42SozpbmkT9a0Z8+7WnKoWY4o9mth3
h9xl2GKrpjLemCmFUISxXptkv4ZWmU86NQHiZNhv71BzJbBtE9XhLfEnxSOuPRPIHrmv9lbSl7kn
BIyyopjHOQ3SpHMv53rpAR439nCDCzp0tsoem+kqxLU5Q4hK8g+RNTXeGVUu+wOkNmY9h5CRexPr
zDeObBTRwxCbJ1qm7CnRQ/9gy3Fezk3XQmg7uZQ2wUOM/ZMZl+Hz9FMwqzNRtNi5sOPF5sL4wLb1
q5qVfuqRS2QPjrXkn5i8fe/atDkqb/K6rr7DRM/ic3cwVujXBNMcCVf+6OXNgtGaz3R+70SJ6gON
wk3eAgUvu70BUTZFE2MVGO7xSsFBn+mCbFCTFNdWH7bXDWP5esL207IXaBaPqcZOSj6ZYUUHFmmO
NCZ0XF5uhZmMenDZoLSZoquwzbrickhly0pkOM429cGKY1pnreqV1YlzqZ2QqQIC9i396rDdoiRC
E+Y34HdxXwMzRTzE1AmkRrk3RIckzqZvzJnuqqGB2fqY7/G10kF6KJomvKcPSkZO72RdvI+9XlQ7
t7Xix8lbcLjh9Dpr07AjxjiKL6OJb03j54qAZaQFpF0vqSVtc8MQ24rRp88jbzHedc6KWYmG0vnW
xG7R82eyuRWQG8RODDGq9x5zzMZjxMDHnQUc0CVul+nMTOPmHqI+tD+mAQwcqLOblcRrjTjpcjf8
HjHBflw4uP+AYpiZ55VvOrQdHTh5vSOrNLDtAfIAy1IDaofuEtgq6NgoE3sF+onj2oIVfLK9TxK4
GN5Ah4UDb5d2389C0IudzTDn/y6bWG6IeDKv23oGSF6bRnUbadsHZDyr3jyTmoSL80GM/qdRekNy
kTbtfOMxBFqcT3kF26AkoqKQfeFv4VghGOpUad/OU6XXIJ0abV6E/g1cX20uDnaWZcB1IpSHucTv
yTBpbCNBQg9xT+yizsuH6zBx/R+qBZ9DFRNvoU5D98H3lnTc5G0KadlqmuIr+8Ac39vkg/QeR4hb
G6Em66uG4zUGMfs8wssgw2EncmcFZsnwmGqxd8CCxD0j3znd4N8aad/f12Ecv3OWJrqNY+Hqy7Lj
c5UatAKrv5jvgS/6EShSoMeBN6JjDFLd6S9s+GCj1iqT6RbuBYuEKZIMkHBDBEzA1qS7w5EoP0M8
Im02WnRmb7MBx1fexeR92MNENzuGUVg3/q+0c4yvg6SnSRwg4Ru2Qc53AGBdgGwso3IvEzZJe8si
D0al7USWnjQQt7QykXsQOnlzD3JgxifTS0yZfB+wHuY+CqsAQ1oC8SYyvM8T8LT8sk7TMr/KbRs4
upcMOr1yi7hFp5KT2AcLhdiWi0yZ9g2k7UoEmCYGcChsIpqNRF3Q3qihCRvWN8IidwTa+9a2gRnZ
n0msCd4ZXJOkvsR9lknqgCkJHgb+H/AwI8kv5AVqCB3GMD/mrZE+EEHqz7uWfkK+yTvDVhgdy/bR
rEiYCexF4eFKRAZSrcF1ke1mlWLNHUY/e0IRZePX8SvzowLY/EGBgpOX0p3jy2p2sQCprC72mHpR
gfcMlfe45eMW1amXnuOIn9JLbxwmuGodMI18RkqwQbExlNsJDkW/GWEgDbvO6dxVgoY3/MJOlvmc
RBy2aJY/M67xGLrX2WyKYufmXeFe55XlMwfay8B+Jca0HkxT59+LAmrjHlhY+GMc+8jdk6cc5UGL
9aM8l4NCx1xWXvyLYBegOj67k5u81OY7FUpcPFB8cHdDQpXfWS7nj3xMaiaAR+d3lTUpaiN18b4W
YMguahm2n83aL2/RZmfhrjCn5gxkQ4ZuQRb0J7tajHMQsZvfYYOii04/oLtmLunHQNWA2K7bBS76
DvaFaHd1P9fnLjjnbmtP7AI2plZy2eeddrt96xSZhCHtkVzoQPFlSsoiMWzTQrP7r8NyDlqqcI7a
ZEPOtG+To/ARrXzzTqFct8hf00a96f0uK+6yKc7qnWfm4biNxNjAghENXjdkDLY+V5bmv//f0dJm
FrzEiAHNbgoOQtwEUT/ifqTj0skTFc5XWn2UNLBhr44CZC3uUbkmy3Nfj7jRg0yrGhVy/2OIQSVW
OkYo5YmQ5+ApCs6T+a1rB2grJsZbUjzCn5Ah4j+v6jg03F2bpuMqCT2qVmmUXQBUAQQwZuIz6Gjd
TxeMNhERdhSfON+/rCVzivbEKiJDF4Xb4/AUrayQ7bQFThA5SYVz2++2U5d2v8guUhva3vLEuf0V
2Zpy8FM4tHOfJbpHT9pq0DDUWKoD26FNzEmvZKE0Fh+6Rj7/CONi+uCokilQFM1jZngw0rVv7wYl
8a6GSwqTOfQxc+YGYJQMPKx94om8Vmhx0LFTzkWOIo5FOUg0QZJ1NXLliF85jzEHUn9O62AZPeN9
jy0pGOCAnBiB6zs9qmZQVUDHRcwAXSn/qJLnRqyOfFFc1aqGK2MmUGQDyBJ6fuUv+851qLF71gAU
vZqzEzW3l9dm8K86VReilk/74nAMyMgPCR3n2u2SAvXJiLPqxqL73MnyK9vg8P2MR3DTGcapLNmX
j9pdtT4WHTKa2vQFDy88J4ZvVZNiI2NMGOa0VQDvC5vdQtET567OP9EMT0886ZcjHukrChxaswhT
hX9U0DKIR8yX5VkDnFqXmFg4GSxsfiqVxNf8QX72dqXqlRHPxOIzs1irUoIqy+FdEjE+zE2NFLIz
qmpf9Wm+i2BSBcvMHpM1zQnF1p1tVkqP87fNgaThTIOUM773TcJQF0S6l2Ie0CbZhK7gV7TZFb/9
I195KCyDzICIT6j6H2v6JlIp6liSkiNGAGITEGPoItdxau3NRvx4+1rrWz0c6siv7XWgI3VBJLwW
mn+r8E6GmRczuQyBO1bVtV+5rXGe2oYPmiN2lcRxaUdPA2hkTPox4Qob0/NK70R9/qXRhvIN/g8a
mALdPU6bw1+Btk450SopkaHui8sKE6gXtHECDE20073RNOLLHI5LDjR3NOwtKQVsrPBWeD8Mw4Tn
+PZDeaXO6pmr3Ak+hYuYWa5v6LenklieUT9bFsa0lbsGOjkWIDYY9ZJ5d0VcUdQmwOAsqhqoQM2i
t/lgNftmCMfzFvTN55H6326osaC+/cNejoz1d9FyQgSFo+VYY93K2bd0z8gAm5ST64ykwU00XqjI
M86JbT6lN3w5GSFppc+AYwR5K83Uw+fQG6PZMBDplZeT96RpT22Svu8ydg/rkQD4yzZKM8qLlvLk
dOItrH/54dDkDpmI6KowJdJoO7y4M6SpVYcaaeuk27O2qaeg54h2Yuy98kgZeXwEmGKwSr5Q1jlA
CsUqNYztxf6QIaF+D5df7In96S68fDUZv/0OX7aJWFFogPGhoFCmhXN4Wxl1CcNQLGlD00a3qjA9
AEAkJtk9IrM/vpRLjw2H5+phM62jKX0sZCt64isRAYGoW/ou3UEjoMTXhPOpifXlRMIVGCzsb+lJ
c2OHtxW5eM3GGCoBhIHiyhnK+gkjD2zTRcG0j0eAlJvQmLprEGzwjRf5S45JtUVUaQZ1T8F4cKvq
0m4RVTaDsewo0YR7Z7BrLBmZO13m6F5P/OZX3sRqaHRR/CI0pb16+JNHf0b7GfE1UaxKf9IxGq9E
NYl9Yi7Lxdtv4uWMQjOad03CNVOdy07y6Fr447LcK4HhM2EVt+2Qdd62r3Bwp4RmQCqD8vy5dFAf
remQEV0kmcTj1wZ6e096RdsUgVegAtuSlLLIuzr2I//EzuNZEHHwwSGTgAztc37HL4L69vA3Wr0J
L9BcoCHQDtRPUTIDhJqwb/hBTrl6Bi4/6vzMEcQYnfWz9PUjAqIOiXDmhtvZVeYcIIJoaVUwxe+b
ek2ac+sG9qKXV4jH6fwY76K8Jw9mzJp+2jSwAOUGpiXauXkIy+myUFZ7MxRJl+36PJp3XWTG84Ux
hCY9ByObAUrOkmC1t1/P8zJ3dOuYg9aeN0/Ado/nmjAsOK5WIbsutnVnk9EY8xaeRvaF2gPgwsUb
inRHwdAFV6ntvN6zpk7VFlWgvsHYM+vrJlmDf6rJcR+6wU2tL+S5zaC2U/0djDvVQhj7SxU4Pa9+
w+5r+JIS/USJYbR1Tl55End0E5P44e07ezGJUrDkSOHzTfI/93g72URhnrHfhCpgctCDSeMGdaun
E1rIl9sqNAOcjyzFtpld5Ooz/33B5El5iYCiFaRDWF+nxeDPZ12pu3ibF3Z7liyesTwCCi6pbSdl
cd56aQcxfair7VjT0QRYpXwDjFGPE5tKRyh3a8j6ckLJ9PJpYHpDIEufUpLOfSzWcahti5k2XkDn
Zj6Lho72Fge8E0vKa1fxmQY9XF3rl3S0cFETUSkfK0Wk2I0ogiMYCMYlTeoTo3Z9qIeDFlWIizOa
GcxdDyyHD93g/5dg/RJyCep4qyB2bUIqJaSU9rCt02h2rsZWWIiQZ7u7bFWSqf3bo+vF/gCbAM8T
SzbiJ/OFqGcyy9FqwPQEtqyMPSTPauPiNLumOxvBhLago9qG8M8kfcH3b1/6xbrNpX1kUJyTUMTS
gz+8+ZlWO1FvxOtEU7MEE86Tm6SpwnsmHXE3A8o8IcN55aWup1B3tU+BOPCOHnbIV46clmIL6Tjm
xZzbPzQe+xNv9FlJd/hKV9M2J6HVm7nuyA/vKuQk3Od6JL/UKdRT5rW4y0mSoLLfsmuId2mXRRmE
5hi3DY3fEiY/1lFdowSbqC0hwKis8bZKuuG7YQMe3Ng0EK/cwa6GczoL+RNqkvlbaMQD80DVUVXv
5LTco1+T74i/7d29nBJ32MzE45BcxS/9MtfCN3ZDlo32duGbIsFIGHAkGxKpqbYptxpuK13DWMgR
RNLjLw3jIUEDGP70cquBlF1kTrQvphnQGX3YEBcvKuF8mxmIAra9XfTLjsIzYX1+FkX2noV+7jdI
r5wnGeKr3rZ1Le84k0zVh4ryj76aYbujMp9HcmGQXc8cU7oZoD/BmQUx2mPUfVqQY4ltHNVqhpoV
YzBNHOr2Z322kP+dkRNzaxihC+hMd3SqOj6WuwihlbXBtl1/97G/hOexxArzuabVfKHcGkYgx8Cl
/Xu2+CPOyU3yva266lf/b+t/9r2qNdqduP/3fzv4p9v6Z/nQtz9/9jdf6+N/8+A/7P79+Y+jn9VK
GTn4h90zXORu+Nnq+5/dkP99kX/+zf/uH/6DKPmg65//518ENpb9+rdF6Hd+p5esm5w3cCfYu4fu
+N//G3Zi2X9x5ljrHxKmyTqL/ifsxJJ/yZVzwelH2ZhN1+/wH9iJpf7irMIYWzVR65mB/+gf2Mn6
96Gcw0kkOP6zt7H/9fxsue33f39+PDGe9X/98+8YErl+hb9/pXhHOZsjXltVeaZ/XLWofJaRjqkW
ev7SruN+asTGJCFwCEbaKA8tiog7I2vFNcFzsIyJzCBn1xbtN3JmkUC6bSfPGfD1YyrmqQl6w+u/
VlgUkDGQqMEGWLj9rkn7uuVcnsSEODLi7T+cvFEnm2R8UVYzOZ29sBS0Nf0pkxzrQAldoMdpwflj
VwH1YJNkQ5hZRwZvlA6ff3vL/zzN35/e8ZqxXpatFkwajiarkedwivNnQimt3EfrEOnNBNudW1uL
m7fLvFzW43gztc4pG8DxTv/4mvLwmvM8GVbdr9c05wsR1moTTnR4m0ae8OHI9W86HBrU7fBRMImz
7UI9d3gls03cBKAfKerUdUZSymUxYhnMyNVGomF86KmfXsENozNbDU0KIMrsmW0HjQwhiZwruEvq
nILZROphJiHy1xgKV0vJkF0IpPlfTVUYpF9YC8jlMPer9zQ9Vx2GGAFCv/2mOAa/vBtEzaulet3K
sLk7vBuEQ7Ysq3QJUuxtbNJYCkB0heawpZIjWNxVXLLpKAd3hl1mtcnWKJrlk7/UbnI2ESh5BbxM
3JAziVG0FcMMkTZqxp+xrfli7LzxHogRFgw8aIC4ddd1iqi42oDo9nyfpDaIr4C8swvcbyD0FsK7
UF/V1Yy4YX1U0/rQfDitLQR8lrvSIpE1f36+3fqok/WhN8CvKFI/v4vJmMCAmh51PkqSEdm2tYV+
YowL+6dGGzSTNk9F6ZLVmUUDj8/cbMk8M7b/wd6Z9LatfG3+qzR63bzgzOJWozVYkgfZcTaE4ySc
56FIfvr+Ufnj7VgO4r7vqhcNBBcXGSyKLFad85xn0Max/wl1FPPKgA/RloE0JT5pjWv8xFUT4ahM
tUbMMFdjRtLpyBnmhdF5PVwpaUZ78lZ7fjhoWzNP6wo5Ds5ipHjD4GR02/gjwZsUH0wg+4ER/yLW
NSboMGi2pR/1y0jLdMyVM5JJSYvurWWm6lAV0jLtnzMOYeIldJ0ERATQ90Gemo9DbHQvJbMldc9s
taxPqu9KbdF4SXqf4pROEE43dCtrrAn5thD/jEvZRyEgl+P2/aGPU+ggllRg44quHogLyEeQBHtw
WdxEZftrO4kNTDXNiO594Bx30IdaDhbMbaV1CzGF7bRWmsHk8kOCLmJMPAl564lor7NGX1qBLeEn
1B28vYknDK9JseQjEGC11dUwTdf8K5YJMy5fn8OtQWU5jFb9YNuK3+Nt7+s/A693IdTgfPsjDy1L
W5SRbmAuSeb8K7CWfCro6E3icnjQiV+mAsJqzmQa/3sLzolGpmnfdWW1S3lqzPbITR2WHjQzb83w
OJxbVGCEGbR5+aWeNmm4yX05t6et2542cXnZz7Npa89rnV1eTBu+N2399XQIOIbVPPyvdLDKuCkr
3A9cxV0WfmEve4aAfDcit/GfVXtFYM48hRgaduw+hnhUfjZK+dCj4Xijkvk1tWeoOBBFvH+ZoSTo
koaEi9CdIzaH30U0dItUNDAt2xCbPxwiAEV/FtjJe25TL8bK3puEBs8JZbwfxuGmTLJPWqXrFma6
JgEGg65EwM/+wBv9rxsDqYdvrF++vCAsaQaYwD2xLvcHQ7yJhzbdtmG6gZdt7v8XYP+TIcJvO/4H
w7kH0oOC/7HLqx+vv5dhl3/1H9M5Q/0HLrsD2w8oHICUn/cf0znd/GdylKMMUpnUQoL5P3WY+Adl
qDHhSCxvqrff6jDjHxScaEaBCkw8GsAJruquv9Vh1/R0GnmAJK4OgjrCCOta9Wrhn+FDNPZPkVIP
pwCJ47yz0mpmITY8eO2YE26FEWclGkiXPi6SjAwabIaUodnbNbu+ZyammPG6ylsmLuUCf+bEZQrk
BGtFV5tP5wrT6f9bdTBdMKsdHz+VEhK49KoOqQroU25T+adQH5U7MgvxhdLjdgXv0p/bLXTO3iRa
JHOZLEHxztcl/OZPMJCrM51rICJe547xi8d30Rf9NttoSORsTCdJTkpkm0dvdPTXtNNKSBYgYLNa
jeEclE3w/NvK+kPVd7378LE8IB3/L/7Lr2kl/Y4QBWFfl75e56egzkL72Egne7FSWz9AGQvXJuLo
/VgU/iMuT2EAKgaja+YWI34ugePF0LX6TNzpjYSaJmM/W+pOpX3ik3NVmU6XiHUXpTC+bq6FJvH9
JaaeUWPhkCUnpGLZXsIoJIG4rison91Q3qilo21k01sHgw41mX1yg64qx8un48rEIJR3DVTnavBb
Y/tlOG6dnYKwOkRqETyaMfEdLd6Ntwo5a1vbTsjhGMvemwccOJu65PRycR/cotPQPqv9pufxbqka
cB7w1HGYCgONXnvGjJGDkXaThydMqXmlusKQb6PZagfV7et0FShYC4Lq1efcLXUilFxD4sFXDHtf
yTP/Ns70lBi7bmjO6udP6trGShjMoggcZ4jLocGJdrWaLAVfu75txLEs1Jwsmnw8CKnXL5rWhetL
douAb3ZjjGazS6JI2eZaHn9yi6bi9/0d4uMZIiP0FBTJ17sPJinsOpZXH0m3KF4GN4FIVUyXQ2AJ
RlpZbX3y5l6PSfnWzMkvAi3AIebD02n6+6vraGmbUCMd2cx4SeLArZiLFGCqsHDmuZLBgw1pS0PV
6RAbixJG/kDEGQKITxbrx9UxgW4c2ha2EMDmV7WER0KLrxSiPwZq4O/xLHJXRVsCc3o+yovKUsNb
8le8pYzTeN9kKOIRZRD11uUOqUoA5SOcwi8i9I9/v7APrzBSTNzEoDBzzEwj/vd3CKK9X7DDqUfH
luEa+me1Rf4cEPOQ2y9aTqwohGdt5udjePP3T/64wfHRUFXozXQmex8ASc1qfQFD1jySMOKcaWQT
HI2zPJtVkSvf8NPXDmbdOSd8kRqot5ApR8WKJT03aTFxoBaLIZPypg+G/Eb4TtN/ssFclVrT4rkI
uWB+QXvAsOD9rQGuI5em1M0jQvfm3DYG7sNl237FKbvaB1bYHJ0xDjqisDWLkLjk3zo4TBcw3RsI
JmhyDeqG9xeg0i7YpPZx5uSu8oyRJ978TIQWmu5jCVk1WBOUWnjrV0pA5mc0+E+d70UGOkRXnt28
Uj95f/+wht9dzxUQQSBW2sF/M48klnwhY3irudHPf78oGNRPd14Fqf6wKIQGgUD4gjDeamDQKcam
XXn41G6yygv3rZ/4+yh2lFWm5sUL4QzWjT92pDx2WbwJyAFs5xgBNd/zLKyXzIw+G/ld4SKXR8JS
VdlM2eZBtd4/kjpittfZpJzxkjTnSlblmulWl87SCr3QJ7X+tYz88mlUkXAC+QVGMl3Nb9uXYjEz
zARJ5AP6jmQWFnX3hOl7sBNp3b+lqEJwDhYhbosKEQ2cHd3SdOpuzx5/FqQdtLhPWeXKF6hEA7uG
hqD5VbIhyrFe078mN+oQYIL6ySP8wzZP+Qth8uKU/OGogf5kSQuq6rFsCwn5kbgR3BD9ck90DZeU
uXZPSmNlNDuH0MxHJNvf3YLipSXy7GcjbbnV81ZduGmczexaSR7BDpvzJxc5FQdXZxEFsIDIgwsA
hJ6rtTwKdKZezEXWpcr0QAJ+HzJ4iiuGAKjCE0yMBtf1HpMu0Q4k/Uky40Lsc5J6bnXhDyjH3WeY
27Wh1vS4oW3AZUNwi7XD5c9/e9x85giXmvSVmrHBrq615txrTrHwwtx5wPk0RFCT95tEB19ylCT/
2jVgnTOFKDWhRsaD0rTGPsLW5mzhnP8G9v7fum2XLgbJKLPRa3Kn1UNMK4kCphyV2oGIluRkRd6z
KwtCPWusN9KoSG6cOs13WA/eF1XBTg43aaMVY3NU/OATQ44PtTm3zIGVxv2eztfrCtS3pfBiUJqj
W0hrh1tI8dJ5BeVXEhCSNzh6hXM+N/OT1fOhLZk+FjAbgoINhH5dm7ut1kIJz/Sjn7n+N71FhmW1
kO05Ruqloo/yLiJ9cVe5hXNnoOTfBJci/b9xFZihQgKbfA3ca3NvN5a9r/QRBoVEhiaz2hD1vFVs
hl62hsqwzb+p5ei9kidvEgXK7yO7rdf/+iLoSzEgNKfeFlbItBv8tmidtmodo9fHI4B5sEOClN9q
ozDfUPxrB8eTOdFNyWHE9HshGYa9jrUpPrmGS5Hy/mXmGkCQmctzIRfT9nfXILWC4DlTPTIIFwby
NLV4SacX1wfMTGYeyafnNolje5UNY3Awg1J76LMy/wGME4zAmlbx4vkATvNaVs05Jj5zo3SmfueU
hYXPOYWpH3b5ptLsmoQLmW+KZCBEgxDnJFwBIakoU5oQvhuUn3xzabeckcToz7bWX1TGq6/K1+SJ
Y1wOqeS6GYXUQ05pK/+zRyQEJxywxwzXwWg5dwPD2F2VKdjl+OVr1DrJPTmy4o6hgrVrFcxEc98y
16GqD/sq0x/80DaXvYKCNnfTfplY1rjwaxO9bC2NA/ESXyqjs3ZBP0rik1PnFCp1/cTB2M1xhYWB
del0UDYZx3IkGGrRuTJi08YAZz0Gpsmr0A/3cA/LRROAubfRaBMlMzVFfWzRmCq5Ye3cIYwPnd4R
2jAqO6yEy21bi3Lmxo2FKkNmX8rUd06FCLLloOX5Jner+M4ye5+Fr7G2YlIxG6iy95x7+UbhUW1s
/O63bjGUj4NbtD/HptSXRCsR4tXp/m3AubN2kwld7ZX8yekU5Rt5HWqAdo++AAsUVk1OnHk1K3Kr
WzhhZqyjwClvvUT0a6qxyeB78MVdJzN8DIEH7kq3DnZpMayqMfa2pu88M2y/G6rAXPuqn5PSWbTh
W25HYj9mbrrsxkY7RFohtkaZR9vKqcO1RWPYp1Gwihksbwc9QG6C9Hqte13PYEAn7Ii65C5qO/SS
bjn8yJwgPkAjC9dpBm4ep4nclUZZb/rQVJ5FJn9kY+we5KBjMKMMXrCpPKEDx6eo3Ft3S7WlrFrA
35mItOAoXGKFU6KgEDriJ3hDrs1JS6JuQeLNPowVl7RWvFE3RJU257Q0uvs0ajiBAJWeHC0piWuq
NcQUgcNvXv6SqSbZvggq66HS4i1zD3LmnchG4socYlchBvp1VtnTTFqpG/bMhlBwJeMNDqLS2qSR
nZ9iP1TXhkUu1Ky0HNJlrRiJhzuVhWGg55u0Na1d2ZbchstDQ3Slzz2Atm9RHKMNKlWM5GriYVDj
ZGTaMNy4GaSGYB15euHnXw2vu006zSGeTxCkbSFX4IDD4bC2EGJFSQ23Cfzegub8WIxMJYLSsvYI
MMW2ipMeigMuZrFeYnntm2m8u5xGfmmHKGZL7KEzzP4eUTEVt9oQtxuMR5VtkeTJkiBV8xDqYT4f
zL77JvMyP2Wukm98tHGLsCckp8u0cTWEslg4nY9wyckdJONupyyNtHZvsSK77zox7jO37G8qacaL
UOnVlcdKJsTbJ2ivMAPthTxO7FzVoawXkMfGYtG0WIjBgsIczoB+NRtCJVhoZPjMdUTWz3UZ9j8d
sl4UAPqNGruEGdkF2QHEHc0DmT5peLOzlXqvKaY5903vOK+YRH/xsMZaisxM136WOKeE3BsIVJm8
ueyKAa/ZmWNoBRrChYVZu8BJOp3zMr6ObM6HUmUvrevuq1EFhNb0Wd69VaIm2tY08k3UwDggTLmr
iGrujFfCe+szZW9zNiuVF0OmvLh9mbAIVdMkYHvIg9e4YvdTEGPN+Z5gLp0j1hquQBhowU8fhsrf
e15pru3OG89lkma4ivvDqk87sj9btT5FMhhWA0YARyVt/A0KyOLQWVm6U+Cr6uSqKkM+EyYBQCig
xmEJgyha+ZUon0WkegevsAPaMYfthXQB5n7NcO/pbrmVql28kK3HRghFmS0FgV67HKUNjmbAltvU
VVS+BCV5SbNLD3S5e8lg2ydCgLZBNKZvHjQ6wtqsIFqnyVjMVBHEt4rWJW8mApYvhlXL76mPn3Ov
hOJop7nyQGDysK2lbq2qHksq1anlRjNHcvu8pl6OIbbieevYaCEV/Do9tCNdUzHDiZLm7IhBEj87
UjKPAR3YZSsber05F2i54HuEiX4TpDXIIxRdOoDe2nLk6E92yq6OXuJRD9XbseeUHTOvwo5JwfQD
bro2a/MY939t3KZDmTNMGuJ9LWJWsz/Re4ZBK55MhbT1Hp6x5Hvm+gLmSbW3e/dL2pjFj6LxgNSc
QicgN+vUl9wO7zOpD2tFIhwmCW4nfMO/sePEXFWYHt42zHE3MBaYH8ekQeodEYKQEAl2KpqHQZfR
wq2EtUTLI27TID3Ztox2XdtYd2KqNt3W4cldsKs68jVcLZXMWROhLWXaPeiqgVp1dJcUpeOPEJX+
LVzQ/BeYEE3FEfEHJlmPkTMPeVRrnHNp3Q1fYVyKTdnM9YnWtZVA3dPcJsQaufW6w/19rpeRz9mm
BF+EKPY2BsYrSYLFTpV+i8g0Vx9T4Na1wOziLaPuwwog8Z1FNOLBMBtFU5/JlAdBxrQjXBSe9p1p
Wv1s5gVT2CoiJNLwNH3uKjj04hwwbOEeIYSvnJREbewOBq+Mb6tQWaYjYTGVa8YH5B0GQ+24JCHS
l+uyU8mJTOUPnOL6Ww1GxTa2DWtplJYGacoMH/CgtLdkTbCx6Z23Erru3SOJana60+RHFIU07zhW
WrxVvPVMQ9WzHZrJsa9G5tLBoHVfNTupHy8gyKXcK+08vCuNOP2BSQKofJYRvgv3C3EOku3cMiHT
YiF+0CSXg18GkiBG6s7RAUaeZSb+s40rhydso5TtSCTPlGtXHZB8hmvamnzjqJk5N1R0/vOSG7lp
S0rNhW7U+cblBX/2Wg9HAuY3t93lhCyjcQOLsNwUhpFVYIu6W8CUinjLx9blNMtHpsJGIclLn95l
naLNL3OcKnFEuMtcFRzOypd5ZHf+IoaNvmoxZpGcXV5u8JoJ92EwpL1ri0JZUwZpZ1WxN1lMvBXL
zhIAhyFy0LCLxB1GClNVPA0BpG/bX9UEFfzMjANx16OmYRycqPpLQVlBE1FVnN0lSkyIe/RxFZOF
kd+RsqSjnOrIbOyKFxJb+aMeRRtvgC3a+6jmd0fEszvfGeovPvywNQKCvCDlazS3TA+CbRhp9pur
ExVXuTGkXkG8GJpQpd6RXYnkUxnr8ptplnxc4gFpQa2Wjw2MpUe/EMpR5KG9glzdd3Ohjdkm9wZ2
X11xWgjVhs71aB2E1ZMZd7ayHMpeaQ+RRzRcGMb9vczCY+xBvsQDZ4rKRIrfPQAd19/VFgvJBurI
Pg/dlLFySTUh1H50NheUJ8FWGg8NT/miUvUSq1ga9R0OLeWPvNIliTZBkGwis6AfR8HeIkOs4fXa
vh6STamviBEe9xWX88LOU6HWtS2gKsgSt7gQVLhYFOpXUlt9Y56lgdz1o36uGYrfEyt5GiLr7CS2
ex6MXmzYRztiZTFdDjWcGW0fAXCaC553oM50Co3lgP0zzg4eFuLUK77C4F2r4C3qRIh7bTIznOLe
8tR4AyI7LMu6go2g2NZL4BRyr8XCXAUk1KwMx7N3Yx5szQjnO1UPwy/CCV4Zw1C5BR4o9kCk9Fwn
FhUGMjO5uBnKtYnbwCwJh84hqtyo3npRZD22VjZynyZTqm/kg5YkbKL9PxDOY2TYCBnmd9ae5256
ri+6JYhAYKWSDz1sL8P/grmRdSATuviZuYUtV8oQBs9l6prRczKo0wkgekIDtN6ovmBdWyv7GEk0
FpyRnpZ7rIWUr+SdOItCqydZfD+skzoRc4gwPukU/jEVxnaQabvV4Z4fJGqClR4l5W3kqT+wFKUd
ihCk3yWZ4PDmHIhf2RGNYRaHPVbFdshmtrQRd+4HkWruTBau84ofkDMZxdZBjT4vM58SvzFCjOHb
/tjVtduevM4PcGsCQyjjNeRZ9Ukjb5afJ/rmPKl89ZlljPCBnDxbJiXNRTfE8Ec7z2QOkNABjPgl
W3PL7bTDr/ohsctazHzM+o9FaLTHtOKPAHDyTal46bLtWv7Ppo/Vh54qOvUU3m+YVrw6eprz6lz+
WoQrwLDIyWXaqH5EKWUEGvPES+1BHEO4xmEiXF/+au1RbyVDy/veSVssXOzsV4hRJqDRaE7xyNKo
CDY6cGgyV7ABpXDLLV9wNJJv7OdI0qdWjmOYT8TUgYo3LSgKRO4+qzkpnAtpm6C5MN+KFyL9kgoZ
a2j/bEOJReGllkyyqSHI/DbaGXZu7Wy7jVH690ytsbfJn5qp4fVTCS6bBpZ885CgkkM2wFWeuaET
BLO2F3z1KRH80MQm205f2E3BS0UgEeGQTUxIvejvkDvWR8V0mrNhEWhvu1C13cDTf11GXtT8QMWH
9couaXLXZBBly7EYrBzfiFhsR0ztVqgJwgO5vhiDgFWAi2pQNEDQ+OaBL81ZIMpyVbvo9oc0+Nl2
glBM3Bk2HAcnWaYKscxVtkkD17thd3DOvsTOKwhbDim+4oxy179RYi/ZKp0b7RM0MjNFJP5Dnaf6
Le+sI+eui6I+MhvtPm/a5sxj5/5RbcZLjKL8JUxf35v5enqXmt44zo3RULdFoKxka5W3aVMnhzJT
+B8/eb0gIZq0aMZr7Cx0NfYW7kgXIbTY/+4qYrwdRKnhbYIc5VsWotOYQQD1BGY73ByyT1hiWd2d
wIKNHblYySoZSNv89WClVZ81RMRvnRPbNyknOt1J0i3AoKx7rBJuLo92jFRscswYe5BlZtLby7pJ
vzkU3g8dZtPLUKbPShLQrpIUm85lhPmBqUX2Y6rG2L9P8Ew1qoAfce8vc9gNhwg51mykQnhQMI+X
bJcYYhGFjm9FH9M1pDIIabdZwVEMqOfHwNnOEEbsctM44NeJaniSsDdmaptyQiyC3uk3IOXDFp+R
c6CE3xzDtI6IIBvIT7U5YDJNSy47vd1L2KwzRIzGHfTG6s01cfKqgzI22Bq4YVg7KD9q/LOSeSJH
grx94OE7acbFgSCUZqlgVD3M0E0Yb1aoqwTa1s2MlF6Un0Va9qSNwYlEoUiZOLRegpFpFE5UpfHG
DBJ1IxQnWUrRx8exwgoD+7Tw6wWg8ROFl8UbChtxc+kMTxzOPE/4xCk+hxiZA2M9m8mAp1RMlOZX
zD7Eom6MgGT6YLB2iS+y70nveafLci9RbN/l1BY+5S5vd5zE7hw0xLhr+uQxnvBr1UZatNC10sY2
QwEQsDHqOpRSYTcyQkC40lbIs1bIoLj9tR1NSXqWMxZAXEXdODPZhJj4JWNztifcGB8b/Ht6L1dX
jRaTNk9RdheaAwW8pchKmzVJwphipO3GMqPBeq2qfFJ9e6+k2FFjYD5MEqeV7ukpytq6m1PXBsfL
7mYyJ73BC/IhrEJx6GpKvtUFJby0SCAdZTgLnUQ7eUZhnaupnLy0d5xHgIUNrMgZ5g3FnchjA5eW
OvL2uYpuVjJjPI+XjbhS+dKZF+yI7YFlF/S41rbM+bam0nc71WyKQ6+bzaLvY35rLLdlXnbfrArT
QyMs1ZOqVsEqT5T4xcKkahP25rKyLdIai1a5z9qa5mVC+gpjlG+NlkXOjLWW3kqrqF4SsyLKleix
eVK1/f0F2XY9q9nZqaSp6dOVLC1z09hZfcymc6edoK0LIAndIX9OzKDf2rWf04gRKVkVnr9U8gki
gslY38d1lB0SJuZ3ndv5a7Vvu0M76XGEM22shWO9GrqT7HDedu4CP2gPAS6As5HUhJ+MblRgEZxX
1Ko3V5ahUjZ2HptRIqmg+1RNT2qZ5DdpMwTMIAz3zRkHMBsoIl3mtN+GVG031pAfNGNEx942KSZi
pCYmiiZWSq04d04E8R7/a6ryTgxFPTPh8B6scISx0NcskcbP9Xltxmz8TZOES4iSkwlK0OApGLtJ
+10zI9/c4l3DtyEQU7611mjt4gtWcTnnHb/jjHIQmWJ9VmJHvbKdhOcwDYCw+vIIUrScSYng3xVs
4WvQIwfwQh3uL2sJEpC2gmIPaJB32dZo3WqdgcFukJSKGwGjdVN6abRxS7ksMo9MQ7ULHnFaeR3C
NthT0FCUYVazx+fxJjY7/RumQs05mSasonBM0n5dfeVWaXCr0R1AN+6HR8yr+0fPVGPyXCgM7MwQ
a5J0zG3adfoqN8XBoalGH6/o31lP4UsHO2Z3WfGfDCA+jmSZQyH9hz1u4DdyjYiXTYTtXN4wbnSa
5BHw/LsYw3xbk3w36zQr21a5KtYyrdJ7BKLPXdcxBtUVQeqUm3k/fhFxShgY68SW3unvV/eRXsFw
SGCCRpTsZEB9NcHFlrKljo/Ho8p6ncfMzeOQnG4WUUBkEIF20a5tsyBbqEXpuZ84sVzYce+HBZMv
MbIvQWge6pCJQfXbbMZLJvNLpzSPnR8SJk/ycvFy2ZFBqdQlDlDlrRqoTzJLIrqIpjBORpEHP3BE
z28TJ/0sWe7jYHgK4gR3chAxQMa5ImyFxDF0raeIY+FQjxEzydxCnVpGFUeyc2yyef/97v/hBmBd
gR2Bi5Qbx/5rYxzK7S4qUl85YjZbLhMwxXjWh6r7HW849Ugaq3mvwIzH9U64t0Go9TQ7XNxMlk21
tUPbffr7BV0W4/snwgUxNZzGu1A+r90j9NCkJmhG5TiaYGQYHrtv1Qi+q1aeXDV1/TPpOnftG2LY
OMg7lon07zDiL366pswnvpjazge7KBeZoqJNrytvp2YBFW8YirPJC3/Tyjb8ZL72Bx4CMn8N7SCs
ch6eeU1E6Vw9acgvOhJvHi/HumhulDIAN4ozvJSl9xXWaXPyodoPMxP/z6WXZcoei6hk3ubMfDN3
NMYZah8i5kNNO1VqU91I34l3l/NCkJB99/cbrX3kqnDJsK1UAnDNKRjp/dLPzTgLsP+2jpiqJntH
rY1VF5gxVvMdIxpBJ9QQCbIR/mC99H1Vr2JfvuCVRFc8NTpgSmIVD0Pw2Sv5cWDNdXFiaIi7ba7u
6pWEa1rY9MLmUQZ19JTnjof7cNieMX9NFmHi63cpzmgRygfaetvdOox5UGJEjXKrtaO9nRxLDwZc
sIVn2PVbCwVz0RGYvPzk/k38h/cLVah0njbXSNymc81FmGhz0ldC/RhfJjwXDCwc4uIlpMyfcWUd
QCQNnFElr1kYxQty6EFap3ne36/k46aB0wmxnzCBTXbQaxIUNReHjsrA8zLQVYNu/O5aJZ2V4acH
3HI/+7yPrC8+D5d6F/oRjN9rV2yplzCNu0Q/GrkXqQCJb4xjsnWOf+epksLaycStNrIqOoYwFAV/
/7Z/IMXhc8FnQ7RCJ/fBpzwsCflMsA4+9p7WHPCtBdEebHFo3QQQu+m2TBjivUhN0vH6ppjHVlne
WQGWsHmWKm99XjwKmfp3sJE+uzN/eBJodi0ewsTbI6jw/StFqFuOzKq2j2ECH+7CoAz7CKKKKYuX
2vDqTzg6f3gS7DkOpI7pvIDe8f7zyOdSzJQ58dHl7LyxDDq8TgvzhzTJGeOkhsJcqTWXpOm5W8u0
Pg2z/kgRAjbVYKNNu4iB7O/952O1hAlQIaxjrFjtxs57/yYTSfZWekM908ik0YaJHMiI94k8muxW
H8Rj7Zak3sXSvvGrrvuEbv2nxcEFAbLa+IboOHy9vyIUZGphFLZ9BLOzz1WU+1C+jchfFRCKADJs
56dpMk8IKl4Qb1BuWlQ0a/z2snTW63ax1Jog/CZVH+PscaI7/H3x/uGBcZe41dAl2TSuD7fCNEgu
wj3kaGrxhHlXJiOsNqVbnoa05Ln3b5di+bJf9f3IaOLvF/AHljOHKzxftHe8QmDq728QuaXYgQat
dRRdNNzXuIMC9ccY4Q3xLreaZpf66bjSjN67Cfs+WeP0gIXx3y/iD2c8rHTEf3BqSTn5wJGCy5zb
I5v6ybXaLWTRjHlc36y70WMcqozjF9Fjj4ZLlj8NI80ev8y72I7bHQkoPpEYFXEftV6/tr5GtA85
pN8j+EZHWwFOwUNOkpGKTvWTq/7DuURFZlIe87rAoblaWgmKO6UvmuhUT3sciJVz1yJQ2JnF5G17
GfuRE/LZMX35sVfHDEMRXKApLEgGuI6bCiK637HWg1NPf7m2rbY4a/jKbKRC61VnGk0iLEdx58cB
y5XzPMaIDNecGQVHfhowQSWQKMJjHNPQ5GkwzQePFxWn06DGvrcFyL+QCrK8Bv+ToCWMZIq5yca7
GuL+sSSRDC+m3DExlSdf1ovKnVThqi1aLUX1Jv0sfcouc4Zhou6rKoAC9lUjxsljM2Nmi3ZwdPOX
X4jIr/lzEQ3aYoxD/abKw+Ho+pl8+/sS+8OL5lJS2USBYMuGTcn7ZZ52dlyZPQ8LQ157b2VqfBNA
H/gSmLo2T4mwOQR5oK3GoUhnZl1nnzC3//Tx1AQQuqBc8aJPB8VvbQWJtIBPBAOfsFVQtlisxb9w
HnQL1Q156GT7+EFSrjDheCtiQ/+kpzI/fr47sTZRTE3Jfca1swTmpG5HjGNyYu9lVVwQRbz/wfNc
C/xCE2bxckGaMLfVMKAOsp9aJQJoGGVCD55PHJoCQuo694QlF00CQWVWtLV26OwRwG/QB5p50wsA
Wcw6LzdK2IMQI2/EASXkj7QcQH1uwD8ZZ+wD1QPW7cPzCIzSzkSbCG2BaRvoF2GCXJSSZgx784CP
htbPS59hxR3PLxB9W3kXD6AMzuaE5uP9Id/iCVYPSj/9EqhdeW7c0dvaYCe7XyxCe6I65HoNxy2c
eLP/fm0JrJ1w0oPy/qFJ66zayGRlxScF0Vc7Q+kC9Uoz/A0DMu1G88bhGybOGLwbAwGCg/9ZPNTH
jpkecdIUCfwHpqb5anHJHImZmeQnv/f0vRkDbc2CMNVIFkUkgfMuPkwD8V2m2FIcGP+62gSKRbuN
cntaYdZVzWE3uIwniIco9WwwzySwmcgkQj04NcMEp5mUz3+/3/qHMgPACDopel0EVOyFV5TyABVy
koo2urPCpJq3gW9iqRHlxkrkjH8uZRbysmLutVpDV042YVJazanKWmXpFOl/OBh65airuMaIlGk/
d8yBh3mpT9k4+51EK+754fh0EYHRiKmPf/8W4hqFgbdMKCyrhswzh23hik/t6J5TWO3QHv06LPZu
peOsYpYVDCrzYQBcnQFSxfs87ZpxRuJH/NbG5bnSQNEgYxEwB8Xb2jDjj0gEnQCS3OvRmEv7JAc3
vc2j7EsUV7xBnRaPX8EI83U/0fPolMtHERjyR+xqw+ny+jAzZyhvh+M90Tvqdzch+jJV7RJ+XG/1
X9NR15/j1uk2MYPyXRaG/Y1KVsKsEKWBl3up3GhxjNm37OxFKmW2SjvHPXqazOcWdlWLZrDEkhFz
obEw3RTXYmhEAhbjK8MiE+rxkDTmHB5OuL7Ux1mkypNwohgNT/GkoCMhLkyplp3Vtg8pxtDuaB11
c4xWEJDcGYxN5TW1OIBruGRLOwUsFE2jteu4UvEzc5hBFHoT/wxcJTtfZnx+U+jxrd93+Vkn5XYX
eSkaI9iWbyLQtRfizZwNVPhy5XrsdFlp6eEnq/i6N6ClNXEjhbxOoiHmWVe1suXKbCBiST2WGRwP
pW85aa1p2zOtdOl2Uf/rBPxXEuTHPOXXta3LOwOY/zubmPWP/PCa/qivf9T/gw4xNF+/vZgfBMq7
1/E1Durm9Z2tzOUf/dInC+cf1EjUW/RxDk3BhJj90ieb9j/QinV41Fh9kZo8gUD/8YmxrH8A7VAi
gVxgL00i53/5xJjq/6bsvJbjRrIt+kWIgEuYV5iqYtGKlETzgpBEEibhEgn/9XfVzEu3bsco+mV6
pqVhsWAyT56z99pwYugu8phRx/H+/ytOzG9F6MUXaAuEzcy4qUHp1/197W/hH04j6TmHLh8KLwqg
Un1YvSCio3cN+3oUjbij5CnLP+x5vy1e//3cyy8P04Vj/+/8sRKbF3gTEzmwl82RieDxABmdmc5S
e38Av/32ovznoy5xZzZ19gXQ/Ns62eyo9qbR3A5zv/jn2pm+h+M+HuwdVkNrG38olX7bTP/7aWxo
If1fdurfu02LoitajSuWRn+mn+VbeTIzR0kUPftDvyxLnJeKktHrnv7y2D38t4L/K7PmH74mrSPa
BTReqZzF5Yr/pUQsF8vpqs7gTgY+YG7tmZ+T12xpCTs01bXu/lCS/tPnwRqHi0A9aGPY/vvnEffn
FZlEJdUU4HkjWgeVn+TDPn/xhmAOD4A1x3+ZrM3Fpa+IKQtMEleXAePfP1N7I2LuRVzQjGN1RNQM
Z6Wz/mRuuNTyfzkhcfMu5hY8o3gbeDd+NyrRKlw9d/CXg4Ctmgb9WJxUVXnx/75fv78BfAqYXNJ2
MLbR2fm96ipcbbTMCla2oKZl9F+v5TP5Mz5HIHc3r/79h+Gmp6PMaOL/90DHgkFc5uFhJAqc0VGx
fsvt3T84pf36vz/oH64dlmyX+fllW4Iu9Pc71DtV28JJWw9G6N/jFRyOqgjXPzx6//gh0HZZt5iw
sGz9/UN4ohlO6XE9ZI77y3Hlek1OU/CHZeOf7g/tbK4Wq+KFxf33D3GKjNzhgG9C5OV87Pf9sbRD
0tNwcBz+9zW7PLV/ed6QpV46S/TOCUvlP93f1mDP3pbAEDXz1hTp1x8W2t9+OHbWy84C78miScO9
/+2HL3RvN6tpQPT5+ICivTSz4dHxKmv80jW1Lk/ryPwlbkkTEjjou7n/ztA6Wx//93f8bZ+5/Br0
Lv7jPuYbItL++9U0DKxS+2rJw2gukn5Ml4GlLkpgC0TJyIAkibZwIJlCn/h3j/5/Ppll3wa/AVfG
/b2nKfbNqQeYTAfESPVxQxt42Kpgiwcerq///kuybLDLX45S1n9O0X9ZglHjtQ46Unkg3sP/ZuR6
+EXXarpCRbYfd7uZHqUKpj+0KP/pyl5eabjQNGzZ4f5+ZbMKDpE/D/WhK622TQmAG59JQOmvWm9c
h2TN7amPFMmTH//yy7L+evREGARzPykifvtcm3QwaRKikof5+GR4PtPvom1fdU2syKInXBV27T7/
7w/97c2H3WrhmL+ET0BXoEV8+fO/XmFQ9n4bWs1BbRZqjTFYQFQtpTP/4a357eX/7+dQZeH74s2n
1Pr75xQlIV+AgJuDCef1VsjZfehtXyCG2Lo/vP2/3z8QNOR0wvQgMBkD9oUI+LevVJBYir/MuirG
eHwr/wAbuAxt+AF/WV4cjgg2KwuGW/p9AG1+W5KdybVK2jrucR4LRA3mtrfnuZDkuyzgIMhRkXNP
6M7QhCrxu8pG0dcGiGpZYC2QnVbucSrXBiUhKirjm99vZRitVR6+uKNwUckVeidx29ccgudA5HnS
iCFnqemU/0prYTrXsgOR7gTr+mHt5F8lkzOX33sgAxA+DVC71XLB+2s5OOdpH7S4xShm0IJEUoqV
pkTo0Bje8uznPmS1sreLx1aGDPa1MF6zdXPvLMISf/mb8N9JR2y/0E+YnMRHlfQKUDYnEtF0VBjL
fBcDCrRLGmKh892NexxVZeKN3XYai04Ljuz4p9KG6dwTL3F2N5F1qBMtgnFGVizbL4O3Q6ud29kN
Y+3M+ZUYtUBob40lUBork+vJK/vKigwZ+niZaWKka6BWD4RhzuXnjLC6p5YXlOZGaGw/0WzZL0UN
bjDaWqupySaT5Ra7ua3OFUs7rC9rJHvNm6auPxhtDuPTp0v6kpeZbtKMdIQvyvd6RNfKcq5zoVA6
1pXYs1M2erkTqWDZx3ggjJBZMHO26cQEq80j6pxu4MDv66+ZpPvTlsg9knDDe0iSlokETkivWk8Z
f8BULhzDY+3sCjQqpd2Vn5P3lyhvNORhqYP+PeMAfY9Ix7QPzjY445Uh+/q2L43MeZBDvjwguF3m
eMmRm91MJRGOrPzoHCPI+W17coPJet9Lr9OpAwT2FQSb82Zb5ULKRcF8jZxwtEFYkFog1DmH+T65
BKAgh1vrurmVgtB2ZJ7zQspw4MzdwUMO9DhLOZQHd1/bT47EfYDKPWiJnaN+fM38siMTvsv76gET
xnqt3Do0jiifqPVssTavFH2Wc4TFXOkDNh5Dn+rcVUu8LQUMV9fT/Iars9BX0LtjnMZLQzuZ9Lbh
RZqUETnjXoi0k16tkqFThpmSIGgjCG3U9ItgPsuMF6aPbbw6s33de3bhH3prkhaI8sn8wq9ToYoz
9UQrKpuYvi2w5vzY9/aQpFGFCgmycM84ZfW95X4n27mNaR9vb2Fu98xhcn/VqZu1o76RhFb0R0B5
lUiN1TCPGFJ9nTSW0F2ao9hoDg6q6ezKRywO2dbaST00pi4jyIIZxpkrsVWppEq9ztYh7OKsmyxF
y0XU36wsFLCgWhKTz5m18chd/BYi3juaLqnvkLCY1ER1bEesUztJmstez5GBaIp2zqgVOnHE+Bln
CNehd+Fq1FmY80DQxbs55j+HYV5E0qhauAf6u7Ydq9pZimOzemP7NYTHiPeil2OQuvuMjNkcA2tJ
imFozKio/eWFTom/x8IppmcLK4n4toje/14C3MsPkqysdyMcBZEDrjm6V5pZg6YztXaaQI1Sn1fl
C4ijGjpL1qzZeJUThEbOlO8NzzXrm0xm+CjvZQYzNNlETU6DLKVHlqeLtSX21eTuEY4J5CYBQTLP
LpX/TavMYUtFaxdBio0r7yKKfsDCi9l0Y9x6qj4O2wZNWYAexDLgGW5+CPti+lzmFR6qhcPiLrMF
zjGh6/2jVy1/zSUvDJxgQ4xm0LU8Ar12jDHx/bH4MYdF9zj7UI9jq85CmmYdA5Nr6V34L11DRgem
HG8gYRFy5XrEQTeLq5xA2hkfSwnLud131igyYocp2nv6oGddg5xqgtXKUoZsWFlQrUFXlrbXXo3L
fx413SikaTtS2lxOs53YVebaMYBzbIh10cBQtws3e/BcXf+a5VrcjpvPXyONE7WD2iXwBzxbo8Mu
NYqPyfQIVcuF4MkHThyGqaEw68N33Ps55V4U/PutLQtSPGfHQ7M7eWWKO3kVwDrz0TtZKpTiiGnD
wphMlFCH7VYDFdyJi4yb0eZR1MaGrbfKItLiiBpq67Z96QcxAAXC9BeLaTQYM4TMGOex/Nm4zjtn
hSUu/cy8hyCNxBbn6JGcTVlEHRVGytzjEZ1g1SddbRZTQumCKOzSZInbOjOIAOdQy5Wll3yrKRX4
nbYVZ+9Wzv0xbPR06d/OpP1W1s1EOcbC0KWTCH+QuXWPXTZM26Z5x/CKp7jDZsEtfxdw458WW36C
xz4UJpipMniq1dQhsTFfMGAm0BpexqY6oQF7FHnXxabSOiL8tbp1EEZGqEm/uUFNCxUDQ9QY6kYV
w3YNstM4dSWv1sYuF/vCgB60jGf34uX2pH9EL9jF8FmGm2H2h+8oe4vElc0DLuI8Rf6cRVIPGFHn
El2VQMiJzQ3oXd7qc7Vxn6aWSMB+364s5I/3RePPN8vW7zrVBQsfGa0ELiam4J1vg059OMrq3z0w
3+BHg6H7OjC/OTf+BkWz4XSHE6fejtqzsMdBSfmld4J7+O48a8Aalf20l9n46DYOdWwZbl9LC+gN
jzcNr4ovcsT3bR6tsK3uXYXl2tXWW0iM9Q1Slfl+5Q0i52a3ypcc5ipCctQK9yrIcoN6inDdeBlH
9115DQ0SuFiZ+XXAs07H3ZU4jJZ5+5EJ5yrbxKM30aWXM+JjQ5CaW9hPY2B2sdSr/Qg9S8CmyjZ1
5c2O/+iXi4NdQRNs4+RbauqC8qM0k31lV4KZAuIZ3UJppah4hp8ZpSzRtrbOtjggj5DM4nkwUyEd
LNct/zAS9PP2m6Md8wbbUuVGjGmak/I1b0O36AeUdXZCVru6Q+7u/KwYxC7fx2ZbnJQ+N1Hc2dTV
Vdyb2ON3W6/nbd0/OuFPaQfw/TajA4A3Dlb8DE/0HbuS+NBzMCaqkxQWU9F9XxFefFkD2iGXV4TH
rTJh0sw5pDum9g5OOXOersLFNT+DvHxbw9b5Qvphy5xjO1Ee1allWManIZvppgszFW/SeikCNTxD
o4GQOxHKp9BgRBLDJstUvg93i2yJKw2DGPOc+qLGpdyZJLotFUrYnBB3fs4r+he1AYPPcDelcvT3
FC+ATlBw730EEgJRbuj2icRDmjquQ/A32tjYRPD5QRs+eAh6kLsW+UR8sNU+euVyCs39PjCI+I6w
EPpnJboBR1fmeR+62MheMUCkMRoFq/QDjmA9x87QEZ4EqiryBti5mzeH6bKYSNds57BkiHBcUj5T
BuF1SsK9KJMASNYVEz8SNZi+9Odsb3hlrX49KFLXk3nywkROmcCmpk37p+tmXhwW6/ds8uQTxH28
0HkfbmdlYpIJMxNz15K1r46crK8j4s8boKwUq3L1HqoJl33rZ+Ujav9Zs1MEcFHLEdLzpbq9L3dd
4Y4ceaiaYJE3LnsaaPF+OvdIEI4DQ+3E28FEwxNmSSGetDsy1RAnwPfXkqRkuL7zFvOdi8O6wyMr
a02SfDXKONR+E2PQ2cpoaqb2DGFJ31MEDrFoGh0D0L4kujawKSmuDU12cS0eKjxT391er07kyFKp
OPPq4pj1WAUxLwAT2eatT5uaDf1Ahk1+TzeXaJnZ2SAHkyeFe48UVlaNMdjPC3fpUIRWYcQUgT3v
0eYfxpkqMBra2qFQJma7joVnZDvo6aXgHLIgN6wEBfkJIIb41VjdXF43TYYt2vHYTm/xml6SoGc1
LzdOE3j44Ri9UbFYrZPS/lU6DVRH/RFItjwCXayvbmG0x4bMM14Wv8iJZiSMdMGxaRLfvJcKGz12
dXvrWdgga/IdpsqrxvuJVX8gicMjjnlBRXWxq0kehWAovnq4aaYvynR7WHHGR9+bANc2ZaWOJilE
T8I4OE7X8Gvk47eQGueDIJ2pOSqsm4/EBuiUgAfzHqj06+RYbjLgcSnxkuPgKwjpxMa3xH4eDH68
lB6HzSHo1+PFx0NGaFXgms4nCq5oy8P1dZcTPguTKflxJaP2sLLJ1jF2HXLEg559XHF+bUvDANxw
WWg9Gh5FbvlXbWHdtnv1nBu4AYocP1/rEP5O8XOui96/9U2V38xGOz1h+g7ao7vvE2KOpjjlGYaS
WQ5Ei5ZeX8a4DEr9AIKmvyknV6a8PPYD09DAS70e9+phMEnaJJqPP3e1d4cKoU8MMZwIiYcIXuXm
fgE85w+cqHrQfoOOaM+ok7FyWyJzqav7qjGeh153R8ffrF/KarbvwpEFpxJyYDl4l2PUADu5dlif
/IQ+UH/gCnxn1mCqxMmZEUctE47usIeycaMFjJET5TUswZR3ob2iNPSPzqBcUsNFh/KnKm6GKvhl
73l4xdHl1m23xo7Wes5l1HblfIIS/9xuWARLy5jvgiwwH+AMtKnGNIPPZ/3praq576Gg36N+W995
sr7TacPZuFkFKSvIum/mJfTOcEvAZRXzI9ORK3+5JKJsXc61nfLFvLLafCOqtHtFnXXZN831aNUB
jvLCsvYvmU97CU3Ezow1D8ITIa9ejNe1i9u2sZ8pHsqvYz21RjTgDFqjwhjzPq2GrF6OhD/nX4PG
C9GIbHN+V+cZYqZLZf/GzljwoVgPA9ZSKqmGAsOfyfq18vvVbLOrC1X7ZemVWRBsPrbfoH+ZXFZ7
tInzHLOnPHNncAlehn3Fb3wv7a1yvSkcMaX4+4xvFiG9a4RVLijjuWmGZJnMl4t17qnuvGGNl3r+
sWlM5BNlfy6zHZt/V2FDhX5TtrBbkK4s/SFAS13OmaJEB1zJjfFXdWEmsP94jfkVLM7yUc5lecLM
+awvVOE4MDKjYqY2s5FKH09MS83x0YfDBXJRyE3fDs3ar9/MYajfCwFhhD5w+5r7MEjGPMQ562Cf
RZVdBD/9dcvSdvAGfsw+mtYIRk5sh5zQPe5w25j3mcOanARl9+FVOVkAVm7cer4RNGd89MYXVV/O
DljtttdA2A3VOEXEXdaE2Xykr9Y2abNs4ltZGJpjBdXdmxnk7iUouP6wNdwDlQXb90XM5pNj9X40
0TBaUpSFYR0BIKhzzHzdfDQNC3bDXrXB/bBVbRH1o3OdFc6UHS55KGR8tbbfktWOIL6vdrLMWwK7
4nAvfIpPLgeuNz1ukE5WbYe4Vy9M9aY0g2u8OvZ6cMXu2ImcZ/C22+SN36cgp9RH/Oudtfa9Z7eQ
Pi6xSXkzK3YwDSkgE8H9zNe2TeYdkpGPvzU/8IDUC0zcprkFJY6pHGUBkVMDYKwfk0NFGZf90D1k
W+ABe69ty6R4sqwqafYNFvpi7eavUrOoJ3hLPLxBKJwWTOBT87UKzZoitDftCWaHucDZwv6Vp6we
EGJ8FehH8PlIXmxsm23s9zOOGHSC1qcRmM3I5R8BqgjtKy8C4VvkABxqE28vCWOa+o76K1HK7Y60
FEjqcnTlmSmRPP1nxpx4SbKZML04p990ix0puKm2jWNwVfms6gHMmIfQ2aWVIOa1Hgw8sytKwwmc
56IGjhLUcut4E675OpxaDkd7TK+XU6FdcTgpstn9OteSIwoGwd2JB3xoKtncaX+hYTOPiV70iAn3
ktGNyGSdDwR6w+sfZpHfKzbw/ditqNc4yawFlfsQ+oRELyTJtTu2PtpLPpH3Af7EKXZhLAP5G5XD
quJueXuFYR3M3F7RhqF6tMRNh7sppA/lT19ytirS5LmyfeKy1K5R6/s1cQOy9o1rVW9+lfrD2PfR
UHTD17rW3hp5KxkPkb/W4c/5QnaMJrfk4EHrb6aj7dSlSMLO6+/NymTTRArPiuSRstFEihDcMZGo
QwpKrLl5w3yuWEDXmWT7dZ7Ep9Pn4kURigpbog8rI7VqMfuATTqS2h3H3G5dYBJkW2hHAVT19yaW
JAn/5Cd6n11hU2pms85fhT0Gn9pZdyAtTbseHIIzwNpB59uOWygLDn6b9lzgpwwEsQvbqk87b6Fn
iwN5dEg/kGF5gNnivMAbg7bQe4YpTp5qCSEo8QdBezFd+g7SnLYbMSprvDTB6G5k/Z7PKZ2t+T7f
tjWIjSBcGwz9Brx9RUwR/WrRrPjdqYp47VvIKUfUhKG6aieVCzp+tfulkF7pXCHsJpA5n4v2KLAX
QNEhXJcEj86Q/oMvKmeIDZpb5NsRdYhNXZW8CbTiPNIYHG978/1SfOM7h09lsMHHVLaTe/FahsNw
bqeZr4WjZWPj9HvpXqulkfAi5ei+mKrgVD9yjH2BGmngT89IcU1sgnmfgsre+FE50gr8vNa4gTWs
ZhXXoT19L80BS6wXjq37cwsQUNwFBEttt1S9DhEtSBA/VmsiIa7fZ8SIC/I894acd4O2JeeJYI0c
Wl9uonRh6mPWKfsafIvDRwAsB++1A3D/pEo1dBCb8JH0HnvZ6lvqIScFqy6vQ2yQRPyguSbPKiW5
PEMFOAvGiOOplFxWL4Z91xn5qetEjSFphqy1xYvEr/BAuFCLypq2O6fpXnJkt01UoEnNUOeSjbAT
TRYQDH+h+FLbJ63pIP7tB9OBZtDppnmGtAC0o7M4nx9zqWY/JqqvJvCBBcyKPfp6fbSQfDgnUqqJ
ipvFmm8+AsuAplOX/lnjWrDiWbb5pRW+Y4u6brAWqTRTBDa+zL2y9isEXUFF55GjZoJlnA61bSxV
kTbGPsM6G7J+CBPXnb0jYjenex7daqH+wE1V8vhXrQ1SxOyK10EQXo8hGLhEqnqr736wj0zONTzn
7n22clXRVSk5p20kGZcJLWEEDOSpcLxfe6paJPE6QHZ4CbB/pncwZHdyChqK3W4L17R1TAVhhHOP
Ea2SOT5tgjlXH9LVcGj8IWhF2q+NE74CTWOQKpWlqa+E2xbksxhLcfbaanquKtojMUgFFzE22yIx
OEY1AtTatt05z03mgprzL6et+724SOSCPAtGelfC/eqIHhSABLv2Mc7CfOyxJ3fRXG6w67I6W59t
VMHu9TJP6HUza23DG7eiccOiVvhnQzirn5bz7M8IyZFjPkyyyx/p++KLjoqVnPCD2Wd2x14ZkBja
dSjE07zoQhvtIZKZlwzrXU7Mx+xODy49BXkkedUALma4QkZ9620/oG6hkOVRMj1aZigEUjev/M9q
mSw6zvQ2QvhsAdsFGZ6z5yYzz4l5Rgus4Ah6vlRs/5ISe7E8puHmWAHk65w2gGqTO0Tb1Vm+Nqee
V3I8ZOS5tSdcnusnZXfpssdkU/ilJD1ufSvbvM/SvLfMNUHX0XaphLJEOrmCFAGutPGd+t2Grb1R
6GzEzdHLNDQL7AXlAiJkaSHEWcVTsF8wRLjjQLmAUx8GDPSqLz7QF6HVxPWln5AW4rZwN9962l3g
kBHptMbTnoP5OHatB3liFLmvj/be+GOsfOTridWBGSHvVlXllbeMMslauGjXmuQgN9Lm7jyQG+M+
1Z7ry9gym+k9zBExXe9Mzspoq5TxQGDQwv4LkfqJSMXth7CLrrrdij3/dAhbNCIcA73xmAWB92i0
0uL/NuowfN0c5NsPtFMXEoNs5Z37wFP7dQhMMz/NG2fIm8koXHmoR7MLj47jE4YXbfW+VOmAXVbc
K1nWT2vuz0QfOxtRSjNxNt/DS0uIwzRUs7DKpnd6ZJzA96HYg+M60CABzDdZ7V1WTDlHeZ60ORbE
ZRMQ0O7CjTVP9/2us+GOOgxCAii1oT2qvg3wLpqbt9xMfcUOj1ZIvJYO0VmcXDnKphakApPYWH/h
nVRV9ovSZbpuYGWSKAwIZDsHw1DMhzV3i6dchezMYWtSPxpjQ5dcGW6X6P2S1teqXH5TuiqLI1zX
gSJlMg26vm1R082xAIVKtG3vfb7qLc4LMyP1BwkY2cQuWW3tNWuqtO84FTMVMWnVjrzolnMAZt18
EqlkFkkwhoIY+X5vncNgm3OTgHlurCu5VXV9wATS9LEHpqHPI/56M5/gDPOren3u7+LGaSuK/mqc
/RVrFl72eO0U0Ey/JM/yqZ2sekkHIJbMP7bMmXDPL8MeK7vNX5o2wBUeNgypo5BHdb7GNccx26cD
4QJwFLLmWD7pmsAmUb2F695byQBi8a1pJmoXk7iTIoWGR2wZk0CnqXnpsnK5ywF8UAODhDCvR5xV
EHzc3fsQuyn6uON/V0lmDtN4K8dp9SNndwhRNQu/OY8bM9PEMZ31p9vs1TWDPMkMTUvzugEqxSu/
rOoVIIbPAXqmb01ZuBTfLPAH7V1YMLdmPiC3I7eE6U3GQ+ulFp1DPwkNvZ/KsfYY5Wed2IBWkqaU
Tk3j5zcDX4Tq2nF1FVEMD7hlRNEXZ7UKpznuXdZWsMbg9hxXaEUwM3eLrv9i9pygNXviEk1AlN7s
pWECzOyDNjvdHvoojDgNjHpTvX/rMIGY57Byg+XsZpckuT3wqQ5zrOZDCmpjClId4F4+X+bfiD4r
2qOu19HtW00fLAmBmfWeFiPZHqlwF21FMyiZ01Iv7YepiftKCuScO2VSUYHk6XuSPqDjdadF5FTI
Q7+tNxnn55wCb+KOzVCvuhNBGC6tVEGRfeiY3WreVEUBnrXuJtO6DkMjZpEzXzKVXQwest3zc8Oo
++cW5qtMoTF0NLT0eKm/6MI0KTYMz7ot2Rz7AwpWUIoDe++j7S1tAJGPyi0xNtV6IC2cIozKkMWc
3b93lod67nki4Vgo65VZrf11wDH96JiZEZ68XQQy1nhpDHasXXTJWMlmfByocJibZY3xsW9e655g
GIirulX2d4oSKZKabb1J8GZm39zO3mTCtb4cSHfJ4nBJFJji0cncLQ2kvWWnaZ3B0NSYXJoruvQd
zcIA55U+SZ63Z5/p+xZVmiZSiqgD5t9o1gBSmtoq5FOJgZMRv9faC4wrT+zDYV88Uf/AupqNXwSm
mZus5CRyM+G1zWOYQoLznGGX64WWK95auVpjcikmsyvVu4wQFDXkfLCBz3pPohrC+8kW85LWtqsf
YfhtMHf6uge8UffAzZg39g6Ta2/5Ki1zW46FOQpxHgw3yE4G6sAQF+TCr0h5swH4dQCEHSBwODjs
rX3p7yU57PzSOSf5u7luSO0GrA1ggwGJQ6xsBi01nYzVouWK8L+DEdMi4K+zwT/6U6bVW68kqStx
09KRgHxGQ+cFSYB+W4vZJ7IZn7c+VH53gedMyr+VWeX+wvNQfd25e8TiyM023Bvh8c6mQFX9u63O
YdeE3tbR0cUZglhGZM10LIl3cK46yQmfyb6gA5Q624ItgQLb/6kCV1bMS2E9QjprIHGJuup+5AYW
plOL4ieMt7qfquPMTqrOdm3QFt8Vssjznheu+ZZZhbZujEJMgpzJICPvwu3hxX73d5sm8Q0C43VN
3B5zwXe/aKhEonDJCaCOqmDWbrz4Decvyy6b5brYtyaMZtCu0wGWKETifu2I41slx7zUn/ZiOXns
aTNZy9K1PzKoKYC3Ckf2kYDcXV3pkXZcjHGw+uXUCwNSDIICqfLqDd71QrH2LsVSD0lJxtoc1QA8
/C/TXu7iCZ7pUkebdwEZMhaQHzMSCYdxBOewMzxg+2McDOedASc9mAGuoTqhUpn6I82sYYJzuvte
TDbech7WwZ4eF3teXxn9FXUKjpJMRT3Piha+WbifWkrDuOOVqr/pdTa/FcJb3vyxFA8jZy/KWghr
PxEzgUlcHB9i1yJE82UGRHHBjquF+QDQoiLxMQ1ugNYYnUWlba2f3lBdgMOd6eurKhf2krYrc/Hb
ivM6f7GrYSsw2XDfKMPoN3TgaJsbWp0UTshtAA7xMjcvGNn4rwanPqTXQ+Awi8LuUjCKGNRkxpIo
gTK1uODezeYbVXCAUmsNt8gj8YmgFQP3CZiH3qizlmBdEETrPFbNpFn/lNyJlrCnasL2L9w67en6
k8fl2EiUMN6McbA4eRV7hu201NQ+yzCGzdw/mXkuOc8KaIpRWag1vEG17VlJLkkWOFE0Zy80GjRV
gYQHm3oICt89gbtds7R0HI0xzaWOhEV38JB1/dCNpUgzw+SrIgN0NLGB2SLUdqrDyd6vddHJ8YIc
o5wwvKFjSLrNGGQ2m8QlpvX+Yl/vdebSsV/67jqnxd4kpju7j6GBVz9u3LC95u5XYWwUOfu2BCr5
TtQiiNHOoqaFONxe4pXLEDSZT7faiNuS9mBczlTh8V6rht+aao4W1s59uq5ckiqR+5cZUnzyMtur
AqKuOBotw8y4tqf+3hvNneBo9IcBP17WVmJVMDnhZkvlx8YQMM/HSKduFmxAKjGDuvgV+Jq80F1M
8tnXG1X+UOtsZEjNVDOuhsq+hTto/CImTX1DGwEpNHNl/Wm5qGUOowpo1C2r4JZpsW13uMZD+x4J
Ln1ofi3MTPDwZIQiQJeRLQzvYZ2pAJO27Za3iXaEHQdUTo9jv9Qi6vxA5TTWHbvHNdUIWIIceB7m
vPXuRmaX33mM0cUs1dJxEMxXlRMuW3DIopXlfHXdobMYE/NIsrSPC0dsr2sfnHBcaVzVwaWkqREN
Rsoz55eM038H6KzP9WVequ8LIL0r+jDJA2Zj6TuUnrv9gnchvviOdAj5rBnXVEZG8RPSY72X+9q7
aZ63P+ho+ldymfBzzkUgfiyem3/49EDbSHSje5NNJtkkfV3bj+bq18V92yuD1uHEy5VUNNx+AS2Q
TjIAIeLImTfeLwGF2ngYQme0Immhhjq5VeZ9BqDNm9gA4n0A+9EjgtrnjjJss8tbby1p1JPw2Icc
IA0rO0/k2ao3TzsDzfSswtCf9xIWc9VpJueNzPQSWQoM5xe1G6Z/v8I65e9ofscoExl8iAZfnH3D
4MTfE0tq8OI9Ln3eVZdIAer4XtwGUrgmChX4hBGqYoqMYR/LT5tXeI5YAWGNoJIZ+wO6rsC4Gjrb
4x7rkvZMk7tzkACBM08Vx+857hs6W7cC6B2egrYMY7vy7ZuiItvpsIWF/dA1lvkZWpI0TT0TJItC
THe32PsBceWwbz5FI+U3wOks70A49Tvb2YSawsDCEI34j/d0FLvVIjcYq+Er3Fy3Aykmcud9cOtK
3eyXDvT/kXcmS44jbXZ9F+1RwjwstOHMIBnzvIFFZEYCDsAxOeAA/On7sMt+a5Vk1lIvZbJaVlYW
Iwi4f8O95/4RorDFry7uRLmVMi/79eA3c7muZCK+WY9Kye58JFalyaiAV1GlEV/lybxcrjOaYSPH
qbh0iJ8KZKZ2I17cMcypDlQemH3U5pn7C3WBHreC+Zx5429ciJmwZ9qclExo9gLSJhnETDWynKaJ
JXoVMGM7qNBxsLGqaiBLepBq8Q/8HMwCddDGMI+TaGbyr2AL38ggo9WAkt13HkTLhH9Wyk8LMGp9
zgvBfI/9G1ubfFwHNrN7ZApp+IZzXwYfCflA5qxK8sPQWkTBNirQ+WBbrqcZ4mybCJy9qK+elFsP
J5WCXNyU8NsZGbfjNcRvtIrswNovKDd2FC7lwfCcgf0Ss1VtMHIhXPVDMJ4rSDI6xaWb2RVFfw04
svOoQ+nUCjfL19PCfLpl5MsoDcBaRsH32VWRMQedZHb/qm04tXdUOPiwCm4y+Ytc7aC5kb0T9Ber
moEvXpZKNGxAnbKZ25TOrInNJsh0xn6zrFp3G9Ozx2dJokJ2QKjX1GcLoj+jlEAtTQopxxrIJxkH
ZIOUSjFmmja0LWCjSWxnsAUp/K4+37zOuCTLQHPu7djTFf5aD9MiAqoIq24QWYR8Zb9yn8jxG6B5
SgF3nieQkVk/17+oRXS/6+eg+OjIZyl3I6EB/WHmAYHNjVRkM7CCYmJvzf2XbWqs7A7KmGg7IdaR
p4Q8L4kibpqY/of+DAKqmfrpXYD9HS9L7TbjAb0frLl6MilK01k0trtfSjt4L7LM+6N4iuW6g1Y6
b7LGra5LSU04J9+rYsdjcx/2HFZWVz22vIqQYFHVTpvZYPY/21zabzy+c79PWbL8VKEU6Ql/rkab
uaia0W9Fw3dMixCmID9jGPNKIalZF4QZELrj02V+yTmL/Q3Ypyhe5wigc5tLxGbpb8mW+0NonpNb
H8BmQVebDm8I2RC+eUXJOhyKgcgOgBZjxrIW3y53RyHH72AkGwPpkmlDtBQ5LGIGHbW+gRIcxtka
Z1ukDsZtA4sKWIs6ekCVIhlLGN/7lTL3LbZ24fs2852aXzCjjEyQXVwrVLB2XQZISCtUXe0GCHpr
dn6ko/dceEgUCokYYNeVQAYZRIetvgmqpF52YdZEzW5gVCJvIMAX9SH1+XE2rSwrLnurLKaNMy8q
YUA3FgR1ZfOSqG0SLNa4jwYMAydkha29zs1AHoIMlxqBkDuyuhyyfkr2aYK86gN+CBUM/c/SH9xF
2vkJcXbtbnII5i2bE2GyLful2GxRO0pqo4WJ50rmNOp3oz2EHpbx1rYReg29uvhugC6Sr9ouTrM7
4VXukMhyzODznJ54G0rn2Xbn64ISJqZNsUH0auq2bXh2rNSGJtebDh9qzGUGXrgfSWXmRieW2cQ4
oQDjx7x6goGW9Or3NOyz7tTQnTLAgWNbPrQEVgs6OY8ZUOO2lnxTyjCnR/+eqS+rYEt4f80uV6/w
MzLnnLjFgnkxaWfAp04D+/y36InkIlosZyDuUI9JxtTu5M/s+6a6rh/U1Djj25h5kVtj//DhRq/A
rwxm65ARqj5CxooUeSztwQDiiq1IrTEUOTz9E1SE9wnVSUgR2Dap2gCnb8dnnn9bg0u1q2TQgB1n
V976uBcqqPgVgiArHxcyswPGj3qTCKvvjwWo2uxmqSLUHEvb9swo2OPHvxsByvyNwBTbOo4hfdiD
GfoF+UqXlrlzZybixlCIKDN+NEPpuJfWFnG8SY2IwJcjF0clf42fYQdclYUZllOThVlZnvwmU4RS
6aQCSIQy3kr7DQEweblvfZIxbpmy9c2ZlWUg3sIIGc1JNLla7ibVoNirZdIk16vPPUtjk0CgoFUf
BWjHbnUNMUeEmBQF2ESgkAcaYBaHgioOJUiPWBFXA2rBlU1X9KsaWnSDECY7hm3MfolK8GmCB82/
OI02DZYVHSgNswgFU4A0IN0PEIj9eZ9OVKvtU1IIRk/HYizqoD6wCHFl/xXbouGNLCtUi8spbh2s
ASbQ/figbXt0mSUFEj7Cq2bW4rEikmXRLr+kauj+dhxtoT3cQEnJu3g3zQNjMi6wwM82nmPIFtjB
/CIze0nFoqqtlkuIELRt04QyNu8C9ABKxVnH6emyD+Q2znoo81WRy0Vtmpm4o2WfDzpLxHayPRU+
pmmaF/2KFWfsqSMCsWC+rzzX5qrQfLbkyQtFOh16FiukLkVdxlwUCngPRFrF+6HxiteuHFkDCzuz
HybPyD8CVwyZfsUU/HCtaZ+StIvfIpI0PhNEuuOqRVb8XIxxsp9tx/QHQtrLT6fvgjdCoZJ3koRz
AswDCV9i1wMkYSQ2EAK9xUnk4GIRDekENdvtv92l/yW3/v+dFf+u/amfhv7nZ7h8tf8v+PGv/sj/
/q9I7v/Nj38e5x/53Yx99o+88Ot/9LcfP/wrwCWH+9bFjA+SzcMP9bcfP/jryoEGXcjsFOxdaPNv
/uXHt/+6jmv8fycAgUf7n/34CVb9kL8rAdOIkRM2zr8+3P3fNqz/LC+cd+Cfdi1yLvkMeMLw8pE7
j5/7n36wBZBS5qEJWiHSGFYebdF2kFm9Spqq/9WR+cLWcJKHvJDOw0IQxjroLG/LYlsympUFW08j
t2wzeIr72N2HoEpfgUl+s+Yd9saZpg36AA9K+PAlZPjVRulr0/sfiId56bxoFwfiDxG/z/ZCSxLm
Vb1ycvR1bu+166E+4yEDkbhkj0h8fvtwFKmL2+44my5atXkebUDqs41l1nWqE/Z7XZ5+M2+YPliE
L2teWvE0M0tat1mB3iezo8vgABsPuYc3dWZLDhF3hLzblPycvLhLrcwuzlDB5I3074CXJocUoRfA
kwkjEKM+uNf1PvKWl5iXMgN3clO65UOe4mdZ2XzKdRLobs8Co7wZLer4UjBsQs/xGSXug5sX817X
3a+IuOybZECXy/G1xdJwiqnHEHt48a5u5HdAVUA/nqh1ze26K9wkXUHmgyNqgPny5XRMprXC9JKx
/5ABct0wvo5kWWJOYtgU+JFuGBJmJzXEn61CwTlHvfvd2AXKBkabARW/7E/AChQHO5svBOUvtY1T
BnHacqmWAfqei36h8FxWc9x2193YUcbWeRLK2TGP624n0uk2Q1xcbRALKiO3fsx9RPXKJMiWaxSx
aIUvVaDoTBrsNwzsrlIfJddBi1Z/cZnJd2jn0w4QkUi6F69Y4DIhcFjbWEvCsXm2dRqv42A2+Df0
a9sOw650lkvArmA9tfN466aiW/XDEq/5TSOoIztmJazlIIjHAPHEhi139NswNTSvbveknI4WRunL
4I9s/ZltbO0errkg2I1Vyy64foIirr7SFo5/6pyDjsVR4aCuZ3xxi+On2qjU/baXLNyOXcFvr212
rW9/jOEVgeqiwCZKaMNJcKoA7q+yjAsUE+l3rynkq9oQklm/mDjclQ1WR3e2BnratwrK+W7gyt0x
g+626HoVOpyZYFW3drfSG/vnqYX4jrEJrYD/O5uCat3U01uofFQyDZVGrmCKVnFB+dmPH0jontt8
Tp8Cq9MHkRXe1svzfYxxGR2Te+Oq+AAOFsY6HeiRKZt7NQ0IZyfIaN4mMMFXqp0VEH9yL2LRf9Bz
XHWeMVdoH6WHgmpo3cOrRCs/H/TgHe0ijg/J4u3RfzKE5vl6AwP7PYQ2+LC6GTfN9Uug0512odUt
O6HjT+SIv2IQWNq7ikHDDFh+ZddoeegAZGKSvTM24TqnwFoR1HqLlTJfU+wj8lbRCYV4ctTc1mdq
i/aGyshsCJ9NNkVAneMxnkfWIT45E/J1HvO95rNrk4BWvvXggHbCRx3GLPnJo40TYtoOBmlI7Gpv
b0E93aR5ewVML9WRs9HdM2WP1g01+DqRHbcs+pJ4F1vDbdCTywJHYj2YmJ6gbj02UKPYsTpiQBPZ
Hr+10n/EABc8R3UdbyDREvdkKoewD07/jeMsJ4mFURUg7B0LDxENmEHUgvp11OLBdr2TW+NzLix0
JvWXP5n5scuqI7h5QvWqqN+k0rBKNTZcfHe4TbLlG95wubcGQ/MWpOnvPBN4M5FzdCJ6SZJiXGcd
GYNIAwYSrszLWEffoCHOlSbqtKPcXDVF55HM3L1VU1Ju6ik/4ILNtrKzv1n6e3s6KeI0qyIleou3
syeeu7HG5VREJB1Nk0aMRITIyhnAaqYi+in70UZKyggXw+RlduffzcJgjckPXTkpSx5jqS15ovHf
5ur/Um3y/ydJCG/+f1K5fDXqHzWLxx//u2YByvpXSDR5aDugckNySP9Vs1Af/GUD36SH9kGZxdF/
1Cyu+1cADCaGfZM4yEQTzPIkNw35//hvjvdXgqoQAz3RNlcs0X+pZvmnKd8CdBBd/3H+F5N821gi
gT2dHH1zh2RX2f8HZ/wVvPKPYug//mr3n0VQmWcQ8UarYodVY8Z0R+wXBs07ZuTSbHsvdx+bpApu
HWUnF6coIBWJmsgo1zDGkMIIVjXsqQfUeli9Vl5LVObG9N6yi0j42bUI+83KngP/ZoHz8cOUe7lX
TsVCSC1x/jakSby1vUTfmWFo72OZTS9eZyCZTWH/URAA+NrBeH2Ku3j4MbgYNxOGyAyZotc+FNaQ
PMWDgYZqy+kdp8h8x3SA6BEzph8dKilyPwIWhzP9pI1uUJR/FAESjyK0vHWjHO8pCMbuO2Hdu2nE
MCm037YDOx81CvHcqh4ObkfsgJGoCAlJDfqjxF7EpoLt39ZwuKwrBnjlRgLifhtsFM62wsu8WUqZ
7Ah5YVWG7PO7bpNxmzBfIHxwFN2xsByxVeEiCRbGjavYSfyejSw3YzoL5h90vX7SsJkmLNs/gIAJ
D52lOsybicP+qfcv0i2KU0IOc7apZi/7gYAxffmZkflaJwk6lzKab6/AK+5dxLS3BTvxdQlcc4Pr
yd0mQ5dekDaTlEaS2l3YocnC0LzMvyY23h+j8NHuDYW5r2VabpmOB48Y/6INXx/KnFa4T1GRJyPC
k+B67+mULQMXyML4QLJ3jciQs+xlOwurBNpXd4zMnVge+UABSYyus5753d5gdooOAv8OxFhnUH9c
a2lZ7CjlPCOVjV9IbEK661aKVRbfYPY0jkG6T90yPOjSZctm+xYRj7rUO8kL8owiOSRsVGrvvvWt
8SLamWmZ8WgI41qoJ6oka9XMsTjwIxSn3ivt88iwu9qYoJL+emxRu0ARtu8C8MzXIXFcgmC1pvQP
ytMBaKFj732NtGcnVEwofZyz0Y+H6QF7Sr/JkpycuzocV+EUK3tNlk36YpqlW081I3fgFPUB+af/
Cgg7u29GV3wWjskvAanRdy75oor1sCoPczW6uxRUDTssTHEvYTjH35NSY70aGOhtiKFpL9lS5n90
IPxNAysZBVNrbJzlXRPdL+NsHZcBVWI6Zii3wSxSVVThb6n8/GHsCYtrcyn27FXB8cey+1ZR7p+K
ok1RmwZYhPqqe9AJH1xacYHbtxy4LhMrwdDSpv0uQrZ6cJh5M7zk5/sd+706SgtZ3gqAwUBN6kbO
pkXagtCxZopGPG/Ukh4C2r3YAB3AjyKrYrMYMX0uDPjebUzbZ2YlMHkJVnoRNsIqhIfyrojxADd4
Rt4Gt/ZfErVkZEua8Utj2XEYdoZqF/KbudF0OE8Bz+N9RxXz5elIWihjBP7oTrcst0lDaxCobDv4
q09Zy4Ahqmfnzl+k151aQgj5UMRKPlq4sndBNVoXjAfkGmpbcp/ntU58VHlBg+OZYfw92cjRiUeB
CXDL+xUu3vzgIkTGDVsm3ocjIxT/qE1d/g8ay0sVpOORv5FXCg3OR8j9/5JaTEpnGs/nsY348th2
r0tdzeFqHM18ldASPCco7xdhj2TvgDXoytJ7t+GlvmeUcHvR01GsdN8Hx5GN2m4Oc0zykVQnf5bR
LminAKtGXt1EhYWMThTTe4IadAOb0tmxAXHClTbWdFqYRnI0FqN+HOATEWs+TJxy4I6ezGzbzwtd
NNYTpmu4AR3mX5hjomNFcUqBbEfzfYF+9Kzynk+DHif7yRer+OORpjdsKkJ/tlYKBBp85+zsM1m0
D7MwSbWyTdw/IqsNNp1ws73OCnVXOJZ6gOihj8O4DId6NOQrjZa4w5kdXIDYJpTQWr/h7YhXi8na
5cFzMoV7GvoCHIPZbWycESwkGVWqNN0hLvL7tWxS4KJZ27SrOGiKr8BxNRVnmWL0IEzxTvQ+vi5Z
U4eCfw2XH0s0IX7FbGn3RpQt24Cq6B+IGemP3ewHT3Mx64P2rfjc29VCEo/vvvmdXsS6nGX1MpW2
Phs0tJ/wds0O0YxNytni3bE9Q+Qw6cycEw6CB7CrV6eF6Hd8tXSIU/lI8fEpxOLdLlG5QEQDjoAl
SAd/QqugScrncucUMnlO6xACkl8kV2VueWLO0uebZOSYaXVf/GrbfDoO7C5h6xfyI2eU++JOoboh
Vc7GxI0o8zkvy+k+73J11Gox3xhNrM0YN8llnGucTogoa7y6GfZUrrzp5CDG2vueR9dTioSXNTNo
6+eeBJ1YvDkUTltNd/w0BVHynbsuhwmPU/4i/ZJav7NY+3OYZedhafTZ7qT50b6KkpWdpeaS9VGy
GXE0bewp1R/N7FmE8gGBteJh2U4YZwBXCGLUrQLZEAC0CYlLYKMgxxwusc3V0x27uZQyZmqT20bh
4UhCbZ+v3oWjZpjJH8TK6SrtsbUiGM+zCb21kjz8wLiBTzgxGA4SGPir0F4wd/sQNQjL88y8TzoZ
P7SxEFxiJdKwdsyP8dS7R8/qqyface8S+o1/gxAswhe7dOwuuHj2TpIPCCaxl26jrHbIO/JSoBQy
zN+V7pdHb4Jmy2QWWAuHTF2enHryUrgebfIYDF7x4GunfuZs7vYIHbHEzWQ3AqVYwLKkToIdAnkF
WX5B09inFDXOJSCx50aBkzhHC4K61EILRz2ENyodhuSSkqSyxnAIySkKmvTOTYPihjHF8Au1KprK
WGw77TDUqqsSP3Iyhm/5XOhfJKR5l5SO+2yocjGxV6wKpHY8Qw2UzgdEoqh5XPmDnwydRzqqrVWW
zH35Tx6TstCMYcq0YQcTJ4/gd4rrViHYli04K4gv8q7rZXSzKJL1+FbRZ0ENCT/9jBjgcR6QzpBc
iJ4sjDNQRqp/I2+ogMAY2ideXLOvs4IIx3zJb4Yicf40MBqRuTcJlD8nSiNGXP141mGE0z5E//hR
zxhmG7+Jd8hyyaLNluxSVTT3tProwAmPvsxOoo5DrtV1LhMVa2JqJiSL4VIwgcL2eFMFgcX7NmJp
w5oHUcnvndcFsOLZ6x3a1GLyjmWr/LeAvG+cUG77gEo6OCQN0Jd90NrWGxvmgZLDGs0ekXiyzzk7
7mfM848yqcodQlidr3imu6cgD7NN4+e43luFCz5oOz8DK1DQrbf+QHZ0qL+GyQFBJvVtT4mx5wRL
jwaf1UQh6fk7RJXOkSM6fZsde3qFvh8/2yrJnqd0EmcCtYZPdtbddgrr4IgBC6JI2YY/aawpSnz1
Bt9oa1ps5w2bok0rqjRYU2hGj0K5wV7zoN7EYmAXixqYpGjywQlqGK3bOOB12GYuCWhaBekaZ+n4
UhjwS2uVy+m5dv3gQXhp+Sso3ewLZWyHYNmUKQtu1zwAyZDbCRPSbezWyR+mrh25huylZ+Zyktlj
EA7xyvUstozRxG2/anIZ3gwpNgDQ+deFRlhPyw6DoH4lIb15tRscJAQ3YAGkpUt6Op6i/dVbYXqp
ugWYcd+HKDMYdi0Hl23Kvak7eSZMo0KPrdEhNYPS9VY6Q71OwIEcaoHsY53KBVADPpSDGcd+M9ZF
fIsYajohJAzZFiFm3+du6qR4/cHJpCgrPDQDefgcN7E+tXUQn9r++hNFnYzWzkK7g8Eu+0Yo3t+T
5oCdd57D30U1+k/Mt9RhloiaVqWXN9aWEDr5APRJ3Ja+idZIMXmcoIS9LkvGq+pNdfRMXQWwAEfx
pc5dg7QQN8d5GtEH1dplV47BVpMPRIotYIgGe5pHSbx1Y3Rf/F+U/RvuVrzuLN2RUgAUdLdMRp5b
9Gt7y6lJQcZKFa7r1ITbZPTMs5OI7KiidroPlohRuHCbh15OYMSSmLXkZE+MC9OeHA/dsZvWo+pu
wNFFBysfxImUZyhkkdtYh7R3mufKWOAeaNOYRRXZObFgSLjacv9Eo1D7JvS6d9EG6N4HSGJtmbq/
yTrlPfTr4HbK8tBQEPaL2eq5leeonKc9tvTxLWf+zFXdZ3AG3Oi+H1X7hA9X4IMZOvKyvAC6tk9E
Dudi9tttCu/VNU4B8W9xmbhW9pwTN0kycC4Rc64BZbOZRBHNcLNOk63qA/KNFNKnFTx0fcKR5l3G
QiV7HwDUGtbNwtTPJNluLJjtrjzbuQoLB+/dcTqCvqFM92v0Pwtq6Qj/e6rLDxRkzSt6RS64wmfK
5vhY+JswwDFBURfgi7aZxuNG+cFoRlh1a5dr1qH1rckccwIXY/Mtz5gIC3dimY759BkfBVZa+tZg
b6DK/mnRKA+r+eqRSJA7vLmQKYixTnpUcUtQP/c6mY5jkiYvaeNGdKXFsKy7GM00x8NV34h5IWV5
HoxorHB1os0OnftF2dEvpskY30sH5E1ApXsLxQhT9hS28r5SKNQyAAMT5qplFfAkUXDPcnj1pIi/
MwQ7/WlYyJ9ea9TwrOOz8IsYlIpobse9J4Aseq6HAuUFlh3GjXyKK1SEI12ZdDwLtyyRmQ4UFtZc
8IUMJru4JICSJxgG52CMKKS5yzdlkYhbWJbhBzCl4stpKpgeZRA+AvXMNpMEAo82JwuOnoqre/Io
7X2JeuZ37Ehv17qUGUxD9fuIeEd6ZmSp3g8e8dnwsdBPuulL0mTdhfTw6ILXwL5t2Wnu1GSiOzew
eCpKsufvFrZT0BeAsZnGdhic1/1+RlkH5m5UT8Rh22ecSTN+OQaWa4Icksvk9vWNG2Gg8snzrKaS
tMcCYqXLc1ocgwYzatDPyU+EE+MTwhCWLaNMhlNFe89pohh6Z7J8AgOHqzFIcOUGjt4ZVDWvHqyg
P0yh1X7Iovx2IdVzDYsSJ1ccyM+J5EiuHmr/laVaeQq54Tcxa/019UB1Rp1TwGzKJ3TVJiEVT0sD
JZBI6ZkmQNN6L6zZMUWXJ/c6hfZne9wlIvFemTERfi4y60Dh/Ix+wjzFdeeD3BvVrmahdKk5/66X
+rjre+pFbp+oPerELIge4YEsxtPrDOn2LSY0rkJwYDhwi/4jCkBabf3eHT9yNsorATfunWkD7Wo9
XJ/9eAYh1UX1+6jSp2aMNM5uFjDkL9P1cecV1F51c1DkV+CqqCNmKCFZnAilHMt8R1H5ouyy2Vre
7OS7IRytB5Bz1qVpVPumPUf9FFbt/87L64futMIt3tjpzuau2i6Y79c2zkvW9CC0l3YxNCfJzeyo
HAcLRwZVwfXn9qVuT1dtDXdBUh3wgVuXAI0jAbo1i7PSYF5Z3Cb8RFWSopyEaUA6W0nl1kP3R6O1
y2arIQAkrPZFMY4XJVk2aHbx88abbOgSqd2YncGNrlao3xHpxXbX3ivEWyiuZawOVCbODf04BReM
F/k0eGX2kZcNA55u0BteqvqxImbgd8TeAD0WVpwztl+kT31LZBNTOW/G2VfF/Pcd7VeETu8ObZO7
p8ZDZllG3dZunbfs6nEI+rZGeT5oEoVqnD1oROdsNzOCcrhOFvfGWXxKprKBKUSB3HSPnmyDPS5Y
oESKoi9YsxbUK2cGnLDrUOq5K+m7+bKjy+EsdH2uw80wRcVBFUCd4InOe7uOOJgLGnSQTZnL1Tw4
w8N8xV5dzzmVrgQ2/Hs61+SU9HmNHNeu2x3ihP7WG6zwPCCbsCm9vIl1CR59iqYK2R0C2XAVtwJm
rlfPobxhN+z8aUVZvUFyw5QrspIdWQ9/8ieMUJ2tQH92l2mu4ntvVMLZzPkgze+I5JJ7XURhs+MA
wM1BJir9jBZT3xD0HPIsFSLIHsfIYYbjmkDsr+GRLJZM47/6VTsdazTsV2sWdK+QQPO3LEVl5aBl
OQVOKW9a5I477lB8vG2X6Nu2w+WdCN8iKc6IQO9q7g8E9dgv3oRGXYqWmlzmdRbUw67u0sBZJaoO
XzyfI+I+RXy4l8SMnZk4RHI7eCj0CM6YHkqNXm0MJ/Wb6KTphFj/iuJQPdnV0RDUuzDU08scjNaa
NtJ/mazQ+h1D7diHaJAuoSTGfkUBNjyj/cTD4svmbmCx8lFDJQH8ZltXb5w0D63j64fA0tmNfXUY
U7/HBJCTYjuv/drXrJga8SNdMDyliUp35YbEnCetCTd9aSEQFAQRfGHvgqJI2m/U4UBtIE6kOH/h
4ZinvFUDIklxzVmpLetPxwFX4ZxK6ptgjspdInnzZYleb1goaPHx0wW6AntzYzfWbYmy8gjGqMFg
ohC0LVlgPuM5572LGPbhz7KuoXgwVlzGsMhTl9gcR/aoT+h+mo/Rd8UPI8roPfR1dhiquv9tRsu/
2FiMPk1mSGUO23Qf2dN74BgMPrrwunOtAv+T8J3lkZUAONRolN5N1VvVG6jGcQ/Qs0T9h+peFJ5D
192qTL0QK4UGr6665g6fYf/LDzG+4NBwh7tBJdXGTqlJV0YLH+5l03CEuvErJBHwq2XkXybLDbba
LoFHLeJQquwuRT5K+ny1IRL64LCZGPL03R0EUWFN7O+iKdYEYVlsJXNAAKtG2wy5WpgSW6HQzttt
Fb8xO898Ti6J6imO8WmhmWzi96Z3zR89OfPLIuvxJpyDFn1TXw/7DF0BbTqX2o1rT2OxZt5nvtC+
cOT4EodKErGgXuNXqi7MSYNfgheTHes4pezEAZwROJRCMImSfREi0dg7+GaWteTn2MIoKJp1Jqdx
S7eH8ceyYRmuyECtIGAtQ3yysorzRcAA2HXazz5gOsuPPsrMk8sY5jHhaWM4UWcXkSeIhhkN7afB
stg2h6gHCoeegM6JZqZbYDSO+ZxXKxNG4/MY2QUuaiu8IU1VMy4D9IXPEKn5AkLkOTCcflkWwgNo
yYEUvl62lU0Kourm4WHxDCYlGzNGpDuBGqN2kbkV0bZKvekBuBN8sNxYhJ36ZIL3Dr1PqscbWdbN
7cRU9K2wh5F6eLTqY1nglaBIzV9hEHl3EkZMvxsap9+hdJhREiyN/4WKtDuQ6LBsr8lIH0nuxRvC
znqsqf/OF6jJm1v5Y9Ft+IXJg2M0Xnk/hRcxierWrlI8F9mIh8/1w1s0bP0hU5PYciH4Zzw+PfiL
xX6tAhsZW5yhRksRNO96VienapbyoWoGDJh5mdELeziBnbgpIP9Z8Xe10I2u2XorgrWyvtiPKK9/
MBTFlyEfo2KDvjwDvcIZ9zXllZ52dV0476y54+e6h0F3Uzdo4Y547UN7HVaRwBxlx+HrEkXTWcIZ
ODr5pM+W8itr7Qco5t9VTQzZptMw+HaO20z1kbGSfjHasi94LNSztgkxXbWM1ijiWo89l0ZXnG+p
7kMNn8FzvmB/jK9MKqEPiyU9F4C23oowDS699nMm0bhAtzYwJOb0Bsn+KvJixCVLXkTxboit6koP
6YcEX7yoDkCCKJm5diy1Yc2+PBWjA9DOd4bU2oRqmJ6BeTu35OtZn7XvoZntBsOgMez8KWG/5jUH
TuVx5Hw3/Vs/y2DCi+nyJ/BIOD7p6Aw/tlbQls+N36fO2uek/TWki7ZXA163nMZFNQFQZdBxnF8e
nEXNvo+TBIKLXM8hpDvyONLkoQbBWu2Wpvf0gbMs3TcVC/wTf7advhbfkelnAKdXH5TCNIbW1jJ0
uDxZidJrgcmbY7sK+34byutp7U+B/BKT8frb3AqQkuSJcXED5QN7DlOHEZmZkaMaYBnF/GP1FpZo
OjjVboO4p0nzE+MlR7RKollbpdVh/GnVNB8HEUtv3TWcL5FDaDzyK0s9ypgydctf3XRoWyOfKWec
9c6+MW6xG232SOustpy9bfOSGAvYZxjKJUeWouhSSJDpAYhqrzowL5SPTZH067TKrRchXOvOKXGA
rim5m7c6igtzwuTcPvZtVfw22HP3QDz6+67IiF2mE9gXwkMXhZQdCdMyRfMpsNwecXFTmD+yIF96
BaNzYFI85nh8PaAjq1Y01GV2iPBqU2HtfgkIGoy2/Wwie4UdQHIMmRei6hG8dUUbga/BuXmIJrzo
bKzEeKrcWT8Lrw7Wud3/G3XntSM7mmbXV9EDiAPan+SlGGR4H5H2hkhL7z2fflZUV0vdrVGPWtDN
AAcFVJ1KxyR/fmbvtcVGhixnLJugR6SXUlxNskH9Hbbtyira7oBCVCUEGfIGauEavRgoY6RldrzD
XVy94OGeNzy3+bE0g3ANBDK9sHANtqFdMZTBqaffyzTXfzs5y97aoYfrGgikgdQE7Ey7xG4qTpRK
BSJV4VlNxzjGkqnWPy2nZApYyUboPinNLVLU2EPxmDnlbJBpkhrtLUNkg5u50yUHcll3q6cuugJp
nBaMfYurGo7KjscKBI8VZodAVBnRe21/T0FGwdxMxL7R1GkzGjMLurFXF0kyp0s5xBbcl6Xxa+Dl
RPOST+w6Zo39WxSwqohnq3qegKORO1Il217WVAhIE/OdNqmrRZTkw3MbZRb6l76KN8itH7irXHzg
dzBxAaSo3BBnVedIayrh8aRIL23iY8zyqy6EWBsE/VKTQTf2hR4z9xj056Ctu8RtAP6eIGqFB0t9
0BXlIdBYIIrqCPaKDgJ/peTlJlGFzNmRXzqtZrDTl63xhFW5208dji8zx3JkZTDWHHT4stcP3bxA
ihC6D+vYGywaLF9NkfbvhHInlsf6x9oqfLoaM0OXsuk3lEmccMIo8LqkSvmuc6VwwXTOd1xLveT9
oR75/y2z+a8UxfUImfg/C2gOH18fxX+7/Q+iSX5yHEbT5hupy+Nj/lTRIHsRhGSQlaEpmm4+ohb+
ovxV+BsSAU1hmrJMSIrGx/yp/EVFo6KUYWUoa4z/VB0pyp8qGv5KkQW5DQphgkLwDP0ryt8/5DJ/
EQg/vs8/tS4odv5B6xIko0XzUvU7s9c93z4mhfbE3mYIHjgamhKPGddL1y+HHfLbxxb3b67Rnwrk
v82N+iMA5T/6uv8Q4IFrABFdU/Q74tlnQhqUmzwUxzx4UkJrLVfq4mS09Yeflq4IhNuY49ostix7
O/1atWvOmgUYwoWYf2QQcR156PYEeEOcBnIgBqQ6pl2srOStSxbUSbsHBH0aP//5965a/6FAiIv2
Dypp0+76LA7CfpdEm1H+iY3PNHqn1tOndBHnbwZzsfIrV37Rm/RfiliHgTsPZzmeHHs82tN54PVj
pkfpLfrk3x6Di2LGyLRX1P2hlbZVdmNOktgULNlShY+E2Je1RsPqaVu8V78Jo7vHoG7DnGWdH/L3
hn2Ioy/h4y3rFUxiz3BLt/E6b3RnFyTOnkGOE3gQsN1oIS1iN/Hyk+R8stx1Gs9PnHAf79UJW5dX
+C8EHS9Mdammd3U4jrxDq42vvInymKZP+bjFb2RqTwkSpkH2hvTFHpmDY5ewckz4sCi6RdOfAGNY
wbIHyZJu3xvmsFuEfsZDZOEgJ9AWGLcEs62CPyDkoSP5x3YCDDw6DCoq7ZJMJ6hdBeeeWKf1nS/Y
o/SocUU3YgEzMsY1hhcaS077XOVbVsKasVbKtaA90tdjf666kxVwAK7kfqP136KYXLS4Xb/OgJA/
OORwB6ZrOLB3iBcFs581dIXyM3S7J6BYRnIN5wNJIMDcGIV4qe2i9iE9rXBKD9dR+0zjKBoa/cnV
65P9WPYulW0RstDFpMxAKXobhHDUwek/9C/5q+NUp4HCY4VC3WGjDCgWqx7LmoVyHU0SFmBbwqf9
Yvtofeph+pavGi5sIzbSuB5u0euotsvKVl4GwRskODb+amrubIUWWGIBPFeuD5Iv4dcuHaIO0hLM
MR+RxAcScDAc9So1XK5T6I0mlSt4cQoYN0zXmrljC6o9z/zD9iimMlIENtH03GGh0pKjYGlkPzf9
slqqy95rNprHku/JXqtbY2kvjaXs2e4DQ6qvks88+k/ihZS/9yP8VYLHvunvJXgjo9KwtexuJ93S
s7+ttso6PGlH46Bt8+N4zLf5QTln/0kYrPJIK/rfDiMsGP+QYkQvQMxXwlfL991zdazP4614h5q0
Mrz4WB+zt+mWe/XBOhb/r1/xkcvzN1FCxF9AloL1sVNO8pa03+d5U63CU3IQe+tkbOnc9mKtvlhH
7f7PDy2wc38fyvW/runjWv/N1+zJI1BGxeh22qmqFmB8kFBAtFRe7GO0HTdim95HFu5ssJ+nrbKp
1sKbl8maR2BbL7st/21Zu9qm2eZ7+wtA8b4+t6dyGe3ycwQSKgXkug59UmiZdDgSrDlYwy6ba31Y
4hkIVC9ImAgvItlJKPVggmUeIS4sRJh7qAdkRd2nAgD9Eo0ucwewudXkMnWIPcWDZWPi91zsj8Xy
AlQMtUc3EX6zMF7LvbrCh1eN+7a/yDX9/rJsVwZhC4g6jvaw85s9pio2bZgkpl+MHjSIzTNCwukX
18nMrIAZ6y8iOeZS2Sq7yEyEnIfE46O6Vkd7d29WmLHpsqGRMDhODu2aroa8ie61hnBxhinuLx/C
KgOT+DbY8AVODK4Y7nlsICyXSSvMfbiSOkcJDup23QVLvDFVtu2qH5vTtyh/beKEvtLyrWWPlv8G
zEXNtRWvxy/1MOykt0RaGODTINOu2OJCLEM7Xf/In6QlbBApkb2RuvVX8Dm/DaaDnmyktP4cz/IF
XR2H1m5M3gmwDjK31uBNQut1AdHXrKLTtUzIiw+w1uOGaNgaOvNXdIQesg7W1bNWXWz98R5BGkpL
uW520w4KEjaDq3yVL+kmvGuvnZc4uD95JNNDse4WNQ9R634zundxNbjByT5z9ZWB43FptwjNFz33
iuriqLDxvW40N10mq3xNB+7Njr6Yl+plYNy1sDzEP15yxKUmL8o9LLOlfZJ/w/MucGOnXkQuvyhn
4MvHC5RXr5Vnn7pnkXLzOYoba47uDQdeehvT85fwu7b8iOUG4RoMA25+lzc3PN6X6aQcg/cmWbX2
JYD8PD03PAfBPaffKVI292Ix5Z/yj72rruVb/cZNUPEn8fR4Vc9u3ayBhugM7BaGV2cOneivzKzD
i57SnQAvaPUbDKHt3cB1E55AlzjFE0BGPpRPIPIF+xflKk83i4n3RT5bTADyq2Ettau8kS71R3w0
LtUrfquTtZc8TmhP26tetUCM6bZO7M7OXSygYV6lV+Rt+8fFlBZs3rfv7cbm/8bIvMDetAyXyQGd
iPMGxnLZ3cWyXYUeWqrl27j4Gj1rOe2Tb8Ye0RvmrHN69G/dK3owVvsGApFzsoXZ8fhsMH+285Z3
lovJv3H0j0RbtZEbk2xUuYyqm8FTPmE15y7oFOHoYkcinFNOOlsfHs+FPlNeOGK6ct+NvIOxtetU
c47t2Mt8yRKD4cA3TsriVX6Qk3eWGBZUigsFKC9yF7FsbuVBYO6fVszhMldaFXueRKbncGU8TC5O
sidn6BhcIum5eIeKv+8ZdgJXz9zhdyDUy95M3PgqGSqrRlsSyB5py9FeYik1mkXyDhlkjWppGVMt
iY3yorxoa91rN7rhWKu02SATPDJaPlZHTNTP0m4+D5f+SzUcPP9NuKgrlyeSTW3IncwOEpzFF3Te
7KIKBovQE508XFVYX9JNJC/Is4lgbtt7K9l1LKI6txkvhraum93cnlXijGQkxY0DYNBMXXWGzXzE
lTevRsUbxm35kt+SXbBrQT5si/JZVd5K89NO3oX0Yr4Gc/LGdnnNRtKPYImT7tLcg+kXQncee/FT
eknH9t7k6SebDq8lVwjRCCJivo91fBhjhwI1xIhjeWwvGHrAWQq/pdf+Dk35pU/LbFFU1WM8vjeR
IJYqVAb1QcrlF5841U/2Y72ZV/Usn6dTNo9OR70HnuSr/Qje2mt/CV4riGhDu2I456ljhSIJGyE1
oYqXqlqn7cKP3oN0ZeQssijzS8S+C5Acer0JEwBobkQJVV9hBizam/XTfkMKoWpmkJj0++7YnvQ3
caPI6aZXXRIbgohYd6lku0CF5IwAzDd9RNGp71dBv7FVAraW+rX4BtjaI0tmrXOznuX+M2m+J2Uj
vWbP7at+kbnjegNTDHk16RY/jf0JSEdjxc/1eUQzZYsyJGHmee6WPqposs5RTIxUnxAszH7cl5TC
+LcPdvOt2QswG4R4lAPsDwgOm/CpTAkTQuzTvuiueQBsPU9OxLHNIWssKvJT7WumLHN/p7XnSlmW
WP5RmshevaN6Zosp9gDiTtUNIw6Tv2dCg9DdpOiWu0WO83FyWUW0JaUepEFo5IwI3QBKd78jOhIg
+qB7IxPVjDuM4fkbbzd+NH+vu/bF/wq+H4JsuKnPZX6esjfBDirslum0kKZNry+BDgIipMocgpWs
MQZ1NA4IzUEBR5OBvku5zvbFaHcY2jnn+J3Gv5BHk7O6Z7bOvVeuw/pDwyvn7zP9E3kxQfbC2DDL
oLdT6qeoBhsAItke1gk6EaKBoDeM5IG5hrLT4BuknwrkFqHyehaZg/AmTJ4zhuliJCPrzmvTpIBp
l9JpeuZsvGDSaHjqpZ3WHY3umFx0L7omH8apfNWK9xRYr1O8RLfipD35WKqU9pkVYLFp3PGqvJ85
k7x2UT5FblF5ZUWnReJGCFwCAFvisYgxggXUCgzjUOmsoUXoCHVwIIPpBaf7LlAUR+77hbyZeOut
oDmc68fYfz19BsVFvRkAYWC2gbMCFHzvbuRLIaCxXpSDfK/OaGfKecFGn64DGxzN5XgZvrSJYwL7
IsYur083aA3qRbfkhky+Cu+xW1zoL+bdWjbnlFixFYwUDBtYEpNb+26xs5WXbJHscmfq97rcgZdF
CcY2kvVss47XmVt96qBKngA/Wrvull/SHwmS8IE7nE3sI7EGJdxn9BvvQaghaGE3/BTukxf/CFBJ
0phCLZRgzcJ1/q5ebGoyxBzlo7BRVTJ/0F6RruYwJa+X8pVfs/VYtiz+O3pvKI9+0u8iPx5Qzk+O
3GlrYcUX6ZVp+xMSc94ACSEAaA8hxx7j5iBhp/S3Ne1S0zyro0uaVrkcpB6gQu49EFrysCprydGl
N6X66NLUG7rskKIMpZ22lVeot95Y/P5Rfv9LY7H/O2f88QNiyW/xX8ETb+DJ+ieDsYIAuTT6+Pu5
GB/y17mY/W8QN1RoXP9z+vWXuRjZ9aaukRmqqYrKBEwwm/qrI57hl24btqkITPF/+M7+HIvpyr8Z
FmMsi4maDdNEN/+VsRgbSSxsf9MTAhnXZEHUq8CHw3dBvu7fd01+KyEUks3sEOohMCZTJxprAScQ
iG4lJ81waIhrizRXlBXbzOcRBydTF0Dl7AEaS5XKpxggrfwjQsWyTpBrSBTqxDR8skjPzI/E9gt5
jdxFFx8sjwfFKSqth4gEDmTGwwqU6QzgL8kBoui128Ac5gFpUx+dXixj2ZxQOwQoYmoFJVmileik
tFk0aDKl6J42hrYADzhk96YB1HYWWEayvWTr6RW9iJBJXJzZEgd50lzgAuvPIPliaTvZRlygt4i1
DAz02DVrIpEMxtqJlFHyddCqNMXJhyaLDkpQg9UXrCfZqtrQOivcGiP9ydjFwY3YZ1YMzgBu7luU
OAPUWIENDSOVkQir0Z6jPhxIEu2VFJdNnrf5oYEiSc/SG4UGtQkFCwwqaIpix+paxoAXF1n7yhpZ
NY/E8EXhRq2NolkHSqk238woy2ADgog4Mqkb0vdgLtlKJ5E0nJRCo+KyitCMnsjEKNxMNuD1qhbc
EKEPzaozGvJfshYO9hyr+n2QW7Na4sBDf6+n6YZ5OnsWKzBKzNt4DnJ1EfuDBOvcgOT0E6Fxo07K
9Xx0cyIDWyfIGuiwBCKpKEtEZBkWNwWSh+UjmuoYtB0iv4yZsbZHxBHDmxlDwtS8EvfbY6xGggXH
c8QCwQenVAOZKnJYvS6aFKO54Mko/a0OZoWdb6VKa3OM6ZmGgpqLO4/mPX3IPlRzTPTKAyEkdbcM
YeO06iwzoiYnoKOoz4ZVBqidjEx/3CxtD1TEhT9Gci8qR4zE1IxWM7TH1MqU5KXSkI4urMonBwLS
hWqtrVCEtgwJqbOsb5CliU6gUzxOBp1PUk4QCAjBxp3BygebSmaYLj6qduB8t9r9rPSD/qZwJ2gv
A5JMVrV5nWH26ke01kyplMjIUeImqvaEDEmmyCU+RLi2b1LMGn3uZxvUWkN4Bu+kETWbJLVEREuf
GdgN8kAZ33UNNSvbYPJeb22X8XKecou4MFsEfkBsiI6EeJDn0VzbfsTGGBk8gQyjoUZU3XJOug3C
/XJY9Ej+kW1ocy0pr7XV4Q0le86mn1X4ySd3TAm84Feupnp8kM0a4ZLHJtKaMlcVCqxlgXRdgmVX
opgIXUAcY21ijiMRhszCpGt0DaL2yFHghEVj2C92L9v4x7C/RNMPiIjC+GxNfWDtSPJBIitOXCew
Qh256o3Wi+KiNJ5Li7UqkRWTbUEbIOnPNw8h/gtIFKkN5n5ZZg+J7TbqHgkBMClMkbHlZddv3MQc
WeNqnIZaey+1iW5GsxGGLUxyAsTdh7pJK6K0hCq0md2nTz36KLDnudZEXooGHgLo3PpXXzaoBXTV
1zOsEzJSRV9DdLSziWWgR5yMiFZSk0z7HBTABBdDTIAvcHFMr+2kSwheQilD/YjfcNGAM6qYA+v6
PZNyi6cnj2KK6kg2ULqbTaS9CquYOBiNqK5W3YTz6pXUJ6kgLkfW6WP8cnoVhH9Fq2rEQ3evimmi
REUnODgkUuqvWUHoSTUq40ZPQrve+Qk5fs3YQJXXwOjtSW5EbhZX9D55EAXGShRkZiQOueRSRaEQ
9VfQj8VrFQTzUSsikCX4yXZGqvenxi5Qmz2W5ycd0Sb9P6MFkp8iKCWdQmEdljjr2LNLb8EstW9J
QwsA9k2zmTzUprYeBmF9y/C+aYf5WEdGKkcx2eRbMSjMFUok+ZZS+idQ32gVECoGz9ZkBpRrKYsH
wm4qLxrn5DIoQ/ZDPt786isRqluQ6FO5RGc7ou6daxbmPjexhspFLVGlhCNaISAeSKazrjYOOIiL
z0RK5NdkREfHpKtCJByNyXRT0c8cBPtGB5vjVG6mHMkAOludqBe/6QgeAMVB4iLWoCZkBF36kjgQ
HN0VJ9FG3a1QAMRsiqGR+VSGdp20Klz6KoLPDnojc4m8JI5iKjI6Fhms9Vme03uSdFySSUK+H7SK
xcb9DwAtzm0QAnA/h0VYS81ToEogbQVr1PZlqobkOXjwozx+Bnnh24R1LIJALw9VqUxvWT5Vm4Ew
hlMgW5wLARKqLFDC69im0paIo2CPKoHzB/bdDv187d90vZd2E3mOENEkLkhg1ESq4DVJN4OvqM0K
+yDNXpIbRHRMmvSGaIfpWKfbZ1IBECClrXUYhnDa1gmb/xB8wolQPv3VQqCHBn2q6h2u2ZmfoGme
ekysjqgn6WABX1uog6HuhN7eGuS63GRqAuppshRWLg2y0YqXmBd1tcy9zBJ4IP3qW0jlOoolAgKa
ILnUZhPfEiwpaxJ+mG5oEuO4rmYChOTWekU1lL6pE7tu2dK5d2CGbf2pDN7kGVGD083DUR3TaecP
fYkpdkg3esoLZDCDaGuZaPEiovdYu6n4YmQz7QpctzWzrag3r4KsOzB0omLHbs7CaYBB4P1AQeQk
+hh/6LGlYxYD8+/IWS3ZNDQdd2gq2zeUtzGGQbQYoIet3RDP1brLJwaj7Zw8RVJPOnTmM3g0Y/so
BoyEsMKUDx8dlTOQ/HAjJ08mi7NP7FeVlA46lkA5mujlN7Cx24XezuSQF5p9JDrU+giwPSYpIQCl
35oXnIP6ivCbbldmKisJU7YvtWwnVz+izwZfyRirVyXt1GtFdkyjKoR7k56rSMc+R6lJ50f2CR5X
ehEFEz2YDRvbYJjvOIyJcERat0I+IC/xp0CYRK+/ixXSqNjhV9bOLsJoPZq9eW+UgNgkVGn7Uc/M
ixT72YuKGGFrc1tyXDIGL+bkrOcw3Eui0Zei0PWXYG7x6ctwiclQZAUgq8q9KObjNOp00lgq2bgR
mHAQNiVpi/0qVkqiCir9zWj7rxCi/yoQmr800xglsMKMAn42jFs5+Gpxxt+tGl18xGt1HWdxynk7
qV5TYltDc7JN20jely2bBFvLzhOgTUwwdFq4zo+mRrYPIClE/ZZfrhpzKPZY8h7y8/Axy62qIDpz
T2gsCyPNTlemrwjtXMRJfdQ7P/gBnRW/a0VXXAnDq8gIbIt1L8JpH/tjSVvO22LksLNwrGUYob7z
WamfKx0vsWzoNhdfPucAbPiJx+ZmqQ+gMyeNS+DKUlhzuCbzAuxqxsQpmwcT9LudvWuzNjzQAQiT
IHPr8TkgfRRqTau3l5KacK/5wtgVc4fLikvEypKsDaNKawOsdNhbTIlqe4d6Z97kqBxp8cUTdW98
bhvgfEnfpeFaG4EfOEAJIMKUHXHVbV8cdLRC6LO4Y8mgQWyAAKXXgCyPPgB2Eo6DwszhIoa/kiSA
boG7eyS1T8atjZsQYlcvSR8duoKdnzbdsdZAWkKELLsl71dGs1C6v8KJxbluyRkgybp64ra2FvVo
CSpSdAH5pNhuhgSVdqhhDTya6rERgIbmkYF6OwbFoTCo3QzKoVURA1RWQ3qAKLFj9O0q20KNrmUV
ou9x6IeoConTcoIQk1cddmiqw8jaNWUSvfSg3amwbX+JkymHEqPAz1OZi+V6s5FCGEmI7hrcFRpj
GXnGlITkzqcDobFwJFUY70Ff+QjAk2436ZwxY9+rb6iy+43c5Lw7RJ65iNfzX0InjmBfJ7SXU33I
8rR1Q5PEaVXvsqVVNeNOmatTqyvKtTSQZulpYm5AElmvImye8hDIIBI1pF5hygB6tmTfraR8X1B6
bQItR58k2/mKdJYcH5OPVW22wpXNCvmm6NVrl2SY0lUq+66pcYFmHQfOmMc8j3XuNuEINKjJ6msQ
xOnaIAobNQBGPezXzbHChctFGvzJrUmqWAyII0H8Eo6nBna/bUp2Uy3Z8a/d0L5XdpjujCQS8CYz
wUOev7UosqkKZ3llkw2ZguMZZjBtoym7rTaXy1j01p4sF2UXRui0eoV9M5xMBuMJN7Eaq7fEtsp7
HiHKC1BevnL8vucYSVZBlCEdF9Q2kkJyWgUOX7QWPmPRfHCDTWuZ6tATk15cp6I0SV/mWtcaQ9NR
+MlZsSF3dH2eHfQu1F2KAcjhY3nT8doiQdWnrdGSOgevi/430/XfVGMROCtYz6aZASMMOTZufUO8
ncRr3BwZXFMPA5flAHOCyoh3eZpK6zbW5vU0M1Rv4N/RcqgZsSaIuo/DkINyxrXjLy0w61sFziaL
pxknU4p1izxIsyZit8WfaY7lwSqHZJM3YvC01K5udPkk+1FmPG7rIaM1Yrk0htNFi8vgEhSWdIP6
qK9mJJ27ViaEBhjyw0/GWYpZuH5qpND+sLuhvEQFfSIdKi0yDrZiYU2G9IbePcGpazLgktvwBksP
al2Wdje9mb4a3cbcoZZwQOKgKjqniACcGuBSuVgkfJwggzLttIPxSqAGfE9Lizdkb+VPNLv922RN
8hnak7FL9FLzmLBnpyYU8RYLOFSxR5Izp0O2anKYaybgB4av44tOX/BiF1H4bqkY2dg2mx6PJqtb
XjFeIJp0CyFYvxRFdy9wiyh1AkOsj8edLY/VRyL6ectrplsrcqm/RR1LtAdk/xT0xfhc8rC8lL1m
03LUVHVh2JF3VEvPFQGVXmQ06QH1JbGy9NEfIqQgsCakymjdDr2p96tiEsFOzCOzWZlGO7fCZKuZ
Jr6izLhkY6yzAmrJ981UEkZ9lB+NVohXOpTxMPYKkWMaMPZVyzm8LQnPQuRc32ebnclsqJydAXST
aETUbrfhbhQkfLTY4jZdUjLtKAiMJ6usc4Ef+q6dK8deaXwvNOenUsvhu+WByinFOCGq2xMH9vAz
14IUMCUo0aAHmrXBddotSh1ChK4bysYc27OedsrKVPX+OQIg7Snl46Ui7BHUMxHIkdVVKx8Pxr2w
xSXWWmUR5mqwIftvdKBSWAvNIng+KgEUYAxVDjbeHKcY6OslWe7OtWmCc41jg+X+MNkAGpVaIPsM
qpoIvTRdTbZ2NAuA3zUZep5Q5I9K9oN1YEUEVvCbcNS4F+u4juo1fhG2vBW6LIT4+Yb3ebdD4j5d
ZszoF99K6h0gBHpPRaspNEJjyw+fb7OmtBxDKysKT/WOMUHzbLnbRkpionWUuzvW2pRFQiTdsT5n
V1nGnUZSArjzoNLfh2SaF3kJfCnKfRAJutqYjJRFtK6sIDg1KSmw+OK+sYGFO5yKE9EYpckCrNF+
iK7VHl6pBL8mA8JtmtUD0lCKNrcg+MhjaAnNiGdx9zDlUG12+qtqzeVHOlfswiwmjS5zm4ZAcVGd
67pki0sbBE/RTB7bt0gP1maAE4KALPEpk3PFNkMyPPi3gvIGj5iIBsSl1VT3Wzxc8qKFNOzKmBkW
tK75Fk9C95LF9YOwPohzE1bKKlVwQ8qm4T/zSvZZt4rkI9Z8JF4zNq4C/SG1fBHvkJbCiZF9xGER
gtfK0vA5yR0CCCpgGkYjT/cgf/qdPgjoPjBh0EnM0nZQ4gN73N7LCftB9TQPj1CLnAzpIJ1/gEDI
5Mf6XN+GlEeSLoIHUiBYNjBuvFRhYofOwM7O0RgpbPMeqIO4wTsrNOOjDktlbw1EdlZjSQ9dzBoi
VpvnNoqr/JVY9ukgl12yVmtZwppTtWcDH8hhmnKe1DFHv51POZ4N7GgNXqr3SQ8nm6BNk61Sa02n
kVSbF5KFsSEQGXfXiZ5UHTAl9SFFz4caPCLibdImKKUjkikUft8CfC/UxyzTSLNkk0og33htYuvb
N9V5n43zsFFDxjJOSZTGyswCaxkR0o03PCLlnPb+IGr2vNAP+qWUZ4MnAsmqmecMFZ4NP7e8WJOk
CzNT5mAYgi/QJqNbSIiIw9TZWMmtPgNCyEW0iDOZmMoHUnIku/EykNOwk1TZuoZQcfZ2IogjMdE6
D1gzndLucbpKROct25y3oR0P2FLp25dj2ZNvIoqH6i3G/9jComlibCcqaAESkCqNN5+qsUsRuZLQ
n8I2ZzrfrRKrHZ4URNIIwTUNx5hvdfD4u9C/4PScPKkNZ4Qs9mPMmZAOxzsJj8h3IXH+PWa7zCYY
6KBbR/YduoPP1HXq4OguNEyAbm88/Nkwnm6M4cdq3VgjIiAeXxJ4YjldqQFt7axm7SaIw4DmKKw9
NeuieTmZffMpMvGon8dO+ZCaNrwTWkDOOG+a4SkkjIlRVGGtAHmhSVeQA8pGSdS1jvj+kSfC8Mcf
DcK1oarEiFOmjyFI1WM3UG+qk05FKVnjzerk1MsIFPop8Dh9y5Gi822Yyjs6Wenx1PQXXZT2HlKR
pNC4Y02wRGg8BwWdOthy7SRXJpjDeAw2QkiMxzudgbEiE+1H+ra2gpiP7bQRNSHbzcVKC3Opc3fS
pxokqgqSLoSvvmeC8L0youjoAzl/afoReTvOqEVWkVPbVvMe+xz9CegNxoxkHhEyvKa0/bGibi/F
sICYGn1ZdXckJCLBEGXWynnWSpCmQgErlgzzMowTGbnTnLhMndUtGaoYkrgfHeoCxFITCeigLhgt
WM/6yIE+8nKlZikvelRsy+jxokili4r7zKF4vfcC7Qna2yCQ3ppCo3IizfEti6vvANAOwwpLoQKJ
yRjR1ew0KSVrYZ0rThlROTrDTHb1WnvDRso62y6sdDH4CaooUiqWEmzSrS0S+iqRlb9tqqQvcxyt
VYNDU+DScEOATps+C5G9FjA9GcVoNVt/Q/mYKo4LGnNjxbF9G3XmERohTC7DtMPcVtSBcgNFlWC+
S9RjikgwpXEny691HozPVai1bi2TRcvAPCQWlklHLc3RuR7Cch8Yhn8Qlia8StGvzNCfKna9y1KS
nowJc4JvVSz2gcPxPEXA40frTPLNDh/UeGRsY3Gn0YuOXX9IzCb9anUOxM4sR7I8mCjgHaENwhWy
KQM6UnUif08fh95rid+6WnFivSsKwQWDalO54azejMnYvGu9ijbaV1VabZI5cennNy0hXGuekmYj
19Ww1Gn21v5cSA9sh7pkZWKfRaAgYzIzHxJzYp5yw36k+PTNVcZxyno+Hq6FzkM5zJbihHrQPvsx
4g9aofRlSB6HrJ6AiMmUgemakSkamg6AHE4k8RBXqtqs5QnyOvEewyouAS453SMBIgr1d0thwFpM
SCCGFthspeTSZ8NI4AIPqQY4wA3cweLZFnLZnAM9m1dNMMUHyzeGe6DY0uphDEIpq0VM0SahLeEc
/nGeh+ugsuPzYIWdh9WnXpNBYNxZRBWrkoHdttXMaN3aAqdEYxibTGEY7BfJfhBNsBotJtJ6gUFV
kTN/X6fDvO16ismcH+tntkz0eDgkAeabjcOmCfSiEtjA56X4OhYh51rciSVkOP8J5TeT2rhC6jOF
qF2UuR7uJuJQRFLw23dNqrX0Ej1PAm4wlFWlwnns68ahT41J5kU3IBkiRXJCOa1gomt6geotLgW1
HYg5lWXNgSUYQ5d/Z++8euRW0jT9X/qeDbqgWezuRSbTlneqkm6IUkmi92TQ/Pp9qNMzrWQVKnEa
2IsFFjM4PWfQUiTJMF+832tIwrxOE6EHmxJJKJzA5qvdGjiPoKk2EA6niK45VTbmAIqkygGYu+ns
W9Vw2ByQIeSYUbsxCQrlFSFCYHG4r5l68uDjl3QrGl+7AJDwCaFEX7Unhym6BtclI7zqose2xCiw
xkaHTUwhlsdwKmwDOtD1lZFHj5FsHzo/zW4KrFKQ+WrUR43mU2unA+ZvgQDdxDCh4NQfi52MOnOF
VXZxNYt99vCNuMHTp7pyZJbfuq1jvuqhAuIJ5DHcx2Y04XnvkHae93KvdL59SdclowLsDJBZN/yu
jN1rnlSYMupGWH8BmMLA2jWs8Ka1YGYJrLGOZclRSOAk1itJga8A8uSajax0vQk3Xq/WBbwNwN9V
qvUxhkYSykZAJbR3Kv0Og4n+rcqIGxylq4Ce1S+uzmVkpYqKUOiu+T6Fdn/gejcCRlIk2W5KLDB9
31IUV7qg2p8SG8YV2REE2hvTOGx0AvUgnTEQ4E1dk8hAPnw/QcXO5wwADj+/LO9oKmf3cRVQ/7uJ
aTxysbdMjLYK63mM0a9hYh3IvFg3HJsa3KJBRGtdx3X0LWs7EBVF7+nBOCK28buw8bl8yasupyc7
1ma1x6q35IKFwVOzEV2kvyE0d2nStrovb02cj8pV6Ov3mMjpGP9kdo8nQaH15XYQ+AWt3Ui06qyA
J2lFTzvApF437pu2SottQ2zPU1FzwoNUFvg4DWN+Sycu3xaDFRwV2mDBIaryqIVug/uUR9Cc8w1F
GSGE9Nb597wjJ5GzhwxOPvRz1wbQSyfFOYKOdXdsmeALmgMjT0HRDmOnSh+UsQnfbOHeYWFofx9p
Dm30EPOaOnduaybSSssjB7tveh33mNfjW+Cr/nipFVNJL1xrjEdF10lWm4iuPpRpbXaXIvWLn0Vu
9neqFKx6yY2tPyi+Le7qJDBforA31EMXl/FdzAUWzhD5WVAcU4ds18kt5LWJ2dV0VAGY3MfEdGpQ
nZC94dUwsRFd9wRSNhvTzac5x5C2Avsv11fsT3mJHQhayNFtJuV1E7YKiBRSsAcyRYRFQKWpyqfQ
bWrlkLZmEL61itlxSVOYPQIzDa4oTfELfyoz3lsm73UydHkjxyDC1YXSbK/JJv86cnhtMX+DTJa1
AqZekaNMyfsuIn0oiiTIqYJu0VLElheGUa6i1vDD8CWxUv2H2bOhz1uiqEkJ495X7R2lEteCq8Jh
aPvuOyUvoZVGPXeZm9Qz+6T1sASALiWSGnMY0OJi6tU97ifTVRGR21TrZrZWpTH+cjkIHjIdW5o1
tALryRG2eZdQVL+pmMw8Tn3vPKtEvuJCiyk/8no6uWTChpedju0EXnj+WyFKjEbIHGLn6ox+N1a0
amm9C5T+TVpdWqqLFXlQgfyuHKDmK1v2xg/ZVNleVjSnkr55NmXHZmpUR1FUmLY2WVM9tkNZrpC6
k+EdpqrXNHN51ev616IYXoOyKS4iS9OgaYoWpqMjb0c/BOeJAqpddmiSHEOKTT1ugYTr3jqqvnR2
Vc6S7SVVb8YsWhPKU9yN46DvQ8UqrrAkZAorpPDhy9Dm+JVDW9CpDK4iVuUhs7XndAj1b5Wla99j
i/mTKEX4OGAneu3W8NdKl15KlRNhSHosnnBTnDzaiZwO9GYeKLt1yPCkUeM6QQpNQtrZFVplulid
HJ0LdKPOntlvP3TEpj5ZEFPvnAIfvSIn43oV5UbhdUqJuDqQcBgIdsbhM7bVa1gzBjKoQj47ZZM8
BnU4XKloYT1oD8UVFpxP7Ej6Y1vhtNWR7wSfrOXOqpOaSM/QmNOf4znKXW97CBvA05MlCrRV3VHt
bftBSTuxHuV071fqDyyR+2DVRoAOGmjrMVenjiuacGkvRtpGFKPvTUAUa9ZuDisEIK6i67ZSNZUM
cy0nR8129o1qhYcERT03bqOythOb13pg0/2S9P60be3ibQp0tgw2x2DlSEu/J9izWJMHWzziCGbj
PiORJVDazIsuSa+rAjKAZYUlRkQGyyswKPaD3sCZvQ7Dq1qr9A3A0nc8/vHzgh6jrVOnHtZBK2nu
jmgDkFk3e5aXvqdVLbAfoohPmYhE7U7O/ehgyYU7x11gWkivjK77EqZp9KstBg1nM4M4TlcO+lVb
VsX3oZqMh54tADqfqz3KvJW/4CkMvyq3sPeZEutzi+/eNDosZFV/uFR0lhkpiPeBrt3GdieeItff
cCrg3Kob6SHxXeiOcBsdvYJxyG+IdrlSlze0onA1EPBPDMVIVn4/6fdxPKLOSYc3rH5fJQGFKvGZ
br6f0uTRIkoayVlT3YJbYjeAz3b06DfaZeAg496Y5ONduMMAi7gyC2M7o7ArxabFGnF+7glWQEEt
7YZu8EAvYBh6iA8mPkmJUYQXSRC/OGEY4oSdxO2XBKUtmqdEPDI1oCNWZoLrq2XtSZ9HpyUrfpKc
7MsO/hign9BxW54gwGdwOlV8TeqVzHA7WlUuhpI6t/Ir4l2M2yqLd07b1N5oqP0rs17xJiq0h7iQ
yaZ1YZyE5GeSRE6QkCgoP7SuNV8HegZ7yyDNnQaQhqyZlvlDoCThA62i/lGA0R+ixodw30oqhCpB
8SLwx0Kchm/5c0ErgXwn90VtfOto+655URd4AStJEP4E/QCPDcnxImogZPlDfO5F+KMwM6QRfpRN
+aUjTQKdkvpQaKzZy4mXcTMowdRcwsKxtkFUjMm2wQIHg7MoXiv0WT1mGe2qZqoemC3+VxwSFR6u
DY2burNa4DxTp3GvYATIzSft9pgL2Adt9lZNFNPaKxbxhtidtpeWFXXRlwyPqaM6BXNCYS12CdGg
m8bV0Yu1bX2VawQq72raLaMXVURYHEk2DU0SN8s+wC8pMZFY0jCNTU/qqjIcpwrmxpYOCTRwy54u
yc2F6axhDSW37WQZ0ddYBc1GLagMUb9riX9tf2VOh+TP12A3rfoxreI7SwZ6i06wIumhgJXnmeHU
aXwlLjXqF5PMZedOI87GuFSwcuCmTnNXRhs3U7FoBLYi5OlYBINQHnsjEs5Vl8A6ujAzA4deQ0nR
K9RJmLXf21E3lRu4ZGlwRyu3xymhMs32bTRdAnm2cN+U7GVSKh9VhebgzgizG1xezVeSXFQ7fHVL
VUt+hUqv+BuavvRh02TaCyrYYyeqCXuCEliD4NAMD4dmus71YVqrDszrCHD5ATxmggsNtfCCoNXx
GkshZx86TR0eRp8MK6/VYM8MbhlstAoPZr+D9S4j1fU61fQfWsi/OVafaDqIo9eSy5hW+S+wpPqb
jYn0q1BEagOe6RbBE/E4/AShGH9MZa8dW+TWr1IzWvvYZ0WJ7dzIZWubKzI2j0NRMefGRmB6GIUE
2BQIE2yYUbRsfGxjoaop6i4T/fjLCrkuDabps12PJNJiGyJdscFfGSnH4Aht2zrcibKgK/eCs2TY
ZEUtOAo72g33rerrvxzMRg81xlD7ZCD6gCSLevSBKCBiFqvJBGa7E8RCtgQO69gerGlKiPFGRGUR
eG1GigBpqUMf6S9dhQsgZk5aMkQ/IH2GoGm6FdedfFQSq0hvcJhVA0hxxmh31W2JA6SCTC41U5hc
qVN19nUbYdFxdFw3cbdB2UeU2I7TdvemXqpGDL1QFXD24YkEQP5h58OK29hhVOzGYEif7VpvHK8t
u6HxbJyiroG0+0bhCkWC+31o1O3a8oNvNBLk17yYsHrpAx9mgeGCIo0e3rI0mjfFaGbBM5tjmjw3
DZcvVTWbdE/SKmYZpB/6xZ5UEIw/udbbLTSNtJgTmBTDCNqNdIpa3sQEfiePcIiMFqVA6Uvl9h8z
E/n/Ah37/7mgMgsi8yek7Nf0RyR/nkZ+zH/kL1K2jVeBsOFVq7RtDNDX/zYrsPV/4jVgwbAmCJwG
+h+kbPuf8FQN5LMYEgDWWTZ/6F+sbEX9J94GAuNY4hX4gxYhZn+Hl30q1LVNaNk4aluuo7q247jm
TNr+Q8oajcMYWU2relQarnVfUI/h44F0QEuRENh1HV1o7uUfL+gDq4LToBHGdDQDBjhwt8PtXzcX
on+frKEctidd8QrPL42scWSBerv5fBT7w2FMIVTNptK2lrkmml9mBqaQqoc/9kq3iWny9w17E3L+
kWSKr0XynKT7EmpkeqymTeWuo3JNpBIg4BgcqieEpop9tAhHUggkXuOb2aKoQmhCgWXSrlnjKcuF
tyH7G9gY4inForaBI+Bcatco0e1i08uLmbZbryz0OyGy0XX8mvwwXrFUENNaUTaqjnXolsy38W18
q3o42h5orIl02NK9aLqw3csc6je+l0NP3YXv7MaWgCae/1fQ4NvwP4KfxQff5N084JuwWeKDgXuG
KfSFpLmvOc01yTyodHpRKuksYY+nURzL+4T46LWYgmE9Ttbd5x/po29k2poLM9EmEMdYDJvmpRiL
gGHxghzIYIMElbtNeUb8bpwKtf+acbau82A4fMzig9NZLhudkEeTLl1oH2TtVbZn5ruwuerdArEZ
rnKrEr9Nq37N8i9Neq2Jm6zAaIe9nuk/wmBfD6vaPGhwXvGLva3d5wTdTq7e2FhC2pS9N5GkZTT5
h6H/OhpPVgZMJr8G3fWQfJf5mfXz4eM4GHiZvDp9XkWnj1OPoU0AQ6x6gYNt2A1sD0ww4m0YXPaj
iqwPbXU8K7fTNSo5byCzS/S3MblmuN/7kBSdXVfeZOo2rC7S6ZWgQCU8yMr0UhurzIY75WVaN5uy
PyTVJuw8O752TY8ERnxm52bSndVBTuMU6w6fz4ZZAfJv14C/PpNj2Sp7IZOQjKTT50Ko4UPRtgi9
QrGwIqlnC6CPPbIzO+52ktVSmWfmvTbboyzHdOmauYJNGuu2xbs0BKk2uS4IEjWRzkevaZT416Ew
YSuXnKEVHKso6faFy3bYlQZBb5Ptff7Y8yRf/ATTNi3LEsJyee5FABOe/aVd59bg4WUKHqNfGrjS
ZaRhE4Ki7v7+WI4NWo8IiOW+tIMwSelWYTwRxxZBcxq6lerYhEX6BTSpXpXbz0f7YN1xinH0oS/S
ubzPy/+P02UsDWzF8ELz9Na4xEYY7jXMsFWmCxwE0vpLYtvrOGnoTTpnlvwHGwsj20QWWYJDVizO
tWEYqqRqBY9IEgV9sDbejdIKzpwxH4zCwe5arENN1ZBLnT4fPDhyY3hGLyR0etXlFXC+aYxn5oc2
/zWLCUKugutylqHiUn+fdH+8xgRzu9zo6FujFdg4NJngDYUbo9NQdQPJY758kysJbMiBfrPS9mc2
6Q/OBoEwyzTZOE3KlYWpx+T24JowijzuqHMb+bVqocaoo4RS3ozjMRCRxww+M+oHm4HQqA40nJkY
dVmZgJFBT0uDCebekOBsr4FguxDXMWKhDQ5I65erz2frhyOyq9qqTsNfVeet4s/XrFUECBJ15MUF
nRGTPhs3Oh/N7pRp61Kh1TbFbnDm436w+H9bVolZHcf/zD/qj0FLP0OGI4fRy7QbAg9BLy28f6Rb
/Bod48x0/XAsGLzzumcxzsZZf47lm31IagZj0dLY9mOkbIoB5yArxmBkVLQzS/Cj0RhJdQU1LrvN
4nX6bZQGKRPES7onOeo9PeiCrgheuVALzTOv8aOVaBHcwcnB/7KRnj6aoQYD3T7uTHoE0ZXwzx4f
FRgsn8+Q94+kqwYJeYghTWzt3MVO3QVTH6guo6CgNTci/SZl8n0UNBl1IzpzMr3bO7E3EyZhxY4w
LZPT6fSJoso1ur6BO+qaHH9Ie/p91wUYRSTql7Eh1abWpkODSW9jhcfPH1Ob66GTDYexLXBD3cY1
m417sXuGI2JJmgxzgRG9TXX+1MSoNAdokx6h4PDlsSSGkt5BxtxK0uG8emqeoACcWxzvViS/w1WF
Tcaz61CZLr6qP0Arbvpa9fqp/aGzOjalau5GP9klOpS6SKFb8x88OuUohYDFbUiYi08cV86UDbJT
PSMBV5u5OX3l3lmIQIAYTdxqI/0u6op+5YrKAVo2f2HmC0o0Jud+yTzS4iPAHRfc/lysy013cbgQ
ZaNptg2DHYZJt4mydlbEKUc1rmBqOuJmRhhAKQg2dlUMh4Ze2RDMcBRueK2YMjxTdL47BLhwckmk
SWqoJvvx4hDAco0eokYg6Qj4RNcknHfjdYU3ZNXXFuKU8JiV4a/Pv4b5blm7IMOuTsgOlwNuu4uJ
qAfWoKeRM3qqViCW/SW5IATBS1H+ZM3gXSBWqCh8VOjhprG27vQls67N5FptvqXyS9cddOVbiCnT
nJdUru6i2RCq3wcYxpIOY+e7OTpB/IQGj2OGibtN+uCHKEs2pX4ogi/x+FWGgJF3fXI1NDefP5r2
e/87/b5UunPhh2ab4lksZtqkWFqM+objpt6b6lHh9mmLH6Nzm9HfrZuvVQ7d18Lv8rFIL3yHW+sj
ziZ0fbOQK4y4rvsvGszkoLoz4S5E7YvV7Vr7xSn3OdfaYodsd3S3VbWDd4GqX3plukYOWCrrYFNZ
t0G/qdtD0WxxE/XjQ2qQX3GXd3cKKSTpldQvjPK1yK/wnPo6JHsDWMvyOos4NDwSPONl+Jrq2659
luFDml5DhRHdJW4ElsC1QIQvQ/QiJwj6tOUeJvNgYHYTrXGigp3f+5vxfiZ0Tyu1h0LcwiK6besL
Hd/86qlwweOZV4/9W4zGJLrP/U0U7JJ07WOE/ETiUq7ehtM15ThaIrpCzbRxSw+mKNdssqEhhDu4
8Of4BoEz90+2/1B1a8e+JHuG8kVxDnMpCsGgsi+gEDrqXn5F2jegyIAV1WIl5+E0eEmQkNXdqPo2
S/CUWJUo2JQjOqgYfbN2G/rJNmoPk/yehd+HfDPaK+gcBFyZ5BdmOF3gx6Fhlu0Yr6p1VR0SqJOo
P+XGHy4wXdQEHnOHYaZOnznh32+YzCmbNQ+0pKpceU8PDYfTKcux9iZl3aD3puHjUQfxJlCyZxmn
pCuwr585Ez9aohb1r3CAdExHW1yg4DsXdT3MNT7/xzqT9DucFL3LmeXyGxVaLhcqMxXnAE4mTV1s
BTOnokKmOHq9vIF+hZ7S0u8IM0OaML1hjOio38r6cezuB/OHYf7E95auyN5B3qarRHh7iC1yms9I
9qTXORsEfC2hke6un5nf4VpriLx/idFL591Gypfwbu6U3SsXGYlv9DQ24R2XFlNfYYg/YRIUHG1y
UlehtQ0v2qtWeAhZif+byDDcQZC4rh50nKnStYWRS+SRxFDcASkULrrfXXAt08uy25PmgtfsAZum
nLSEN9k+OtFDjpnH+ItQP3VD1w5DHBS4LHog99VY0ZYmE1cVz+X0hjJL+BcNPiDSc8brCB1Pg4rn
pa6vy3CvazCrvUE+gAg49qql6zXsusmT/ZWB0xWhQMgkq63pHJvmK53b9s6fnov0KTOHlckqk9o3
B/10m/XHlvgSiRujpbzCOzfLG6MBDoONWFe3MjsW3d6m2Tn++PyLv6u1uDMCZINxsEXO/3k6ldui
Te0KvZbXW3iyi0i+iRr7LEWYF5NP//jvj6ZpnDHYYzjcORazi5AgUzbwhjwC8taxCYrXV1jf2PCx
vByl8Oejvb/RAfmCRTkuNhisWHdRG9dJM6Pz44hMz6HRnkGGDwzYw3BJ0egw86zEHlBLJWvarg+w
BsSZ42d+e4vVRJlMLSs0TJehQJy+3dgui7BLeN6BbKh1kkYw0nS3ObNqPxqF3gj4MsUyJfNilFpt
JidxKmgphfMjgkZG9rw8dwn/YKLwlxu6BR9//nKLc1RPXWmY8BU9goS36VTbs9QJeYVGuIftTPqZ
b/e+EJrHAixCgyoANhZlWVwVbtZJHBXrwoK6pRxdFRiN2w7GYliM5xCybScsz2zsy4fEqp4QWR3Y
H9QfpsZyYy/9qRJo7gi47b+WRY8u1bnSp+8VhvlnHnB58WAohtGpuw3KblRAi6khhzyABg6srbkk
9kxoWmCOWJX7NPeQdf8oo9qzjWjcfr4olmfX3BVweDR6Awb15e9LyR83YVKNDB3yaoPohp0WL+94
hU2GRbMMEbrde+qk2GeGfLcOHY3T0hXcdiizufovJqgRqjhOSBtgXZR0aJX6CkWTZ/cjpHol2Uzw
BAiX0HddV+FPPGln1sf7r4rzDgOD61DdctE7fdVRqkBrT9zCc5HW2PEIt7+gbKpHsIZ2cu8/f8HL
mcvDshY5pAGrqKWXxQHwkuUT2FV66nDT9EgkVcioDgnoiEnscItrwbc2//X5mO8+qs4lFvDK4Hvq
tK0WT4gotZ0oZHEwdIYakg/OhzZMV69C57Cuy+5XkhXRmQn8Gxr6c3NzdIPSB9CBSwDGRmKxWFCw
KVrR+ZlXOLdTtKV3Sw7FpVM/2RUeb7WyUksqRhhKNeQjFys3+EDZJf9CW3TqvyXJluCRkOBG9Vso
n2jj03zeRvAWBHGhxRX/HIt407tceck5xXeQ/65b3nbaE38HshH+AjFH6DRbUjb5o0pG2pF/ORVP
n7/cd9OH57QdgAgKvhm6XjwnMQs0vp0k98ayfvD7WllXpYm2bcBAT1i4+H8+3LuNAQyHmTO3UVwX
ZGL+1n8s0KEvR2sg2xsSAtdAOGIUEC60z1LfpGn6ayIoct2o0a3Mzdv/YGSN4SlujRkuOx150iDx
tUUVecRn/iTVgESLXuDhJ0Nlh+H7lngCgsPg8rpnBn7/hnlkAEEQc4oDU1/sD6SoJ41BMAldSnU3
qnMKS2Rz2Rpbd11m506yd80Ih3fLe9XMGXsBc12sllRgui7aaUDA29CoajyiQq191gwH0VsjocPD
Nndlfk2jLPCstCk85HdnVs9vaPx09dCJoR8K2sxvoRlz+rKN0hZDVg8ktEGXyLBqUhW4hE+apBrV
cf42o40KM3KvasGjVOie0mGNDiamhHl6YMJPBXaNagJDdTMmUK8wySL8KEDaAjWNBZI/hHSmnHar
WrdudeBizz0UAS55LxBLoLgQKlS90nzBq5PFxD9ZhBpuFDUAB45UU/qlj7YtUjAqHjJEGezS56/G
vgtLkTNz/qNPIuavzz5Ck5JewunbkLHmBBkyOGDo60gb4BmKrL1IuYigC9LWfa6ucEsQXh2Iu6Jt
kP4Q4XLmk7zbuOdmOTQCgFT803A3O/0Nqi8iFElcBTSZKqsJW6vBwQRTfrEHO0DoiolpoGw/X3Lv
Zz4nsXCE/rsvzD56OmbqQLtq66rzpnbyug7DUfRA2B+YwCKmuvp8MJoY/HUnk84A6gIshiLBsJxS
p8P1eYcGUulbT70z3op79hb1Cx4oFmlNwR1qCH/c8K/KW45YhHZm7RUELgP6kG6erPVk1Zgr9Wm6
CA5D7mmZl+HjI37wz2547twbKDpxtXM0LBlbNmxUgcbrLLdmCilrXQCxHvDTR2uY1ptcvy/GrwPW
n+G4Qm5S0BNV1pm65mLEP6GbolVCvhuTOF+tySKNQw9iViVAHzZCXxPX5uSe3e1nRSBG/MZeIRAP
KCPcIpGvxM6P1wgm5qrbR5Oxym+Nm+m2RXZJ8suj/YzfLwyEEE9iZa/le5yNXXNnBj9yB9HhDux5
una50sk1/Q9ALf1hTm629shXU/e6FNu63tbxuiWtRD2UzbbVdrmKKP8ai8sWeqWLtGfH/xODBmwU
Jn03tgc88WZ/zX4bf2viGyM4Yn0brXC5DS/16+Gl/0Xi5jd9R7L4TwzXZCI2gbjBYaYfLwujhZe8
TXD1HN8wuCiTtyi7yxCWYm58C00t0I6w0zAxJ5rK/RFeTWd26HeH0jxxZt9AV6VspQt3OnGUlEjG
zJ+YOM3INHBL1Ng2oI5BsLY2GOFxwoxvHdl64OEyZR3OTNwP5y3dDSbvjJYvQdpIFAOSVa31yGTc
FHW8Qu/v9aPcKchb+VqCXo5EBgjNF4KAzLK/ey/g8S2oAGA+tukA1p8+vsYDx1YdMNWU5piRWwQr
tXtAOg0qkg9nBnu3D1GXA/QIziZ13o4We4IThXZrN+j1YvKM983oX4HQb0tEgCtjTF+DlskQj5U8
szvo8w1usTkwLmQhh3PRoRVw+pBZElU15PzWy2LYp5okEdjMYbXisGju2LWzi0gYMwdCW8MfGG7a
1MK2Wkbamh7p5GWUaZsiDS8ICmi8vNN/wrV1jtRtOrb1QhKfGingi1Hrr9vZVfbzOfL+rVFCMDnn
Ct9UIVmd/np0TcRIu+RKSKW6qEWHqAu2Z0/NSKTWLGIunvv4zPV+/hKnb4wxdey5ZiqFcJ3FqYWG
02lwnKso0yr8cMWws6zuKCv9gkaOwraanaNbvTsvDDgUYNmurtk6t9TFU0ofUrUpoUQBfLTHVPme
4o7l9AS092P1+Hff6NwLgkY2T0PNVRfzMCoK2RByV3gKZ9GuUkHj8CRhn8HU3e68PHDdI2VxfuZI
fP9SmXuqxgmsOxZQ5+Ji7EazkDEvEIrqskJY12yg26i7lCB3RPkYusXkH37+pO/LD4MJM2OetMJp
PTrz0vij5s5Fo+FSk5AvNUjcn1tQxl6CaVpT5x9yHf5xa6U9XnAZESqdXmE91IdrqSV/e5vFA3Zm
aXFXdU19eY9DAYUFQmVknkpe6dAiRiUQGFvEKFv7FVEJFVN4sPBPFtPd56/g/cQ6HXnx1tHidTZe
N4xse/bg+BtJcjMCTWFvgvjM635/mJyOtVg2JfizzXZGvnilfCP1FKOPzoAGSVxbez21l6YeV1tN
0Ab8/BnNd8uVcdlW2QpAyWB8nn7lLEIMXHYhICDWq+tubFAnKnlwppb96E1S1nPF4KCAFblYosFE
rr0S6rmHeHhOD7EQR/Q4xgURysTwHNngg6nrmrCMmLiG/dvz9/ShYuji7lSgq46H9C2ykl8IE1AI
af5Vz8lR+NWmoKYOU9s+0HkM9rRCD5+/Vv396Tz/BMEGaGByDLPx9CcENc1KDkecRuS3Mpzh9NwO
6dvH+SV6a5w6ahldFDjurVpTezVHBR02jQCcxAi3hmp/iXOks2aIetN1AlfdmJqTLL1yHSrQtHFh
/NsnLD8YoxkmGlcvXtvpD+4MERsatFgvjJWbUmKIGpjl1qoTwg7HLXBVT/YT4U2fv6d3E8Okvwwk
BBkXyF1YixrKUXwUWE2ceLNOd4uH4TelH9auaT8bWeL8J4NhRoFLNTd5MJrTRyx8B8FZEyao9euA
0zuhp5FoX7sSuzr6tn/3yeBHYm/N5Q3T6XdUY3hLal+HNDxwbvxeV02+Lx13h4TWyzX8GP/+YDPj
jFrUmJH9xZP5TYc2FMGpB365R8K0E74pV1hfkFgcWb8+H+zdYYRsx6aLQD3GeWsuC79RGSC1oaP1
MMkEdIrx6K9c53UWWGqZLQ9Z2Ftndint3JiLw0jBGsyWEWiI48N9wMthV5T46Cd5p5Jij4P/NNDG
Jkoh0Ygz1kIickPdPSaU7mQ4P08TlzNrUMwL23fwtDDsM7yVd5UW7wSyADgNDSNLXRLVhhFROnAk
RhCloxDMY6Q3evu9KgjwLjpCLJPw1kn78swuM3/Wk1oLco854/IMO99hl9XpYCEX1FMs5lhIh1SZ
vqPXP4f//26j/nsUBzTIsHBKmsUE80ResqkcuEeBruN5maRhuVWjAmJvCDytZv0d+qnyO8LcOzRw
2n5UcOvqXO1Hk3QvozldhCHuTUo/lbPJzisbb3no1dlsRzMemhoVy+cz8/QQ/euXovemSACuY5ov
dhOcgOveV8IYVNK6Mtzsuq18XDeaID6U3HFd42sYBZeRNZpnPr92+iUYWQdCB1GfLesRiC7h9DAP
zI52EGsiavcx+naiCsd9XaW/03r1nQoruhEwin0tILl5CDcRdpDFIRd1/S3opy+fv4hFd+H377Fc
8JP5WIc7KRYH7hArva3iLO1hjmJ5RkWOh0O6tF1v3IZ8kKAodlPrvsC8UVcZzpZn1uvpcv3X8IBG
JuoOquQlgzLyOzIxYoaXDawGBMyPCqack6LeIspDPy2V4cyIpwvwv0bkliZo2hJHvlgK5YBTH02F
2W0xhqEmJpuQ1/VUOBjmhaOxryRuKWj2/5px/1989A+sD/+Yc95r+/qvTNTr1+zn//rH1Wv6irH3
60kixPxH/p0IQauSXiVbxm8M+7+SUl33n5z41EQGsAUSopn2/q9ECPufcxkAdxr8j12H/8p/i4/U
f/7+sIQIOjDVTWfutf7v/3miMWkW//5nZKk43TjnOxyG/HO5w3+yXBfFTmJO2ErIstmZ3VTuHQG8
OAVYdKW+H+//eC23f+2T54biDUC3gl+vQ485LTowNci5McTNrjU6c2/n0Ys2qOpm1FGUfz7S6e6H
0ouHoudFfSMMDQHXXJL+cWELk7QY2IabnWpOLqhMO+4cGZUbW7GbbQF2cQ9psbpMZV2+pJ2ZPH0+
/LLq/mt8dhu6qKY5H0en408EG+sw+ZudXSnDw+R2zRbHm3iLb6D/JKI83k1+Fb8RAxAf7a5JLip1
NFZ4lRTemV9yuhn8601QogCe07HWlsh5JbuyU3Q+L6cmBjUt6RF3WHnRbgutDK5KBtl5tMrwIvS1
mnxB7ElzPwzv/V4lxl2OIYw11KWPiUWuZhi39C3bvvgyisTey75wrz7/vfMU+PcB+/vn2jbdbmoq
fvA7HpMYojSJh6nduWONr64usfokVwGFZjzYx8JOxsfPB/xg+ts2JxXtWLot+vLSFyW6O7Q4ScPK
wZY31x3AUp+MN19pzxX4+unJ+NfDgeW7DhIrZ8YLT2fF6ELuULuaWYGRQAOOkMeHQlVl62FdlL3Y
tp1vLKzCZ+mpluGNV0/OA55JBDdkk5HfJLojyddws5ZEMCK3nqccMYei+Zq7EaHEU0ozWvNoxQlt
HQND5406Dl2+ibFRBkaOkwnnCAgu2ZlJ9v4dAicRKcMWwsNRhJ0+V55GMhgjv9klDX7NuBvItRkD
ivhT4585205P0/kVMpQFdkyHznFMsShrGkW6MGYK5kcklevOxOpu9rGRK79x7JuQUHcEIFhC/N1J
whQxsYViJ0EgtCzzw7HFD92hbtEnfAXj1EKOZTfN2tS6aPv5UO/myMyvxSSQAtNGIDCHZ/+5c+U1
TiNtK+vdOKj9sRkEpgjYO5z5Yh+NQicNHE23wSCWGHKZN2Y35E61y/FLfXR94ex9fPvbM19rUQvy
uSBWsIjn2yzcCoCr06epSWmI40ql69MgHzsYtZL8GN2GpLbQqOU3Mcryh48VnelhHGRhn5hgz7yi
VMEza4SLk1zFXQDQgxU/hvnYVsMh/vx9/2bRn+w48zFqo4xymLsOXPPTn+iOuABMhQYNWanKDQqA
/FD2jfk9DgqxnyZpr6aQTDnDUgIvkzQceav2PnH03rO6TjtmeNMdp7yoLtoicM4E6i63Q/Qv+Og7
cNPMGTNaCqi0rK9xXOzznWKSmxjXzX0hS3xFWertpCtnpvm7Y2sezqEgoc2uQxRZ4pxu12pZrYp8
1xfRxtZKsZZG92T+H87OazduZG3XV0SAZLEYTkl2kmRb0emEsCUPcyhm8ur/h977wGoZanitNQMM
MBhXV7HCF94wlp/bfAGkMWBKZoFUKU3aW6sBrFXevf85zq+S37+AEojE55d26+8r9I+H20adV1fK
rg5jX5e7zltKTDFRmuAONA7vD/WXteWR4YxRKweoe940Qu8obchlykNqS9RqpOYnKAoG6QgIWinn
wtqev8ME/wAN8bzfsPt8yLO7H/p/5WTmUhwMJwPMamn4kPaDQV+duFzdIumKT3xnC7HLzGb8Hwan
q8sXlSaKX/rZ4K4Ll6J3m+IgrFwjL2sWM8yc0bwyS0QdgYR1QU3/7Mdkr55+4ao5v7GZODCgjWDO
3iI5PLsC4oXyi26o4rAqV34w7CTfj642fmpiULdwkZbPaWa2F7bRm0Fp9FBv8kweWliW4uxQI5Di
xkrQV80mYzyObOr9yrbi5FS/ohybcR8ZkmX3/oZ684kZ1KEzZnFkISad0ySioveMPNHNw9xn7k3b
uumRRpN5XKSTHZfSNQ5ZUeXPU6WVF2gh59c5V9fvlg/XmEOYd46GnFTmrU2HCXM+Y/KLC1h1I/vW
vNDO+ssoFiVD/niIwWiEiNc3pVmOZK9uIg5u3I1IQLkGksyzurCKv/+YPy9kJkNpnP+R/RC2niMf
O3elaGBkguZtpPaTm62+hvFH6GDL1waW7PSroVjmI1LJzclBC/+6Q28v0FdourjmFB/R+MAO+v1v
++ZegppsQgUjzIEhyAl+PXckSYyyos5+aEvVcT0ictLMbThDwjq9P9KbVd5iXy573v6tp+5su+yP
G7BdbASD1sSEbOnU14WpJ/A2lkuc4DeXH2xcgl48BT0OJ+XL16PAIR2xEWIUoVDl7rzUOegpDI92
MK1jPwKC/sdZ2QZSXzTHeVcoOZ9XQYh3VLquVnFoHCM/Is7rUJgC//7+KG9OIKNsbC3B8QMfd04j
z8YqHgAPFYd+reeXejXsG9WV2Hhmrp1eoXbaXlmxqWNZY6DY8/7Y5ykn3RwwpL9RgBue/DxGJKwe
pwnR54Psxkj5Q48HT5gZIK6iWkDiL2OJZ+wG2k/NIgYAgzLGhfbg24+6vWTbxceVLd1zhFJvdSuX
jlEcciKRO7fHHR2bnzJoXQRDp2EyL5T63tyyTBmYHLNFOIUNtW3lP7Zq2tiuVrp1cShT9MkiqCeI
2ib2g5sbOKJnuXec26Q/vr/Ob07i70E3JtpWr4AE93pQy2lXrKd69PrdToa6aEbJizZg/ypqTV1Y
0bPiIWIsZ6OdheMbDNIWdYf7T+Th2z6vnfEy4PMQ9FrTfK5tpzSu8DNZvhEAt0sw2ciCnzBjyy/M
+u2nNck+4F/YgLLh1G///o+lHhNkUAkZsHjdmPs5Du0SBWD4ISgTaXl94Q5+cwch/EBqYNNAId3i
QTsbTeh4pfXNdIjSwdkj8e/QrcHz5P0v+SY7ADBjcWBBulOnhOFqvh6mwvJHyyxcy3tYGhjZGoa3
t5pl/Dm7BOMoJDk5JQiZNcdiqNw0nOiq/8hXvKKtztKeTCN1MkQJV2fDhOWkD+//vrerQDJLdAjN
ABIqSj+vf147FMgRJl15MAuW2oVFsR+zSbvwsrw5ROSyglQGpjslAfgor0exFOYTCD6Xh96lVD7U
QOCy1VxCa5NN7lv7MzaXxoUx38wMPO1vBIGBFosEVPl6zFn11VRhwHFwieS/ppGsPsJxvpT9/XUU
QKwbanMrRZ+tX97pJC/mMhyiZvBO0omiPQQf+0Ls83b9IOCSYkJ9o7dsWGfvJTdBgtmKPhxsrZgC
TWCCNWiL+bGVXPlEF/2nVeWXiHB/mZqpQ+1jXlT4aK2/XsCI96XRaqpGPXI9IUZa9LVqQE7/uAEh
ufM+A8U0aJ2SNbwepcDnUeOv/tCg8Kp8AP7AbI3MuX9/mDc3KlEjfSK6dTyaYNjPbtRpjPF+qceK
WICG3ZIBXleeHMKyjtX+/aHerhsNWZMZ4WkE9eG8NYH17lyYkaMOwBLA5SfS3tm19vw/DOI5FNQh
KPJOnM1nbNfCjStbHaYR0w13SaIbL47GC6n536bC9UDIj5QlQcXZGZpklSSrNqlDiSIr6oAUe3Ep
ERcSmbffhh6a3DI3IAGSU/R6CySZHNXUUQDAbce9pqiOrQWZ28dhbNWFbfB2Qr9RThvlHugvnfrX
QxmaWJLYrepDamAUhlLd/Lhoq34hvN2W5VV0T29+S8vI7y2W7/xpSejKU0iDBlzEc3mkKqM950MZ
XdEMnO5Tt1ouXA9vQkJab2i1YTFKRmaQVLyelRNjw2gikcAZGstDG7XOPVp9FmJgtdFdabPrXZWO
nQVTUg4XwqO33+7V0G+yMnORGDkWExpXTbJbsMAKMYQ1dkk3FxduirerCk8BJB5qbpTN32xGG0Nt
idEVN4Vj1zdmV+LkUQzzLwOV1iMSYuMlrPjbW1caiCEgk0SDHzrItpn+iEe0qTYXhfEuxZPVvrJb
I3PRefecncBB5DpLYfIUskx375/scygRKLytgwpXjB4BLMPzy15FbYQAI/K2IlVj5XdTWXwt8mq8
bvPRa4MszpOvmJVXrq/b3Gugv0U+7+nEzI+DqFQSzF683iPAqQa/WvXK3kWpW8dHUcIOul2Utrh7
q6jbLkCiVv6okgUkx/tzeBv1bAXCTegP8CJgBZQDXy0dniHoYM+ZOvaabJG0bWJUhPAywO4UU9gr
GN4g6lDypwEw5QCY9wnKNJ9lNkZaaI+g8wOEcUz7ql8zWNBI7EIPuPATz7YTkAHKNZvgB8EfQec5
zAHdlsa2Ik+cbFCO3cHMiuUR96/6l41T2ouIM2KFpMpMEMem1+ThOuQGqPa5WcC8G9mEiYNbawZS
YWZ0h5sGphGR1UFH73K5mBcWFIjrmztl4w5u1zB1AxdsyesVTSOrQgLKrA7gdGwEKfLWLXe4OfQv
CsgISP6mbnKcnCBq7TJtNr+qNJ5/YQSX/kQ7HA8Xp28Xa1fp0+YLUWU4mFkqiym4cn9lcLTH5SNF
lTHFt6Fz+p1eJCYzshEER7daFnkgMTa/bsTmYYkgO5DnFmQT0upuXp/yWea7fDCszdZPcz5nA7Ld
Ziy/6FHnLIGHFcO+7FxtDxIrLn3XKih2yBQdMIS5cQjeYX8kHnO3WQuU7FewnnFkAutNG8rWPn5c
5sCOcJAytuU6WTdo8UrjqGrC52BpzPSWlR/uB0tMXaDpa/XcVWo6eSNVqWD12g51AsT8yzsVV/q8
Q7gWjHxFUHxbk9EPId7c8a1llDiyaYM+iGvcEtZDmucoPRtjU36dFmr7fjsungGrf2znfZ3VyccC
UJnnM21M2XCjig5jlwv464kxQ0yoYNBrYYULPYx/rKyym61A2oYA75bkWHRL0nxo0WGWAbdKvlHO
lPtjaFodG2Gn6EFsj3Ejk53VKTQD4xafjGCy4uLbYFX9tXInynAWcorrMcYU6NMKnafbD5MU8d4z
Uct3ErNDtsSd888iG7QfmirELzzCKQcb5Ozo/PZ9fFgLMQ+7lk7p5Ds4mz8VY5nZME5wFNuZaQ8l
PXIcgC3Ya9hftQit3f+csRJWFJjpOugHB4Nt1HnrSf3QG2/VlS+wbX22YTN+LWagP3vUoEt16HEs
0W/sZXSBYZax16PyiCpUULajt0n/jTnawGvqIUOM7E37Ei2rWpAyx+TgEM+VhaP3hL1XGM99/6kt
O4xr8xJboTUX6GbkmQA8i8MtfAEdU8ToZuwn3ITqFIf60MAbA9sluuIudG1gr36h67BwZrSKH3T8
8gYf5XnjDndRWDFmVqazjxDB8tVccjzrYy+ZN9da/WExgGzuUhMyNPu/HB9iXg/EHkr8qVEO7PsJ
a4UibQOzSbfFxZcNkDT6zRYMs7h9wVtS+97otfaSFJWDJ1f0ROaItMTsZkFLPXJnWyP69N2UrHeD
W7G9ML10a9/Sa/umatdqD4Mqn0KzrAdxxPNQPRnttFYsuuwwcEZk9X6AnotBM0K9B0s687rX9Mnz
/CxxSayJRBARETRQH9rcaLFnN5bmZhWZl++mOsmWHYEkMKq5AjoXTukA49HQixl9fDOy/V6Pl80I
bIk1evn1uiILgz9pl4nskZ2W3eaxVncBz9sw+M1YU4iqSS1/5G0WVaHo2FVY1xjG97meHM9v0R+/
BeQtjWDp9MwODGdKuZpimVwD4BzxdUyLJA6tfHPWmg03QQcdfBpoYlfhQOUluXxKTLMXod4Y2tcu
MpvnDltWSBo6QppWXA4qmCTa50irlgi+DLyfGzUL/XPHjZyEnbA9gMo2l0/9bGbpQSOdnEPAl/lR
oRtbPRT2OiGEY6YW22TsoWqZIMPtw2i34HUN5NbtXVZjI/9gTyUKOBgRIoziVINC3GFtjafaSXmM
tUk0wo8x5tgVlTTHPUrf1eSvwGO6sMO6ESq2Pq86aTj27gBJ5xF/jAYOSo60PN7SZhHJK87rMl3P
NMi/mBibPQteNweAsHR+OmnuIRc12+sDuihIeHjZ2H6x8LjGFUkB0oOnNM8aeEpR/tIREDA5EnHW
7j2+phYUEnJTjkJ7Saddts8ps3Cw6M0KHCG6kirfsCyy2OWe0nKsZ7JO+bMY18clTZsC+GmKUseY
6GoNO1G2SNAmg97ALK1K1B9p7n0t+nESG7kxj0NtmWIcYp3Rdna8+yZqP0PHD40MbA1ocIvitknG
0gzGGWeiftUaO5wRWemhISrsrkaqVtcTEv32FU6RPGGmmyn7Az6FQ42/Bz4b+2RNbCbgpkoc2ziJ
ok/1nJfVzpwqB6GSiIs4EA125L6DsQJHqBfm1aarfm8bi/O8Fp5AijczoULoBC/5fsKTBaH4ynC6
p9IuxfIoSntcdq6I2VOD0bn/lcKLP3OzCz3QMfwCaJTO431H/YXQrccenA5vJMYwg2Mm0IJJjBur
w/cjmMokznFs5mrB4d7lwc3jmTuuTHvzPytWqCKK2MsRYuNRQ52sKYy9Z6xd66feCAc8jrvS2uUz
verAs5P6pSsoLWHmrZnGtdWj/BnMM2hJX62J9bOROKT4Rs5Nd6v3uv6Fhkjl7D3MdaE25XUprmuA
MtkRXY9q2De88ojZjJ3QPwikykbfjbXBukkqUa5H8Ii6eSGH+q0R8EcS9Ts+ozApcAWHygTu4nXA
MyxOX2F3aZ0Wts8HbrfSoZWHK6/fKAsCb66oyGLNonqPYwP0ksijRoermqbHrqecEVpzQ6xRUY1f
/BTUhbGD3uF+WJo09kKULi0Dn4jC+dlqrl3ty8ybP1VL05QYJHu8Yu/Hm9vPfTOdrdvj0X0GOnwW
EXtzltaVqq1TL6MBxdwWAHM/if37o5xFib8XjQYsoTeYO7S+zwptsvJkYqnGPukFIYI1oRft4FV/
cr3pUiP9L0ORj0na12TScKTOsnYgnZMzp7F9iibaHngUCAqVnesS3SOc/+/zoj5k4gyA8AqQ2y2Y
/yMVG9VoqCYv7RPZsxlkA1JK2tJyWUi4BP+8hP8PwE8dGpTveddo0enlLnVvn1wTHYnJmvWwkDA4
uF6SC8XXv6QgEEopv7PNKXmfI+gaJVoTnX7rBJo8f1oR4DkaqalBBtbiZK9tbIL353ZWKNi2hzQ3
0CBkPf46V3rkGcwd8NLyNBfLV4KnXZ93T9gY3nR99t80k5N5S3qJ6vT3QRF42URBQFCd1Vym1nML
YHnyFOlucq3WbtwlvfB2GbyB3RBrxLapjj7bEFmXME1/OXSSTUpFBP4e6Lezuqm3Gh1es4084WqI
N2bftYdCOuuFo/32JGzVS1QswYFThnmj+T1qKK9UuCpV0RbtOEr/tlVj8NT0Lp3vtxOCzUKySkgA
uI6P+PocQNGpcqyTZ0CNJE0W7Ni9249f3t8lf5kPCozUYh000CjHma8HWVZM4szO6k993kCbajyT
Kmbjfep6oS5AIc8b4exIqIY0aIEx0GRjyNdjRfjxNEvjDqcx65OrKK6NqwrT6e9t3WtXc6fNt3it
OIHpjPXO9WLvWFgeHtJlPpz62e6PtP7kPx8S1tYFwgukA/rleak4Bv82GkvUnkobS49SaMbXytaG
D40sTAwEHawj7b64LnJX/vNGoiNFnR+TBH6AOG8gx0YVi35pxhOB5eyvixquCJKQ3lj15vD+N367
kcDsMsjv7iIw1LMLtalqmRvuYJ302STuB6IAFy2+dJee86n5vBa1aclVSheeJtDZAey8Psobxdn3
CoAxcdykgW1rvU95dN5T5jJPFOxdBAYc89lux2jnRX2LfO9QX+nekAeTAXOLxN3wsznRwkRO6dM8
CfQeMRTeS9FFh7UxGh+/ZRVottR2hg6d8d+/CwrQJtB2yrrgNs5mQTE6TXSRWqeutfWnxhhIRfsM
YkO1MVPf/zDbhv8jTtgg9BuAibuZ5i9EzbPDZwiFAsA8KmCYdh1INzYeVNcTv9PlPli4Gdd+UkzT
BQXls+1AzRFECv10GupQKuxznNgMKU9Wmpcdefuc3UA3PJBedEnU+C+j/GYIcH3Rc0U58vVhd2Qy
z7npYB9bTQaYZ7KqI+AQs7qwhuflx9/bDjQhPEM8OSihnoVBkyo6x8ukOCUA9dODVJHeBWsrzP4q
MkdcyNJhY906UeFHAnceQY5jBNaKY6lfOeOQBQvFSQqsPM//0SFCEPT9r3y2EtsPpFC/9QspZpPc
nn3lOXazbKV0cLIGJAcbgcZotVjV8d9HcTfiHl8VgOU57rspqVK62/OXJ12MbXMkIOQOlzCGb+ci
ERuAirjRHzdkyuuvirKs2wISFqd2dL+DIKDDW1UCIMj7k3n7KhH6wYkHNUzlFgzK62HW1jNGe43F
qc46/ZH8BfHKRqZHPD/N3ftD/W1GNI/5Py4JoE3OLkdL21wVAbmdwAeMJ4mP/R6w0iV5v79NSAIX
hp4KSdr9fXf+EdO2zYiNWjmaeBWX8iPWlfOtXNASAbQ0XIB4bGvzx6XCdgPTRdwMaI92BsO9Xrs+
Nctp8SIDhM6UuGHrblbls5iPlpVg39tES0P9qFFoGXZVf2Gv/2WeEFTY6+DnicLOY3dwOr2Z1GQ+
qBqom2pEgA7q/3JlDwhrvf/h/jbUBsYmZaTo8Sag1vPOguhiMc+VcpowWvzqEotyZ14b/75HNqlw
Rtv+pnH5ekkdZU7t2sTmCQh6hrFqG6N3HP8PewTFW6j6nC6k187v5SJSlohmS5ziaij2TC4K5lEf
0Z5HF/z9tfvLpmcoBMAJPoAYnPd6TW1wnYFw7bSYFeVLx0WGtY7m/fuj/OUL8bqAlqVKSXdLnC2b
VcZN61UFmx6Ow0eqUStORM1wz11+qV949pJum56hfjs7bM3l8+yqSrw57fLePA02Bs8pBWOM5XQ5
idNsl/ERl7b5KcWuUb+wCf86LtIM4Dr5boCCX+8MvVhzOkOteaqa5FtLddzH2e7gzd5Py1paXx/d
x/9hTTfZru1eJMM6G3CW1uDh32bymHg0sryUNhVYdmxW8n8fid245VLbvkcm9PXUxmkouqxIBfTe
wbhT0kOcBG/mT1QF/xGe5ZHsw2ilgwhkyPHkb4b4H7ejM0UuqBReSHOKZ0DFa/eh89b/byb3iij4
J1vvzbfaRgHoy9liHBBYryfktprql4JNjzPPjAnHoprb3sEuS1oVXq0FzQ5JNp4U397/ZOcsBGIt
DgHF9y35JyXWz1bSMAunhEFfn/pxdNCGBzP+6MpqfNKsBuPTXHYu5dbRyI69LmM7LHX0r67dZIwp
XFYtvIH3f9C2R169EBQgIBTClCHtoHJ0di5rLjndW4cKd6ZiDWpsuh+nWegX0ALbcp6PAmgFKigo
EXqY2+f446NqcyTteJlqNODxk9UobR6XuY72Rpw9FdmsX7hs/jIpngE4qZt3HXfBWZTlLpjySmst
T32fwJBsxLAvVHRJWvXNHgKiSSAHIsGiDCDE60/5/mdAO+nNW025k0gK+csNe8W7+XqNXLs0smiI
kqMCMfi5i0q6JImuD7+GMVe/KKZjZ608G0ojnZKu90vLG7ugpCFw28WT9nUisnmaYIP+J2fbwFc7
m/MWZfBpjnY8VU53SIQmw6aqUItIKstAH0OO9IGaxBjQ/Fl18aFb6gVr5LTq7r2RRlWgpiKpgjXS
UT7TVdVcidqGJdY0FqV95OtwRS7SpOU/n2H+o1OYU4P34qTUD7Fd13gHr8qMsH6Zlx+zg7BXkHZa
pu/qaohU0OIZSaOS7uOPpm+WCNWGNRI7z7BGpO/KBNSDp0XGi0RzKd8hftF8jguoLUGW0eLH97MQ
X+t+Ooxpuuh+1Yre3aeFiwbENC3yvgGAWQQQq3rkMXJdgkcwtAI5CzTSpkysy/0MygMspuvi4zIs
RZz75hDTwBgda3yAVOsm6CA4CO+BOCxFsAA5PK0WFYsDNqrJfTUAWQgJ9JKPs53Wxa6YOmIpkybG
c4mpnZ+PLv96gA4T5x2We1ERQWzsKUwHa76oh9WALewnaYPCKm17hxb1oMQH5Wjozxtg+5SvZ23z
0HUVFB4NN4cva1L3dzLRLGenYUQKADpecL1uLLt5qWNrvUsiBOPQTE0HrAKdmb5JKysUcKm4AK+g
+UhtfF3WIvL7EWt4LTGmETdfywt6GRcB5qsz+u1rGofZwI8OXUL8lnRJOt+82MECYYTlMyO5UY6I
8bdgCUJCi+JGyxcECJsmch5mRzOfRONSosm7fviCi8aS7dx+Mr/lVlb8inqQDmGXyvh7bM2FTXM/
mzrWKLLZoKOjbYyHml87QjZmbG7MDDfl3jlBYzM0ljXJP8fjauAjMZHhAVJzrR1Qj/ETmUrPnrTZ
0kHTZ0SfkILrF7zaEVHM9DTjI5DpHVGwcJ+lWIfrxAQIEs5iWJGeJp3yAjPxrAmnE5yz/akwhvJg
t24x+3mDCQE9YS2mLOHpWO3OlloQGs1a8ydp9JzuWrrOHf8R/pZBuhijQQuvUVd9tOL2veD3dj2L
tjaD2hDuD3ft1F3v0YmpxyKdKGbMuaTgAU951y3Az8NKVMkXPfbWGwx76X0kWtzfLXaivoAnAMU4
FSlgjXgYZn5RNSPWGK/G8svJVi+5Xpq6s+idx/mJptiIrg+VIdpqo5i9AFGPGJUMXT7jk+nSdDT1
6T+jTkqUqXqac3SRE9QkSiyEQeXxYn3VPG/9aWaReqm6tL1LzWx8KnnH0XTUsupbXuf9h1lBe/a9
VOF2EuNr+8WDE26HyQjgKCg0vLtRZU2yX04ex9ahtvTSvEZ3fP0SF4mW0luyAJnUcwUSIu4997lE
sbPc2WvjnuyaNvFxRSL7OcW4GIsCNde5LyjP3OIaOb9MlaDVD6pIPQ95TxUvmazct4xUfawrueY7
S7T6pwVhl2RHU3R9kKlCd1Y3aSftjKk1Ch/L6uqlg9uQBI7U8uYgp5i+c9UDEgoam7IjwLC29PV2
SqSvdeCTcHRx4SrWsd2K0OpLh18eLT3umiO6iYg+dQ2txCGtTB9XNYd2H3TPmX9e3E8mO7rl/pRd
G9BA6VegKdbyaamM+ihWry82inohwxmO7B3NXSOBwKdSiXY087mOndR9Nmudt4D2HOWExXJLZNT1
gp1iSuWUuzEeVLnD3bw+edOCi1yu5co41rbFLNZVJS+xgGDtWxGs3MCQxBwB1XrVBG6ZQKg2RWV+
NhvFHx710r2TXm1xhQ9tvPmaRJzvJKkwrRaKq1qqOfmBWrz+PLl5Y/qrl8YfMGGVGONp2vZttGnZ
cGxWJ0K1xt4c1F2nIpqwGRYsDQhO83Pc5B23l7XaX9QEQOFIW0bpvqeP9hfN5Wj4HjUk+s+rW/3X
dkU07yRPWgJKqJXpflkNkAl0sqtvLvSta1UiaBuinkswgMF63iHraK84XhhNUR3buq2fC9NJ2XqI
Lnyrp6pApXTogBRmhtfLg1MWhvRBd6wfM3txfixjW6eHcTYsBKm9IQ1HudKZTGh7236Vad2PFsgJ
lp+dlCiVSu17BnUw9edY2kc7BiwWLFOW/epxLueiGZK4Ci09V84RZE78ax5S9XXu1kqiSKxlNPEQ
URBYGta0QvO8aLVg0XFyBlHAJHoAa3FI4dLA6V6Z2ng9OrPk4UjGrnksVGKbR+qtQgutRivHsFv4
gYGJGFkRWFXbOgdtHqH6gglZAd65lvpE3awwYOHb2H/FiIzqp815pUgDTOZz80T2gyy17ShXBLh3
D/qjPRnpeMTuMc/D3Irdl9kAzeun+M9H+NgKzNrHXtO+ZGXWiYNejMgdIOCZU7V10VBnL9XRfSqB
Lyxz7/yyxmr+Fck4BtKDGwESToXTYSpDUzjyV0A7mJ/wvbDFAln4haKGeWc2zvyVH7F8hTix3OeW
yv8DUOD9GqeCjdbTqL9GF5MfotVuvRvsGUejoUi+aQAm/jMmFzfavtt6ylOaak6ozVn0a4q6/Cmv
hbwDvejercMcE91ktY7wZGNNR2dogVlQhqTS4LVoW4Sbyj4NrURgVQjiErBdr7W6i5+LFN9VNSzp
B5S+2wduKd3Z1aM9gEtqaNTu8J3p87Abh/UFjbihO4CXHmuY/23l+WVXgcaJrFxFh8HGNiTIpqQZ
9obyKvtgLbn5kSMcTTh5G1m2o+m7vKDfbSeHyYB+Eqzwap70Ps6Qx3BXXA0zy2lulSzS71kU8ysL
Q0QA9TA7a/2GxssAXXhKsdvi8f+secAAQ3em8GYPuVcFc4zhMcwNIDzYsg3FfdaV0w0OlcNz2wMG
ZBqLl/pT2bKebdqVcyC8eUb5uHQjnXce8dxpMlcRRFPVZcSB22mhkUeoWFEmxiUw7dCccosuvlNK
jsBL0Fq9ddn7CeawCAfguoc3GOk0GLOQkBA9OXMQ3hguzpCxjboN1bOhbx76acqhEdlYg/igiNL/
BlIG/UToOl27KlHz0R27Z32On9PMilOfIIXcb8CI7NARcD52pY3abSQB7Wy+8vXHXKRgE9lmzgcl
rZhFyszUCam96UNoub2tAoikIgpWY04/ohUhKCAOwxrze5xmCCxTRdNnuI/Jd70t9A+rntU/R00b
P2qErS8GDrDGcZyRlgiLGohQUBfGjPD/suIObXNssY43NL5qWpZFG4oMueFjV5j8dsdrrBc7Ws3H
GKx4u1dWM15l2WJ/HHnnlp2zKvfjHA0GOMY8W2IftGtPfA9SJ9oPaTKUYEAy7+tq4Ex/1eY1X0u4
vKDhOGjoslOHMqZrb0VrNmzNjkt20hLtZYmnOPAcir6yLgtxpUh8x1BlVTM9aXa8Pogh7kFoWCbm
XImxWi7iojZBR9478CXjDrHrTph8Q7S0uk+pLsbnCKdmhF0br6O/s/bNB6vHzDywRuXYQa8kYM0B
s8I6mFVLrNdnWQMWM7MytWuKbHWBeHjJcTai7AboognwLwW1HJSOnj3n0tS+WQCqCHmJ69iVOJAZ
D0PlOUGxmNda0X9TYjqqbEGYARtkP27mMF40tnsSdb502ttGrntpuTsbuP3Sa/sFhtNTpAS883VY
EgROVMubrIrpB6SUD603Dd/yoW13CdhagkD+qei8B0kk8CnTM/MbEFWc1NaYvu9+yGr3TgOg5Ncq
dj+iFCB37djtcqcO17y/ExNPIEBUCVRqzIwd1QoQa5m6aibnIbUKO0Rafz95CIeXEWcuAAlOEqXJ
G4A/V3OLsn7VAwSOyo/CgencRvieSUC5FtDwwJhSz48c65PZKUCguT1+NyJz3TkYtjyWWuKQsjnT
VZW2+m2GBu6tMTj4lbtmerV49VXm9N1OSy3ndtCGAX9DUftpW3pfXAs8VBM9CgoBYaqi9cbzovx+
waU91NUPtLvTfp7uJtP+mAECU2t6HLkfN745PVBUUPQfE1eijIdP05r/iExAodOInMCAIYWtBY5q
dwARfTexT+iPHody+uQ4a4go370efwBDGmZZ/DMmS8zzk24MCjbn9Fgg+DquRQMgasRs3XlsCRM1
Eym7HI1UZBIm6uPxUgWJED5IDUrKYWanX1ds0zHKIVPBkUsr4r0GrsEn/QiTed0VyQ1Oul7Yi7Ta
0R7FSt2Do9rwCaiNjsQCc3/rOjNVSSN29gseX2Kt8mtNlN2uN5oXZyG10Gge3Tjo33zhxeckAMhG
e9fIGvJm20iWgyzmcLVtxJ+i/lgla2jxpuHqyiOgitssb362It+50YAr3thbt6mSN2WyvKRFibeG
hlWcDbXr4PXqvnTj9FFvUvN6HDr956BQbAck54b2mvRBjplhNRv1LnXcPpCTvLOhOoWlBrskK+4T
W2jXbdZUgSjFN4OANUhAZvtNXbc+ScAHyOXdJ1213rPj1D8ExbzQsAu5W8nJA9kWH9CXPLi8s5jb
r4s/tOn3TQ/1OlZzGZRue7T1+sEU2f3CzQBYcfJnVNaREvq5mOmjUJ9LQ724w7rvhXHVuDqQzj70
FgToU/ceeOeh0OMn3V0jYHzwIEabLIZbwUPgI2w0D/ML/lUDLqDx+8X9nifiG94k35NCfBFUPdEh
3tzB7SRGF2AgfwSU+bTM0PFoDMuyeTKt+NnpmvhXnO0Lrl7Tznm/8igsJlT+16K6o7EI9L3+GmvN
8hG49vxgVYlzbeSy8u3OCDi/h9x2KE1jCDTK7tQaDWFc2S1+NDbqXtTAkk2n7K8apzpyQYNAKHJ9
DWRsaSSM7i9SOu4XaYbIGCPWn/V7SeDjWw3K432zr5P+e5Z6TbCB5iSZY3RDpFy/WP/H3nkt141k
a/pVJvp6UANvIubcANtveivqBkFJFHzCZMI+/XybbapIscQ5cz0RHd1RXaIAAolcK//1m8wNfgyx
n9/y5ZOIpMNWRfX3JeYIvpkC67y0ktvCxPhII/72InbrUxLtUuhlBDi6znLI/7T5x0nzLibTjiyo
hJNXfxW2JD8jrVryO/3lirK2sSr/ws7GXUdL30Pay2QyhY4Q5t5Lp3YV+JPxcwqWjMjNAMVLu0nH
8ZK18m2uybwBB2m1uyYp6fw7+x635stEiz24U82kc3PN0Z72U27HVEudAUNv9O7BsGrrENhfWefL
Ctq8JSLEhgOVGhgH9cR1W+ZVEZJyS/pboIyD2Uo3WDVZHkSxb0GOarFCiKtkHlZBZfXboKwTixlM
3k4bE6fXvOqER6UxAjpgXYG36GAOkV32oGPJQAu1odSWew9jPDdqW03X937MHozVVZrfBPpUVue6
zE3t1i47VGIhVFhXf2Jbk15kdJ6l7buSpJbLtGzVYw0Vlwc6NdK9AC7Mtc1YCVPezSKtwUeWpt33
IBjlGsEQiuI6hv2/ZTyXwMXl/6hRkXrp+L1jeIKsQOoszDJw4FiLpsFErolLX9yPvInum+U3s0WB
xXPU7sfsm202s7bhx9nIgcviDeevCi/0AmLGOs0lvHFfDCMczX4a061MrUZsiqKrX5DHYgIJT8rc
weUxQFHg2L+I0aXkKYWNw3YQjXowsdD/Fggre7RE3nth3g4j6Avo9JclGb0bygB6iXGw62dwFdPC
Rn+ZSNQE3r9TOsR9clLaZDjjQTXUC4xZ7ci2HXE1phbvDFqVPe9LE3nVSu/rPLkEDI1L9raiu01T
X+FrkqZrTv5juTdl0HO+bWsMyCbg0iHCRK4YNyZ7z/fYky1/9TJpiDuMiWACu5HNrTlW2UXvkgqQ
6A2bWJVPFy1wxibQm/bJRMjU7OwRscMmlRr0cFj94Pqaos8Mh4UvMLKceTl2KXwooN1lGK/qPs2+
w8RGUTJnesEp0zdSScXPJM1u34snTSZ07Yt9+gbmxW++8B5dPJZVHyA7sLIBhuxitd+8LtYt9Em+
V/BqKnrYoC114GSpwYtl2ADsxPqnShZG3zxQEsoXb87gDHfEaQVrozSL88XD5I8Y+tKSL/bUuQBn
jqVFqYmEBaVcP30vVZEaYTGXQCkJAQGEqMYENuWdaHrqlwio4EEX35VdOT4Zs4jjlTm45o/KBqaI
8tia22iuy7FalQLv3V2mK39Eo1MWN3LxzhMg1+e8F2N/aRE/cSB0LZ6ok/7MziW9Apw6A0pl98sy
AOnY0l4UwfJPVjFbZ0ZqTdpan3T6M78rGmPdNbEr0UO4y01Wzdrt0GVBFfWj3YCwG5iGhI2XGY9u
v3i3QSxasTGNcrguY7jPYZUb8slM3ea+6Zbq1ondTIXg9DRnlkqaU6bQcmJVxiUSCx0F15ZsqbH8
ZKzy65zDtyFKn4R2JnOV96Nb/Iwc2Rax2tuTFmO/KvrLxXblJ1f5dWbFqQieHl4JSBSJIHk76Pif
ZTaTqK53+n7WGmPY0rrjA5zXXzqoCyTjFgZGt268M5vAuoXrVx5GkLiNJZz4k7nOL0NkuMCwhyxm
aDDXmKO9HZHkwq/pjEsoul1auOGQT4CGQmvGs8VJP7N6/nVmha37yV8YKmRg+u/HyFNaGkWB+96+
Ac7bKo5x9yMlZD27Dl9+47h3n4yATtLtt0My3iYvE87cydjzPV/W6FlfHGf7vV8EsfxuSNt9xjAP
+ptoSgUM2Rvk+FWZPQMMD7kzbgO+nDCpsUvc/v5efllYzLPw6Dvx0XDXZOD69kH37Th4LSGJe3Ow
Gy4zyW1tis/cvj+4Cpk2IMJkvvgM0k5v4C9TQaMj22Z2yJhvZjlsA1GUZ4FgLPX73+WXMR18HihQ
HPGwr3Kx4nh7lZGYKSvP4mUft65x4XHs27WuNdy70Ik4biX9xiL9Kvr9RT9YqSgRIexiE4hvznvj
C4hdOLMLb9nLjEhqYjuQKxoYfkAdWT75KD56ivCwSF2EKXLiLr39/YpM6zqr95f9ZFbLi6Ea6yLx
bfnJivjoKWL2isEbn96JV/b2Kn4MWNYt+rJ37cK6RFNJzHE5EGzTq67eVBZHSZ2kyU8e4ysd9c03
wS90chCBz0cyGcPjt5d10nbutM5d9kysUowU45kO01WF+QM0duQEhQlGfxpnTfeONc6PM6ipezoW
BQXQmbQmRhLjqY3WC/vM7BINMLfVmVFK4yS7+v1L/+AZQaCBjIEjJMeF9yyJyfc6PZhG+OAjiJd9
ylggYnjVLRrZUdkEgbOBAvv7a/6ySzHkPrmiwR3l9evvhR9ZiRKwZiq8T5mwScIEV5WVM5dL8y+C
8e/vL/bRL0ijdLJuZody/XdLrfXbMaPj0vfCmjG4q5MBR7ZWy9R69FL9RqC8u1vmzHj+/WU/+Jgg
8WNfiQoaG4D3rM7UDibUxB7InSqLY+zAnhAVp4OaYKVPHucHl4LoguMcxj0nauPpCfxlS3LnEtJm
a057OxDdug0GdNFW4vX7SojiEy7IR9fimyWyCYE3fJfTv//LtXzsyn2Evss+UHbzZDozg1QLMCks
yzn4hOf7wTLBABifHwj+GC29z/Gkh09t6fRsgrXrJhy0S/xz/ao4JLxOnyYOGO/3L+2DbQkJNb6M
FLSTtey7bVdSpif9tAMWcU1mkE2GI9Nc6+b3V/log8AuCyqlyc4Hv+QdO3TQamjmBr8YIbrd94XV
e4lKilG7SmvzUXMH/bzKkAnDiBXXAcX0yHDXfZ4qWIihaWXTWRxn07rPYsgUQIbJlrnz/Mmb/uhZ
4HtH948KB/rLu5uUmaibztaWvQ0xbSUXUjVVr/pP1u5HVzkZ6/IQTjTZ99YwYzIH09AF8z5efHNb
ZUxJWiP5jFv80aolP5RNh18HU7h3XO60MlQ8xN2ynz0ibM3KHjczExmO/ZBLXl/u/zfd/wcF9C/r
/BfT/avn7vn7S/k/9rJ8ZuD8xnv/9JP/9t43/8Du9NUKCDbZKzN6fJHqv/5hGMYfBrZeJ/IWI41X
g/1/ee8b3h8w7MgUwoGW0kp79x/vfcP546SXgqLPNmsTFuX/d6z3X4l6f5ZuxKU2LEga2ndFQouT
rC74mg5Ol1/kuFOZcXUolH5R1PZqmbz9YGlfCk9cTFRus7PSMCA5Ec3xzojdPkQr/V1McaQ11u4v
z/Dqn5f+K+fPOX1mH93RO8+kyVEmmvNZHvJGP/ham1CXGwYHQSVg1vUbTAf8MO7wgLBmdeYjuw9b
fCXwJe9/tLn50PrKjCZ7OcDneLY9AqYNzScqTJoOkxiv2hiCWM1AeZtSzYwlFkgMbp3fmLh63hg2
NIC40g9lnz3Z1nJYlvpuqfIL7vxhXmQSIjccd4KB167qNGBRv1Zr4AL80uzlxfHjfVLVK1QDV3pd
3zFDuCO4/MKrCi9McecLRyf/YjG6jFrN+D52+oPRTy5Bufrt7NRJWA/8V6/cy4Wp0u8f6CtL8oMH
+v5oRI+JlqedhkOQkxY7tH7UgyFESepn62A0Qg6CZAenqz4zwiwmy7rJn2rh7euksEN7SlaD5EDh
jECzcb2rEveF2X1YDV97z+A8N12p3NFWzPySjS/Gaj/CClgpEwOWIDeHdTcT3jouQ8/EeSoj3CLK
sLTdO88QRgirksGht//9r/rKg/zoVz2tqb8UaXdS+lBowXCY4/GqJOGxE/k1XI9zHvJODWTzDvZQ
RqkTe4+xxfqlLX2yszJfDwtGmI5qd6Obb7Imuc1H/DMD83vvK9RLEuqcl5RfrNokt7ixxHU6J1d9
0n4mLHrtkT+69Xe9TFEHAwN/vT10cUI867itnEPG+A6Ab0WzQHxEfON3myLBssULyqfB1R/cQkVB
la6Kblw1niyjsmD5Gm2LIwSLFmaAcRbgqBx49U0yjbe/f8rvqvl/9oz3Hs4pjGkyF9Lu0JPLYGTi
FLC4LgYwjaHHH5sJbeewfPz6rrTy26XjtEEes45qyY26ujmr+FQAhj+DAN7Wuj9v511nhoPJQEZp
1R18qw97wCSn58v6LMrmndL9z7/+VMj/sqYgqLsY8HT4tWLA0ZYtQPM8MrXAhcEZzAD2oVBRqjNG
QF+zFa8x6CkYfGlWt0mF2Ueup5dxoo69hB2XlMXWcoC1vDJ7wq7g1jDlrs69l9+/m7e9/583a729
WQ8Qd5oZ5RwmUa7s5CWoOs6zInTI8yVY75Mt5Z0n6Z+Xedcu4g4iMyiL7cGox73p1qHbVjyfZDsw
qrGNeuV1DZEIKgycz/JUXiPWP/pA3lWqWCRSTKVoD2OwwA31j3kB+Tqw0xIbFvcnNNh4BeNAuy+S
HjZfvstdZzOZ2rLSOoXtQ6bykNmtCstE/5K3DHlkN3wL6pG9zIfpBAv8M2/GV0fxj+71XQ1znVlz
49lvDmociE7GaMpknkOd6hdGS1C1MlzI3SS4N025SZ1liny7euxMAFk/cUhulsl61tWXqtdWcZJc
KGNcVUG8GtFeFymGGlP2vc3MGyaeS0jPoa8gWq5lpX8i/P2b3Qg45u06WnzZcgax2sOSSSzAbLGS
AEqm5d7pi/nokMvdmv22sotoSLoVwV4bbJ/C3iGkMJDnMxQkANBr4qVCYspvxlo/VtKDCpjv4gqp
hZXAEvv9in8lcP/6rBHlvr1VIbRyruKgPeRSsyOtN/0zaAgYthTZQIrM4q6TmQ4lnfo5HEY4K4lR
3NRuo186BqSQqvQxFhn0DCMPDLsqswmdWCEajSvrJLyXOwx17rUxf4B7d4/90NcA6xKYi+W2J4lJ
lwa2t1ZmRdmkk8rqzUe/wqsKh4Q7S3x2aDBO3+9Hv+S76hC3hfJxwmgOJ7ajK7Kj68aHyoU2hcEW
9OyLovvC6zo6i7WxO3XET24jSqF98sG/StA+uv478E/g4NxjFNYcirrUo3KZYV1XND0u1ihXDS0F
w1BYTaIyMPYavxWW/b1BtAFhzAOfD6xuy7EQjxdOzeXs8Nn2P6YKKQcTGWaYMk8iuzKwYWlgKIdM
GKtVs6jrpins3ZREXkXqRdMdq3I42ifhMAPZcSVS31kzqw82RDif+ehotpB9d8TvPhNI4dOaDQxN
KmjBhkY3pevL/eKXewucKaQoISpt9RsUQCNkke6rwwgdE6cYdR/0cgycLwah7ovSe0yt4mlgEyf6
oz6rEmvXpMl6Gk+0ndT+5Oz5Klv/6AG/K2KeLke4OGZ/0CcaWpm0d3Kw0ZyC6Ia9BcyA1lFtrA6O
htYrKyxHYa5dNsUVlbjYEAeIRW9hP5M0SHsO4X+Txrj54R126MYJJfREI/z7L+6dBuLfuz9ud2+/
uKFW+NxY/XCI7fSiG84xAWWAeGVbGEwRHhvavXNwRs9cTR6DG/oCJmEwQXHPCWgYZFJuJ5ivdbr8
zEV3WUxPS1Kee5q/bYmbaPx210yQOWC1Sc/edYu1Le2E3xVnTnirZeGuuhbtTf019qEDWCaeVF53
w0T+iKHh1h2qaI7JAzCvS/eMvTfUtLNq+DGZ3iaBUJ2l5fr3z+Fv39m7YhsjRM7ScegODsw7Zg5Z
eVeIwlspsPK94Xcec2mO9TVuUVHt+uSYsVFrC3mjhrM8gwQnOztfWth2eLhJHSN6q8Uu0DCHKrTs
1N7JGYLKJzd7Ks0fLbB3JRs7SUPH1E8dGKI7UNoxk9pnbj6fxyKN6ZX9S8b1zO9OH6BugYDb8BKi
JKjP0KwmN1IgzQtTJ82u/Czvb8fKh6642N05/EUon6JWJ/KShtikyNeu/KSfeUVGP7rtd1V/npI6
0yAyH6Sjq9Vi4zNZqMLdke9kbCBtL2srbdSa1MoRRnU9roYKy03gIhDlpD1DGXHjtfFl0887eFNp
1Dj0zBDP0jXZhHY0MKcOMyA46DC5giXslRtyn/TQNHOXkWIFP6Xwpkga2VMfJFdEwSSRmZBMILSi
2FlmawKpQkcqU/5Fa8AOynAsDxuFiqWb8xsnpuk7dY2xLOtVWsjdMJdPTMSuMtxxGhtKAV/Rvo2T
C18jHyv2IFV4ECXXiaVD0nFtuY/nouA7OnX1upi2EnK1KhRNtVcn6wGThsgsy3Htjf5nRiZ/0/Qi
ynr7iRtt4fYcXpsD4WM8LzTqoZQjs9axiqdoUEWC+1VbRF7dv0y22UGfbTCgm2SzDkQ/rmss5NZt
bTwa0jkUi3U95NaZtaQtpxPLuZzM4cwWIpqF9Vm02d+cSn6BuuqxEbaXN+WhKPzHdFBf1UlJ5Ogj
DBszvcLx6ZFYzsfKTC+nUqot3qrslK4Gl08QJIRv3BVmtc9znt38/pP72zt615lYbLnp5AmQjNbI
Lo05J/Y2G0x1G1til2ru+OCYARnUJIyvU8M2Vlkuxl3ZaofOrlNvywYDy2kBMzpP4iXbdn2cfPJd
/Q3ug6/Z2xdsYiChpNKbQ5LCqNaRBISOJZOtVUKKoInCSJDBuae5lwozTtQBCj4w2tY1MQMwq8rJ
vkz7Wt9oY2+CJ0BPaFiIn1SYvzlfkFD39u6MRWR+0xvDQdjF3lwMYk6Sla75555f710+9ROBDJuM
qDLS6//Ht+W8vWZlVuQQlPN4iDNjq4p4q1dEuIHLkkfow+nWtzIIVq2Dz9+ELCmP7yW+JmYGn6EJ
0H4u1nLlp+oTb+9X86MPNr73IzxeujO2hjEd4C7eWwS9RZYa5rAupqs4h2ZcSHAUzJZfMHI9wuDa
W2l9i4oS0rG9OGv8OPM1jMXvdYYdotblz66vfTKmeNVIf3RvvxY+vem1qT/0qZueMJzka0zP/NOY
jeDQDbXcmUlrQAy1Nlk2HAvQsFLKr7pTn8EyH6KB2cBu8IdmA2KQHegux2tF0ucKusCNA1N0cfMn
IghjbFnntWjVJ/FBf1ex/XdFMC412APK7w9GO9w7aJbWEqXLpDR0lV31ZBTqKwIsFdlkEdu2evbY
n+EUxymYQnqBvOpcZgkun71nbZKF9c5DMKO0zV4SQVf7yUo8HbI+erzvap7baEuqjU5/MAmtgyGX
nxvthGuwLn5YLcFnVp1c0pXB91naM5iKZwY2QSHMAO6s4vbYYe8Wn4LVxo9eR3PWjyutMdX29f7+
W4D/XV3xn/99+pnvdTN3GQ6Kr4mvf/7Tefa9q2X9U73/U29+iJzYf134hK+/+Ye1UJmar/uXbr55
kX35zwskL/XpT/7f/st/xeTezQ0xud/rXqjT3wa4Ld7g9adC97/+HVn7AdJfoNV9/vVH/gnxe84f
ZBYwbydZDVdtxnf/jtd1Scr1bXy6EMkzjyVO9z/xupbLWOBkJETYEj9xgjJl3av0v/5hWn+cJnIc
vpkCkolAn/3vO7v65zL5Xbjuybvmo/XEDPPdzpYE0PGSoXbXAOt+fJZIF8J75kNkBGrukarD+nZv
sqQv0siANFrvRG1NdbM1B9UT89nMi1dMYO45NF1zmMwpzMne23O4m3/OmUD6DN+gWCVJgENYDfQL
pqEVatWQi1VEc764PZE4PVR5Z9REVGk9fK3YbaqHesldHxQ6m+BqL0NcoLIS8TdnmBs0tkUx3k96
UyTnszK8PoxPOpAIfhOQwjws3k+zqOJ0UxHw0x1EDY18hqlnX+Rp4btniWLjgWvkKv9YaCJNruJg
6cQDqaPeeETYVddVOCKjiwFluq6ZoqViXHfm0TcIiOGG8nG/yvsF3aKqDX1dWSXk7Rqlacbc0U3a
Rzmbc7CdZ780o06C3N4DgLVXVZ2OweXiOyWiYovj+gHRSa5fiLwzrChokqw601BvjldO14rJgjpf
tA7ov1EHfYselsfBQae0hrO+wx/j62iYRrNPZroyIxyhW2fXyFXG8iw1lz4oQ7RdXn3d233SnAP6
UhaQNY+Dcd310NH3lY7WK6ym2pcPeVfO1E6rzy0AzC4u5Rpb9Nr5qgQREl7Y5USmzyupe4gco8Qq
5MgJvq+K4PvYIMv/6RFG095Z+H6qswaOpbhE3azBAh61oLqE2jLwAvyhQFfWZ/ogQKxiFwUzN+nZ
VRV5Xpqld0PeO/Vlkjt+Dj+zHReAmUoZtTorJuH6D4XZebgAI1VDY5/rPOUgsTMmDLAU0Zu4RRXc
kLBljJeqqpr83BNwMXFnRaf0A0wvxp1BtcKqv1pdK4+2KX0OzWQh+y7yRIR0tyLO/SLEfr007mAJ
WuaqIapq1clGzzmkVdiQMBtGt46ndZ2icMaAFtvcSl20ntleJENmQ/JKquAptv0mOZysY4nLlXHS
LfxCGhrUGF8YlEB+dXo4zbbmKRiUuLGTK1U42SOq6VpuraDSDlXRdRoalbQihLpr7CsDLeRe+QMS
OlHVuRkac0UAUm0lBWR4W9NNKK+lPqwZLMY1GpMSR7Zycf2nKhPjDIyIJ1lYaZ0fndJvkB3U5ibG
7eJJ1ugqFETIOhKpyoCJ47GbQ8Ovmm3XjNaXsXNnJ5QOJ7n1lGSQOmMF8WrbwP35kalBw2gvd2+9
Ljjl1Wf5Eq8gIyb1rm7xdg0JPUnQeznBnTXDvROBO04bmZCHezGhxt5okJXF3khb+dQy8T5kfZo+
m7j2n9QeEASicnRHa6+COKsxBSCFGSlSjyBywZ48CI2mCrrrdvaLa/jd6Py6MTauprjw05VEvokM
ovTzZyQz9b4OluY6bjAlIPlQi4eVwiqhlMiwZi/xTjJyb+w2WoWf7EZ1xjyulTlSSpEfUI0SgY2u
nhY1yI9QbX5Mqj5rcE2I+3Ev8qJGjqOhS7WWWMi1UVuzPM+Ndi/8sXsxloSnUyX5iqBg9JGoYK09
/kbqQaQ2f7zAxARt5TB615UoDGzK7dnSN36XV/kuMcbgW5VDodgWU53+nHWjzh9ggjOaBWkHQ1Ox
e52NllVeYLtXp6vYSswjZy7oa5xL5284olzo2WKYq7Ib83OgpWE6NoMTjxDVg8kJHRj1eP9LLX3J
Oye48LTiokajXd32zmBcyq5GESorpxehkMNDm2v2U6ds7WBZFceYkk11WGH66CCkzWLP33girzfp
xGfcIhyInCI/OpCbGpBvBeDWjr5q1lLTERMgoig9CM5L4p15tW4sDyyRRX6jrS2LfToif0KE2ia3
segFrDEidNQLgXKq3wVYhPj7GHTp+dVBeuPSkwyhnUrlX/fCSYL9JJXxmLggB2h1Z36mxjvMBmA3
T/rxLtUwPOdrGCJI4BRDp0s453iYe0UOvJtu5WFyDSd9WowE6/vGalZ4AdNMS/zCmfuAwyJE8eti
vHGhZJ5mvWV8DoOQI9Cksi7Hxd7rSWJqyni+bGxuZ0WYhm08mHqfzxuW3MBywFjJOpJ9iKOG5rbu
cFYFLIgXHzEO2Syp8BdO3W6BPM3Wy3HlGDlclBhH9TPNXbR6h0/4eHJwSzvGg2UGr6PI9eNJYQTJ
OqfarOZ4cHGHorcFcMvxoNh0ejbfq64QD0oLMly906br98YAEzMaCzO1Nk2fdWgh2rhBGZa26aWY
vF7fy6bBu8OuvZRduB+/5DPDjajQhWhXqs3I9SM+2dXX3Vj77Rb227xSZd+IvVNWhYGwGHsXhqo1
E5iZ3KD8eo6z7pIQT1mvsUDJpqNrmHoMcb4tUC3LotnVTZMMIcJXIe7yNumvJ5nWwUY3oKNHKYw+
eUg1r1DbeGLGtuntPADzm1xdu1Z6z+w07lNmXgPyi/5cLV08RIQu0hw3LSfvDTYPTGHIGDLNPqRg
JuPegP/URqWqEN9OJnKnTeO7qr2whhTUEjwHzkO9FNDxpyyAv6w8al/Ygln2P2fEBujyWQnzeigl
L0zGUFlXbZuYepRBhuKPGpPePfppjBShNVB6rbAhmBi/t5O804sa080lXawzEkOcYWc58fBjJFpA
29Q2hrW8IFDPI2LuAKCILWerORRyUAzpzHdB15VOWJvmqEciUXN11aaD9aVxGmx77VmrqYZBrLWR
b2RjtU5tE4sRKc3J21oaKC2kWmzA4KQmZbDChClJbhKAQP2iChzM5Sk90B2EoZk8gcpUFyR3xdUK
zU8cAKYFxmPvaRNvuszcQuxO4RwwvTN6pChAAGpdlB4gV0RzDcY+TLK4BAXxmjC1dVBedzED0Dky
Aspji2riroHw60X0i2KLbaJ/mU/MwpDyNZm8WYxuvOG+dUQv8Qyr0RQi2+uLTGniEIQN35dh9s21
mHBKCadKjTP5wpn0HpJOuqjTePsFwkg0A8m3vlKe2iwZentSeEVw5/g4j6x9L2Uxa3DwsmjWlC42
QCB+serZgeYjgUM94a+JMNtV2efNGLEX6mdZIqaBTkuW4ljhJv+InMfXw7rpMRRoGzUN69xrpufA
RJ2HUDVDGrqTQ4n+UZZK1GvZFRzguNchWA8eH+w6r6Cxr3ur1crL1ByK6bbup1kcl/lkv2FOc1Ht
J2LZ0fh6TAxX8WSgpzUUFL9oMdzW3mWj6UNjHsxUHgOlZrUzFhenmxFiRvLAO7eco00/3L3gyjCY
W8e1l/a5MN0SQBTYd7qanXQ2rgkK6tN1r3KQEJHr1SndwvhSm4a6QGyZy5VptDD0Rr3CbAdI3nRW
pY1wdBWIuu93jZxya+XbudD2QRq33jVNj4VtjO9k3b1fLU1zXqS0DKGBo8CZjn9/t9H5my9EvNDM
VFVqlfe56VT9WS44wn/RSgeF3gBm414akxr93Qzh9m6Aq9+wzsrmsh5gqew6laVYcpz8kyJGvoEA
9g3Aq1Xb6sELRMiOWV5mLKCn9txrZ5rnxuqARijzo6VsCeH2jaZewjZ3Tmo3z25L78CqRzVv6o6m
oYGOY+1qcgMcW/KYRB8otk2euuVaBLynDRTReaT4JJUdGq7qsapI7e4ObqzLonPTZaqfmhop/HdS
+/z4O8CTseAJwMqVP03omrW+XsiZ6TgOYQkYRz05vCfeSj1Za9nCWQKiCsYj+n9KTzklWN0WXcJB
ivSr7NmuXPfLNHXSX09ak+huRKYCXwDErTHZ0DpI8h0tjf+NmRUV/TgdY3ts6/nKGJSWYjUwWAWG
O+wFqeCl9r6FsTsNer0yc0mnrHCV6hjzSS1Yi5yqtLKyYibeBy8SHV1Rm8CQzSaSjQYOdg9DESTa
EjLbwjFrhUxURyrhkseIstwfytn+YmCh4a3yuKYnYrafJZeDMVrJC9ssFO0xYC1tUtS+/t53Bog4
iJSmLngK0s6UN2iwhHcjaq8pI+m4ghThJsH3A7E7m5/HPhqvUa0kJ930rKzlnNfqZkfgluAWxUSW
b43BGtpLTaJMWA3sMPmhrtvxdrHKXF01ok/t6yYrhglYpin0lx4CNIEFuuWgUxiLYYk62rvhVhKT
QvlaUP4fZjnGA8lrhvVYd4v508SQQQ9BNKdnXfOMW2Z3PRlKWsOkIE0IB8NOoLebozeO2YsQcyxP
oSJVNdAu1gWr0JBTQcoFemgSoRyf/CHZXFT0JLisOv0XcPvYD62h93emu/g/cbDgaITRjOeQ3lJP
cm0VmVee4zVCplZYYM1aVOGsqroMl3xEzA666lzlftx0CNXsKdR5vatRKhtLS6c1r9xAmeJoGTFB
KaqivEFrEQ5eU1rZm2HaSYpeXif4qput3ieojqj63yforf16MSdpR6JLjYBvq+QLa5puQMx7CoRi
Hlw6lybkPHnlNDOuAXju5kjFOJCVq2xRMj0uExY87G9laoUWZlnZOuOso/awAbVzhHYIuTDCGXHL
x8eRfl2rkeCF0m7cR6eU/g+UZbp60g0pJwxUtMHZyNzuZWjWDnrUYRLOZekUycicfbD9a/4KpNiD
r/ko/SrDYIDpaAKiuUIvW+x0d2SW2fY+CsGoqRzjwdBBOZCNz85tYXggAJ3D8o7Kya39PfVGpXvb
STHIRa/qbqu+sAKwAzfGA05ru+wcL7SK8WaHs0RoQ1OwV21cjykiRfqyY0eOXrmaDbrUiOOEfzOm
bUB6SkDGChC8zL4Qpo0nfB13ZpSYlX8f937usCkF6V2btO5j0XuFQ1ZQkT1jVr3c+p4Q3ORIQffJ
HgvwYrWCK3eIs6+e3pfGShsLseci85VF3DFmKF1xDQ0NlmWJDQAivNjHBSWBe7evclzF1jhS4mmE
n057WrI+8ZoLbUCymdCpJtS5HoHwGLNlHjQ6xvQ2GTRUyE3R0OaYksSPn1rrJ+ltZaNMXS8GVQps
gIBkgtMAdS4KzJbOJOFiJ0cBdN5ITL123XUQgm7sstXHCEczdt2YqiX6VZqZDtSgHq+pE+FAM4Bt
NGK7nAnEAsuVtJJRyUk8dKCWF0F9gbZuvh/Not8lpa/PR5XUovs/nJ3ZcttI1q2fCBGYh1uSIEVN
tmRbsnyDsF025nnG0/8f1B0nVNlKIo5uujoUVUjmtHMPa6/1u53UgMciR43rWpnhSgl5vyCvGHZJ
YpifJ5VobO+hd1LvaANUlM9GPUd3nYEe5z7sKue8uPT9nQExOeYBzG0Yf8vDZew/UyQ2dXxUbZj2
fRyGD6QLc/Sd2j6/t9oBLcwdwMuZ3hiaKox6rG9mKBWQIx4KeMusgIe087w6/VyYpvtLy7MsBhSA
Z7Irrdj7YtgujQOBUcGF0tM2uV+GeHoiAkLUSFGaGQKmJSnpbm0cu9qDbp2f1XIcz4FC6X2XeUFy
j0BU/jeDBLEuiHk1rEUwZ0t+k0PHMN3ASgiXTr+AZIWQe0qKA/gwRQcNxJ6d3CQbWvLnhRUHXxwr
rNwbJVFiiHlSRHIbM52Uaz3o+4rVdLo/hVunIdl2WM2g1DPn+mT2EBX07jQNe/y44FOsj/otkoAP
fR951BOnEYQkZnO5a4240m+zwiz+ZK3tPLjkVl9ml27c6yKC6Oiq0TLVAklpowSMlFbT0V40xo8W
0toPaO9QnWwCZwaWNznfUagpAELTQgiF03GOiOut4vdocCXglGnH7ypZtV3QIpExdIGB5SzVe3TD
7E8GudZh37Y0YvoD7tMTTCrTuebtfHDnrlVQLIBZnCxfMD7Q+7FcD60DoHYOvOw6rE6/Kwpy3WzT
zWyq8BWeOs+PMwhlyDpGWhJ+QbM9+q4hJnsXuzHYw8m0+hO6VmB6m5jk0b5Dd2HaQ31h3NPPrt/D
7DL/DEgofcspR3+aK7qHr+jde/LUeTePzV8rHL4uWaaRxOzC8DqBrwxKlxpxL6uOojMbo+yqFl7S
PXXmnOCubShMsPzWt0BZpuFg4zw3+17JQF+u+Zy/xjKUDrfBIN+ZmK33CAGf9onuOveTAt9Xy6sz
h+1O49hyTyllPSTqOA1H4m1YFaJ4Jsc3qGb9QhMV6QYnMAwywbnyoHlKd6Z81FXs1Vj8Nq1l/uPO
A23kuTJbqNo1ufu3KAroEqwh4T+16yGlVN5BSRUXpIHJekX6Fz0kGepXK9tLrReU7cfCoIydNU0X
HErPSZpVGJGO5Vibp9t+muJkb5EL/kqq3piO0wAM6RP9/+MP0lF0zw927f7hYulXtCjfF7CD3HuJ
lt4ZSzOkOxtS00+17YV3mGvnV5o7gb2hLvtusYjkvgDGGTWEajvSZv6ca36ANeoTGHwclNfm73N9
nJvvTrHVL/kuNJ+xhLofwmaqRl6t8lN9QaNliSGsURc2XlseCL72qAaQjG+8jamt9Yn/qYMxnFCt
y7BFfapNle8U6S0yPH6g3gI/2Cr4voup4/NCmQ3oDo9Jx+ejtiQshSQFB+4TAhnnOlaMwxKEh1wb
LSglXMi2nP6GtqOnGDqkudsopMomKKAsIgdiubJdKn+lKdibKPnBjxSaPjRM/6nVSRmUBa2F/2K1
4Hdfj80b9HLrBHWZVlXl5+bqzWVB6mexCl9C15XGfqSX4qiNpn4coESCtSMEBlCG//QRCxCNmr2L
V+xeqlfG5L+pnP23PvW2v0NyhhwBFBFAOFa0el355Fv+5p39hViULJJXfosj81rJFGKOeWOLJesr
kvTO4Cc0PWUsh8M58Qykqn4kSvlxeSqSupojoBSWATa9qQbyslCCySr1FIF31Z3HqmnPl0d4HwjB
9q0ze7N9pZe0Zmo1lQ+xzN5tEBJfrSEeAW0KcOAqe90o9/li7glntsrP6/l/59qJfftjB1FSSK+d
T1eQWuYnUrZXlQUkKnxS2r9zDctuzo7B3WBmW8dUchdF0oLCrYgUh3byHU1fe0oOqNCSK7wL0KeG
whE6B5egNbWequqkRr/ybuOEyLZQMDEanluFSO/kA7DN4cig97CJQYQTwy+PvV5u3sP1Sr+3qIKx
sZtZ0bmHDBShmETbPBMx87vZKx6VFjxsO+8rFHKoyV0+ObKJCaYFtt3Y0IYSimIu+xJBLKTb5xEy
RfzPjSEkL4+oE5PRWk5s3U9+qRZXahzt6JQ4sFMYFrR7Q571v0W+gdx4H6+0djP/+yKEqVUpWpxP
vq1o1wyyjjkFg+/EzVPWoQqTAlKqj3aSfOYfKrBS64lE0/p7lKC8QV1443rIZi0Ap6akdFpImSc/
LlHSM8c7anQHBtPLHwTlWVXuTWvj/ZMNJdgXs5jsrm2zydfdEBZHd1/ovwayiaUy+QE2YDFU9KKP
lw/M+2g1VlgwNRFxgtrr6eTPyrOnKufKtlcLMCsDFRiQLtDrUEny2r8V7Qo2NntCYleZf8bRi7vV
bCN5HESNBHJGuZvWnFry7D59uLBMfkcO/RTqX2z7NzHnxiP0qnD+znV8hZu+sauJBiw5agpsHAhP
Mqk3KXGQVcAEHJXj71E7ewYtVuqR8deT7ZBV7Lk8Zthcl151ysd6nwJDa4ls1uNVNlQ2WKR6tO57
ql1KZF273gwtbbOHzxqk7y7Jmi1omMRA24LRQl52qRv41vwBX3qnew8W2NPYim8NbbkH90J1XN1x
CqH9OawX8fIBeR/1xQERTFiIsFvmriasWYZvjr34i8HxcKdzaSK1q6EPMD85Y3UIWcWuuxuT4tns
SYpg6KxbZ4abiiRsskrnTPWpQTNBi7qdWf5Q4fVrnZfLv1J6jAXD5/WqkUVu8p9jjAHogl+Q6Rcz
ARYneT2zXJkSStOOzNk8P01QAfGcwJO4eYpfyUreOV3WeqHfnK5Ir6OxVrlKyGFkoGRJZKHAce9x
Z5kv9ikyfpASAL+lHh1QvxtTX/f/vWEFG5khGduQzZ+QbKACqqbwRjmHCitVup+xiB0Hk6VoiiME
YPUhHf/ZGFdyHi3BJMJHVdSK0U3+pMUPbf6MFi2l/ONY2V+M5o4e9H2aAbCjA9QFW7cxqMRUrFir
t2vcZHTqxBqmQnGUY53AVtcdYi4xGJUXtLKvGvsnjoM1Iz9AVov0ZuEz86p3buNevbYGmtYKODS3
n8M14Hpv9QX76ahdQ8qUh6GLVM8PEWGBt7GIP2/MV/KgW+uwb85UpjZxXSz/fQBD41eJ7hucpvdz
csfR6o38zhjvxvFk0yUCxxNXzh21ex4mBFivLv8G2U9Ynbc3P8GekzrI1GDyI/2PmacP9pJfwcfg
29GGR7Eu1XtLKBg2VGCiGuwTNFWk/va14/0ty+qKo3T597/fRUVDvWDBokFXCkgTsWDF0VH/Ds4I
LO0Hb7jT0+xeH0fgPjbkvSzeCN85RcDLA8vOqmCTohR506kPZ4Iwb4ACdf7aBeFPN1K/VXMI6WD9
UzfMLSljyS6JEsa6nfdQb8azT9UcHJ57v4we7fOG+4lE74YTJDnrIkVGQt06d1sLA1da31Q7edx0
QyQ+j6g9gwpC4XQugUBuGLe0fx1Zoeu8S25X/3Xuh6Mdpl8w1pc3RhZfvUIm3xzpNnGNOZsZznTK
+2YGrdI95VDjYq+wmBwJa+l/fnhygonoVDunxwZDuUY5A/5EornHAMcqSP/+J7bZPOuSI2cK5gLO
1AwcBhMbq+ZAEdiHPeUTtiGckqObNf/gF19ewtXIv3NnRbofpCBg3C6YU20nv1bLv5qh5jvNlDeD
tnHcJHbBFOxC22odFOyMMarzVYjehrNYe5KwG9Gn7DSLZoEydJNMy+SreflS6sFnIszLiyP74cLF
H9SWBp55JkSK599ZtbyUmfPdGdp/Ln9ectUNwc8IHNADg25MPlBQKLbCe7ohz5S3qVIAWr08hmQK
xnrA3twQksjz5MQ2NhOsOwUppwEWVj900/ny9yUX3hCcBy0t6Fd3RpwH+C/xuGlpvgmXB72sT/Xq
I8YPm36ZbLnWv7+ZCuCaRDMTzH+SQjdrYn15QxfohskWf9A3F5Xz0mByld6rZt821f0aVEyEBYYb
7dar0eKBAW/dY1Ca6rRpVmT+piFc9towUvjsqRk5QXO1WnkCNdzudTWb75ZV+2t0rM5PFnzG9ca9
l50LwRkgW2O6lod+Xd84f5MJXvFwypcjDublcyGxK4Zw5wfURDqLl9Mnv/2oBurXxov3lTdfA3U6
K9qXj40iXP0cZDpFi3H2UwJ3tOshf+mS+/WdMevlyiv//+gN/18aVmR7amBintOxn33dnkEhRhqt
M+UPXe1O/TI8fHTRXsPdNyc8N0EAeQnTabT8vi/7+6YOjlALfJqV+G4YP7Y1osYrxZ8SLN8w++NS
452lR6/sYcMpnyulfQqNj2VXX7kV3swlcKugDcib+bbt9v+JpEdj30cAXJJk2BhE8kzqgklIwgYR
q4pB4hBC8yjYx7q+Rqy8xi5gbS2P/Q8dtFfGmjezCZV0MBWNAxClw7HQxrvShVIMuRx80SkC5pBu
BAqyGQm2ICqt1gG5RtuUMxgIi7lXhkHck1Iq7cLooHcwyWvzRoZKYlF1wQggtheDRcGx9eb0kze3
1NCn+qpx619AJzdWTvI6i1Lbk+k5wKuIOlwIDCFSr4edii29vC0SK6YL998cs1YJ6Afw1aiqd8FS
fANQCD5jY31k/uVrI9qbbR8zmwq/F2Elsy/9/N0l9UAfZ3EEjHVYYNRKJu1bvaUaLzGZa5PR2/et
iJDZXkp2g4a2kpVqfxAlIwDkUj42dVgC2kAzNmYmebZf2xbfTKylvRCCK6IMpgSn6tFFBIyprVil
Ghk/q2v3m1665Ei/5oTfjNWlBiKXvKx+009HtaoOtK7ev2aYXdQLomW/adlk+/WaVXozVInSQld5
HuGHpZzI0mjhUw5bOYVHwoG5eGjSbLfpj8jWcD2UbwazW92NvZp5EXRgNvVyuLIAXnL6WEnYsXcR
/PaXz7nsaAhWIQSX6FRLifmpxq9W6K4MZiSj0mXaDSmMq3RF7i+PJHNGXoPvN7PSzbFQDXgXfAQm
KJwSSqmnerA5D+ZaYgUitgujbAJktXSPeuB4L0NI41k1asEjjOlbpLSyxRX8B1jibKiwE3wiCke5
7XxuF1JBIK56zYFRbvraNs/jVs1MYqM0wYygymOGVYYDlkXtHy+2GihSADldXlGJkX09q28W1LYC
rw8VVIFCHaryplL3bqB/6eEAHQ1z4zpLrpjIEacgD2jHKmOA3ParQfXVbvw1o7uiEAnbZL+1OP7Y
UfwfDlBaOwJrYKh1Q6gg5mg1rv5dpvAMbpW/3m+fNjR1vQhvFs2hYVEzo4KHPYl+oHf3fbYz4Glp
u6NB8ACdz/U4tLfD5PhrEJBbqV8b4y8aL25XpwxC+S8FWW3+/Ztlk5RTckpUwdkI7X6A6JHYIFT7
TyF3Gzar75fPiOR+i+y0Zm6NVbeeEas0ae30jrDl+yiZJjtEI27XXOHlcSTvpSrYEQMuJDsqGGfM
ECUZbDrxlvzxo4G+KvgT0+xamhOuzout/XYH9xYWyhto435e/vUSmyCy3IKRH9zMwdtbgD8fh7jq
rwwT1C2NR+0d6kYg+oy1Z6Ec+p2W1f9lSJWCMGSbI1gHwMUdEqgrpM/syr0XFXf4ZtdtjqaGQepk
Z6z0OJdnKNsfIeGgN3OmtCUBgEP9atT7Q9xYXxtM/eXPv28mVJEWbFLCopxtth+NKjrTuUWqU74k
KU6GVl733XSdV+ePDbX+hDcXOFo6zWss2v+H5HEto5VLBpj7ROHumsLy0mwVlteV+d/8FW3b/x4H
cGSxVPaC5Usy41c8AGlqtKsVV58Gdx0ohGxSciChtr2b2nbLqX1/n1SRTB9wNJJvkz77cxnfweh/
BUv5p7ncMLHvvxiqJzoWHfIxiLXOvlbo32Nz+oKa8dcg1k+bF/V9U7a2pv9rdxIzxtmPWbUKVcR9
acFKRib98s7Lvi0YAaiwptkx+TZcA49rukQpvQ0zKVt2/d8/e0S6ac4dzq+uoq7k9deFpd9v/nDZ
sgv3POh0VJ4Wll2N0KpR+9t8xV7QS7WZrpCNIFxvJ6rdwakUDFjQHai0IY/6xTXPSpVtnByJA6yK
hNHzgr67t9DGRg8WPH5PuL1N/sz/EubXUI4x2maE/+oevXP3VrLkt3d8jpsqVk2mkxvVV8+IDmO3
nLVuuUnU8GqttyuqCYBzGPfZQDfmojnPl4+YZB1F9hvb5uFPCo13hsZEr0iOlRXsy9o4ZNGG+ZKN
sP79jflSmtIztNgiFgMEP63I2Tq/7W1wt0Gx4WlL7olI6zBFwDXqxiAEMybkbEL773aBR2LoRVSp
kyaKUSX14peZi3Kqp9uHNFDSh8Jpu9u+qn+q6CoeUDIdN9ZLNqBw6dsG3D50JtB50ZzsEo1AiLS3
gVCEQJEDWzttxniykQQbsABHDhwjZGppVl3ZY7bqwM7RPigs95D3RXKjx3rjKxaF+4+dNsEuNHSz
tFGaLPiiyFMm2Tyd+x75Y23RtKuQZhn/8jgS6+YK1gEeY0K5vlw4c9FxcMwTjY1X6MVsTON9Nwa5
hX8faYgf3ZGup8VPGuMhnNpbtUtv0Mtcxd4pOJupt+FlSA62CBFNVvbvwWKHLLe+oQvoWavc0+Ul
ks1h/fuba+kmqCcjSjr7ARj0NehNXGqjcXtj8+DrW2TOslGEy0++Sqkjx8V3ARjq2slJbYqbKbmj
B2sbsCWxMCI0NKqMBl8PPEszekfo+X4pjXIfhdapVoeN10A2xLpBb1YLFaVSC+d48WHRfFI9CrHk
QmxP8euWdsbLOyIbQ7j47AOVGI1pJHHXA8WOUIFHuJE2/CU6u/24cXhlwwi3vq5KNBcjpjKaU3U/
jLF+9hLlTKBHP7e2YcQkF9ARLrqdDTp8V1z0RenQOFfnO8VFTWbRo43yksR2OcINT9VmtlOaCNkA
yIyV5cqyn1bAV0L1ArrX42YqUfY0i+BOg4bHORmxx3kCZcR0b1JFopiEfNeupRWY0lKdk/Fzm/22
Ky5ZPhHjWQZt3Lsz1Dvr11/LV2TiAZUt2Z+EZrgCmGcRvqyJMQomGnnAVEl9goHLB1GytrZgGjJV
MwsdlhSfKnlSvCzdBAEM7BfBAD/395T2kcvjSIyDKAMHbZiZpmql++jNn4YZFUlXfZgjsgH9S69v
hTXruX7HtbLXNX5zdWN0U1LdanQ/d47V0sBwoV5P08om/SmBFcJeq1zWdExja18vf62tvMv7DGs0
5wgmw8wr2+Ul1/0Y3l1ERv3AUGmQP/J8V9UZqhkfTqh7cEpq9gS4EpJR6KAA67XZdeJFd1rF9bfg
AAq206ySqy9iPR296dGEoNISRQk6OmpHQ3iUnmYldG7MvO/mjY2VPFu2YGKAPZtp4uUW2CuIn9Gl
V3Ye1Feny8dGdjwF24J4FwxRWQhTZEzzqd0tNixDtU+TTrajw+kxQVv10GubB2j97nsHSDA1kREp
iTbHFm9YemgIZEzzeaqPWYQkznxXFi+x8m0KHvutFKpkl0TMJEyy3jKqkeVro309Wc2pbaa7SiUD
mSgbGyQbYl3aN3cC5U1S7mpi+QnsiLTQG90tLb/jOYzD5mYi3L+8UxIzJsIhYQybgiZACTzUin8S
qF95386W98/lr8siNBH4CP9JkS36Sq+qZycYec4TgGSzQB3PTK/cRf9JI6NvWc2ZVrY/l8dcPbx3
zoIlGJM0Uwhm1pMdaGiodASC016DPasr72Cq5eU5G8oWn7ukfoAs3793qQ0je3Cn3qJReM1e1ldW
cxfG1onBhvK+ZcjEPabTcVGS43a+WHJ5LcENKUcYwfOKUTVAgXD3fB2CB91cDkhjNtZ3xp6gLh+7
+6R9WhvsXDvaK1sJftnyCobD80b63KCm9POqvRlX3mEatjsUQIrx+7B0J1Si430PE8zl3ZRdA8GS
wFZnuxHhom81V/TeP+WTtQ/q+TaunQ+OINqOEbKioGdCjVrfTDSfZVP60/VicnmHy3OQWEMR5GhU
tGgPZYB1WmZ0Tkxw1Kpyoy/0yy75dRNN3q4PHi6PJbnPIthxNnJvgPTP9AvYL2GpGE65OrygvX35
85KTJyIelaJbajBWpk/z8rfRMv+J0RfeWCaZsRDxjcs4wku1vn1GCAGR96svH9P8dhy/oBF8mIlO
Ksia7WLD8klOlinYCS1ZEHpdCpuOIN3F/w3vpix8rlCg+fBmrKv4xobbdtZjqRlCU/In3TO/ZWlz
3KzjySYgWIHQVGq0onPbh0ZggPiMvpumBkCv6eOPETKrjS2XnSjhwhtDq9BzySSCqkOb3SnPpuLO
+6TO/ctnSjaAcMXhkIlhKYLx07UnOMi8m9ioIW1aNnwR2TIJ91sLIHZEYcHydZQgDupMATl06A1c
Gct2+pgZG+dJFoWIAEfT0ge1ShjIRnbJGrzjeoyj8R8H0e7QpKcTQF0CWz6cModmC5EosS0i4rEz
tD6ZQgs/TumO0O9dT0t2VIHutHSQlot5jxt0eZtk11MEP+pQtDWgqQY/zP7SsGC7wdewMhFSH/cj
xFCA9SCHO+iQh10eULJxrxJhb27PHFWIExv5QMfqr6q2Hxz439T6y1hsmEpzPWDveAoi/DFXwhju
eG/woQG9monqOwV6hVs4L30vTnYJ6QkX3VlqOgs5qiCCRwmpvCuCOGK+NX25dlRNZfHYhOFhVfK0
8js7bM70E8WR9s3jv63TYoVnDXbx4gHbryxE1str/mIO8L2TprZi5YdKvx+oCpcvJtly4yW972wx
hctiHBFuaahuZHcVkFjLTsMFLZNXvWct9q5V02y/DKhn3jnLBN2tNu8RKR3vNBh1nmFdG2/gb25r
eO0gUzgOk2H2p2koqrtRH9tPhFOE102nBmfaPaKHeaQ9fCMglO28YBE85HerJSI3WIfFfhzcQ2YN
iEQ9J5vpaElcK0IclSEuUHgnma9GypMJc0JqaY/jygwwDvCRjF8uH2HJMCLEMWgspaTn2vRN6Mno
bA0+o0T9eY6KA5xm17mib2kgyIyPCHOEGtbucpt3fzU+XdTfQafgtadsOiYuAhQTXUfDzomnHcyj
l+cmMdsi5HFJF2A51PL9RW1uQRL/jOz5ZlHNjcKabOnWs/H29oeV5RZuijVFOWhn1OG9VYBSzt3y
WCjLd2/csDKyaax/fzNO6JjTgJiWRcJo+d0OxdlN4KzJqg9+XnABTLiS564piIQtmmG7eLmbR6o4
W9dbtkqCD1Ajo4SCBBT6qpV+jvTpazktX7KxHeHFhKZl04WVrZLgBCSEiGjEIP0AQ9bZ6Zw7N0Er
rtI3VkkSVIjIRgeyarj2mUbmrMpFp1VXxHZSMCdPVnZavMinz+Vjx1ZwB0rk2p2kZyZeNHweemo3
tn3rTtnGKylZKBHWGCnwRy+AwX1P/VsB6jrNg3kMtdn1P/TzRShj11t2HsYDshdjeRssih8G8f2m
NyH79esxe3MZoE/V03Hg17tzZT4AYc2O+hzP11BJV98vT0DS16aKqEW76ufZNEYLLNOPaDxqkQor
trmDVErZR9V1UwbYMGWP35IXLyRZPnbEtHXKb6cWQ2oI0yX5lOLTkv7stehqNYm5+tTXPVRBzm7T
MZf4ZK/0Jm+G6sIMvKLJUO010tRgToPE+qyj6lXmj3qTb7gvMpMvYhehk4bjcj1qs9kdrUnNfBAo
p7Zu/JXrFcWK+6iCsNedn+M5+7M5O8kZeZW2ezO7suvaCclgKrmO8VxGf1CbvLWqLS1oqZcpWBp6
kau6Uyl6ueXgHMKl805lbvzNoU88IPRT/jNEen9OG7e7ie21ZTrfIieSTOw1x/NmYsHYulHmcLWa
CZSfsqrh2tG5qbYEPVaT/467+bqPb77vajDxTSlZGwjj7vLZ+zpuZkkkjeTq62q++bZG+Tvusoaz
EJg/S0Od9k5v38AX+JBP6e0SWOfZ0L/rZaO9RiaqXvgguk6wrUPjgeebFs0tRIIbd1xyAUSAJqxr
bWqkhIytkfyqTSjYpmCGljRfKdSo0DfOt83eQYmvKCI0tdZxJhPpeT/y4EWMQu9P1hkv1fIt1YF3
X7ZZsjEEswjZ6wymSrd8xwle+kU/OGWzr2LjafMdl62Y4O0MtQ43b0UYp2f63UA4X9vaXsM1XZU3
lcPmOy55aEXoZZhOWT+UzCRdkKsPzZegt/YAuHEQzTkAiAcx9FaSXHaVRfyltYRpaAcOvg92yNAg
IqNRWg2gekD2lgALJka7gIh3a0CJMyQCMllDdTBDxoNr5UmtprspMvaLnt1Xc3sYt/Bq0mkJFspc
HFvPW+L8YMW/w7pZFt0V0mznNHH9Pi7uQUDveyM56qXdbDjbMmOvCiGREpMyNOCM8+e0QrS6PzSI
UhxHz9MOugcx6uKMEFfHj6mqwb9uezfoP0YbLpNsXQWXKYUFFRxXQoLG0j6lhXeFC3UagSsH0G1t
7t675lf3RLim62bVNJuZ7S+wV1cZItJzfZPVjn/5Dr97w/j8+vc3FpIcWYcuQ4XAKj0EuyX+5o1I
1qmx/qUYuifHQakFFsPLY727YIwl2Is4tgfViLFJag8IXnfL+1cvkADAytE33szGvnubGUewGlik
CV5nqitj+ZiQNXBnJBQgDyla9ELLchd2ydWinC9P6n12NkZbN+7NClpup47e+n5p9G0d8sG4gwPu
K+kfxAOV8jMozv4Yp+q31umfBzVMkB6PDpHa/SqtHH7ifNpv/JD13P3PQ8oPEWKqSdEcdEG4C6by
VOafiHG1MjhH3fO0vBjKk1UUvzbbed59tBlLCLBUYBKxu/CwOqZdXulGGx8bGGEuz0S2f4IlGUpn
UvRqfbXj7lbLtBdLU/9MYXSCBXf+rVV1erBHPbqKzOifyyO+X7DSPRGupDSF7qBRiRMCXA0Y2z4w
HuJcRbtsjbQok3aQpxF2peppCTb6NSTTFJntmjIbuqlEqs+I0RLPjPEEevFptt2zXSRn18lfikK/
Nt0l2lhX2aYJxnKc3SRpk9H2e0dDdBIK4C7Tt/r737f/HAnBHI6kWmhTRqoZQ3UOQ3O5bb34n6x0
v6pjUu8VU/sEbvfQlMnfTqu0DXdfYh5FrGukWpBr9cxJi35os6mTyY72c6lUG7fqXR9H90R4qzoa
bgltt+3nfXkCC7Efm+QOZSj/owZexLHmYRFrThfbvoHy9kAmNO5oyUjSsN2YgsTsikKM5aR3ertE
LNES7V01/aq3EYR87ol2wlO2VQCVLZRgBikl12VQ8E7pi0mXaq1Afhye6153DptJKcmNERGt0AT3
HvGI7Y/ufbz87Khb17CkTsggKY6xOmxwzm6smuRhFHlS21otcdN7Vo3aJzZgNafO/aCH/moeNmH+
r4H2O1ZbJEidTMUhT8zz0QftwSRo7M0Qpveo1HbFmMVXSC0FKJdk5cnV0ytHQYGoTp3HMZ4BBRVz
dnCQ4UBde4vGUWIkREbVcUJjw4MEnZZtupBWnXsKKVu4KdkhEWyEpcx5TvMRrmhoUAia9P6hWgpc
X1OJj+UwuBubJ5mECHONSsQSIpPidVVFzh5R1PwzWPFgw45KbI7IGVrBl0tnC4Y7baxrbutXfUrP
OZwUlx8jyX0VQaFBP5gjeRhq+xGiOP3s7JL6GTWAjEgRIZgtXlLZGq1/f+O3VKU2RSHaLb6WzNYx
gBf4U5+W1q/Lk5DstEgGGswTRKpIi6LxHfw2neXTFEfXCid70+DIHC9HcBMqVGPKOMT/Bul+GBzn
11SgcuuZ4ZU64ZQrlLAt67fXoikUoQdC8qcr1VsWEZ2FDedPYiT+ByyapDnpBWZZryoMfdidmja8
S7L+GSBvs8sDfdpPibYRcMjWVLg9Ojoiy1KxY32oPSCcVKDKB3t8mGelX87IhVzeOsnxFmGjdWXW
LGxqwz6QHyqtPkSwG3Vqu4F/lRhxESGajbEyvioUW1Zm7tKoPM3ReEirGlkJjoo20DpA30A1a9XG
hZJNaL1ob056omTkAwvAMrapfE265iGLkb+0qjLZCGwkV0mEgzpT5YSmsd5YOML2qwYL3L7Ly+Xt
kOy6iAJN89CZG4uPGwOymFqShddtWyx7GK+Xg2OhGnZ5HNkkBHuAisvoZSnXyXCtl6FYTlXRfoQj
W/dE9KaZLUFaIKbho/+IxJGu/QSu/9nwHi//ctkKCYYgmZDgsSeyN5aD7Negg/8qQbMpVx8DNjIB
wXPOJhRvAhSR/Gbo7jSloqMpin+7gf2n98qNUyqbhXC7IwXBhNdwoPdy+G6dxzhVkJ4y7zYDDskI
IjzTReAVKTaVd6sP7snwKyRqqCdMRByXN0JyhCwhmVCHBvKEmcFG0APmxdG008zy7+VvS15FS7jE
k16HNlJvVA9MkmN66nTXdrM8DSGyXU79HEbWpnbzem7ecclEdGZUp7qhLKyTqzo+BWP8Prw/hEwO
q4/W6vdmc7f6myF2Ubc+uHar8XpjpFSzSoseTjRfaef0Gi1F94gE7BZ1zfuJMt0TEZmaQ1ND7LB8
84BIYnbq1WQPKcvnWvtDkpOSOJlnoAu7Ru8/uGHGvycUQScKmTSruMaDem1+bxLvIUAhtdSG7bKL
5AW2hLs/T0Ed6K1n+sDBiWkXKExsCOb6Rb2KHbiVy8W9N6dsq+dXNpxgCKq4D0MUSUw/TA3D2RWm
3v6uPI1aVtGk1xWSUXdGFFdIt3faltMseb4swTBMSoPAC9qd/jDOXyKkh5ASBaK1dfBkgbuIw2xC
DeJ5DVR6pv/RSnvv1vNx9Wa1JdmhPbcvle56the8mQ1ImGQRRTCmqpuDUppMCK2y28gLbrtR20dZ
+Lmzs2cb/83ZAlpLlk7EZRpmUISDY5u+6yL1g7DkysE/bK+dxKKK0ExNMwGZjRyHxjRw0HvroADA
HWlIVSAl2/DHJJZPRGTSWxUNTWOZvlpq2T6PohyogbFcO87SnlQknB8rY0w3zND7dWjAl4IbgKje
gKQUS9Zlk3no83iVXInp/WjbXVDpL+GQfO0hgelC1ABt505v03+aBYE+2OuuLpt62aoKlkOZQFml
mDB/HKunPhvQYa2+uEH3ZXKGjbSRbE0Fs8GZUG3HMUzUY+xfFhqca9oNGcDPeEDXm7yIsokI1mLQ
MpN0EaPAHuEBduwPCODlB8tLnjfDIMmbawrWIXON3ghLk8UKnUcSJMc2brbAAZJVEqGb/TCQh2hp
AIp6NfJVcoVG7e7tItV3auueK3AKl3fce//FFeGazRD2uQb+AUBY3X2NXCe7z2oFxYwmqnxIgCj1
qaZ+XY6G95Cg1rpx0GSvoojdbD0FimdTNclVnRqElBRLO/B/8+IJJfBdPtTo3qpocsLQ/lFzK+I3
lSHVOqQSTaRBjX2dgEYq7yfwHD3/oP3WiJqdVpv0Kewur63kgIhwzk6Pm1CfGW+xgQ+lhD/t1G1E
pLJvC8aiCK3cgnfDQtxqzs6lTo8DdYF2Y3tkp0KwA2WZoF+r4xJ1efOPrYyfzNqhlwgmI7TMfNo0
r1Hu+xPq1ufLKyW5riJdpZcEZq6vcYQyGdd9aDyHKZhXAwE6JBOHn5cHkTxJhmATRjNyy7hjkMiF
7LwzkGB0btqtLh/Z1wVrUJfwns0FGJsAAKufFzQMRlnha5m38XZLTIII3bRMpaoh4ccNn5YdHCX3
OMelV1+DQN40aZJ9EEGbuha6rWkyhjJMd3FWPyZ9/dx77Y9O+xB6X/dElGaC1mc12aCtvFo/OgYy
w23d1QhkuBtYXcnNEEkpTTNQ8nBgAN7MZlfW+jlxvXbjSkt2WSSizJyKin7AxQggOfJm79qu6rOq
eS+Xj6hs/YVbvWTtov4fZ1+23DayZfsrHecdp3NAThF9+gEgJYqU56nsF4TtkjHPM77+LqjPvddK
kURbURVR5ZDFZE4797D2Wh3Bx0vIay6raDAQ3E2Cnt1NtMClGVhXO4GZ78YSQ/Rl+aqjxRvUiz6L
4UUUAdhe63lHgtYtRYNrAATj+xAkMbsZvCdQYPxCSXQo0mgjsXHpNliXmWgO8VckyvfgS9wNbb3D
y1FmzjsgDzft9yX/3OafjMwwTLKHFxEK4q8SZ4hAVwGI+a8+g9rqexlC8rjeXd/7S6PZSM1FGBRy
OZ4LqJTezmN35G30fV29xXFrIGezB0RaJby95NDGm+1zF46cjd90dZ8WXQyXT6Z18y5JefYRAn51
7I1O6XhJl7kbNv7CvbR5KEkUNVxzuEtxl8xeBfHbmZf5yzx1G8MpsoCRpgfafOjSgUCmCf3tGYty
Ly8Adq8n3t1o3tQ/rm/VhefRhm6WegZjXN9gpxx0LSAtmEJbtEtAk5fyH7MRBxkzXNktP+LCWX8G
34TidAciencvWOT6DuH5r3Qmyy4Ol2o3VbKoPNNF0f765M6Ppm2syAS578KhyRqGgAeV8rQ50HmV
3JolGNcIfyPG4UXEmszYiNGob9DMH7Y4E278Bnx+PVAi6b5HoDhkPPSWgmxU/C/5mzaWEgK6DRQj
cBbK1tyaJXrFdQ5pdNRGvFxPN07exMe8nYYDrzKc/VyUyPWPG4n3S6Hd47f6LcWUt+2Q18jEAEPa
+Br8L+B/gyFZy6boiogo5Im/rJp0Qia7FkK4m0fngrV/tDW/DayIyeulzNB9WSSv5ZQmPXou5ube
kZP59JLzYmxsZT20YRc0KfJAAIG50/ReTVAFIdltIusEKXkQj18f6IKlsoGVaT2ljdEYqMjbnSEu
CO36T1NZwuPaErS7cLFt3kuHjHmV5pG77/sejMwp9dsAmOzVWGH3DolDfmTpQm+BICm2zP76Mp7J
edq8luWcmzbWDt+XwJyMYHOAhsr3QRU+VE4+qbHZNUV/i8f6RgJd7w2AiW+CLy+t6HpqfjsdXR4M
ST1AMjNv8/u4dL9DRO8UBdHbpdgK9C4NYXk0ZZv39VJ32LQU2nLz514OuwgsqeP8+fqpOG+ujI2x
5H2TuQYCzfupHSGfm9cf1mdTOpAOC8ng49hfH+fS0bAcG7h9DiSJcTREQt7UgbObcrN3QRTqax3e
IYS+WQC1vNuMVi88lza+ElRRU2Agjbyv5+ZuqFDuDuhGdHfBKBArVOExCVMnxkcr9OG3oV48DX9q
uzfn/J5rGzhJhrwX8FD4XiYD+IF4/xPEMMB1dX/FYiMYujSEfnpyWdWxMQwxhFozpjTZzRE/qrRq
PcQS1zf8/AboZ1hG6ZhMzxiCmgSaiE7+vVvmrczyBWdP29jFHpCjZnDw6VPpHLIGOnrFgj2Qspp8
uLSv69CF6JcD6lmoxh0gG7xVj1hX6Lm50TZWcUCwVUUz7nxgWhQFujvohsodUUh+uJJ+mqrhjgKz
u7FP52+NttGKJZiESd6gLoVez+8kwVFzpzndz9FPlWDUkn2ri8x4U8HVi14Jbax7mqY5YPcZAhCl
xAdH3QTwxMAhf5s3y8b1ubh3VuxBo3rSQYEQCk943vIDUJ9gudDV4JVh4AdTuCvc6bBZZL20Y9Z1
dYp2rNMAQTkHioxX8+xnwHXnSbIbx+whrruXIuK0jelzJClS6LeDSyOt30PXHVhIdXhhdkHbiD4T
oroXj4B6gkfGXyeTFKDIzPMvm5iuC2bBRvSlkgxLspYqNfTsHNp+7Ik68oQXgPBsmIVLu2+D+gp3
yBraYIyx/BvaPtB4JoeVcb5Lb3AQUOBz06/5C0tQ2qapHGpKDJkahOtSve4c/WFGCLg5mQtH6xms
r3GXFHERiEBU4CFlfoeQ6bUe43vduTdZ4H7YbM69NJKVdpBOiRK1giFoWHAbzo8djjvTgfHAHdU9
9LO/JWJ+uG65LxgdG9iXJQH8Xo4dmsShcFpvqN5kroui8V9uSE5B96Durg906bhZhkBOZBpGBX6Q
BUh6QIo905g3aT/cbXpo570bbZNS1iLC6c1RB5DNTzAT3qBZxTWrujqqd86H67M47w5oG7I3h7I2
k1aoNbhjhAgvPsU6Rddr9cLPX4/Eb14mAUwrNxmu/dxKZIMCNDvUeuemcgs2cOGltuHcyNlHOk0p
cuEyC72Wyr8346cLcaO2EYc4oF1KeyRlumB+lw3iDhD5Dpis4KRV9IqU/S9ZZgiTsWphOH/NRbDV
43UBn6qfoRErXaAUg+wTOA7uhzE/MpLf5AjmPMcMXxam91ERHZe8+0FE9sWd9A5In9OMUqsw4hYu
xZau8KUDYvvwZZ8a2SNFVHXklNbsO5ogV6KFDYt64YzbgMUwbI1ckgWedczJHvxV4ocQffjVgK38
ZFYCzQWw74/XD/sFO2RDF4u8FjwoUHfKUFu6L6om+CiaYVzQcNs6mWcypu4z5dJfyKvwrWrepQW0
7AQd9WTEWtmlqHOuC0hD0C9uNZBfsEI2raUJTUG6Gvc36WYfT5CukldF+tPV7u76ml24XzYsMeOF
dMSoYeaCofOnAPiVjNQb/toFY22DEhswZQ9RDAsHXgryMW/QmrNPjG5Gb5z6Od7X4yQcr2iWtvSD
QLlARnCnfdlpeCRi+c00ISM5sNFFSoEW/Y40gS9AhcM5u2VBeg/5wZ3TbyXGL+ySXS0O4yquhwRp
tQW6fGtMJFm8b/L2Lo2cn9f36cIQdtFYUTgmJV+HWEgMWq9eewCQr4IxIBvti+rri4axqT5JDI4N
CH/DHDD5ZRo6ZMLL/B1ve0AksuTL9UEuGAUb2NmmVZQSB2FK6kyfATEE/0u/ayv9RsfDyqZ+fZQL
3UfahniSFv1U84CoHiHRw8DEIS6gK9HIbtezCkq94a8FncmNFpD9rD83/XD70hDW5vqUJDfl1GK3
pECqky7Dh6lKu11XA1xq5nfXJ3jhSNj4T9ZF5Yx/VqY32nkk1Xcj9qoR+tDMf10f4oJFtYk7KwnW
ziKo8bxDEtwMN2E0e2gJgiToHiV8T6R84524YEVtKOhcBsRxpgSVQ0StQctTD+qdbzf349I8rDCr
Xc1KHGZiXwz6AB301/C1WJvsZdUcV2IRwl5UCIHM41N/qJlCp3Br9OsAEMWOsg+IT9183rCnF3bc
RoIuEjQ4eYRWzynQ+1BOP7M+3HEwVW1mpi6NsF7Z34wm/Kskjlug1CcW3avO9P56rooyPSRFtJUg
uXD/bSQoiealUCkajkhWu68ge5XcJioEtVNfLIDAxMm+mMdoY80uxXQ2CiYjIG1gabF6edxL1byb
gncoryccBQlOX6U1Wlmj9xlzNkzohUfvGSVonoU0Z0CWu7L4OybBj0AXgUen6XaaDQiTAcWPOLCM
AC297PLYKNRqoM4IFn0g8VdWvoh+DuO89IJ52ShxXDoU/OmhyOsxTcMRfT95Aq3ErBuR+tfJu9DE
xT7rqpvrtuaCCbAxp0sxJVXWoScQrg670cJ9q5ZOe/EUNxu4mksvgq1yXmTY/pASdLo56jMP4ndd
BSKuNH+TTPO3oaj3fCzedgNJ0Z0FmHXeCgN+xq1W4ksTtIwQZS0ygxNFBwjrGo/Ew+uGVW+rrST2
hV2yAaf1BN2/ukbPJpmD75mM2r0zD4egRMd04OhfL9okG2RqKidPG6CT9uMqzk06cQB/yhtgcze2
6MIa2dDSqaRzlkK2B11adf+DZjxBwbfsoD/SVdn84fokLtgfG18qoActZIBm/14kt60KEFeWzklI
tapcIcZ7acrKxpgupu2ICjK151XOPqLtsbwbdbm8FnE3QdYPeb+XWQAbXkracgoyjRmB909QZHsc
cx+3SVN6mo70hQ61ZQakERrkD63eT2ABKPaxpvoTSUt0hwxdDK5wlO5IDarCbK78qc91s1GduWTB
bZFztD93bSVigDFr9XosZe/xhXKvWsY36+tUT+2XJos/wEpN/qbLcCEwskGMOcham7rP17Ju6twm
yMrGQd9u2LpLH77e4d+e2biNM5FM+PDIKb6JnL5rwi3d3ksfvd6s3z4aBNRxjH4U4FrC4Ec15l9p
o7fqmRfcKJvesS9UFvAIn62L2F/QHyw1Ojf04se62png86YbcsEM2LRP3J3TkLUYqOxzj1Q0ek2R
H6n4Um/YmQvG0gYlgl6UOxpcPvthov5SJ4cgTqENro6bXdWXTq0NSZznhKRjhNRH5bbenH0FiAkJ
5LD6QaK/BUwNlDe9F59W623p3LZUJZK6+2zho6eBAqDzVmPBhRNlgxPLhZCcJIDjO137Ecqsb0rl
xBuG68KJskGJ9eDGZQtNs/00EearCuIPvRClV1fLbqbxd1ZAhzXL7q4b/gu7buMTu75OTAmVy32u
P8guuEcUUNbNp01k+gXXz4Yn9tNCglgCiELXTsjcHAG+9uBrjjL0aqHAhkW3D9iFV8yGK0Llph9z
qEDuB5TdO5nv5Jz4K7xmLs2aRL6+ZJdGWQ/Fb+ZEd2VdOcjC7kme5a+SJi490Q+ws2nkoo9u6MCT
PRcb0dOlO2OrZvdQ/su5AGIddcUE8Kei9tNh+Wv1l3td/RUuMbSJCuKLlN5Qlm3l+i+dcPZ0kjPU
ppyxRiI4Uc4PyO50Oxpm7uH6Cl46dHaCkJdzFKiVW7Ru8m5PeJ+8UxziSiA0avasRVbn5vpIl46f
ZQR4V0cmW+k/iUILcPzAU7GLK3e3WmqqhJcp9hoNQfvro12Ylw1p7FfipyWKwHGo8e4WBf061s4d
FB1iPx/djbf/gn2wEYzAcKnBVWhqojLw8jVUw8vTttSL2s9wrG7nbmOgCy+OjWAc5FIHSqNdS9P4
ZiySb0YPbx0UmK4v1oUTZmMYh3AK1AJgPzxB83mo+b1J1FYx4cIVtRGLDTqupVjpH5oxfAh5+7oP
6+QmpvxAE+eo9bjlZV7acdsWzBQg8gAkFiCKawoeQ7q92ZXgv7ndJEy9QD+gbdTgEnddEg8uumnz
RueHPiSjQk0kclzIIbfZ24IEwPaVRkrH11GsPjnoLhh2VLgCai95GvW7Hgj09feznN2MVcC2aNEu
7aFlJbghM+8dlB7lWngUo+Rev9VhcMny2ShCMRJIoUI6cK+BRRMhhGzUGELI0vUKkRz78lWAcioo
WbaL3ZeOjWUthEBDdiSR28vGvqy8kAciODYE+V6PV4WRp8BN0uqQSwrQw+Mt+M8ner/tf/8X/vyz
rOYG6g+d9cf//ljm+Pe/1t/5f3/n6W/89+1D+fp7/tDaf+nJ7+Bz/z3u7nv3/ckf9gA3d/O7/qGZ
3z8gRd09fn74UK5/83/7w/94ePyUj3P18K9//Cz7Aqph7x/CuCz+8e8f3f39r3+wFcP1n79//r9/
uE7gX/94G8VZXFVx8dA++62H7233r39QJv8pQIQkUbzmaKFdI9/x4fEnVP7TuNQIASVdl4Bn7R//
UZRNF2FU+k9cOUqRDBGCM7Y6NG3Zrz9y/ymppKBWUgJCR5QgDfV/v93b/4EK/c+GYDX+/ef/KPr8
bRkXXYvfxgP4/wFFCtgeJjihrjJ4mUD4uZ6h37yAVLB2bgYgdpsodW6YGnrA5k2z4ZY9H8V1GRhe
qEANXxgb3kOTvFodgOXeDIKDpqyu/TbKx9vfVv5/NRfXdRUG4soFKMEmJZuHTmdmMPN9oYPSXzpn
8XULgonro1hF5XXJXHy2VEKodenYOtnflkwbR5dSVdM9H8uW7CKj2tBTbiQ/OZBvfrMIOf4irag/
ZjVFCC2DUIudkBnwbrGTsq3c4Jm1FZpr9KhzdIdLuxjSu20okNPFrMnQ7giYb49zwLdYFs7NWrpo
DdFMo9fzmQy2rPPJicJqvI87J812Sxojy0mXts99ML9W1A9HzgJvmIps8NHtmH9elr6XOzCLl6DP
cti44Uo+fc/XbRDAgxCXaIHNIHabd6HrJgAtxnAfL+UPVbjpDW1A6+tAQOL6hj99FB8HouCX5lD/
5EwyuwYId7yrYlYP93MYlT9DWHDEYjKHqgCfXpe6NBvjnVlqgZvvYlJSrFbBSseEWd8mMcHMBjVU
fomGtF2SjtNXUZbtF6cIoN7q5IP6Fci5/ZvSKvqVxVL5oOIDEuT63J8dLhe2hgJHCguE+dtQI2Sf
irkCXcspgf3Y5SFq1R2u4MaVej4K7ixhQoPrGdg/O+ChSWUQdRhxclzCEEjLX7QkcsNLPzOIhNV0
jSuNBOB93ebfry0vKI5lVd3XAnD+TtH6U6xK+uX6gq328ok9dZliOCVESc60a9ugpu+rEsRu2T2n
YbzcRHmR1OAPbAa9RzJi/FppaIh7YFLW7sZWWblvnFMMjeOpNBFGGdcGCJMgqlCPbMt7Bcex8kEe
lRa7ptb81A1TNHpiUe37JasadhBQak0AWx1F7zVcctQu0zl65+jO6d7/8YJoCdEa6WoGcks7r5wN
ecOGQjX3gJH2pc/rakaCryHFryxJan3D8sX9VScdso/XB352bV3OKNCOeGGpq6mNAYoUZzUI4bJ7
E0SQBVaigNKxDnYt1BDv69QNN67t8/O1jic1JwSPPbRMnp6vXLZNWLMiu8/DkfnjxMa9USXfXZ/V
03Bp3WSOZVSYD24LDonl27kGXO19UWf3ZZtw9jolaoE06OJ2E5B/YalPg6mnj9J1k4dWgcRp45Cd
mST8EbzhkoOWCPfo6STLIpsAey7L+xLShb5OndEbwDy1YQ8s8NTjLPGSUcE4LjzFWX46DLgG8rCs
dXHPFgcoiNHJUum5S+F8i5IMmpoMilg/B0lixwvbsv40GJV/MbJOez+cVfs5lxWk+mTrlJMHFG4z
+mmSl5uFxzOrofE0QPFTM1x3O32d8rISacaKe4dG0DHr5uiWNUu+U2MU3ypTDJ+rcFw+sSlObmVb
KZ8nS3pnBIm/gIciOPAFyTBTgMXj+iGxYg2sn2IQzuFCuAaBlrQj+HkckhES7/Mpgyjv6z4dUAjn
bO04qyg6prRcTuFMugO6l+TBXVBaiuY4/fv6t3i2Oo9fQoLZFB4uPAfrrNRNOFIGkOIpjFT/UYkg
P5Ik2zwr6716YnExjMAkV4eMg07YOitTBIpO2o7TKVgpVb0M+V8oTnNehP7oAoGWRFn2tScF/1Cl
sxvsqiVWjQ9NTH1Tpgtaq/oJim0b9+SZc6Jg/F0FgiCj4ZbZQJiuScuZTdN0cibBQT1m2rtZsPGG
1w7ZuCxnhoISJaHYbLTOcrtHjuW8Gvuu7k+J4NFuAnXBKZ6X6TToWP764x01XOGVduF9cW0PBeaW
okITXH8y/cKPXDQu2B/iLQbRZ4YbQZIAqQ36ShGSwOe0Lv+SkJy7U3fq064/ZMPqQ1fOfING0epd
3fDgjyoF62XBeJxzySgk+vA/1njFkLGFYzzou3W7CXiePZ+7xEcbh4C67JJuhCnPXAQlkLUBWwr8
VphQ26fqRhmMdajqUzihHZTr6l2/0M8d1x8mZ3wbFEz+8QmRlOCISKHxcDAbKkwbkK1ncHpOcw5v
Ds5HG3ydkf89oImYbECWHnfn6XVcjQ+cczxRhOLpf7qaYTOHQSCK5eQ0cDs8N6al8ty8TOlubGoy
++U4L5k3GJrEd2qaeubJmurah0fCoa49Lt1HNncjVFz6BCiVtoSx92Eui+gmKlon9FMBSVZQu2cd
iNdFIel9Q8ICSgptLbUPF3WBANowOamfOBpaffOwZj6EmOvci3s2555T0DEEtW/lfv3TC4LJSzxa
IIZXhEnLFo1mmdrWMeSUsBYJlnDJbtuy/WNPYw3WCXwpKvFfZA6eLjFw02NRhC49mbKeHvKld/1I
cPHp+lye2xWMQulqWuHNctt/cucSwufuQk9tk4+vssBMO7DODJArQIn7+lDPXwoM5eJ0ci4MRF+s
CS2hzEok/8hJggbV53Hc+FyCSOn6KGdeRQyDOG5NqCBets1XjngtINQhUIbsIAFelC0oTiWKEt4M
Qqa9GlHLw1fp0bGRuH5XBeVOtX2xkYc+N1mXugKhNC4J8iJPd482MoUXUNKTSsfyJl3K0UtLPW4s
6fNoAIcEH040IkhgEW2wEosAJ83Kgp647iD1AHXhwU90O78JZJM0Xt0xwrwxcItPaHOjzHcXh1DP
TeoMxd+8a+U7niX91rt4dvJCaIaIgKJTydppVuEdH7uAnqpoKXwzGukVBqIu13f63Cgwea7LwUwg
XLuhaBYN+sE7Rk86bNBbaFTwZlw43wBNnRkF1hS5FwReeDjsXs+gN2EP/H53UjItvjjIExzHCirR
1+fy7DXUsCMSgpAu/H2C1NbT4yKdXLfIxM4nt0yj7wRtUt+Q4DV+inftfYcE75++ThpPhcvgNDJG
Fa7k0/GQoh8HZFvGk5PFgFWbQDUf4yUr/op73tyXfAa7dhPXG5fi+XHVFKPhyRdr/k7YLYdEzVoN
YUdPebyMpwL1QbIzTUveNdnc35AWJKJexZL4HTPhdGwo7z9TNnTc42FeHcjC87vr6/7cWsBzhvOB
SA7ndHXvny7EwDKDykPGT2Z0QTBfDG67y/PafafaRh1rIqHSmdThqw6e9N2CCqDxoF2pNqLKZ/He
+i1cOAlwb7E4tjPUomEQF6nkJyePwM6ItiXjL9VQ3QQhJM9ryhbPibj4QZwg/dOEyTq0wQPguhQX
1lbT46ZITRAO/KQKmX4Lpin6kTvx++vL/OwSaXz8GtMaqnBjbeDrZHQ8F7JjpyUvssYLA0L8km/S
ap8ZBqk0DVOIt5kjg/l0M0vEBwsSZew0BEn2NStj5w6PkbP/48kooXBe8HDC9xHWXZ0UlFwhCcpO
sk2yz0lT5zcE0VX5p+ZtzWYQuHJI1yPZZp9M5qQVeowqdkqCFMRnIY993cfZ7s8nIymOHjJzTBAb
UhnrgoI3OWGnWgcDuCDR+OBk5bJh3s5szJq0WoNEF3U2211MVV2Cj7/GKImrj4gUu12zaLJxmZ+5
3FgxjbdwfXfhldk1YFlMXZ7nPT/1SVC9T4SZv+WMiB1JkMBgQx6+yiI33nCFn1tu2A/UyrGCoMSD
IXl65ho1LTFzsvxEo7g+9X0qP8NYOYeuaOdbaEezbONcnDGiHJlNJRVythK+t2W7gQqIwiGLipOC
bIkPJo/yVeaGo5fRgR2MrlLtdXMsjt3iuiej6/ZN3jjDIaFpfZeHJt+ivnlc1yfBAIJfg0woEgDg
DENK5+kSTFkRzbqo81Mthzzz9FiV72VTyPuyJ8ODZqN8o/schGvA04fZjkN9VnugAmq/N04FNWQn
nup432oeVbep6avcX123D2MLknjPcYsi3VrC1RBY3xgPOop+EtZPw4l4+o2bAODqNpD5KZvqFm0j
MdoJQLf4AZUbcQqreEj3bTuNvzSdjR/kg0N3/dhFW37SGuNaXwMR9mOamoIUxW5XTpHplWWaVycx
BiC7IblWN52pirtADon2Esmzwi8NaV6VwRLXXtQvUb9hzZ4FADCTApUeRpDRlEhkPF0KkOYTgI4E
P9YSotRBPJqdgWvg9TPEmv/U1qz2DLcFxkZBHYk9HQrw+QyPTcWOTha0dyzIqFfCJXrBKChfGSRl
JHyNZ7XONneitgLlBM67uq2job4LknCLzOrcsq0vAFdIX2IBrbmMEYnLZCb8GDfqNUjmfjqDW3g0
qKcN1+DMQAxPJzIWUlHK7EVjHA4hbfLg6BZhfxyLToBg0MmP8RD++uPtAauiQN2EoICCXMLT7TEZ
4Eeum5mjduLmlvZT4ccROhJeMgropBBuIulrt3PMcC6YCPEKRFCIP4jWhF6Xo3pyfZQzqwavRrA1
WQarZPvTpahrMK5zfYxbyry6jit0jxnHpzrQGxM6PxSKk6sFxEtqLRsqG03jzEYfy4BXP+O6/aGw
xEhCuJPaeKzPDQWPHe8nCDIkvLanO9SVKKA4UaKPPSr4P93aVTdcusk9TbOtRq7nHukjVoGudL9I
e9tsEzkllXKzOTjm4Nn2MpMWHxIkWuG1OVW+Q5GtO3Wlindjm4RbLHuPAP6ndhGDK8RCeMbNOtWn
83RKnmoRlcFxrOM09GGEy9SfFma+p90wxnc0j93vpivzb1AedonX9anzUJamuosTDQp3B4fiA5Ho
dvAoi7PWRx9rMdwkbVr/kA2LJ99tJwATSB6GnUdn6Jl2ig1oiEiYkyBbwNFETUM2/t0kq/QGnLsg
81qNi+Hp3JhP3ZIvYjcvGnXpstfaxxMRgSy+hyL1JOAM7qratO9rBgJ7fwhU+Bp/P+p9V8NK7Ouu
Iu+7qWIzlHhS8b1uW/4lido6PZWhszTeXFeB2XjznjtHyCRxHFLQgqDKazt6ddWE+VIF+shL8ymr
yo8GXGPoPHXe5knwFlowGxHmc5cP40FlcC2pr6fI2kM+odZLskWDhROO5TDr8ZgHIHK7fs/PjYJI
Esl3ahQ8v/Xnv5V7BSGzytZ7PqZxuisCLfykydUGePbMvUOsjM5yeAwoPihrFDaJIuwGzCUwQt05
EKR+60Jf3nPZ5r07t02w98gaPS6dzSdYNU0lx2HUx7xbup10p+I1khyk96hs4wOSouKmbKsXLSNc
Z4UnE9l4W7FHJ2ETQPcCE0x1eZvGUes18TRsbNZzd2fFlqwPM8J/LOO6zL9tFngEIr70RB+1qiM/
bU1/M89Vf1eNzfA2XEqKW8PHIws1O3R9stV1eSbWR0UUMb4hQiEWsaMQIGvHspkKc+yGot0NyC3f
NkHIfDqsoc8yV8fSuEBhjPm+6tv4jeFo/du4hucOrCuQtEL2nCJeWff/tzXoeujpKpKaI/w+iJmx
thm/pWKM/txrcFEOR54NxWpUIKzbl3UlBLNmF8MstfGcocoX9E7G/B5YXLORITu3rYKax1gEHbO2
TLDIWFDECzdHVjrB14x247sBdeOHfkrBtMS74FXV9z8iqLS+ccJF/vxjC4ASKLK9iD3WGqh1N6uk
ANR7dJzjNLQZA6S9Y/sQnchb5ZUzGye5hhsGg4bo386Y8ZDVgqfKOTZVM78mIC/awYkS7/98NiiG
k7XKuQIa1rX+7XjE6CysGmOCIySeq5Pssn439eLPcz5AIgK/Ai8MRg0VsaejTFGRm3HQwbGnuUY3
/dLsoDYu9tfnsp4x6xV/RBQBjEPQWmZHFugBIrkANdKxiOGNL6qgD3Gjzdu6aKOPLa82S4pnzDQq
lkgBYG6r3IhlXwqSqz5MO7iW01qSQWrrOPZVsguls1WPPnMaANLABWOPeTMb1z7QIIoSVuvjwDv3
gLKKvkM8u5WlPTMhQ9aa3lpifn6zopDNLEfr/rEQC/rk6kq+rrvInOKyTD9d36wz7w74GYEpEshl
wN+zrtE89GHfK6ydXkQJOTpNdknSzG/TylGHYYjpRx709UbukZ+doAbEEkxZmKNdq8kGlOmR8kTb
1uwWx6lgzqsVxPQL8gr0PkVD5Hg3dCr9oHqqHHSNtGC3LWgwnQjKOtxrJib/QnkfaEtnBjDJa9tx
+Tp1ZYpiMlpEqd/1GfnMXQXlel31XbjL0qDDu4q8ADpfOjE1IJQIhbxFcKDvzUy71KuGPpYehST9
Vz4V1VsdFdNnh8v0LwYz6npkCPNb4Zb1DBxkSObd9Z0443njiURtFaV3BGN2O0A0zX3Q8FkfO6fP
b8HUVt71LsvviqhxbqEAQo9p0gECAdrBLcbGM6caQ8NXg9QvIBaP2/Wb9SnzKavrkurjXCzEq1Wq
j1M2dn/+NgEmgmMmUOlAitM6aqnCs5rWmOBKN++zvszQrh2HfueOW1HMufO1mjhU4aAR7to9fFNd
FhCQqmCC0Nt1CGnaQ7g05r5olNjwEc+tHQdBF8J0xJ3Gbt/u85KAJ6BXR50F6s1QM+FNtar+3KvG
NLBmK2ICPq8VbLpOWSQpgpxj2E/NoYF41N7V7bfrJ/DcqgF1jgOwYsUR0z59HuCYxWpMQnUsFdhX
ApqIO1Gz/Dad2JZA8XMULBDzQL9Deh41YSSFrDwKzDNcwmmCBeii2QedIrhOTX0fy7DyoZXJvHAu
Q69xi0POenRCzaepKj9fn+/ZLyHXBg1FgRdEOPF0wlUetk41wukGSh5RRJ0ke7fsgx2RQbZD5szs
eiO/1WiKfoWNde5EEKa3gR7aLZqtcysPKDCqCkiV4/5Zq6FdhNjOEiPAR1PGrRiG7NA7o/All8vu
+qTPvM7wgJGBQcERYNxnc6aBAZ4bzjjHefVRYA0/RGNuDgTewMnNZPznaTmzmnl0M8BVw6BP17jo
hhw6ezi5ixLdjVEJOo4hvfzn7jVGcVFfBHwRLsc6698smCCN6pJQqCOCT3WA7h49spw1Gxbs3F1f
TSQcDdx1FG6fjhILPkQQF3KPrTNAFD11Y8QQYqvOdO5JNhpOLUrDa8hiZWadhM1hTBz3qHRNbxkL
XL+FwIAfLgiNGjEuINsu2g1ljucnEHgexNK4iagH4Ql6OjVghWmMhkd5VC3t/UE10U7laevh6mwZ
50cn6amDiLFgySiKduiOsfnenG5UDuSbxTGqhjLwmA4Nu1mCRkGLLEP+wKtKk35s0gGtU1T1ADfn
PGjvBVh5lMfCDLl5RqL8NnRHAnreoIZaqgZTTOkNbdEt3kIgyYJ3v6YbEc/zu6PgK/0fys5jN24m
XcNXRIA5bEl2K9CSbMvhtzeEI4s5FVkkr34e+pyFu9VQw8BgFuOBqlnxC2+gZL83a316m6eTpFm+
JoDu2/eOmdEzrdfuQdn1dqtK1wnLwdGuNQpebjgGpJhB+2wvz57LyFX5hKl119v36w4BlHhb3WGx
5l/Z1hcSZI/mrEvZlJwRoOHZPVioTfkNRe976WfAx7PeGULUBU2oyQN5sVmKuwXp5YPj1959hQ/Q
7yAfqiu/4tK3UkWl/gGiEnbU2eQGKZbUQWHZ91bt6zdL7/xYR3UtyLo0yE6sIuaEYRWc30azrmN/
QpZ4P1ceXn6Ov8XS3kT8r3cs5A7qUpRzTJ6W81AuBfajzZnh3mcIYkegbZwjN2QX1YTgR9LJay3j
S4fX1yErUVfk+J63PoQhjRF3P+d+Q508HJeyv1e1hi6bH1RXQvcLE0hjmhItpT1QcOdXoN2705J1
xAh0l6YZZW/VJxL6l/HPFzpdD9ISym9UM4h9To8a7M9erHPq3tf0YR5GG1hIoZXvX1+nlzctfxxw
KL1A6lLOuYoBfvENG1+691Y3emj9TzQmUt19I5HLiCXOHvfrNthXQrmXZRM2BDkX55nzBpXj9Mu8
TguUjrzrPZCLDQLQrE+fNiRLvotlDrBW45+fNDWuIrYHEXytVtMc3r7+3ZcWcafJ0Ffi02manf4E
10/zIRi34F6ts/3cCyN4cqar79iFXblfKoTExMZ0XffZ/+tNJo1sA2MKqEUp+9nXTOtJ75fsoMur
Oj0XvgfSHofNsHhToGicjkQrxoFx26T3PWFlBFHTiLPG064s3OVRmLadJ8YLdrYlO7OVdV+I9L4g
HX2LnxU606NRX8EVXBoFaB+oTJ16rHGeT1S5vZFJsD3coE0frTWow7Eq2itZy8tkE5Q3AFOPGByM
yTms3rAL/jO7/n3l9f2tXWbjDbdtmbhBQe1u7pc3atDNozl39j/Hg4wMwdKErQUB7lwpSm3+Rs2w
pNLV+cbjZHVDHg4KV74rF8iFs80F7ELX2vk0ZP2neyKn41xX1dYlfp63iSVS2wwDdF7LUAcgHJei
HA99Orn/z5E+oUi/Srnd+yyg7IAj0U2FK3Q6rlO6TWpnaZtUjWGiE4TfRQFt9co1/Mfx5yyG8sgE
AYP82SnnwouuLfGdQ/Y1qbZ106D14+0Q7SV+gTmB0d3IWln4F2SW+XvQfPu9vljFHE5KbUnnwHCN
1rmp8lhoa+uH9LdMK3L1vstDYjJZ3mbVJsp4Ldbtq2aXMovyvtOt4zxVaonK0vU/gJNAGdiAWZJG
iz8hbiqtVBpH6dddEdFmNsVBTcL8tKXbooepcFt491yHvzWgKlVsej4asnXu5TorIkr1tqfjbcU4
urfl3VKkQxESYKdTVOau/1y1uuzCfkA58XO+CU9FdR+kdYxRj/61XB1Dj+mO69OtrnVleydX1ebR
xCMFBt8VszyA7K69QychH0TW0k/rwVvGtAnNLc+/Zs5kVHHry16GeZotX1fZeTMfas9G5C2qfUbz
q5Wxj4r5k9M5BUyUBZeBvNyAo+fuyJUt9RlX08YoPuM5qqqooD5NWbw2qxlPEmjDT7bXOP8VXj3b
D1maiSqEAqvnb+xqLK1Ia+rutzD8dx4IM7+xYNOVgWasPOd5Vd22boX0sTRwaI0kqVpw9PXZuOmy
IaBRmoHqDJ20qn5bda0l2+CkSwx2pE5hj+Xp59efjz+h2Nnm2xFdoB/8HdZxXr7zVVZPonCnZJ6H
5j34oPTBb2zruZhGHKczMck71KPVradp89FFduyIAIP7aMnB10KnylKUCorg2dCr6cqpv/jTHI/n
lc4E/Kjz9NaYWsnsN0sy1k75dt0mM9H7edMirYW6CQIa0/LfAziB9U7HeYloqS5l+5RWU8lu9qrm
e4vlxs+0NtohtIJ5vOZb/PJ+36kT+8tPege8Y//3v15FS/GKtRBJk7JO9SGaqPI/Ok7XXsuIX76+
jGMT34Dxgxl7XqnWpy4LFGKZydQ33t2Ifdg7ozPNI2Uk99Pr++EPgv90PzCWS5kNOQOHksH+W/76
ps4XY6sX+ph4wiit2HDz+UMwZxWq8m3VVQdMGYf8MAuJRIBp0g9X4+y8sdi7H02/RZs234hZ48of
mselmVoXs7gp7VFKzvUmXv0Vtv3sBAtq9T7q6lnRoJVFh//JMjrDpjVfBzABjbqxo4U1K6OyKZev
anKRB6Dblg33/rjNAXri83BNVOXlO4Ne3o6B8/YmKvyb0293t2Uq3KWaEsWFEJt12fzucpnfqG1t
jgrSSuQ1ajm8PuOXFteHewZsZ+fJnxM1LXPIC8KHKVlLDKo8p87fgOtZjkWeaVdy3gv7FUAVRVRo
BsDmzgsDdpNzWxpiTNjSQzRuZnrXzeb8z1EB1ShQVf6ORSUQPzsVGyQ9CO7GAOnFaGPVGV2MjMk1
eu2FaYOszMOyxz5QX87i3sk22rww8iEpndmMqtWfokm26tDm4lqieXEoiLR8jul77JDTbVF5WeXK
vhkSrUVETC91PVx0mIl9gwvW65vhQhmTXHaXDCGgosZ23ltGw6LHZYFQB/qgFS67E42zZFbUabN4
v3SOfEdTY3wDYzMvQlAp8xZ2IM8PWddcE4F9mdzQKoWxSdwDRhoizuln89xqErHZAYCl1t87heM/
ajBTMfSzKphi2doPx65es9uK++KgT1K78jZd+gEQ0fdiLnfei/KmObcQDQKjTwZlqGMzei4OoaW5
NnFaN9M3TfP4eGMMjg3n6iiA/V8BO7w8L3t5aO+jEALSYTrLErTORe0Hbljid3aFtua0oVpr1cfX
1/zCKHunE2UXC64YyLDTeS6WQhsHE/i2GUwGwA1nuG1cXf7zqdxxvbQg6TZxsZ8DJwI/mM2VBDRp
9Uk7uNS9Iz24eoNe+BbQarQBgHDT8zzvF8O/KEWxulZS2LLdkajTgXdEuxIxXxyFm4x+KlhUkrjT
GSNop/AtSjsRfS7vttxQ7wsiu2vP7qVhdpEaWjQcfe+8eFvJQDpDkKLK0JTj0zCL7GFbCu9KtfbS
KDTx2eEsvkUkcfYxbeeVE1ZryVpp9JucqnmatMV4fn2T/Xm7Tt/1YM/bAZPs7fUXkNqqD3pywdxO
Or0ppoOtK+2d6Yggzj2pg7Ybg7frUk+xr+rlMK5z99PWVNAi+Ja3h6ys6uOEk/3BKvCoR/dkjfOy
8HDoapoD4aUW2bNqD9gAiaMa0u5AJU49mKpXSMQCCjL0HoswWWdxDQr6yqX58n6m400Ob9G1s4Ek
nZUMZs8iSvdKM6GbsMJg9YIIx8cRIwvn318dSoHUfAgQeLLpdp0u1tTmM9eQAe9JBf7XoHDTqOMa
/2hmuRa/vmIvgxE+hdo09XvKgS9ogdtCyX4h92H3ieZAyGs8dbDWPuDTKaicO9nvJqjVlVviwlSS
YdNu3a87GBj7lfxX9JdWylvb3GfQbq1ut7l3HhyIbHW4zsY1r9g/nduTLUn3E8DaTvP5ow10tvOt
ztTqanBVUovO/dmgdbDdTWVqjpGaxiY9OFqZgZRumrGPUldxl5S+5h3yfrPzGE+ZLQEhZn01JYr5
yRgg6BEMm1GGgNKxN7HMUWwRcJL0txRlb8TEfn0SlKWmh53Tjv1B6RXJX9eY0MKKlYwunMzJDKIc
rWsZ14PM8qhR4xBEmjNb5nEe1Pr+9UV+cfjJbqgLgRJgU1FpONu6UqdU7pXaklhemr8FErIb5Vwt
x79YVYgJ8I9h1LqQTF8EMKmmF2MDESFxehvRzgIWTQ9r4YgM61Uy3t5cOltUynYURMHVcEWf1++E
p8sg0Ow8sRsdJRDdHGOjMvKbvLfNPHKnTr3VBzXfFXVhHTRnakKBCE7UIptw5fV+SbLh9QY7Tjt4
lxh70ZcW+TY0u6JH0uve+I7M3jRCD+hvUntGWYRC87Pmpm1G58fgG8tHv0WzJdS3Tv+2rBuFj1rS
fL2S1F5YCgrhICcIXOmOnKcYEm/WUvhemQzGmqHcP5vHammKQ0l941+jfT4fBAhZ437x0w88Pcv5
vE4IgfsMNW9zWGD2ExW2lV+5pi7sYKAMMOmZ6T0V3v/9rxsDgptHMOaUaCRUXmhMVRmNXr0dXj8n
L+Ni6mMoTvGGgbvUSYRPhwHUQsLar0XCm1zkB3O2pgc5yoI6lM8Sh2lQbV4EjC37EqjNKaIy87Uf
a7l2zxAHVvtfYzZ+Dng42qvA2y333O6hrBUvuqaVyYqc8aFTsr5ZZH+tvXBpbveF27FERMHn9klY
N46an3Zlkm79fCC9Vne9aqcr9eN96s5OLNmGRc/dB0nALXE6tVSmUnsx0z4BVJ/HAak8yv/teIc8
SxM1Tmte2TEXjgBsZYDeQOoI78+rxisuZMPmoqqBCYlxl6I9cRiWrXm0NbP710ARjt2eW9NK2Jns
5wUateEvpTYdTp/pteGQBu19hWzFlUv80uaEFbsjPm0Hyso5Z9VUC9kPKnuJ1k0BnK/Rrj9mpbtW
sbcG2U8zaHGtRKrgp2esXh/KgVpUOAVLN0S2Ko1rQt4vIgcKemxMmr9gQnjVzh7xtpVu1VdLnUjQ
N4cZTp4fYWspb3ojqPNwYkxQD5Z9LXm9NC4vzC6XAL4WQtrpRvJ9CSg60KpEHzvvzreyMtbUpEfd
tMEAyY2tf2NgrXdtP/3x3TrbwBD7uRl2BbG9IXc6brqVY29OVZNk5oBvCEkxqOwqNYxndrWow8If
5duZgqb2KetF9QO5iK4KlbDdH1qNP+7BKZsmMRp3g/GD6bmMrFJUX/mK8utWTdO7ctq6G4xuFy+S
dJzBMCBg6SF2lRtfQPfn34bRRByC7l4Va61e1reIMEIfkl271YfWXIo1BJWutpj4qvwx1j7ltN63
KjOee835ODdNqvMzIcqgG7/6T+CL0ju9U8Z8JVS+cKOQzNJtAI9KgnZebKqMbDUHpRo0Cpw08qip
HlrPvrYB9wk/XRCkQXh2QHTTMbTPN0I1LzTmzaZI8hKOUw4X6CMwkfx5bGu7P8pFr0So9eX2s6xt
N4SU2X96/bnYSxPnP4AdsTOQSKv18zAWOYLBaDS/QN0l46U33T4TYZCr5qfvVPIeieLgXoxyzcLN
1a5dOi+PAbcN8ZwB+wn43Tm33LBaaE5bVeyaFlW4iOLWNkcD+/JVD8W8snvQn/vndWXbMxaVQURg
gL6eHoHK6Hl0HZ7HspTuW6toYTnVOM1/fn1e/8iRnU0sKSRjgJijIHMO7Ghdd+umUgxJL/Pg4BdD
0CBfOE8/U9tL+3hY/HGP2/W0i3z0vDGOGFerjkSjtO99O4Kb0No1JfBBRzALZ/RIf/giENORh6KZ
IMe6SAvMPBDfZht41D+/POj+QbgGLAJEAKmO01lKAzJas6PXkbMvjhh0/wxy6z0xkXklPHj5xDEQ
IYLPSdvzqbPlsORC0SMYqOlCxJ/CRve62LeaNKk73//X+gFRCKuBWgIbjgDn7Pl2us4WyG/LRMy+
nqhK6HdGjuHWlcB1/zOnKw/3n5ie7j/IPyLL07lTQ54G1hjUiSi0CZ46FDk8jZbi0NUALPNCs67h
8y9M4t70AdgCCQOY3tlzMhTV1A2LUydlgbzJHDgzzYfFPGzOVefVl9ciH/fXUGeIObXNTre2cMl1
px/izYZ0uE7/rjsJ2PDvUczTKVyFbAxLeHVSk4RG+uZPsadd1Tq8OG1cfC5CCuy/82qIrRfK9Vem
rS7kxxqdq6gvDZu6S7rdvH4bXJw1KvCoK4M3hPFy+j0gaInxbEYydau/87R6OMCV9K8c2pd3ObP2
1yhna2OvUzVRM68Tb/L0I+Yh7rHt+izuqSq8K82giIGTjHeQiP4ZvkEUteMagIQ7lDPP/T7zAqZX
PQdt4gUjEu1G5cbmKr68PokXlouV2gVhSZqJns4+T9RDaVFS4vPmQI/Waihux7Ws41Y3i8PrQ11Y
LySKiM5QkEQG6dy3u3YGbekAaSTKzMbvFYF+onxqD/8+iseKU8xmT0BFON0Vims+HTJGWZuJVwjo
xh5btd6Hfx+Gi4hDuwvzAWI7HcarIQCKNANJqftGqBxPxQgcXnOpubA6gLgpZqOlDfH2XMCtdoTf
+TYdwWqYxCdjDrZDHazrM2LS/55II2FE8Lxz0CkJnafrVu9g6aWRRLSpb95M0h8OKUIfV07ThWsc
4Tu+iPwUkOh5/aEjHBKw6rtEtY3zefKn7rjmeDIvZVU8e/Ukr/AQLuw5ckoiEhv+FBi1sztvHvxO
XwO3S+Zsst+4tblGXt0WV1LYi6Ow3/6vv4EMzulmEI1WyMpcu0SzzO4oRlCZvq6mK3P3MrCjMcee
23e3A+1z3yx/lToq10cnYCH48cc6f1eqjX62mNaoqDz5NDKtN7N2VYTuQnK582xBkXGV7kT6s1FX
J1tadwsAP7F37l1TFX2Y1l0WG5MzP2Vult0ZQNgfjFnvbzKaPw+e6scPRZ9egztc2ju7Si3IfJj9
XCOn3++tKZJ8Y9olY2rA52ptcdMXU/61nuzhCMjCvxZzXKjgsZZAUxgTpTOKxacjwnPbo96lTfSq
SzxNOgfTW/N4XdwO42IwBiGybtqTmPzgUJfWElqqK250fzGnaKmvuez8iQ//ioEoPSGe4RNo8avo
o59XfVyj18xlyJykRy83XDw7HUOzBeg0anb2pt8qGXmoiz0X2WI/u8qq47JHzE/k/vIBnJkbii3Q
/i38+/ObeH7pTO/7ksrY6RQVpqNY/tlJDJ0cp8yheo3mpB1fv23P7sE/oyCshj4wkDggOWejYJ1Y
uINnuElFWXHXavCPFdKIcSot4+71of5QPM9mmU4o9yAIUNof50D5utANua2pncBoF09qakzSNALf
IRK9nX/I5UiyjDSj/322RvDevY1RFUI7c5/hebhhHeRLkUd4GfsqHLy6/9E2eiPCuUaJO1yk8j+s
s4kMaZPKQMRUbsZ7zRmqX6up6R+ywXCqaJUCvHq5Nk4WAb1dvePotbUeSV49FfWdGdxhXYfOm7LM
pYQA56dbCBW4VhEBGHXmbqrpljWjZZQR3Zb2a735Az4U6bLdq2prVFyWm5E4sxjemfaEEa+UFt2y
HDTIteTwnBNAHZjrnsoelvQAXqEhnO6RuvYLe62RIbObpQU0WVfBw1CZWRGSO6jD7DXZndutfbSs
nK5dCKo9blVwDVt08XeALKIDTUtr7/yc/g4KnNkuOGEkzWACLuvsHB8KZbSddkSEmTMLmjCYQh2q
GMr724Zo4CZstGm91jGu6BiePRl/5gRcA3VBXnVABmc7Gn0C0ebAHhKxKvttaYn+7YRsw5UexOVR
SJlAb8EgOO+Hg8zAS0nT6bovfnf0TOifi94WVwLx83vyz8ewrGw+/gvblrM3ogE8Olu1aSaaWpf8
JiiU4dzMyhp/gCUZPvv+aHxc2SQDjsSD+AbNcQBRuar8M/dn80xe3Bfh68eYLgureXaOd13tXdOD
PgxN59PVFmgS+mBMt2Sc5/GrxiL8hLRcPCsADwHVrnREdDhIl4OLUGQdVq2f1WGtOU1zkzZ1PYe6
m+XZIRVet1FrG635WGo0sakpCPCnVUa5MTLLWWtDvd90GnyanS6ha/cbV4XlLd6NMVSqiHVnKe+c
1ds+bVONWO1syurWKxf1zp0EcMKhRK86cuB5PHW13pdRbuoQ20v26hR5+aLKSIkgF5h7Fekj0Cp8
UwZrHJ/EILavLobjxnG2ixy8ztijQAaJSYPzv21TEa8YgaFd2/ba87rxZ8Oysul5Kav3f6UONZvD
MGSgafBT83+0gUIaqk5r893AZ9sHCwWPNgRQkRb4MQSdioe98xazksVn7Bqc/+ol46LSW7dBkXnp
1AqHyi7+8/1+2lF6ntR25+HxodZB9h2Uhu8u3c9g+qDRVTVDcg95rMFZdBH+Xo11yKcBrZ08retn
S3lCxbUxMMG9tIcpsrgVhxAuwNzGLSI8HNhcUstydGw0giowHkdzSb8ZbftLjab5UYicBqtqhXjU
LTUetxVzWvzkFtD2eOA824XXPPblMH9I6XF/7l3pWzfImhp301QP7A43zW8Hd5x+499jtUfX2aQd
BkFFY7cM5PCUZRO+DU1hoUpd+T65k62Vo3HvL0WLlbljFjeYtVNtVKpflxvhmPMPf7WHIVr6rf+s
z1twK7xx+Olm22KGA1x28KyyGb45/tqxG9Opea6GWd6lpjX+FENRysgNKh+IorPpP5rN0B6GLqvM
qF2G9UHSQ/wijaK/oTfKDUfpvXXiHTMuIqH37Xe66NQWtLz3EurJSt6A/tXfVpaGxGHtBPKL3vbF
9z5bt6di6rZvCuWA9ytGJls4FjaI5o0JDp1VNChw1vl8yHO3uevs0vjQ56NskQlJ3Y8+52AL5ajL
iu1gOom5rsqPlJqrhzpz2+dAWnYZibqfi7C3na6L5LJ1T6os9CIcJ9t7rqA3TQdNy1ONULrN7FtZ
OeJTYDTqQ1/r6TcU2vznWkGsOc6BV25x4ZvaZyknHRfibmhVZGqz1UZsZFO9W+ntvMezGs/VFpvX
Ltr4pPLGH61pecgEYMW4adX0gLO1/XlrTeC9C96zBDRgVn4tbgYSpYNtNd5m5WDUz5VdG/JBma35
HTOB+YMDLi2PjbVHRsAzMj0LjVqI4e0sbf0ZbWe5A1u04L+R9pkT0a7zjciclwFnh1xtIlq9Nmge
S3wnO55xVTUh3sBr/7AKW74VRc3vm+aaW2oppceN0rTaw1rpDXrnqA4QbKi8dkPpdDBKeF6HCGqQ
OuhOEWzIIVZbj/7UNnxEIIea4FA6z6uruT+QEi51nnzL+1DOWfuz7G32Qb5MuGUYVTfRrlYUWu9l
m+c/yzlV2fts7IwP+uLb+cHJ4FOFpYHYw70xLi4xuOzrB5SJeiLNodCxIZV+KSJajDKPFMIt300w
y2vI1Wd+A8u4Ze9yx6jLQzq3MghXzR7Ba+V19WYxwBO+3TWE9RujHkHuD+Po5WFXZOVvABlBGora
WcShbAv/F4+96tmV83o7TiSXke42WxrhU2j+NmY1LUdvnjTAQ1Cl2h9L6iBP7KTqS2loRR5PhdO3
YcCHkdiYafdNQjIHngrvL4aRH/wqx5JGSG3ldRul3aJUmEpndMKgF7AZJDrddeitY+DGWteIOeyW
lnfAyjUkgSzUA25tr8ftnU3Jfqwn3bq1nKGToNcb/z+xjUtkwvIYIqVn2n3lN/N/0Ha9j6Outk+g
UTT/cTUD7YuuV2VxXBZTiqMF7klGWtEHW9iYw7SByOm56LOlTD9vmx2APppqbmaZlmCYV/i4H1PK
DF+LXm4PVbbxpoyq4IEQiACSQi4y7T6461pXt71QRvPQ5MBQYrMol8dpWKCCTK1W/AfHJf2Ug0dP
7MwZYb1k6OOHoIqNL2aO2W03aDxD2rDl73F80bJDDnAnMVSvW8DT5WLHKO4h3BzNfdPlySREp241
uMnDA+cba5rZEIvzphynNQih7xb4LyGuEYS51vhftmr2l6i1t56weUv92yb3s3eysQbM1NDubw9u
CY4F0n+Xzaxo7YpIaplrhh2kHU5wNjR+DJKgYWeXtRvc+FOxOznkPE8HbWzG/NE3BCCYLGim4iD5
JpOF7DA39ddie585ECWI6Ue7iEShmwig53J9UwmrBigObLaId32fIqwLo/g9mcSzYaE1ORyyfjMI
3H3pBpzNtPu8eeXQ36wq1ZojGFNe+nrA6yHCjmS7DVJauo8NlK4qbP3CsJ7ttNF6oo2qz++Crtdv
a6rSx953hYj5X1OkWyWt+ptx8Xod1NE4/2yNvnjI5JSWoZPBW4kmQmJJnpqxX+dSlWNktA7iddj4
OSrSBtv8PNhLH1D767YHG5Btw2MUbO4N4qbtYz3OQ/tejJSjkBI2EcY30kEjr2GZxjDd8HGOaQaU
TyJQ2KR4s6WR6Mz5115kxRNMYMuNdDRi8GWohVtFs7CHZ6gegx7TbBEBv9LYNArFs+HDgzHnW8S9
7T6ipW39hqkq7cPkYddws7Rr54eZZ7e3o9MyxR0RypvGmJrPAaVzHBwae+O8ZZ77EJR2wV/uyIvj
we/Fd0tz7d/YydLt4UbT9PczS7UwH7m2HiwiMYKtDSuuqFvLFINeLqYgbOd9Ftu0DawI8s78q8nr
+Xfq2MMYdntrPgQaqOj0uv4S5/owvlv8AvI55e/qa2dr2XKo88KD2N0Gy3pb47r3aSVXXECapY74
mrpjox68lYZuuAQVpw2hnI4aCslgmPml/WFL8xQxCeXpIkQAuxsOdoBPYkwLS7xTZVB+X4H9wIMQ
85sWcOW3MoO5haDoMIRyy4v36eZ0ImpyZdE3SZepDdO5c/4TdgnAInWkZoZaJY03Uz5lQ6iNqKrF
o8x36f9yne6ojgwzsmZ5ax03sUse9oQsY2g3cwmiQDcyJ3axDPtUjUEp79amWX8QG5XFYcbV774p
MoMceUdk4Cwkiyf0FSYZLl1llSHsXGVAYGrXXxtyBXmo0dZt43xaKwI1Og0ybEY3e8YbUhRICmXa
zeQuln+glOgkTjPypCI9tXTRUuDjXekD5iG6W+LrMfViOMyYFzURRKOhjfU0VY9lFqzlgb+mPilo
pP27oKgJ7FqJ9FOkCo3tbMsaaVm/XVKCt2recYCa0wJA99Mvwg7MPIShhsJjmmf2u3EK5jfZ0uFM
DUePogxP6miHojVKmvBzXfyCjl8PcTGYxr2YACzFaWWlHJdVEjBoWodAJGzh+Su4FWmTzuvNW9Oe
+fsKkStkdJqSg9bkpsqfrZqWZoS1htJCICED8ibZourbrvIFHm1B7n91rdzxQtTSV/Qd1Jp/M1yt
HQEC9AEGIDYuSKE9oEgfedZcj4lT2/PbclnJx0ueEuor2RA8V/22DceKtG84oOPX/GwWGt6xpfKg
vUPuaPi8GkXbxZXAWOj7KrfWvrFGwSOa9X7VRYNAeiwMFr9WYaO5WEqhQ0ELullIz0OeXMfk+h2b
X7XVTO/QQlrTQyU68cEh/ulw+p215VkaZfCtkUH2C1fU8ovh1Jy4dVlRuc8y76MoVPrDHebgpghg
Cx2E8MnW64UFeVjmcsWtSqAMHY+9a6NAKnLuOZBOqR4t5bhBKWqY5HizZuUcMvhZoBGo9vWHDiGI
LJ6r1e2eJpNSZkQ+OD9Q9dwVIid3/WjjgtXdpaiFqzebmuenWXk7xKe3OMIuL91bxx89FS6rZmSA
DQaR/rL9ki8v9G15zLSyl2R1COKFVoEMCZYFjvjIDU7PmtOAB85sVJYM3cVwf06pUd8Q9acqztZV
++Qpyy/eIM2CxULVj9OTmSquQY2y1XtTjF5wM4ImF7ed3Zof8YGzH60hcMZfHlguMy61EeG5psib
j5gYs7sEtEDroERapIRIafdLa1pKm2poIUG1oJD5SYB13YOG5NFwh9yB28aIzAnrbeXV7hd4++sc
dUTDaUj6439eK6Y9zChmfvLa0fvgFFmhh0Hjr59F5m9GJEoaCypYSoot2kbMr/XpUCPQofffwNDo
bzpfl3m8rYb+zRub/kenygFpZHN1Hp3BhWAamOtOzyaeS6Pec5vvPqnDIxgfgkRoO3MWuk2fZrcb
hI3bUZr+GLXmJn8vu+MZxjF1WtxpMrWyg4VlhR47SHFICKONtA6vFyLO+od7bQTkFxRCwIk7JmOv
av9VtddwMkinobOSjf/ffdPN3V4/XynHqHorl0NgV71DtCaDnI2Tr9ck9F6UTmkgUtxFLZJStkEH
4XR8CjAo6LWAlV136KICgeGoznT5U21d9Y/iEfu3UgMCL/gHUYwoxulY2Vg3WMS1eqIPjvUelQQH
dRXHveVMXVOnPGsG7EMhds5XAfLFt/EFanCvylSAmxPZWW8Hc2neULvID4A3ja9T0Fypcl8cDQrk
3qN3qBOeVQ5toNdjlzlGknbmU7XsJlQrddKO2svN0K2fX98yf6zgT0pXuyIQcEidKjSNv3PnH9lL
t19kviRY6Zpl7Ex1ph2Xfi6P8KX1ItZkltGG1saKYMJzpyHSuHM/i8q2/jMIY1U4pW6lPwy+yEDh
9Zv6z3BxaApFk6XXiAIvNxgAkH2P7Xa/gEXP5qb21wUrsnlj0WHHryRt0ZIulKBnzfy3PhuLjlA6
ZX7KeQAL6Dec7S9fs8TekEoQ9DMOi7a0seNP1tvXp/+sz/ZnFLwfXHYxn4RzxukoIvWKdtWGNXFh
nN6vAOWeZrttQ0czhw8YMBmxHNU1beWXlVp02bFugZIAvAm8wemgUAiM/3F2Xjtu61oYfiIB6uVW
chnbM5mUSb0RkuxEvTdKT38+zlUsGzbmABvZFwFCUyQXF9f6S1fU9XzqZlULQm0cAo+yx+b21K6N
AiyOoqhFNw8u1vkobli6C6Xm+TQ6bkUK6ZkPRby8DVLw+v0MFY0fGfWAYKymMkilNjPp5hOXgXpC
oSHejpAmvmIwMby1L8SGgIkIkJDOAkqHq6GaWe3SglfWCaXQ+MGqlunFtfHXGQy6g3cqylf2Obhv
JoXXKKLw6urbLUPjJIgKLaeeF+cGB0BKXPVSbhkqvTOty3ADZYAuF1uBzivMz/NlCitHGyIbj6OG
MoHe99R7MXkOFS2kOmRqdzbFtf0OBgQANieLhVtNrOXqLZ0ShStuzBlrIoFwIxjd8F2tplTHly5H
ckGMd3bJta3476iru0J1U4endoG7GRpRL6XevHhd1Py6vd+vrRm9FTahNIu7aP/T8wp7UngND5N5
etCtptiHnRL+mMUy/L091NX5SJEmDw+MS6+duUuMkoqKdtIVbSRNtqwgDMflTgS8tjPAZ4AyVm3w
xuu1As+dlbODc2c7qsV26a3okFL5TgJpmDH6jT6jMv/GidF1pucKyAX+Jl3R1ULpWUhuEuEDoyVF
t897ypVe22h3gu7F55OjwPcFmg9aA8Lv+ZbvTBEDovbouuZFvNOKsQlI4LO34VRf+8hyiTjHJA/w
v85HwV+nrDI5yhRjrRNrdesXbTr8P6OYLsABbkYAn/LA/ZPyuZHbO3VlmadOE802z2sV6xe7Orx5
XVB4BvwGox44xFq2xSKPz4xFc04JqO6NnWVFMOZefmcua/yH/GTAiUEfAe5UgR2s7lyzcIVH08g5
jaWlfzTaAkfNevFIzs1qb7noyMcLbI1yMvWtlyfuvsEaZz+nwNLfOF8CL7h+ELR0kumbrn7IVKRt
36E3edJsTMubfvyiO114JxZebEM5iEyVufxfyQvnS5eFRdVE+BueGgT7A8qhih87uKPfnsrVsCSv
LkRZyCbXWvlzWeW0QTTtpDQqL2gaCxuyzmhrJ1Z15yq5FtzxzSIw4S3Mdbza8bpJ+RS4ChFQ06l9
gq4+qKExHzOYcM/M1KWyW8xivBM05J2xymBlx1/2XZknSez5d9QrQn83Ye7qZpqNElo77amOejyx
2jwcfGtK8i+lvpR6UGo8ke6MfmXSQHZJdDwDNXf0RM5HxxIwTkLonCctSrsfEULP5k4XQ7RTQVEk
QdsWah7Upt3cGfc131hNG3cAjgxBRoeatdqjdavhvaB14wlXzfwlaWM09JI6TJKt0IxG3ZdD13wv
kCwRvMTiDBqCN1QfTKtERUmZJds1tSMoebFXFg8IDFp07g2zRpDH8uZv6K0g4TW6Wh9vOtPsPuXA
UX+kiW7/QiiBXtpczlXqt+kYhU9NFSNQFbm0FzfmoObI9zTz/EVXmvw4pJQ5Ngsc1jkwitD8pUaT
NT2Bjagj38BgbfaNUW2/UsJVkk2ujtN3YPQ8UKkP6+amjWbKYksUozEXZuBSA7Wd+8eiErMAV+zE
39E2ojRkuTFCyeVooIVnNpQSc96nYkNPK/ruaHmf70KMb9CHxKH+czxWAxVupmv74zQh2WiY3Y9u
NOMHt5CEGQTSSpS+ROhsFprgTzkbRzkhvKFnT82oeL+FEhpPNSIxTtCFyvgZoYrW3iULWTQ0Nqs+
khDjBjajhpvgJ1Cb37wmoRakD5n21dCLoj/oNOnCYCq1+kORuUXqq7io/Mo6wyn2WmVSxHJVLEn8
utamz9xU7kcsUfr0yZ3LWqOcXkzP05zV2nZQoLlv6ZAbht/TIrxnRHElTpHTWLxIIXLiGLTKEJM+
p01qQJRO2RK7pJval2nu2AK3A9W1g8S39KSfAEFkjbtyIwVZM+LDqRYj5TlIAHtEovL3RTW2T2rp
AGZAcf1OjnPt+ct+dmCRAfgCfb06vkau0V2NR3HK4ece5snLd3XaNr+NSa+33dBlAeQadeu2xvxE
t9PdoYIYPXhGaX0ou2JCUKtGJcBVtRpl66XamPao/Hf7w7zqbq5OOtEFbDZkGzqBa00kR43q3Mwa
cQKdVX9XlVl/N89R9EvR+zZYxuR3agglCGl6nNh60VZM5vDOK0LvMGA/RJvHtemxqWUQRZW+v/3j
5Pe5+G2QKflZ4F4B9p2Hvy5xuLQTHrCAR7TnbKr1j5GqSykEtf8WG1797c3jSSgTPj0kPOiVrKLe
JECuKbVOKl/nmI7qpWeA25jCRzroYwX+LIrugLyvXKAU00jsEYuSghKrEYkoVsdjWTuZYf9flrkl
8LW82RROmb658qOzEUHISyqX5Eyff0tVLzqWWTNP+qC50IQynmCVEMdiqXrfASVzZ7xLkCdJNoUf
Wd3iRQtY7XxAa4h41NI+OFk6MIcavZefda1S+VWo+vhmp2i7WotMhzZQ6jxiS5cf1doof8WNaL8C
mqvoTCh3afUSorfaUuAhIbShd0vFd02anVQgI9bomCeKOnzsuM+2NnZQf720E98Np9a+CNCSdKTL
4hnnqx5h/s4CLlIZ5cGdjPZdEy5p9vY0itUHWihtI4EmrD5VNTYtJm2xdcpGnqxtSRnd0RLh00K+
RwC/suGkzi/ySzDB8DqX8fiflJ6ZGwN3nHlqQuO3auX2w+BZX81OdHey+itnF51JWeZiatgcr+bk
ichNMxRIT0uy6N/Sei6fdD3bJqBrt0uuhXeO7pV5veLxZelOPsBW86pR6jZGGHQnV1C3iwu6b8ik
LHQy1e7OS+LaUOwedpCEX6LRc/4Jo9AsIJiW02mY6bkXnbDoWY3xttPCe/UT+avPd6tBtstTwaBK
LLH/50Mlg/xuER4fSDxap5Z2xCZphvZOmL28HFkllZckZS6opmvzcDFaKUpUyXwCnuG9V6mTvESw
bL9ApDW/x6pqv9TuSLv1drC9OircQVvuEDJ7eVL/2YnaUsZGpDrTKUfQH6O5Re2+DGgO/7DasviR
OnX5sMwpDOTbw175pGi8QubmtL3aOpwPi314bHXTOFCS7tyt1teI3BTtPbzq5e4HnsudL+UGJHNe
X43iTnhuhT3qfxDGtw0NcFqqtIpfiCbmxykM7ymFX25KA1VXYgh1NlZzrUEdjdrMRSLGkwOCal/1
wnuAKdLtPFFU39/8BdHZgtOFnA7XyTpaedZgmUqr96duKdS9hQVNMAnbfLg9ypUvSBGFYYDhvrpx
n39BUYGUbMtsOS1xp320TOHtcn1M9qmJAe2y1EDV3z6gVD6SjAzKBGu2/1zBSEkrdz5hjBy3PqUP
dR+abbhR5tw+1DGIiNsDXtmJ2CRTJ6fMJv9bHQD0ojQlQWz2VBdT9KKl43wck9q9E4evgMWloBOj
wLTguK15ZKKyBhrAxkyDaYInz6vogzrAJfPiUgsisZh7PYn1nTTEPUY6zK9ODd9oQSqjigSHU/Kg
l4ZV+OoyGNGCtHNFLKeRcHCYHUfdzAVi1DHQ9bd/Vd4LHqZ2WF8AGF9FZ8OLNGcClXoK+0r5WI7j
JxLT9s5t8+oKtgrMMFikEhhBBDLRKpvypiTiqWbPp6gbq/2s1smnHPDEsXPd7L3VAtpbBOoAjisU
0M6htRFVrSOrkg8Pgu7z6MdodR5rkLVo4hreN73OpofJUNsPYU0nf05zlFeke3Ve6dEdKtmVzAxx
DQiF5LoIJUNvPT9aRZ0saPlmE1QXQfceF/qpCgANp//BIIdlDocINEaVhur0PLZg0PbQwrS/WhtF
7oGST9id6ikFOqK7kz1+un0qrpx7y+YmIivmYYNc3PmPG238P9LFnCHD2qhT2UmzN0ZAT4mDTGIa
OvqdDPzKA0g2XKSYH5uTIVcDoioMN9HI51PRgE9DcAgVJZDsdN6dWtQf9LQDcN1mXvN+dhMngoo0
VXsjzKbqsYtD7ZcC0uQPHXjglLOYvG+9M1EKePtHIZuCCU9ARN90FSqAUpncWd6Mbm/i+foYJb4m
5pd5yNqtHmtV8ObhZEfDxYiI6hMSZudrgNWQascgn076YjZI1SOm3URh8mR4qfpRK/XpznhXLi84
lGghoIIupczk3/+TCkRTOwCPSueTJkQR6I6YN2WUVAEoxXvWO1eGkrRDKJS0Hkh2V1NzUsUUXTyb
J8wRaxJRpwEw3Y4HpZziO7O6Et9p6RPYITbBeV3THCc11Os21M2T22Q/uwWpBDqvnv7r9lpdHeWV
90yFG4Wq1faFw2WHsckzS6v14cGglPHUt63xcnuUy8/GP+3KRrLEwJqvh+ifFYISUKTAYI0TLkAZ
cJUIDpbEKhth7t6pmlxOCLcgsCaQXV6FCFcTUuveGrBA009llcBioAmLHnnb3KEteWyp8wBOO1Ie
fClkIcl451vOntXRHISrwe6vv7px/ASj9h1eNR21QQS+8tmp/V6/R1K/MjcyC4qD3PYy/1xdTla5
KCJHn/lU5mG1aUU3b6bRVje3F0v+9tXcbBSzeXxLohq34PncTNBYSanRsg6FmVJLqI+JbUyoa+k5
FR1tm7ruW3tr9LmInQBLuBIJ3GvAzJSSNOhZ5h3qxJueqPoOmwI5wTsnar1ochSP+gWgEnATLNz5
xCIg6qmmY/9YiGwBb2mn7U8dYuJzqesdtWVlsZ8rPS0PJvBLipb9PU7lxdXJL2D7O7J+gFSDvl5A
LLjNslTy8OBUdjqAzTLgpUZzYR4QYAf52kVi78KbeuqHqXzR8N7MKKFq9hewvhPEkcF5buH73Flw
8uLVkr/+LrI7qeJqU3FZ5SOVrSQoTmrhIawH5ZMF36v3R958oZ9qy2AEDkoq7dEpTASYcjzz4HV0
GZbp7jA0UMZKDYpn3kWYQgL9NeNN35sJOldiqDNu+d7qg0jRC3tTol/yM/Ni75OSTsLbLyjxHrXc
oss5gA+v/TSmMwA3yVOeYol+CSzglo0Pu0OFmzHYP3NLs3PkyRPXhqZoDuED+YR6gJhiejs1clId
TirAhYfQcJQn0UUh8FqH9Ak07Vx9xkXA0/0hXUJAwGoMyWVElWqjCkWLATemSx5koetsNCPtqo2h
eBa8NHWutUORWvlD0hjxx7YZtA+1WQ/v9NyGGyTMzA26qs7+1BoVK6r2C0YLSY74zzasldzc5F5X
WdSsWguCRTJ44ArqJPtUmyHQxqXpK88v9IToCHNmkDXefjo6KBBnOIhoCOpDAnHUF7tIk/HRXRIj
CfTOnD7HSWNlQVGbOnLvUZ18V7pkSHwn17WfrtWVT0YE0wWIv4612ugWrcZbtbEFxPl5+WNFufFU
xlmNbAxuKH8biANgxitrfGr0RcuDyq7LU5crZQbMFvuUoE97jLlwGXMDr5zTb0An68+LNYc/6nCI
oe5FSr7TIVyEu7zmPRKEnVHGODxEruFnLsS32oy0AclqoAgbtJzn785iWP/hFjUTLsNRmIGdT6CT
E0cXO28sw9GHYAFXgGZK/iGPAT9mveG97zL80LfC0pVflRp6ow/PxYAIMsb5566H7O0bQz93gagi
rfNdIHHZRoP89Nz2dfqfAA7xzfQGuHpGOLXWphIqNt29pwzhrl9MBBTdoW/GQBvU5QfyN4hngu9u
f2lQI5HirRPxuQAIhsaZ7IBtQuEsP2Zk6VLfy7u8IMMidcYtzaNS2cSjPu14cBo5RQolek+uuNDn
1DCg3LZVkcfBYGTV0+Bm1YswhQXXMZwXSBKhkoyBEpfdz2gQkP+6bMzfN3O7wNpstfg/qxo0aws6
3AgDo53a/3LkU7SNM5nGH3DmldhrmlKeYtzvym3ide2frCiiv12USQcATIMrX0sV7WtqhtUPq/aK
TyW3cxx0Za6/E0U5fYMp1r/0I80f2ItpJul6YJCIDFlak+BbAuJby5ng5Iii9ZNqmj71pqs/pgAo
Wt+aO/is9ewoy9ZhJcbALaLU2Gldoyy+ISqAlwosgS9mkuR/p8wUwxZot/qu8Yq5DDrXrL5FYVM2
PgUytz1gJ+3+chvHfWeaefiJLiCkG8peBrxPIYZuYxhNNgRRLaYU9+omi2h5APN6xCwR04kIJPI7
VZ2EslFrT3/GoYUwl8St890JlXncFoqWPQ+tFi7bajTGDA+ruBYbVhOKveKV9lNIj+j7Mhq/JxDk
NZ+s9JfMkip27Kuf1JxEGsx6GXV+h8L/+0Qtos88z0cg5mqlKz7OBlW0U4DPl49WEyXvYRxEMA6G
sGh8wMpUrRtkWL+1uar/GUcvbbdtWEWf5kRyfXqjGCK4TXP0FXIC75m5ioFCxaaimP4weGyXQnPT
ZyVWEDNM7D76bNWJVUMvTUyAv3kbfY3MuHuvZWyaTZl4WCAW3pB/G8LEO/QE4H47FgQ1X7OhXVa2
cCCiKEld+bmVN59v5xnrpxpngCyauoJ8K1B4XV06LTSvAoteaKLu8jh7uf2ls+NqFxv6cCi12LlT
EVqnNa/DYWsuFVKldsLq9hfDpBtRCCtVA/H7jO9z+Ji3ZviS8ULfIPtqQm9PjHuli3XK9joqXGBP
sv6B2qzeJqk2T7zIDe3oLFp/bKB47QaIvnceeNdGQRuH3EnWaGiFnmc2mPNWnark2lGpQ+jFacl+
0LL8Tmq9zuLlXIA/2fKBjZzvK/39nyw+zU0XBQfBggFvPsWevgTEU/CTPZiXt+4NDjOquSBDeFZj
gHI+oThGkFGqfxzs1pr3kxIPP/qkKH83FOTftXGW/r093uXmoEUIKoRECLYn3bTz8abCHKA2a8hJ
wCn9VTh9t4eCUD1ZUGYMf+5bxBknEMV3nhGX6wbUUKKGZckJA0/9fFhPnxakMXvvYKVEB0NJxY84
m5M7b7zLdWMU0JPEZl4qrOL5KEUIu0qoKVKWuExBvHA8Px7hSqppeu/pf3VC/wy1+o60f4sio3h9
sKtl3uQSx6MZ+T1v3wswlsxXkaORggYUNWi5ns8oqjOtSPCaOtg58BVfBfn1JPhwg0/sk5qLtWol
QTVToPJzs+WacDOoQgHC9OYzaPG6uPO0uDJvB9A3Z4OKLKCs1ZuJO16tXC/yDgkM7oM7u9qHvCqV
O8f8dRv++zRj3rSVaQlIx1RgsatoQtFQw0S+dw7e0oNnCfGSSHb5nOAJlTRashGWPX1o+xJiilXY
aKuTRRrPhgqYlbpIFv2qQJuGgWpaOETjTW2gk9KgRgAQCTbMQctN8fYdLn13eXS9ljtfXx7/xAxI
xkaMa5F7UJrC3GjT7GzmHgbg7eN7+flpSfOsQ0eEFyvb/Hw/JJRDuXxr67BUyRTgU5cESa2Hdxb5
ohYuAyAXB4KSUC2AAK6uEGQIQsttM/2YQ9p+Z6hKcmoAtn3OaoencRJFx8izIF6Rez/o0dhsRjRv
7zTGLw8zRVcQSLzLMbYn2J9PNcMLpZXlz+NQwqBJvTn8r0uKKJgspfh2+6teea6CZOCq5LEsWw1r
DcNMTZFlnWf1aGUqZwg32fkdZsmmPzkh6Kl+DB+UOkl3uuYUxwzt70dh62WAzkn57DVZ9c4xKvfP
7R8lj/b5EaDuwq3AN4AmcPFULfEXUWKnVY96M4iD2uSAjJzW23hhTS1ah596e7wr3xuaJTU/YifH
z1qdbBv1wUGByY1QbYGGvleYfj8v6ZZAd69MewH4YWfBy6GZSanM4qJdRU/8VAYTG1Fx1JQ2O3lN
g4haqHt7XbDTQNImwTynxRaAxvxkj6C8QrzWkZ3oppcIo4hNu1i8qacofamGzgwgJnr3joDc4qvP
T/SBn0Hxk7LhWtK3T2Mlhw/SH3lvwlUV5nas80/KoP1V0AtxMWixWvG5iuE8Kr32pGAOuL29IJdn
HfcE+r4Iv2PVCEj6/ACUMTDBPramY51D7HccGH8iBFF5e5Qr2+y1VommK0XRCzIAWFeRLkYjjosZ
Du9NY6k/kB1rQSuqZJfNi7iTW12blawMYQdmymtktfQA6yJwjoY4VmmmvOgwD2HaZm9VKZOhi+gI
hJk2COUnudn/icaLlta1JUyqC/YyHHqrGXdt3Q2fbn+7K3NBX5U2Mo9fkGvrFRpQENIFiqdHyyut
DdxKJ6jgHr99HzCKRDeAY5eFw/O5qAaejWnIChWVPQR21te7Tqveiq1BoJtKHX1AR55J4Kzno1Sd
paQ4Dg3HBnWdDRo86t5JzDIYqJnciTSXnw1okeQJya4af6w2dpFXqZSN0I/hEJXHGfapXwxWfGej
XcYzAFwgc2ljUCc315Ax1GOmJHMG41iTjz6NWhPthdkM+wabrf1b9wFDYQpO1ZXqPzTX82+HbWvn
IU9iHPUxtjejXpUBEuD3EBmXJ5VRdJ1CvIQvII53PophitAdZ0bJW80WiAeJ5DlxtDLAwK3xh7ZK
nm5P68q1yIgO4tvI/ck242rnmXozd+HMQjlU4Z6bqctPZVzNh6gCfjVXqP6h8aLgi5Elzw1643/G
YqZiCOn/hzoN2cma8vTjnd8kr/3zuMxnRggD2giS7xfXYjoTEee5049dGVvvSzp7j7Ha9nsrkuUx
p3btbds0YjPprf0Bz546MEs9jTe5YaANpfba9K5W2vpbNMb6u6Q0sk+GIRwfyd1u06r5PTbu1Z8L
rM+SXXC+5CqLcZTMEwLJxmNmRdFm6I32O7ed+x5+pb3XU8sOOkVi05XqHmTy2nYBi0DrHagShYDV
puxMa6p69EmP5MeO65Ptpcc011sfRQ7zKW/G6sPtpbk+oLQEpxtKk3i1W2p3AXSeuPpxiib1kCuK
4qtc9F8zKmc7A8m4z7fHuxZGaBBR4iA/wmFgNcFmxqZ+MEb9OKOg+DyGnrYzveTeIbgSRohS5J+k
29zF6zcl0oDIJdmFcUxjrqqib+MdWChKyZP35ttEhiqgBvJ/4DtWSbeNnUWBUK9+RIMoP+YKhfMi
He/hTa98NUknYxiI1DBEVhvSqou6D1V0KazGLnZxUqVHD6Wph9trc2UvUEQAK0ALmQByQcjwqjgs
6aEdKTeZJ56wOZojtf1Qoj6HclrT39E9vLJKZ+Otbq+pKZfI6imxVUXfb9PInANNQcdgGLDIuD21
ax9QUvHwteAJjFjzeRhG2zzFoi7WjhQYRRC7+hhABrhn6nBtQqTH+GiB6QZstVomQdGUlLLQjqIo
EnDk40hu1o/7Mq3f2mzl5sfLBCI373pyjHUyniLNMScQl45T37cbFeESP61QGrv92V7BCavAzRmS
JG42BJQu4/y7tXDcM7dT1aOKNba9UZGi/0mhr+sCAn2zs3sMuoMWaZPvRVNnFnU9W0F5C9dPPaC4
rb6j4mdJpZopmn1dy2fEJWEEiAAJPvcwRHnTbPrELX6bS6H8ltwo5EbCWkKEJ4N/CENRZcODhm4A
vtrL8PakRmZNZFEw53i3raLRVA8xFGnLPWbm4G76eYxp/0z3BBeunCtOjNx28mVCYej8I5pmbSxq
ZnhHRZlRdaQPRXj3mmDGqXVX1GF6JwW4sg1hAvIAJyLQylijxOxKMWvA385REFR2aqeM+8mO1WDq
bONOyLg2lMSKkbcDGiabPp9aQn9/sszEPcZtZ+wm2hm+SZdvF1rF39tb8cpIrJMpFQy4OKhxnI8E
Z0CMU+8ZR3S4oA4NiPJyJyuPi+YOh7cPhXK3bINT/OR5tRoqSufao/d3VKey/1F2queHEKN+pFXi
vH0DvgpxQCOQWgZrUkakOLaqxLlzHLo8pZ+qe9ueZ/IdGNiV6OeSddG1A10A42R1isce48A2atRj
2ZXOzka7EqFJ1O/e/Nlko8SRWS5t+rX8Rt9N9mKqnXrMgHQdTU3JtnlSm/uoXvrt7aGunCg8zqmv
yqKHCwLzfIW8HD4cNGX12OdF9uDRU9x6SCRsS21E1D2zf94eTl5E51HQ5RUnHSwIEZyqVRLf64Wu
VE5XUVYoxx2Yg+ww6Wq0rRSV5i9BWiDLRSXk9qiXOx7iDDAaYFZgauDtnE8yk6YPKf3FY2na1TZU
zeZLWRjFVwepsjtDXW4Q6TrCs4tZ0gFdv++9Se9oC9bFsefRSsJb0wztENq9PaGLUUhgUGaQos7c
juzE8wlZ+mJ1w2wvxzpcBuhgeX+yuvZeSexyFFI+Ok1oZzAnd3168ZUvaW824TF0IDpC8y9RQZvN
OztQxoCzLSHVbACMkVziXMCkzudi6Ck+tWnrHZsKCmHizW3iu6ltbSD+59sWjc/cN9SyeLITw77z
SL7Y/YwN7I53MhgyXimrnD2UioVWVYTHOUGvrYi81re19quuWy+i1z7eXrSLXfg6EMQdB7ELJrpa
tFl0zTAbwj06qEg9qwiLvUdtPd2hoNjeubeurBwKdSQZ6HZQ0dX182+K0yvun3DXjiHIab9NlD4w
ocTdWblrEyIRpEFI811qhJyPgvAzoTi0vGOWheLQEukfkdRsN5NVjncS3NebfbVLYLeYYIHkgl10
dacltacREfqjNsfioYkQAh1mLX/sdTv6i+C6/YBSQ46agm4/Ik0mZV4976MTD2ng6lnxHPaedSit
LD7SXlwsH8EtdAgRuI4BOJTt7s1LTS+TIo+sJdNtXO0rMEMlJs2Oc1RcZX6wtKY+Gvyeb247Lf/H
UHRpLXawLVsvqytWdC1qfW3DIkDj30TF5DwA2sHv0I3vMRFgAVycVel9JasP1K0Nd72vcBaJwUiY
RITJGXFJbiu1B+m8TGhJqhJ7UAor1HjhgAbfcY/CKJ7qtnVQ7qv03yJrp6+2GHPDr+25TPdpGMZl
0GNY6PmLklgfw7Qr6GBB5Z58BdzQ1xiZuEd49UZJTjmH4VGLlQxEeRiH/QbpbWsJrJ7rGnHZ2Pks
oMR9sAWmXJK0WD0T12YEvkVTfNJ7l+J5WcWJLwDQv1PiSAPEpNY2kCm9aElXkf34CxCv/hbWbdJu
KP5YgLxEpL/T4rF8NhelfzQLL/veD5qW+RqSJ8gml40VbZQkGr/YEyUAdA376Sv9o/qDrTjlj9pt
zYKoFjl/k6ho0u1EX0d/qT2tKjdwi9UqyNO5f6DX3/0pPbf3wDR7Cj5fAFvygyhnsz/KPsjzVFmd
s8nRcoj8AiuMOuiaemBAcyxVH85AHD0IcDFwpHBX+OskhgJ1IE8F4NgqoUI2Q3rwq2l0x52tzu2D
aWedjjxyZxhBkgjlw6KD1/d1U7E24FqTaWc0g/XVUPPhJaZNBU40Mr4aKKolIJzavtjZaaI1m6i1
UGp2U72foa576lMB8IWmcOn1uu9hfND5Xl8t7iZKLeRG7TLKPiL9GnZbc+BAIoZndMiWqx3+z0OD
6UuAt0y4PDqNkX23+wUcoJIt1YudmsnnlOfcn8mEiwVirNT/c5D5ajaxgjcgNGjb2TlG07+rcASU
eMXGdo+9UTeAAEfDa7ZRadfeFtSuoX5QrFyqXUyx+lvoChvOs0LkxjNyBGPflIhiB05pQuq0cgNS
hhFr5fjmAEphBYElnhYSI7MuOltIlEKb08oTutVI1dps+9zPahezPN3A+ON2ULrspoN5IOuHAAaD
noRvlQYJYITU8ov2tPS1/qLOiyYQ4whDx1dIqP/TwYr90RcuwY278MFBdJUzLMysdYErVQVaDPd+
0GU8kcRFpGlgUXMnrq9EIAOA0meElFs3s+zNQCdy3gyha/+qPDurAleoykkZcug/c2Yr4YGqr6M+
mhH6iciea8bo68VYii3tQR7HTpejYqJyyaY7w030n4nAwxiZiDL+2WIX0+712B2+ACcdfmX5ZEBY
n6ss3upJm/9qxj5FmTHqovfIiSKnhXB+5n4sK1TQuwUxa+7RRSuOI6DSrw0PzvCUR6Ga8oKymj+F
6TXgVQFeKPtErYx0i3yomm3HyQWbkLUFGhONklXu0Uiz9L2DO+HoU0y098XYdekmDyPvt0q9K/KH
xam+NbZWDPCJG23YZJbTvE+0svmRxzPsRwP+/x413rkOcixPED53jNzbLgYqs/6c513mG6WqhHvb
zfhOU+q14gHPAhOudINmqK+5hfvYVSFmDW4/G3uEZ8G2xVWYIumZ8d4IyCv79IB4b/mlHgQm06Rh
SLwOcY7edYnFswPStxuqALF9NKap/CrvW62wo03tTpXYVHPlxgGVIvP3SAUxQl5eoEXB71fKh0hw
v/idlbee34RpUz3xEsWeu2gVIKd26ols7yEi8l5IK6tAaG4JB9tolM9CYFm58XrF/dqzkj8wN4jj
ILKTpWPZ0/Ylmh1CN2+l4UjldGieoqgdaV5HUYM9g6H+yrxxmo9eEkb9vnTLepDEqr48jJqygILN
qEvfedhfPHmonlKpIMdEgQ7t+1V+2yco6E9WVZ26PjIBzEbdFxI286EFzxsIHA52BX+Ud87WZQbI
qLgCuzhZ0TFZ9+ZE39Vj5lkVFiXJuCvZHx/RE67vBLDL/FmOIt9xZAMOqIzzDJD2gxGWVldBk5cy
IdQS1GeROMMOZMz4OGj9PUTQlYCBNSWpFQ9wQ7XWvuR5OYjGVuPmhJjafAILXJwiY/Geu2xQ76zb
1aGk4hRvY4mNWOXQhiqQjkB7/DSNlkMJDpOAJVXpRPdYjN4OhFeHolPrebKoZVmrodqiRtbFXpoT
VD5skawqWNQKB90ZJMDtka5sC+AGcKdoadHWMuRm/bcxbMB9z0VSnxrLGg+FvTjYI9nKW8s+XDSy
KSHf+a+mvOejIOQrHMhybIsUyduW6qWv4cayyaDr3vl01yYkW2GIFBg2eP9V+qvpahuOoVuf5kFT
jiIx3adKtb/d/mqvZZ3z1wdUSInYIA2jmbTWHuurnOaf2cWnMlS6wi+rQuYFhrZ8smNsEoD5U8zx
xWKlpybrQqR7jTZ+yYxeq2nUlZP6IDyvRJmlMkd1i5EaPAodbxxwW1OdHxtssRH9xi7KIP2y0995
aE8/rEiNjnFBfZJmo45lzu1JXTm7Fog62aCgzXmhmtIib9Hp0xyfcKrpfxtqbPjOkhcfDXDNhzkB
VHZ7vCsrhZSZtIBCppYq+GqTi8XrFnu0YpQe0t7vp0H75hWed6fAdG0UdD49yiM853kRnW89F88y
yQtJTmWqxNt5yrHWUtGovj2XKzEdxR44lkQ/7MTWdWit79Uxi3tGwTzkuGikBbqdmShsz2O902lL
f6GlcE9G7crcJGsKTCQtJSLSqviI5WqiCCqCJ80pXWyTjAV2RUJZ787OeBV5Od/u9OE8yleyLsKe
X0WJwZzNsHX76ISfQWP62thHy4MZNsMURJoVRxsrS1Lz02Tr0bdw6iLDd5E2Q/17+R9nZ7IkNa6F
4SdyhOdh65wqXVUUBTTQbBxAd1ue5/Hp76dakc6MdNTd0As6UEqWjo7O+Yem/1pa2fAtwggKs41+
XJ6Rk2/cXTxGk+kXiErND56WkSsVtVt96bI59DD5oC/n94ONgxQC6n6v5hKWvkzTbwQnerFzx8X9
G0lv43vC+2rY6cIcP9PiS55taID/lhqvUb9HC+kLRqHYcms0Yie/S5UOyKOHh62vpdVYPUWiXbp9
0UXJjyUa7HZv8d4bSEUmL/8QVVY87su6x/fELFw72tkhdcPd5ERdtk/KdPhV9vli7/FI0D80eu1+
nkXdunt17ucvk5rCBZxIapD8n7Qo35mwvLFwCVM8sAzYMt2hBgZd7HPq795z79RZTPLnaa9lpMTf
RivXPqrj4NlH3AOSBxVTtqe0iirvwcMjxfG7LrZif1D7zDgUXrF0O8MrmU1vatlvtcXUHiqJazWP
8YzFm09KV4w44PXRC2/N8lc/lwosCC/WNR+zBKzSZzOziTdFvAjfLpu+l9jC+aM9ZdEHa+rMD/yk
FoOryoPoXxSJSYwSLD/2KSmSKfdP1FU0oqZGLKLYaCPJSgfp8tzWtA8wUp6SQDG95BQLo/LHQjex
ApjD05BtQaWvIZ5ScVp2gQG56RKNdzmeKOtSbVGqC9xkcR7Nymu+ga0Yfoc1hKPcyPSD0ZQplgWh
oqQ+XyD6SeE63yhrXZ9oWiMSoCDlOAzktS5/xSIWd0mqKHlEqLg/JkO9PPFw22IYX6cXFAMRzZTI
ZWRv19Xi2BItB6/WA6/yokMbYl3UheZITu/Y7/2MQHRMJIO4JuGUXsv5JFGECl1rBK2IzN+5M6sf
OosTBt84x53dHr/e3zZvKIdVqGKzoEnGIxIgxLodnZTYXCgoVQcGmegDNX5KMlBqz2rFbrVyrzzq
rVafasw5PiixPX/yrCLc51iovGihyUspzcsvSV9uYjzlhr38YbLLC1iZTAvs2jpTDakaSEpj8jgl
hvZ1CUNb4zoiBfczwzSyXT8iOXiIlwSrzMTuzYPjDLyzJ03pP26skbzzVj+FCgPANtIjzpez2mU5
fYTFqYvo0chimxmLcP5KT9z9z+qm/Heem/o38OLFM2aF5gBXbMQtyVGx4vAdtTd+8cIkDHgwFx7C
wVl+ZwnCf3u4IHO/H/Ie75tC1ToXdbBlcH7f/+3XBwSQhkpdU2KeUDZe3UQ4FS5U4JYwSIuEXaTa
9R7+i7Fx4d0YheUxJd8fztDVYwlp/RydkSIM3DBH9i8Pf6uR/U47X6rWYDJp6wFpIO3y1qfQBb0f
Y7viBq7A/q8ywpe+hcW5xN63rCg3+pRXFpXUnCUPn2EoP9NyWOXFKT9HRZIiPM95mfEeD5tkVzZ5
/pJEffIfWraZT5MzPJQULM4dZPp921vqi+7NZeRn+N6kx3d+SZqMRDnyYIj0LPEq4MLBDidv7q2z
yCYIkSZRtxmLcCP+XH1J5kvblARQ8iaQd7kMqL0iQtvrAa3n8OEOzYDedjwoWyLBt0YBKy4VT6Xa
xrqQNtZVtHSsZmCE7owmXRjtwlHrN5pTV0kmsUNCeKkNYppxJatcGV2k9m4VMZdOP42Zq0tLmYg7
OK/3cTRnh7gw243O0ds2vAgWclQeO7IoRwxXVys4CWqhlt5EQQwqXe+mv8Tk7cyx+giXN+g8ZICq
8alMxlM2Vf8MaPc7UYqlTPtB9MuHxjJ3i5Geu946IlR3btpoPJQpFoyVs/GckBt49TsJsIB2+In8
1DVFxsvxZrGaIQnQc4sFBa/B+lFNdvZrQjrhaEAY+NGRGWFYhavnxiJdXahyjRzA22iE035dYw1A
AMjDzsGhSuEdqyVOD6ZCabsp9fD1/rG5kRdxkuF00U/SqXisAmBrwYFa+jAKBoHwqYOpFiyMJAfQ
a8ZfYxNrwY11vbXrEB1DeIL3NC+A1WURhjqNvJA+WY+4IhAj0/PVWT3C1059vFWCvA7f62rwBqX4
Y8jVlrNLhJJH1IGDOM6/N7mmH+YUUk/qRlvpyfXBRdQVGVOeN7xBgeFfhofZ69kYxcRqLtpyzsLw
x9BW/QZz5xo3LHXQSYTIM7hVuHEvR+nrZlRdq06DZCTG+rUp6PKMwq0Jr1r/b6h52XigGyxsX+/i
ZPShPJo88pWs1f1YCxElJhW2n9UMwNP+/n66sXUxBpCQcIIKqcBqrTtNlUbUHBseE9EBDIr3zJOO
vlpnZ//eH+rGYvMIl5e2QbOBPy+XYTbhTWXGkgRFkaPFBt3+0NXJVkXw5ig2RCEwF6R/60In7UiD
E+8kgdWm894cp+IlsjvtvfQ2JCrRrKHCZFI04/19OZexsrUwt4ok4EWGT7DTDjTUR2sjD7lx2Olx
w3flhiQZUVePIOJ8LxrFTgNh2vVzKFT7SZ0i5WHSsfL1hWqOG1fMrQHli8CFX8G4a6YvzVaYvmqa
BwDdUIMeVItIjRImyPMezHIyHN+9Jeg80RYnJYHDvO73tOi8enGpi6Bk3+/iBbG8OUnN9y8jcBVJ
SKEAKdtLlx+rKts6n2N5cY5afFRa/ZyaujiEZf06JPSN78/pDbm5uoksiV2BAmETVtYEFTEog20g
jh2ISs/EQ9SM9Quef+HXSCxDsPRSHAGMk/bbapSs92m4jv/gOo+QhldEJSKyXlboR1lryB+LZUZo
BdvXVntgpPZVOsmhBdDaaryj0V5jYT/U9S5Mq56eqSXpeiUGPmDr52469eqkZo+Qy1RrR896svdQ
m+q9ge2lfWhnzel9kYT5jwFR3k+WnmXzxu1xvaFk1Qg0CPh39KzXp5GWddwlTqgFY9o7O8VpwZ8W
YEF5E6Kgjjb7xoa6ptLx+qNpSVYtdbvhGFx+6yUWHa6Z3hLEpVKZu26w8x9xHdblroqMcfJ1Z6ws
v1XKQdvHhlmZmAmnunHsu96LgN4KR3YZ9fqjXiVGeExVHFYdPaHjnQpqUPe3ynWs4sfKxwxAFgrK
9qo4Gad9xeOUH9vgqfXUu8lzW4TTe2sKckW4wamASpjd+smk612HHoyyBCnl6L1t4Oyu9c60ccau
7xEJ8pVMNko2BKxVqAr1EsWa2tKDNOnNPQ6n1QNavsOLhOK81ytK0ikIhiTCFBfIulc5UKyVSIvM
vRmMOBL5sWXnex29oI0Z3bi2Ic+TGiDhABSMwHG5lVzgEAN9yzYg3d7lSp+ekkbsh7QIYNX4VSqO
spvat9Yz1aCnJWrPsTxci5dvgcVv7BPqUjwXUQ2WoNbV4laKBvw39mpgNiTYqKgjGpIb7zWHYVmh
VsqYxbNMtp4u50vOnmpzrzcIZdjut4ZMaDdFybtpKoxCKCAcA3UAkaZfjoIy+2w3qd0EsJe9Y6Q0
3QEya/T+TU93FR1Y0nIbfbFVGABbIRpDCevAdoVzLFytOJc1NYn75/dG1RDdV3pNQHKB1XGGLyfj
6aKzcqVogi6ywjP2B+Uz9tQ2TvdZ9kHJ2/ikTb2d+KjsRMeF5/CzMk7hw/1fcePoOdQMgQ+QJJBk
rnaHMzRzjVFFHWANYe1sXeRnxbbDJ00fko1G3jVkhNMmjwMCxSTopHGXE64NvdRZ0TqIrBn1rCLf
g2Yxd0aYfMCGVYEqnoDRVDQaEbWZQZueKvTVxu6v+1O+PhC89ST+TxZnHL705c8gV67zcjYacCJG
dMqavt4rcKc3IsD15fUm2iaBOHT5OBOXozg1vtiOzUVuNZFC2d92j4bQVaR5dPEcLW28cXndmhXN
ZR6wCEzS/l0FHCMeFTUaRiAlIo73BXIn+2kwnf27147wjGa81KaB9rHaszTGqTopSh70eRbu3KVC
6awDLXV/lOtNCXELwjYHXQrerev32qA4uZbpRWD1iALES6wfEhtzT4HX6sb76nooUA1ccry9iZBE
rsvPFGduj3SRSkSZJkMBBhZbO7cbwwN1gE3FwusyAzFSGl9IAhyvjNVgi+EOlgm+OlDjcPgIXkTD
egyrB7us2SdDZ3ypwhocoNe49sf7S3q9PWhkytKGlDGUS3s5z7BwkJgSdc/2GAwMtcv8NS9s63R/
lFurKfWEQHpzE3CZX44ykkHFZWb3gdd53XM1mcvedGfYNY5Zb71v3njnl6myRYvHJFmj6wybexVO
KDplpjXkA2DVSt9nuMY89il4CPSLVedZGgScqSK7iG0NvfDR6UO6DU6A8leEUNS/RTrhV22lBNiO
UmZxNBF+34gBN5bjDV+MZRqhhpN5uRzzJIUr02EImm4CYGKm+WmwQb9jHZV9ur/yN74vJDoqfGDe
SQbXlRaz7MtJn9Q+QKyyOFSLW/kOAOHD/VGug9pbGxxbAIMASkHqckI9bmWLHhE6EVN9DTF4Too2
9JfGOGY5im73B7s1Jcrb9LS4LrgeV4OZldu7aHs1AW5p5kunhO6pEvlWnL45CnYRcDlkcrFWgcnq
GA1LXWsCd5nnT4td4j9o9t1GdL61E0goeMkgNUlhZlVBj81l6cA2MUrtTbvUmb6hppjsG2f+fH/R
rgeyiWUGJV7oN+TTq4HgP2KCjsxbAE49OyfzMpwQd1aPOLVvkaSuNwNbmtQWGWtY9Gi/Xm4GhT6k
xIU3QTRFxREdx8m3jRTAnLZkB68XWyi0W1P7c7xV8odiXoNyPGuIjWzz1UT4wu/rJPwy2Ha+0fEw
ZNpzGVuwiEBITDoIWwAkVmlRQolk1qekhS9Vqs2PFATAB9vIau+M0p9XgLDGhRwkckuKkops+aeA
iWwiZriE6SnlUS1wSU8wAu9NRV2og4Sio6OupcmTU6JofWDjG+7OUHPHPIrOnL9G1FSkfXnvvWro
KoFhz635u14XIshgemb+Ytvj32FcqNzufVV8w9lZn6QrmNDeffC4fl1e7dKOiLhqXH7YWrTZQl8v
D/js7qnIxLgXhK39/Z16XRsGB0ypgzob3ZUrQlA96lFWiKoIcm02Ps+U3T5KC+/IDwdbPfWumv2u
QHd/vT/qjU0L1RjDR1iLlMLXmm24LbTGEitFQGsZW/UBAcgFiPZAbuq35RbD70bKCwKBHhIlMQTO
uAQulzLK9MqrS7vgZRtlT7wWcSYGdfPR8pTs1GfQ4uIG1U8lgSrXdaIPUnzaqY2XWbHxUW9OnAcN
QtcOL441UZPboeh4zBe0JWs18lMzNj7xRi0OfSZKB7yuom6kVjKlWJ0hQ0ZVGmgSIriO38qAlYYV
GinVFBY3Tou/UVN7bQoLQHD/d4vMh6975nE0lvfX7CRii/RRdqplAeNy1UO1i3VrEVlgW4M4FQu2
dKmiFfseZb4DIrDRRr56ndfx7CWzIO+R0IG18wpPMzob+Ceg7aEVya6h24H84Gz/CKkjlzutSAUK
wxgTfZq0OdvY0dcXGINzQfKK45lBML6c7DQlIaxHIwsMZFm+RSDdn7Q8e7dYGnmjRRWBNzePfMSN
LkcpFGcRZpPkgTLo8b5pyuq5Mcd5o4R8ay7EHRMjDbhBV+CSyi0zd4TTE7QA1g9dqBlPsTDrh/fH
AAgCEGLJhUEPrlYssgd3GtqEyjhWYCfVnPKz1gjtmFBnfvC61NuIdDcuLjaGBE5Td9IROrhcu85o
F4HPGnCkN3EZe8gqP3fAes1hZH95/9wgY9BLlGJNjHY51liGXGZQfoK6VnBcrECJHKM8LCaimzWf
EWxDqPX+kDc+mqQh8mCjCEkysVpOj+pFt0DGDUDPenvXaL29QAP3/aOQcFKVoUMqt+KqwBQDT6sT
8PhBGuu1D/lu/DgYwtoo/dy4lN4SNGBcUkF0jQCKnEUdk4acUzXa/EUYmnLu1W5+XvCH+qDXavyk
IvVxvr+AN/YHm0Pi1Ux2GO/Qy2+GBTHX4FDWATCL4YHc3drDeWv2RWi+/7lLJm1gSQ3AmU+2FgJs
ndjSO9Uqg8FQw11rFr+x4jMguIny/ZtePhGo1FHjoja42hWJPmUIt0dVgAB5fhjQCThl8MpOedJt
MZ9ufTS2n0q+Rj8Ni4PL9ZsKIWZvMqFFim7cx50zvDgoU0G6Scs08hetGo55L7YKq7eGhUOKVRTr
yVWzGlbzIh3qXFcG8szvlSaLdrHTfOzGhCabp85HVSvfzQhH5Y2bhpkyMmqmq1UtJ4Sc1XQug1JP
XzMUXHein92NT3cjVeAyA9hPrVXaOaxiiDV3iOSlrKcyNvm5iWe6QK6iPmHzlf2bxp3Y6IfeqITS
15aWRlSnkWddm8HB5OYZXTZVYI9FNvsEbu3ViAf1BXJPlO2Valbih7QZoYQS0PTz4MZT6eNFvgUe
uBHK3tBUkJDBgVxhceCDWVM82lXQ14b2hNq784TM/Lup8FINWbouSrEESWm43K96mczKgCUH5731
HmqjLx7spisP96PKre355yhyrn+wM+ayMmKv0qvAmSN79gERtwdbTaiBFJl5FjNk5hHC89Z7+lYw
I+eC5A+3Vwa0y2EHWv+hDo4yiOTTApEnsNPFQIu7Miex1QO7tVMdisrSH4a62jorUZHtVWOVrkOc
QLmfDLjYqRgrX9SYftYk9htJ9I39wXGgHwZShwi6fhk1cAVxmCzHoJg8k7nN9d5V4q0m8I1ZUavj
lcIqomdtrO4D3WicRgzVEJAoNQ+JANRp1324T1Ql35XLJpjwxieTvoE84ynKA0OTO+mPnWJ1gLGT
qhlocZOoDzgGPLRmnB/dzraO9zfl1QLKiw7XQG4hZEJ40l4O5bpD0hm5Yp4zdP4yTrphHYUKlfq9
2cJqnNXmz8BYt3Pjss/rOn20c2ABYdKFG0fsKu9nFMlV45UMcuxKGbMwCmxUSSLPqlPk1lOV2upr
Z08tTtda0T4NZmeAG46a5q/ZapONvXhrcKmSLOV9EAdYlz/ha+TDMqTm2Y3U4rvVTxgx1o2dafs+
GTzvYUh07WEaJq9/yJu8rz6//0uyY9C6kkoKvAwuv6SKYPSAepJxFr1A41KdFd8yov/nO0KTImfh
3UFVebU1axfGOmHUOPPeEzszTq0DCqXGxm65CpWcM1iAEqEGbxjoynouVuh4lROerUoVpzlKnBfD
neB5582bXY3YDVnSf7q/gFenTg4qi/IYXMFAXGMO9Ug3QgrB4dmzxPRZKTnbiDWKMwTlrbL8NbCd
cEyiQpEF7Di582qCbWNkjTEVznmwK+MnToLDCaRO+pdWWMqzEkX5h7BJxTMq9+UpqxrllAjbPmVe
Xh1TT1W+DoMW96cxttuNE3QdD/hh7CB+H+UqZKQuVz7s59gZyNjOFSbzx0wk1cdltreELm8sNXga
2fCXYF4KpJejjLrZ9u4QO2dBRehvsWjdU0/5/98l7fWNXOYtOF9UPd5uPtS90K+WHILVjjUGx126
SmcsgX+4nSWEuQ7gSLcbK1x1/VEp9M5XQZj8KCO1ebEwN592yGWF1o5iuu7wfyTRM34v9bDHoVp8
ZZj8hS5WBQd69uLfeIq09Y5/E125RWnQYPMKfcKdr6Zi2MIaMtLEZ+ua4a7gtrBgAerhN6o8UKtE
nveNjwEIdaAEUoHfAefYKgxf53OsgUTrwYYhLwd2sFpvy2OnpIZ9XpQeTWeH2shffTdXid9bRnd0
vTR/4FYznzUxTr8WTa8XNEb1aH//hN3aXDwIwNZKID6Z1uXPSIwekluOQZjABEhqaSQw3EaxMco1
1IPZyr4rslA6Ok3r63PK4n6M4GufF43zQTXK6P0yrxt8VeLiKLJ2+hLCOgdOVHkvCESnM771DQbv
i677Og+9AJSP+Of9c5cKSAgDy+C5LjxmWaJqY4azqx6DWNfLRj804/tL8kzdJXTxlkRXHuDU5QoP
WSZiz5px6AQIuzOWGh292u12Se9tJc03NxVXHVoxdPxo3q2KerO1wLEpcANtssFp/byEITmPsxV0
g4qXVxtZO22YC9g5ruf3qYtGgtM77cP9db0RSqRQPjknhAhKfatfoYCorOqwoA/g1OZ3/AOGT87s
IXUAGiz+dn+sqzxQkn2ksjMjYlGwHmvOQlzBaPWQLDUd+maudkAe2Ux90RnWzlyy4d1acYwojVpg
QKHfBsTm8nsa+hi1HqKQgJSQvYmsun/o0vA7PkXvVihkJAivQIYQsQR7shoJAYnIxcNMOY9Th982
UhAKHPXBUHAYWrT/46PJyjfABZ7pnNHLaZENOfOS6coZNTfjpQuL8VAYg/maotWycaHd2h/yhuFi
B/KOd/nlUGZuC6U2vSiYMHt8dBQzPo08Yg8hxtwbgefGUCR/xFeqD1zt61JfJzveeZ5FQSLlXSYF
iSYdVdB9U/b1RoJ0ayge3fgZgDikQiX//o8XgjGOcJG9RQTqrFUPs7uYT65YvGcXAOlGWisXaHV/
Ut6TKRHcZKLqamPErlXpiR3FQT/g3ew2wjmhMlLrfqUq4+dOLcufwEHFsAunfvhLCG+rxHKdV1MW
hu1jvXVsCGuXc+2lZcIS2nEwL114dCSBV5gIhCHCtZ8VhiPD2JHQ2Id3n3ZHFpPQI0fGBnDN5bhW
QRrfK2V4rrI2+ZlEjfmkJFr2IcsW96OBYsFGpnLjmzqA0OnzYYpAr3Y9T23olbDrlTMUuB96XMfY
knaCHDRRTvdnJq/79SflhSBplZxCNIguZ8YrKIKlBrdda93F25tG59UPi+flqOBkhv6l9JoF9h83
49/3B35LNK5GBlwn11M2/FaJiGg6JxzJXYPJTvX9CGL6sGg9EoDlEO6zRP+d9eEr8Rt5qPkFBYaD
4yoHJCPB5WiiOC5WXOC3GQ3HSEd/2Su8eOMj3NrtFEc1yc1iq71den8cLJ6PpWmMBgHXa7Qgi4T5
sxiN7JvdD+opGrzad1G8eYSpFb5WMSI+9xfoxg0D5In2FPgU2QhZJcY5x8BQa/Zc26rVjlORfcJt
r31CuSb9Vlq5+Pru8Rz6H5xvCn1sulV0zF0Ms3jshedcxd+pQAb8ANM/fUncsdjYdDKmrz79n0Ot
gY0tfrAp2hHhecwwOnKrGfkw9PzeH4MZhWc4Lytq6mtch1dOBOCEURyti16nXHX3i6KUH+cJz9v7
a3eNTqcmi/8GJCC+GQnIajMXFO+LTi/Cc7Io1VmfwvJfKHTYqnZ13YF/StAFn5PlRIm/5IHR1A9l
7i4nrOg77Ex7R5zjVNcfwyo1/QT08VcnarzX+z/yRvAENoEYJFUkef+tNpQq7LFRlSk883OOZgmi
YSzLV2caAxVXI/q94UvZiY2mza1IBm8Pvg65C2iw1a7qWauoRkv3PAscSHujsD/FwCKenKQx/5+h
qLeAcuZBwee4DGUtZTIPKotypuf6l22lEK2A8h07Pdy6hm7lu4QsibJC4ZOa/yppWUZ16DAjC4nP
+nKIx3x51gogiYWTQw40o+5FdcvuIRT1dHTHZH5oR/h89z/nrUMkZVYkiQh7kTU3dfKiqqrR/TrX
Dmp2XMvhHvL9lpHzjSgEpQtSlOS4gc5Y3URqmUG/TF3vnDkzwBe63dVDS5PzUBqcoz0CoOXGZ7w1
L6TFwULIlJDr7/Iz9uGQgCWv4VwCgN7jT4gLlFC2OLe35oUUrHwIo8UBQ+lyFGg7xbwA8T6PIQxo
us7pk+oM6XnK6/hzYg/K+9NcrnGYZfhFs5hrSRdULKekAhh2Rsdw/B6lVHlKHpmvI0JBG9H11pGD
q0zVAd0sjXW8nFpcl42r2I5yrs25fLKrtPjuYCWyxzlia6hb34rbAoIhNwdPzNXuaFErRfszjWDt
x3bQi7gNrKzYQiPdHIVrmOwWmhev2csJ4TlUGQUCEMGIcc+u7A3xEzZN+uX+eZIhenUpwS1kCJXM
HdmiVXKrFqjxYRBhn83CWZ5axfMOTtMLFPVLc3ztMkTcyAfyrQN29bV4rXI/QSKVY18RqcK6E6mZ
T6i5JIOzn+rIeEiUyj0Udr5sbIyrdZQPY/YFhxTmBLHrch15piRhKZTm0c0m59nwELCpq3GLangd
HKXvAe0K3sbgHIG8Xw5jj6gQp0PUPIaZpuGkiwBPtZuFXsdYR+XZRBejMj5glJsMFOAHHfC92Ub7
wnSV/975Sfkl5G6SiUWsvqodd5TmPYyT+SW2NfZ7suAJ5yotdV6SuRHTyUgcDyh+bKMteH/kq9yR
9r1kIAPVc8gK1mhyr6zIARa1fQQWj/5jnKg6Io/OqB3cWdcfWrcNj5aa2/+Zaas4xzZ3zQ2Y5PXH
pnnpwaAgZpO7rss/Vdw3YWOWxaNWVN5vEPrm5xQmx0ZYuwZ6U12TRSxqt+g9IINy+bFjLvcqqqfi
0Si75qNXhsahUcf6G5Abw7dzkXgkOfNAekEN/+dsuzwOPQ33qLl3uqPdlxAJUqV5AgeeQ7PKnI1l
uLEbeWKQxJPXEqaQyrj8gcaYaa1qReWjgAuJiAGm8XtI4ennSvArLPAHfw+0MT9M+Ao8zboYTwC5
3p3wOjwdJQJCistxi8rb6I+nROpiIO+Kqnzs2m55sdLeDfomtt6L0Hob5c3d7o0QuL7T0FEv564r
HxPFqfdNq+TPjTCS/f2tfY2blMPQi6SQ8uZdsHoyUlHttVGM5WNqafMnVyRiNw+xElTlyFFeyuGU
DW30YnkILNWmOX7Jo358GHhlvjueSbkjXq1c4bDB7FWg6SpNz+fBSh8p3tvoIyPi+EOzqu7b/Qnf
OEnw/AF1gEcD5HTNBeOFgaZJ9uhkHVV9u/aQptn0Ir2+B8iy3vCYYCNpHq+unyR008qNi+wxLXBX
9SFdai/ZNFvQfots+nF/SrcGQ/GSDyk9FwkQl/sxS9XOmhfEaIpZd/4C16o8k415D2O1DBsH8Nbq
ERlohJBBQpxenb8QrPZYjV756CG4bcxdvVNcqIH353OVzUmBDhoJcAVkNWEN8hzcInVKO68eW6rD
v83I1o7dVEz/JcsS7VWTLXl/vDcm6kWywIDgoqkJkYJTwXcuF3COXAe7GJE9hriPKWD5PW1Cwows
ZZfORlr4KNUhhmnGhfNUhbqHe3u2YAGUj2OLcJUQrYObEqI1kYmmoL/M9ADhNiH5vWvG1PpnToYe
qERXe99rKu5B3YzWw9CMXbzXtLpBqi8KndQ36ykMaKXUiAa0Y/LSuz2t0UyYlG3ncjF+JuUA2wRz
r5DSYKbWH/SM5iIaDamHGLSSx9G+QTMy8dPBSsx91PXluR7rrgbpHVeQ/bqln/flWE+f7dbQo5Mx
Du0PQ4rD+QJsWeOr/eimuCQLdTz3owe4NUO5tUJkuxl73x3USvOnWsRQf8Kxjoi9efErH4cwf217
pxLnjS/Dwq8+DMRErG3ROmDp1uKTZoOMu4iRCa24tFCEhzbvOGlOW21Tye7GIaJQLhnwUsYXzNDl
HlB4XIgR1vmj2ifOwasgHVidClnU3OIPXsuSOkQfGizIZ5NtX0EDaR6q49IylMWzdN/Cf30Ypsw+
hE2vBqh5u0GtLNFvtxfaJ8sLm4NemuanCI27H5Xbaru8HPQWFYIkekAVNn1BxSvfFUnu+H3ZZSS3
i3iCvNAHC8q3B9NJjX8QOjA/3v82N04pDXx6Ufg6s2q2DBV/3II25rZeISVcI8UySAu0dD9XHbLI
YWjuqiT7fn+4W98HeD+fhqa6w364HK7JFA1KskqQ09E5m4xs8MvaVY9KWG4R16+LmQ6YNJTUoCoS
geB0X45l8GpdrKZpH82K+993I2dO921XeJ+iZdHag1tWXXl2iYO9X3mTe1I9MY8+r1N1r9cgPLE8
D1Nn1zl9+MlDg+d3C0OdStKiNYfeSup+4xa/8S2QB4ZpLwVIuM5XN0AZ5s5QdU3zmJTu9B9NOwON
mgHhPiKXujxHhbOVN1ynxCaYFE4kBQs6I2vi6ML+aue6UB+jqdEOqA/hCDAO8/CvNtH93uegoZ8y
1MPO8eyMgWaHbX28vyFkUF7FBkkZ4tLjM9FCWM05hHspZezUR6tz9obRqkdXtB8TM/3PKrL0CAJg
CyKDg/X1mFxHcDogQdIJWr9dUV9sisJmTCEyvCfqLgZPRdDXl6coE0a9r2wMaU8pO+HkFCJko0au
FSIJbWBSl9cdic0ChpvT206j5Q9g2jw4KFb8D+Jz6Tkv6nnyTVuEHxQ7mZKTWtjztwX7pcwPJ2ps
tY1jBmUUdBT8Wc2LV0L68ilK8/4TGuo9PK0WKQDDiiv6KJjHsQ1GRxm4qdz2i2nlM6izSf70TB+H
V3vwhn8qI1rw/oDT/NkSVBz9einH75meJT+cJBTLp9FWkpRbJ0w/F+DSv8+jKT7AqXK/1K3e/bIj
s0p2VTomz4UWJcqh6UPv15JWdrwzhihCX7yYhn+byGlHP0cz5dOc5sBwbDP8DPe/Rf/fWsxfEVRa
rlhVUx7VJA5/CrUven8QMzBVLYxyBPuTccj9KaNW5dP6tv6qvLjK91UTDV8M0aOVD0Ij8/tYsDiw
EgBBNDGMJ+AaLBW6tA3GFovmtPgh5R7VXJdWur6Lm2Z56XKn/5d3rgPgvSm6F0dVovBgW+XYn9Ix
FO2xLya33zVp3vLZytYb/QHGWrd3RKiduFdRHcknBx3LJDHolNftuOwSftCIXs6Il0DYDuM/Sj7Q
zeIay5tnK8rT6QXLgbI5hT3y/7teTTIu39B0lx1va1XnTu+94iQGIKUAE+uIXYVydr6DM5f9cEf0
x30j1ZwPWTqiKwP2jPlrk92izL+48SGxUu0H6Uk+8x5P7G7HLd6Vu76u4mqnuVWqHfLBTer9ZAxW
vuvGIn9qM8Mu9yGODCjx6p3yHw97JtvGoWJDri/1eCfCyfwNMzDPfSXU1fBJLKPi7gb+0/tFa7e/
JBFI+FWf6P0B5FOm+2GcFLZPTU55dqZ0jo+Ihg3hMVG06BdAebuTzKxZ3fHxUBJWjZB/HFGYDk84
d65jTAPN4WuCPNe468l22bDagGlEXKKX74fVHCZnYDDdJ/Sjsx+p66T/DMtoDT6JVZ9t5Kc3kmAq
AeQKyDTC/Vj3LWsJclK1Xn1sYLjtak8kT2G5GWFvXHhQMEwU6SCyE+FkzP/jfkVXc/TmwVweKf6U
B969yz5D7XJfOVq7EUpvDgUOliIPrx9gjpdDlYaxzO2Sq48ud9dzXiK25KXt/BB5+B+8P2pLpSxK
wSAArqTc0CsVLRn88qjreR1ktBD2oasOh7DIhl9O6sLhmq365/1Bb8wP7AylWvpgtgRKXc6vKqnv
LwS3x0RVq9dCAfLrU8Iqv0VzswWUvgYpORTkKFPJAgHXxJqZ73BHdHmrzo8Y/IStb3JjEOJw3XD8
ZcmbeQcnSnlZNCtGINtdosWPYWP9h5eLNvsDl+rnjhDwn5m1hbLxna83LkhICR8CmCgJ8ascKu+i
qF3ILbm06/K7hX52gBahPfj3l1su5+XNDJ9HTp4dJWGQqyrS7DpZFEVu/9hiAL8zTTrRZZkXfsX3
3VeCIH5/vBvTYjzyaJSkZH9wlQmoKcIYDSW5RzXkiqmFIQ4J/oiH+6NQ2L81LzTQqI8hKUHasdpG
yCvO9FSbx+p/zJ1Zb9xYmqb/SiLvmc19aXTVBckIhRRabVkp64aQbIs7echzuP76eeisqbEktzXZ
wACDAhJwSQoGybN97/cu9JGXyDQn7QwonvwsQyuqdrewqdPxnoJCXpRmlp4pby5wRXATZ4idPsnr
CJJwJeLAUfO8d2bDPNrOPBZ7iKnebWPX5ieJP6kX65WQa+gURULjXipTxinsULJzZOt98uxeYEcu
cjo4c2nMepzqXSKiPLDbL27aCT0cp8Evd12rZU9JMoLSScsXt6a3JGak6SJY9p3naUYo1DCLyCXg
U0blrPnzThGG/TCUqZ5xlKjNOixyFx7j3IzkJSjD6T94lTF9aChxKTOXwbL2TT/LgrssrcuarXYm
CQdidmxqQ/Xop7l8qMxMlrthJSgpHAvbJw/IDsoqVjRqlkhxSmlCZ/bdDx1xVmWk6nxSx3TRAPiS
KvfLcOSb5cg6ySS9KoO1Nz/y0BE6aKWrvs5ZYGonMsu6L0ut8sdU9EMbun3a09Kfa8UZLOk8PYSh
gImzt9XteKukEwFoVttGOLc0N5OA4RPREhmqqCQaBcOVQWjHzLCXTxpMmKfJcKaDLZY0DdmNhs8z
5yVznw0kAg6N0qp9kDu8gqxf8UrTJl0fsLIO8Ak2VhXou4wB5Z3k06hw/kk1Yz3OZbkVDwpr5niC
w/glqcxc4ty8Yizp1pU86NYw9DHkzfZr4/T5GFauohgZcrv6wL469Dsd36tbkbvWI6OqM2NsOjQz
Ql9cNpFrrRTLBt7Z/LccA2xWtJET0a/nxLZgvJ7pNDzoysPm3jwKXs6IwZ4NZQTZdOyzfI4zYJNT
qqmiC9MxbeOsStbrKelz8i7/ByAsRD3IpgYKGF7Ma7Ot3qsmgwyi6Tg1nRFCeU0jvVPvUf9/spSh
7uesvy1lb/GuEcf8oDR9dWysJD9HmtDfWBsGUtRLFcNzVu9sjz9ZykDwIB2w48OTf40b6qs/GVmZ
DwgpCudynSatDnM/EX8bWwZagDUAkQJ2CLf28r1pZTqOwiqG47ok1XG1NtqCjb/zr0fHd8+6V8Nj
67/RDdv2e0jKLy/T+V4vZZsNRxzsZysKkEtcYgdo9yEOv14fojiej7429A962/ScOmeTAwAzoE5D
zavcz7Lyknv4WvYQ2lrXow5YMvvOqDnSRquDsUy4UpE0ka23Xo6yfi2+mEmfyVObaMWHxuyKfEfq
xlrFk9KohmWyUI800zAlYUFOQhEnEnY38NjQD7vKm0iPUEWHWbo2plepXftXk16qL0O1Js/20JV7
BmInQ9TF+bLPRlJgwjTPgyr2dfxiQ3NYCQBiixsCEiSAAyKOkAMBGqjQ3pPpvq1FNx4MfIXv2iVO
Na8eLqFbssp0dcy6QBLlMWiSoJq8OJWZae5wlKqfG7v3P/76nb49SnFVWN6cbzYS1Wubwr5rqm7s
LSaEXSa32eLJc3LknQuUlPM7p5Wf3uAmQKaZSkfgddeNfKPSDdZZHSkz3WJvUtrf2Jj83eAhHQBx
Bu1W1byHzv3sBtHTwTnmuULae4VwF6U1lUmiqaMAppnDRBfJxWpa1SctdcyTXz/Mn50oKNiAANE/
U9/ar+dh2le0cdntfEs4czT7iR2O4PzR4NZa1KXNIkLNGmRY6Gm3Z/vQr9UylxcDJ+jILPRgn3Rj
dyiHXH8AztLAIqr6iiCA+eCVZvBkV0N60RHPd+O5WX3O3DDOOmHX77ypnzwzMKDNHBMhMmYCrw5g
ljvm/rCq8WiTHHOkLi0PlGTzWd+m2eHXj+wng2Jj4W7kYg7Y4IEvR73ekwg5mcN4NA0h7wAhqiqm
HAQd0MHr3DLR4to28Db/9WV/sg8A92BKi1UhJJbXJP8scNVSqGk8Djq8RacHCvATWR/dVh8/lVPr
v3Obb8UtjOEg+Gt5hof2GtFTdB9yv7LHY9pK/cksnJW1TmvdIjLayT7v4f0/5raSHyqxrtFEKuu4
lP6XDXAA5GjxjwqJ/Ww+l3YwfhqSXKY7VBHDXe+O4pJod1KnO7i/d3WWDGI3J253Nq1Ge6VyTbvt
lUwulZGpO+wrqy+56/VmaPTanZuDFFDxGnW7Xxr0lNGvH/Pb7Y81cWucbf6FlCmv1jTfm7PKXsvp
2GqBR/xqk9FfNt8LZHr7Mjc2NwSejTUOr2b7+Q+VdeoOSrdqvzxW9binty8QNkzyLlWOedrShnjn
pt4OWXyoaDBB6oYyhHnDq8s1lXDg2xfHIclmtpd5X+iJgBlbVWGRGJ8gDrxHQ/lJEcoxAv/5DadE
dPS6cZKWpFq1rlcdBebQVeQO2Vxsmy4CQpQca7k3qYkfu3Sqv3UUhV1oYz58j54Ky3OzmdBQEXep
DTuaJcPfzn5DJwSHHuU3nfgtzufl8/BLCHcA6IqMwxFMA1HWBjm+N2PfPvWXV3nV1zYqQpb0haWV
Tdw/GWptKajB0vJoUi/A9BvG/RQM9cmvB/BPGBTsVPTSYQbw0lkrXt4cydT52Lu5Og4DhroFZ/Yb
o3fXeNTa+tSn2X7u2lkDc7SYTi3lGYfOz5c/9cFwo3HU1YnUB+dYBWVwnYi8eufbvV2nty9HXQ4h
6rsk5OWXC7jf2fMydSzhKUG4Nx08hvVhF1T937bs5yXzhjk8bzAAIT8vL+Vpc70unlDHloMROWNq
BuYd3vWR3pb7lydMLkOL+DsFdptgLy/TNJYp04bzuU3hGYNGJn82dDqv8nFu8Ygo8MZNArWjK2LS
WRuLnSan+VMv3fIErlv3P3i+BP3x7kF/AAq25//DwiJTTVHLGhSv2aod0aSN1wQq9vsZf+p3tty3
KyUdcsi/qBhIM+GM9PJSfU/1T5YIk0haKuS3ZOS1c7H79XB+u1KiJIAwSqNyO++97vKYftHXicHG
Dt6dHyjzh9ACz4p7WIm7Tq7ynXryveu9mrQtdkrZQG1yXJxK3SG0GWJ7GbCPFdrFbC7vmQz8hPzC
0IGUD17FjkD7/+VTHEkRlsILhiNyHKxTyMhrQy8z64OQIrtLGjkDfWSzdyIntzkfZq854kLeR7oa
hvdkdz+ZnFCq6ahtjshvHT1lmuSG1zqgZrR+wlSr1nPsVHGYHPr3gnDeqpQ5QkHfdgLEmg5KrW10
/TBQVR+MrfITdUy0zrstkdPnkZQ9Ee1er1waW0W+fPRrAskjbVjqO83zxzvsSXCeLC1gpWgWrGe7
hZqHGD7A/vdyuLZl8tW8xkENMy00/zSYX4u7mtqbrWEFQnRTxzs3q6Vwwg4N4FltdWNkVEZ/QpRS
HzmjsX789Zj/ycwifwmZBjFzxFx/X+F/eDY2rtcGO+J41GoqyzSprROzU+8VNz+9Ci0ERJ30a5Ec
vnwDblsvpSGT8ZjhnhBX/dieOHNSvjN/fzKmYEPTpt24kShMXr1nUviqJtnmk1NhtGmlxWd76b3Y
ofXzziHnJ/fDlShh8I1CKPfarjjxUmOyaaAdp5WIqGYSY6xIrX7nKm83dR/YguqT/xBy8nqBXfji
ut+w6rH8sQrNthEjHSAxylrWiEaKOslX7T2P5J9dFFE7D5EaDVzm1XlFAdEXoqAO1WA/7eWwZFBN
WxHn8zKdWVPtfuhLTX+HN//2zaHawe8CjgjrEnvKy/EBya4rkDKRmKzNH5XAqK0z23uyIfJ3LvSm
kc/ix0VQwXF3+Oe/WgJbsSxLVZsO0Q/9+DlRwsI9qsZPxqykdpsTNF/uRV15lwVWKeeZ1Lr41/Pt
zZ0i7t2ABCiIEBfedAs6DQAVAXl3lF3ph31prXFvSisqOFC/M3zeDFIuZW40CQtOEdd8da+JrgWD
5qXdUQVTFaWzZ0TrRFL7374h+AiY8mAghaD4e1TXDwvIRMNyCrQmP3q6cvdIyz54pKvvVJbe/vpC
b3kqtAZ5Z6AHWzcS08uXg2SsyQRK7CI9miWsIeJVM0+QZjVje9DOS9tE5IpWwOfrUqb7xfKXq2Dp
lju8u/Kr3BrHinj2luA4u6u9mrSNIf3qtOOySTBbz0bLjkHG4dff+c1k2oY1HUuINcxh5Esvv3JJ
1GNup752tsBIeMSDSmqkmLr5MbPVdEWiXe5GQu/Gvxv9xZIOR3mTvXBperYvL+sGE7YkbZofK8tp
cEnqh0jkTbcjr7t6jxf1BtXZGDGIiYB1WHs3otfLi81JOmeTvVqcW4rqMUdqcbM2MxW5mTpkuQeV
URWHZV3SswRd0RjBr13rezmu3QdD9qZ2Y+GpY18PeZqflrlWi1A3F7eJHbt2JhxwtM4CKg20ICrw
+1TYquqeCpNSl99wvkyuJqeADaDXCPPCQlsWKIo1hmJQBWTh0P/xUoJ9y7rQ41WMwj1XQWtsvIWe
SsxLbFGeKSctb9Le85qoHNuErBW3sPq9xFUXB/92HeM5nTrnGCxyuQs4TRux1rnJsxzN5QOB28Tv
GooyR6qFfLUgMWYsjwgPfGjEqOmnWY39CROisPvIy1OnCkdjyIcoM93KiQiFbw9ToidE56RdzLyx
nmq7qDdfj7I/T8wqNaO0qkUSIQlyZqwXCcfajyiYSKxZczgc9Tz6ZyR1pk+0YgJnn7qTyClp0XdF
lVyc5FCuGlyNHKjosvFymm2cNzoZd87qXjlJt6pDYK9qjRwbRsHOzYfiT78thTzAw3b1/WJUgjRI
Oajmgz0UQu4gwaV3mj7ATuzJI+CWSn3QY92iF8Yz72UOdSVznpJgSphgCIBxTajswgh92bYdm7OZ
falQEpA6RG4Kfl7aSqxnUqvpc1XXkkiTQJLGs8yO9qdVl/7eXKVx32EtMu0XIoGv9F6rtX2V19VH
YtLkfskdf18utZ7FE0a01zxp+8HIpXnWDZ13agZTsBsHo78Jpqn5RJVs7wNZ1DeNmiHVe96nZRUN
Xw/XmLvFNUcZYbzH0EFWg7P7Yn/D7IiFRl/VZw/bsQfhQUHuCe8r96SmA0a2ZjN8bkw3W/eaP5Gd
LrI8+7POVPEF4HwOQrNggYsb4fWIlAcBToGLNiShzLfmaDH7zCa/tIah3WFT0cZmI/2aAEPLlWE5
mf23boOo0NOqZ8EEp1ZYy/bz6mfZn7RgW/64RGy0s9okyUONUPtrGfQjEW5r95meqvlok5j3mQeW
lrTmV+ejVeR+syvNdoIPW9VWHcPRKdwo6wz7OK5FGkR5YponxpIaLTYn/dzwsqYlCW0Z0NbGlV8V
NwKAhSN0aesqFD56rU4u4uB6Qq92Ndb0j3UgttfetuWMgqEf/NAttI533ULBjyrfb5bTBJUcnJ9B
7x81t6v+7NdAtTEFHxXKogF4nlhIFK8rlVd92C0waKKuTyQt3bWo56gw5u15z2ooThsYeWbkN376
JS9zQ+1WAozTiPPO+MlgMakJaE3Gy1Szm8/O0PXNHl1U+jHP18aPUtiKwaWAHXwZpN1yNGvLmMIM
vpJJeGMwu2ETEKke+k6xzDuH3PsjpSR2GTJJy4uJk9GKGniiLz7aLZyezh7Lu2zGn5KsnlyVZ1Sx
Mi843DtYKziLZe8Ek3CIlFENp6Up3QIF1Wx+6H0cyCNVmeoLeYDOgKNZhoVP2nMm2ktuKTgJNNXN
O2qmSsWG8LKPTMRBP6y0qi+lm9esiSmGBiFx4MO1vSTLFNfcVBBKuUg76pbED+cim8a9oDrKQqcr
/G43Fw7ZJQLRSdiWk5h3nrLWLlTTXGDmnPipGfoQtd3dwuqInbaSvo01UGaMUJ8KwTQYWH1DP+gh
AiJWTm8nUZRmWAzQY6J1ZoGN9LX2211aW7COswIztTorDTsKNNd5Su3C/9ixCyQX41iMXyaG0I29
aismyA490Cixiv6yFAvhOXafz5d677W8U2W5H0sxqi7GAKQEr3a1ajkxe1izsbd4yXAhKkxnLlSx
QCrXEoOdFxK8uAwao7mfDEFkepEL8VlpJjR0cACsA3qYczJUZEGgrkEcjYAikaSsJ8ZSR1ZdCEU/
v/eOdmkl2U6xPsepuaZZNJgBnHiPvLX70Tdg8GqzAxYmtg6aW6PtPqmrXP/gsqweLeLImliBll7C
r7drfO7BWs7axdRL1hu7u3eTtT3Nme002MlpqEItaxfiJSpctiJIY8z3wUyTK9snCCbUlaef6AvH
jiibFoOJJifrpm1aXktWiUzFBKdWbgjXTn3oRGkNe87ZpiTQvne+sX2LazDc1T4YrD19yKOZvkI3
Kvr9kACVXtlDIOzQDQqVxkGVMJ9731vbuNelfKb57vJDbfbFlrcKJSAf1mpiu4UYe+4PHt1yxyHz
PoaM3/onReGRfuots/bsJQv/t1nwvz1WoUYXNyt577RNqzy7zgr8M/dTQn7QydIYa7GFmQzfsMPT
i303BK0T4XuonAPaMbajdOx0b0fiXdPves72D72jlx/ywZ6eDQ1ayX6FmbFEVq7BSPAUyvouncXj
YFbtF4QXBXHXDXp7JPBmua9NtjueXWq5O8PJlmZn1m2Rx4UhqPmCztasUMd9C+armOcrW0/zZQcO
kRgHi5xfKtCq608IaFhYIulVdOGIdYUdilbgqW2s5ZXmWgOdHav2vsi1CO4LvLYe2mnt3NigDdXs
FbKEW9K2IE3VAhuJTO8mpJCYv+8C0gv2whqBM0othS1aFQsxqMNaJ1pEQIClYlq39TXyzMKM1hye
rSm7xY6IcbRkNMEYzCJXWBhqVU5vOZgfCe/eMhv7Eo5OUdz08GPKuOMUiLOnra1zXDtdAiHALQTs
XHT/l0hC2NqIemIpFMLo4HpktHKjNemQ6ucd67oz+WOD0qMLrnUMRO+VCrRPTiWdLhSaNGZYQbZZ
hJrhiucBN6Q/delXFpRYdzrPHYOHO0ulXXaDjs16FSzao1Ga+pVh1cYUW/OwJBFOM+vR7dfyo7mY
WFzIwYIPGyixmjEtyfS5HHvjdh308knTcz/YWT2xfaHy+/bZBVK1wpaCsAp7r9SXEHovKURZNVrf
ckg6FatZvuRhkwxdGpH6Ko5wTJd6R36Ib8WNQ2USTYPFALdaYzvkVSzFsazzZEZWX4GgjYtZ3jej
0X7Uln5II6/avCrT1tCe6rSCjFONiXuQiSef6sL1Pi9sMox/OdAntYEAumjoHSNhRiy9CPGschEo
gnyBiIK1f8vGvq0PEy20Z0QkFYM3UaN56POApAhnCRREBCiuH7V6WnYkIPAZq543IvLqFCZAMDUt
+tbawofdEK3NYafq86sAyQHtsykt4XwV87ieIX/BvgSItD4fM8u497XFxA15HZ1TfemUF4FmareN
DusulGqqvtTJRLpyqwd1e9JTCX1wlNStSFQNm2CiPGhCU0Hu06Hq5HBjD+ZgRYMss3tHtZMKCVsQ
fVhiH3hGp7T40gxr5sU51h6fi8wfj71TlGBjK7Be6CFGda6bcSLnYE6EU4YpRq4PvrTqmxkirxbO
M43ESJppp0XS43heLItGYhjBgMYB81otKhxztmPbl4V54hIn9tR6uHzsBnQSDyVJ8kHE9psc67F1
y5susVkDMrkqGenoBB9m8IfbJasH/6Fyc/ncNo3KIyPBlBEyKwSbaKlwGgs9RmeO+VDu3PVj4H02
lVd1hyyZKEXhzzvrzq5KeSkLf/Hx12XnhEu1yickEfg0eCrIkGvBLrv2Fl+D6jUKpw0nEgFuzTQv
NFjCRfGhGkgyDe2xECPvWjduAdmtrwNGIGLfmV7q7LxsQRYOIB68Z2HyBnbdCkPsX4zNYYw+52sf
61IDotfZX87ybMpO9CRVd6CgxoXd99X1VBNXEk621xEolKfrlj0yH5JKiUfPLsbI9xLnpqdrStew
cZZ3iEffUYkfEde/vhuqcTZMepSvo3LbehzX3B2tM6CENEpHZyDQdGaHT1TJWd4xUmffJz6B4aXd
nXQKknwljHRfrksQ6XNh3NCm8COZCWvnSGPlRKems8LO+5NUx1HU1yl4w7Xr530HPvAX0PkfX+b/
TL+11399UfnP/+LfX4Ck+jzN1Kt//vMi/9K3sn1W/7X92b9/7eUf/fNKfGs+qv7bN3XxKF7/5os/
5PP/df34UT2++MeOEaqWm+Fbv3z4JodKfb8I33T7zf/bH/727fun3C7i2z9+/9ICc22fluZt8/u/
fnT69R+/wzPdeFP/8eMV/vXjy8eav7ySqm/H3whn7wfx23/8tiPCvlXDb6eyemy+/uSjvj1Kxefa
/h+AIpB5cGlD9rihFNO3v37i/kFrAPMbvLVA5DaX96btVfaP323nD5Q2NA/wRYcWB7fq999kO3z/
kf2HjZc3J7pNpw56Hvz+v7/yi9f3f17nb81QX7c46ch//A70CEjy43gkDAjuNDQ1TH/IjXut9BZL
DSNMq9xPLPBfm7ECJqKIjvoiKy/aNTB3cIKesw6THtj+l1j0rvsEigsNbIsw7vFigKv7dbLh0IT5
GlTRDHFoSszuRsqqu6wXfz715l59SAqzObGtyrnCsdu5qsY0CO0VHcSIosmrZlJrhiXdpUGwHIc1
+VLp1o0niixGq3NfZwatdE/ZsaenXxcjT6OZ3Y/dR3ysl/SUteqzMVo3AsvCg+lKsZsg0ka1R1ia
U1s3aVU8odl4SGr8ShefcGV98m/71pOhYWiwYqtNu1mtOnvFWiEjKh6Ccr0zu/QT+ZHYmgYgNpv1
ZK09ZoZ3Cn/1eSAwGb6QfZmv6d7UrP50E/OHNEr/ZJOEo9YL477uyqfc8G/lYh+EFmggTFx8lu5l
Ymtn+uBpO6sRFitNdswG2cYaTcI46Xo9NlBhRCRPNSc6jJI9pzc9LAxvZh/R75KUr1nVye3gcqDe
6KdhY/GwoI09J6bQY9iwdzos+BNcBOBNL5SjtA7UbrKLr5Dku7DSuW+9y8UV5uZulHiTH/dOcy3X
WQ8XRTyTXrfZ1xQdQzjnzXCwR5k8TMJJ7nETzvaDPg7X1Vhl11Du0MC2WiwMxDntXE0xIIOMZJ/a
xOat/SkHVfpeXSl26DycqMi5PrkU4gnhj3E/kB0b5l66bgaQ7A5rL2PynL9qlX0TeNqZMXHTXgar
W2uzZ1QFz7mVPudiMqPRas7bZfZjCjCxTz0MNHNkUaf6vGiHfNTmHcMkj1SQ6od0Eh+8smlCKQwH
WLBHxNUXBOaudne2zNw+cyGD7zZeqCoHmGgaO27NEZKtudyNfmafjK3mA6GN/WmhlvKMcPBy38jc
+rNaqGLSjAGWJvKExI27hCIw8uSYYZbg3Ug7cZDIbPpN3b3U5Ohc5sLuvjRawyHUh+KdCvsmGxqx
0z3jpmyLr1Mx3xUokQ6laNcLMWnzp5peRbidXsN0WPrIWptb1x05H1SECXgunyLy9hp3tZuS6F18
cyfeIt50Mg7sETpmmtwmXfGkreIjvnyorQueAVhbEH1/5o2QY8gCdkOw0Bii/CrCosuOUymu9Wm8
GN3q3CBsOF5XTm5JwUzyWhJWy4bBjkEDVgKzc2KbEDNRRzqRYzAeNW1Kz4PaPw0ancHdNted5eU3
a+FemrzNsF/EPagDheXozhxfnUOr2o96w+ub1/aB1vdd6i0VGjzzjg0SWG5CrabVviIVozmv+sbe
5+mQn4AyM+wQX4VClsyIHB2e1EtvR8s9uRWK9aXosOejR72rtH6X29x7rw8XqV+dr4Lvi2nerTTF
dTsynuhiX3Yr96RPXB0arIjkpK8HIyWPwzMBk1uneNbEcNFVrYzReNdRN5tjBOVII35Ry6Pa7ZKH
7+tfK4FE7KbydktK8Y+dmI+se73T3MWkxZ20O4eXFLkdmefo1AFpAO0iXPshsVf5kzTtG10Df8V7
tL1q6sYmptSbYw5wrLm+pe10TZch1bwA6+GNtL0BCykdSxPb9oRHgjiV4Ylm+XRVfhPWAYuH1/X3
jdHfE8urh97Akr8EIBbz0nz0ekEpMdvyQ7m9yNpxcV2ZTQJEaz9mTb0rXUYPIOFtMrIL6HwZIhj6
+yFjpxDJI7rKZxD0/rTF95F1c1RINvhsSCRlrK/O6Th4t0m5pkgYqe/KtXxaxkqPZVvLWKbtGE5V
J/bZREyAmqyTJlvu0LU9mzIHyEl0fAvH6aIztDZC4YfGsnHyiAbDebeU5yThcsQNrEtcXy+sJJl3
a8+25NvFAzTd+36ozTNAJyPUtfVOAFdFYmQgcqaiKJ8GjtQNh9R+3xA51O0LT2sWFJFrfxEMJWNN
X3T0t4jzQL4vLWHdjBPzTk/Fx6BuHjqt+FR0ycBawFgouyCNPYCqyKYaDY2JpYhigTzwyr00UGwe
qrVRH61SeDuTvILI1HiXJtvBPMj7qpvKM3Cnr8KgGu0GUrenQVuiiXb6WeWM+SE17XmHF7txu7Ed
onHCQ1et9s1klcGJU2nYZlFqpmNDrS0F7zZxb9tK37SdnMrxjmRQq+x5HZuPq91ez075MPO1oiXl
lwsnf0oX/jQ1m/OCbpam3EsifbqTwhy9A6TJEV8zXqhK+/t6rYBsC56E8rVvxMiUcZV6p01QPTAO
7puZQe3Z3m1QB18SLftKhh4AormyeueTHtJVTj4kc3NdlcQGVuI+kQvxGnPRX1gNgK0jqY0DV/vG
TgMk3ebPmq6pfVc3Fptg/WBoydki3CqasvSrhrNlVLYEyTgChXi+IeTTLO9n4MAwT/mOBo95XJLg
VPOWu7mdkrPSH9sdzofFDZR9tlIjPbp6pt2iOip3vd3zFZzyazWnz8uc7pVKv5YDq4yAc3/QKHgP
i8Ds3Mr4dv7EXjflWRBizTSf2Ppq7jrH05ifvFg2rIzRMtlx3U48JK14Rlzbhb3GuzMm9kB8xvmG
Q/6Ec/BZ7TCdg1q7HRyW8mEIUDk52wNxWZyHgrFviLyM0noK02lruC2+H+ouipyp355gNtJhUClM
ExOb2T6ynWS56EfDvjMynkaqWHSdSWTLxmh/QnIlY0Q216Kx7JiiLeotbj0o6G9Z2nyHXgIMreT6
Anv20NyI6bZ+o3JHhqiFxA5n1jxaO8866atVXKbKkPihZtlVFTTz2bZSUl3Pd3njJ4/96HIzlbzf
zneEn0taZVhmFpgM7XTOVgDpHGqEyZKDlWuw9/JWj1vJOkvHqkG2oKc7s6rOZW08tkvpxMXYPtRt
Puw5N5+oSZlENKVf81Iy/FiuypLVX6crvetSTo5W0rQHh+z1CyQN1n7psBPP7ECeaDQFwwJvFLyX
GJqeDaRe2KzdpP+Nl1MnVDg6+o1eeFsryTjPPWYNdtK4qiZLNEziepz4fouO3XTmtnQ88pHNQLJG
5hmPGwjqqa9ZdqqajXdWDvgEEDk2JixnqUHLpQJRHzVz2C89A7W05xEJHPftWunXVpQPKXrVaNyO
2PRO3AtlITJmySrRMAU5JsI14ZaJf+tnFsdpF+H8vBqnaS82Fs/J+pT05hgW1qI9pTqbmS1q8CqN
iV4l9nz6fTHM7czfpYl5VmfOM6kY065o7SXi0HM3ikQdptmUJwFBiLt8LNl2nSrYAyw6ETLb5Zg2
7G/bwpJOvP9uThcO1N7tKjkvz2vWhV3u2nFu0v3qenaioph5jKVrnelZpk6+12j/DwrW/7as/f+w
WDU3TeR/X6reZo/566L0+5/8qyTVnT82VoBFriMkH30zwfyrJA28P7Y6lFQ2nN82m/Z/V6Sm/geU
EQhHICpY99Dd/3dFyochcUWMi5KTiC1okn+nIn1FUyFACjhXh4uD/6xDW/lVU9+hasTJspCHsdbU
BYkvtRmWW+ZDYWX1ezyn7cN+KH63i/nQlTYVyiZDee1tkTdabpqG1R1QOqmN1todtHxOYzrS6QHE
mS7CD+/hX/X3i3r7JxfE3I7Iv01TQcoaP/+Bs1IYQ2v5fd4fzID+PnzSXLskKwylk14117M7vRcE
s/E8Xt0hajlIsuRXwJJ+bWjXGm1GUB34Hp4FBbhQ6XpHPfOp80aktW2SpXtQT/E1dcr3fM9fsYAw
DWEwwPxHqoXLC7LFl/caZFrSGHrHIy3gKWC1au4rJOHvcI3ejBeuwo3xNKH8Ixh+9URra7Vn9sTu
0M2jOoOU4NzVqWbu+45+8ztvb/usFw9zuxa0Y9wxkJ6DML68owQj9WZVU3eYppaqixJLjfLjYMEl
yMrkw9Qk7wTO/uzmsLeEYgn9OAj+F2dn1hunsrXhX4REFRTDbdPdtKd4imM7NyhxEsZinn/997Cv
jjtRrHzSPtrSlo5poKha613vcJ4DaE2tgReXbk6ubwy7KEmSkzlPRri46u3vCxM4ansf7+4ODFR5
6Et5Y+Qgn1MLmUNTKfi4fuUe7Z7MC+MVi6ZyDZg7r/eNzqj4xsi1DpU9eziRJPG+zwhDoECwjR84
fxpfy2Vsf7TZunECCgr8wGjp4I9Qc1LCQ5J1mI4KN45oZ5gWymdU+ONjQlkP0VUUCcCzaMRj3HTz
J7lKs9oNyP9ecL1C7AzeVPQobiza42YjSKOgsR7NPrXVDgGGRXRGDLCM75uAyMPUpGz25MnocZ/7
GHld54no4lORWW7MEKxbcYyecJIVCXwQqCS0zxC0qrzo+V0kjNi0t+moveRypYBM3Z3Pby0DDVnw
RTZRNZ0Ms3HnI568ff4sE5kjIcMWDu1zZ63JWOyhE1d9GWTd2ia3jWv4TG4TeBLT8zA5jVK71cqj
6WrMUh9rjT7yEr0fbfSoeyP3/XRvQeF69dw0hUjA7LHUVJB4YCDkYBTwWma4dAMXj3UDA6Vshxmd
mnbd68m0OwOMbTHH68rycVRhQuwSPiCl8bnhjMdgstbDirmKIKkb2fNwJ3mW6R7L0bg/eB7d0UFl
dZ1cqjprvzaRqRjmx3gUVvSbI9yeY4qx68Iktiv1lSEXPR0tM1tTSEao+Y6LqkV3xehFTwG2of24
a+cCnzQTlx0gICUb8CZLm7QMZtyatPuWS2nOuIFpEc0DcBhBXMOLnEX6VPmdO3yJcf2tj25i4fAS
1wvS0BZXHli9mHx5N4NGvxnmoJQkibdGb+x8PZXmjuiKuD26cWwu3+0kbwriyEuDIAT+sH03GnGS
7rWpJV5tOoUegLnSvN5DgYnU00LFNO7LJC1GmCo4/1wJhdLi4A3QyvBp8SfX/4qVmTT6XdNao3+d
TNR2ey+mBUY0azdDODZu4l+akY9BSjL7Ufyp05bHiDKy0GjwnyBoMN2N2nKfJWJmHp3IUmZBadUp
3ud+7Ems4hosCGgNYRfuHOY6/n2eVN5wjR3PZH4plRhAFRvpfyKYaGHtGkBbDwXsvO6OIaQrIXep
8qmtYbkFGggEKDGdJgsHgnp4tnKEvXtRypEssjJvk2dwrvymnjs6trqI3PJkN0BuD6Mbm+t+5vOA
f2AOk31ha8u62XKIYP7oFtupFBETAt0Z0e5nVrv/FPdMl3c1tolPVcpw4mAkK+b4lU9CFIrPMu4Q
zWcwL12CuczkR4Mh4RAA2kjxqYMUh0+g7eINCEFsWrE0alR57zAvptlp6k7s+1mg74IsbMMDElYt
5pM16snlPt2cyTgKzm4vR20XR5sRmtyPsb186rs8q/eZxEgpIPJt0rQ0+EqcItgScp+tKmcQpzW+
FqXCrQi2RTcNn6xiMW2cIhByLT0muDAzDHBVmIffS7PZsMvYbSOMf3TE1MY1hjv8kurqmHZp/1Za
TvTdROdFD+5VSxGYUsfWDtpfmu0710MWvlIEA4VIxpC1kXU0g5EwfqoqmuoQ6+b1uU4yPVxie7UO
eAjSlO9jsRDpkU9MU6EOTsi81ww6GhQH797TcyKDiE0pDwq7HO46o8eCJWeg7h4sc52wOUho83fY
eecTXL3IukCYmUa7CW5MCbquWRGpFSH93nLOrBu3bBJIJ5htPZlDPz/WbRLJEGfktjgOY1Ian8o0
p4VZR7+9Tfweb3wn9QlNUsPsT0EN++/ZGiqgZqyNxJszxO23cW2n+GhWi9seo85uHgdKpk2Zm2xj
Xeyryv02aq5vYtqJwyx1HtGI4jsSuCNMIjBKu75IVWEOYbJ2dEDdshIM6hKTeeHiDFcGqO/oWb3e
tb81ppfkLIdSJoHVEYq8y7Bnwl+4RjcQlPCZb1rJ2CAYJZKQcnVKFyUosGtqZPrnmlXFdzSM2bG0
+/nVd+Y65OzTL6rq1hfR+YgMO5/kcmYZzMB5ZxOHloYIOjMXcAo76K1hcvk8BW9bkJ99HHEdGU9N
Pxm/ZigHt9TeMV2wO6evipyD18Jq28+9wLsDyKPJ2qAy0siE8EVGYSjTpX+btBEldP9ODJKj0+ye
ZKwo41FWFtxMVPk/pSjhL9RePPDkqq7+kkaxwmkv8dTj2k3114U22kqhvA117x3WMaJbE3BQvxep
lV9DiiYuD6VmHlVYvky69p7qssk/G/hWXelpRiJSvtbdfJRg5vtI4zyS9dJ61WljPJut7zz3q7rG
Y3S4Meqsc3f2lHfXfadwnfKyeT/IvGuDtlxBdfG7TK57o54OrTHohwZK25W21xspq2GvO1nd4NXk
K+g3cr1LG6c/KYgOMGkh6NYR/bivDOtZanGYrOSh9mr3TnuL7x2sYla/4O5lBCUJQr0rMYNq+jTo
0If6/bD6eg9lvgq0mT+xKES8c9CtfrYKgUXMou61Pw2XthhtO6BTxvzPueIW4ksLqQ477uq+gqmr
m8pGVrXrAWgvDYxOa3DwZMBHtBigUM6efDOM3P4pBylI4VlGj/Nsfk4n9xd+o+Ol7a/WXVcW5gmT
wXLPNLH5qZaE2Nepwyk1cOYWEEC6LY5qaJWgzZUOVqH9IvzdaPTiuY5q81NW41unWtVfGt46xLt0
WslqGnphnArf7Q6rBTV6lypz+Wz145qECV/iz7QYqjz0ct+5d3kunyolnQdzTt4gLys2FrIZrvAg
j29qRvfrHViCf20j/DzKwkMwnTakeOyKYrE+MXdeFecRcUe+mZMSlZLMd4KUagkwTL16UHplFe1a
3L0qUtV6zDFwlcCjZbBx1AG4yQrKj1rVfMEe/IYpGeRhWsv1vsYHxA4KciPEsYDhIGjTliUJ2mHB
WqkXMm7B/fpc7CI8Vh2stdxbDF1yzcDJVy+1JEWN8UE1XtvlPLzUedZ5rxRBLYzjaiofc52L77qv
q/bU5fM0HSFBzvWnRMSAURB4xvvYafBf0+taZORxu+0arljCpheGPQ7jq2gxGvmRGIgqLpbaml/a
3NXVSwWN8nJuSEYOAKIETJHcBJeEZ7rOYM8x+DyGR/2xzmT/iGEqXEsjS1ugQpm74cZlIILO1OmL
J+pxDnIJGhooy/DnfdRzUwFJifo1qq123U0UJ3s9NmMfNJVsfuFENd5kiWVdUuvUDxbEK/FgKJ/D
PbXs4hfME9zvPCuxyoPPJumSr5jpO7Nb/BeZ+3G8t+qyfo4iXR26xklgx+T2wKiYXhywp6HxwdMI
C4V8nLFFhTPTQjOMfB/TPxYXhiEoXvnUoyx9Q/A93DddOZ78fDtclqpPsVXQ+gpvEEjz9HhBGUU5
n79uxi+5nS1v3eS5+I8WbnFtGkN0u9YyZwckjawN8NWL5ivtRZSE4KVR9s3Bi5C5kGqdHMRJZLde
lhmfnXaJkYMDhwE/LQgjbotI531ojFb8whdLtQu/eniee8PDSkfm35oImBBbpja6qyLBvmKuWDaS
c4DP4WBdN/4IrgWT2H9A74o5VO5G9dPiDQ3+OOVYHvPIHq56p/UDYfcMQu18mk5LJaYwtZIZ80lf
36907XzSTnype8Usx2CmlqZOhLVC9ozDHg2UzJYvm8oZ3t2QXw/kA+wqQzIzi7dObILc/2Tgwrdb
HKoLFyIkRdBAgT0ncLtGOTlfWu3f44SIa9Iku0Ptts2vuWwdngP9z2kQlLzlDPo8wO+GL14nT9Za
hKVfNhdrW72aIrqyOru89bS8gOuJk5ar2cfLfGf4/XVNc7h3nPwqjoT9C3fsC6it1LNYEGHsccS6
edwZXhaqWNxiDcO243OkumX8jFk3iRS9FEwf+/aYROYRwcxOJZX7yei7YzQjJt3ZKMk3etg6u0Po
SM08W9oIvAVDVCs5xt7CcMKLjmZm3q0DG5CKbfD+dcq+4ZyQ74Srr1RufyYPNHlKRkS0oo67nQFz
Pox9qn+KruYild7dAi7cYw9agUh7YMXCLv0vw7goZqZU19Fa3yZtfsU5AZ6ZdvOpkVhpxZT3NyUg
2kHCE9oNk9UHBQ8HUs88PeS9QNzfJKc2ctWF0aopNIb8saHs2ukyuSQHjvcyZANzm0me7G5iEmw1
X6xSHr2M/29URN1ucqGJ95D4d0tuPXYJH3Y2UOXhrCnWV99tPgmbhIipmOI3/vxywHsA+nrCvAT3
sp/CzK7mLhrucOPye6jo+XXr+kdt9SJA5wazq+j8y9znmmRhQnSsku/OOsoLVzVqx7ArPZYFbA5e
anogA0Dtzbq7N8vpMU4N9Naue7N4omdgnliPfTHPXWD4OHvbtYwOQ5ubnwtQDWufFZAUWcdYahyM
wbowh3ggzKA1YLRjqkI1Ct24DpO0n55TvTZA516HhKFdCnYY1BC7iIlePvXFZ6t0R1yGxJjy99bv
nsh/mrYWQA1dF1+UqMWRI3Tk2vUOw8/o2I0MZdrOa74OvspvZtrqPZA8RqPA18zqyOjt/TwLcoMh
iP8F04QX9ih8kNLZP9iprGFXLzRxqMIC3Ta3a6mN3UCq4I1bGPoaWrDctyAMh8aYjJ8Wh8NuQgXz
aXX1Lz61awSoDxnMkICajrgjyljRXPQOHBLXfaT7/tyYhXvtV/opx7ZpN1j1eMx73GrjQQlaEFDB
2njuu+RAYPPwRQ9mlR2iPK0vCmOija6t52zAAJfd7Fe8pchUnn+kx5C7Yfb8W4TH1aOYZHGZa7/a
6YXvJB4YKCblSIIPIcnIldoHp2EowA4VjTuhp+oHgknnzh1GKrnYeB7tJLoqoLh/dnNlHoc4PjFX
YWNs2rEIotgu79HC2dAEPblTbvyYd9Vjk+TWF8NPnnwnZfY7CuvSbeYrNXBYE4uNBIAJ8r2boIYA
MSrfIBBexFFbfyqang1GsOqqCN9jI36A+vi1WnGyKwQDlaiPOHLdQXwVkfZfKpmhojSsufjKNS7a
MscuvRvMt47kkuNE0TvtWlEvJ1ZsF+bpOtMiQSfiRMZJajSj6SnHI/WiFEP5PTehC9042PW1B5Zr
5IMPRJ67LxKoopazimMOgIUru2yILjU3ljn9E87geXdvIznK97XTwo7wPP1VZfypeWjUKY/b/H4g
oemGut8L+r54HBA38BJwtv0uUpNxsN87PNSs/FxU/uAEU90WIWnagMQLBf9tPXVlT9W0zfyohbmn
Gdr6AUxeHGN/6k69Y81vJBaNFNX4iRKq5VyWsm1PEAWrMC3MFXfCrO8ul2I0lz2T+el5ZOo176jT
1F2jevJuhyHRdzANH2NAuN20OPp6yCkkAkwz4/VI8BysfpRZabgMcbKHkM7Eic8Tbs6yQII7mG3V
QkLSCZEWKaPBagZcc+JMP4GzqVct+uFTrFezCVAELr/EMq37bl2GRyCWCbqDU5IyLHw14FhbNOWB
0wkLIBxIyG2Ne2lifVQ3GKrQDbxqs1/KYMT95N6y516wflcIqn3O+kYTFWXGfvU7QtOqeGgDjOZ7
fI6XxnwY8ZqLAhs0d71UG+yKDRRk3QPEtOKxwwVt2g2u1bkcbrNfBcbq1FCL186WbNgeYjEUrz4A
GsUrgo4SJjwSidLe9Sth10dVg+qj3OkQu9GIoUBiEJBdrxGG1ofVTnp/v+R4nF8RA1Vs34TWF1PX
2eMRlh7CM7tO219z7+NoOadT54SlgmW16+JJ0sPOwg8MpxK39VxCYF+qcSoD6CLdi+za5GsTC+pJ
kS1lsZORngFnab5Ic1ikfkirsSrpgKccU2UrJnuh9wCqUMhA5d41JuyFHbR9fDYdqBpyr8zOf610
1pJOIKf52YicoTjZfbreY9vANFvFPmTvTo09lvhSGe3FWCooVYlB2vox9wrFdGGi6j9aKfPyvTOa
BYZybUGV0g1JdWfZen0TtVOPwVInXnGRTrVtHk2V5GHhzvDiZy/PbhacwsShbxL1VSXZZARIJtfi
AhgXknaatBI36QZHlx3rySwC5WXuePDM0YKiiFT3+9Kp+sbGZIIJK08aEgliFDa+OsqrXdHV/fc8
jcCivFylTytMAiI9nYHqZjY38oQDxZ5tZwXFgbfDXrGba2ife5jEq6TxiBbCy5tmvFdaexOVdwNG
w4/I1sCdCve2EuCkh7Ih0XnHXWMzZuCtZTwBJbaQNQZhsCJArFm6ab0c3TVLwwgQvQYDBoCAhm4N
zw12NzML2pz7rfyo1iNswzkOUt2UI67ZRpeePGYDT85Sourx8zxbdzCP1peqYa3s6OKtTdSaq7fV
w/7pULS9vK3BA37y0UFPx7ayaADYZXKZD2277N3Y5g48bffevp/a/rMR2fYljDhxrd3O4+Q2rKSA
fl97z02LGAkxLeoDv6umi9rR1Vcf/C+I6u55WjbGX964URtM4CLuDo7i8upMqj7FTs9MCO1OIvZt
VMFmXHhz9Z6CG7wpG9Ph02ojHviEveJaw2nbIKlyiB0F7QluERKXKrV35pg6co/J8/odO6rkBjws
+oG7iITNEVeIGeBy+mJXIJdlr5oX4H05Fsur8qzxO5LUCenBXKJKhHLW8FLXba6Qr3NqBjNpIO0O
Fe2KkALuVsSXP5OIME6zEIfaL9w3KkSctc3e1fdoBnLccLqmrnZ56U8PZCkotJZ2Mzpstc54HC13
hDHC1I9FCSkFclKMjnInYtt07pxtzwqjPCuKIElzWuUm0SjyrHlCvjf6swaEEJXgoCUC1jt0ppE9
Q2SU+tIBI3wpgHUfGgev+L3dKHmrwJhRYsX1yGdjQjYB1l1bKtXIT/xjmgwm6p3B3VQmS9+9kQVJ
GEeUbdcteL471xv4DKPFRfclayOtTpijleLgW+NaBR2xwtcc6VSRA7aNNg0258vOwM/zZ6fcHiWb
FAX9YepU9WkaM0GmfCd/4Vhkw7AQ0zD8JLzBURdtMmOTHPmpezLyyV/3rHpFK5/Nw6+26JrhOJY1
+rgZV61pV1hmc9e2jfkCEjx858vGGsWDBvIDURqjssFth4zOaEnjW9qq9CabPcQzPgcQ21Yuys9e
aVQvCfuI2GGRjv9MXJv6B3A2XAyFU4ugyOvyq1y3Bu4kQ06hBPainR0hDywQgreq26rwrGIvjRpw
IxqIekThWc/fHXdWGAen9bjueibtdRDbYn0gTYDhjixmKBnNarkNGC8EXDatvPmVW1n/JYni9omc
d52yGycw/rRMoGyl8IGDlM/8uc0gYAbV5KQprFS4wkE/AuXBsavj10K6nHOWkQEhNHNty7BHCH+r
spiVV7cZPGBHF4OJw9zqveJjYr+hcC+zvW+V6xRUJXDUjlMcuWW7LlgCFf7YWSGZHI4+KjuaaNLs
+BsiLwU9bjXFNeHIbRTi/uRdcEMWV1HW+JPwsOYxzicWHFwo4yc13WgGckEADNXF876B7fvXDlAM
VtVl5aNSG2dodTgCmuWJQiQG1K9jxCFe4zfHwptECDuZ8mcSBrkJmOI1zFwq03hekZaJPYMP5DZq
m/+EslB0E6WoHCYJ47BsiT5enu4dEH1rb/QDHy7Ko26T/hVM5CySIfod9gxl8bROEARHO1ZvrC5o
f5Cm2+eSXuahjBpOmimtVj4+r56uZjOdMQ12mSkekDXPzqVqEIERyhLr27b32HBy1YsVTNIDcJrj
nhXmT4QE36XevOEq0LLe6j5pXsYJXwCU9HJaj45oaJrbpEL/pay5f7Yz1wS3EDR9dzHT4OlbXjfx
F2BBHgRuc8tyQOPrv8UFbcFjZ3dexslaARlPrTSnw+gLj+FSJ1p5rDAF6ELI2zaeZMQPWMdmjBoI
W8Kl1m7tkYO1Kq3YOnptZ7/SHs5k1+fL6NwkTbpxgv10TrtDy3izPurcRbRSigJ+LIz7jKTMLuMm
W3iLxdVCFBOMx5Hu6NZvRPd9FEmhjj7S9RfGCU11bHuEc4eYyVkD9MRZdsEhsbisczKNL+mLSwUa
w2VpFjhDmHZYqz70rI6vTSLrdd9ra+tZupgRZSM7yqe0kdONmyjSqyiJY7FbE8BWymXig+8WZ+AO
0klEPQLgufg8NcJ90T1etMdJY0y7zYOZTvA0m/I02F7/7GscJ69zicn3oZSbd8NSVyVidYUYGqIf
YQ77NWMjvaATlRH5UJjx7wlJFCyKyZur28ibyh89DiDTg3aM1T92KPjTIz4cxqsjE28+2hJiMMPy
hOgPgJvFOEJ9n78nRWU/kyc/GtSQrRM/MADgO++yyvU/w271qPJnSZ2Qmsl6q80FSwbPi1z08KyM
Yaf7SOG5rYCk93aPcDBA1WFfeDaTYIIwEHNKVvdllPjr91jK3tozHFFPLeLv+ljWemmhF/5HA87b
jXnYk4K0a9RUoB2lhOY4ilVyhcyhy255vEoEVg8wPFVMRXeTJ8RX3SReHuDHAR5Rza31jeLTZDyq
++1RxwZcQBNL9rtmUiCEUezTOKOljJlpe/ZSB1khIzYU5qwX1ADdGpB/6KFUzTvYdVbsFLD/W0de
ZQgZ5j13VF+XhdF4LMYsf4w5Q1zcoyeAGabFwts1AOXi2PoiCmkNfGeXLKnzYPl17OEWULRPI8EY
0b5ZO/kWJ4AvdPtrefw7y+I3vhG0CtogzI1s20LwdkZWUcJQzlBXdGvDpF4dc1ieczyvnluPfkKn
JkLOv1/wzHUIsop0MPkUNNTStZmCv2esaAZWrWsY/cmOxEDWS98nzK6xRq/3Rgsr6hrT+jnl2dL6
hCm0z4zaqsDe4u8/4zceCz9j8xaWyJXgdJ27GVubKIth+3AyazEihjEQiwxo/sHxyg8caH5jHf1n
l+xzKVfhp3duK6Zby9n8EPuTa5eQKeM+yu7B/ooP/HV+f5OW2ASG4OObUMs8owI5TaWNSZj9aUTv
e2ywPIFg7ye0bFEdjmmafPrXJ8j1MJGDrLf5iJ+bm7LN9gxS0/5k9vgCMnqVT11K4AUiA/vL3y8l
ziRhLBp8xCmu+DdMJ3l+b7lqXDeVS3/K/Vzh9LWYIQTq7thA6OKKEyb3IGjllbuoBRherXspxu6y
lbX7+Pef8qenLG0ijC1+D9Xvtq7+hy5X1FAFmAIPJ62zC1NVP5NqeiWrID7W5v9j3ViOD1PegtyF
4+PZpWi4Ygx7+hN+BtlpU/CeDK3EvxnC//do4U7ixOUoYapzQ/jWpiLrs7YHjII+xZc2XLmoMD64
lz89Nvc/5p2C+O9aZ48tyTIKnyHpT8uM+jdsc9/o7pBhF/MVNn8kBhhqYtr793d1/o3D2sTBcrOc
ciylWKvvH6BTm/Sg9WyG9DT9L1c5TgJdYE7yQ70Y0evfL3ZuvAsgsXHw4KnivItU8ty40BtQkXte
N4dM/fS3susIboCAkh164q0ufGQ7h5l8nCfZdeqtjieqOe1Yp6jMs0NpzfW1pH58+OBHnX84//0o
ylQ2Wzy38Mp5/wg8E74jeMwcxovnBF3Rto+4IwDzy3UJ6CTqA+YE461dQQQh3kMd+7KJjsOSfvQJ
/+FdWGQ1sNWy4zJ1PD9n8JFwFW5LoZq7OBRpVP3CT2G6xyjN+cCG63y/5Z63BB6Yv9jHC279/T3P
i1tOcNzW0GPEEVTdIC8K1M8fuOf96YZ40ZvelUw31ztbXFPPiMZe/TlMHRM4csQIndpL+0scLvQH
yQdEzz9dbrsY27trQ788u1wuV/iIYlzCNUoh6i0xRDZrvSGg8CMr2z88PgdfXfY36LIwn7dP+X92
ONzFSgMpZB9Kb4TQYiHUItr0IxfMP9wPnup8lJxVPsTvs81NC2p/2tE+tPti+tU6mXdCEjn/cFD+
fvDo/nRDmH7DpWYXQMF8th6saWJKZjNfNZG+EKG5vli6+jDxgqfyv1RVFh2225ulP1uoUudEXFKm
SkoY1BrNWv/M0tI/LHb/j0HJ2xZD1iN/nAVnseS22up/Xo3q5QIf0EXPaYBylradXJaF335QSPzh
ecFnc10qFSjafK/vr+IBERGdZo8h5Lhsv+JjdSkAR45/35r+sAA8+A3Em1n4DDNLf38VjKG62miT
JeyWSt6nQrcIcqVjXGeQB/4xl2p7cJ5FDAlZCxK+tDp7cFbZmzhMtHNINT+CI0FCJK+T0OT5Mh6W
8THH+2r64Mj7w2OkeeHU4SPCi/3cXpPVnbdwT2Z8fZzlk0j0FGaL7f1jBNZ/t0akocDeG3GCfa6W
X9NKg/wyyx23gJL7mgmUcxw7szT/kfm9PUP+J4ma5nhDpPH+hVXaB73woyl0nXn8Opmq/yFoD9/S
0V0/sKT4fW0IpWwLVYewCNk7t0AF4QYJBBENtYdA2bJIBxzLvg6rGojq78vw97dEJ4LdKnUCCRbk
Sry/q8aP5pGJGBZik5OhMIdCW2An8vPvV/n9hiRRxuDZyAFsquWzTyr1YZk07iKIezSzUFflfCUb
x8G0RHfP/59LsUlsYRm0OGcbaz8PBHBGSoQ2WuC9n2qGxFM+7l0rVx88u+0Tfb/ncVf4XXrocrBi
N633zw70YkhMfAzDCjPM3TCKYd77biG/tQlE9MNY9Z/LFfJCxLDig93j99dGE8DXjEnF1hicu79D
oHcyLN9F2JJv/Oiv0QJ+Zcp/3gnhWHIQ+lvfBlh2tm0w9jSJaovdUIMEncrVja4l3oQfPMY/3Mu2
oaP8+e8651exZwfqRJFwFRWNe5nn/cFESfDPVRHHH1wtm0KQCtU8+3zhl/K6ZtPliaURfN/JwXFw
TDJEmf+6AC2yUuCzUTpwJJ5nbEDqLTrGsmaYdH62b7EB3duzhWFenpf//H44OAAupIMTLsfiWctb
T9XolvaittkvAeiktB/NAbuqv9/Q7+/H3ny6Odktmhd5/kUxfq/xj29xEthGk/HSw+xILPnBY/vT
VRDwIMQiA4Uj4+z9CFNDt/N7FQ4imwgrqH9ECT6tf7+V3/chEBcTod1m4YLA7OzQNfItntEvVQhr
tb8lJca7toiyphMpCMb8+7X+cEM2Y2caIrY9PtGzl4OPXs1ExrVDcpRqmGVULum+tazxnxe2rTAe
YE3jZSM55d/vQumIE19Glkgo9bLsVldB5IJo+sHr2f7K+72Owg6OyeZXzbjOOTsnrFgPwCE1d7N4
6qqzjRisOjEDBnrlqTLnfzSs5qS1FZsqVtJbOUnn9v6urLa1EaqYdmhwSqLS8dYTU/zog3f0+10p
sDhEagTqUfOcNzFsa5x/fgapsy2r9GIi/7UMYOBEZgDdfhkPUE9x6vz7wth++vtHCdyGazVrjD2C
O31/a1oOo8cEXoVyHkT7kHfrAJA/DK4+2WTPgGPHbVeFRWShafMA1e07vVbjR4kT2xs7/xkUaNJG
1rnJEc/e6FA4HpSdWoXaabtL+FriVhlVdFzyeb63xTjfNhaxb3+/998/CoAIVCd85D41/HlRiM85
c9W8UGGGDDFQ8NEDQSjd4e9XOfeh5pl6OOXzXfBl0Arb28/4n0ZhLTusIlKzC9N2grjZuqrGKjWf
N4kPUvdPGA/nXmCkdoTsOWWIFEJyyN+W1jPEheOOcGicspZ1oBI1tvvKrJplXxNqal8seu6/9H06
zwHGEU6MU8gmmvHjqZRB6xLgjRp9dcYLAQA7fLBef39nKAI5vPgHPJVO+P195X3XqGy0ewSBXbtH
W3AVayrq2V3MC1pvLxjiJf2gGP39G+GaZNpSyW+CVVu+v+aSzvhNouQMfZ2tD9TyRlCai/9NaG/8
4bWD9UHf8IfrUSTy2sBJQOR+ux5RholcjC4c6Pn3A/KwI0bcxmHBCv7Sg0P5+PfF8vuZwEHAHXJz
IHMMSN/fXzrbOi8Kuwu7NtMXMMZxzYSfDK8y+giQ+/3WkBlz/lDauwIp7tmRQEmPTNQoWJZN2/8q
yhh3q76MP0XUR/s0dux/rg/AjamqOOiEY4NnvL+1wR0ZAkdmG+LU4FyieXFCR8XxR9jM7x+1T6yA
RVlPRARDjbPbKsDy1zSd2lD1c/E8I6oJci/OPtg2f7uKI2kfhKAU4ehm+b+/Gdxq51xC3A7Nroqv
KFlATFrhXPzjauAqlLzADMRs2ExI3l8FRc42/O3GkClqcUIkl5x8L4VJU4xO+PdL/emGGFewD9C8
Ougf3l+qWOPWEbjShHOk5FOuXfMCS+pq/+9XIaAQejaBb9Ty52uggyaLynMMIxOOlzeM9pe50e0/
RpuxRWA1oCTgpqBTYG96fzMwWga3NrwhhAZkH+Y4RRcyR+U/gvX/XYXWG6RqMwkQZ2uA1KKBPOZi
DJ24AqslAnLv9bAc/v2RuTQJNteRhBmcvxjo4Zlj+wOk+Sp+hK4fY3q0ZN///SosY0XZxsthB3r/
xBZ7gS0JfxwwOGkgbbWdvI3TuTj+82W2E15tFc5WU22r8H+OwmglwcieU5yScTWuLstSO/N1nLq6
/vcLbfAc2TSsaKCYsy+n6iOsCLN2CFfLi28MCDzHbHbnD6rdrUJ/V7WA4jN2A52DYrol+7y/HctE
KOTpagixYRbZMbYSkR0SXdblzRxX8q6IzdG9mbrRdAKZqzr+94926/bBmZCDKNs5e5zliBppQkYe
Dm1dfcJxHd+x7sP84P/g7PPbhHrmCE6k/87d97eJhnqenYXbrAoru5SxnX7JS0MMxzVpk/vk/6g7
sx45mfaA/iI+sS+3TdN7z755btDYYwPFXmwFvz6nv0TJ67HlkSPlIlKSm1cxA10UTz3LOSYInMTx
05caekQkZRxETp4Fnzzry7P88EeQu3dJDpFmIrr/8E6PIy5FuDjT1gE6Dte5qzc0zsV7UzGIRHND
O914DL1Mnxw1fvkgUykmJUVMSv6Gj+SHF4P7jnkzg3FbVWNyyhmyWuvOqJ17Rpf+F5eCa8Lxlh+V
XpAPpwynBJbcSX3cpg71Kzpdpu7bzBwrDKMEmcOf38TfPc6LhJDfk5WDffPn37SaoYoVhjFu28AX
u4UP8amSM5ACszeaTZO1/NCdXrz/+aqXBfnxR6TDEbDK5QzK9/Pnq/r0dVIDHUfSlqVxK+Jhiqqg
U3+/MV8O1YHBwVonM/XhQXp5oiwck9O2zyf6jhq9A57JVPCf7+Xyy/9yL/CDuR1O1r+Ev7wLQ5ZL
yfav2nlHpOAL5rSkCda4oUt8Dbwx+/HnS/7u8dG9A12QGj/SwQ83pqy5ZZZoGbc6OqhHKpbmmkkD
9+V/cxWibC7A2fojhKan3ADvgI/0zKzxPoB/uU6KIvnkWPT7e/mfq3zIfmSlxOVuUNho4hi+OWFO
OExmsP7be7F0QEbOZeui6PBxKShakujBzIYt1dY6WhrI1rkxmJ9c5ddNgiIqS4FgA1wuifKfl3Vx
UaDK1hq3MkiQt4DHmytIBnmS/3UehzKgTd1WJzNFvfNjx0OTl32r54rfpk9zRmqHfq/TF/FJqP7r
d80yMCdhi6eOxrv6YXMo5Ox0XpyDelGLa9PiKcleMxDbMq2cDdWLH+s3cTnGDGgU9fTXAY9FCGpd
fi+OJXx0fn6Yfok4Ok6JEbyO6elEg9QwQP7/ZPn90sUCDeiny3zY2MVsUhx0knELl92mEClAuoLj
DocS8FiSCCcq8wDLhOzLVYrXhAkaGosX6Blf/nqJGpf+JzYsy+A78+F+M5mweLN42OaQ0YFvXrC2
GKYf/3yVX/d7Dl+MnXEuIpik+PHhqTYqkHo+D1vyOVN+ZdYahIO59acvfF3UUcza6EcAfr32k+/2
r+85CUfyBDjGqL6xpn6+cCersvetod+OU9Jeuz1mcMvKvU9W7OUh/bwZ0z9MfY+7oyeJ/fjnq0yp
iEu97i6RkKq3ImUup1BltaW/VX6ycn53KSoa9OiROaOA9OFSfbHY05iz70OwYl5B6zEtdPT+w030
/zbbQd6IeiXdRjxC+vM+vIdxIMeBnNu4Rb51znIa7TVlfK8JNUGPmZ/c129+KJL39BoQ6th0OV3+
+z9i84mWSVI35rBVed1sirhhHqod0u7pzwvxN3sL9Uoiqcs5gzTxh/eOYS7cIDZns3kxIQGItIvo
oHXX9qjZzyls0Qgyw3hAR5h9UjP9zQ06Lto7MsYkVyjT/nyDZNrdKmCkYAuso4nGspq/WEKAdfrz
Df5mfXAmpHmTx0ip7eNRqigW+uAguW2Z8Z+zvanRUR2ZTF6365q5ntc/X+3yuD4sfGp99KWxdfz7
3f75ppwSh2zBiMy2S6wSpvYi29DzIN2upn93yuMGib1P7vDXa5IEv9Th2LOoB3/shavMTsAqbwAY
SdpFSfbIbaz577XqpoOt8s/E7b/+bsTDNEDAcTNoILtQB/+5MFED+bJtyTOmTkO2avFqHESzt/7z
g/zNKcfhHE2pDOM096V/uAxqCiV1j1NO4OdbaGdvupIiBHLwPUncyJ6yr3aAKL3jyHcZRf/ro9zl
6mRSLyuHHpwPV3c0LZmIUdifmYH8IQOzO0Fhmp//fJO/e5QUo01YjTxNpL4/P0pgToxcjLwCgoJt
CCVWRbDH++jvr4K4ly2LTBzp/A/fmqrr606CKtr6mpUcgUoEu2IyPtkbLw/k54XPy0wcBGaPDCZl
k59vZZJBJvqqlFs6BtKwFbXz3olCbWJhi9s/389v1juX4tRC/MjP8zGdlEG7dzwxyC3ep6wLm1yV
DwjFdWvnwDq+K1vZvP35ir+9OYyVF2KhReb5w2rIOl3VlIRxdjSeuA8yaB0MFwwztlscaf0nS/83
V2P7oK7lk8UnO/vhagYjvEupd91W2o6MlI4J2RU1BpzOEn/9naZqS1RH+Zb/IeD5+VdrAFb4wOfk
VvSDTbeeIR7pCVX7PkYx+edn+GvEQzMbX2iP6irv1cca7oCHr9IUqfuREgo+1hLxxw1qpiHbMHHU
iutKmfr7pON1+KQZ+zdbCWlBiqA6cT/r5qMfuW0N0SYY07eG18gbXW+H0yTWjvYEDzcJGYJy17Ca
mrDtxjVzyMlfn3+5vM8D5tKXwPLyCf7Hl9xMDRPAMtQrcKJpNHexvs1S8cmH59dFc7mI6zNMwg5P
tP7zRXpq82nnDqA3UqqEmHzBCImAmer2s7ror5sWVyIvAvmV/wtL9ucrGf7EiLq7APECl7VJOnLt
LW6aTz5qv7sfAkfOcLzrpAx/2RoxMeUN4c9sGpdBysuYogDBHIhRfLJ1/eaG6ACmFkLa2OeAffnv
//h9pKV1Zuvx/aSxKn/NsgHk/VSU0b/X//8B2vj/m4uHo8Q/toKL6+cnE8/Dm0Cg2fVvPwl8/v3/
9J+AY8/5l8HmQ8r+snQ54LIW/hNw7AI4JjwkV3OJAC72nf8mHNvGv2g60WmSJAnIF9rnb/gv547l
/ouzB4lg3gbOVvyLf0M4vizn//mwEU5dKj40YlKTp8RE6PPz6rAd2PnNYgVb+PBQ/OKxeey7bnqO
yRyevUEzT71ojVs6RT5LmtPZ8vNbwMXJ8BL6Y4Q2CSh/OdxAONaZL1fG1py8fIeltnnknr3hCE4i
NjaxvlRRTCPBvHZjtx83RRMfcSJDYljm4lsnmSasB926Hfxl2voq8J4CJKf3euB3TJ1Vk0XN20l9
5tqy5DatA3M3mdZ4C1qsrFaD40hjnfZ2Cnh0UeONAS3yaxyzd4qC/mRU4fGp8ZdyNUBLwBnX4eVN
5VcXvMNOgUzcED/6b4qc2LLS+omBrhFj50oiOILjpspJHAKYVJoC/cg0P2Pv4wU1l3Z2dj/2sXVU
tp/9IHop+n2flIbczlMi63VnDuWtjfCJ4n1QnJopTs6GJun67UdIPxA/mmtLKGa8i6FpvwXT0tyj
GICSPxht+q1m0PulFUkVeczprP3OCJLQ7rFQkze3hyRS5FqMdcOG/qhNY/diFxMkwRxIPnQodqES
OYyOIlF5Ir8Y6con1Fxw8RgSZwjYm/LIm0v/7Neq2nuoi6ORDXWXwG1ao+Luw0YiTMnrXNzMfl7T
95hkm1LXxQ9mVbWoGlKaEOKL7cVOzIF5bc88M/OnrUlDqrMRxM1D4WXaZlp0ucvjPGeQD5xf3gGz
auvRQpc2qS+9A0UEqOZYvqtcFS9LnBjHWR9sfKnJuJmF1T7ZA3A2yxmTR+auGPLCjURgQ6vrShmC
yVuy4vkqZ7DwnUjVuY5tiSNySVAVaEmTMbBZJ0gRyE9iVpIHjS6aqwYt0nYuYrX2B7PfZE3WvfV+
sIaBdxXoMkIQvoQV0Jodcx3dnhivve0b07qujBZhJD4Lp2gQrluBdii8Okd2g04trfT+WGmlvQFk
oe1FVRhPHC27lVNb/bbODFQuqDJec7tH3+PN848ys0A02Pmc3TegzZawy+aBwXa7XzfGPJ4WKNXD
oar1+YuX9wtaFMYFVhlwIQggTr9ElhWXm7JKmj3Ekz1Qg29MhsZwXJt6zYvxtWUTwdE6i9CyAI7Y
I+PYhjbfOK7mf7f8/pzCgOyNAF3MiNzNoUvB6Ui5IHqJGgQeq7hlSpjhy3ztAgc5tsqIjMSV2zSN
D31i3DWdDWSsXGj7t/eDiuk3aoaTCLpyg1UmXJi9DHITOuXcjs+TaTCNb36ThTDXlp5814z7ttHg
GjEvCeZqxcjprSqyp7qfH6QrD3FmPUCZuwemc2em7U4MoBpRO/ti2rpDdragsqFjgXEr6Akoe16m
vAJGmsiHqsK+LKYn6cFyAwdAEyvA9zwxaEt6nAOHqc/xa2rZD2luvs7p3J9dGCjXwKXjMHN666Yz
xfucJhmlU6Wuml475bN7GLETGp2xs6eUgud3WpvEqkC71ZA4hNydXIY9JYqd7kEP4N/xCLBCsAiR
wJDi9084nyFVC/lgz8WpDuyVpasonRgqXJyd3oIVyvBAd3aahTLtrQhCyLfCdQXuU7c/U5BI90Vd
5juwEg92HjsHqQBeAJJov1mpxlg2k+MbZTjrPJ9BCNUvYFP871pgaTtXOgcxTQ+Tk9kRzd8wnJwR
zliRPJsXmUo3BiGIFhgN6WEsl5Utnqe677euMUQ1EAysTO4KJBukk1dnRJMyW8gGc/G9Mts7uEQN
Tix2e5Qu81RIxvkSMLjlI51OD6l/hT78QVhQbMq8eo9hOcDmhLEC1OtM8WBl9waI3GG680oIaW7J
EPIQGq3th76THQpAu3Qqvy61fo2q7EyEDNJjPAHv0pBITWM0Z80tP+5aSX+XjgCJdeWljEZ1dyAR
10L3oN3UZI3cNKrBwa0QuYNYzM6tdCKEYSEfUHIggUpXQ7tcmexUk6hvzQWyslZD7jNJQXpu9oJs
6cVsgGwE/FaZBJTF0FsWVLdQjq5zadwaAz2zui8O0sVBq2vBSWjdRcE8QmhowK4mKiODlV0LS7vm
pb6nUZQpM/61xHVBtQZ7I4cFDTkBxqyqwm4xGVEfnevRB8GH0/l6GsdTow1fmqm6inEpcQx6Q9gR
AkFRIdPX3nbWs+Pid9qqZZyF0/bZmD1wwNK9S4bhSJbuqlrotBLak4PszJi0lUjtZZWW423Ox8I1
6mKte3PUpb3OCKq1nxIACP0SwFAAiIKRuOD8Xym1651HOCrQgjQPnIQaqOLKVjGLHcS73pAnVTpn
1bhiazffeb/SNX0VVrhYyjvG/VCFTiLyKGWDPxlJ0YZi1g2mOtRD2qCzyfUOx3Bt6tVNVffqYfFd
7VC59l3BOD44bluHjcjVFswj6wDvOYt+YvVoZcD61vkMeizWpPd3YtFhTNVuHCoCjUOGDIwUAMKm
bpij3nprGB1YzzaDJQ7e7hBfoBe2WZwfM187e8mssXDQVyM7rzZj3ib3Gro49FaNWt5Gb7iL6/LJ
6N3rxSqtJ4V50D8hJH/0qU9BLILq4qHX8ej94kkVTkRb9YY6XLAqhTr71qlvn/wG4/Fo8zN1WnZT
6pd3mo78er6yk2I9VcaTp3mPNlSgZaTxDyvZF7MkkRbHaQ7/niKAp6ryui8gNk5W9+q58mZRcYq+
pwln6R6ShS/SYuw8o3/y2xjCZCLeBrmwa5n+pqdbuTXSauV5+YVogEJOOiMbZ2O/j5X3CPyNKX0H
NE7XFF+9sggB8cDFLEWL70ntF00mLKiWcCsBRJaY+0Zzd1Wb3XR5c5+K9LHosmOsYYP1UswGEOg8
p7iq5P2gd7tCibUqwdNB0CnS6mFuASwblPdYKcEWXOshd9KW71h7EKRaYLg5hLfNlwBW2hjXe1Pq
G0B+Kc9GfwGAvs6zGop1/0PEzTno24O0y20ggy9KZHeNpnFbfmQIx4GG1t9ZNdKqdGrtMG2yV4AA
3aq2GZxzNe+QePPRgLfblReUYs/KR68bb2td37VpjHdtMcJGT9eLUuukzNYw95xQedWpU7Fce1q8
hA0LdWVP+0ylbdSK9iT8AVYWO5jbBpBNQUSsWk3eAG34KvWeX8uuMnI4cljTAgquYFaA1dV9ImnP
NCcyAI3ubvyhOeaaHmaDaz4xgHtx0md3YuzHi0u42SGo5a+uARrAO12Z07gbdROpWNbaG5vxFYza
eh/iBki2lAYelQPC0C2wog+gjp0hMqjjb4HWA7o1DeBSfoLpqDPMXVYaSMWIvaNyTl+o+2/Tojho
RXWL4McjgWzxb/feayBLsZIqXbsz4MikoSFVI7zAs521G8rIPOQs+Ur5CtVCwU5Jq1QUtK0eUjl/
Qtt6Gy/LmVG6aV17LSfq2OXZt/F31ThrrZxvkXxJCDSetkV4tWEQjAes2BNJmbA3QZF7KbssO0wW
AThrC9L+3D2VhG67JPH3cQaEaZRyoze+vUrrOkTD/MMIBOjrSj7lF9a6Zz6RJtklMQ3VsGEVXOmw
vyxKF3B/mwJ5F4F3rQo/rOs030OHbFG+6Wd4DP7GKptXelyQ/Zk4CXRJbr2mXXIlCsgUdWkPYVID
XQYxdLv02ZPosXCwUWOYDR23DbMegFviPSNKaNnaRmtLxwxur1rfdSp/ZLozC61GRVBvbWKr/skt
5rNN+bh1l13hjc/YlcOydG7MIdghbnycsALYQtvWvfM+u8ck6QQzZjNg9Gk5LqM6Zpb+ve38cX0R
GBCbHc24/2J1hDnBUh5BC00hjXiY09txZ3VO99YMceRJ/oaxNamAyvm1akEITmJ542998ydIuJ1+
1WYpdCCYISvT0mCdVeNXvyxurTk9yQ5KrcaWuRau08AqcRJ4otLi2XhmdtAWYx37yb63UTnp+qoS
7bYr1aliECZEDvtQuXO6bZxMrXIU8amUKMrs+QybCCBVYEQJ6nKC6QFEEZtrYq87645K5kF66Anc
bNlAhEntyM3ZdnTpstGLBwuiX0gP+3pxrB90iUAGGhloTCPXnB803Z2j1uu3Vp094TG7K/KWuJ4t
d+jz9dC148rGITddau0DoO6Hwkr0at0VDtp6Sqz1bgp4r1d5OnBgLP2XwCu7vZEOkOn8ftrUgB/2
oPnc25awO5LKk6AwQYvv9Tmu9nrqlRszy5ItrhHre9M7JpjpdKacMnnLrqqTnZcid0ARjy9TKWNl
KD2+FozOtkQxZJyB9OraIbWD+JtTuNYLXUmQiggz4MU0TZzdcKICe4pbj1MsnX1JWFSQL8LLFN+D
iz1pM40FJ8tAGdb3nJMGe0ZmFCuiBvljcofLeSKdYFA6qbGvba2NpqYx1MZppXatAHu+Y8arj2Od
aTvN8O0oH8W0n/pl2LULPDZvcEF4qSpHNBqr4o5kh7WJaVrPVnVbuS+AdUdIWi6c3dKY6rWb6j5W
RbChs+e37w57/anWUWwDEzbjR1e24zeT0bKD3+fNC11bLlhbSI0rvZjVAUzFmIep59WhNxnVzsyq
+F70tb/JAs3aDXqSvptq6WcA+hLnu6VNpb/L4GazoQWtH9Lrqn5gENWuob2YsLzig1LzFNVBVQLs
cBY+oAHIfn+cCcq7Xic+G2x1Q2QxBKGsU/sq0ZaMM4zqnIPK0bKkLnFyj7gsbA1o9L0Z2E9Tq+Gj
s/gdGKz9vlSBdw+7vI/MLqcLtlXJVW9Z+yLNn/xMb6DSZPoWtga8p9avzciq0/qsBZPaynbwOWyh
4wHcdckzaMFuop2b9Vu72n0PxykI4xZ5g8E5cwZLFjiHuBlM4HGeJR+zwE+/T8s4vgpXgUV1ynEj
y5no2W618zKU2lmPAY3KeOoPaWDUYESXbBVw3t+qMU3fCjZ3pMjuTOi2jIW3G30vvwH7KvZG7XTH
YEjUZp5S0G1UIlejgUV9grgLr9epn1uchG9u1z93ilegno4Jx6otbtoLKTlxs6+6JdhiG2ZPcw5O
A2wwG1FKOOcSg4MaaUdS9iC+2WktjnZtT9OFjsy7Ty818g4PuI8l4htXH5aQHERzGLuxPbe2m68p
tl/zZ6sH4VbuVhp9uwHsIcPOda5ai2Nd3eHwLE111VeDyxuuTd6uS8b+WLtTvVkAd37VbK1Y0+xA
z+NoqC0fm+K2HZP4i6BBaO8mBPv8r3nXIRQ4t6CiOTpjRX4M2El2kkEfTJhuK/RwdtMZknXncQzz
nCuVT+WMfNAuN1TwALkAqA9r5C6rGuTK9zJzxBdOE/77kECCnOMpPtWNjTIvSUEFzWbyEE+oX+vc
8a7tfvKj1Adc2qCPjewxn8OFwoDGJmHQ0sXp8hBXZXYN9JENXDndRkolnu2gr25yUy+vvYTxrcwW
OkgKb7rNu2k8pd6yvOYGHz03HZzb1PDnrZmj9bPHYLgO6nl55VNhEyT7lbvOa3uIphSeKZ/TIjs3
IzWolbvU1fvQNUSThK+nBqLWjRM0WDY6y3xE3KohuumbIwWw+UH3Oj44HPrg0wWM9YfjAliMKq65
WbK4C2u9G48cXOhU8xr3OnDTBoietqxLx0Z3v+jmQ1OlxS6Na7FpdaeLoLaK3QCQfT2KdqjDXjea
N433es1XVY86pvHXicc/DXYsDosxjkMsweXz7McYJ4zaigxHi4+e2YPdLe/d1suwHcLe93ziCzMj
oSOH0r5fvA41o4M98zJ8xSG5TrhEsvQv9BMNq4DBnqOsq/5SAbMPRgxGTHOEzxHSJxYjazkbD7Gm
B8i4U2XsjMkfbjRmop8SJZ0TLFmGXynTGbul7vz1SBuJG1YQwOgUcUihMKanvlRQlNvNmCRfrDIr
if2NUjvh0EQyU1W437YZ7+89HqEy0icwX/1UVuaOxjxaMPIhweChy6p/KGWdPzKpilRlDoLiunXm
CkVPdjkWAlRCoNqSGTCa9hZcBvbinP8Oknz2IzdI5dGbHAesrmpeCzKATyaIaxN+7SI0Z8UAbLfj
O4mOqcjPToDbAuAPLjqMzcW6c1P32na6AUY9SFZfq6ewN6Xd7crW1aLCMzbuEHMiDGpf7gtgQGe7
VRNZAmIWdKOUica0GLXd6Gr7MrUu4b8e36A3jTf5iDzdm33Bau/1h9GS33MXKm/dN9m31NTodwYT
UOMYIi+af5VSsyLo5xWZM43sxMIqiwaUAf2h8TPt4GZur4fskkBPfS24oJDI6yIsLzL15AUYpNZx
wvZNrkTyOkwGYip74CxKoy/oztlFkOYXSf3WibT4GhukQSMBeWw3BgnF2DnrY86IU5Dt0rwIHqBw
LZteeV12U+kKtJTtJfSDSq9lbxzngRNfgXFub8PbIHRNLtJ7Bxd2xNnZ4hdX03bSZucmFaYPt5t/
HhLDMJwqOos2k0fAyZBwAPKVNLjYyTEJntwWYXZfWMZmIc8OrnRoFbtL04yHxalKgmE7bbGFDnWM
XZVEzxG7iNwpVHhhMVfTFvWF/Yqn2/xia+OwLUqjOtiLcMywwQFBhtKdy/fEGLq9qoz4Gvip/aQR
2Fw7HROBq4x/n069zN93teCLYDSN9cgQWgZCp12yh6Yw3O2UUi1HwiHcsLisr0LAsodotjUqw96D
suXbMDeOBLWPuosCkQ7TDFDitVwa7ZxVrvpGH79Jvmup7zPV1P4as4l5NTTVdJPMpbmuJq+7SHXz
OmyKQprhhdISgHHO04eWxhg6MovhEUCWtp+Z8cb5Sxr2xRfDezLOsByHmqaScBZRM63dk6aZoSEY
HRmrmzhJmp2GSSsK4JnvZ4N+lwvZWtFVQ+Ct5aTuY/0qdxvvaCuUkGRnMnlqpWEe46GDw6VR+l2x
JupQbxVKNUHmiO3uPRkaUtm1YZ0tR8mHrmmbxzrRSTml2rQclp40XuhpmRYZOVkwRkI9bBWDvVxP
Xow1jg4jc1NNzCZKcyIMsInLKtoFoXPn6XokqfzIYTA+ju5YHzmYyo0JI+J+QmN5QC+JymFkevyW
tFt9sBqLYXfEtUcZdByEevtyDkwhahpdyaqwyGmmTevdJ3XMUBoSzuGhqS33WSR+t0U/VT/KQEvT
rUWm+C1eUk2D5+vgnnBS9OPhVIG5lXMVpQDogURSwFrZdhZcghC/XY2yy52IPlZza5EgV0+Qad1r
TiRGdZ5NGp/WMV2eOc3CsdqUk6zbazuT9bWvN4MHDb8CMMw+JL90ON6/ta2P2smt0vSYNV3/ZAr0
WgDpSSUzjPxtEU31ozS7ZkO4MjxiSOJVKAL7Cwh6kFReXoMUxwO8U1bp7aGVkrg1RK6dKzMprrti
GK5iG2NC52CCKBDvXteQRE/tAAmcUQHcp4XeXJOUYkH1gfmW+cKstkU/EwgyY9BHeTKOj2TROhyC
WdJFSZVboT/Xl5a0oNwk2pDuMzajY05c9MiyeO8ql+CBZBSQ6aC/0/qgR86LbmaloFjcluww6dpY
LFZAUabVrR9QpdBJdOKJI74eazlG1Ayqd4oO7XaqmFGlxGLMmB00XpmuHQJ9ZcupPBUVSX7oNrdy
IFlm0Kv90KeNHqHXMA8UFbt5RetoEXkdP3kKhXjDHie3zJa168ye0TjQ4pZ8dSbfLCIzq9u1AS10
cEkygYCV3/hdLU5wTf/dw3Cw7ntNv3EDtVz1umdumHYz1x7cz3M16Zy1bK/Dmk2rD/FcWxNwTfIG
34x2I/TlIciCBylidVd6TRk5mturFX+qk3AMa9oNA2DLY3Hpz+MMMk0D2H8a88J4sn0JSNrX9stC
PVXrjHht1H5zJ31JrkF6cl34SfVaZn73yt4ynWx3Xs466q9jyjHolFX28piYfLd6z21ec2DmfNYY
J4JzPX4tRG08VHH3XgYJSd06jTcNGZiTaVNyW+mtVQD1L6lFDfjojoYdl9ejUNYbhIYdg1HqYEr+
1iKvGUVOxq7dk8BWN27l2wCgOxKGIWk/0IUpw6inmAPZ4qriRsDhxXldNsdS95qJWkLV853Xmm8a
o31wB2mpFJxot5zEiMDM5Tgbfr3WraQiW2i950wz+qsReDHFlNySZShplNxZfII27pJBOq3qon7S
GLr/7nrkHc2awp6Ki3nDaXg6y2UZIzFDdO7LrjooaR4LT0iWifts2RJAtDWi7M6N+CZDyH0RStvx
trXgXIYwdcqrgfaLFR3QVwWasG+Jq7/lfpo+BTVpMhk7VDoAbjklWT+OZe6pyQPvzAv3zMBfdxmI
n21ca8hMVi4/NqnymfTRQpjmNxaTs63/lGB6Wyf54oWqF6E3DntLR6+OwPw8YWCiXKDdjZ20jmNO
+o7T8rRK48txfwDc3zXzcyUov6AES+Brc9seNdY1aiIeNV1onpzce2Um+4ap8xX1/IWD6xLWKfRo
r3xEkvHYFou/Fwz17YktDrOlXjVo+PztRa/dJsK/LkRzNYkqIsV7smr9Na6qo9/qK2UWexwCd0JV
t2KSZ5SBJY/CKnZ+EN8mg/SeIJ2BHq/GGLsO9HlNuntBrOqu9Enpz0FJNnTQbLJD/d3kMjEwOpq+
kZp64EBCFqCot+5E1M3QRPltITt9WMRsQc925Thh9vTsr5lCCEbMFXihprJ629kOtOdaQPjekDqb
D0qzGDifuuZ5YuvbLjSGhkvmW89Blvdhki5xSMnukplqprtL914Z5oND0ZQ2a3LfXW4lq24WkEb9
APa6iMVJuRMQfDWV+76mCY5m1PKVmjjn7qKTm9ZyqBnRw7viW3ylc/7cYtNsdgFnu2GFDeGHaBQ3
odc029YLoSOeRHbJLi1ucz51VxxbyQ3LYK62hhsvVyN74RZd0oEP1vgshhoZBJX79ZL3ZP45vTPX
lsZPeusS4E4BhcbetjlY5DpZmpWJKBEetj9tUAfwkdLGrrlNIOhOO0aikxWoq5yHVFOLw4a2Fb5Y
wB0GwUBfH1tzaCQT+ptG7+Uj7dJLiOktP85WN584UdoAGUmiVhyni5WWTsNLQLnxPa9T0mnMbfav
OO/qO4gQihKTgQFzKecjmeNKXztO7ezLpcgcXgvYrbqmGcgPnO7Ep3p6LLROnpjcG95cbcDQyWGV
M71j9N172/TqoISbPmd11R3hBtbUh+fM2QfUpreVbgOM7ujkSMIxaywiLz3J2CiGusSQxID3askY
hwl1gg2SMPNk3JOqGx/hIiE6CAR0R1pdg+o0K0Oro6RXZnxoE0trEXjYstxQ9odhLKjd3hf+KA7+
4tlnz0fZwkFZ22sz7lHbU/jR7Kwl5VAtoKOy+Ji6puaSrEzKQ6xnTRGOgeafkTP5lFRmM4uYW/Sf
0BVwIqKGWfPGoPV5KhY3ByXARjy2bXVrKMNwVtPFk2cugXEmTrT35Lm1FJhxTaN8UOvEZSm9mfiZ
ismNSPbWdCXb9BwUgUnHZu97B73xHorCJ5/lpIm4kpxdj5nTIlLTDMpWnIDxQtp8YHV968a598OU
eXazAEWnJCwb69oaeAHD0YKR33lucaGPMjGV9O21aNgBqdGNG0gP2trNMzPki839UYekW4DbyyZ7
vB3jisJzmrRa5HvT/FA5Q/3oxnGywwNcr/zA7zeL68RX6MOaXXyZH61frSp7dloEFjXqyVXg6OM9
Aqt6hwnPeLGRTtwgXuvXxF7ja4dCj8k+oZ2aqsMvlOu1GzZ4Fm6WPs3u525obkc8D2ZGki8iO9iQ
oMJLhASCcSVGKDJBcQz0c06ItIj8WFW5e9Paubf2sGV4YUKD9rcJb+hezPVIvdw2KEqwiWmtrv0w
+BFD3RHpE7PL84b9wNonEltbnpRWinlgSSmnGu4Z0UVKy0IwHpqh5MjyH+x9x5LjSpblr4z1HmXQ
Ymx6FtAAQc1giA0sIjIDWmt8/Rzw9VQxUQTR89azSbNMs6QDDvfr1+89Ii+pr5xwBRUdYM4h0WOw
4euY7oakEC20Fj3dE9Iv383PsUtmiZzjnohqLMYoIi5EhS/DBDQMh/gF40O2FBOtpKSfKhrHS0jD
zrURg99MXlQbQohjDdf0YSvC9RMGB554QaudPPli0xwHdIG2QRyhXOqONXoh6KTJPhlJZ4YQClZu
hFD6jMcE1yaoluCWVyf8sadTFKbGsSwVmg5xoRTEITX9Dg4THDR4fmP9AyGS1+y18lLPbEbGRz2K
kHTcQ00pDEaz4SCNJ4sZL+gtAXtTRkrRjIshkQcHC7SPuBqOsfBoSPxdKtWuisI6f4S/CnqeuNCN
hpAEUH+HDwLcHQoO/FjQ+FAhjCmPs1Dpog5JKmaHJvSbHTwmsm3Y+UyHzQhQAARDKSuIE3QkOuBv
g7iofhIy8F8bghsCGTMYojXSEaKWxckL7E+oV5TsUF8rMtaBHREuiGNeaFkHOFHsJRAfL1rBCWA4
vofbTKvnJSw9xJprvt2CzdUygKPGSEepAwsM14phgmMPdIkwKwn1qeHGdMcMYaAWEG5RyCSlWjmq
cH4yZILGBo1MrhsLanI3ODI+O6iBFDOnLI+GyVtPULpcLK5CpxXAMsA+pT7wLuySG6AbyBzSTjmw
UFrWgFWkxHwroe4mYcqQn7ibdGQFtRlIuA/UjBBsYraNN3xbDyr0GENAH6arsgdFLReGSXYJmbxX
FCABqfFCdO4y7BQUc/bANAdgmxTRyzgy9X7gYJQMf4bkncLtzvCysXhzK198hYg9/4tNyimhgOE7
EG29IvYcBdNsKobhdPbSVQnKKEy6F4eqsMmkFXYNOaKq4xXslmbrHlbUTbEZqoww0MKHVH/cZgf0
CPCuFNNTjSoAFmCh+OxehZDsjSgic19FGkbgeC7yfTMiPJYUg/Ir16XNvioE6dP3fMGkmKL2ZAa1
I/gsR+GZKfG9YLku8Fv0PzpTqqmkwSIvO4f2aPjoZIgdcDqVAuYX+NSNiubAVoJ3NCousHYGeGJS
76WnjjsRDZzdtMgz66pDn6bj8kaGqhF3oeDxmbNEqrVE6X5FCWzGcaAH/a8McJ9Dgwu8qFIxCU87
OKsXWgrTCwAqf9cJ0hB/HC4tjLn6kmptjMNsIpTjNNeHDKkc8VnxUQH2Ah6ON6JOytI+pJxqRcK1
WYNtW77tU9QH1TIBTYILfCAAOKR2OwjMhLsWeDENbMxCY4rSKmJ4J8ke8h/01lkWGMnIY9HnJ0Sq
U7BhiDXpJ3oCtP4BeAW3h4UOmsRCcVmk5xKnGSzjhaEYJQPF8AowTQCFBleI3+KhZV8EvuoS0xUJ
+lgWbmG7HC4LGhOSUKZlqiwxCTKQfA33DQT1Ch1aBcxb16Z8CnSoDF0fj657s609dMWQSF1gPzOq
JBC0gX6HMT789bz/I22SQxakdfWf/zEH/YNMA10CFsLOoGsAqs7NCCl1QvYB4mtgNq7vgRcIES8r
CGlEzBq9QB3QnFJjAbDQMtw+HVFs4PTYlMAj/r+hy+fPMZcGDeBP3Gdkxxuw9mGUyPdrLWCq0Pj/
6PJ6sH79539AOubuyz9AlwfdDFk+/Ye/kOUUTf8DNHASOip/QcHBb/kLWY707R9g+QIfDtkbAerb
+D8p9Np8DMj/Ayhc0Ppxb4enAoR4/4ksp8l/QOAVvF1GFCmRmfDo//t/fff/0/ud/deSrGZ//2OJ
Tuyaf+00AkohCIgsltSfkPLWo0QCqniUkzvUvnfEQ2LSKHrL/KZ+WfNywHs8GkOYaROwXglDaMD2
HP7Y7Pyr3OnEClF6tsP++fjChJi/40sIUhQQxIifZhzh5Drta+ZkOvnl/bCrxJ1pkz6YobnmQYfy
YT3SFemUfhsdYOkJQISHmgJYX6VWC0BYqolU9nbcEbDmqiqrGQLX7MDT0mO6AbwrLFgjaXpBBq8a
SIV4KjuARK9CqCFAGYERAf1IOHMoSh65eUGh3pvHeh2KotaxdKWOdJhrTUeV6CCEpCGRfqdO6msa
D+UvxImqAGoSNU8KEeNVpGCWQ9ei9w2LieynkyJeEXKOBUqrSUAtwnmF8ydRpQHthSFMAVgFp6A0
eNRIU0CbcQE8oRxg1lKbQzIO1qVh3PgAokaiHLVEYU3sJs3rk/hAxuR3LQL1DFxhE57poOAAWJJE
YJgY1mjRwZDroqt/kfCt01xUhQwoyXu4ftMZIO8is6nKMjdoKItBFEaMdm6Fy0MmJLjVR/QnfLRx
VNdioKI8QW1bnwdiDCqlGuEF3QZq2rkTAWEgE67HKN5QSRgClbcaRnrfQtQAGM3GpAJH607pfMKz
IlJAS4vhig3tu51Cu90AkLHrKUmI/kHG4JCOXbiAAov+nlABzK9pZH0plazptt9o7Y8W0ozbExJN
65Z9QTkC5RDsFmJd5WhOXZEeF0JC2PD8sQssUbI8AN7u4tB/bff77f0nceRf22N28EhuCjoqETNO
AnV1VD9a2H4NsKwtmxxO9XRBo2vQtxrhU9VfFKM/Asx/Z8SJMHm3IYG/Fxp48VAOXtDkVbKTGYMG
xnPlhW7EykeTOLFU7n5fGASvGKYNX05qqDJyskbrDzCqlInGllo1PPnphpUDGVBwAHU8lQKtJLBT
AkiE0/NJnak3/mtWp6zl7hnA9SkAIJVGRywCTfKqSyck2lhJql+EW7QTtDSRdmnGoLcWRmokCO8c
O6k/lWNml/ABQ90sgNNaR7360xUHmEqA2wBrFLL3jsg3iCgrszUF2EeTNaNUCnXNx2xajQ6uNTB3
P6LLJ7OqACPYoNpwv5o1HWZ64RSZEyp54AZ5n/ZGJ2yNsrygWufC2wud7DdhMg3SGeCOcR/M/I1g
d7ESEAq0cIoXgTjUjVkm5zxakZZYWPBzRfKqxoVgHIjBYQ1055pOTRmHz78AUtFgB/X8+9+UIx5M
65zfSFFwf6DiaHAYGffuzb7VCWdQAEncRdvW4vRKDpTEatRMQZFB82SUF/Re2QHiZ0jHQj8ncmoN
2rlUxJ2N7oTcbNZO2hsv99GjTUfw3dIUySZtIFw6OJRokCRu+jLKDQkg2F2lZj9MJo8AAnQ2WlAy
GAjF1/MZmSmn/HNH8LNd3w9Z2o5cOEKwDSopclHJFTywswSOidUue0HDf9zwYrii2rAUSeeM+Koh
khq1HGxAwzN9hZKBDVQkxBnG9vS1uVwKNXMJtdbjYl+UMApvuEZzTS0UKBU0dk33LL2kZmuLOvya
NX/ragBdKytT+Sez/F9TOQ/ZEMeCbE89OhBskUfuE1WakNFKUe+QE/i7Dldqgbv4IHEEqKaTACRy
QJ7JLL2yuqU/+X7/eoBZdOMFVFlBYxgduDoqdRNfIR2+w/VGF7lQBkNbCQWrlQBP+ag8Sc0gCZhG
rA4avFH4QN5BwkML8F04WMaG9WdcMqJccwIkczZR+i6hOi9KA3gbo5MPH6MYKEh9VVyadL9sdaat
taKyxMYiQqfKTqC/0EILrsoGAqFKk9lEfq3IUxNiCzHHgHsNhwacmivKLzIpHmk8IazItSggNZf2
TtSwZzrcTwHtGoJv2DbCddRyx7dGNOKI3lBxdoDIhz3U4cYnXEAbatxzjXoUVRH1OsY/eGxtQbpC
DVJBpwLLq7Z1yps9Bx/f7oR0p+u3wEMquUtaXDaRPVhYgPJnHmWiWmo++hYnedWBwFVzO6bzv32q
2RZwIHy+VpbCLjfbdhD8jOtmRNgVjWDD0TK5jTeUGW2aQEkPlFlr46f4TTr9C/9ab7sz7VTm85GX
4gw3O4YDmHE0iY+RPeJAo3zVweUkkEvLjTX+mtGeAnfLMbGnmRqKLcl89PTx+dA345EHIY6bpVGU
UKNODIc9p4+bLZgDykiymoR+MxySO6MU2wNgI5aEgjLbXlMAKSQCVX4RJWnRYJuLVxVvlXQa+01a
Vh9+NMgoQWq9cEGDAs6Frk5ShR5GnjxCoB5CFQWpxQnghiUWJJCw/SRLVkRAQoOWAkaS6Pl61oVb
xFw7LCD1AwQahdK3EO1Gz6Fc2ytL2Y3ey94h+b3bAHF39rtYTuDjyxYakHJOQyNhpeU8ilaO/aVw
zMxiCNAWfgt6K+VIQGpc+jMQmK/Ebx6HwTYicOo8/xI3XZ4HX2LuDeQDb9HlI4bxrtlndxqt7qd3
BJM/k9/ZhTAqfbw25/j389GY6fs+Gm2WzPhNMPJUjtFog8DH245gXH7Hzab2tRFlZSpUugOxa60+
BJZdLWG+ZLanVmETJSBl+kpZUfzOAEwcqVAoI+VKh4ls5+3E7tCAfrSmM3vzY3v0mLMLdQIUDsHA
M9Hp7AF0u4zWq5GHatgb1MNRUsNN47tpDwGXWhm/iSEYUzCHxsoT4Er1bKXecxNmevAQc7MZgKb7
KqAxV1D/IWFJ3h/p1OTOHDgaDYdsbB84fbERgGgMPCVaywKWTo7ZFyLR8xXbGkdXU2UANgMNDMo2
OKVdiulOtlTyXkcmNiic5W0R5U+BAwMOuHIiWVG5WHqA2dy7XRKUVYyjBYBdJekBx3IYiljZVbei
44NJnUv9R0j7ADouaCcoC/KjD/3RLMFu0eo2deUQYktoxrucnlFgbZRhT9uCz1B2TEUS3hZw+Ygd
I4WOESvFMQp0yuUBHnahqZ+zUqnAaQ6iWjkBpSbIB+vQ4wE8tqaqEw00BiIXpJy+o7YDGez5flrI
M+a+TmNC8GLtYa6QJw+tKSJX80dBjvrv57+/FB24WSrai3GTsiXi9GB3O0kH40UjFEIpcSxR2g/x
K9DhirWWNS0Eh3mFFbxQioVI0uD4How53A+R5TUyOeLKD+N4gAsAcZfbWkXTgy03WbgHof35ay5N
I/1nwh34HZXHgLM6cJBO0bRCdzQj9lCaW/n9WzB9tOpmm0rq2iz2UnFwEq34IDXx/buyOtWiZP6q
J7awCXWUr+VeE81UPqAroNDqN6XUBto5X9EXksVfz1/0FjsePchsc/FtXkukKwxORMF8/nvIdCoz
QX0IPpJrdWwDnTcAPQScT5RLg7BBGggu4Rb+MiXKX6Q6Map/kvfWMyv0gO1mJdTd9KEfPBY73X3v
bjytV3pEy4aDA0oLmvkfkXitwbuEEur4E0VQ4fN6RQJteldAHzi3x0YNfIOGAwnIkYRrVb3KVTYa
swPA0WgjcWt3lGlaHj3XrDJZeKApNCG+26gjHhCfcKHXEpV+5XFZWPkiC4t+qhvfvzot8eOYtDwW
vVNptdOdqi1QdWhJbkI1NaUt/1YcQjPVcqWRaSO5ciojezp1WBl+oazLzrJP1K3JFAQbbPD4VfKN
mu7lLCplSGaCq8XTxpgSSIVUxufRLVP9/Ds2Q/cKnjbAIzCUBt0DmPDgHf0SteTl6kuE1fTgNCsp
6lK+MFda4vjRT3qRA3DFJQHL29b7mqt347ABo7dtX4AzA1yfKQXFb/W6tT2DL9GwBnTPIIMdxEh6
XxfB50mvaWZyjF1BmAlseEBZrLjdgsjTJREIfIcq3fklqJ+Qh3g+r0s7fm4KkgopeEnTg5c6lCu0
UEHoUjkZGAQZ3uUqyLkyrxCyq9ZyongWIKYWrxqRBT92JbdxJZUB0TOeP8zNjPPRMp6lki1VcUNM
pci2A39T8r0hiO8JSPXCMSDNoSOVhtmVmSTDylPLAQwfgDmuAjmsaVATwN/ua90LP8YGpwtQARwY
aIAxAG+Ci2yrjsyxIwQFXuVrkk03V5hHzzuLxxEhTOjMadsh91Bw06RQnfHU8avYASiRySSjopKd
7kjhBcCgQlKpfsX/YakXMRcarQkX2iwNki6QiF5ytfmkzOEd6mzpLtSefw1mIcGZS3O7JdCqUoQh
BvRhd8GV0YtTrlZ2agwm0AXWqCef8YHagO59Jbb8ITOCl15pr5Ltyv4OqZ7a6d4WN3UrO4tr63Uh
DjCzCOwD90z0PB4q600eTK3CzlyFknS0KnKY0cgZblfaQPzQB1LnIoUAdxkGxrIIoy5KK7dhq0vt
D0kfgKfiWUANjmIvF4md56DXIj9Eki6DN+uBwZjI4/vzmbyZtj1YJ8wsPDMJSuOAH1JOo3A6WCsG
paNuoDUvnvaKU9ToDVYndcquNmsXmKV60tQavA/XAoCOXtliyNBiY7l3sk1s9HprMWq1DYCK1GsZ
ZR2w0a3hQGkgRiRfz192+hCP3nUWqCFmEo/pNDBvcw4KcWqvQdd9K6xk3UsL/7Za745gmA9OxkP4
fUhXEICbKdIpv0K/hdLCbaA+f4elK80tzN8NUqfSII0xBpHORCYLuKvv4MuoSODSvJFqZnmHaL92
dtwKKA9mbK4rl8eBL4alRzuktGsilAUUV1QL3DBBMCTkFMyWZJtnYEHoNBbtXiq3RHboeLlAWnGl
u7Mnaeg7AG6ZXiHFRR97SkHGAaCQUOgdLOyrSA8SnQ3fgSb3KnAxoPNzGFHIk8y+MvuJ4C2D30CG
vxuIcQpYlx1EPNSkOXg1emd775QVmshAmGAlzby92aM3ni1OkWIJPgF5yWnVSEtsSac1WHvpuQ7O
lTGqvMrL/mmw6g2rFk6t+FvY9G64w2B8xFr+8vwb3+oTjx5itlD5lgZ/NMG0c4WaAx7zNhAW8JeD
0fzA44qhNNTdtJ6TizMIwtL7J0or4r58wVETKgktt1dAPXc59FhwnQqww1hBqUSI11yeP99S1WsS
h7vfwQEa8gKggyh4wHcrgbyW2pVXyCZse8DaNNoCO7De4FbIA3u9EvIXP8yU/N2t+2RsfFh7Yswe
Kof6AOGoRGsrPRRUbkr+AcQvCJk/j+JLZGBcrn9FOTxXut9eo9BmZ2WghFTHjN8T4GXu0rUy8VKW
cmuO3T3X1DIUIhLPBbaPlcm+caV0lGE0OGMqPjamr6MnJv+m0PKoVCg3y7lRaLX60mu5QSmV5cvn
51/lFrIfrZrZkZ/kcQEuL54kS9TGBDKSV0abTlTg5yVAvqwMfV8ZjItr9RrtWDM0cAsEMjvB/tp7
GjOYyaiHb9TGq7X+PGj8OTkmP+6OJw55+MpUlLZ2Ui7Vhm513Ls58+IeWMopUPruVy6CL7xF5QB2
yipdQ/rTZnw1tmvi7BsAYQHL7W+J0VizPVgKoLdj6W5wkslBRJ1OvEzutGQX2ZlicUcNPhHaWVi7
kkxz/uBbzD1SxzgqI3ZarSUWQ+s0GiS1zVyLDBKdMFeVtuUuOLBvpRJvfYM3RGUVa7WQGt3m/O71
EgYMLmDBKNTCGXVUIZKgA0KnMDbWwz5SU9vXuJWzaKkBPLckZAFyCNMp0wt2tcXanBpfcke0E5Q3
CCW5AO5ssDIO8kNkeZdcITaSuqZJvXCW36otd69JdySkYECdc8QjpV56md1DbWN9hS7cWm+R7/7n
YfXVlqAKOowemaT2WzDA2DIIa23qlvLzf5OSp8kmrqYFUutgxeBkqQxeFS+BksukSik+rjmE/stf
i54L5Rlqdn3xXPA4ShbD0Ypo8PblBME/dAtPLP4YVUrfQwdr7ynQzlETtdKungpG98rgC3nx3N4g
hMfeKJUYO5JZLVGQk2trpXdm6b1mVaF6qEKRn75TrUNrkjVGXUThh5QLrbQSLTmBHq14OgjtCmdC
+1IGXAkn+YGXy09azXQXoQ+SXRv0pXFpV9fsa28p/6PtP6sRsUwwQjgcj9WqpJbqvdNcW7m1KRnd
PiswQYbSWKOBkohWXcH7lPufzHH3jZ44vVYbJuovFoh3Bq3D21DrTN/y9LXQtBR8534v0JcGI346
vKn96HQab7BKvi8U0LVl2qpU4DIt4Vgc8m24YhS5VAGdu/hGkJhO3GnE3IOoo7APCXuUD4wLtWLA
kVSv+qSQXoKkokSayAKxtBKfFl91lswJrQe9ll6knPGbeBsvaGzhOl7+QrbwCfIfu88TSGfKg8Wc
O4v9Kl6fH8SLw87SNxhz5nU5vW+pJqfhZ1RzhH5/WnUAj6sNdliIShQMoNcmeCHmk9O/30WrMKlR
egGE2BnRdfrtMuemOIK6gQV25BoVaQfqvnJdqqyvSn8zByRn+RgNZZwwhvC1MxylPfLUpNL9Xy3I
EnIDGmwtMx/wypIj4TTw22DNp2LpRWdhrAOpbRKPAaqq/6C4K1TfkfKu+WcvtQvnxtk1EUZC2WIa
OUpOeJneeqdcj7bsmXyDZQR1fb48ppv1g9hAzkJW34MvDWdP5B9DLKAlRURgd5BveQ0JP0mEQFnu
4orUhyvDLbVr5kbqMEdEihdiPFAiwLrdgS59LbbhHipJQAZdSrNyRjuwgNz/qUzazG1aR+9ArV98
3Gyev/JCBODmrlygToxg/GGxdD+c6m5x7WfewgNE0Uejh67ZD2Pnp3LnH/nT3xxwVtaQegg+Qb8H
N5Sd9C25F2jQYSCekTtJ5n7Tr/Q5aFQ/VPhfnpur1Eo1ZSEh+jeFdD8V4KwqYgXt23N2qqc5rl7i
facm1vgj2d45NVosrE2mRaPMo1xV7CEysFLpfbw5AIn+MwrUsApr3BjyYQLpK1178otrU3FrF+PH
GRF3g8ncxZiik4p6clwACoi2ayvQwFOXpwrsiOqr//n5SZqjNmrTcZWvxO9bOe/ft8pNavw+roH8
7g1tjzfCXDp+6LDAibpygoIfBNsOyUfBysgslW5Pvrqvgl2LSppfA4s7dZ3ZpjIQNyO6igEeMtj2
P8wVWoe5LX5BS6F7Ba+e3vjHZGWJL03+LDJl4eiBkIlHBQBFiy7BylnyOM39N0MeomlASa3wszz3
5sJySPjo65P3TrqqGCnUYDzfLgs9LU6axSSw6hKoak+R7zs40TvKYnSak0MLtDdXSy8QNuAv3Fbc
s7L3wquxjCMFRbpdMdUh6m2mE2h0rfkHL6TGsHv8cx2PEK5giworbdAAncX68hVSiXXIV8q8+ptR
qr2vBXqxsmsWwEP/5ilJDEElQrQV20YOtADXs1H3ddBVdV495DKjgEgvSyq0kFVMxdZbWdsLbRlu
0sr/Y23DtZIQBnzZxp4qaLRMk2YQKNHOhyLpRjq1G5hTbOh3+gLJlQOhssfyu9r4H5CXsGjciXmd
43TyrbaTbbnvNXfDrrk0TdnRg103d8Bhq5av06DGYqjfYmjY1ID90IDbhSSJFsWaGTW/NMwsXDWg
HXohSVFOzAMi50etMkJ+FnqwWiR8u/woC6G4he8JB+R6DW29EEhmsUa1IHsv23NNQ6UWEEuoJvBR
Y5IBFisAxHX0Badc2W8hMBSDzFjvglqt4aCCcggEJI4EwEwMFGVH/4sl9QRU6RR1TbdPG7UYOB0C
G2Yo6pP4SKR1KZQzSfozRjcMOjgcY4beVRJkHiBeQA/74aMMLyU0vnnymnaU4Ue8PDZQY4Q0B5QV
jDB+jYp9BKYTpA10ly9Vgm1R9ucC5fm2vd3eHn2pWd6XQxCQaroKqfw3C9J+rhJfUKEuz7UNk47k
m3SVEfJ8K6FoaV+Ks4wvaWKYg0Cm0imJrx6qHESvAW8AidgSQi5anx743qy2MS8TaPgUVgP6GQqT
MRreIa0/f+NpbTx64VmUJetS4DL4FjvNpCkU4UzQBRrUwiJdGWChHwKptT+3Zd9lSQz/oKlw06qD
FpkwGdjWZvtFaKz1HZ6mgl1s0BviAvzK85daKKdy4iz6sknnlymsCADWhgr1rt9Qm/Ds2RBHsHm9
NsAVGTbpWqiffvTRFM6ia+zHsF4QwL7o6OHCDa7FeP1lGAO9GzhVCqfKergrfNagRChGDIzWuwGo
pL8GcZSZmjHzrlECgMfq8oMFODTg0UMDfeX5VNwqyA+ebk6RSlK2YJuBQa0AycWWeRdM5tzuQ9R2
VSb54DNHQNEXst8OPDVdTmvOgORSUHdQxhcXcHNAqiBWsbLgp3X96FlmEbpI6zBqXHwWcfgsxUsD
Td/nb7lwqM+ZVIGYZWHv5sjIB8Wl7BIVaSq9tpxVSS9ckGnJmh/j9KSP3mAWYpMQZci6xxtUwEj7
UKaF5IYWChtoHxmxv636n+cvtBSIhFkggjwLH7oZFhWaUvvss7C7F+8oaPGn+DZe249o5YvM+LD/
F5PNCbMQBAR2BattzBxrVLvSiS1fiVVRHRUJxzQPQACuFK0MnZVN/hKbQDi+rp3XS5tUmIWeFq3d
BJp4CAwHBvIPABmjsON9CKfUhEjQN/MpQqiJXce/L327WSCiyqAPuelVO4XY44qojWpv+nqMMg1E
foxAfYcMg9Jra43FpfFmQQji4kPnDhiPQR9Dki/QunPW2EoLnVFuzothRaLhoMKFMh1K0sMOmgRy
aPagfKxV9YXHK33Od/GhMQoqFxZgHH8w3S/uWFgdqfrtCoppKUmcU10CNqs7bwrRrZ7ZvVnuExvq
7CpcRnftpt3UWqZ2eyjva74NKc5uExYrh8PNyPTBHr6lT3f3Lq6tujpkEBHxVd4grk/KALiPrhFx
kAMzR4jhURAglWMTkqAcCj2xVkGC592Dw0KjDRtIuhSQUQAuYphcDhRBDfbMYWXbLxzHc7qL0MHu
2O0w6wXA3jqvIF/6BX1f4gTa10Y60mq7bY1EhUPNyoBLn3kWZ6DpXIoFReJCeB2d6ANinAHwAsJ2
NNwz+p2ShW4Rv6uN4D1ZSwgW7r1z9ssQD1VETUMWmnuMzOlrQ4zcBuHhbwa1uU1jEUGwyaUxQmyh
YtcdayuxmVe0UtXIAbPWzM1BLRXOjj9TXK5JQ7is1oKXXm4WZIQASmzFlE9xDPQUL5kxCQZBPmXT
h7a/8VcQQQsH6dz7m4wGl5AK3C6jnlYGKBPFnfl8QSxVCOZM/nAk6DoMcIuCh0f4DhX46MRQSrl3
mfdkMCA+HmZq00IeWeFqVEDPHnuSqCNSfOGl7S60CcWPeNfsQU9sGCU8UrUxspr3U/2GLDycTQJX
Rw/ZDlHrMLlJNv38/LmXAuIcQ816rjcMU7SFSQKqKJ4R6rQFxKIhnv7mCFOcv4sbScjkeSGlUzXo
201Ulskh6FNADkptoRlYNcDYXNc5vQsbcw5yjosujsSsw3cAAVRr34Q97kCn2kr1yBqP/tU91zvA
4fLPbGVfLhxXc8rPwEGrGbqkU5GgsKlUhq8NsES/VwuIC2nynNgD8dWRgrTRxNXHknr10SrKt6SK
oCb/WvlCS3M2S2ZCN2BTlkBkn4zNsNVDrWoTOeaNFBfOHCU2yaHPUOOkOxuns84eYKsA4IxZrmzL
pfFnGQ3U4FmygGisg1JP9xOfW9uFNNdaT2LhbOBmoYXyyAEKpQTpjPt+7362VgdBuwP/0p08u4OG
Pzy0ITAI1R2F/3o+oQtpNTfLYFxoipMiXEKctoGqC8xy0HHLLAgIQfPo71X5uNnlKYSqgE/kmDLc
d7/ijc/Kzx99YbLm4G1x4EpoKeJ3XUjg1W0lt8TOL+AltnZwLg0wiwY5KeVS3osQb4Al1S69iEcP
ZQ9HOraK61A2YaRasicu7holaiHks9Oau4s+FTxxgiGSSAdK9vCDPhZMoUKRDW5ZgQ/NAXUEwIsC
WXKXXXzukjbH5/O4sKTnUGyKHuFDMM0j2vYv2DDbYvXivNAd4uY4akLk6KR3MYXebriGh+zKoK8H
md7xM9qv3X+XaixzzHNcQtcb4GAgYyxWAzF8I7z1VmTTOexzUHeF/Zq/KfY4P0UPpjorq28hlrKz
QAAVj7EhScxabaFhkb3ANM5svoS1n1/6KLNIMLgQVCU75DeChNoUySlgHLBfjbDy9EuXzzneuIK0
Y89Hw9SJHEoZaottB6lLGWgTqLGdXKiL6w2lNvVKDFgAEHG3XORubUPHtoBpBI4egdhSX9y2A3M9
lD3LP7oJ6HQoHzqAYK6MttBXmIOKhzoVWsj3o7WL6x+4hObf2ihz2K9I9lVJES6iM1/J9XAlYKnF
XTkOZmAraFhm4QSdw3yzpC2lLhJwvNg5MHAcWDqBXV/Sg7ABytjmjqma76G0yWdyrpDA6/N6oPoA
iQCTexU3lQZxMWsNg7LQBeVuAJK7j4b2jNhJ4VRuBxYk1UmbNiJU9NxLvmkc9DKUQfN12HjseLMz
G5NQkf+pLIBZ3EpvcCECz8HBgcvBsqDDDbIc4LmhgJrctRB8xp54/kUXNvEcFwwrqCooiAwlGJlx
iB0EVGTi4J6e//iC0gBUvP6M503W1jhA8Otj/BE4fr3pXUP4aIurS6uw54iB62h8ea0ftVRsmTNq
B4KHMyXR40oEpsKoiccwhNsDZY2+guZdgPQyElUSLBAlvvprLc6lQHJbyXdrhKh5MqqmdmPRfX0y
pd7ResvrhRXCLgPKAmZTvrofuN4/n9PbRnhws7/d+O+G4+magwsohgtFa5Qsjv6hUyVINTbSMk4h
oXcb4y7WQccWusZywdr0aJKRlfsyip8lXMiAYkrUqHQCgL+5CLKdlJ11PsRmZTcUlIhWC7DwmgIr
m3BAMArrd5b5TFBiBh+3yN+ev8YC8Qy6bn8ujZoQXCYT8K1CZwQMq5fk7CTokCFSy02n93J+QVMU
BTr+0P947/1nsK8gvHOt1ooQC2nfHKPee7D89SAL5fQ6eW2uzc6zmR1alSqnZU5oo3D8zQNrm55I
Nf6byS09S2/4CsblwlQOmrC+3CazBT065psALcpaId7JTX2sDVdbmeFpkz1YKLeYdrdQaDjCiXmL
M4DSr62OK8m2vhRGeAq23FfvuFbm+GZmAUeP3o/hKeHuvwHVXagQzKHeUtUxIxsgIQGs1KSg5NxY
IxyUY3nMFH/QEggLFcPfu5DcVtjde1KQxZWoGEmjz8D7SWvPbvzeS1f69fk8LuQhc6R2XjSuAJfw
KcmGtQ9cWqDqcQL5aVhrnC4dMrey9d0LQH0JCmklhw+lsi+jRb+QkZwY7oF5nZJsFMKAIB2A7gT4
GvvCDqePZXykuAE1K0FlIe+eI6thxle08PRioW8f/h/OzmO5bXXrtk+EKuTQRWQUlVMHJcsycs54
+jvkug1vHtOs+ruuvUUC/MIKc80x2ri/HqtuvHKjXyq2nCuni1BLVU3j8cCwYV+/LR9F2Se1U7eK
5faWP5pPYXOrN89T6a5IgGuvuTcXDPJfKpCfMMnLAsbHdjZ2QwjZc8IBe8Q3djdStiEp1A6jZifq
dg4m4JjCRqaHaBT7ugU1DVVrvLLKLlyUvzt/f/xIlV4mpHGEi+upj56U/v7b3zbxQXQL6ZVf4VKu
cC7C1mthUiRsJg/ic/yobHpqeTPZvZ0fCW+cfy/nS7nC73//80E6fTC6oSdXGIy7QVE/pfhJpl2v
bQoLu9lfqpXhpw8BuJHeOpDS2OpC6oL0zHypVp1q61p08LvK85cD6rfs649vMpSmhskqEb6Y7bWF
0TYR3+7HZrhvlpOOKa0QQ356UU8y9g5JiglZ0C6rX93odaAgYIixwVo7t8y/jWp6dibzE+ImPRXq
V53mPlZ9KURo2LxYCVqwsysRHv1hFV4GC8hCkEhIHXvX4rFyJ4JwKH+JDDVIEIPU/JgalP+mxFbU
XZkc22Z2h8jFrcOTmXow+4Oovv/797hwD/2OZf54CXm3Wlpd0zkWnfZB332Nu3IHei7491+/sLHP
9eKLCvxIClvOYe1T7N/C6MqmvhCW/o6F/vjWOAlGTRHx063FiX4C7DUAZXZ01aLqwv1xLv5edXBv
pUrWPKVbLXSLp3Gn7CSPxAOX92shwIUL8vc2/OMhhhmMkTFS6xx9zCfszK630qbYpn7oU3S0bvMr
W+5CMva7mvvH5+ig2qQWxsBhVdDL52/gxWzIFf/+hS81N8+F2VYVdSKriAVEFnuScI3EpY4wqti0
W1RJe7oAHiu+3ZTP6JZ3/XMbZI9XVVcXjsVzkbZsYsSqVjEVXJg1DlGc+gzv4pAwUP3dX7GcJFi9
2ENWbL0Zb/9+5Eu6UPEsjqoyfOZNjVWdb0c/DLoA+uhjsi8809UC08cTxfxcDsb/cZ2I35vgj99v
WUSKQyVbdNrNJ3OXHZEUqbfCPTxeBy7H7XIlXbqwWc/12HFbjWlhsujVHAdtJFOp9njljV0IYs5l
13Pf9YoZcehLw3DMlI6CcIz+JTwZCm5i2uwpneFU4dMs6l6z0gkPFVcTGJksOjLt/lCrCpzDX1e+
zYWNJ37/+x8vNMRzFZNs0sLenbzufjgWxy8wRYxgmJvxGF8Jty8tTfm/n5LFTV11Mj9bK2UHUQbY
M1fe2EAaBBIM7HpbdvOVTXgp0T1XZ08q/tuoDL7Hp9Qd83s7dD/2AZIw0yLalQ+5pHIRvw/LP14b
sB7JMr4VduVW9rrg+0MiLzvCfHNRHAaMwbZ7piiD6CEP0ifjVtjGlr2QUlhXvsGF/pN6LshGAYRe
4/sxkZ4wIgOCGd0Ew8POtTPZ4lH+NySAN/XfR1zMdBRb8LqHDDRMwdW9gWPW+RITkP1uiK/cihdq
cap1doC0K465xsybFDadHf7+yZgj2TFZgwnE4mana7qpS89zdnSswppbiszhDCcU+UnNgG2yTW7b
u2tqo79vbPVcX62FIRAVgw/Qd51NdHw3H68Jwy/96e9j6o/l1o+QfdKKP60YT4r6PIa+kmHHcKrj
K2X3v29Q1To7BhrFGAxh5gMWKRjuQ8wtLKoUDaPZjh5euXsvKPNU6+wUmNcyFcivePmFh7HeUH3E
uWNS6t0pGPAvNxIJRofvSwTIl7Hj5pdsubghJ/jKX2s6Xqh1qOc6aci1yjpJfAdgUvi7ACIy8gOy
RwO/u8yexGfTrYRnYO1uOgdD/2ouGx2Hh+Jo+iOqAXKf+igccAH6eeUA/n74v22zs5NkCRNgGxNf
aH0YXWFf3chechdIgabZzFNcKUBcevXm96b4YwG1sS4k4kTK1C8vWrVtl70IpKfHT3DV3xtzsdVh
k8QV+Z2b0oaN5V1lbhZhb8yP4kc52Ul2TSt5wTxCPZdNC6VhRLJFjUCb5Nshav3kLQGLaBn6ZtT8
RJmOqXJMFBAutk5QkT5js1ZIW7EnlTgWItYC+7CMr6zJCxvrXCk91FVshQ1fRlhKZ+gZd5KxOTcY
qMaKM76iPfp7hA409L8vn2wV6kfMEVcbm3Wla6fdNzG1nitXwd9jWtX8/vc/ftthzbD7rnmGcmAa
SQKdjjturF1rBH4fAX9ZoOeiYWBI0BG/LxpmMIP6sNrjXrkZHQYuPdQ6lD/+vREuHM/m2QkkWFRT
C5OPGf3hA2dp+3s8QTxc68tdiM3Vc1kw9dRRBTVKMwNnpNvoYXHyU7bTXeO1+Bhf5FcDBwZ8dqKj
5OTgKaESueA0rva4Lq2Bs9Z2ItV5OYzfj4e6JZu32LJbceHW6ZUu04UD/Jx+kIPbAwr7/XgMBzc3
hAOOSQf9yja5UKlQz1W93RpBgxQI882Mw8GenkvffMAU3TMne3DXHdDBx4USpnaXb/69Hi7MYKrn
QIRhjdeq+s6X5ck1ORg20qYS7BwHzNSeaTXJmzZ1dThwQXYLAre9Wa588gWpIGOX/91QQF3FpJL5
5PmTebu8dUHY6DS9vShQT7kvOOkzviE8qXXMHjNm8wm9vGthyoVJHtU4Oy2sJLKWjMlyum7ROxzB
3eqrTsgB+RBtQnd5y4LlOBzRyLoM75T3wt3a2rhgH9O97lebAW6THX9d+Q3+3gFUz1XBUWypsaxw
ck1O6Zb+uF/vOh8uXdDtrln6XPydz2KbVlIBU2pIEIsb67UEE5U444Gt+By6jYNd8iH0NU/1Q2ST
iLiubJcLZ+a5Flgu105MwTIdzET+JfRoD80Fq2Fgtv9+cxe2u3EW6ixU/ONK58VZp5hhzO5wTbF5
KYAxzg6SbMKQM1VJ2MqD/EERnJ3x0n8qPvWy+jDeNsfkiSXqJQFwlYPcbvLEyXfam3xYrry6CwkW
8Kn/bg+jwSX4t665xbznA7dgsBVMHwBh/kgmZ/4yAeNdK8hfqC+o57LgpVubuNXonIxogSFnOjXD
Az/FW4jTEJ2pc33ilN29TLtpp1+ty34vvb9ceeda4dkQxHD5XpL9a/HcMMZBOPqpu0CTt70n7jP/
6ljt9zv72yedHTVjrUhrMyPcGO4F/BpsIwBG75fHhmPuSu596WHOzpPBXEZpTXpaymYxbEwZCmKX
Ne2Va/tSHnruYG82OhYiEusx+sABTPBGB1ujyHmSrolPLh3H5/pdaC9LPAyNeACWfU8XOX2cfqnP
KJLAFCQJo9fMEkq3yw7urAumenHL41VmzoXo/FzZm6np/5d1rSQBu9ZfjVMRWF6JEUHmG6nXus2V
bXXhxNDPToxOmtN8VQf0VhTDV7GzF/3GHCRAmtcMnS9EWOciXiM12miRvxUAoY9pdyu4S4zRaIEi
SSidFp+g9Eo2eXFRnB0RCzChtTc4/ozpYU7csP2A1ecYGOAP0ZvwKsyvyTWTyQuBz//ocENLy9UI
HW6ZuAqTpvW2L34Olj8b/tzl7v/pOD+3GFYLydTEECZ5CHPtQ0/rwsnnFFuSdooHuy6s0f73B106
785luGMsh5FUD+shdtIJWXGWQjh5zUN3QBJZuHgwuwrOTlVjV+VWXd1xfCvb2FWu7bZL1/G5LNcw
zS430nE9jOFuqvaQFO0Sy6vSExkUxH0VIvWKl/wumbdFuF0+OfaH6KvID3UhXlk+v3VffzkVz6W7
YW8UFr78+Ia2j8wJ2lKdutP6JhperBzS2VtDDPPM9Waob7L+fWlCggbVkarXAghsUzlj3jxNc+mo
IpObEKXrxbhP842CRa41R147NF6hNE4Rbqh04KKZk5IFOq6vUrGX69or0o+JTlQpY9koAl1/7Iyf
y+D/H3/is4AnEZWkmTPesLAPd/Kv8hF1xc5wFj+/aTfSXfVYZvZD+nTl0y7s+nM/6cSaSqkcYX8M
TrQRcXCaPPq+fvTt44PZYPxBrRevZeyF7Sub5YKhmnouHK6k0JQAUOFXy/S3/Nh1VJLK8iRHGDzl
T53OqEl0q2p4/KyPZaoF0IVtvcy8PCkPurGemuYRWxJABWwBnGF13YsU1AoxEOvZwf9tWNxarexR
KiEizLYRe+pws/T6lT34++j42/I7C7FMI+tXQ5lgAIU9dhO0U1bVX7VNlhpUIh7NERP4jn1JiWaQ
l0COf2bCTV21P3FptqP8c80+hkoKlujLzF9KiYLWdlIFu1U3ffoipKcBm2bMe62HMAsyqvoJThZa
Ou0LdrmOyXKHACzM3UZ60WnkiFp5UqugrgVbEIGlfuFy4sDndeVYsIvydW7z4ygEueV1gDIW/hyO
OJZSHg3LdIzW0xnhnaorLdILCit+pP8Gf0JiNFmv4UorUguQXOFe2pQuBdvnZhujuxOuNDUvnOrn
cuoU1PrQaOpyMBHUqzgC2xEYjKhiNHt5tMa3f2+OCwIuVf3++D9KJwkLKp80DIpHdzrCTbH87Fcb
oEHVNnLA3dvZ9AdXyXSGID0Yr6PkQbTSDFt2qqm25UNG8dK/F77RR91mjJ2ho5iJj8Z40+MYYl5Z
kJcuhXMt9iBJKib9bCgO5Kz8gSf2Xj2tnvhtRZS9Gk7fMwjPrIwjpe61ROPC2Jp6rsTWQr0XozkV
KQnX6P27O3WlucDIon5KXmrTjerTKj1O9efQ+eJdEzqLac/mqyrNdtdXLzIjlkywfQ7h6ip0rcTE
H6fjsjhx7hYU/bRjGutXMvZLKcm5sjuVmYcWFEJEqYN3vvpWyjvBKA2bBcnrojeLqX0E3+2b2Fwr
iVxaoWenOBjoes5EPhJrsPvcj7b6pru9lp5eyvLOBd3pUnZZ+T2mMDJgEZB9yzdazRvejj/UR8rk
uJHjqbhf9tqjdVf+Gu/b3FlvJTygg2p/rct1qWqsnsWki65YVd59b/Y7fZe+wRoK0qO0ldxsN+7z
U3Gk8iFgi1n8VPkq/96Tmvx7hf3l/P0fObipIusA+XuIi/RRFa07cXmthexHOQ53sH57A1VILNlS
hqpoxaNAGl4V6T7Rol2bdG7blceqiVyZU7C8W8JbM/Gr9m6sHlINVGCZOQ1tB9CJQOctN5rn2xDr
UTD2P+Nw2PXRctNqxcas6M6nNfSfFPSIDHAm6wiAWpJNK3SKBgxl0u7XsKcKM3lRHnkTnpd57Ckh
o75ify9I1mK3lo79SOVbsuQ2s+pi5G6b8rYsDvnQHCfroWHYUxG3aNq8vjRjRvdOUuj1s+kI8gdX
ntuHkz+Y1ceQbEVtdCQeVzPf0lRFkoP5v2iHw4+iAseR52+LVTul8SvqrI05d062yo3LdZP1fj2/
iIUv9NTUK7NNnTzCFiEbE1tebmM1L2xFqm+iAoquuUzonJKp9tc+8/ph3hEsme0WXNZO1fT3MMr3
cDtfxjR3rax8gr8b1Kr6Flu5M3fFj3ieTv0cbyUrGGqcQPtS3PS9ZTPwIHfpoU5ajJRUduEipyUO
SmpSDnZXwX5XoDiXK8b6WFzJb1kWFPIujX5W3eCqOACJpmrHqcnpW9rGyKiuOjKRMtRif9dM+ntn
KjdWa6VBawx64RmFnn6Ohdz8GKqmwJalwaq/tGbeIG5aQJ2EuXQjAJJbIQKtUDSdYfMWF3tsDf7L
Uda9RR1tTeHwYtDfKy34NkL7Gutt9KpV5UtavPd5Px60TAukWXOrMTM3ubq8S92SbypF617jGI9w
Sy1/rVUTrFOHcbKX9g9hfJqGp1Y/xXHnwMnGHXzp8UkeN5i6E9EbZXwbt04WWp4SBZnkpOFuKQu8
+gsQi6Y10KHZtjHA1rusWRg1+xmqtpzcKowTx/s02hbppq93c3vqCIXjLHSUoXZD7J5mG8+8eLLF
3sWtlaUbcw7rbiEEMybvfXJQh4O4OIN6B1onVzckohjAmcL9OB/iDkkLuOXWoYBteJB8FSfMnsX1
COygmFBJtqLbSnYoLPtcbI4hpiEFfRSs0G7NNb63ADYuDKRU9c2UPdSsW+N1EUGMNfAtHzRzOFTt
V9F8zew5tYXuIH/UM4tEGe+7Pg7MTH2hXceEmEFKIsxuoqbI/cQY/+rBIUt3Yva4VD+W6u0aPlaT
XG2NUjxhNnLKW+nYyq3XQPnaLn30MkimH+nUE9f7TLopGGybp/c1q/Y8xjLRmxQw7umew2Z1Rqvf
L2KE/traTUpobftSflAW9R6mrfJohlO3KUDhCrErKHO+11KKEmzeuigh55QYWbE0VBpYLV5PqV1X
oqPmL0oTu/OSPuK+PS385jFo2sbwq+ZmXNfGMcG9G4pXjIU3ZxAvWr+Y15exYUAd1NtoCcSi9hzd
DG/5ovNSi9M4wdAV8JOKR0rlCfJyGB1CRCOr9wSWipYnPukZQ6MQTabHWUr91ljdSlOcyuj4kcRm
KzVuKXvi96wXri/VoRTKCGPuo2C4I1UVEVNtD3yP+/13VKiQ86HUMImWrSBNNMtvxK7aKDGKdkuv
35pava3lJTwU0cM0nYbmq09byOW0H4OseTT51fWEalHvMnfA7ij0yjEG0emUvS5sErMM3XK4WfEm
N5PmIMT5tqDYH4lZ4bSJ9RgCF3ZHbkNF0B/kvsNCW8h2vOApaPIjlScr8obebg8GJ9tJpHRt3I49
9s5MLsX5nQi/Pn9HmW9aD6AvxPGHboWaLSDXeM+tQFw2ICCYNk51p88d6Qf/Z7Nu096pIUOYNoh4
CSkjDQHFHmFS6cnNBEimOoirHRX3lXSb4HlVej0JTNT4prTvwzth/RUXjOiVn1KBfQfwBgMX9myI
nsY23ghpvtXj/AlkO07rWSUHXbGLaXQ0XRGYY2z4ClN4mgUBeNaDjvtqUGTgA5nTDe3sZNjQYsup
caVpnILfVo77SHnkJE8WuDYLlkXvGq2ESNtb5FdqOWFBYdSOpm1ice2dsqr5hKjvj01pJD+khzbx
Z80Lc2b9dEf+bs+itywCxTAChsEwuJ0NR9ITm8XjRZ3qCBUKlIQ5pOh20mR3NXpbMEEpGscOUowZ
cYiu2+JXvuLtwtjHfQ27LcPce9vrmdNXMOrScnpTu+E097ilY0hO6WPxyvwASi6TsSuDZDd6g7Sr
FU+IvUahZ4yrTc/nmpYTT0nPiAVv7SPJbjqcujPSookZzGO5bpWMXFL9UkScBlR3qW5S8alYBbui
EtDvDN2TOlos7RPWUYHWHSLVjWLmApvhTqtu6tHrsOxSKQQARi3gE/UP692IwCft7xnFLMMWcl7p
4dJtGt6QQHtQn5aF86icfZ3R804enH6ZAVa7g/hupj8NSHY9aYyffA0mhwSTtBXnFIIXRLMYxEvb
ylIcWfYlybPaxzZ60qqd8n1U2Pp4rMo93aiouNEXr8X3lwq1aleGU9ecc2/C/FCsjxVJizq4Y7iV
mWkbgrLfWJA/qfG9rtGe/qPK5ljjDzBIvilbB0tvjkR5cHsnKvmG1HtDU3AOpct9vWjbiF+0jsST
Shaa10l/SOHOlG1LO4r2nKM2q2et8y7FfMSLxI4rZslO8NntUoq9VNc/zPe49ZJyZdGmjqLLm6jL
91hR7cbvl09F15wyf4AQ2qw4vVf+yEFf81tQuenneYdvhyM1g1suNzld+rExbtvesfpdHveuPDfB
Moyl07TNQaMOoEPSVpXm1PQHWXgIlXzfyR+glcslZDq/H2+VRLhl5MRpMAjFZfJxMKgpCTtdAH/a
YDE5T5Ktzk5qpsdpbhSOp1KH0Vm1+0E2KsdaFyIraSNHr4NByWhQDYIqsSPYIyiLZcNfirn4sY5c
+KmhuGnhI17GJ96qAjXS/UUdcGHq3GFV7IHqP0VL8WjU7N9syyVgqAyRV+tOXUxfLkkrZT2Im+k0
T6/0i+1G7RwR78C2mFwZBuNSqU6sHaxcQ5ddLntrbcATYynCxZboD/XU+QxWwo+EJkstwBIK8Mli
/FqGRiCEHyIlA6pt9mrtLOMOymlgRTLg0+/FzCBQWKq2ede2gVaEu9oyfy1KpLhjKtwW5TasxQ8p
BSSU8FNrYxPI9cQbozL/1NN2WgPzASG5ppm2ZewRfDdEIWv7vixzYLXYPI3PhfUui8/9+qwuhHVe
nd+t4ACk3l8AqWA1HW5jPCsJBRxZT+8nWfkame9yRFCA+L4NqNKKU5PUx2q0ZFspha1es2KFdmOM
vlwFYpF+qkbjxVaPhe53W7FagccDZ21L3ZtyPbWZnp8B/kT7piymw6R3UN3KPt7Gy7wbIavYDPPe
j5V01Psl3iji+FZxh2+YvbSCqv2Q1tQrU+trnmGsVqkz6s+pTviOZJ86e3IL2h0op1T8yFISk7GA
3jbh+DI2bpcj31qGHdHstgmFfSmlm7gOAzCjz9j37VVVCJaJEGcsk1+KBXomApamAbU3zHdxMQjS
WHY6fHJOS1QSVXnD5bxXUBd37WFN3xPrTdQ4Km6MzIrtjA1fjkA9Me3PvJoiU6d1ntBwlIwzNju0
u/fdOoN3ZhTLTqwhPsy9uWlD5VQb7UGj6RbVxX6dLUbYSAba0M+j1K2kktdXixu1r2iUr8thjgo/
WRNHW15EVX+vZ9I0qdwXEhuKimuqfaXdW0yE1Bc1xHgmAbxG07x16E5y0jui4sfyj45er6mUD4J0
X2Oe0k5PMFEPhZrfzn3EpIHJXwIMejPwCXK3gDHJF4I25aVrq7dFsTZVlz2X8fQsU5+Z5dtmOMxl
/AUZBHgj6C4gT+MSci/SvykEhunssH6MQDtKrMCHHsAQeyHzsvqGE7aqPLnbZzShJX+xgiJ/sEgH
iDW+965a73pL3kgl8C1u/2ZilUAQfzSGZtskHLuN5i4CylDpYxIf9cUdUiaHVOlLzodXbfrJInTJ
xzg/nLAovDZO3TCb3bD51A1w48pXNXqr0RwWArluSg6SItpC/6Wbgi1BpS6fFPOuSNzCwIWbUneF
DcVMLVUp3xQtvbVCCaSHkG0XxkkafeGMo4U6Va6sv65xvlvM6qlJUA90xUYWnULE0JohmlxzDWtn
ECcqn2nkcrb22btq8JKchDGMlDc3bOrEU5PHkOna8jVWXBMDD1E4mOKm+EGDsdWcCGxp+TYpr5q5
JUpY5yDrqGRIu2SC7dHFO8PytYabmjRlr83D7TqZxwjDDOaNxK50Bdq9fU9Ii2HqqDsjblZ9hmcq
MVH/c15hwIK7UF7DJUjxjW8ZF0+KyJPTG7X50BlfMscUsh+p3eiL+jGjcosJJsCsPvMbY6dXN5ye
LTfMmB4UZjXFOxljyZn9U/euKQIiAbanmq5lvkdY6rSQseWtRg8y/FieYoQJzbf/cCH7xvo8M9LX
5U5P0QkKgLSt2VDNTaj4Wng0LYBRDplOTcTXC+5g3PRKwVm0z3vcblfrxiQKVrPGk/CDoiA8tJkr
ZQMkKY5souyuiLYRGZdiZV5EtiBnbGuRntr9UlL07d16iY4Y3QVdT0Yx9zuhj31LwjMz+S4kJGBS
Gy/qv0KwmEm++M1YccZVdtIGYxS0Wo4T5FOr4rETFJJn5CEP0e7TPHKrVCE2TlxdnE9TZWy1iH67
qvwUI8yoinbD1X4rTKov5H6Iw+L8GjK/0Zb5dhE9Rd9VxS+Do2cuSTs8iXJpmG5llJW2ydg2nZzt
0Lwb6nZEXF8tH119qzL1Udr0l3rwX5wAuU30nY1evtjlFwgju6n056LbyvFNL7xC9w6ECUiFiUkA
ZnK8fbN3AZGa1lHKiYzCvcVVO1YMqaV1RZ2s0pKf39aQZMuGMdzF1TS9aY04v6lh01GqNAd1JwiV
r0xzkJa9R32iceI483Xo0GFP5isz8p1Wv0z2WlS2GLJP6i5v590UJYFswUTS19tVkpmYyvx+Gbel
1P5cdT05EgI/WmJUbpCaODg2PfZKfd8U068oInFTsVMIw9gI+ri8r03mp0LTuhcXS7dnPSZ7WUIw
rMJdJS9OB46a53LFZfhh5mMcRKH0SzAlrxrCn8t0nzU3a+fU70rzSY9wYPSDnGdwldzJP3UMxtKx
9ZbhO4Az+n31IshwKnCjw6LODL6bLSYZmXqsEwb8PEOAXuZKk72UnjT7ffVRJXx7W5Ue1c7OaydW
v8cTtuxYtfKSfGdKvtZFTtj6MIUoMSzFK/6UBIIlkl+3F/cSFbu6AQa/hXlsWbdFxbj0L/2HdFKf
lTdh8YF7S4E0uJLu1p2fJw9Dehy0zqFzrN32XNZa5FKsYJIVX+w4DrLqpuVfcx5vptpmd/lxSLcl
1pujU6ZBg+OldVLSQAeejai4NLwGzBBZcLQTCHSqJx1TqfB+bGRvKOwx+0x0P0R1Lm3Vo4ISsVpx
W/xhpJmdh7Q8nxum1rpNquyLot6megAEnlHXqf8RD66cbMP0S4g/wvUx6j/HbN3Wkt/iRlW7pH4l
ZcKoxSTYBqnaNZ5Vnypj5ThFzhZRA8t2BHJrXfmp+WGN6U2u4Sms85+xPTRABzXAV7V05pSlkW2z
B6WOyEDvm9TjLllSVy6xwErjI2rioOnig2oe9JNWH5giNzHSQTZTu9anMDZk2V5kPBdUJspTN26l
FSJ8Rqse27BGJw/ft+mOMEFgbF+Ec8BQpfVUWNtae40lBhDz6V5XPw0MelMKTEDqJw6z8lVtgRMK
uqc2h6J0Y/FnJ2P3W/6w0M8Vv+rxVqP7rzBbXnkYfUoaBY6jXLxRZ+rjU1hvG+2hzI6tdqiYnkcC
XjA9j7hJFDwuvaXdSvKWgGCtfpahl8MtzwvXoGjXe9ih2jK1qnTuv8cQcYSPR92Nf3ElhTDiZvWp
7FSOWX8QKLQA0R2OhCM1U2afxHhuU28kLNleiso2f3CpdM/Vl9b4UfOY61uVmXw49xA+eiY7sDTu
FWs8hUV1B4LTVmpeJqB68d4KAwiMsfnEsxjVXfmgxs/RfMJrWFifWoXIJk6cNClv6p48nqRajwuk
TEOgizzcegxfSmFlZBp4i7ZV8YrLaio3+9zKA6NM2fFYBFquFN8KOxUP6RLn8EPRVM86t2ROECbH
JLP5s1bdRotdFXdhz5I/6qQzpcovgCRQVLF/Bhy5OJF5u2QP1roS9h3prI/tCbmabRiHpbotlacm
vNEIaCu6YLmvhO4ob4p8nzBnPSgUDzOfulVabrv7inMQc+ZOZsmS1zzUpW/o78O6KwRqvEHz3mWb
icFf40OB/SZyaTI2OL/zXEYcTCKYM+mzVDcUN+282mmJjwkLGHTL8Icvdplgeb26oQM6EYGst4nx
VJdfQ/6hN90d9XZUCEp3qHtHzfjtXvmuZfo2K63dtLQMjXvEohY/X2eJm5haRF3dzcXbktysOIRE
r10Z2YVyl4ZBST4e2Yb1pM4uZTfrJm2pgymBUm5RZzkGJ9VIIkYRKIfBbrxIzV5HdpTF+5FQlnNE
d9qO9X5IufcHnXRe4kxZBZfSECFFW26JgEiWE/YjVD3WQjgzUW3jzE7Vy2KQzfJD7rroQ60+p/y1
ax2VmSJMaKxTWZUOFr06tRJp31XUUfQTIoaxhNYXGOktuVMpc23quW0ozyZhRehUqyOiiO3uGrwk
Cy6PX5l2q1S3Re7oURApPzUrdzX9MYucPN3GbTCoG5ocXMOj4UzgHOonfIPTHNsy4biUDx0w6Ppm
SG/j7kUrKeDuO2HyRmYG0vx9traK+IuIrhEiRydKkYlj4n22MsKWucKMBsdpGqgYdsmaJ3oRiUfs
uDW3U6g+9FVE/4Tnw6gFvplmdz+nasNOqWM3bQMz3bQtwctjBxiui75Cfa+HuxURbOwaeTD+bFJC
NRycGNPXvPh5BiQ7u3J3Ym6YWLAjwZMfLSruBwWOr0mKQnFJZC8nXIGBTpVESLdNlLt5+5zp4LwL
Gh77dCBoNLZC97GahqMnuwK/QzDworEpkThD2pC5TgPjJps9VX5ev5TkRYYJLpD8voSMyXMu66Uj
Fvz6gBHdqHQNTqziiJRE0H52lFsfF9Wktm0XmMa3nKM5ZNfeFxiYBNdJR2D+Oatev8eNfJGQAFFe
fOQGMkIc7OSNrH9m8+v/I+k8lhtHsij6RYiAR2JLgKATnShHbRBylfDef/0c9qx6Yrqqq0QCme9d
21xKLpZoG5PbwpgW/tnZ+4gSGCgr46g1PaMLfTQ6g814DuwI/rEa292MWtJy7tI4tiaJOWkwRnxI
06s+HngSshqM0DOw49W+257UDmknYK+vm+8x4INzGSaf9CeDPVJ7U+C7TZBkpbb9YQISQ4zhrJz6
rwxPI7HS7s682+A5EWPzdhbnksLIfmULcgfeRqX00T2ulvn3gQfekf066pM6XSckRaz+VbmZ23WV
BOrolYoftuu22xFbrcafYtilSeFPI0yY2l+NIVwtjthISc58ey0m3jDWT4tmA1R656R6lsO6qbb1
uG9ea0pZSZj/x+4ZIoU03yVqRbEObz2C8rvzr0/9SPNKlYT6re6ucPmIcTvsO/iDfq1zR/8ZyV77
y02S+wkTlKG57uWn6D4m7Wq+GMQQ6MO1/TDmTcnfyFgv8wJU+VxIbcsMQhWnxxYfxp+LoXoGki3C
E6zC2XElg8uwLfA5bNIHZMfRe5bWlxZzUq67/ABY7+p/kfSz9jvONiCtVDyL6VVTDm3jp9M2VDcs
fPY/M3W85p6Yv1X/BchL5/Eq+dQZqW9pIXjIqoemwSg3Och7dgqnetfYR3jsFYXzJreu0oPCBpUB
PjjdLOOrJwFAXNV/ZfnMKpHZW1OWq3o6WCXX9MTeunPSn1r7NaznB/5PEBQnm55f/gOWHo+cuUqe
4mhLdIzrWeUWfgAVlwowFC3fdrJTqTRUXzO+8pHfvGCQTm/gzSu4Vie8qTd4k5aSQ3va1NOrld0S
nqmoIkycqNrx2dx11akyNs7sh1MAWoIgjDIAQrhz1I3sMrxd5BttGnVXawHPmzN99lwL8qmz1k7o
9XITVoVPRW853paIyIODW9+AisefXtZe+WGaN752tfUzksrtzdAEQNUjlofvxT4kIbUGNlhC79UM
NUrNtza/WdAz8Vur/C0U2PPgODO8x+FRRGA+dGyeK3PPqNauVvp9/kvagyPXyWVp3g0TfEXjJiR6
/4OsOCXdMkVX83pAL6Vw/VM/jwSAor7mmzph1zpk1iZJt5nmucyuVOQI0sW6jRCc0UHG6sspRO+3
km/TfsOraecBCLdCiyFwUhao7lv0NXds6jnclO4N0dZyThoyP/3Y1VtX/xn5P5fd4OyqdFUo72H1
Wn0VergPk1eYk8fS4/aI9BtivtqP9mgC6TeT4RnZtbEP2sBlrmFbfnXD9ylCFFJ6fAnMahqD9mL5
CZQYJ3HL5GzDkA8rdXgEIMV+WqLt5p/uwkRVvZhTfphsljYzGHm2UmyoK+XFxuyQ/5mGdi81vLcZ
WN4EkYG7qtENbo7DXPidXR2d/1/vNDaUNEDN4+hFtDSV5ZdJ/wHOFfvq1PqHAgCxUqz+wWGXudc2
sPZcQwLk2cpTUCLaamT70hj1vp2jnV6Unt1X26YK/6lJ9ekO4lvR400NtbxK7dgz262dpkE+mmtH
rHV74GJZFTIw2WYvCJkQkK6E5pfRrx5966gR9EMoNqzgtOg2xk6rDg8YLvJV+x+Uff5Ljfo2Ngjd
xrNXnutbX8t1P//rB8NHgdJycYE5b03+y6qx1haj30xdHXnEtwWDtW60YBFBAdVi9fG/yd7rUCeT
6O+FuWYZr1vPFOMxrclg7obD3PES52BiOvYaQGo9PpXPbnuXlhokI7FudRpIJ70CAQRp/6jv0p+H
4bHYA9RONBpXzWNOVon35wqammkta47XajmCqYXLcNfELTaSaxnuEn61ZSnPpnIjW7RJuSYIur9E
0ZF7c5yDxWXGerL+yfFvRGktQQBWDPhEUDi+Zh5GpIsGaVmSRC2Po/Yx9MIMdw/0YQb47i6j3BbD
fgaJhayCSjDk1S3gL+B5dpZ2WGwgd31dpZyCy76cgYl2ywIbd+QWjntP2IE53QrytptVaK9LDJoh
LSabQW135Xwqfx00V6kzXACXQSmG4aL0e+V56Z6os8BDOTh3S0g+XT/TN7mzdSuJtuHPJiqlPOu3
ydjlKdl9O0ruVin93Jx6Qx+wcJvNi+k+o3YhTho5gaLfdB595mS+o9H0J3lImDJUBgTyWgRRahBG
kiCpYjUO/ELA6/Y7c+79uHX03UxSEXVd0++AJjCHwDsPnOVmz7SWr1No4nAib9yItu1wzpM31z7O
4ymFZQXotfZmh94OcLf2G1jnOsj6GLT/g2gc2JMbQx4jikY+4+swn2vt1v1zf7PYXvXx2g5/qgkA
K45vk93fNW6Gmd/cR+9l9ZWhBHPHw/Bf7+8YB5CiRucr2Lu6wRNP9aAxStxTpkfGyCwAvzOmlbt1
aaoKz1m6yYqbOzw1w1rJzirccp8eKC4WhnifP2pQzz+VXRvcc1P9luGfJbzUZelHq5yqHp+7ap2W
ybf4vCeP5Fzbm00GV694i0fakrR8HcX3qj6q34Jf06frKf8Ny7eeRFczvbACQkLCHpnmcSkTvzO5
P3EMttpelu3BbOAASSSCYszV3TKwSYAcA/UFvMsds9PRzt7SBTodOUuPOCBrA5OPN3sn+mYy50PN
HKfbvts9Ldo5q71pJPR5Q9BGYB5C59Hdba7n+j6p8PyeafzNDzkFihp3zfZhIFupGTYe+02qM1ig
Ism8EsSPkQGlj4vRN7m3LxqrSeV1xnZa1sazexmat/o9cT2eB0BQwApNQm4p/7Lik1SyKg/ce8Gg
qX00wCwy2aqF68/FSqKQzX3DWVWR6uuXuIAO9x+z232egzDc4gRSxXdNkfgZ9ByLNUzR2eU6KDU+
9HFjdvuqZ6Nx6f7QD3X/jSX3ySHz21wCBRpz+Q4H1BLFy3hXHkkw3ZOCSqOpKNTsgphDQ91NrErl
QtDfURqoYh/3DKyCXq3D/rjIUzrf6/hDRmtX/VSh6GLz3U7djfU0qevJhns8ZCDwLvQPxR1qbL+6
mvrd58pB1tw0IUGPbwJsX6k+7IRj1o/6L40Q9OGLyPwo9dk1ClSG4mm2iLiy+XIQ6pt/U7jPE2Wj
wl9H4U4d+YCSWz/UgZunm9qBw4G4W84VWjoJAYoQe3iqQs4J6du82lX5k0SnGGRaSq9BRCKbrWhy
b6adjYUhar4t5cXIR8RBI5p87J68IdJheEf6WERBshTMEODaNrdUba+ddFzPFnqcTAI8GOm5y8ZV
pTnHHkaffGfFM/RrL29UTMJ1SxeB1Ip5e3Aa1vv0OapIBBgyq0EDBWKiV9vUptxGsIXnWRCxK8I8
g5h076L6EtqG55JlHEhRGY9N+ZW5PBMxgAvTqYjKkyZ0rxBXpfUfH/VwNbtzzh8osy/+a06CjFFc
M/M3rEjLfk9U5PkaC7j+otAfH1nBtHTEHLHsMieHqMI5KvKt9k8HtHejAGSknhfkkKFu+oX9rtC3
7h4qjsLlq3S/Wykfv+XA85+girEla8LRdJi7Y083n8cpQvmV37myhQac6NirAYl27qSfrQ2Emk1k
2ryDg2DTQUAGMfChtk9F9K+Fh5/Zdod/i9n6/wlVzot16qHWJTtazZmoCvFRMhLFzceQpXtDoMmK
kr3OX1wK50At5iGftFtPJsG4L8yXML2YaBll+Ka2Y+svrnbuuyFcN/pj2izvUZZs8oMy3V0N/Bqh
m9fzo/Rvsfus60MwZft2gacKr4UEUTKundyXOszhs6ZsLbFe3NC3h7+mXEewK7azM3OPadcqdrHy
GusDk/aPXX6bQExxt7NM6JZV0tA4WYC8pyTC5s/d2J2SXH/OTLBq6suifG8Ro5j/mA1yiW5WYZ2p
sy+Wr7HlIo3cGzHWvHNT821P8aviwrVXixUU2gD/hPLRaMpd3fOGd73Fueb89B1ICTewNipi26fi
K4zmPT19L7LfT/qrg6y4xEIQ1++WIq8toHbDghE7ynCMYfeB04TqFTHEbsrQEliGGgWVbj07toxv
holAqJbM9MVS7kxX3kqH8h4T4Wj5o8t0rVvGTqlRM+bL+6I+ICCOHKnSuq6fsggmFyGUGT6UgeyN
ptu85y5VeooY9uY44AUgV21lFvq2d6PQqxMn9Xq1HjZRZ37LxpEBTCiqhTk6ihABiWkMdIdqTPfF
OVSCLtuamou/zcd3MBrjm8L9HlqXeXhh/WySgyvwTtSxX6BIKr4t2/QdihCWldWwTqWE6QucMF4j
/8XKs0FJEUsoVhnXGK9UNEHCaQgbUg2P2dQZ1ATW5XMmlEOtKaMnFGNtkcuh86K6vuhuvRX7WrGd
jS9LwH/pm6zjadC/mokVP0dNURVwJXCW4kHQkUJcGp5DkNFS1acmqt5tW7tJ7k3Z6WvE7OY+0azz
QPAmMMHMFCuAsOh0ZwzexjZcgXE3IzIqo2jYNW3+NIy9CasVwnYRMByJTV2rfJkY5jxH5KEXKq25
ampTW0eSz9txoUl6PZl9CJ5jWzSXXHc9wSmiTNXJaD/dhJJzgkbqoS9pcLL8yUWHahnVr6U8OWW+
i2WPN66PwffzjRqerSFIaEFxsWUZVFLPytkQBNqSFFCcEoPB2WOKdLQtJRQGt8Ukj/iUYqbOOX+d
7b3SBLq7L62NnG6DOJi0mWIP4G3rqu7KYy2DjsIO6CxzAatPFPBIAw2YhjRLWyeTAe6vOa9Y1bnm
C0Ka4uWznZo9+ArbaNl5efNS0Zoh2W7O0NuKczCjZ9tat0RNtL4bgzNB9MbcLD2bRbZs2QBcDFJY
WoVY9zgajDXyh6AkwLafHd+Q/LjVTtZi189R0KNA6HUWy/otGtd132/rzNjVZmfCvTEyJWgOET1z
/r7VzyVwai9+HM5tht9u+Mo6l8Aa4141vwBnYVOcOhmftHKb6ePT4v6ZArA7Z0Np9P1stcFs8zlU
yk5E34ZJaYviYz8jLWqfaW3luYX6pbobKh/9pkL+4jbhV1PUFOgkISIS1HiTZvpKaX/FjrYw+VAM
2PbvnaZu9SS6zWHqhbWg7c70rDBGCVEq6HCHdt60jUPc51T27u/QVOq6V2fhK5qM15oV/mklelRe
aqNvKZSsOmTDiUrfQm4ZJf8C+iCquMmXXEXS2dII5kj3gATb8GEAeTvaPg/SJNn2tXuIpgkmj/Ib
VEwjhHw5SbCxypq8qC0DoLayNJGcDcA3YiiSQzLV4FLRpcbUVgOP9GlxVCDjjEHbLigRp768j5ob
xCI9I889pXFyDR8GRQPcqWe8X/Ct5KhubNtW12pf9IFdPRRip8k6qGYinhekneVou0HxEO2ic/fG
iJj8MNrZw2oR+dZF6m8xUJlsJwnepBKVgnHreOVr6KUwbxjZOnVtD1/D8mnWW52900BO1qC0iRhP
8OgpvrSfW/00OS6zTuXTbB3q1krv+Cv+ayui/0L7KUWB0DAoFw5Tuv2VKjUbjGL7U/5eVOmrJmb7
PENzgyVkrOYP9baWGn42nJ3qYkdvSgNKvVeL8vHCFTG5k7n9Xdk8aMYHmpagT7GjqSiII6P+VyHl
T71BfMRSbowYsqIGhUtV0/XmTuyoDaJ56V9LJkw7MeO4NyQczXAeit80/I4G4E5eYTH/ITIYmbDz
BD9+B0oxq9q6sYOlD1rcEeplMDdOeA21kxF20SXFuWmgQrxZ0/IbV8O4T9o3kW26zP6z8pialWFj
IRejyy9AKV8aZ3ukN2DIIFb8rvLS7iW2dc8mH9YZvQw1bmp02+6hvCPvGm3I5KL5Feu4y4AYLmV9
nCMET6hXhZ7D8ue+HTVbO0KJvSbezplpcuDpWo2ESz2G2gJ+QoXZU7ZupmCe/ODyRXaChKtBBaKy
dVefMcl+ucbxaq6bYjwt4y4OD7o4t1biSY6YdHgbmmdIJ6jlMYdIDdwC5A3RqYst11M0KxhUrjUY
mmhIPwclOqdM42ZzmJTPfnQDDu1rbNaBMr6ahkn06og3wfCLVLGuFrNeniFnGFpO2uwqbWFtu2Yh
A4Txf12GPbypduW/P+iRh4iJAZmXtky7p5hNLM+Xo9RI6ganMACBuiGBVp3PIrMfKiZtk6vbrPxa
ZhI/JtNrFt3TtHsXlnt3yvg5cMGmX46Ddorf2D7gQHhI7V/eI4DV25UDJt/h1SiNLPYBw5fZxnIK
0pEte5f+an3x8yqCICHIOxdyRFfA2psof7mwUZCibkRoHyebSAYV+TAlAHYab4dqFux3u1oMl0md
cbcMbVwRqgqhXWQQ12bH+lkTiGK3M5iDEQzDv6h2xDPKgHo1REV/6SMQfY79CV5LRtrsqyo+Dxeg
KnlS+6T2hsp8c5ChYPAobetSFcYmxueyb3AlY1xRiq3IqXNUGLz7WfDCLogoJz2M/Eei00dVkfs7
L+/pMiiIN7ZapxZcgKAjTdxtdHmcaHKqHFOsaj05F8o6QyDSlwTMGQbroqPALKgC12PWbPVBQdI6
gQEyiF17Rd7kkPnzZIinbpq/JgXc0LDUxhc66uHScZ9rjeo0d3oGcU2b9+axKbe6/Fe6pMzH2sVg
EDWrMfVK17noLaxydtbDF1Tq2TpNPmsKR6b3vuHSrOpbKK4GAdboCXuVJgHxNqU/IctXU79H413j
cIvES2e/TxaorvaqAhomD0XQe2JCFhv8OT6Pzckd8Q6EUV0/OTMkU2hl2taJI/0rxK2aQ5zKBU6u
DEPfZbhSh8B4LHc9xHm41C5IqrMbm9T86pZ6Peo1hubwZYqHrRE6fp5O2osqfsNe8bgWrDqO35BI
0ctgI8hojMpBETwq340qcaAkX22b/8klAiV7r5Z2VyfhmwK8oPYv8QQkG9kIblorS7eRM+m8Pqh6
S9XPefxWnEPCcjSMAPLJtLeZ+jNHlAwKA12x8ZPH4gh40S9ChU5mNsGWg/SNc9wqOTCdTVH8Mwob
grEjkmjS+oM6RRphwT/l+G73+ITA5E3T5b5LN+2cb21QPNl/laSk99ELTizk7qgQBz5ujofxtR+R
hppqwbaS+BaIir7ADjlmvO0Yo0HQwabGx0+TNEFRX6FlMzZ5V9xbR32WhfuZVzkDNPilPecK2oJH
uAOix02eN2+dzXgH4JbYw5FA4kQJ0I3Lbto4GKJQMJsQIsJvGradJnnI1KnIWEUK9AaEdm6gerFs
5N9VYoUfAL8cYPWfrVffA98sOg4tQjpK2F56IcgYmER5VvqToJbGa9kv/Ll+J9cRNYshvXwE5SQt
ucfWpfWckyxzeWldc/6ppcu6G7pdryICWcSBltMVtuJJQ9TSCC/r4k0czvQYA88o77PkG6u1Y+U8
AUEemwHgW9gXTZZb5NO5HJuPiR7Zoi/xD6FWI+HZ6fjfBewHy/K8bIhn2rUNL5ZFtGH1bwwB8srJ
/ejTBuo5YutWcDjntgkuY1YB5oSJjNMTsvZ612au2C5uDfwamU9FAtrHLKT6snTro9GjNBNag9hY
3Yc6w3DS+klisdVJnsJWHZhLcaK0Ftr0yIUtNMOrPdoASI51Uhxxc9La08JTOTdPNhO9IaKgFYDF
wuMYO6Qu8woEmGzf6xRxyjhtS9M4UwoIdfcKDznjsdiM459eO4c8cdem4BuG/+LPewHdbfJxK4d6
F/PX0lo0/MNrqY2BlXxy8G/nMj/ErrMN2w3LcdQfrdcQzU5V0e2NaqUtNS8E212cwUOGvY/Ce9hw
OvKgIK6J4uWpklbQwW6b0wQUK14rIuLKkVYa+2Ij9cZuDfWsevXyZ6LU6sJ+VxefLl1MxD88JqcR
bVzx6/bvinnrnV90YFH8JVWIFHRsvR8rXyM53abt8qOCaDRUR6SzP1YDJrIE9TicGxB/al6M5B6O
F8bTsgPDqniLEV0oTqB2yk0vm60bGUFDfLw3P7gYY5I7tvSNIVDAz+V2UN7HOt3YJNm68UGf3irM
SPpAr5upeiJuHzSHrWWNlw0KYOTjpR852BMCW/of1xqjramHu9RyPiP6bYc620yOSa04hrcC402O
IE9PbVRmCBNs7RAzB5mYN8NWHtvhNo7xppqx/tnV3sBCgClwTaDiwwffm3xSygDZiezKMVfsyAP2
+RK0jDVJWtM+Re1hgdLl0a2xv5X4pto+/iLka/dZ/9arHwdeXqtJde3vZbHgAU3Gn3kq8dZXxV0r
k0sVE2LbGt1Fm5zXaFHJL8gXr3Lng5IdKpeIuZZ2O7HTQMUStsrH5yAj/poOFsSG7wlDiyqjX0RJ
3McHsGPeLU7P0kk3skR+nkJlHvvqEoU3lpmohBQ+5PJhmwzqPll3VvJjAZyOt1l5Zd6P6/AyWFBX
EwEAqhwRW4cd+waQPPv/vkvRgVvjeFWRpC4obd152HYsJ0LE2UoXxUmvZ3+x8v0cWfozfVloYo0O
z2TcTWvRo8DVNMnZnWmbypp/dOF8F/qXk10W0XtZoyBw0VskWbkrT8KavlCwl6m7HkJE5OGkgiqX
j+moDPNXrQHNZwX2ZdL1PBfFgwl/pDsw2UzVzK5L7IZRQGXN7MSVdLaqCLSGksUYdWlxoi8n6PTG
c3ibycY3hXFIc8jlToT7KTVuZhIFqWX40p0wYmyqZKMpKEuRtvemrzebIjkpInzGDNHFP+PoXOX8
YclfrL5Q+WyhtqX4evSsWddEMS4tOHvjVCdlUj3bFEFpq/azM6UooSLHCFjiCHDKxwAr4mc84roa
SWjLRWJ+OWFK2uxQUwaajf8f15UMUamWsp6IWoE4q7EC9z3fkzUFS4TmCMPkVLwL8YXybzF+KsgC
A8nD4E8KMwwHSvUm7OWFnWlnc+sUGtyIK9XTgAlK6b6nJT052WGuYTpk6cdFhrXCQTQ0b9Np3kRC
nhS0BvWUHK2k2uvSwiMzWUFf6bqP/2edWTWok7qvQ1CDuIremlRdk9/LR4DvJEYxXLZBl48n2Yae
hF4plxld/pL4hnD8rBzR0LW19lUtrh0BrRDxqry3TuP1LifqlgYHgOudjrhtpA3Axq3mZxKQ9myM
dw7eXnsX884M+dI8bJYM+89LRHwLqvVnBuxK3ng+TPeKnlu0O5eVORQvVWHDxtwWO5jKp45JQqsB
DcxuM4rwxvtVqMTpKX8lInljSr3G7HlLsgpholshlUoqxdcM0XmxbPmAtSLfZ+1IFh0gb5L4DZu7
jP0avqYex71T2c+Ub1V+a5XXtr3N0cYwfDM2DhUIsWa8dnXJCC1ZBNZlFhqrusaSVgYqrKshJi97
pC+xrRjFOZl6jOPvWNp2rlpspJbqm0Vbfib7eWQ2q5aLq/zm0zt0OCv6wxFKKQ7BvJZYvLBMAuja
bLbQbYp9jfJBtFs10r6HtkJknO8ngBi92IvhVxoL8vP4x9EzsHCFu88lF+ytK+PjRAg4hXTiO1pY
1kJjOZgw+AuzRD+d8buAoszrmYt8Piu82INqYUXQVnE/fWAZ6tzf2Pin2dulbS+5dYbJhCae8Rsr
9SlqCt/AkZ9YzTFbLo2Zbeh8XTdwR0Z+bYq7k7zNDfcgXnNxyEa07A1ycePUkE2VNgKQ8sFXBKWD
dSr2s4cKEX7WYmhFhdYuzrFR/hlE5mb4hu0GG8xDpNTHFd58scZBFJFL13Zbeoa8PI7WULwzjYk6
jtsA8bNuC08Og18uJ9Mu+MUwciGESMzdqtRAiwhRsSQW2XaunnL9SWe+UTfdsiczFmB/tZCD5EwY
Wpe3B/El12W1w6Ebg0paOwAj09x0w7nuvRyYS95Mua4LhmzU2eZf/ejGAhgR6auCugOdBEql6Akx
+So1vgX7M2wC+iplgHhtcOgqpz5CikL9bYoYz2Up1w2+I9iB+AyjqVhcrygr6jD34rYIxnl8qlrI
jWPcH9r5Ppt+Yluenh665NpORxvBqB6fK1Xh0YzSe5WbO0cIPr0ft7o0SrG3HVjexkWViTVS+Wbs
2LGWA/dh1AZHWrdZ5C+d2JeuSy0gxi1W3LKD156sN9X8Z+UFui57H8vlNam/XK3P8a1gdahHzced
6s96h/wh3SgJAllxkI+fqP9mTeebRy8FOo31rzfDddFVr+rQP8XQMb1DcHRzUAaJTUxZR418kcnj
qYivlhvvaz5pPdQCWBfPaPpdZxyFOlskojLCJrKl7S/dql17wmzMcPciZPmBUQMBAIRAQA3bOtF3
YUpQ8mAhKpmXwp+Hb8sygIt64AFZbcjFAk9t2PzHnqRyx9Pdeaep8+zXo0kkZ/FUJhnJLBFTWDF0
oCv2IKcgFB1dazVrbz31m4WGMCNtcHeCPPVT+xo3JW97K1Ua7iwyVsxO1y9S0ezXR26f6tvs974c
rH7nagAH0gVLMF10m2JCJooFCkuKMr/XyxlpZ6p9pE3pLS1JBejha7jnu8PVPslbDQlkYZxwmyBM
mi+zuzQ2ZokZP9g45X9Fi9l5bkNm1B5lv1a/OVQON3nP+DV2P5GhPzW1thePLIgqv1RkF9mliLfl
cG0AjuHUFi1dSUAwAXHsaFyLWGYmywpq+5dyI3KOkmkXjn8Si7IbscBF4dUdGJMKMVfnokGkhr9+
YPOkf9bC2zdq5/CxPVZQIYZ6zzTrg+gjpex3eZbcDYkft8jnZ4cugRuo6ZbRszPBvIbLmCF80nA1
rFvetaZ/FsT1INuPo5+52+mxslb1tXD6HezKpiLoqcryW0ReFnPTglSNbEFGdJoZUPfN5qdMz3nu
S+TZqELjGXXDfIlJNV8xZ5MfgPQ3UpxLviyeMYZe0q6jtv3Ru2rDu+QPbXTo2ZyMVPEs2Ecng7qu
w40OMhRNN3NmMLNvAtTVb8N58Zw8Y8QmHUvJh3/544GLA2rLNob9hGCnDm+jSSmjqDfVY7wAdaur
Tyy//RiIGDcb/VQ2GDk/K9aDWg8QEYkSlpo8o9I5q2j4EvYLLSXM2cZ/HDbTxCiB5Q3/YhRn/lIU
3ONLe3JG5eGJvILulMlLXQcYb/HiX2LI0Jnt7RW9KPkBKj/1JHV8Y4AMgcxfRL8O52eNTBZlx2uJ
pbVyg0b5HDuENUnQW97UfKL7lvT7qs9tuI/Gl1nbDeE2lYo/xZcwecrQnrr+pN+yOpjH3yJfu8VX
DCtvf8YW5NRbB4sa3yPOivFNzdYOJVTjUQfgVAriaQr22aVlv88vUw5iLrSHyDN+kg6DzTnl0HCH
q235xXTSh7fCvInBPivS+qy4OzNxYgb21eEENdmq/Wsd7Xv33WBYrsDBsyEs161rh2fRj57e8qXF
eDx6HRMYywqVf+bYO2e3JuywRWVfZo55MB6m2roWRH5Ci3sNGee51jKJtifXQtqzJBxRSw7GmBvn
rkGNZZTztlcETFTZ7kOn5FjoZ30zIMDyamxXWv5eqz9ZMm9qvCRzRUtvsywE4Awxv8g6zEa405Jm
11T1NlNwS2XKRsMEIEiEyZ+iRx/MtI6W30h4IkzOatm5QMz2vtJUNg8N9TSo5s6F9G+B9arxHqUU
2Rc6A4wNt6FtDNe5DSVTPHLgQ2MxEM3Y8er8k9y5p0hliS7xBCfRdXAKjt95I8jImfJNZ58N/awb
OwEkBAOpOk8Zq3o7H4Wlray6bvamE4V+ElkfcBMEjkBzNxERUhCLEd/4oJk/UhfbBI9XusBopyjw
YTmiweAVN1a2jieLgCw1+c4FqtcIambWzQ3wbWUy1Ipl3xjpMTfaW2wi+VWyV0XGhxBthqXIk9XG
/+PszJbjZq5s/SoO38MNIIEE0NH2Rc2sYnGmphsERVGYZySmpz8fZJ/TVFnFOuEI31j6VRhzwN5r
fUss3BITWhvvPDfcmROGCAhrQzGuQG10NADze9g/C1F/KmP8DP260K59BTJ6zOxlOduPErrE94pX
tWNyFbNTWSZMdFUlUXdLIbjO9oHqNq35YuHztRiaA2aBqMkWqtK/aJX/VYtpC9OZkhLaQWj/kCzW
dbo2EOZ7zdUQbWTEdiUcfwZxfMg9FOwYFdhB2QVFunFWduZb5am1g4wtNPK1L+/DIDq2aHNsnSrF
vD9PceDm0tsbNVCnJ9MBI+egBUoo7NJZa6tVjCeeDHMbd2GjfQrMeuXRGWjTEMHGfcAZIeuO7Wo1
TfR28/FH5SED0WjJAH3pRgxRbnbtUDWsEZiqCEkRqsCFoB+Ypfm6saoHv8hvZRreEf98NWTuXamO
cQ9USak3hDSxtnO12yCxVyA3vhh+ePAzqS+TEHMCu3zakN6CGtYx8dE4xQOC4o9xVMYZ/L11ArxL
gnzKHK/HbrPQl9+nzxieFzMy8b5f4Bm8gEw8g6M+zQguk7izddNGwWdtQu2pbB9a/9OFC5iphX+g
aZ0GBVdWqI+pMI2DrvflLBA16+NohjFSRJvukDGW1VeV9Fhj7dpmRx/Sc31TgUtbyZpC1AcXzuMM
4FacoI6T1szrzkOdMw03Mz43xc9OC3AzrdB34VMy11W6JC+dnqevHWPqDfqFQzvnbsF8Su8wf3Ur
5CQdVobBAqwLu0sGvo4hb1hTy0Mt/ZgQz0nvBnttptJDJ65640qql6EFdNDwgmnVtvXwKuIGidov
VWquY837wSrWhDvGL4W5nLspFxW1B6u5N+1xaY7s1DwuqnoIx88503DzIipjF6H/0D1M5nEgX8L+
mTUU8xOWzKWLw8wvB6In1C62tX1qNcjrIb9Pih0txnlebIEXP1vI4IlEEqeGcFYxsl/0DltlvqtU
vTOSdp+HGloki5BWdoU/Ur4PzGpv8mdDivNO0MX9+JH+enR/erXm1/ndfe3KJC2yXJ8IYgyvb1fZ
3r8rttHi++pTs0vahb5FWqIvPmtLrHVoZRf7fvGoVu6C4vQy2P4Mlq94kI46Wuj1x2dk/PlJU378
/Yxy2fu2sozsON4zH2MhlG9ZuTGZneZ24ZKSDjvij4/15zELkPT3Qzl+WKpc41BFHBpXbl5j9YSO
Mcwl8o+P8Gd0q5AnU0+r1XngRBF36Ke11m4kSujyiOryArp7JhX++9MT9nzYd0/PQl4SGNSFjiPy
kHT6njaXppw/z5niFJfse00h06ZIj7a5KG5Y2dlgYfVVrJc/xyeLFd1e+Z+DC/EqZ26TfTKxaAX4
rmjkOhL2Dp/qJ+2BEuwMJiwuHMCU5+au+Ra+u1Whq5mN5gTiOjC7HeQzHeWQVn0huOBL7ZiL0hMU
vYM1BeG5tYpWGi1yFPf43gRfe0BB6YmlLXv+vaIJ2vFBs6uIUfgeN58jvvgyOLn2XRXeeUa6c/AP
qACW/0jvsgeLq9vmDeLpu/5VL59T+zD8tMf5AA4YuGmX5Q+x+KTB3izXaKSCWz2EhTaLTm7M3sU2
97lD9ZnLPS5qS60R0d6TY752Hul1TOHzaG90oCsJENqjxjZZrRw+LNA1MFHtg6+tgc8AkRmW1/Vk
4eTf5D2NlC3Yy4fZpEv1/2fvoKDC0LokL0g/ilfAhuVdr14Eqz07IqacLDmktBGn8pZO/lBCj9D2
yHxrd1j0oPG6hQ9hLKeqRq2y/+R8RhRgi2vB5oivENXtaIhho2z6KwmNSiU3M/stE08DiGbEieaP
pmRqpbLiI1IhzW5ChdN/ty1U7qHaRNl0g/GVfUsYmgtdl0yfwV1aBzjNrE+pad1F8TEoUFp5txmi
VjAXMYXHZt2OV41poQ5+dM0b5b8RkdQOt2Ko1nb1fcoPGNXQP3yqcfZJ4mJKpn3wXHitDOqj5mPC
RG1Uj7UVKXju7qNZdne1yr+bibPy+JI22EhmOZUD6IcQR8ZDYntLvk+jej3An6CEwXfBwo2/m34O
1qPchHTuSVAvg13mvzT6Tc7nGcWg0nIhIgNUM2HkIJbbJSlrmbhhZzTR8xEIunPOKum3aJYRe04x
dJySTw9B9J74PGIxwQcYN8/1uFf5wUS3UqOgR5lZxcAEophV2VY/XVCAvo6J1uqXBJ3LiRoT8Ys4
Y5zhTlnHLLuHLWQEV54EvBSt+QDpnUPV4G5M8FsGXxsz+uKG4ack3+X60iufk/a+zM2V0QUPGl8T
WddhpCdgLneXocKv1IhwOxTJAkl9ibBWZcXjx/Pqr/iSf5/5MAn9Ppx5RTrXG0uEwjB+MD/BA9W6
l6jh6wkNbIc8WtJHDvkMmFLjXrNuMwOWADxS1BV9WC+QTg0CP2tCJS31j33l/NQsVPNZO1t8XkoK
pzrFCr4OOyD+4T1ydrAbhxCZPI6dRCGLlfUSdXDlsEdmeCRXRtPQBDz22r5Nj5q777K9Jw1EO08p
fdwUyVXa3Jfjboybu44yY+rRACpVu01pByzsMLy3I++18O1l4f5o/IOPiEzHNJK1j3Qa1mU73CdD
/1343c4axqWAyjCkQKjN4Maavg35lWiPzjT9ZyuXfbLhGty6zy1QIEdEURMSwhv51XxCqj+92BfQ
zWf25cI+2XsklWa4IuYQwcvwmr8mP62fzb32wIdWa2zd1/ZoXDrSvHf497dF2CeTP8/eMQUC+GP/
k9A4Zn86nMiqH0wLYvmy3odv6gLH+NyKPK+n75aZWNOl7vp6ctRyJmtn7QntwgMxzv30fHHvfjrs
fXNMnSk5hhpSvCIAGdfYCh9hk0JFbHSayBGQjDyb7HVPEX+ltQ5Jj7JRN21TWNsibYu9kU/+hZ3a
n3dPlji5VAVXNyWTy7z2E0ZLpLGKMnGjzSrANX48zN0/X7P1i0//7ppz3UO/n2rDNY06/GKgGGsQ
fYiTAQbbQbxwGwufeLpBb3TMUdGUybUWvfrw6TV/QtA3rLLuZkIrrr0lFZ2IKLkKGtp/tbZx832Y
MM0a9AdKXAgNdd+sW9mZtxLIp6PZ71HlW58mMF/ikBaTxn0I01fDeAzjbkXldMmiWhvHBmCcaCiX
J9FXld8UiPghqngpa4bxrSYpVQ0bT/tUhq9Got/XE83fOFt1ISpNAx63F9O00RRphp8q674jc73N
bpDcDCVRGMO3MgJeTyqGooE2envNQ+3FN891n78O07NZ07gLs5t6wMZELYBeeUzbMkpLZ/nxIziz
H7fEyRZWbynJ2LKhydRuQw3EIa7sL5oVPFsBVqa9n0EcBofQXfgi+fNW0DLnP3//xPO8HxHX6Ic2
KOWjUyfNLZ1KDCVZUXhw+PMciEzqrJDfJQD0XMe+u3ChZ3aI5glJXtcmnTliFAetqenyTn6+SUb5
qCn2LTmqwdwZAqyUt7beUiN9yyp93WkNet+esoqiCl5QXPX0yL3w8pvnTuhkV9yHWdMFYSUOYd9o
uHTT1hekDeTa16jQoX1FdIV/9CZKfqtzaAFKU0cHYzMZWG0K/MWxhtc6SWdhVVpeSYj88FPzJj+0
PZbJKjHr+8Fh52IWfvPUezJGHd0b6CvmQQcmIkKsmU6wf5Tb+BdmsV+vzb9Pxdavi333fJVhxrEO
mfYolYTW6FCRKzYF0E1sdEvlO7RnaeLp5TcN7bPtFnzawHgabwMRzd06VD1N9Jar7LFMx62FYD1D
GhmSReqSKBmgOq5rtetrmnn4lPu6pHUD2tOJ1lkg9x+/Ke786v/pGk4WrsHyfN1MvAI0WE8TE8XV
Un/xX+CRxzSJgOS4Am+ou7MFZcUVotkSJf+b/VjeR91L/6zxDUG393t/w7AC57SdDhpiNi4f5wEX
RCgNGKXvsgbKsnPiF6rZ4IfNhfe5/Zmk19gPeA/f0uJGUnbjK+lzTcgLn5ev7Dk19Dgjn8wIzrRm
newbEBN430kr3OIxaHMQeovqG5b3Wl9kd1BMXWudNPdgbKYwQEF6oNmSX0ia+JXw9af7NM/q7561
ORpVMYH9ugbnvxG7ZE8D6xrN7SIkZ1xbPLmExFlLuSdtdxluPOSyC42UunIjCeySVBmSlb9gR7qj
Ajv/q1W2xB67AqSztKjhvYg19sdtusSHeovh5Sbdskm+houNjHpL2/gq3aqdOoRrd4Pp7j99g0/W
PekGfi0Lroq87SVwhq251e8xLUMGJxe+XwHYWssrbvNiWFgrqLbLt6/PwSrZ8G17gAdQXdhqGPM8
8Kfbe7IhiCaVDMz6JtF+9KdX+IyW8y2SCwolSxAQi2gTPn/8yhvzb/7pWCf77ZrpIUnmY/lH7TG/
IsDibnwFxb7M1/9hBdU8WWi8FslQbY7Ote9hJ6iSG9dEt5kPiXnhyZ2ZT39lJLx7HVu9q9wh6Z1r
Q5tNsopMpCouIOlrGy+tLoYDnZkdfsUyvTtMLrwaMP9ESY2+eNmrlTU+832AQMXZ9JJ8i+bgUqrx
Lm2SzqyYv16Pd8dTRd9Vfoo9olOEDcAw1ap9Roke/CCYnX5VmmTT5BdehDObvl/5Ju8OJujBW2lK
b5WFYzvpLwIigLx0687s9oyTeTWwZDkmliBWKXDuuwrzJhjNj1/gc4XOX7vqdyfuOJlbyFBRu64L
2FZJjfYiCT3ZLnHaAEQfJNtm3cFYXaLDujUGNAGRDY6MmIdwndkhe06Sf8GhC+gSqmqpeBResBgm
XaEkN8HHjMhmSTUCoq9r0UE2pn6VuqF+ULBFVkOL0anD8w+WLHe/WiY0TzKZfeSI0eQ5125mQIL1
fWBpqe79UOCIl2k5YPJIrQLCBdDCj+/EuVFwMn3RJ68nlKgkgjTAkqCwM4cs4U0sTPvCvH/mw876
NYm8u9dRbUssWBwiFEm0rdFSwm0P7XXnIE20DUdf94PTHM2u9G+jsFb7NMODCII3xvxWTquYie3C
Wn3ufT2Zt8IxQ5jgyIHnVvHlHe1dJG9jVF3YHZ+7mSdzliaFjPUhGK+16kjehTlsXA+2z6UglT9P
uvrJXrjpfKsYBNENUVrTU4DW2xw7U1//Ry+CfrrfbaMsrVAtX0sXxo+le98aALZm039Pu/jCy3Yu
RlA/2cNiBg4nc9I5yEgpQ8Vo+rOi28eZxY4uPLjedDuJ0VnApF+ZFnKhj6/tzEyiz8/r3RtYwf6p
Kt8c8CY+q+xrEV+oI8/35g/LoH4yQ7kOvfG64ncDY5/kM+QQzbyBBzZcy+nCvv/cuc9//u7cZdSq
Ki/mc9dQDribKMkvLIDnfvlk6NeQQpw645dnil2bPPb6hayvM8NAP9mJKNJdM18z+OF0BQB6NFbo
vmEafvwwz4xh/WQM100fBJrJr9tOuCCMxDfB9m8//u1zD/RkACOZGoJ4PnMPB66Oj2tmBuQPrrVE
0vrxIf58c4R3MorDzA+mLkVoZJnY8AVNfQkI45Xa4ce//+f1X3gn4zjK+ykASFwcJcL9QJ/8heE4
5pXVATskqdDlRWXu9VK0DoUJlfXjo/5584k+5Pe3NEyRwU1WXhxVpL4XibCpiItsm6TALopE4UCB
cPzxoc5MIsI7Gc1SqQIf1BQfcUUlN/rzlGEUX2r3w7NYXGqlnXtKJyO7jCK3JBM2PraiYJOeVxFE
38r9Hjsoc0tYBpfykP/8xgnvZHinQ+QZwm+A4mIxwPWURp+c4aCNWASbL11YXqij/HmsC+9krFeZ
lloW6ttjp7vRc8WDP/he4e8+fiR/HpLCOxnwYRAHXlDW8dEKNl30FHe3enlhRJ776ZPRTl+/1Xwr
jY8axNTMGaAXr6v6wop6bqycDPfeYUdndNyV7BPM+hx/G9w5A8DjcgKbe2mePXMU92TE2yLuEMvO
9572Vretf9D7iMnO8BcDyJO3jx/BuVHhnoz70TXabkw5SgxxrF7FHQEVsCwW+BKVtvcxclQXZrBz
13My1pOoTQiJ5kjIrPEpULDEy+w2awj8NYEZFy7ozIN3T0a5RwawnxRQNkfvc5d+TdMGGMnrxzfr
3G/Pf/5uTW0z2/OHKMsASdx1eI+hlIdtdOH2nBnRv4rX734cO1wjTET+R+sIMl9h96PSfKdXa6u4
MAOeGczuyWC2WtV1Xc4RVPsJKhxuyQunfu6+nIyHMS/dMuw1DCTTAOf4tcE/216Ygc68Nc7JKMi1
uo9RHyXH2FzBA9EhdIDWm20bqwre4KW44zP3xjkZBlZajrk7t0UK+HWaeSvSq4/fmTMrgnPy1iOz
s2oZqQTPZcbrQqnOsai+I6a1c/PTx8c486kknJOXXhjUPNw4So59EINVl3k33hpartBBMx0ZIfW8
KZiR1l4Rr1El9mtvysWOHcv3pHW1nRF0/YW58dyNPBkjnu2HKpdlemyGW826Ju/pwkt2poUgnPmI
7wZIE46pW6VZeixBani0QnFJABJYqFf/S4OfmJC2S/KhcxdxMlLKyVChm1XpMUaAXzmf2ubCDHLu
bTB/vwZF42wKpZcc3UnbWuByasr+EYEHzqU1dX6v/v3bQvySvr27Syq1aq3MOYLSSE9o4dDc+drP
toY8K+LVx+/buas4He9BRIXfRo8UY0VX1mPiIxVA5VBMlyLqzzyAX7Xgd1eRyGKUxhDSATezT2nT
oqbWvn588mdukDwZ6WEsNK+ekvQ4vXZPxvfyp/8Fa/DHv33utE8GeyvaLsXvnh7bUdrw8MzPtaVd
qEGcO++TMd6Cy/mnCEwhAiMe85PchPcfn/a5nz4Zs4OOJLOKA0YW8R70BxF/mhbUnimWxN9BgvZT
7z+8Q/Ode/dgnTKTKmi5QziRCC9TwDM+voYzy6c8GbJ5RS4dREDemBYhzSHf6HdefihfLq1D537/
ZOR6qrFzN+CdJ9/UeKLvPweO17ivFyg4Pr6Ec715ebJp7coiCvVZ56fsRXbTvJR32gMLhvgmlsFX
d7f018ilPz7WmcuxTw5lyaZoRWkkx4ocWeRRX4Jne9YuLfAZfHyEcztL+2SWaPQe5zphhsf8Fa83
YrfUXaSfzVfn3v/CPvnjo5wZcaf54F5VODqRCunRCak9Ugwt6vrCBZz76dOJotR7NO+cv06tNnOI
NI39C2d9ZsNkncwTeibGGv8PL9OEuiPXcPaLrhwgRfbV6uMbc+4QJ9NFoTvgIaYuOXbQvPDJg/SQ
FIYvfZyc+/mTKSNT+UieLotxltFlOYzRtg8vVCLOzEbWyRSR6aIlUpKf7u9BdhOoU6+Gl+zx49ty
bhdhid8noKGKbM3tEXqQ2Tg8dXcoLuY06Nv2W3PbfWu+XzjM/JL/YRm2zN8Pk1YR+IuEiyDfjeyY
cc6OWIAxM7YRPRVCm8WFt/TMQLZOBvIQ+Z4fIZs8oi2AwWW3wAa3vb+IXstLq9q5kXxqfZjDqy1o
dyyZIfG2BK7g+GH+Wzv1hpY+jH/3UhfqzJg79T9UKmuIXea2VS2EKW2nmAk/fiJnXthT90OsG8Pk
V1TBOw2UG7HK2tcCUNbHP37utE/Gs+g1NXk4oK9byG86y4JvPPz65f96Hf47eCvu/vnKNP/4H/7/
awFWLQrC9uT//uOpyPjf/8z/5v/9N7//i38co9e6aIqf7el/9ds/4of/deDVS/vy2//BPRu14716
q8eHt0al7a8DcIrzf/n/+5d/efv1K09j+fb3v74WKsee9vAWREX+13/91dWPv//VnKe9/3r/+//6
y5uXjH/3PH1/S6Kmffn3f/T20rR//6sj/mYaliMdy5a6bcm5dNG/zX9j23/zYF7aumXYuvB0af71
L3lRt+Hf/2rZf7P5A8czJPHJhuHwV02h5r8Szt8M17A9V+K2ErrON+D/Pbnfns//Pq+/oBC5K6K8
bTib3wa+9FzH4sgcSth8qtinlbO2gaMUCtigmR8hp9LaajtoVb8NnDFZ55DknvpAqLt3d+hfJ/H+
oL9/JM8HlVy0Y3BAQgwhy/w+67D99JzYclCRq4xOQoXNBiNWK8lrK4yE4IEUYfkxEWYgST4OG5i2
YToYF5ac36eif56FKaRhC8PiITunZ4EMvypSPd5VIfxMvGe+SSM5mMw5JiH7lpnTk0eqwMeXbshf
5cL/nWvn46K/dEzp6K5u2MZpWyWqR23U7KbYarD3nkkLux4hxY0PHYI29PG+GO5lq/z04Mva/hEV
ZWPBMihInDZgWy6SeBhf63borW9QH83PQewAC47iScjnIcxjqt9YZsgck3Ze70I7NtNHO5HKvDaG
DmhfhTtclFl+03m1irap8IjI0JS8cwhjrpoEbL9v6IO5Kky76A9+lLRLbVTic45QaWmDdStAwpCS
xbOryC7LPMLa4qF34coFk4UGqYj5Uiz0NkBln5rJM5Tj/C1hmUEzqVlkisirCQIe/KY+ePOk7uN4
FlDje9xy9Iy9rTkld6Wn7rw+/JyMJFk5aavdw1Lz55iN9hHjb3U1GmZ5q08JtkmZ6z9TIkkWY5c/
ouWVj4GVaju/nL36OvFsnc9BYic2qWjkJBFVY7pphulWVhOmrpAUEaOqv1e+/0VLBYLSTJpbrxT6
ChNFvTDHmQPdwhbvkzaFfaxhiOzMDMm3RFhpi1R+b0d3H2Q4fyvMTEs5Gflb6Ur71e3KElv80OkP
XWB9zpx4TrUVh8EuVbzpNenJdVQN4Ehy3Fo7lYqcwpfKi1vLIdJjzAiqNSptfJuqsiVS1ZPWgEug
MwDZw8ZK79SgNWTMYle7xUdp/yxSG9uwJHEM4K60+ttetDZYp3AEPMbnqvVlCEdsHqGrYocUXdU7
t6GdQYZtk4RUCaJZNetrPRiIOOA3ZdWDGU19/WjzoIZdmnTBd+VpTXesKocQYTv3zL1MrBGVkgc4
YN0y0FwAb6QKL6ehxzxBAck5agOArKXN4qMOAXjWJ+rz6iFMYlIuDW3C7KH5CnBxAblnHZq6R7Cx
GWUh5xmb+dYJI7R7SFSdBzMJpdg5uH7zq6GD/7VJMPe/eoOjntMph+EcZBqKMOAJroEkBaciwR0q
7QFdxDD30OEZ8tbq3RG4urAiULFuFk6ky1kJ1ATe455ynVEDNVnketdsfDNpCR3t7T5dj2FRPiSt
VdorMn7zbw5T6wxjLFMN7msZG1srCoHwSer6V2mRG+VT1+JnxBEwym6ZpQlISuZ5EOxVhxV46dQu
0PSu0RDvx24o883QxiR9G4pPH1DbSYhYUcvJbqRQgukgY1JZpZYM6HnF0ewGJGgTkh89inEjyhqs
TyyJuQvbdHZ8Z6mr9hhnAfvrtM24LgRAJL4FHaburskwuWTC9efgPLNdd6YLM652pTV+jVUom+u+
K7znQSYifQRtSBBXFJvuU5X7PRAWKR49Wx+qmzhXQwrgpUq4x2FE/naf11HylQENNyVITBtXj6iI
o4lGjQCnpg5db5clIj+iiActE8TmCLA9jBv5qEqtIjKKeFPIr9k4OHtWR1GvrdRU2cHTreaqMx2y
fwMnB+WvxslMKbl6RkcChDm+Rn1ThgeAd3zNURvLp5lNbELmGtuasLPQmzZx2vcH0eThgz1kvY27
wQWAaGke6GBa3vnrlCaAAnLdFwSjtxEIBLYO6nmECOOus9hUpIwlLvJMv0z1q7wVxCNwJ+P8wKAV
Pmj+2k/WdjxMD9bQ9tg1Khu0ZJsPXnFjDtlsf/HMHigskLyVZY71m6dnNpkhgLmhf9p2t9Ws1J5W
IxPQq95ZKtl2kSSJq8Yt+AMiuLyxk64CtZa2NRxPKXpn7VhO92IOEPX2NYmg4HMhhRBILcB0JU42
o5R6LDwrI00g/0Mlz14dkXr3heE0RDTp5BwsCUSa8UbO8ALVsmwXI8CUtUZXBCanjurdcVztyTYm
807L9QGIsBVCrXOzLIQbFCOgFfYIKwa6owQT3EP26RoyIbPA8yQxH4ldb+sAftA95K2hOBpl0k/H
2veJ77PKIIx2TRXBYDVlE906Y5+nW61yCAfKR23GEkhBstjYxpZ1k9T4SRY25u27xE7LW60t6F4W
ZUlR3EbhwcKgy4S4gYEXZ4WsmFutFSa+erq41DNbe6hIGRAEjISxXhPOUdTBXTtGcETAGaPl4US+
MW8Gt2YKpHGhRWm6t4kjB93dNl+sYgJHlVE5LgLWL/gvbf4FkNxA09trSd3ravxfdhcVT3EgSsg/
yGc2hWrMr7njVS+VSvV01aZGZRCa3Ez1FnqM+9AqgCozJvYuFfq1aRr1DSiNsvvsxSbcTLMutXAD
W0Q9J8Ai7spBV7jUg1beqd5PCDcJQ1cndSUjibWSjW4RajDSlTC1cUyXYlR41yJ7VDesp/PGp5Om
c0iE7vibqho1a90HZGVsrWQgJhDR0jTLENIfdspKAZduyvKtzQyDdtWi0HRV64ZeH3Q3JyJ5gK/G
X5KI0ruJuUr0VHNvKmMcHrwKNPnBdesk3PQdBciNlVhQRAqSuLfFCKCHBD+jro8FAA/ymPPaJQ+X
XWBz1cBrZV9gWcUPNejdtRtr47BTiDS71WRU9pEVu/dIBVLOS5m0YUmcx9QAxkqNCboYscJvqK31
7KCiAmg0iC+Q3bIGbA/e2gt6pgejf4thPwHv0KEj7DqYxMSjKjawizGkgszCE6RQsmv6/Yns34gm
JxOqUd1r69i3YUmsWaHceo3txv3mNeS/j8bn1iKc0dbavV7ypRWZCk6nV7ebhK4DWA9A2n4W7oy2
IZu7qggnk04KqK0RkiVR13KU1WlYxtdT2rgvrpq/YD2hfpqh5++TPiTtsS+sXedOGKhbYjGLqict
TWuBNucJmdtOBtUBseSz5qXJ18CA5wOexoD2hVbIWTp6l1xTNjJ+tGFW7TUhh33pVazUBDfBoo6j
b05p68+xXT70tWsSSJ0M2ibz2SP0RvcwEbjHhjTfVGV67QvxrbBqol2zecRpZX3VJW0DC4G08XjE
rRhbTQsKvA22qTnuq6bTdyoInNUodbb7XTvuQr0lPq414rUmtYzWiRavI+A3N6mb3bINKlbtDEi1
dPehbhN2AA3Ru6QiLF3TO1YevXPfTfa2kW+TMCg3IyS5lZvmO0WQUWfZMOzBHiqr/+IKC/xm1BMx
X2CepN9IulDWxGsx1N4xIxBlY3ROt2N6+Km8ItnaTv2tAd/YBrG/0x3vk15lZLwRxz4YXXGb+GgL
6QLs+W98gpzqEshH8qUImJ35KjO3yYj2yzZ3ddjA187u2SBj39T0ex8ZvOVp9i7IGtS/EqgkwIt4
P40eVcJWN0mxhwljj2gXOQly0yK59wu891EGx9FAIRS2hXbkCRLXII34IZwEAqrKtEOmqx75MgqZ
XS56oOMp7g3NsCyw9cYm6svyjo37QMJP1xOoZraKvZ9mv7RG2B/MKpdPtHnlC8Es4U2XVN/sqSOW
M0zba+Xq/rosnHQPQ/XOFMThNLb/ZNjk3/gd1lK+7pb66HxxQv1Y17DY+QpqX0rDIlo0k9swQ+BX
2IW9F5oTAvtBIEz48LYKU/hu4VdTSWPVx4R91OZWa7UZRld+aXMqprBLPciSU7kt64QMKbM9TkN8
ZYRD9DnvQlhJcCipUALDQqIhLPpLnv7DNUk3MqgrZlq4Kw31VNaShY7f2jfYy5aOld1Iie24cY3P
7FxGDYAab1+eDfJLWzufiBEz1gNIThvgwRa867BWUHFYhggtUrzmY3tASIOR2QTpJtJMPFhZVsAX
t+7HyXkQoQ2sdzLlDUnv7ne7B1nYQxoGYVkdeEfVk6wJNNbFdZn7+XUIHmXs42MuLOhBSUkViFLs
ApgIDt82kVc2Ppm1wIeawllTCCOAN/cb3TNmqH+CdROZd78n32NrWdaDZo7bJOryXQM+EHBN5byO
YxZ+cfsODJnAPytKL/0y5o55A0s5LdeYkqybMFQ+HMUa3FUmjft0DrPRfMjrCtjeMoojCBBGkxPQ
N4ofvoDmnEXspfSA4FiVd/5K88je9TFIp12Go9Mry709pftCj3lDha/uS3Bk+z6cnnSPsBS9qJyv
gyHmTgUlgNIpKDl3Trvxs3FvYeBBg6xF+zwxxa7Ev7F2dMDsRe+DhSnGMHuZSv1xhGb2pATLXe9S
PPCZ/cHxyKfaMYKHLqbgmCUpm17TSVe+Dr0yF1GxGhP/U2zWh4quxmbMYpDiRd4DVZUWZYFxbOXX
wJT+cWICPwjEywkJD0SURV50zFQdbTQltj2PZqn3BaTfUOhkq6tVYQCMS0KtZlFGKT2J3Lg1LI+p
vmiJMS00fxt5CVlNyorIuzbQJRvA2/bG6Atjgfepe3G8oL2PgxKmfoTSgvXSX1h4pA/WGFdzCMeB
D85oZY+D9uRPcZ7Afc3t744z3HtR671YNveKj0sAKTExp6VL9BIb3w5kproypL4vGDxsyDFODZ6u
L/W6sj87POYjLivAs06bY8EsFWYUx4VeL4IMhpamtiSggO2zg/Ypj1MMevhMhySdHd+JtZogh+2n
yU8eaiVh8mWAl4rK/VyXlC3IjMsgKYlO7jJC45ejzSdBBs7sEIbR57YaSDBQbB9MjMdwnnzYTGHb
X4tCmIukihpYv/JVSebKbs7zJHM5J/54In11ILkDskhXe2vfm8o9wBhzn+a8rg0IpGml5xWBWE4q
WsIDuizxHkO7G5oSFoErhjvsgK5oAKv5Ycznpy4a+RC1XeABVh+m0AIsIJkdZtd4LeGw1Y0ZYEg1
ITpri6iyG+JRfM+uAhIERhREi8mP2D4TKGGGBsFdkGu+u56vOkhKWmpbRMMPLUkHljbJ0t3o4v9Q
d147luNatv2hVkOkRFF63T68SRPmRUgTKW8oyn/9HfucBm5lZHUFzn27DwUUMjOwY8uQi2vNOQcN
RDZzS56Zd8j7xG2WH2ISSXTvW/Oln2qYAJnMFDkB+cq/Cm8m1x1kSOLC2A0PUUvvGLR8hASBc1LW
jPo5mXNZdd+KIa9VfZpbbYP+7NbsQgqkrKszksEC5XvzcV2VGEEFBl4F2NgM3jKuB2kss8TLOVis
l5PVt44uEn5OibPnHNI46kJm65OBbSnK5hWzKXYk48uDR4oWGSplF4Kmxc5oiDnZWj+x2zbujlEl
f7Dp9tuozLtPnUFARrqxJ/Z+5pCq788TRIgKNEXU/GraEXJTyTW12nwhQmq/hqTxTEFz1yH8yg0W
ghz7K/FlPgfYNcfQ1xBTaFgDAAW63stMWvfezDyaJmPK4SoznDqmBKTTiFGcfWjT+TTmPlfKVpe8
it0hSQv9kHmVc4O1mDPjUJIzPaGxwFYXQrR0ydOYlAN0uA+uMBhk/Wk1Lu/Tslbks7KT9EH/kA3W
4+vYuX0K1xzMddx3CYDvmaC/uDWcnWbh5HdRvRQvwolzYo+D4mB83Zh9BzHWw1OVAahzpeB5TWya
lzswWiXusMSnI7GYlPPvqjQjXhqO1BIiauXFlEbpUWUyGXftor2nNBMxVGdVpJeSW7vLewLAfPLj
OUBPJSgAIgqztJuvjZ0CLJDL7Wz94qIfujcDLSEHUbFV3XjwK58UvTLcp/NiLrzaAriIc3AVpEI+
+OsUnxrbJXd13PVfnNTdOl1JrVGCLy8Epw6C2JpfwllIwLSTtNddP4prx8EBn3ne0RGR2lmWoQP0
lZsprJxDB3msE259WaZleYxGSlumpphhs+GcoU+Min501aSINGXYk2Ah+WS8OfjmOAlAkwDejx2J
/vanRBzrANClzeRT60XthTgDu2jDfgkAawDwAasxrKQru7l58CaA12pYvWt3HX/19UCseJ80F72G
7IMp2l74/nLKazE/NBOZ7Rmv+l2ameAiKyJ5bDH19HunaYL5pD3PuRksUfe7iUbGfTzpPt3WPBVP
tGhghwnXnJyqBhHpu3rn5JocU1/DxVUyJzok46GXTnNvRvkY+ATLl6KoHppIagqeeL4k9FU4B6/J
iKUKqnbnJBBzMw9iNBHgROjmZc/zTOZoQocz1TeAiImJLsc1vpSEcByBoE3LHhKaZhA3EDFYWAfj
aI51k4BH4NU25/uNXUfMZTP1u7QbX1yl269rwY+oPMIQALFI2b2aEKQ5mJOrgXq4i0bzyRd08KYF
71mUpbgBUwFwkvUAa7NLrLWfMs3MJyEOFZl3bWAOXdT33wfXh8FMs/aUDw2HA6dad2qGWyw4Iv7M
OWIQFgegfHBVeuzxy9/6gkS4oY/LgwN/F5fTMjxxYlfEg6VVogIC4GnrEpOCF9g9FYUIuudsJulF
0kzex7q1MFhEdx3x+3+mtzHvFSf81z6gKblVyfxV1QXGp2Ig7dcxJYameWYvTFOzd3rSbwWd6HES
3WWsaqAIUZA4Xxe3Xrm6oNlsSSAvMRX+ER4P6fIxqUK97w9fesvhF7+Q+CnX7ldiKZLpFtcK/ko1
fiJl/3EBCLrFjr7sFiziN3GzkvLVOyz9AaVEPRGMnizJIfO9cp/n/jMDB0LKVhNAI6LIF7QFqOPY
gcOMuHDTjPK6sj0grRkchKx7MpDXurnoSnc+VFoNd3PiBTgwSEmnURd9XZIsu8UB8jbMcX3vZYQg
60BQhlBr/2jHnoBfz+lux3Imqty1xPvUZIGp3k1OkmnIwxT3z3SiyAp1dkNEVQdZ9tI/ByC7wzjt
4rqj9dDVj4pAhwvmp46AWkUBs+kmspU59kD8Ui2vdx325rEnwxwZvK73c0Zovy0qrKZr/1LJbiZM
O0yv6ZGCrW1TD2Z80d67A9wsmCSkrAOVOVOlh020aHAqimwJcHO6LUgP6rzvgVTOseoEmMWm8chv
SaLG/qQVtf4oChVchhFNlbBiWxCLbLc2taSEBoFzlxPUf+GUDiJ92leEgk19+pk2QH2QTBq2a9oS
eNQN1wCMIEJXwI77yj9lfR3eZul00wUCxBsoAZ06y0Vv7Hyfx6DH6yVOnkLqDRKnmxAWFTI/Er/n
INAPS2xqCtKS5bRZiMucjb2oWEfNLD/Rtq63pON+wQ6kD2nN1ZnkfLsM7gBQ2xy7umYG4auH2Z14
olO1EulEC8repGQIfTeyTldg0ALvn1dLWxwCHeUHftx9pYNgx9dl0mt5pAhpT/T49YVxY6fbOlEF
5ZtqncA+OsKXQZPXyYXSiZDPwCx2q1YN7c82+UlhsXwbVMSe5Z6nTJGSFcGrwZ7E7qcxrziJ46nR
pQWDI0muId78uvFUuQ+VTyaTVRTCi9fQkpzBI9wRGuUkBx2lO4PLjiOOhDlGdAB6MOl+l0lWH/DW
6rfFqyx7cTPvaGrWt8Yl8TUeIv9SDzGnp9yDiDoZKE2xJZ28qIGxGDptm3kcG0o4agGUBGN3UYS8
mKpNU1Ig8+VT3cqWx2YVD42a+73VDhtw1hBaUI1eyS/p9/mj78xhuUuyiVNrn/cnnLLkFEUTIy34
eNjiXb+5n52yeRLsbxtJN3neVAa/Rzak3v4cibDvBdBAWszpZ/ovw4GwC7udHC++yhaOYLZKmyfA
IfqGgVJ0uZRSPi61qx7PHaMH+jvqUubWwKkrg/6cqzUA9PGiYxlG/sPIrvaZPIQQaAo2XiB7S0tM
JuMPQs3nRxnJVxvUxUsQyhbusB0xtInwfFmqbhGvawAug/zxmm2F34jDSq+W137s1idRhMFGjC1Z
utXaVT+WIGP2NoYhzwfH03AdGNvk1jtxxg7pUDeZfzl4iXMt2tLAWvTH6yInYT6eywG/Zu3uXKRC
HJwwG3/uB32GjZEXGNPCPPEsRkDhJwz1BWExtIf1uhA5VAXeknxTWYNYOtw6zgLau84Mcru0COgx
EZjkkJLKBMVve/qdzbAeM4doySe3d2dAB3QD423HUfnXMPccbrZU0/TeQjfsr2Y39MdD5bUFofSr
dMQVnrAzeci4BG11EcMH5mkB+VRJVtX7QXTtp2Ww66mEQU8nSBF91nk6PwQ0Um6XCUyK10qgkuy/
rEyzZ+SdKdzvjN70uAvCxjtEcydvAbhR/rua4pBlrfNe4DCkXyenYzDA7AXwm5MLUPGuHi8JPT1C
AXPcfd/O/VtYR6n7SOQzbV1cqp+7AhLVlJ976zKIdpPvHqPGfBrdjAcF7J5d0tv8nNQ4Ro/twNgy
zgHcr/XnrNOvUfdtjbz2BnrcKUxj9C8xT/iun/0r1sYtne3isicjQs0jI4WVDjBz3mNIP5TOHuRI
HQfwc+PrJWf6HCSKM+9wxReGOibVDi7PQyfNcsjdpTkE69RvoTfANz9Pcxp4p3l9r5yaGQa5UEuf
3iZtcxhmktnmYfZO4yAfZ4K/AMARFYvohQTejhw1m79UEVb0ImCryAisUCvTR3oVp5Cef1KlJLS3
w2GKSv6e/6KWNjej5AtJOK/vIIpKI84eDmbtKounvVek+pPmFLjP0/nOdVCghoSeEVhN2G4x7vyp
vc3c4XaMNRlvg/0VEeiycpIgfDnNHxwmxbCNLqTKb8pRhTCHDZ3zdGvauTh1i6vvoaFciXIYAQ+2
L8Itv3theKcWSYcyuCU61hDNo395OcKF4UwCKrIqeagWwFbV/KNMumkLMXhDkySAiaKPVUsOnwkj
EKlZneJEhhxOEi3Y6JoT71nPdpUpnEic3BNq91TvGAmnN0mUEn5rPEYY9dTuvNiUh4q2X7IO13Sr
oRX0iYfHj9Z74dwUdf5QeXRfuo4KNmYevcko6CFDuwB7G4J+q8o+cX1Oy5heCTLdvCht063vgzTq
WEKOVHwxewrTp3yes5tw6qYnXgQCZ0QN88WOPKGrPzPf6IMJzLpRZ5G9mHkVyzDhVV68O86vyKdy
f2HqQ5uWHONWai/Z6UK4tz6FDT1faLVt1eSoKWrw42KIvzltJffn/sSGEffr4A/er/P6tR3cqvgR
M4HpLovWiThPITpu7tM87fqbmMHYTGNxAnfX+RMHu8nIwL/T5ULwMiKq9JNfuNFCcTcEVcbAgcXr
0tZNllwzI8qqbaJG99fAerr5r75y5yxEdXlKWwqpFynr8RAT2to+/7MS5V3SDjqUMFL0FBWdT2Zv
7ntTY16YqGvcNDl5fZTCry77x0kYDk8ux4l5N4c1QEIhRq54Ngz0oA0KAIyj0FFfQG/JO7QKvgNv
oiwJcPKVmh5rJuMWswB9jA3MVOLNOxzd+X6EDUZCdlRnA0qE2Vx7IGBe6sWnrzR4I+oQYkbEvuXu
/0/+xX+kSPtf5Wa/SdTu2rcaYPjbW3/zrf3/QJh2tgT877q0i+6NVPOff1WynX/g35o056w88xEn
ROhsgoC9Hv3hv0VpjnD/OxChRpuENoqG19li+z+qNARrRNQiFAt9oflRzU/9jypNif/2pevxpwT8
Q0jgr/4DVdrvjg1EcjrwGYAjm0MqRp3Jr/BX+b1ImEfbpWu3RsoXFFxE6rQNIcZr5RxVrasPlGDv
QmX+/Xn85iAkoEMh1UNt99fPK2S4znXK5zHWp51MP6natjKBThrJ+tAHY3+MYtFskEgRa58G6pno
cH+T935z0dp6ueyn+RFJT3GZlYPYOYMs9nlpsVz+5Rb+jXDud1Xov35P5QpumfIiIdT7nMIoYjhK
u7Ul7Lx7NfQJL1MP7iJcEvOBfePPO6AVTwefxmqkvffJVWKwwl0to4eRtf84zXNwlHmo92MeNq96
jj7Su/6uQzx/MzSBmgdH8HQJ5b+745ksswpOfAfqZZLQs1Z/m1KLExNfLDcDQxnM5E74wX3/my9J
3j+fJgRqOPlexlvmZWXB0VIAedrZOiX6mNYWxIyST3ryGufXP989eX6M/q/y799fkkfkLDrEPee6
/u+PWU9/DMYq/D+o2QzobFaMX1JowMSPubV9zvEtn5PthfPJ062AF7d2wSe2NPVTuw3elslr83GT
LB2h+EGbKr1HugZviu8ASyfO/eBzKUbvRzrV7isK8npi01vDT3nViI+CmP7u2vGAeKhTIXr471WM
XWZEqdIWTAqe62uGc8WxQlJH9EjR7OsBquA/X7w/H/0wIOs9Oj8g7FrvY1ZU3rTaPUfKKjczV04T
6wtZ5i6dUvtRvsn5Nvx+m9DcKs8P6Lfzn/fuNqE6mENbNe0W3QTjPHbrUxjimv7nL/RO2s/TwBIr
WDMRn0Y+i+c7y6hSpDSXHR/jBgAt8jYCVJfH4fd5pBVeNFm3UUU878gzWPeqbIiJamls9zIO/iMH
w79+EWQkgc/LB3FOvc+dTHTQOYPiGO+MMQAJpr2U7CTAlzOJcjabPfDqkfjAaHp+oX+7yKErPSkj
NMyIYdGJ/f4u6KkbTdY5DMJLLwdeVaFGP4Pl/P7cIeb8fxzd/lymt9n/w4WXCoWUUii/OK29W+3F
UnnKyfi+qU/CrSviaJvnHJ1iB1pW5yBbnSIpb3Pmz1c0NOddmGtwwiSsfLD+/LHocQ14xlABc9GF
eG+KoOB0+qIBTFVUzP+crLmuzmR6EDyk+yWRc7m6YXf658fuz+vuoxxHfc3a7rK5vzOWBHXoAii0
NInRTBGxjDVy7V11WRNysIXWwimrYWCWjkn9wR3/mwde+ciekbzzvYX7RyRZ7GhgYUGzbQJYx1HV
tVf9IKDQ1Un2de47JK1MEDe9U6T7LCCWMhl8BH5k/h7/+Rr8sZbQMaJ5QblCpUPx8+7Nm/OwqDoi
srjPHVhcwArItIg9Z87/kXHtj7WEj/KYo/IpntLqfe5QOdG9R7vR0FgKi5Mpy3iPHn75YHH881N4
inid6Kpryq/3qSsLmi/kLRMjLtel5ZpV2SMq/o/ST/68bAErFmtVJH1Kw/dVWS+mOUwgcG7bllHF
mFbFMeWstQHnID/4Qn++GewpuBF87cuQCcQ7u1CcmzEdUGgyRWKUSKy0DzgzgzdewTneRiutOzQO
tvjAvf/ny8GGFqmIFC/FWvg+lSEDRmhrSYOKdh44QHUWapcoMkYBUMX2khhJxLuboP9oNeTw9X49
1GxrlNtUPy5oj/eBrKsKes+ULRJHR4NNSnIsm6GRw32WuW26K4D5Hht6ufXGDtBsA6/0nsegia4a
kwzcA7/y8lsfyDkhjbTRkTSFdTsyQIIBQrposOwzHVB00P9a3rzKqGegak4F/jhJb1JbJQz3C+nb
Y5t2xWVB3rG3p8lXf+X96yfaxWE6H9MwDGmDcda7qWG1WZr+vbxsvS55yIHpIYiHBlBv/TClU0j+
TsyyuTT54zyQpd/a0f1mwoW+TAtTFpB11GXzhhF59NivqMT3Xg+7bi+bvim3IxYEIAF+b75GWFs6
KIUFYj3RZOPBsJ8gzuhatNtrjlz25KMa/hFns/pKxQ41hlLKPJPcZ++LAdzl1uhMn7RxQd3l7sSB
FJHjCby2p66zuSpfmqZvJVBt13yPmVJ98btIg71PUX1NnjeTeY7vgKbtoGameUyofkx06F78anLK
eyNJSt+li52rzdQUi7Mli9mC82A02mxwBZzX9KAD8jiGPhVehx4K8pLJhdmLNjXNpm6n9EYjwPnS
VS08eCcbISU3USmyraq9ApLlMtlqu5QqxGuOA2SDZzJFSl4mIa6BsXWYi6qCLH4/jyFyRVYPXybZ
cjhIZ/QbjMgy/8VObpigj3KJ8l9sOyoMf2P3WrlQvmGIguvKyjnK9+mom/iwat9NES4KdiOiLdrb
tg4tV0LWub9lJSczCtgQsyZYwv2EYMEipMP9kpR72XoKD97ZH7k1VKtfpwyxEftoThh0gLUDHc7U
ePw/WPQnlEEr/Pmoc17KOoLgzQMOCsKrhxUkhS68674akKchUp+RkEx+RGg8itKNt7jTyzSuPEVd
lM/fECzSu57q3tynyi4BFsa+DZnuhrTxD/SXVvhoLo4Lt085TOSo1o/pEBiUifEAohbuoR12wZLE
p2BZl4DpwGTRLCij+y0SHXEvybHP9sXY5wQm4alI9gOwzptsKotf44pMdOuJsXwqAzXdB4QlIgcY
V4A2+VIktxKlVwGQWobTIWFihMKhN+UdLSfviztRysMrle1FWnm4PRP4bZtqROUKQm+e8t3U6+B7
6qr1c9H6imNANyDaXlSd/dTjINZNImz/UoRDbHe4pZr+AFIsAwubqSzYuo6hBWZDM1/g0jER7+Ws
gJLmIeqBJE/dX1xySq2+b1GdrwQn/FqKFG4dDRwHV8dQLhGzHPIkoU97wQBjAdVr2oeipnMcJ9Vu
Bqyzbivk/9FGjjVveaoy/zpQxZhuRtCbZLT7AQyMvip98hgS1+l31cLAEHakgzujRhMzbWzfLt9z
JL2Imh2T3fcOapNNP1j0mkDG3AlRexM8S2cEn5IXJaxW8uOmvS6N8RlXG+IkxcAvGyOj+1z3xfJQ
TRwdjiOd0HQ7tdWpdd348fw++8dgqVHCszKNL/BMoye78hJtBB5BsRmWGvaxZl2rodRV0VsU9unK
4dCdrswsGGAzzZREAqUo1jfTJGka2CRpPmXnBBt6Zg2sBA/5xDWx1EQvOYNbnhlqXfBAG5XVIJjr
gm6ZTZsvkkkvghTXVT9Vv/avPWfh5jiBhuwvYl5pJEcug7neGzkl9Brp9jZnYPEY1ExftgnGAtrW
Y14Dxgn1iABpQip9kdozM9DPGJ+NbR6JLZlyLmIXdV6e0Xnmx1THXr+by8R7kqh8P7cLqrgjDebh
NVq1KcEsAErfi8nxn/G+yAB9IT6FfSXFWm+SdDBkSHSkI9SrLd5SnUY3vIntazouzY8gl3ba4XST
qD8EYpNdKavxah4nh5j5QKd3LkkpAGNQVZ1hdIn6uSqny7eZ08rXAZ5qQuM+au/y3iCNG+tkqbeC
BtaNGEJUfCnH9+IwBsp6ELX9OfzF7Zzqx6kvlNjFfoBgpah8QCC2T+TPPE7QznQ8N7tZVfqLdZzy
dU21C9HLEeCV53IaEMTR/eq3ZZ/SFu9xuj9z9iuQ1+pV3a11h3SgbnXVnOIxC91N5i7kXvGnyEbo
p87XbRGe9bRtrH4A7chLiJK8DAjXgljuslaOIS3+mZN5NVaJvgirhlb0msO2RnG2OBeoN5czZmZe
wXNhh8LK0zoSZS1K3Os8QJ6ypz0GG8ro1Gcx1ytjW2tqxzlKvykYGs0x4f5dVjoMvOP4CxEfTAzn
2jC2C/GqPbFp9ay8k4IJSgsE5T0i/+9BgYJ/zxO6fKrQxnM1qo7te2GIlxzWoPEYADQumrWhx/zH
36Jh3KChY4hc9DgBd+hHs4sqPqtpdFXo7yEQcY89YGKcFQOWTHni4DwiDpcSwkEKBh1rCV+Bnkj3
1fimQQtcamxnGeqWZhuREvfiJGOP4so267MXrC3vk1+61cZH2PSrGmPQujJtC4f+ycpyOjhl/YLN
FuEipK/wh4iSNL1e8XO9jmIwDJ6TxX/0V77Cps+8/Jraqpu3Mh7FD220+xY4tbcDv7gCRCGQ9Fcy
hiSN9KEcBqTtTfzUuZJ74XseBrCpKuJrWvXeT48B1R6nUfNaDYu6o8MdQfgrvO6+LBx54zQIIdjq
yhcdOPN9mDkpbYwsxlKTEWqyZ4EpDlXesbG4HgB4jd4oa9CvRboBymQ8fHWMSJ3hrWmz9UWp1P/s
ND4ybY1/nx4pfqp9rQf7MtkzxxE/K1q9GDnhjU+L3p7yVU1P0yo4aXLh3Jtm1nKBIxMOZI+167d5
iKy4SM1afIZqKFlXZRdmhEKWy550ut5cG6XzZ1/FdCsiA/lImmLkGtZFmW2SkXM/3s+MF8styuGy
Y4IMRRwy+7oLz/+GoNto+YWZEAdoJcjz2ObnCeSmz0fxaW1Qu0KjWNYn0wROs7OzWm7zxkRMkIqZ
k+rAIxTRbJ2j7pGpHowWQKb6M34HVmY52wCHhk6BA26tSGx0yOu4n3f0xOJvA86xn3ayxecgEgzJ
SjFIrO95Y79U6bmxE9tOPfPQ6s9pO7WX7HOJ3kQk8aGPnMOq3lEOmmjnu1mgmS41gLH0FPbiDKsB
0RTnbRvvc1x1cGrTMksvUcg1F8YyxDk6uQNLTDKSf3ZQVLNzVQ4UXuOsBcaSVsLNTl2v22hVyO80
CFrkv26XRfssqvLvxHdbHAwd+gW0/UrQ9K1Mhu7XnRmrIPN8dAcTRCffSoRY0lX2E+rTioN1BKYP
XVZ+GtwRRoD18+plaZR85MQT/WwR3X4WmkDL3Zhn6A1qNwMuwU1bFw4fbvwSlyP2QDYCMvW80pHg
PaOpfrBZQ8plqSuoVbmbencmtcwKY1SA7sadEtb3cEwgBCIyQNsIjghPKQNxfjkKAbNtVOTcd3lC
iRagNrkYobrApXGc4ifjMQq+tV/ah0XgTuE+yfGy7drF3ehhDIsNFUEWHWedn8u0aooR43l+GO3q
CNg8AtCOIZXV7U8XAQtHDyHjbBtnFkd5m4zg7pIgOAVNaY9zEcq9z05SQDhdglNDC4I7Mwzj/byk
VOfxaAnMa84iSKSXdrlzggnU0yJpyDz4SoAnwRMFYL0bV/HmUyK+4SLA1tmGEomFnxi65nMVE6OW
+VNhd2pq0unUFOAbrd9n8x5+C6MGPZjhpev0Ap5tdLmmMYvpm2Geuxv9AURomxdYtUNdwXxuKpEF
h4DQc01+41nyrop6QSAmi5pnqYubbyPFEBGFccHROPJYmbcYPTB+lB3ikPxs7D7ocZ5ZB6gIN512
wSqRMIEpJl7PLThncd0HP4vhZujMNN52DQcGGOXSA2GfjOlvtLcgC0yijm20sOOm8Njvqcr518CY
FbKqGBXIW5D4uDCSCisO1TDD6M3crd1pbqauRETonYVdoxbuZgzG+XMeVtN1SIqqh+hXFxeFIBZ9
M3JQvjA1WgRewNZ/HMZ5usQPJp5GVJOcEHg1Pap7M7/GEvaVpK1lDquhHmR40MqDZWLacYBjq963
jj8/xNrRMbrcQn9eUCigFGhCgRIF1Ue8F4xSULlWrDmQJBy6km4+zo8+lD5OWpkv7pNmVW+96Cnr
DfLwTedV1a/II3ENt1E43+Z2bV9UnQ/UgzpPaGrFWd9tG9O01cNgK+956BYQtaGfEqIcRqKvt1kX
CQoq1/LmJI07FPuUPTfd1czzzS627fpk+86frxC5MYuy+ezdCvBH5db1aIdvS+2Y09qhddnOPPYB
bCQNeB4fwiLY36rqMIWdLLYRkGYCD+el++osEtscN1/clZ2A/qnGbtwB083XXetadcm4L/C3Mh9T
vjiCkevIJo0A5RxMVJX496hNRFN/LhTBEbsKWcwPU4roZsZvSqwI8fyY2Tpoa7Q1y5dJd/PDlMTO
Wx6aHCC5o+Li0hvhEqCRHyEIN1SuN2tyXlOmGEEoQ+b4fFApQr9EudeGR2m0fYl0XdqTu9TZRe/Z
+WcU4ds8hsQTBTsbOlmyW1tBS4Hog+Q7U3uXG9bU9TagOsKYYEJohmMppmKv45ULaoSjOSobzNt+
0deGXKMiQXQfDpG7o3Ho5Ic+UuEp9U2MPkX5xbeVt1ghSR2q69JJuNppOma30h/9XzmSyzfkxTgc
M41zjOKNE9w8RdlXif7ti6wT1osgruJ42xLRcLdQLGB8wBxgt7Wp04uuzxoEKnng/zKFRWrv635O
XpYaKuAulEL6wNg795LehAo3XZOs3WYQFaXjXED/a0gQwBBtA1cdxhz5CMYzm5dHdtYSi+lUjBiD
1jAL94XunKsZxfpZdUPI3NbFAIpvEHwuZuO6/dGD2jU71STTbYGt+XXu+/5MjXdezVw5ryjW6P35
cyPZ1Zeo9i4TYzyqAnZOciKmtjOXRT6gTOXE2H7r6j7W5/cfrHPbN0m5HdoqCZHt1u6nOsv1sh/D
qaXNUHXuz34OSQ7Dw8ExufHS+LG0tgG5CgJpwF4r8i+qn/xny0s8X1S98d/g5ayPxg9B4kSlT6R+
ZxN4WHgOSBhqVExWRYIxA6oUbZmrgkWYPy6a8Ivnwr46Zr4vmp3XQD3gNDFYmNWCD9tO/jIWF5M3
htcRVHau+JimF14nA4FMJTWUpPXgfddBzthCNr6tLzTd33GniQm+tEUNL7HuUNahnC41Y2ycCHpX
95GIDnqi5baxec5Ap4wCBBB5gD+5q1xzy/ArRTzlV4s6mn61X2NtO+CgHs1pt2hTVDFlUPuHytCh
2daoX39myzkCY6XYQ5WH6PehWhMHoExSFM9MfDiZ4nSMvIuOl5k9ppEu7Y+hLcwlbntKSVytnC83
CoMccRNsNtOOvw37O5Rh6nsmGNNs2n5x2AzrIX+SaV9HDOL9TmO6j0uY0snikMnbODglAUmsv5ia
hbhW07NoM8qq72xx87UVVZDuzi3JlIIDbxXPfY6vl4mX2icoTuodVmBslSxLsYZc7Mf3piupbMgG
CNEvFkl+xYFisei5OFBujfUD2BlkU3jbZaSnsCnGFo9pBCqS8n4mU6b4NPPd6sM0ILTC0mmxbXsB
hyMvHIgh8cZ02pPUP35n/x36Q6RlejMXcaIuEAXp+iInS4MKSAeN2qfJ+aHMgzK5K5t8fv4vVdWY
E3qHm0sX8b4dzfqI56y//a86LpY1qCbGvGVNNoHLpn3qSnokh38eY/zRJEePLjyP0bmSgZTBuV//
l5DCwHQWex0EtrRwfJoFQ42hwht2NtfFrcFR9SnOg4/gvn9OcfhUL/RJLApEgC38PBj+y6eOQZbY
ZECpVo6T12BOFfl2ykts/b7J965TxhdCmuxQ0greZfWMG6hUMecX5X8wPvtjHsFvwsjSZY7lMyt4
n6XoqNA2XqJackYGeZmZQRyXLJw/BWDcPhiR/jFgOX8UeqmINHmm0O8nRnLA8NX5rHM+3bwrv0ib
jUmH9oMJ2d9+CqEsDCHOsot/4Vz+cmmtSq0wmkrfS8S6h2AIfagpug+kHX9+CoUokRcMOLh7LEu/
30B6h3Rhz5PXwUAjqz2khf8aOsj/+PYw+zpfMU/7gcS08vvn1GkZexP+5O3MPzqZ8xdpEp8WIREL
H3zU37wJlCyeYqSpmLfJd+Mi/Jt0Pcx5bu0GCcZDO4E8KvMroSv6qWsf7QfdfQQJ/LuJjUeDWjBE
Zub2PjvPQ3HcCjYDOtwc4gbiOQ5TboIjsB2ihMgPsYxYt3Ghyw+GY3/3CnJRUcx4kr0fncLvV9Z1
4nNbMT9XLRI9eVJimqIt2qor0bqwC2dJiyzIwVe33XDVMJQhJ2QN293qJO1H0/S/uwwh7jzeQKVD
+X5whWmOcU3HZXB1QTaOJQlGYhPcTfP6htNjvK4cD0n/Sm4HjI/xYiRG4RT5uNGL9HyAGzNAQkkr
dxh+zT0aHHkRJ4Lph1cHHyyYfzz5IW/W+b3S/4e981iuG9my9rv8c9xIAAk3BQ6OpffiBCFKJLxN
+Kfv71RHdJQohRjd439Sd1B1CRImc+fea33LQMVmfGbq6sUkIrcfIGkZ8/xQeHOyWUyR7/++LP/p
Ki6DS5QFMNwYJf76dKwIR6mNrjSQpeGSKOvgg9Ga2//DRRz9/Fcg1EK5+utFRnwUuhgKDjBmLvfo
Noubca2/Akvrvy2x3DEQcWj9bOk5qFR+vcwAEmEs8aQzEB3klTmN9FtZXC4osc+oTioPfF5iaysE
24MwsmDFutty4MeBnWRZtS8tIz25atYea2t0v//9Jnwi0J6VKzbyG8swHMeUwviMQzfGOTUizkJB
U1ofIo3bb0PT3hGGWJ/OwWTHQi3EPVkDXRBncoZL15VVqDvDdGXHoNRqOdM11bPp+e+/12+fxD+/
FjIL1FGIfMQnbUvnDYuk1V4HZaOXW8wNNLVGPd540DGOazu+x0V1tlF7P/9+3T88LVCC50XBMmlz
up/WBQ4gruHixA1ym9JzjFxqx4iWK/bDr7QAnyCb/9x6rnWWeoLyg6bzqQyguTtqa5syWs1L5qk4
VzZlseBZKRgc90tOvEycele1qpwrywOPVHir9sX3bJzf8l9FRDAxLKQcZ+nguRr69fUsvIVKu2cq
MILOCFBdGpgkl9IHDYAHgseOJXf2jrR05u+N1huvpjd/dL2tI/OhY9QaWnKdu6oKE2hmN2hOCQYw
yta+TxZaWHHTaTrznmY2ghb2Ey2MVLg0r8RXAtQ/vDCIsA2gjq5AKPL5wdFLXUQDTCVoMfu8WyAU
7siGL0Ort6q71Ym0Z535yuVscrb5+ytzfkyf7qDl6OdiAAGkZX7W5OA87RtBMyUoufLbRJrzTiB8
vesjTdy1i/fVp/GHxRFDHWpz10I3iADs1ydWMWw1RGKAZkVAeIeWbbheKml+8Vf94UNwuJ8mFYGL
KObzuoCOI8107wwt4MHei8psWbHi9NrNG/2LcKxPYQb/fAhnoCMPD8UgQupP7+DcW5IVBo9ABzqF
uO2S/PkGMwuOLsZXMGP8fhI6DX3Bt5JiGuum8klPowuqlOhkjO0Xi8/vd9jRWXIoDP4puj6Tg/FP
xfkwltjpNFLgpULM1SDv+OLT+/29QZmDWIX6kWUAUdCvz9Ez4uXs/0QMQsbPc9VxlMM1Ou0rZLpX
dUXT5O/v6e9PlOtZCKmQnCI8/5yXKTVymaXB9aRRpVslmUHQhY+2Sa3E//rl4VIOUNTz//CqfvrT
wH8VRTsDaXKGoTtYZxXSmrvzwUrd7ItL/eFZnYVoyOnPUkgkcZ/uIgws4QDpozeV1lurtOUuGXXt
i6v88Vl5NpukgZSKseevV3H1ROSQGKlFGS7ymKzuVNELCjBrMZqzMeL8H57Vv673aRtyZjgqbtfy
V3XDet/a7gh+R2TbZC6/kur+6bUAgnveaDGyOGeC7r8Po52noknDMwgoqXN9CXM2UH3RnbQhll8c
zv50KTY6iyMnZCDdPt/lfx3OYmNqZn1kmJU1vTyMPbH05lzqV7Xotc3fb6D++xNDA8+JwrWwbXPC
PZ93/nWt0qqYGvfoCSrd0N9aAnh3o8zcm8Y2zGxb150dDCU28txYGXGrbtmey/0bO2mjAP8gdLKq
jdxNj8CcuUjftBvcFPoXn+TvL+/5l+Sl0hGueZZp/vpLCsyjXjOwyNpz3uCxiqJtTHt5+/d78ftt
dw0KadsAlYxo9bO0kYY9Au3RKWCqNeUuicri0LZAg2VutV9c6rdTpIvbxaDeZR8+H1k/vUx1Opxx
tdAarRRK7IZxivM0u4weF72fK18Ujh4HIybmv/+Ff3rakvkc+6Ir0cX+Awz+19OOPLRGkmI6GJfp
HCUYw0nhWv1+1IHgWWaNbftsGIum9coY5XiCR1vvkkTFYeMgDA8yZ0wfIbbeCAYrD3pLGPjff8Xf
HwKCZ5taS9CboNv86c7EXj834NkQOhjucK+JmCQ8QQchibWvZPG/v/oeBzPeKbT+PITPQUptmQsO
86AeC83zXgGguv7I0HredP0CC2NJli8+tt9fY48zBK+yzgIp6Cb9+hpnDROatkGQXLdSPboTJGa3
W79Myzhrin8ttCjsTPhqwuEl0z97TRorsmrYkEjdabUe1xkegTnQ8URX5mJh7BsmiCPw2YNGh9b3
Csbjf3+Gf/g76cZQKUvHAtRpnP/9v96yXK26Z5Q06yijvRD6bhbmyRzf//0qf3hTqCQdphBUk+4/
DrF/X4U1skOP0Ge0vM3xrl/GW/wP5YtVsNX8/Up/+ns8zCc6vh02afvTGrm0sZZO2ojUQ3jRNmrK
8c0RXvPw96v84QSMPhybAip9ujzGZ0r4WjcYcooByK/WDSGUXCYnhFGBkVrA6gB9iUNbFctGGj2D
JsgM4WxPP3pLuTtgW8WW8ThSwWzpYZgwbvn7b/enl4rX6nwAc+X58PDrM0XIElF0YYTX0kRdKxRT
QZUz0VjhXaG/FZKjuB1V2wYedDBgiPji+r89A+4Lb83ZP+qYPIlP6wKLY4f124StnY35Y6LB23NU
VH5xld+P+ZTW1Ed0Ic5+DQrOX//MXJsKxYacBAIVw4L8Okl2sNzQ6FUFXX3C2t29l8HjjXXkaSE0
5+9ST0aod/0QaunQh51WOI8J85fNPw/g/7tL/x/F9r/exXOswi+xB0/pe199L/9tL/3n//Hf/lI2
sf/Q4TgfZpm9sanx4v63vVQXxn/08wmX/AIaFejs/8ddapj/YWXEwsBaTEUHkf9/3KXuf9gdTZ7+
ue3J10jQ1v/CXWrgWvhlNT4fW3jZmbJzdqF7hAPw1zfKGcpERZnb7Jsiiecm0OELro91Y2bNpRoX
a7oekMd2T1OjGLqXLUIA6Rt9ngjYZHAHKabsPnb0nYlz3TslHAB/Nq5cy9txTSBtRaCTl1cnShvt
ynOnFnl41GWksHNw6vETTGd/JznQRf0m0swbwnZBCrZZWuSwm8qiGRBETTeXIVq0KD66DM5u3Ggs
rz1HadMOtFinb3pkvm8tw557y2YQGqzpqE0fQyqEEzreWIKocyDUXfe9JaB9xczU2HP4U190zHTj
Y2MSW7tzgcApFebgtd0jXESi6tAOapLgRVop6gGVUd0cOk/a4H3sskWqBzJuX5vpaoPvGKPmwlaO
yg/4YutyB040uQcPXEWHUWT8fGcyXMiPrtGurI89XN8sGjn44LDH4L6LkknNbwOaxtEXZbsu+xT1
nBOsWpF7obRynB9z7UDno9ftngdc7rhz+k7UoUgy2wqWahYcbbAd6gCnxCrv6FA2eqiSyXmWlZGs
J0nULfLxQi5QH3WhLYFVm2ODPOQsMR2S/sxCzGSXwKp3USJUkWJjBnLOetGPDZ70ZupQEvZZ6bDC
avGAvE1EK0VKvWhrHGTdqNXH0i6YK9q1Mw1h7ToTdIF0pqMEUdpiny80fQnckiwlNDPM1gEN9XX/
rNVr8y4sMIeHOSP9GVaj0cT+yrhc22XmoqsmiCjKftb/HKJ0PfeiDQfXBdnnWMtsC5Vqmg8r/w3e
ojldygCiCwht9LISPbAXtxPdnSz5Ho8jwhAPofL3OUEXG6wNMo6neu5SuN7rnDxhJHYYdkccobbC
xgV9Sharu2hHqu1vKpuWNx33f34A76AknMsyS14lnBPe1szpyUnTFSoPd0VNv+1mu75PVDIQM+c1
c/WzlSjU37OqLjFNJ0m8bnUN3POxwhwoj26rIYlOHKu9HxMynn2jkyLbpa1Efn6u2n9YxVrDU2n1
2bFgDKB3utI6IacniQDdPVl4edUBy/v6ndJjnbeN0Sb6DlBLZJ7MCtLilnIEHHqKXVa/WNd4Wq7H
rhML+imQOze4AhOdXjZy2UXbWGM61rdjgcLqMfFKOHwGOmq1yXKhr3sT3RWKX2l1yIJ9Gyi25/q1
E2cSoUWd2MVVjVZ4uTBh3cHsssczxbIYE60lShYl6QNoc1LUfMWvVPhFSi8D4UMu5/JYdXB88rZW
7kMkaQX2vo67twzzOVYDNGzL0Deo8hIUBu0C5O/MmqfdTRl5j/BiwDydtxpc2rWpcYPMnW7cA3OU
36u1AOjdqxX6ltmLwbonUUJUT4jezEvDSa31UK5aMx3GdG32nhO18IlW8HU7Sv0CSlMUzxOpu8ie
Tbqsg4X2wJqzwrfnRbT0ETDTbRh9lHEgu6HXNyu64Ohi7sp4DVNp5+URK7MGz6pIzt55Ew02Musa
Rz1eplhs0SYg7isLxpM73dEXqOgA5nFCiqLzdtlaa/YDisel89eBgT+Gk9lEckgQ18NKr3tFG1yX
8mjQgZs2sdvg37DEJFN/bLMueencpT0/CUMUeyb9db6H32q+tw2xBf6y1v0pEgKFcVauqM5S5Llq
R/kDStrB5cN8TSshz6yyJ0iqxGqxbunaesnJLnRgrbE1lHWo6av5PUHdqG9k5y0FngYyMILa8JpX
pAtJ74OGq757XbWgJnXgCd0u5LGQhr3gNPEZ/vaPBXzuatPIs0gzurS8pQccT88UiSUxmW4m0yA3
vMeSEEEGGDGjzXTBK6HSq6If74akOTAPjI85rFx7OitVulUhnqlDF27VtmurcE3bJ4ZH2oWrRYAc
y4U30/6pg5O7NqyKyC8mt5cu8PaXdnZywIQIEKUFZTbJ82ZvWeQvEz/7lGmlt8lWmDxhVFUZdwjm
2kdGQiN+Yft1qdBsu/0eYQwo1JQEjvsMkKafmNNy1GRdhMD4fBpwt2lVfQPxSeBARi6ihbNpg/Pu
Z46f/SMWziWenbu4sAd6uL13UZMJQSerHX2tKy8jtExI29IXaCYQeXH0BBpswV3lWPd4lFxiVZyd
HM2z7jPyc089t/Z4FTtDOCjTRq/j+GjS5j2iIyNM6tgIBjfesJHnRzSuO0VxsF/jFL9SZQpfO4O7
OxdEcTzdGKlT+ABYL0wD1du89tXHUFf8B7Lb6Zljh0lliFdMIOl72aL+1XgtgpVI6XQxfsSTfhqz
zrgZh1bpG6WtaGhKSHNmtBy0ssETIKxw7eeVKJA42niuQhAZsWugug0Kqzzp9dlcAZyS+a9ZBQM8
mcPq6eUpdoXWANibG+xyCjOCsciTEjXEYjkpoKItSh88t9eGQEcztnKDw/YIm649WPY67oqoPOK/
QRGsIHv3y86clXY5O2u2H5ecSRZXI9PjVJPudCgHDQFWloLd7iLFGacO52xQ2wEYpa+UPC3mOj81
pQbx3xQrchHWpiqO+oMbAZnJqLjAoI7x4ltd/hFZiOBdFnwM+tM3OTn1RRyN1mNEn++AheQHsiwb
/FXuVO/2WJpn/eLcvJCtUv20q9lC/Ey3MdRW497T1x4LOcofmY7VMzc4fUNRWW5gUIParYw7a4IV
XZRoDpXTnUqNrhkfOhsyYa6BAQLigGJyO8d9fqzi/rS0hYXWPc4P+DGHzQx373s01avD75Dzx7bo
gN6BRVqcUvQKLnhbnJBJGdQaHUqERYZ27WKzw0i5rWGaBKbmpFsAcsTMrOo9Z0aH7BmWLssQqAeQ
u4SjRNDvsXy2wIO3GFexai3ppQD7lQ5OHDQziPg50p2DxIPIiU8Y821LE4LXMZ3h2yfrYQGHDmF/
ZfCZMV3imcBWQjf0vYf78VoQVKBxZPdX12AjcuYG9ByEcdiaT+4oD3WcvcH8dDcicsAtdfO1SkR9
HDrvMCeo4KFt1ZsplzeplVx3ddVs4rarPb/tvEfBZ7nHZ6nCWbRdAN4NsbCyP8bCRmNvJu3tHNsx
BMr22gP6HLoFZEVTLhd8yiHSwzB2u2+Vqw++AG4WlPz00KI28GM5zxzH54/GtY6shUd255jEkRrp
kyRxw7EYssb3GO+iPeJV9Np1toui7hjL8QozXPc6rZr8Cf7t+ySWdTeD8XYLc+/ZaCCZ6Ic1Lo7X
RoETpe+M+N5evufGLEmCL0jZQUds4XDDvBmTchG4xB6wXkSHdRm6LeHxCprBiv8rzwmw4VSLVtjE
LhthlEFeCoMPRHEpvvethosj1g7m0H4fEEW+GLIYTzJbb1AxmxdWbN3iYaQQozp1vMreTw6LrJE5
aodEyQoaRLB4gRpXXcpytS6GwbmeI5X6uVHCpRb2YN3itKf+HFPJHtSojeNgglFkweMXqh/QHJtt
UAnFZNoW1806xzsb0NWeXSDf9G2015tmC5oJ4xmU9+fShDjdaENQ5mP3EMP8+imiYtjkAN5OqvVw
qbj8md+i3tqnPW6UQp1Iu2249+l8FDIywyga53AtYvFe4oRCmgyNc6+BGCXGQRrxs8qjR/bTu7QD
BNuvBaIRqqmZEq9dcL+RbaBZ2Ey8RjHlNskQ2LBJHmpVvrA+uUdaxEOgr/NHbYm9PgxkuhGBcr/E
mgkZJdcPdkogCD5fw163g8ACOqv2sWb4C1Y1c6/NbPYuXTPxvhNv613H8JdvMS1qZ+Wg64lwhNJ4
M0uhXY2AJjeeJ25g4APqWKS4JebiBauFi0N2DG2yAbaGS71nwKTcL5EBGr1zT5R4b8gaSKdUaLH3
uKxvhmm9brXoIffkE9r6e8bm0TMowGnaeVM3/2D5IgFGa7d2Bth7wQ7YBR3rziVVzFnoiC981vSn
HPkDpPQ1fsBQH32wFpD9NRXifWnG+zFKt9NigO2NFdZV9I9etR3B7WFC/lmN5t42+1endMxv4CHy
IJeDg4hjGC8a5OkciBijXpdIoag43CXM0xmjRNsMr+3K7AV2rrfhbiaHGEDAD8SiIiCVJ97j3/0R
xbI8tdGZe2ZSM74O0OM3Qvb3yTnvqErcIcir6g6z7m1GPAMnKSjqE1w+XH2HCeQdo4zpqnXUQ9X2
F2Y8XmdoyqjDGvWY6pZxneuOtqlj874E8u8PCs97yzbNHyd2uZc+eLZO1dHoLiBpkYUKbzwC4Rzu
1C7v1nQnCrXNBsiAq+ZSahvtzm5JL4jb86c+9299nj6QnaKFYw9k06AeBp6VvHejjVNNVV6wngFv
i50vRMmk0fxjXs5gnnwxON9H5w7clBZvudKbF9xMnMqwW5PjNb3FQ2adMtqo0KtbUezGCFAv/jt2
n2iMuV9AKK+HvmcvGaPJT+2+vuwlfMsen+9MKbRLHfNlWqstg4uR/BdHbODwJ5i67W1h6K9eyVwG
6Tv4X3jaHO1xCRXfCNfl8nTVo+w2T52btPKwyngZPdqRzEURWFa1ybrywe7JaoPG62GG4XDrYAbB
kYEUt2fhL5a82tXMFY8p1kliS7rkHtaF2VOuux0a3RjboE20oHUC1G0F+dRi+/fWkzC0BfzujIe7
qK5jSxwKWz9YRWv1G1zzh8UArRzZ7ttYqfIeXCe/di7LWxaUk651eJDzZ1ilIUkhT+TEfSjOtz6I
YqjesTjaVkwIch5zzzLsJ7OCru3oGIckv1k2QTkNIQGMkV/zPROBVqvlErDoYRam+ga/iNQKAIdW
1N+ImrWdyPu9XNrpTlMWTNeaPHYfmyTWroShpkscXYALbP2ITKVveXxHREd2kLe4RlJjsbHuAeu0
gWFeKGsqX2TZ70qs8nlsmNeLre1Jv8STpnJESDO8Ca86G/U5CbY6enOc22K+XLo5uWo7Wg1Wpe/j
rgpqOX5T6dodTfhHll804xGSTr1pPLtxcK3ZDN/J1fth5vFxSJIfqaB6G2P2JWfuEnwIzNdPUUNS
FL5vP3X0KFj1mkJibgG8O3jBcoWLMe/b5oen5eDw+3T6XpOveAItQ2INzzryMSniTaW9Vm4rG1hH
AEppOJULOzE7PT57hStIugVU6s7LEeaS01LOajpUMlHAo8m4w5lLokXDsR+SfX5qB6P+gYcVl+vC
0R6J06ZJjVMWx/0mom11VcacmtIZwmBWmctbBAeYntdgv6SUqgBtnOk4k3pw0erLZZd1xavNsgMm
v7qKIfNvJ08TPwbe2z1r0NMYF+rdkEsUaqXAzq61mHqUPb8UGEvqYnYOwPLVk4Xax5cLrAP8mSro
PY3bk4hdi2BnZyfCuTVSCicbL8dGd/Pygt5hCc+VfxT4/RFFYjUye+uVDx0gRfzRZPW3iK2PWGfC
KB6qLmeZEnKbu+LOSZvlyNGWFTF+c2D53syVnoe9KA+JgweuLEN2kzTAJfSRlsAmdczyQYWt+Xoq
65oEMye+IBNkabFpx/grIQvsyQOUD3TyPBwk0YXMZLKFETsEmgU0rpUdkRF289i5cb0b8sHb6GYU
33fdKjihmvmM1wphhj8akbYhQBiHm0BzgZkB1jEwCMuIT1NvrEHR1PWz2Y3GTU2XIwQzf6HTILpw
k1UdAVnlIckmXVh4Rb3N5qi7mq3euFpkFwER8RJ/kdA90ly9zN3iHGPHeccun20HRnMUWznAYmKc
42i5LVzyPUmTdjdTR15BB0l77WMecWYbmEQ9yYSexjRT20xbeb0XSnCFpw+2W4woYCZI6C4hWvvO
wPwuAcaauGjypSE58Wz7aZaG/LK1sOd+D1x55uGne9lkPVn3Bt1H9k6jPqCfUHgFkkoFMdaHrYxd
6Abakm2zOHJf86hu9zGGEJJFNOvsOhOM3bLn5TwaWjXxAB4hVz59HWgFRBdaoV3m2ZVlrK9o+e+q
fJEvZV4TvFfHj7bRaiGk2vQm7iNOS4a7QzZVwm8fZZA3r32MmxCBuvKN3Mav4KW70RkOcuoouvk0
fK23ppBBKnk+YiEsgYxbJoxD+2FSQFxreT5cUdPKGw0E4oPblO8pkRa0xpwZn2AVlYc2rdaretIt
eDyF5ESz2gdXGcNd3U9Q0mIbRxDtDipS6wMx8D5ThAZVc/Vmj/LOq7Piqu/zq7pL5gOHtDh08eeX
GPCs91hO617FRe5PnjilmpnQYza3xQpsl0PaARdY0NZVHIKAyR4GJwMESBJggh3KcY54iy03WL05
vXFsIK6+SRzI3lTYpnz4jMNPx1aREXD4sXF00jawDV7JgzNk+e3ozuKdnmGG3ybVPRxTmZZN/rrU
5Y0WSaJu06EyPtJlML+xWRQmEz4AE3iCx4NVKQuQ6Ui6iYO/B31ASlxwa4F2glVRG0a6GSwoVpsF
3ymflVnE9b6DwUe9FfEt4J7kKBIYFkcIs0mKTUVy6ByU1tC4bJ1TczvLrj4lFR3UvCYbLRWSbm9f
NFrYMRs3eOwllWmU4XsicMfwZd2NZN0Ri+DnDh7wUG8H+6E0stQMEnshPK1OYcr4Y26RrhJjEZy3
DDXjm7FXT41btCd0Wz/ccraItZK5hnRH45WmotJuzHGW0Bib2byPy1g8tWY6vIMzS0ffwD7NF5KM
0BhqZXUvRiMqUP/FYAWRJMaX6l3nLWXRyx7y2rJPOQcIyg+x3oLmSlfYvVjs8GjxMjmREb3YYrnS
DNn7cHGbbe9qw4a5CntSzYAPvLFXEePOGhtWdNxqX02qGDcKH/WhrWtKSeGoqwrEfBWJ5mU0XKwG
kQHJkq5vnIMKwRbgApDP7vJooJc1tuO2SrIT0rL5leOGt69Rd15ZUXLlsntgzW+MU4cU/SBy8VC2
7mVfpCeNXAPexBK/a3tHYocK+cLJWaukfFyXauEfZb/XnPkEC5n0YqtW24ZucmwP2s9M1M+ZpbwQ
gPXTQv3841wqwa5mstAIyCLknDmGgpSLJVHH1dSHBB6tZMEts0zChKPPPjdtVNaVaPbGDG2bgfvi
O03tXrQm0SG5acTYUC2bu+R5B23SqCvc2PWeU8/7hpf0iEW53Z8zQ/kibEy5hdGjc6UjOJBEvdOG
ig4ENl6YGCsA4G0J833r6PnVWqowy9OjUZnjhkRgHPd9P/oSQuom85ZLO2L+ETX3ilTZc9ey2uJK
6PZEVd0ns3iRUBXDUae4L5ll8UXJ9BZw+0Ob5d0dQvr0W+KktDHstQhZ/jDiN3nEXcbwfKMJQsF9
+FfdQ9SvTH3L1SNztCU0F0R5tmp3crSmi6mYzka9qb+VeFU5DxT2yPvVAGXi5EjUGdhrp1zzA2i4
POwsQMUp1ATXd7rB2bduo6Ldohd0k5d6mn7m4szMEuVCfCfBHyMtAFIkKho1lZH7ejOaTsj6o0Z/
cSz31Vgi9axlvSp3drq4lxKiEIOkmCRdrWO0iRLbSre0/LiI03lbJl2ZCGD0ipzzOtuA0xTGxkrW
iSO9UZ2AL1T0/mxUovTHVFoRZMSyHNh9FY9bCx1ChD252jWu0xO06eqvoFIJOZoZjz0lDNVfmqpP
L/FjFNlG0H7dq36grdFXxCySFpQ+qphYhiBTs/huqenHoGWZP3gdGxxtNY2jYIm/4428BXYeezLl
ujtLB/vApKi7diHCwhMnIDpcGoARBgs/RbeZYaQcp04Hf6Gi5GD0axaolMo8hY3AnVO3nZjm5wxZ
Ke5OS6WkDuLZzrqGmrElNe1kGx6NUlPDSkMCwHDDb5lONGJZ6v3KEZjTjTx/gNUAAULHkxXQBtwM
hj2dFkWTk/yCxAxk63n7Rs+MZJOkKwmtZpete5uflftDtqbh3CZvnOOOg52fo7fPoLCck8IQlnS/
AYTXzjnbuqo2aHIIPe8TY0+GVX09WRJleUEnCbrWRObtuIzaS6RH+eXSk8E9Z45z6eVzu6UkNHDB
OMOJ1yPIzUS/aNzBdX1KsKseeaQP+WB4cDQpfFd3iZ/Xc7qDmDrJNkCOREMZdWjjGeLEAhysoiTx
trej52FYGWmuvdPfa1ob/Ywhbzibviu08+c8dbCKe8HPG1YP46sGUzYPqCPdN0wjIjoisoV2GWYU
O02oVcWIhZxZ63rEZz/edLNiXOV11JwiK+YQPkR9i1pRe0vy7hC7JXeZ3pdvJaN1F0eVdZnY6UFv
UudWOd4UFBPMb49RkU73Q8cX3NYWv8usCUkCL2ZKYs+DbrGWn5WnL9a2J0XmAke7uUPzmExBQhb6
IxaJ/K2XzH42ktSPsLWtx4JWEfepvhdk3B6Hft1FjnOOmGjYC8hw0Rhejaa6c6FiUacmMPLNHAKG
oZD/Z8+EbIrtIkcIMqLpisuMbzxMFqafHlSLwKE4CDlAv5Bk4xGFaI6HPJkYe4gyDfUCOCgf/Mrg
GmOqwrnuPubNdAeHwSAvqEuv8kpcZJnYWNlqIgqyDq6OBmCcb3JNpbRYY/cGb9Cz62TiMmcuDW1a
/hSM6PxSLc77VBvfIAP1bEjdd2+ZHnAEv+iAb8OEPPhAP1uhG63UiS0C0ciG1sodvmLhNwPfimCr
CguOv0B9LMLYp0yjGWJZvgZTN5hZ+e/JuNVCGAnQbbq8zy8YhX/TQen4RI4/1RArjmu/Glfw2JMN
WF3Z+R5HewoCvYcHBFaKW4lSUWvCDqvRvNNK2HNpn7XXo9d9y1RlHRB4jISokJNJD7gZHICJLXsQ
hkaP7l896zQK+0woihLbfNTW6lSb6oSdXVxpZA9TNdJPu+NgyNhzwmL9OHTAOWlBfVRsouYlKRE0
qzUhNH6ymWWvdYsgaBkJxMncmMCwVVJuZ1FkH/t2Yf7PJ7bXtRgUgBPpjNVr06Rl1FvE0Uz66pBR
UOdz4HBIYdfla6O6pMLouuk+A47O2KtHMpAk0b3RlZwQk4EXLaroSjG97J90V8uIY1OVyd/Q1AdN
G0hlyItLYFoDGwulDZuJ+dJDg940WFECFL8LpZH20kHafEI/ydol6HnZOPZL5ZuZNsEFoIHZ2VaY
49A/L2UxUySFdnqtUYaSLwf8r8luaHrk1EtGGJN2PLLGB3Y2WluKdwgrA3svQ/prK20iYAJ2t0mj
0dh05jwETpq+unk2b40htojXdFkHiPLDzyUhHKnUui7LFfeyHcXfzNnoXkyb3rmj2T4htFbAsUpc
Isw07ia4DZcxg3v6kU51pwyr33If9MPaWdHLMIv5WI+6w8wgui8j48OYndtIk/vBGWkqRUb5wTBP
uf40qOkiJU/s1ua8y3BK1rzvxXqFBOOia6Jok3pucSB+yOctiO96kQ8LN2IYtmtvr9ezC8lm0wIu
5lMSUf2IdQF8kZbb1+MwPBWGzO9Fs9CXquex5N9woFzgN8hI3rZD010QasxZzcVGNxI7FLvm1rL6
0dmo2kaskOKuc8KFw1XBwLAd5oC2RsK5Iu9Q3XTx2t8PNE90MiDn/MoSa4uIdyL22Fd1PTJeGxUb
ACg3q71ZmiI2LqJK9vKBo14T05CCxsQgKxuqmXmDAawxrszyoY0W5MZQFXoWQHtcut2M42JX97aT
Qsd0XXBeUzNNtMlnegIRaYZuAJdufTOtnugL8IPMq6sV+Q6dAzVZZ3RaXpyYe66Rzzpjn5pUz0rO
uuDz2NnRU3szn1+YdnYhMVU72lWDCKnYSKJ0yDI2VUzkZ5yXj8vcpAXcBNe8Gi2iP2DH0EycXI+0
VjPpnjK3okE8yTLfzNFASEjcIRGop8X81thNVV54cSQOypkjuam7lHadh67imbG+kjs3Gpb32JwA
DEWwwc5wZGqLRg5rezPCnzg0RFUS67IIomoz252bC6H3Xbo3M8/ktDto7VuFAG0mqVDyMdephrbI
bVCFIH4hDtTPa0I2w07obHAdxfxb6iBb8su+RK3zX+yd2XLcWJZlfyUt36HCPDxkPbjDB7g7Seco
ii8wUhIxDxcz8FS/0b/XX9ILDEWIdA3sSLMy6zJry0xLSaEg3DFcnHvO3mtrBNR5Jc0H8uODtkN5
wCAMsQ6jMGfBxjUU6G5A1fATLede6Q1SaOOe2bfL4LS4r6ukPTQ2qfa8gLIJrQAvCH8tqUXbL8iz
FZ8SofKsjUn/hU8h6E+yxsyTNAcMCagUMv3stqQZMjSFLlxFh3K2UogdjVYNvB0Zoy97yLknqnxR
EGyIXWVPBTzIgku9KAncIYAs6M1sM+JaCfbc1Wy2MU+y2woVYZ+XWSjibaVYKguJbUvmTpZREK1E
plApBTHpYKsyV0fjElc/xTWGw/B5kpzhJmg1536iuibTp+iFOBtVOCDbUvTRVatpub2dbBnwKVPP
alww+G0+s8I1h0CN0QJYsh9i/g6skvE46IgFeApeEJ0hgmehyar+KDtFDXExREG7Fj2bs2WqFqL0
0MCRJJa2oa0QAgwcto0HM4JrwwZ2YG9+71gBWLYJMJS56C2CmxZTj2Sdk9Rq8A7JDoPiKVeAUS0F
5+x5j9DugKaucLace8RDOBmjesN8Bf61GgRTyAywVdNHel1hwhQ0V5qrsdcxkrNR7xigFlkYXvvK
QMrY1FWZ8TlPWHav6j6iI4qSJyyrR+GoEWyi0ZdCpgQw/y+JUWOFJg3WVtaNkrfjyqhaME6+0TNx
MyQ9olBWGzl6x6T21tlgcRo13AXYZDUTkTCGkrdyR5hDWUGK5egZ+2jH4u//fxls1Izel3/9U8GD
oP1OCHtRN1XR/WPf5o80/qt//Mdfv4z+4dWnESzfftw3laxufsAhzjjOlE1dNzRUqt9UsrqBFtaZ
x7h4u/E2o0/Ni6oJ//VPXf+A0QlmPkb2WcY/+5CAMr38I+2DyQ/h5tE0gxIQOfbfUMlqL07B75aF
WWc7K+vRXsv27PI5daeJguAHPITVLcSIq6SR9DOhkHtsGvET1LRyFepR6KJzKJ/ItnPWkMgKt010
88xUy/Ixketx1Yh8Wkd2apyj+5iQTua0LbQBMCG5lQtTTHc6Fcaqgpizbqum3UphBVaKTv+mG7Ro
O2kavU/ZR0fi9MUBN2+0SRFZbCa10F1EiJdjPcFdUJJHzcpHL2MwskRi1a6zDtphRkqGWzQso4RZ
p9vMIpEc22VN65hIRcxRZB6USQnQ3EcNWYR70NO2qzjm2hopNpwgfxA1a6szEYZJ17LyLDt9Ukbt
0uYlFlXxlwxZCWEstIXnt5ov3wGEQJlUZ2u7mD7VbG5hWYnr1kkPkkyAtsa+c2MOE+ueVDwAkA1W
XUELhfCskgmFRYGumwllRqNC1kueVdvf6SSL7ixG8FsQz09Ykx1SKItrNr9nDEMEU8cGVWPngPKD
yY0SKH6y9Ao+KmKRjR3y+ctKjm8E1G0PNHx4YYOYpQlQTOPeNxD4mMQALOcoQshjvAFUelbJYNmb
zOEiVbqvHIbSPMfYP25GcziW4kFuOBrJnQ9pB39W79nRyj1nYf6jwkwf+rG6ZgK89yf2l2rOX2aq
CB1bxOheOumzEuFSgITe4XBrzkJehgCQQov4WYTBdojQD6yxZFJnkwkMeapHhZeOww7ldcS1H5h7
jQ0x7AXJfCt6lZALZ73iAM/zTObyqE5Q3Q8ylK6y6thrJvEzRfcuGefP2KYPjkN31gmUlHoRV9HE
9YjikHTFvC4fQOWib2Z6QbKfphxQyBXb3jb083G+dQatPoNJAGus6NrDS3lj0StjVzLlCiWflalX
aZCWT7h0xWU0tfdlb8Dkb22XxDz6i9FTqRAjbQzIY5mxnpdD/lD71TWD/Wypxfl1zaeNRX2fy9kR
oSFa4H5gaFNJhAqp2ZPVJl9G8nFpn6UgU3VNWlgw0XagpvS1npdw8cJ5ChpKu5DUQWfkVlARpbu0
y7+ohYGuULk0/DHfGFlBtwFS2CJJaN9Tk0TYGbPaLVTIJYwkjLs2isHO+hb7bj/B8RWP6VGtjG0z
SLPML7+uwO0t0UE+AwJCLouXqW9TbrsofzZKQhbTkChELEDchKacE7Coj2w5KFjB2SUIYfozIi+I
kixlAozzYpvGnNoBeXpOPIeCKKfpC9cnN/pgTmwvOt8wV00wnfUG98xgcD1lxuDQhvyAc9HQX0H6
dBGpdb6ZMPS7TuLTQDHwyhUOk6A40IxlD9QAnhY/wNBEz4g8ntbTNDLbDcU9SDvGKaMZAMTza5Jz
g/BLUzificAVO1+Knn1b35ADSkPIArOqRyaqMGEcLZZFDXScZ+aZ7qb1lG+cgBMAqrh21YAjCgfp
jyxNd5xJUt8d+YwBrr7FFiaDfARTHDIAAjwbfulgig9Z8myz2btL4zJeqDqsW2B09iKK+Gi1E2ZQ
l5p80wbq4Fkpk1yNnVpiB0+VKj/ackdYuCYioq/zYQfePFkrPNwL/QXcqDPutUfm/rbRsdLmnboq
Ihvtq022cDkaYtfSLaTNnJcXmCanrQ1e574tQsJY7TI/ZF1ePZWFCZQ5EohsupYpOveN0SBL5mGD
8WXzSDkVbWsmyONWRhi+GFiPtpINEFKPgHkaevtHfMN/gxvnl4lw87E+FyWhfEHY1P/5EgMXfC1m
/8ub36zomzbjZfu1Gq++smI0f75p57/5f/sPvzlqbsby67/++bloiTHgpwEXz1/7aog+/10BcnxM
H9sf/v63CkPTP+CVt3VZJ+SKnBmKhW8VhqZ8UBB4mhh4Dc2RTaxb3yoM+wO2HWxdNmloYH3msuBb
gaF+cF5MWDZlDN5k/sLfKTDeQi8oL4h3w3Npwu/QAU8r8z9/ZUjsVMF+qbDGA6SLBhAcPf0QdRFy
UGYAXYnuudTIJ4+0bPXq/Bz/qGD+kbfZsWAqWP/rn5y+V1bM+cAGh8b6M0MocBudHFgug9FJQKPO
s2ka1VAX0WKq+VZhTXvHujb7iN6UUPOhSNpDxoyNEMfRyXdMBa9r0ssOhe+wk206cz0YZvTOF3qp
308Oo0IsNE3cTLMZ8MTO9EJkk1PRHuxZqyZXSExr2UhvrdHsdk0k98wKQOqummqwV40ao3gfTD1E
ukUG/CN56Mqq12vTdCdVVBvks36zNDEJFQv4leoFpk6GMYFuRl9Kh7hrWyeNIW/G8Vbpxvpj0ome
JSuUPlkSBYMxx26j04iZSIIZI+gZFvBVnKnqrd724lMTKNY+CIcno47lS2Kpe4BRQwtr3JdFvvC1
bAA+jzfkbxlGXy77DMvDp6iD7QIX8/ZakGMBtb6Xm0MCCmhNOZkhKyHM/fc311v/8h9H4enh9uJ/
OrvWt0cxWdGDurfrgzGFd51wtfY8hFS9oeFeu78/lPWTu4uqnS2Aji8SjMR8o796guoWgSKt1vrg
j9EaRQpb18xFJL6Ox2Xafg5QMyDdcAgZIE99iZNnTYdlU7MAQ8ECLX1UW8r02ItE8TWQ9FXYzzXf
BcXEolfPmVGCUR+XYa+5RnZnG2QxCWq4qVv22kGpjl20kxvgIle+TGdUftCjj3EHQXaJ7mV2RYHW
XyEUX8VatbTjdo1Zl2yajRIyCjA/1j4J6uNlksBs9A8xmKLZDWF+9RumovGelgK7nnWqQO8hjFE5
z2ic9gzw7GCldj2/fLS09MIu1W3eXiH3eefkvhiyT54psIJ4FOXZEP0D16XFldAVtVIfijBSNvyW
WWYur+Mk/xolxYjNRokAeMdE4SJz24RNF94oSXIeMcVdM0CWsJf55r6oMjpLvsz4qL3HQbvu9K+d
Qn8ujXUSZniRXsbMJY7+TPRld7CnmZeumhBVoFIPvKF75UtaEgORICfZU3NaZ6ZO0Z+TQkyXPs2v
tcQsPSzzVDNZPm7UvAy9399obBx/WMY0+F+s0yDAOB+8El7faEmsymXcms0BWzOAfD+K1qxF426i
FbfUGQY/O/3A8m3Rm46Z7N4Hda56bPSIiOlhKnc+whSajYpLv8NfQpsFHCZTmOe0PZdQ5YstymV+
cot9V9dR+P7+C5zQqv54Kul/gIpUDRsb8fzUvnpSpDY0wgakwiGji7OMm0AQ1eGYm6ZEl1/bfY6+
aEz2JDMMSEXbj1asjpvff4afvHXmbD1N5oUj09k6MTH3OXOnRKU5KDHkWfiOFO+lZDI2tuGb76xB
Pz0Ur1ViGVVKztPXAQo7IeqJvqsjCNYYdKxUmZrIn8K2C987sz87lqXqdCKg0ZFcNa9Rr84snVcb
MUxZH9JSbs4zO7NdLc60y75r+j0ng25rONlLq6+SA/a6knFxVa8NqRi3ViiMC0Bb5lpt4vq8mids
vz/nJ2iN+bpb1DgGXEjqDDzEJ42vwCqmvrYVcQgqX8USavboi2Rk03FdkgnfQ0u1AtsGX6zd+3B2
kbjFPi7Qvl/nymRuUGFPW3JCehwUnXweGHCMf/8Rf6yCaM7x0gbmiO5bPg0+JTonNNVRKw8F/d6r
jB082uEh3ZlTlW+ske4jaHHzoJCN9c6R5yvzZoHTKYC4G+d6QYdtemLeF4GstFaY5+BEantljYiF
gxZBwe+/349HocCjoOQ/My7WOKmAys4pOzHE+j6Tq2HNJJVzb+XvkeB+eOvqluawTss0N+fl+uTh
MgMZzcjYTQhQ8WSXVYX2HLU6haxA0WusX77Tf8M+439aprSmALh+dYF/8P1f07du0vFba7N+ve/4
9u9+23ko5geuiS3L5oyAnR37f+48FOUDikaVNNe5NMaC/9fOg38CdgdkIpeRrQcs17+2HuYHja0C
P4dupMP4jlfQnzuubxU/mzX2buzVvv3+9Q7g5H0gzVsP/kM5+Ha1qqhluhFzAxKhXW3kn33VdDPV
v80VZSNVIDvLYudg/if37dVZ+skR396g3w84L5+vlkdMS12q1mzRJ5mQE6ZJasskzJ4ivNbl0++P
cYKi+36Q0zU4UPowlYPRS9qrftJdPW/c3jDdIKC7ODz5NgFcKKkroiumiNAImn+6/y4R8m2R8P3o
2tuvmJqZMkZoBj057jcFI7/Ul5YFumIKbhqZRxkNJ194HoospSE75Nn2ne89P93fV7LvRz5ZwTRH
Qg8opNqjoNjYxYYhoGd0mHGDcd/K3RHuwt5KTLeSBHKa98K4f3kTnSw2iS5gytui8MZh5Vy05+lF
8xG5fn7HrRm+s3y+fT18/2onLy5JCVWs2oXvYc7BDIws2+k3Y3WBAsptCwcr7ns07V/dPerJCh0h
bncECd9eb9qbCbtHhLcBKvQC8/kxNWht+9OGlg8jkBtoeHTnq9W/dwFP2cHmJA3hpPSNp6cKZs1j
0+NQqsibwVtPKM6irDmj+l7Yphua7/HL5u/1k7tGPdkH2s4gYfmYqKhVtDO942oyWpZO3zg8Mvrg
b/xJnbUb79R/J8yRvy6lerLmdIY82qKxba+8L6+jr/hfkbSQBIfW4gx1I2qcf/Nsnqw1CYQRaMCa
8ByJZEjtJsOGqpGEN98+SOfcYM4eatdKrN3K7y5wysva+bPzebL6kPsijb1fFV6zNiH33yn3+VlB
pijmHXsdHnNP3fXYyZJp2bndZ5Q5ZJyf52ddvR32GKs/+7hjw5Wv7roD6ol2Wd/FR0N67A7SQlqw
VgbamXgszourFHuoi/NnYxhn0oohyLrijy/j2GvO7FL5mIIcHD5i1Fp8tmG7Yu5z7XrbaLtaXzoq
cTyfmqvuqrbPlJWyLA6oGK1N7cWrcWt40h7f9bAmNmqp+etxA6sc38Vad0cv31b52q8/h2fVeb2N
sl2zrc6dK9SteG/yxXCTXUnr9kIccRHm0aXuP8UftUOwgVOCCWBfbJF4wjLAfvslvYT5IFdu90SK
xDI/l3bIy4ZNtaHUi/fttv43V8YXcO6r147SsydNMRh6dJlRApJiqkdbq/EZhnfx0ZqHXIRukcCy
sPl1BAPjnXtwvtd+djOcLMmShiwgwZbstfPjK8MVIce+gqDiqw8hyT/FPDyvHiKFST7LSteUxyxS
CSqZXRLvPeEve6qffYrTFRrzRj2pnY9/YC8TUiCj7mtHHCMO6RyTP8GCQQRPTmcv7/1MoEwzwMaH
BuE/NLF1tK51qcgrNrH4K1FiwFEJaeJD1lkMYy/RdO8cXBHiCtlRFRAUSBe+2/W2Eq0ZCKywY7m8
E1tXqPgrJMS9vYTmUGU6kaF1WmARwt5IN6RCepsGH60RbYc83saB4g0RzTu6pUha2/FTlIcX9UBE
X5MGizTQj4NinGFvIEo1FWstQ4Ui5twWamorOw87pKokrDLjuy7CehsotTHHxGxxdYn1GOtYqSPj
nLzMCyfvl035FNgPSvOO2OCXL5KTd1asa2SwiNL3/Ggbi3vHCZ5sSXaHqD1aJWdwQiZfXiGLtonl
ghi7YB1+p8z6xZp+ijFuw0DuSMQiesIXT6GmuDl9ikijBPAJxg2sPXbYRVNp763pc23zkxvstIWs
V/YQmTKmb4H4mjelz6CRm3x+ay6K4irsyJyMrkJBiFIcbEH5v/M9f1V7KCcvr4lpeTYEcDvMeVyb
0IbFMpLiTglL2yV5c69P+864zIurdx7oX33Tk7eXrmVdrRmw1HMPwzlE9epWasLtfFFjPHyJdNZV
6dFQeFOb6n4Kdo73+yP/ogJ6AfO9WsJGicAVQPrxjhjNvdBVl6Sife1IVALjvuT3cxn0+0P98qye
vMIKuU9tjB2qV4zyMfTlnW3c6LHJY13f2mZOZRQtymZijPpulsO8IP7sDjqpmgcEp7kGBczr/GZP
jM3C769sZ6RpiOFPUfYRq6E/Whcv00Y+SjJa7y3ScOF/cfCTVVqHK6ClESXf0OHIcbZkrK1tXg5x
0WQLZXCQ3hdIGUDxMBluDnmY7DP88IQdKaI6z0nQmtLeS4X/qdQK+CfoEZINxjMcg7AIm61qru16
nWg7UUOr3Y8TSxFu67XE1VPWUuMvaUUt8L9DB8G1Ni1taeaqDayy25ArS06WQKiKiHB+cS/DSSz6
K23a9+WTnh5LisRw03UbKBRozgJ5O1jkoG0t+gvDqkDmsZAQWVDQge0Zffob95p63mfYKe4N/apV
b5zhY6k/N/pdll8rcAI1HHPPHaya2utgSBlrWdnAQZCzjTLMH7oO19WwUbqt1G3DwCMhyAi3Urlm
HI+2clH6CAmkUj0Ah2Uj0sUoinNpG2vaRVK1N6RpHrQi5mtN50qQ7J1SeC1SAHxZK6a34CK6Nc5L
j4TssBPnw5h4U6xdmxUJUaMny9O5bn/UzNuuYH4+jts04B3K496U+j5OjXWI4y+0Bwg+xBzY47UD
YGlRa/azlCtX6Gtv9eZcKSpPS80bR8vPUJd+biAXWdFwpQCmYeLs4RlfhWnlBtkcaJwsFUdaKWP9
uZfstUOVkwHUL+P8cZIdKA9ReBnZiEGmkTVHv4X5v5kEgXYEy6B9ATQT2/JBDpObWFgeJl8j/Rqi
gNcJ4qoFYofnKNhWqC0cN+3A9Vdafxa2yJCNaiMXBtE35OMWvbkVNNaJ/VwOBCEaib3rNdUL0J9n
6nQchby0Md50Zd+CRdkY5k5E6d4u7UuCZrd5g6Kx1VxHRKuSAHMCOiX8G11dXKdDfhF3OJbAoZBD
6PlOgXUfLb2YT80Fe8qbJvlI6jrKC0aqdKWRJM0SqKz/XKLEDxgDOFPpWXrrpWV9hsF7NcaAz3Rr
OCeB6KuuDtdteQb0B0wcDw3RN/3SysyzbtyqcrQjAewKo8lZO5rXfWA92chOoWW5iaxuwzRdj4Zx
aBaJOR5FIlE3Gped3B9UHBc5zstebjcG/QotU7aSX3gGjkzfsrdmeCRscWUYxt5uxD6e8wTVT1Lp
8/wOl+GcOka57cfYlfUketSdeh1AU5lqSLTyPSvrIrGsZR4diW1/7z35q4XmpBAj4qJCa9C2nhi9
qR62tiBtUKpWUWi7xrzdfM5if0nYwKY1p13w3u75JZfpZ6vrSSli+Xg+rRoDh016qh/4Z0HDA551
6yKWz+FQcD+jSqmbRVueY/tZFNm13wN9oOCTzet5lAbkYWkFwi1TwtNLeSkzMbNyxEbo8At/i5cK
r86ACWFyU7jwCVJiPb+pyR+WqXa+RL26cnwDZZrOOzLhuZQ2RL4vO0q0oa1XLbaF3rkMumOZXyVW
u3BssbRusn5a/v6d9rK9/MkpkE+29VPYTUk344o0NLyzlyzdpepNLn/iDcOMFvX40K5sxDZdAE1n
PNaQixxqVhnNiozyYfBkvFx9vMhNrNNN5ALhO1C5QcM0V5f4y995+b7MYH72QecC4NWLng5hiGsD
Y1E2al7IS9giGB5F8iavME5cyc55BWkRbzzcs8tKVRDuZl5C3CRT6nVGkmQV5VzHY6SedeG+5yZT
96mMt73kNIcM2pJlSyxnld5rDbfbE4LFpUj9TS0HxHJb7sD8v3bQXuMPnWG5IY94zaBkMuRFIUin
l1Y1CcPIHhfziiGKmww/skOQlcasXfucZs/zFoC5wjJqwlWNazIJrAXpmotGzxZ2JQNkRP7UPEr9
gxIwulQPJSheVRovG210mcws1OoyabwUr1x8oasoIxEmKCQb2NKwVPLoUHwcSrwVqr22HXRORD+J
ngDJuF7n/PiKKe/gp6sgM5lkfMobzDHWjc7bG9qMxaLbTtU7t5UxF5o/u1onBahk5YEGzIR988GO
lU2RT/ImVc3j2BSbAE87IFADP0R8F/R4+YZPIrw0sm4Z9GylzXY1tfYybeobvQ3Wdgrcwa0ZTVc4
r9lk7XprvDbE4GLMw1dfnWlgA1rivS2tRWPmb/CJXjgJgjQSdVj6FpmpehnhcqrduWgpXW2kfUC3
s29Iv02CleimrY53KTbhqaXZLnGsbaIKN854rxqQ8ESxiqNgpeSBa+qABihHfv/4vQQx/ew8ndbN
fqVAZvIJkAC5UuPYFuYZL++93E1kBDdblHLnInIu1Vb/UkrRTStvmJefqVy4JEjPtUp4nSkulcrT
uc3jUboghB01ZnJbh/pHNas9M2hWbaO6sPSWpoODJJ830V3AnuSTWVeHPhj2tlTAqtQXMhoiJ0cx
jxA9wJQxShs7lkk1xG2USxcSDK6yN72g7N1QVEvRtlu8a3oxe+uqRTcUK5SKZyVYgTEq8Xz5m2zG
y/L/gjzJrjI3Mky0+E708cqcd8zFNdHYMOGMJb/DsQLLMdng1ncHjEY+Wr3fn+aTQd9fzTX5pOcF
sI+hAcI24v9M13Yq6vT6sqWBCS13PzYXg8Qfp7C4A8MVNdhEH/yBOmDgbY7E22zebytqv2h9nE5d
p7Ej5t7Gg2jHTs3ipe3l8YIAKoV2JtrCZGqfSGM9pFZPArHmadN14wUJ4NJCYf1FTyqaS0xoIN0m
Bru4wD6O6e3UIK0waSv02VPWTh5t/Z3qLJZ+Sg1qN1dTUcQ7DWea6mx7wwOz8M6J/cW+Tz7Zn1gl
fOemT02ggzq9sfBeo6NVmm4zJ6CSHG7u8ya4Q++4L4a9qUnu1GA/+TcPfrI/SSahkCDSMaahITwq
qitye1+UziOhF/tQqLj0ur2Gdnq+jE6c7isuq4T1753jz2XCzx7ek7IlzdG5q1VgeQB/LzCg7TVh
IBZKZpXGsYDL8dK76o3jVMR3vz/mLzoYpzEEVSI5sgI6ylPY1uYMi2z7OO/r585JSmnSh/ICGf3v
D/aLVg0QurfvXHywjT1L/73YFLcma7Php+vS+KICszbsmywq3cKwXFA/R8kY9/gj9wb7oN8f/ec7
e+ynbw/eiZxIxVQ1PLOnJZeZm6k9H03DBenO28DfqBhbf3+kE4L8n8sDiRJvD4UZdST+kX2iGC8U
dEykjd/KfMf5zGIU21TPtcAdq+B6JykJqI3Je4DSNNbeu5XmW+bHWwl0+dtPkKP5bDRtsr2Et2VG
jnNM4LuS0CvnfArOcdMoGzW1lz2lR8LHeueb/+q4JwtjmnZK1euj7dUOPijrfn52hX9XqxYFzrRX
OPVmLrlDmRxF8e75/tWl1d9+WydCbWAwwfUGjLJL+oB1fjcLjRcx/TfJsBamgsKbkhNybBvsclsH
Annf+81Dq8XHgH60VuHrwBb4+9Pw86cKQ8vbz5POrBKjZW8NV+ERqtqq1rFAycYm8UmYzOQ91oG9
4hvv3W8/XzhQ4Lw9ntAypshd6Xi9Gj/ZjB4zrLOQz+b1ytbClRoZsHM/RmyGf/8FfzFdIkTq7RFr
IwgMyeYOhytDnjXp5UaJiuXeB98SqvWxH2kWl/fC2shS8G+tVapzsrvKwhaKjORIVOzdPpig2DEt
a3mC52XRzq29zLASiMa/eVZPVbStoaZpBQjeC2j9zQtGwXM6TBpv73GvVvLCR0+mg9E1DP+PY/4t
qcdNkfHfFyn4X9LwF7HB99/9T9KTk9aBpYwn5D/+VEz8oPL4Zmq7DlEyNo85pra/fvmjp+2vn/fd
1QaPAheaigAWryEr3p+uNvxuNgG9yMQUpIQaq8afrjbtA2pyjGaKohg/uNqoeQgMtHVT1/i3rb+j
/DjteVIMGvosYkQcZ2jsyU5Dlk0VB2mQR9MtAsqP+qju8LhexpXCPi7N3NjQ9oodrPk5ezXxrRWg
0a94M66Jkr9rNeNMmb0rcU2vTzqLpvDKnzoAeVCw8n5jpNFdUkxw/8ohXpt+DGAoHjB4zY6tIqDp
N16PVXLp9PkdM23PEuODDSExt/2bEaMN+xngiM4EGcfBOOYUxVcYQAx34hJZdePcaLFyDah4FcEO
nIl+7E8rBSOX+cx6DitSOwyqBXbCuiks6Qbn4YWfMSIA0yBgv7S2tCVT4lPGJjgv2A4A74XcqAJf
hbbztVKRXJctpo6mZ1Kk5xWNu8gSC5nZbA8Jf9kV40OR00QKh+QTUm+2I3GGamyMnuiFXCODF4tK
Mbol7E6379h/BlpxZ/fAy8vWvpjfsPVs3U7U5kqqaZAq9brPrLtaGVALO0Jf0aJb67q/dUp+VF3V
Giby/jpI6I+jSt85o/+s9kyCFc6K1KX+wnE4twNNRHqCrVjiX2GHbPCZKwrnJKnZKDdSt+ni7FK1
GgNKc0axLe74d+l029Z2NKE2jgUOIhuLitHwx7ZuneOay1ZgayE2xEIsM1t8jVM+OpxAcu1C4uYt
PVSwtOA7TiuuxFSLuziYPvaavxpl6YKm4D6N2aPmk7iSevmzUWDjsQddLBQMCmAkqysFRpfsQF9j
2tCPX+npHqMg+gQDgRi7Ov8aCIEJ0V7jRxsXvp19nbIqcJHfF/OWqmHuE0MRS0GwljXoKsB/H51Y
O4zx8GC0AfYI6zy1JAcHt/TchvUmLabrgDAM3Od1iUVJilbG6Gx1wjoWJXB+qkDclrG4Eoq0VTr5
Y5eKu0Rhp2EVd6ncXPpTi+c7v1IKHPkI6O/8abxWnTRwJWm6jmbYI1hId4qadJmOMXAiOEFLM6TZ
2sE/7GxCV1Xf38q0NY1QPzhQUBZ+DTZaxNXXROEKV+peCsGzOf6KZvrS0sIteoxdK6qvUBO3ia2s
7Dg7U6L5Evg2pDQQQHZXrQgeWkl2ZwBqBPxtzRhX5RA2eNXb1ofs69RLnrFP0Jk2fLzFYIzPWAI2
nSptgdxs5RLcZx1/8kv5ocfcatOlafv0EstpuoSjy/6idW5Er392SoX2ueGVTfby0XoK5lyWnpNQ
31mp5ZUSJ0fvlYPuhE+jbNyQD7Afuyxwp17fpeRNgym4qpPhWhbS1oiz7WhzV5C48hRK5RUM74ei
t5879uW90HayCgNznB7iwvQSY3zo8+zrAJWsN9j1vVrkj39Uo29kcXN58r1I/bY24iGBtTzrKU+n
i2jvIgMUwHSbz540X5T3sYJH1s5jNyuDz/1A68Uy15OfH4Kmvo8zsLNo8t/5FG+3nH98CgMLpYPR
mUa2dVJEZaiRhKgqmU+RlSsNJsKCoJKtgF4TqOkBguR1XGYPmRLsy9HfFRV+zyB6bvJvRqG/9fL/
5Zv9tVHsP3/5t+Zj/VUm/L/hJ7Nke9Yav7ooP7z/z/CUjY842aso/d//9b/qZP7dphofvzxSC2wf
n4rs8U97e/1aA/rXz/5eC/BSN1Te246B0Jnq9M9awPhApjhWaobfmFgs9iffawHTkA0iWL951rj+
3x3uminzEwman91Utv53aoG3mwLE4Y5JGUI1BOQOpfjplhsTWJWquVzdmj6aIiHvM910y9p0C7l1
+ZfXSVZu8Ki8p4842XX/cWAHOTTP2ezc+UH25iiqaBqtuS3DcVVZIX1i/TZykpWU8g6SlWwl9Vg8
xqk7Q2oISr7DVkXcA3Qb3KvUBpsZF1Hr9U4fEM+H2UM8jauQzlyudldxJa/SuHUDOCa9KI998aRk
xmYk5NkMjMssTW6K8ilkQGuK7KAX06rOzBvgUGeOyZLiMH9LhgIbK82eadhosfmJbB/AnLpzIzcy
6H4hV4yr46dQLzdynZ4708xvjR41mIxeV9k3QUYzuio/0R66JZTV0yALp1H0JeRFk4RgfqrhqjNb
5lnslUhPss/71LqJcEfOPxLigtdhFQeS1ntJZV/0DsTmXPXDtY5eFzqnOzScrISYCTYdQyvtYjbW
jWqSsTAlh1z2P49lB8Suz7e5FH8JwzZeY/fVN1Zf3ju+vyq16WEYqQfqUAqZGoPHnrqVCpNqtsGD
jRH0nCtp2ej43gUtTDi9SKYw5jOyh/PDUDCtdyV76lzPDmCgCHeYoxzHFTkl7+1d3zYUX24XTDcI
qckH5V493cSKWmTtAPv6FoCAKw8GcWP12hEjOiPjcvTbeKGZ/QWsz5vODPahk650MNHw4M4jXrxY
cq/LxsIfNsywwPqexOa7tOF8FeUmlIwtYxRiXPwVpE7XiPQtBvbLqSk3ke94IzvaRVag1zPFsfCH
u6ym+gu57LF5QBZyr/gtu00fpcSwF1C2pB7z73x1Ju5iepPAjzA+Dkp7hTWAa0Z2UBTYZCGF3TJN
2YeHaC7D9AGk+iJJjYOoeWF3UvbQ4/rKWlgqs8u6HctPqVHtiIY5t1RjC2H60jGzY6ZaBwB1F4E2
XJQkfYMVctNU2otEvw0jWt+OettVwVqhHhn97GjxmAyhfp6o1drSh7Mu+IxM3DWz7BiUfFbohamT
uELhDlGatZZmnp23O27QQzj5u1dL6s/eti891NevW9aQOQmUxY8evAa74+3evUuqKst7s/4/5J3Z
cp1Kum6fiAr6hFtgTvWNZcmyfUN4uaEnkzaBp98Dr6qz7WmVFFUR5+LEiaiLimVbKSC7v/nG99Sb
4aPyw8fSRGBdB8d16j/2JmQFbaFlX7yDGssbWLvQDORDOp9Jt4UZs9xBej7ru/K6CMKDKbMjnNXI
VvaN8mrwaRgCp8aju05JUYtrtdF14PiJWVNbMqzlqu+6C2/xzlw4Es3SXqxc3EehD4Man1N2wt3I
EYbkWct6K8V6hZlwrMDZpnV/STd1Ak3xrzSvr/XsU2DIS5K0+kMflImaHH4jOjFwsPcH/CHG8cgV
+wxXoKPNTX81UcFNMzfzZm8I59Wre+qi56s33ahwjhfls4arg2AXksheRmrsmTPfNah1SippjViI
+jeCBcj9lr5pQvsM0dsWg06Pd8UTS4IsCwi/7gPkrLtUq3NZfcP0F8wGccMiIjP42ts8gg0Tou8v
p0GdUwa+L3dYBuHUhXLY+VPj/vUvftIi+/dKtmjewzMTE2lrNz/8tdTJ3anxIbINT7zrm2lkS8m8
s2z1YgzNzztylKH2zoM0ewfOgDaX8GCU6myEgWssvEYmB+0Hn8BEHEK3UNg0yXMF/YRL9rF33fPU
d+NBV7dBgz2NnJ6HgN5bx3nq0uLrvkps1i1B47EH4p6u4QV+NLc9oOzXH5KLxG93yH1SO0T4aD/Q
afgc0b89o1vbnfCrbXzKSwHKjTG1PSVrr9Ec45j6+mA/u8BOlxAyTUwShEdF4tSEegarimcZR6kr
x0t4FkcRicQhHhfZ1djhHCRAgs7eNZy/eIFNb06QKKw5zQke2sPrv8wOBvrt0Ukt7A+86488k/TG
SVbd8aj7OnrWT5pAaCu7CyMkeb8fql3r0xzkA5rhllG7Z71wz2elzvWIj4vnHRvWE1C7xJf+bTk6
t2PNiQr1JZ8E+tPu49K292WbXXXsqPbcXshwguoq7xEB3hde/+xu2RUQCro37KfGmB/8kcds1+m5
mcpbx1g+9LVz3WMulJXZt6bpzmbqYcE63Zi1lzhV8X3g1Lb95W4oGYQrUBO076GlzBE2GD1w226I
g3T9YPF3YFirTxkSP5e/EBk1+7xtPA6mf704+ZXCUemNj7zPmF+/MWka2w2cXSa3Z4d+1v5+aRBQ
VgpoKOe1+oZzTlL7zKnTvz/d/+c3fWt/Vf8+y3fRf/kdNLH/9b8v7j5erLxujzu4DTEMWt6/Lu6u
+w9yZji+c1whqvwZnf3z4u6E/+BejqoQapW5/3PWx7/IEd4/ON+5uyA2/Puf/ScX971q88uEcHBw
gmtJghERGaWiP2oqG8dR2dk2kOhJpZfzYBdXeTlY6TkkSCf87En8Tc9tXLtM443d7eQu9nNoLtjA
I1jgIvzZQfrLXGw7SFCVm5oHFzJOYrTl+qhd6LnTbNJm88vXuP/7gX4Nx08f0w8JkCBz0GMWYrLs
EQf9elrMzWB53I/WJNeNPg6DQ1cRGkrsk/xnqxvVbQ6s7w3F7ItjWowFMI5tfA8Tfx0Tav2ySKT2
SeDiKiicpftOu2/2DCbLuK069eD3gfvGmCcnhrM/J+phy7Whfu2758mY0yjMAa524qqM3qR0LOmb
XB2bilG71Pj6ZPLd62/2pRFdaiUhymVoR6eyYA00rK9zuSae7ipUyl155YvNxmrL0R9MY5j+riL8
W73hC+Nh000GW1BT5Z5xUjAZ6nIINqtbk97hgj5XcYC/y23vZ8UF4EMdv/50L3xDUifEszapbrTP
J/XVfgiHoljslROF9iW5UPo06psCq77Ib71zJ8jfvz7gyQa9f0C0UbuWE18NHvKkBgWvNgswBFoT
fLWe0DWElx4E/Dfe4UuD+BDvqARwfwJ+9/sssY0FC+KhX5Mt3dt1Bi2B/sIhDi5ef5g/3x7sDjY4
XpyFPtU8eZiuUrS0ONaaZLrfxjO/b+bizvGlnR0nA0bCgUt2jrVfOeCW8MZJdzo22yoWOuTd2D09
h7zIyTM2ZdN2eb8l8wywfs7U+ISPOdaogwXEHheOy63lRb+xz5y+2X1Usm3szXgu8PlO5stWbanI
aQVNigW3jwTu7w42Dywcel9/tX8MxE7G3i1s8i5kXvyTVzsafi9z4W3JKEpUcDmFF7sxuzfyKy+N
EnpcxCCjOMz+fTH+skXTaalrw8tN7jD0MFUkfklsZ7n1FmXhj4+1V6rQMVt0MIh9oN/HmTsfeq9M
t8SDH//NZU89mPia3Jl+M121nCT40GCS98bHOtEoYICO9gdFPck0jmUTzMbvw+LiUuPhVs2Jb58p
PMgCAqVhOeNSfj4QzesyPKRqOjOxCn396/3xvPAJ+H7wM1yydqyR3wd2p3UwyLmsSSec7FpXTpaM
gVwjFbSze8hcWZBsgBX+RtB0euIKQJZcqDEr+OkZf1qvwxxo1ja7XZIG/Qo2DRVzCu07XTtUlC3u
qn9DxP7tXv3H9GE8QgmQFlg9cuE8OY0a2WuzS9EtZT2EFUoa8jwNq/KNpXB6IhCtCBsICNdaFHDg
H35/mWK2WNOE+lhcrd7VUoj1vscx98zANRNucbG9ceL98RYZDyqoze5icmkKTiarQRs2eX26rjE3
HA5bHy5ZJIDb91Excly8MVX+eIeMxtUQ6ux+UbP8k716wsd6LCgwJAPEzYv+p01FvvRXr0/Il54J
XAAvkvAPMNkejv2y0BXERs/YAgGQRomvrSnlVxcKPe4PGDUl/81YgNJYc8S2p6LhcRELSRVfJDOW
l4dOD8UNUUtBRorW6deHevHlUX+hTB3AKDvVbmYCQL+/8fLsDD1XULlDvIlm+E93yf0Tsags7l57
4d3+/eXZgxdqfJBQNohZPs44EF02Wdm+8Ylemua/jnLyifzG6VCPMe3o1DWuspKXtToTvdU5sP7K
yOun19/daWp9zwLwWDtUbg80vOBkXfWGm5KO4uX1/qiflCoLFBbSuaqKFQIiVmgRf2ofg2owL0kd
kFWZEYls9qRxdkf3k83VG2m+P7bN/TfiHkaGb586Pxt3fpmleaUEjkzMHDHMzdGwrP66kZY4DrrN
496cvgFOtT+8/hr21fxrgPTzLXikFom4gP+d5pmmpt3k0lj0tgMkgszqbWdhbTRntZiMD9TkMe2Y
NFZG6KZeH/jFJekRrIMDsm0OjN9nVd4jWTMautocvCDPLVVj/T7hCFEXpngjatj34T+f8X+HOtmn
A/zsC73xjFOul+s8tx7sqaiivPVUZDnNeTCY2/uuMGx83aR846O+uEa9wPaJd33KUSeDy3Bw6IDi
o9K5XpxpWjbOVvyC/5tN539HCU62UVIvfq5nxKObMy9X7oQbRBsGKvaU+1Y//4sPtG/Z7AhhQJDy
+4erN2103Jz4cHY4454u5Gchp7cChRfnpQ8ScQ/bucqcXACNqci8rOS1LZ7fXobOJi6xNs2ewem7
XyT+cpfE8yCxdrnn6xPz5ZFx1/Atn9UBPua3syIH3aYbesWTWlcWpFVchs59szCOHlTTy6Vz+8TH
/vmo+7n6+vrQL71arrxcElkSVC1PvuJWmAoLrpmhnUK831pXXhakwd/Y+V5aeb+OcvJqVzFoPEw3
kRg4Hh1TQ7pxhzXxkRaW6Y2u4bce6OToGJuwoVzDymsFasmyK9MjtlLuG3eIl44OQQaCTASA9MDf
//yXfVPgSy0V+MkEA0/wJzaGeah0rMQSc4EPTYA24fXv9OIb/GXAk6PDdHrTGwtbJJ1f119bmg4T
2MHFh0FPTvz6UC+9QdJXAZkAzFYd++RjdUHm4vfAsTj3vfNV9PN60evlLSH+Sw9ENkWQjeOUd/cS
+69vEAefvKM5VCSVi78h4W56ZauwOUq+3uH1B3pxKNuBk0hgTk3rZEr0uZnlSpbB3qivoqIx5DdB
8e58SvPxjZvsi++O1A2dxNxl/5gXNQbpPUEBjdOOa8Wm6pCDYu32xmR4eRQ6BGGjgToxTx4oCCsf
njI9tNjZeaCTA3WNWdR08fpre2uUk10J8BpxjMEXWvuSXT6jw6VwZPNfjULPBOlE3Ax2qtZv8yAN
zGKZ2ftkh+PRsC52ZFXlmxBafsrpeRzCoPUCUocOQfHvo1RzisVFw7MQKbtRCIqUvd15KzvzwkQj
6cqpS4spvNsdK/brs2AxNE2lVha645LG9p7K8nJId7Sph6oofGOd/jnangQyCXapQRBjnGwJm+dW
U5V6FjkRdLu07Ds+nm6lNoFdSW9o37jS/Dkd6KEgaW+yYGl0PQ1oMEAEjm0igDf6Bj9pLAKpq0NQ
fH3SvfBQHr0nXEchrO0J9JNXiIFt6JB2xBhhN6ruhHJwsO8z2jW7oKqqw+vD/flQdOw45ClIplH6
PE3Wo5flSlHZFg6kpveNBBddfWu76LfSMT9/798noL/X0mmeoa+GPNbJ3VPRVrkq+o+TbcZP4K+0
7fxOHCxhmIDRwnVcYQkNrlPR9Asc7sycHd3Hc4OxV1TaKbEEsQB/8kDS2y6OkuAcQySrwgpTpkFY
xvyZ1TbH1BS5fUDRudEIisjiLabIn59nZxSb+AGaHHx/xM4Z5uZyxCwyERNr9ghaesYGynG74rhU
b3I9Tk9Z8I9g9UgnsZ3CAvop8/zllOWLbcQ9Xpq0HrmrSDdG9Wnqclkn2Y7jS/B5S8v/cFUxJrDi
vVi6I5LD0wzWNEBAr1ugVOGwhcEV5VuALWOA+3JSTW3zVhnldALS7ky7W+j4zl4+DE8jXS8sli6s
dnV3j+NztOHF8okSuP3GLvvnmwTrynWFyQdOnazg78vKCOiXlmOOg3wtujLxayW+r01pR5mXqs9e
NVn/YV0UkDUdcPv/OOPJSZyKuMgEa3LFdspC1v25GtryQkE7fWO72JcPv/qvK4twjh/v4ixDOZB9
8OQqNvR6aKkCyYPG0rz6UiMR784FTbf9Q2Fvgz5mnbnQ6kwv0keAyGhIJ7u6q/smuMtmHOcgL2xO
EQkM7o0kk/n4HsfX9MuGhhTtrzFCQ/Jc+XGrsis8OR7bTLrnqAswO3DL1KEHvAnTW6vhZu77jb7n
oovp8kjm5QNkkPGgiq18D8d5eMDrEIL4Bv8huyrNTSm6ZIEJL9yt8vN1WijUVZa13rb42OHS5BfN
ozdO+sxJC/cCgDq51EKU3jP6pP6sTrvdi7j7rmyDbosAoijUotz61pRwfTSOBp/hGwxXahD1vaaj
hnoVHtePzlQ0R+G0U5Lym8B4SlXieutfFf0HRTS56/h+oYeVXvJ5bW3k562VRnOHXTDMCxei1JoF
GZ0alfazg7k1NJerbUaoXwcKi/TR3c593QRXNLY3TVQ7oo5zA0JV543bbTNIHOW8qY8NPM/taO07
czenMdcbZ57kcYWujGIAW90tctzGLA/ugCNyYaTDzUpRv4zRV5ufRDovH0qXjEhl2x6GjgD5NL4o
QLzz3AFwMdv06RhG3mCJWOioB+GczJk9npc5990PoxKw9A3L299Um2U01Jda57GnjY2+Lgy2gmPq
N8juYIl44tlxau1FMuzMD1q64qPONZ060rCwclYYfn6py5YWhGposx81zllXA594ejSsWo5h1GNV
gDmmlJQYM/zRBtg5cz4p/b3ZRG7d41s3tPQr2f6dWK0wveTHYmE/bBXGbriN2dBv6pXyWKmxA7vp
nMmeD2vdq/M0q93+0NWjwl9DZmtkN6nlX2VmA+kch5hZ3XVsOt6ZaLzC/DZPKCePbdiJZ7xejcse
69viMAVZ82zjOW3hL5ascho+2qstmr2/EfJDI0vlHLJxg5O5zDiNbNZYYRQ4bcd5qnMrtoHG3GjD
TpdIlL0bu2aNNUVPxwUNTabydULSs8toMikyWA6tbuQSj4jNs3O79LU3ZBEyT0/Ox0JY+JbQHbeq
C1dteXNsi7C+xTquMnHFWwbgBN2gbseBwWK6WAoUE/T610np22jqJefuelOqonKaB0kYQ65lydJq
eXLoUGQdaYUBUVkHtLrQZbLmDxyQ9F7att4wN4ZPVT743tawsjX+ElmR4PczyztskI3mlpZyA9tr
Xoc9xouX0Tq2jYHaCfaiciOsnwcE5gGCTQGtJPtMj1jrnIusrcTRLzPDuJTBONwZ/golymJfGkKk
9quZU/JUTRoXZkHNZBbDNiehBIIXGfj+8YPtFIc+gf5DHPwgW43EYY9nqVVdSPNtQLuay1qdEm22
pTy2a6DuAzCy7jFf6u0+C7egTVJ/bqkzLSuhltNl/rcmRb4SG8IP86RlG7OOTY63TBx0OoUGgWim
PTgmZu9JYBp2cMiHavtgZAbyDMMJV+cgCnhwka6X/K4AvQO0rm/VFxdIzJ23pIADIckaayKtwfWj
XlCWz60NhHWgNfbWNoadl0FhZd+yntMv6Qd7w4EIbQgQPqZ1GJUtVn+J6NPtL437ohOrNpg/zTgr
izO3pLGT7WzIvvhDjj64kZlJuRVsEx72ZVHy+1pV/uyDVjVpCNbaOFDiN4rj6rjLmfaEkceojB03
GhdMNKN+M7sROVC3osrfMPfpM6pU+O461XxQ5uDQG4Uxs73grRLQDFX4mChfCG1p/4aznRwtc6Cx
Lk1pBdURjLS4rtZiDeFdGJM+TKFYdOK6i/2cZx08pNEplu2woMHyo62d1x8mzRL5xRyoajnOeeZf
h1XBkTV7QAoPTrBY93an1iK2+m3I2WVz8WOyqvCWq5PjnufISD/5/riZl87Yg69D4BWW564aZhlj
G8s+IkvX+q50MW8Ht/HoV21an4fSq5SRu2ZCHBdhjc9bONL+GhRbpc5Hjo53lSpsDgjcG/Gp2moH
QnkqQqA4mP1cp9RtvhlYoftRY2ntRmU3IorKaOnDRVGuzhDXk/C/MsnGLAk4h2FbbhZPoJx17vH2
LAc3wgENQlM+I5TIZVlCjOqMxgQhIpdv9OiyBwX+OuTJVIt+PLqYZpZJmy2gVVQjMOSiQIQ9lGnT
XBgFbsl9dGA2fHb4iTb9BWmtY0csznjI+8H4ZPau81nXBVngucELoMQGFD+QcaiqM4sCM52Wu2Ga
1S37jALgEkaIb8JrrI6zOilUn37vDHeBmePp3QO+dz1UXD52PceKRIeNSq6Y7gKLxrpISINcBpk7
/Dzd1UVGjY3AEsRtni2IzYy1ehqLrTZxF3OqilNZd9PRc/Xy14ZpUXPr2/n0lG5VgSEIXs+fXUH/
eDXWqJXpsGR+YLTefDcm9sZYjWMevpO+xs08KAyaCQFkoUKaGiyqYkwz8iCSZs75NhsdHzBsQhTn
61wJXFvpPp4PTlvCC1zlVsjjxMum969aeURtZcqMyqU2t10/53/1gsVxrjohRRmptlX4uDrBFl7m
5pq7cQWtTsYssaKI68WYAuBR7LNxPTv5wE6QOTQJVpaEB5lC4azIMIRcIYosJJpASnber8jkZC8b
K8auu58+2ik7/cWsKqtMMDnz0EpPawm01LWH6hbGCwX7SNL3vR6KdtZtkme1073bOm+rgLIOMsdy
zi4K+Q1fMD8l/SiKqT5ztT9vwxMxZb3JWy3GyaiO7WRuGb7nXeaW7btBb9pOj7M39ql1SJdeK6J6
w8IF0K9ser5hVQlDTgeT/mUIO9I3/KHehQlz8a2oc7v6KHCUx/FzHDzNVsSFzWWl9bI9qsZfVyzd
ij5NvLEacGTOmlHdpXYNM4NfwN+3+HJXoLn1d/brMTuIrldTrPJ8A6nTkIaK5rCTdtQXOv9OcyS2
pdJeuvdmQy/T0fUwcGipNNTHfKNqG40T/wUZnbBvGso6HKozHzRy2PgACSkuQje9a5fhcW2y/pPL
zzYOQa6MMxQSs8ZRexzxxeu5lEY0v1fBIW0W/a4uR9e/WnRlfJwtTsmjmwn88+qt3fRBN1VvhUec
9ZaeelI2vpdOU06YuTTYwDRGMM3HGgrlpZl1VnsxSYW+q+9ngKacGSp4rqWBLE9JUXyZ6QXcdjoB
p98WzhumjlPTO7GeyI7GeluD90s94lPLG/QUED/8wY/Zkk957NhpAEisaK3yENhz+JB1a3drA3D0
wBsa8xVdM/SOUnPMP62V43wqy1bmj6Vqq+4MAlR5ly8DO1bfFeNlv2o9RQJ/KiShYY0vXkOx65Oo
oV/GNvmK7Nhblix534HbHk14nPftOtQ/rKpZRdwMw4TBotgQ0SrH1nbilmJ5qIVq/2JHtB+b1lrH
2LPTPjvbsBGnaRi6PQXXzdcxyIb8x95l4Z41lT19W41BmoQwAenNVK3qfC1HlR7og6t/hJJzn/ZY
/BV3T/X5fnEr2LIgXdLvpe2PxC7K5+rerVv1fcHLRR9o5+2voQCtbTwZNiezHOuBGC61+su2zbkW
AtwU6ohYk9t2Rb4ocUA2o2ZFNghMjJBHAxet5o9y854RYKrYrLMvnnb6w9DsD+7644Bn9Dr9GDsF
ezbV/OS0nu8ssRR3fTB9U2NYJCSbypsla3mAgvbfDIRVKof7nLX+qPSC0V3h2dNF7k9tEoipO/pN
3vfsR4GFkmjchrOV/P+RooqBK84uhHW6rflrqufuuTTc9wuB0I5i4nYUKVo5RbRikgu3sWuT0hy2
xOwhREO3sWkjnjLfTLiPE8vMiPutvEwfGh0AJpYlOs4gNWAiBnmi18V6dM1sud6qHq+5ccfJ5qI7
2msYfggpQF6F3BHiQbTLGk2mNh5V0RqfGrdq32s1GcfC7t3H3tbzuzlo7BInluJzmzdkgbzN0HhI
4gNp758N4OEWbJc593u0MAig2LDEMw30+n2DSCpOkQzdul5Tx20Hd0ga5g4Jax63BSuxSeEuhc/m
tT3Tba97VjYA3BUGtilxvFHTFM9B6T4XXV2cW7IpP26cIAdjrEK0o7AUvXQJbnyDVAlz095huSmP
Jav1/SA4D/Nuci/1WowXORlsFDfm9bjVV6J1z0aBlSA9qmOEckNyFJLqC/16iioNppLOBfvZJMQ+
F3KpzqRc7E9YjuLt3tflh7atlhnfa1PcbTnKdvzCrpY1bZ9Ww2/53asiqVa/h6QZXhpUY36s89Bd
6Ln4GDZufuuYBl5NronhVIFnylJ7xnNuOt312nvtIxaa48NqjKuPCVJaE7Fq2zx363U8mExFZ5ud
o1OJTzPhZrSt5gVlJvncY8bAPaYtD/ZoBNE6dwMK4bxYKbua4aeiKwW6sAURez6EfuQ2PTbUtLkn
q5bFBQ17/lU9NNsPnK6d86rDaltXNjQ7wuhNm599TCofEP2k53Y2GleYURbnhSIdEeUGbswo0+/l
6A33EOqLR7wXUZTPU3WTL4txQV5iOV+FYi+b1+9Y3w7HJl2syCv96SP5qOagpmpEuT1UX9Mq2y4l
Zcfr2pNfWu5eRBaOiEoFTmmY1wKwRVt8MbJGPtL2a1+2Rj8cupSMQ7T6UB/nwMSJXXUzMDCJBzZ+
poiSPbJOx5KgHiVbCe+6nd9tYR9euTNtr7Hrt320bS0TuK0gEub+jMKRwuyl2bbGpfKtyxm40IXr
y+pqwu7TTR3jfgsAG7aDq648MzeZj9sin/1ciVvUaQ9sGOJ7U7qcDX7m3Isq/TG6w/PEM3wh/JB9
3Hi1/LzUITY7blD6B68qh/f21oyXNfYT546p7+t2wtm9ZVON1g5VCOwH5552DK5d7qg/FXNRRMtG
BLxMabHGjkMkwrnkWDiIKzqhIwJ92AWV26QfLWfF3JQm9sCKV5Q8SOLt0Q+j1rW281p1HNnFUo3c
0It+6c96c5iXmPvb9ADpD6VDGlgPcyZBx/Lre30ctmQVgLVO1Rq5XW0Y7Fvd8LDo3WwUBbt95UsS
t5HSrvNRoTmBTZD59l90ZDfHHKxmeqxc+AvxNvnl7ZKF7QT/2wJWEHSZzpKOr1XGuEypNnbqXQTl
ahV8tdhiK5aej1QzxHv8rJ6XlCYtdItEl0NlsoFMre9EhduSktU52Z48NBr8GphDXVQBGcD/FXP3
4giv2aqipu7xZi2UM1nwEgM9xbgMD0NkrIvBSZzPAQBEM59l4qta3Btp4QdxtxnCi6rAWZHK2yvo
8dKHal0bmfMsjcySEbUJcMhdaY+QYE1P32BTL9a4tJrwWy+N4S9/HMf7em70EKWGm2XJzK79tTWK
oEo42xrnCJGpY2LSa5fBVxD2ANFCuk+tMtja6KksqgTwLOqTgruluplIo6y4J+pKYQDbkzkGqNaV
h3Lwh/e4tGHBGtKPIWAIViNTgbrdl9qGd04lshcOPIsR7WNWjB4JMaSz5KGsLPDejaub3oyDtfuV
UnRK8Q8u9W3oKctgT88mEk5+p57EuJI3brchfYZTuXDe9muRJS5XsR9TX3llLJtZfZHV3DUXCyIW
+rx1aosbw9mD5lWMAabUMpV0E+NtBgi+XblSTlz9EUalXfdJzQHP0KxkTcOZzFHETsvbszPl5hD6
7WaN7UWpDmViFdzMbR08bN0c9kfoqZVPdqdfl0QsxOKJcAvDvAB8mAEmdXp9xGaXSsUKD6M8WtPM
FllgzNYlNHss4ixsAwhFdt3DOpYmTA5I/J8cr7Hzg1dnZXXQpGFH+pHrtQNJ1wNUnJpsHA81+/YH
v3PS71nJyROvftc+BEUx5Nc2l7oyIYjFcVKEdfBNUZqcD5kYTaZglqcPMp0DERu2jeufpPcTwXPh
pFvsEm491XNKJpsJuFMug8zPD3R6SRUZJIrhQGfVvETu6PasToyzKsDV4XyzyZ6ALJwHEkgqaKCH
FGZLK6VNAimAlox0Fjm3gP0sA2PKfpQlYOvDhOXYcGGRdLvBrVpN781NIkA2JEuKMKSjG/aAwNfO
jwEmmviEt2BBktAzOUBMZ/a8pNiQRKIsC4sA4whtXAmilW8lBRyIvxusjMjqy9ZMVtpDbruqLb+A
1y7buCvy9c5eVjbAyTenPEq3tu0OqeuNt1Mu2iLJndpgRuaN9ThPIhNn47TObkJLn1tiPEGHbuxm
ab5Gc09IdglUjQ+fdLlWox8hmZo4fUa1uE8jFaDqXd8NbXeDTYBEJZgDVNq4vtVUgQPkuz+6tSb4
2cJGFlHaKBNP40aBuCWhPa1PsNGN+tCy15Gv9UW1e/kM5b2capOLcVcvTtSFtu6SMZtcfQh9Xac3
3eoJKyItCrsEI8QdiagqLKYjWultOrPUoKeOK8A2FhF21qG8x+KckMydPfzimq2p1D0ei711Y65t
g5nwPIJphoACKTOrnGo682m+JhTVHe8pdbJGgDMPYYmQlRiN55X04JxMmtvh0ZN0oWG6h2jI/LCU
Ro7kblkoCFyFqyiXSxKZ83g/DDTjHtjy7fm9NwTEVWB6HSwtyGUW5U6dSvvuEeK22zBzDK3fpatj
Zj96IM94bdMUpi6DBajFkY2l698jW7fpTFNlHv4lc0dBM2/RtkxNbBWu4Z15VIbaC8xCzRDracsH
s83KK7rbgpyfbKJQ5bMlYxNejw1qRk1amvG4SbVasGc9/8c4wHetPCK1mHBsIU1nwvGu3ctZ1Ut9
QXpmDJ9qh4IXO1ljbIaK2xArxjkiFjRIldeAXP2ncKnQT2+DIcKHosbSMrGKYuZGNLn5mlEbdh3i
gDX0Ku+wEEg3H8mf1xr9rTsYTdRZZcBduzQ2r7pF4GqSmqJc6eD06Vl9dS5tskVxZnQGIaSnZ2hw
W7guPve8lmpTRPJ6WIZI4AXZneGrLdaDKXpDXOo0NQwVOaujUhxsalIxHxq84Kcz0S0zt22Do9x4
0DbWsxWKcmksTzQel3mXmGUzNkbcr6HUZ0PqyfC+KTGsvUplWGRXPkF+EWXT7FaJQ6WgSDo19yU8
I3I21blR96N6oDqV2kevrbz5tvZtSSE+hB0cXFYpDbVbNA1t0N6pUYruS2tR7Hq/gh1uPI67xVDq
7GcZ/f+CQvH/Nc85AX4ScecvXQV/8EgeC64CxvX3Yfz+G23kX//yn7QRW/yDnh+IMdQOKDHs4Jh/
0kZsVIto9ujt3UVK/t4Q+0/RohHgLEcBlcqmjehnN3v9P6pFI9z96NA50gHE+Y9y6z/ijfDzfiuk
7s2irBV+Ih1SDr/kqQCm1D6RBSWbKxQ57RpnBK1HVhgeKUyYY6lIARfKJ2lRUolMhdtfcK7lz2a6
ESls0xAeWxmYHxed5t+0Ow6PNFakP2bSnJDs/bw8WKqtibbzmp5bmB35/Vj26WXhA9QBiWX3CIfb
7aadaO2MmnDI76UQIJLbPYVcps3txBU8JrVVHVDs1UebOqIe8ymqXbd/5zn1EptL8bXX07RE3pQb
j23oSHIP/BapzBV/W4WGjDuamPDQ8jP+C1jctD/A9t7u9Lr530gqBN9//i5DSvAA/J/+8AMOHCqu
c3N7t3r8v4X03jsWlvHYDYt5AUOi4qcGtEEc0myyqSc0mUw8uGA3YhTyehOCuNUkq/XNnCweTs5Y
3DfY+nxk360SE607bFHDpLgCT2PbqVw35VwORuyW1colqcOymKJJ1GID8kBuwb/OhrF5HBtbfSo8
mX6yFmuRcTBxe443n5jq3k7VdhO4Or0MS4KtzSVBwIHXTgeM98xEZXzEYC3C/2HvvHrsNrMu/Vc+
zD09zOS5mQtmnlS5JNUNUQrFnDN//Tws221J7m7DaMzgG2AgdFs6iWm/+91h7bUsvamXY5ZSSrMm
dvkPklwjgkuP7ZG5ghKtPjolwQrfLNxgE+0ydLDze21ixIZ+46Q+o4Cc3JK1FqiFdcrYWHBX9B+a
0tReskY0gp565W1Cd/tRkiLhA1VfNGe2/hDmU1y5EWW0UDyU0ZE5IdmWR/2REGF70fRZ/ZqumSZD
jKX0N4sO/h3g1SfCreW6zMkGD4U63xiVafKwN4Gg3yxvVbFOvpr5ClOtOMufgPrmtwtp2qd5zJXR
0tdBtmPYUYiPxfUE0NxnVnHyUFdKrsTX5oV2TP1xYTb3Y5sk6xM1Wf1WZB6STjkfUenJPk8bXGlj
JFIcNXYCL7Eb3HqWBLacUiZtNE2f8LMLKd5ONqWJ3D0s3fTElPwNkVtP0X2q3LRelFeSHGS6kmgg
pu6VLeh71kN10N/boKhXS0Q7n/QDVHcielkXQv/4lqni+GVjjMyfu5VscmBtwgyOLsvW5Re4R/KL
UnTpXSHBCbKmNb0MghiKmFCzD5oCf4g+aifSjcqnIGdeyISh1N+jwBmNUgixjepBj+rGW+URuZnR
6G4TWRNctFFF+GS6jwcYU+2UTfKiyGv5Vhyq5aoPa3IBe2R8jXRqHzp1GrvPMjFI8zS/MBRI+Evv
7blYU4MNVtALbyamy+y46Ca4IuJubB00WGsETHqox9FX5+IntKXyGexuMfWxQmMwh7TelKNLH/fG
lYoGtAQS6hwpHG5HYZHM42CO+UNEYekka9q6EwYu+SOYtfpjvBrJA6Vg+W4g9Tsx3ZqfVqWKj2hC
Nk91F7G/ZtE8HMduG8MmNYRLroj9RUvT8XmKC+ncLsNe2+zU7bae5PZ23Irx3Bhbdd/S4AiKMdeD
GD8ToqcteQulXVCtrf6qReN41JM4elLWRrJjYHtO1ZRz8N2ec/sr4OX7eex37fY/cDDv7putCvwh
oF0VINEO3foOLAU0vZcq+p4nUr/iuVbJIW0qgXoBOKRt/QGArR6PyF0DwgzqSpo+0tcyfWMdxo9a
ls5+KgyTH8FF+wERyWszi1QwBV1+KDMj+ygy1XdSYPnwsqrZwkVrEW0wGlhYCMsPv4YT/3rKTd+x
i39cjKlDe8VwMGsPYi5Vo0j448WQRkCFoQCRARazfjArxgvw2NXytmzb+JLs97Dr26W09Pe7u9/n
db/j1X7vk/0pNF2vBwxY8GQ2obqXi2k8qwuU0fmSibcL29JlUhjSosQjif4h1tLeavfHLq8QyRMu
Dkd1nXJ6D7uBbLup9LvRjLv5pLshJbtJSbtxtbuZAW3F4uB/qk/jbobxikHiwMZjLw3zBSGhjBQE
w22ICC+rGEFPMcBBnA7GLbR2WeOgU6p+PbQyjlmGOcCAP96pFoYLNZ2ybFuuF30bRAYoqSghAzH3
EfLLFTqDcUi/Y2RFx1kajpRHDzQfq1OF34eU0qn04pSIL3l6yrZXQUM6k32loUhynykfO9jfh+ZN
S2G7eYnZTekL2NkG6+alTO4rWBqWp1ap3KUM5fomWz4z42EpaABQhNxbf+tHCcXW8SA58XBKPxwm
OGogU2FTbUgEz9WexAnLK1RgXUzNirLAYDzqc+cO6Y0mWrpYsneO0+cEdFNEppCGOYWqwqlkstX+
Pv7cGAH9aAuZpNkxS2/aPgnFB6arVfE2rzSrQUIN3OPhiykH62djR1WlN+PBAwqySgWqP6CQxtpC
P9tTuMeFcnBhcTSTD4MIKCijW0yDWIP22qxA0GhiEaZqA42IKD9V1XQtyeezWTtOrXLCd7m7Cg2Y
DluvJLSh7rUExql+OSa6hKxRh0g92mfCQKUwlwVnmGcxaMxkQCApatxq5J4AnDsLUwlNq4DOAcGJ
RDhQ0bvW5NmSDep5m3otu82j2I7eybqitFUtHw/adB6LzaH7Yg1xLNDMlcj71csBzapMKz0t3QnB
PukK/YpUVt62ef4oVvKXYhUdop6v8kZXRUB3c2ncsaueWgjZFqrVc4cex1AfaT9oJmJRH6UxWKr6
CrRo7+SINwwlxBbu5qFVx8CQq2ApH7bY26qTqn7eRvqw63wU6MAVOhVp1ENH1BtpJxygYVu69axt
c4WSpJwgt0gzxd1KcDuAVlNLa5HFMssUiuRMcQc16a/UuW67ca9Kr1exXvwsjs/ZdvhMbu7OFeym
4yoEdApGm2KB7MaV8VCMKHQha1keF+O1r3ksQHjNz4rxiJalDEmeqZzr2ZuyLzVTxwLMsgZ4qTWb
3Sq7QOOwVQN0O4m7arHVl/ENI5olKODc6BCTdeZSgqHaL4QPW0NgBkvCMFb2nN01dMkPntikodx9
go83Kl60Sv2gDZonRBQesmsvforBo9BFYiblZEQPmoIgJ4RoueyU/TEl1RyMnWepnSZEnTurRVih
IVmMYb6PT6nyKWHuFlHmD4ls2jGCA0XceWIaxvTzxl3AZWSVsFIy6Jl27AaIEgXhlsEapBtgKu7Y
6rbRfTViFGwvytMq3eYUVbvXLkWPI/tqqv72Dc4uW2rtgcJhNZ172ZHl20LeLk17ZQVq/RDUh5dD
fpLTm6mqLWV+6EbKRosEeuueKsRZofA/LrOdKch3In6QgL3r5kueNC7NZgIR6mAsqxEhsc5TZuQG
QcQvoTIAb6EwC6/FepC8juhza3vXUD40xd638kUahBuQQJSf2volhmNwg162nhnNR68KCW7Ot3fN
4Y65I8B98TkWDIrNoEVaKiZXAnX4zIvPSfyodbcHNJcz6WPXJZaqxJZQvjH8ZycFcW8WAht1hwk4
15Y/K91ma5ObNosjFcndiAhailjP11gHH5ScIOASeimoDleVnloBGJRMpQngACFckazEbD6IEL1B
azyk4OUIydFkm3XQjMbZWD6hOW1lmhCuohkcJM2V4mAGn6jObzvu0Ri8RgxpYLty8tpmL+LgDrXm
/vswgeTwz1sred4+4G0ajCj8PGwGxTFYJqkuTksdYUhZN9O5MU0MKaVnBhamrtYGQsOhuunUldpW
Y4jTC6qhB+KZhcxDKS+DKKxHZJcILupoh4rMEjcv2iMB4T0oWPf4IN8jBUMeCk/s9ewklivrbhNM
6Iel+mYY0y4Y6OQck1mcHWUExdF3Geq2U4Z7OxTTqclh1Mjj7A4f/dyUKTayR8UJuNx5AC+I9OII
QWWyHlfxvilOaZ+GZhqRgtDQVPJvRv25btxacSl+P9X55tRGxUgmm8QxlpZdOZDSzxQFkVj2Fg3+
QClXb5ITGjMJvAUQbJR6FU+WPG7zVaQ47m3No3FYrRhWP/EilONFR3wGnmyARN2dMJshXWgLphgL
Wl1HMi9DeR+v5Ynk9psMMZryXMgxBMMw4WnN6OZkiQfUUZLHEUrL9pTPxpW5HqA4k6X21AeHDrEl
RaDms4X6AYrJqXoaeDrGEKNXuh7NCDLE/uuWsh0Lt6v6CoovrLXorjKeyHgSW5dceUMqctLRxOmC
Ujw4YzucmEt/kGhUFZtigbWw9Oyxpr8zbdFLUjcnBem99k3fno2V2txBtkWDkP9gin+J3v7ZFk3J
oKoB1J6JKQDqP08fivR1O60Ff2HMhA6byPRoAR3a+EIstF1yCfjFVi2pO/dxw44PHaJcd6JH6+G3
maq/VcL6T7j0v6fS/V/+t/r6Wn7rf6bl/29IuMsEngGA/jsv8qcC18M3cPP5+F+/suv3/9NJX6Gv
GSDZvRurr6/191Wvf/zc71Uv9ReoBiQRkD6kKtAM/VH1Un5558RjxF+jrvVd1UvWfoH+VoTiQuMd
nXLUP4pevAUjBZYmU+/STSYH/w5VF/McPxgg0b9qMG5L0e3H/IKYRDXSKVMuWZie2mN/RWYqUKwG
GUnLvMjH/Z/q1bzqroFQlNfbcLEfpYcdGXgT3aXXyYvc6rJ+WIPIXbzSzW7In46y3Tn9MTszhRDu
m+XBYu8DzOyPp8yNncXTbSan7NyRHd3Vj1OYu1Og2iN/XxwIU5z8PjrKaIgvp8Re7TZoT72r2oiG
n9DQDel/2ZuDYlPQhas7eKKvHls/94HFuYJXB/qxeYiPiiM5+bX308UaL5LThI3XeJD4XePrVFuS
pzhDoDrCZVdAA+t5zi9GABbqaNzofntdL4mjh6qzHYtrGk5B4wGJ9AsPqFMwHs1jfRfdCtfiIT8e
rvWlDNpdcNwFmcp1IovmChfg5ja9/tkyDKu8JDcA+CNUtgh7nqJbSjbW8hmV8hCwkJvxs4rXW99C
t3ci7zG1Drbk607qMsP0BkqbTzSB/n4aqisF/ILT+jAiBMBGw95zxdvovBxTv/Zhb7V7rmz0abp4
s9eGm6v43Wl0JL8L9E/dCbUwT7F1RznmZ8OdPcPPQ8mfb6tg4lvzfXmXeDAR3FF770O04e9mx7Bz
vzxSgMh9ZANs0JHOZKd2ZGXH5JgdTU95k475bf5V/nJ4IVLiPHoHuNCjHduzQ1hpT6527M+zp9/U
oeoxSeHmfhOIXukkwXg27qKb9QxnjSN6okNEY7WOfpPdi+fy6/ZMMEW8Ee+IAaslqLoCFHW1q3I9
XPowf2ieKrcNlzfRAywWGk7Jj6S3yWny5SDzNaTjB1dycy+7qBfNKfwI/cLRIWVLH4xbI+w4GgVd
X7Fzb8tvq2PqIHLk0zr8oAbNEQr3D0ioOCgAcrKmO3xh9IM/QGLuy5MSjgEbF60e86reS7dYoh+5
qQf5COtE5LWv46l4km5TMjKLT2Z3SK36pNj6UfWBOd3kD9klO8vH4qxf6pN5n12gFPG7cxYmx+qo
nvq/4PpQjB9LCn8s9Z/qInM9yrVet9JltWcX5cTFG5zGQaQ2AMRnNZxD57y9wbvvGazKImzCzVFd
RFPtwREekUKzerd8pcRpFzZxvTN4s8uOaOfWMzA1D/iETd3SPTCnEkhOF7LCvDyQAmOwsi+pa7hY
kZ04rQ1UzjM8knuet4KVDyc1PpZ+bqNwaQ9WakNE4i9Bfaed0E51dSf2Yz/10280lgvjqPV2/237
XD5NwXBCru7JzKwlSP31pgngYrWpQU+ne8Gmdf2sOh2vDUH0KfH0sDipYW6D4nsyP8UXOZSucXo2
saWLfoNBhnEoP2732r3h9t50NC6lEcThdIzPEIldGZ/31BvNV+pbk0+DVLAzS7osvmZLmDdgFRuE
rG1aEq+/UYy3Xz8V1pcKrwCu3yL2d3pXPA6OYn19y/j+7LAm+Wxkoy9vr1bp8EtuH2rH+ZwFk5/h
WM1rGwze4mjehIitJTmA6Plw6lWqtQYH7BG+lg9YnNPYr7olhqm92bq1n9xXfPhZ9XkoF+FUnRlT
cUYXqVt3PB1uC1vjX/mV7NozXfNeNazCP2AOsi/7mkMpwcmdwqWdbCOCEQo363E/bnFZP8c3emwh
7BFzyMytvcRlCYRtALTbJ6RzFye3Glt2uutgp05h627nzLZqS6fcFW2AMV7uzRbDSN7qj2w1vStY
pTVabzE7wuTg9a3FqULNOTgkFYcw41NtIN63QWYbj8an2Okwv/Rjx6/DihoK7EACZgy+w2XmxInu
jRCIqyX7QtDwI8mxeYqd8S+mI4nKfpxY/GMd/VSSm400h6/XFC+tq182tjKESH3BGpw2YCpS4Jl0
zuZ1jmlzBdzK0TbOCU8C7mZuzsyrgvOAcKg3uhp/Tbkbz62leatbWl8rG8CpBazNjvyJO2k45NzH
NRhPI8tw8CZvX7KkVc7ivJi+7k8eW7PFUJQXu1AQYWOdB6hvN5t9k+QNJ3Y5QzbXiW/rPjlmaB4j
HFXnAcHHXRUsYfFlPBbh/oN9oGNjol1eF6/lbwlOs3V7/oxuh1alD5TcAoH0/kL+uttzH6CXxb/R
OA3ze9QzwhaB7wMmIXOYLJzthYvdf7x1pTDDWMCqvF9IRqAAnznOAECQUzgbVkki6qsXpNZsw2qf
R64OiJytczGY1pWbxiaueHgvrpy14dWv2SO/z30FAG5Hru6K/uDRFnElp3RT/ug2UcWR3+N2Y1PC
bfGEbonbckrrG4/FbhwW4GdgEvEDYK7kqT+12A5lAQfRWbtwBFsPS54z4tH4zsWreJwHzPTgJaxZ
R8XxmT4dImIVDN0R3clZWTirLfBk9vf2e8YcDQ8z9tCGCSDeZ2PUMOTZAvvLamTRhdDBe7sp1+6B
7zGLzUEqroEBQu0sWYUTOVG4X84eKg3eeFoDPAFPb8VauEF8QrB206uD/eZV4fbRvMzHldvRc9Ym
z554wo/85pyE/bHdDdXRfeFmf9LQGwQVPsDAgAFu+4Xb2Q+goLiGFYOr7DeKRtaB003wCuDW3u8F
Qi6cNNor7zd54ORz/ieyD4hENIw2bjxnTieQT+CqAj0Y2JVTJ3IPgXDCB52E2znogxU73o+lEuXt
ayR2Mjd5N0yJrWLmRMHi+Z1uC2GBu2TjcZkmezeJ6oxvCoAp+hHeRcTEEpwHyG9/4BYTd9i0LG3Y
1D5uH5Nwz1KdxMddBQzcwS/PVg+XCL4LgEuB5Ynsyu1nhNrCzoOwnFcSfw4EVvFuqenV9OXj5CHR
5AWRPZ8OYR8k/r4cBj5S2cCr8cDMJRKGJIS6uGhbCJJw+KLihg/n3VcVPnAzTGY3y5lbmzoVdxQQ
OocAHYcL1G2qfC5r0RXvzKf5Tr3i03jWpSNdSme/3+BnMLs8IPx1+DULKB5PRGEzIUbyIIa0Kr/Y
74ed8pmV66/xCKY/81zmq8S3d8ev8J0mHFkJEb5I4awmNgrWBWG06JsX7YvO8hXvVt9ki6FL7DSv
jMng1mq+M7r188xyLAkDFhwPtS+eDeO33G9QGJbhyTypIiR+tQnbAgrwTuMduE5UhXEEpsvkukMw
Zxfc5MHjxjpMbr37NvHdwhdPwmPtO8++Wldb2t2QyKNmpdoK8WfDpdNmPvdoeLOPkOfbIH+tyKH6
6UoeQs8zX3vf9TiV6ZwQW0zWYklWfp98ra/7rW6PGidacBvwnrzfuAdCctPPHiNC7Oam9EH0OYmj
4J/Iwk+bfqluyrv12xLsgcJAZJMSrnQBnoOlHvkSHztcD4wInMhK3IJ1nF/iIy1/sH0B/zxWHirH
R3pufrGeBb53gy7Dpb/03xKi5dU7+LqV2wRBlKSfaBH6acC5eFSDbEj8PQzMAmTvt/ZipReyIov5
JqKk2m+8NNiIoAhuiXMyUorUKu2OqGgPu+At4b/J/scbLPGrYMfkDAe7cfe4pXF5QN56Ga/LWbcz
z3QGd3MP/kCgtlC9t3p+nik8spIoVJicujaB4m9uS8ie22IIEPkaPVI8HviL+GA8tfoTZW79TCDm
JpCnW6VvkkpoPtVZsgAr5baYzsHVHyecSTicorB+4v5iKJQ3bkaykOokM7Rt7Ww1T2ooE8EpL+pX
81G9TX1uD5/NHmJOR/+UfkOB/KTflj56s16ZMzRkxbT47fiOhrRLycdniyTM3ONQabM0N/YFFxyr
VxIpxrwckS+VdmHRyXYi68sQ0NywNJ8XrNburVti09eKwro1rG5+Ts8xmH979BR/9mhp8Pz74lVt
A7DcANpfNA36KpsZ4oeIvhV2wl/qRz5MzLc/XmFP+gjDOuJFei7cwzrc87DD+3M78IPIJryqy0l4
ITzFAIX+HAW9Y1rxI5VbOUyBnfiJx+iAk32i5Op8WXiI0ZfZmb3FfaXCiFPoLNMyWYmco2EbLrx6
lo519U6D7Q78a3X2MBRJCUt9jxrRfeAQqDSUZm6Rc5Fe0jbxZU+SfF5lLsAa3nrc6gDQtLZm8FmP
8pcyTMPOTa4bgL231etcBnW5ixLaotZC+tVyhILfh2aBc3w/C+uAykEg3Mme7rXefhoDcXLWW/HX
4r64rrGvekzxvod1BEG4tQibbgIS0YvhYu249djL3NJBWoFjiR4j2ASelc+ew4PDdu3XwWZk2+bk
7X3RNBy9Iezeg27Q1wTbu3HD1ms/vWX+Hs/ut2tPQQaLFJqDrGzRAIk/CPgo3ZqOSL5bHVv2HmuO
Nv/FAQFWtjIcEtE5iYDMaxL7Dr/Mvmjg/5mNIZLeozrmFmw2NZLRCmfnQBPHNmru18FNJw31Kb9z
shTgOZHGjnDyezh4IIhO2Q9Nr32scf6HsPAXv+P0Edfw90+y/drLjcYFqMHhiB09tiH3i01pdvvn
zcuJPTrbZO/N3Mk3g4Zsg43U3+svg5/sbtitCQBIAXDKhAXniar+W0/EKHgNB8rcmb2FwMXiC5ww
gZSXhOIxvUJmse9xdBw82SIDUZ2Fi6H74TbfSLXZYfZ0USCq+K7w9k+6/BCM/YuK1f76d+19eqhp
udaNdCFIJdIsAW1TWGJfd78Sp7jAN1f2kIoGEDs5/CxEVjN5BUkn6xv2GDygah/Y6jRrD3M3Jw6K
2z3eWkJp3xf8BAdHfYpaEpGptd1ET9ElunTnw00Xyu4UIppKheNAxNrb1JgIquejRs2ofy4eVzcO
hjAi3pttHY+NxtNeqAnKY38pvOnUBRX/Q5do3zQuw0kPd484eubDtKdtnOH0YfmwWLcGm1Dp90+0
2m76S/bQf9u3Aelx399Kije5qwU0TNkC+jvjtFhfJhY3oonvrupg0dtm68fPs9sx3I130ALknzbe
Bq6PCy74cOYk9rAnlfu+YjrdScAb0uU76m8SgS/1I6cZcNqZBy0DR2SjCfYtZSOxBD/MzaptKic2
05scInOYWSCr2TclAGgefAccXOLTixPdLd4e3WgUGoiaLfl5c/bYYC/fyW7j9Tiy/Uawl/qCr3u1
w3g2Z5gQfMpMFVsrT6RnG1HZnetwO1bKXa+z3K2aUtaERx+smUgaT77YWeWPFIgQznrg0nEDsMm4
07Nwt7HQFHdxlSOtw1Bj154CNmZ/xV/SdvUz8qzUy4iVTH8h/oGtag9UnYoIcY+xyRa4BpoFtjbc
HG6bi/ghu6PrlYqEetllZnnvTgSCkdi2S4IwxjoqojvD6ZzdJuEqcDpSrROAK+8JPSh7DDsLRSV8
RHG36HZy7HYHEuypLck1a5Yxc1JAHIw73+wh4kj8s4d4ituKHlMHzbFwURy398AQdmlvDNla8SUN
XmMP6RrCMio5BHWNct6TEsaYcam758KPnaMv0Erczs6CT9pLDiir4qkK4tl/v1ol7V+t1p/4doCM
aHmRmMYl+ibdqMcDzU7iZOK9J/F+e9BzS76AOnP2QNbENe6hpeRVt4gqUmUePmlh+qDd1ieqanfb
l+LM62+IS3lKwB7vmkeTkCS5iagf79FDdItY9QPtspPkK8ftraa+GRPzbK5MlXP10pCZRWs4k0AT
xpAahxMhMUmc1wXrTUGsod92J+NpO1Lfc/qQTdPNjzUmkp7Lc0+KefnE5ojrd8RrjsPbXLei6CLf
yp+GY3lmFyKgldnLIm+kyNlSmtCDPjzcmbEzf5mg8QpbTz21p8NNEeLf8eKUz6m8KTfytT8ZIam3
uyf4mX/4FRb1f62t89+yY7Njo+hk/GvxFAfFqBoxxMfX/FufpOXrjy2a377/W4tGkX6B5pGuCnBi
E3aoP4DJ+zvQ8snw/sMvhx7gP4DJivELHG2QN0qaRvfova/zm5rK/pYCfGsnnAKezA/+nRbNOzPV
H0gwg+YMhKhAkyEdQ6hRNH9qEaK4sNUCM3t3cfmWqU+L2DHLzHS4gc+jcb8PaYHttY0Cl0KRowJW
9d2d+ydb7s+szX86g5/4MIFn5sqh4wzaJqJjujATQCJoZs58WUMN6T2zvUvHl1If7IHJu4Pw9f0E
/pYJ/0sJzx/ajv9J//K/oaFLlPD/tY1br0n3mv6oEcQXfjVqTfzFlGWUMkDawzNt7srzv6LteQd0
O4y3QAs1SBpV3vkNbS/r6AoZ8CVLDLWI5k8SQbQiMWZ4+lTUKHTpPzHqXTxjZ22EcRehNYk19mMw
pwmakhkMrTl6Yo7eaggtKJ5CQWLPNM5bKxSOko2tnWcLO0By2F7kBFYBcYWbR1Fm9S/I4dQfISFM
1HI68vtKN/kPclY/nU5TzQLxJclWs40jmLnxgNbxOCxuUY+0oJY0ehXUdkqsfphKe2sKZqOalKxD
jGjjgLV/AUGn3ppt81mHjcWJ1Fl5iFawmnbOJOqzVK6iLcSq8EnpAGlYXccgkt0xUS9aC3LazzKc
s4zFTwJzX0MqgvkWOkiAdB1QzxAzYJPijR7WTaPeGmWz3et5qloMWzJejuTJRYMBTrU7w5i+QUQ2
qBZkeMCmZX1e3yTFiKnm5+UC2OGw6i+MGx6sUhCzv8Iz/ImLbr+RdLrhs4W+Eg2Rn5wVI/UF81tN
57TG6Eql7Moz+HUI1awZkOQgRJep/Co1kj8VEK70L1UJADe5byfERsUY7tuHiNqc4aUNSMlsCVsG
48cRkCMvp31vR4y4mxJAVdUM1Fr4u+IS+9nDUQkbPJ1yee/Vf59ibG0+1HHWc/b5BPkVA1xMNaeV
/90q/Sf+dP+V7xz6u7HpsIjujKWaxOz0j0eRjC2F0KCg5rdWdJU1HmkV3Y3luTDKl82YKee2af0X
kZi8O+kfjoop0Jx4Fw2DWFT5KX2Kla7PGn0gjq1aZg8hlzvP5boD71NxedXkTPnGw4Xy7SAh6KSW
iEegHy8mX5q6LM9autbngulGGtgikCiGV4SzmMnZh4yh16dkLRSnRUTQX/RVI8U1478inH5nqP35
AvBmKPKaMmCJn2FbOJJNW2P4AhmfWRwmOOn65lNibxu5DExqtdchoGlvU0SFWBwLL2X8zxbExrBh
pVpCDaYsW0PUAJRg3VqD3PQB0KLcKZEI9+GTO2p6j/7uMNnlLuRXgtq4SLUw38CBRLuyEe+Zc65u
8iyunFFLhr/YZn9sz+KDNBF+JLRboC/btSh3pMZ3+a02QV8L4VjrZJPaBXLH/ERqTkwhqW/o+pFq
M4377w3xT16PI6KwZcocDf7hnyVyilxg0rfkiE3XPa4tQOF1nGUnh6mt7JW/wt39yQA5GmNJ0Mqb
JjGT9JPLr/Nc7Hq1a2Eg1u1i0HawX2rYFRPRTlYqVDnWsrbqWzHQUdVA7ejt31/tuxP/wYB2tmAN
6mMZsoED4nQ/3uAxEjomZuLWifVD7Bd1ScNqLKOwMLYIYipYVpNVprpddYbFwMDBrpUWT6MZjT0M
BWDvfOuhhjlQNTGQTFWGRwRvV1dlgNQW8kF05ESt4EWq6AWANbMqM6FrCycATKqwI8aFqAE+voN0
AYQ44zK3JeQ6EKxomsvYZXzfZ4L5yLgjBXwQ7i5kggwUHfCh2pKs8GEi5/OETVIh76iqLypKx4WS
nRbO7TmFcQTGw4Yk3+DRMVS+/Iof+D8QhP2/NuFIlP6dJf0J/OW/bq//9TB0afN9DvH+pV9DLWVH
eOn67yHTO5Dr11CLd2RYWZl4hKIFKpNd1+d3NUbpFw06dhNuWNhooWTnrd/zB+kXGRoCAGASw78S
Yn9/J9R6J3f/zuz3QA8kuCqhHsaeo/7MyV31g44CT0x0oRX0kUfBqK4TleQDPi6CGO4oREpV2HFD
S4uB+HjmJUPXuqAj9Fng+mkVZgRofV/6Sc5PWnsQVk+aUTBFg3LrrXFZspteWfG/SRUDeliQN3BY
LKVTj5CQ3vRin4dRIcCuuFaplvlVz9RJBL0JNTN5jIEJVaDWi3Xra+/9Sf1/o/0fjNH+O6MN++71
W/GDwe5f+M1gtV/QwWWHQQGG/0Pt7ffcYDdYqAmAF0oMQRmqzMr43WCVX7BIFV531GNklKN46zeD
lRnExbJME+lkaKfJE/6OwZKG/Biq/JqasBHuUiAH5nB/ctRqUvapYQwd5IVLljmbVmwfu6js7sxF
3j5G9RjBRBRN/bfVUJrnShbWwotneTbujCTpUDWuGUZx1z3edTboCL02EXqaOlGpXaWdW0vMD+Xj
lKUinYFe2xp3gcD2GXyzb8DqWznDpMA3riEkShNIGXqa57XQ1h50bdQkVYNtEn2DehHPcabMVJKh
e8qcJU8FyUtNE7iRVPfsK5nMOCXjAoEGla/gzGqZJfaENhpdaqFuv6m90g+WxkRKdRpUVQBLLxPS
+wI8c7LTSqVaP8hKJMfhTIpfuIjYDBfoKKI6jNCzkaBhHkaGCpRxYFw5PYwbAB3JJA2vIPjdiaLg
XqhznYkWBZa+PGT4wgRkNWft50UfC7qIS6UlEKIVEgyKsckQ5ISO1jHXp4Fm1trnrZ2qIuMcZgOJ
ox2VJsQVUqkx+6o0xXTXdm0E6nFhei7TCyQ7tyo6jPYyjj0DPgim07acK+nSRn313DeVUfrNelhf
IDgySGJgn7andGNcXzZL7awMy1x5B3FW6kukjK+wFQ9zQIrFkNFSah2UsKppgM/M0kNj92IF73vW
KXlmzYZSpHcD0yBfD4Kx3ZcKpHoWxKxREMetDFpBSc1zjeQRlMo1YY89LkMDQnWNzBNEDBWNozKW
6etE6YH4H71aeINSfQWCCJx8tJZ8Kqldz9idLRsd1yXBMwOvTselwro21jAKdenh21abNX2WLpbp
pWVx/XWaag344JoLL5A+wT1eGPXqG92AXlBhmDkC6ZAc2EolCV8OQ9LTT4MmDvganF2q32+a+bGZ
1OY4MxBN+3edmQRlIBHJ6TFuGLLJxBnLHNMBGIQAD7MlRpLwtq5qfSaBlVZfbZN1YVZm6GCHXZXD
1AWqERdTwIRyDTy1bhXtIm31YT6RpUIPsteQ1upjLraj6fxv9s6kN3Lm6tL/pfc0OA+L3uQ8SFmS
SlING0I1cSYjyCAZ5K//Hup1wyVVQYLRqwYaBgzb5XqZmSQjbtx7znlA9sr4REQ7S73v1ZG5F3MQ
+3sSq3pN8HBKMp1tzcQykhutTwNBy4utTjf4fKKpNnhpVIpSw6zL9GDb5Ecw6hNunR8so3DQAY1h
onl3OJUt5rfoDiJBXR3G2p5mwltnW9RXDrad7gfEKBQTKvMOmbRrbO2yYTJFxBxiYiGtmW6BxaSM
h+BSZzq7kirjeJMGY7sHRBztZlAH62iIqndYbX8uVzY0CEIKSJZfWoWvlis8H45lEKS+JmIEuc2Y
op+NpnnFy2f9/yIsU9Pxx//+X1b0ZhF2w4T9ZRP3+S/8s58ZQfAvKAJLA4fDO8fDJSTinwrMCB2i
JaJnXizIVsuM/tPCjf7lQ91xTTOy2QghhbJB/ntH458X4Q9icwRvxHnkv0yWeHn0ocm2lGA4k6n1
6CpAv3t58qi9IIKgrN2tVGm6W/jVH+1gGg/z7MuNza52MapBHUmdtBG31HZ0Fwnfv8aLmV85hsm4
tqcVkStz2OIA8fZKJZxMKq2MTdRn5t5P+ecQTYYMMtD1O82x567HfwrI50+POyGgQwZHdfn8Lz+9
Ba41iuLI2ZaGH95UaZydWZvsnBd+yjaq9r40ecfKMuVkEAQcfzD9zpL9gdb5qnEzb080ZL0jEmY3
08/barcvVgSrFaeuFihC/f5rlzZ3sA3k54DXC+tYHX3FVWVulmTNcUM4e7SWetJ7SajxOY1MGmyz
UhsyMpAC1mlzMTGUHhrizXZ5YAzkoob2TuomP7dVpQ+/VVLv9m+W3wOADusgaEvA3+Hr38MjjIts
pcLZhm2l70s2RoKSe5mcYwIuV4Q1FJ+lOdu4D9rh29uXtv58khbmCBkly4kDf8jSW/qtSUB8SJWE
fWdt+5F/m/MoelDlPNGNz/ROiHhHRnS5CZYsi3Rg9qmL4jRZ4vvbH+Nlq2L5BXicMc8xGeAXeLan
/P4pqEUUMV8hwo3BsVZGSyg6CSG/jCB8dO1qPvI7vMcsfbnIPl8ypBqkAF2gpTRHX37xQaRxr2SA
JmmkfQD573Ml27surN+70PILvnzal+gXG9sN7ntmPq/aMLUglIPQAMW5vsQZPntzs48buhW1tBE5
BAxyiWO1T+zG3jsS/Vfw4H++JH5/ni+P7+mYr65NRC8uL9GrbRGrZl8t8KzQr5mvdEmwLc32XtQx
lRDpHZ01P5IzWK7evrF/+/IR3x9SDz/CH79yR8JXEVMObal5Pptx86Sl/zl3aFJL2m2jYkRb+/dv
X3Pp+7z6wRcqGVYmPJk0wV490hlJXWZN+bKFjsLYN0u6tV+E4uHtq/z5/IRADVmI7ZCZHWvwy+en
127X1UHUbslHS8l7c2sWLNXRFXezd1qtf7mNXIsWuEl0F/bS5z//7SUNfCL+Zee13Eb33EsEcZb3
00hr9PsmR445h1lhTuVhtsqNrbpPb3/T51fh5Q/K5AdkONshcx7Cll5+1c7F3MgTRsCAY/9oi+bK
1O3XwFRfnaQ/kKiya0SCpkr7G+rrj6YRfYVKjSyGUov/1dvLhHyTPiwyLOBf3v5sf7kLLz7aqwdc
dRWh5wkfjcHqya6jm8hV37g1h7cv85dlkp8gMG1ccixPzxPd3xco36hCndtzu81d/TFQ3T5scJ46
5COHPVIKI9+lZnodjmQ52gWpB6MmROftz/DnY81HYIG2Fo/eYv57eReyXKmc/gcPQSjRWLki2ozC
ke9805ct3GXFWK5CWWFalJ48cC+vYjZ5WY3mwFXy4IGIl3tVqsea3bbV3fbtL/Tnoh+y9zME56q0
GV8PEHK3jEzp9e3WmUVLhm/wOWuo5e0+JTUa1z+Bufb0zo/4t6/HvITFAWI8iUT2y68XESPuawYy
W1f090kUEU+Ytt+ITDwNqfPj7e/3t9d2mdsHOHK5kvscD/bbaysNH1rT1LbbcsrLTWVIqIxhU62T
CbwAOYHjHsP3wCAr/Nwk49qUwn7nbv71uWVIw7fFKrpEmr38vv0I2Vwq2W5bn2ALtvhzJod8p8DY
k4f4k8xG58qygBDprNlTt95lQ2u885v/9UMwKmL9N9kH6Bm+/BBFlDTSTmvsUbr5DIrubrJsokTU
vbDEI6XdDXsXgjLvF5FKKw56T+/ch2V9er1+AddmkaLGYgj96jw1VHnVJx2dxIHQ4m0+GMBATKTU
tAG2yqt3nYtAkVilnU8rkumpihGAE1O2MWxjq+BOkslirQsXO30sjeIQMOveQBwwN29/0D8fTvpk
JkNsCnpGN8+N19+eFzOsAzgEID0Y8D5kvROe8iVOKJzIwRyM8Z1d5c+lk63EX44RAWRNbEkv70o3
2n6v8hLtqtcNP4oCfZTTOKTLvVfevprhLmsKLzkXM+m/2cxLXq0peR5bhS5cc2tJ+2iUguzzYoEC
djc6oa7M4rFcJTQIdrKqTzqxow2I0/EgKnIwzKJa1YHTrPJUhxvQP1+VH+LXG4lQEXVlH5RHMWGl
6W07cH/csiK8zNaEuSuspU7vrgNTf09U/Q4R+vW9Cph0cQDjVj1X7q9X47GvU1+kct72HKC2nleF
tzppvFU4u/EmI1jlnTf59er/z/VCJusMXIGbLX/+27ORknM5mKKdty3V+bnJTe+2S2L/nSfw9ZK8
XIVERbAPjKyXmvXlVUo3swiPqZC5xTMeKpF+m3X2VbniqqvMbaRowb/9yL9+NbngopRgRomhnQPI
qypcizENPYuhF/yi5LOQBaHlvXyyW+u7VRbtqlqSwfOGMdjb17X+cv+WmhjMA9dfes0vv6mXhypX
YYgeQ6KzF+xCduPcxyogF2nsnJM9iG3u5Q/h/Cv1w4+1mX3ww/oqpgKam+ozA+Uc6QOxcm9/rtcv
Jb8HBwXWqMA16QEhinlxm3WdKLRQ7bSNZAd+QifuUSyc0wgQxfHtSz3PR39fFrlW+DxC9SlgaXS8
2gvhxPQE/WbI6r2khEVUY3FwMKsFNl1fTglbAhLNjT9bdMbi3dSRXMHJjwTFBt/1jAm9HLNvb3+m
vzwOIeq35eMwk3esV3ell27KtQq9RH1jNaMWAa7Via0XzE+2M33O+ySjL12mu7ev+8dWHSCtIy+U
f7EEL4eGl787PRvWc02CER3qX6UPmhBWVVUQ/qxrvPNhPl+NtGTPfunQeMgLJrqykurH2x/jWaX0
8pZQKKDgQMlksmC+viV9KZ0h6Q0k2OXo/PBE/AXdyIfRtPt9HKifdEixuFDbkKtkMeAl7306EO2M
tCBKb0lQPxY0gK/6oWgOGjAQk4UEg21NrPNZurrducbc3AZGm34Qs+EdC3e2jiSEQikxy/qLV0ly
7JzZ/KrEbO/JXYv2fdojmGlruZNBhV96MRJNwC7KbqguzVjvpVwU8pNES06L9ajd/FtNfw3mnus8
dcrSd6pq+JC9C8PXxohh249yJA9lgmezCsdiONh+511k49FfH8rmQ9Up/ChAx7cpWcMbitESmOc4
6uuykO5FhTldEd9sQVWMSEWKoMm9vQiU89/JGUjKMNkYAZai5WSJYrj68qGYZR66BXGKMHd670dY
yvjBtuL6UM3mo9dG+p16+C8PITeeao0jFh3GP9YkY5JLuF00EsLlYH9CmtkG35pAfO1haa2yMeFI
1R1kgBVlMt7pwNh/rjx82ZDxsGWhC2Xxf/llq2xGXuAjohJBEj/2Fo5LqGvepgrM+Hs22D4WbC0N
UECGvvOBzHwqDSe/T8s2OCekjP9imMCDmGvjrCoGMyujzBy8jrLJIC4tq1lhTvrOnAi/iWqZrVXA
P8iENLkXTmNd3K7P9m+/Tn+uJgynkV6ZxP0ujNZXL3XpTVPUjiNvU5ssGWVtdtMS3P4hFAvmxE/J
1Bh0slVE39rvrOMUAsvT8fJdZl9BmcK8nf/Apv3yB02tGJldTBsiTvMar3peY9X2wiX0L2SMIIQv
vjRZ0WEHSjTpESLzCF+sjOpD7FX1D024/qekJiULNk92rDtP38yxB90CBpd7zkUzfQ791DnaYvhV
gmO85GnYnQGBlZdwtDg5ybj2XMKIwuig+kpjwUFzdaOl96W2rIsZlCSO2Y17FmGDBmqsHtCGPDl1
nfDeqebodJ39qQ2q4OvUMBwTQEiua+3oYxm3wUF4BHaq0g7WVCzR3TC54jK6dgeRTfYVerDKxVEf
le0BkBIp/GbQEA5oONuZ/fZQe734kirT2ucxoJlS98HKqYVEbcI28zmtmpGg2A77JKl/mMCmBseW
zIk3jRr6C1vhmPwQaGKaq6wrybI1Jv57TArwGS3jPKwCeM1PRtEbT9TZ1n03Ot6TpyUKUAPwG6Et
HeFRubLEF8AlTITlqG+LHI1XCJfgaCoj+1CSmHdrDTEhEIKpJ/m9ZPJDVbA2qR0ET6kN4Rd042BG
hPmBAduKWjVA6GQtL21CN3lXyDpepyAYyZlFweClxLDvctKasVQahu3vp1jxW/hjdw8IDHHlmJji
yzyU+FjkEs1vOUZ0sTJLXHc9RIuizWqCsWR69tJUQYxKsIWBIlmFA/a4wQ9Uvm2RRTF0pK37hVoG
AAad05GZlZeT2pkG2zpM+u3kNPI0FXl+sDNZ/DCTob+ZJiCeE3NseLpjeikrjYvFtbN9QJIpM4SF
gmfmDkPSikdtcrBVY51KCe1dwJHkZypYE8w/u9A4EfTm/dTEajGZ80005DMn3oRoOdpcewABIS58
uyVBdYilc5xaDsW7xh+YVaDyQpAnHFgUZL+FxDVEOtrmRYrDNB/wefqEroSVzPZumPUXc/KzU5rj
/yvbbr4DrJlieRkiXGcJ4bunOZiS28CnaJk9EV0VThfT484+WnlB/Kwn6r0SrfnYRk59znzhkToM
GrRrTavamlndn3Rb4Nmt/eixyKNhp9sw+Jr1vjzMtUuGtDuTCKaLqfqU9fXM9lpP17EBb8YmNDBc
mVVEWoAXM/OeQZNPIY487Ru8ZFZ2l4P4OLlNED0SX0yEZuzpuxbGD0DjJpTXpIjGu2bAoA2lnF9E
WRdVJ5J4P9u9jn0SIGQ3nprCCi5N04ZrnYR4rSKCibus6tWqFU2ItMDxjJOaRnnx/Lz9yGvyhfxh
Z+OHAos/Z4q9au3gGBGNeTKhHB5Iac0QSBjBfVaoYAvtNfqsrVzf6dSev4uSmzkkY4ghPyjvCvrL
170p1KYui/AyVaV/HcASvm77Ofhmswt8BwHNrYsBXuHfwQK/3NOxK4iF0Z17iTPdcI5TU3O2RJTi
g1ZFsemqlqPflA3qGtkz06qMGPh7iwnB3VSH6gAUErdYZspzCFf1g1EsOXCdvunhid6RAp2dYw24
daCxvwMrTZSTHRrbcozwycN9P0tOw6eiyp9GX0ckYMS5sTYNhRXI9279qmMzEm1E2KGf32QcUW/q
pIg7oixTk+S62Zg/qGZ2rkfIaQSIWw3FIlB1HEk+4l4SFnrn2s+8gfF2OT7UBukezTx/zMbcugSQ
YY9coqVvSkyzv4BYN23bOuBYl11QKZhwp6EHe8P17Wbcxuy1X1B+WJe6C8UXu2/zc+ek/o+R+Guo
oWNzdgKBiTkcMfrVlZWtsrYwSYXgh/jcmC6f0dJDffGa/tCqeDjJsjuKNEw+DFHY7sB8yBOZXuKS
FWV4y8CfDMypl3d9GM5f57bLPvmTO93WUfqxHhvjpz8HLmtP5q3poVkXZzLxOucDBttp7m+CuEut
I+CgfroWdUaspuhyaBZ1LoIPIs9b6zBDzr2jmSJOQD9w7U4hf5laLHgYgoFkOm1GiEbrPhn0oa7b
5DYrXR3tAkV6K7/w6HFEtGrCMXw715vQEcZqlJM/7Hs/CXZpoREQSMa7el3AxTmK2RK7WNT1rUCF
IgHyQnBp8/ah1Oa4BnFHktQYNz9zy9CfShBLXLobiDe1dPzJMVxSaFOjSXcj7NfPOd3xYO0PBimF
qfamXRe1BdS7VEVnFZg/5r7BUzwosmY9MioHKYt1EXvXXa7zTxGSBdByQe6vSrIk1+wy4w3N8eFr
UBjkxYG5vW+ETnZV7XjFOtKjjb1X28j709YgpdcdarmBeRQKEN1zdfCSmfWGgN0xcspb5qPNr7l2
irXlBYTp8nuND752phthDHRFiERGHOtBGoHY45xg7sld0tT9efCZyRRiP1cBmSQcT57GyFaXwXP0
QxxHAiyXZaSXuHGdn6aZkR88BB8S5bU/DFFSJ4IA9B70yJrCdHbSN8LSVDWFCDHAzaRgBo1nXoTI
i2OU9xDQJ6XvOQcFq04U5ZkttfwCbD1aDwNpouRX4j5NyBpoko8gXc6cd7DHagO3e5ecYVzd+h5w
l2iQ0ZWheVmHxFwC7wkw3foxB5y9pQzG3GKkBvV0fTeZJWkc1qg2KRPIrzonL/eRLMovU+am5o5N
miz1vl2KC3fgBnUNb2eaRqdJ26eEOvxQ6VZy5ODMs29n76YcjTpeBfDXa8JZIduw6zkswa7TsrUT
iGkuv0mob0bADYCMlioo6pN0P6TCOzYD5GfQU5U8WDo7hXzGa8qV7oaFtCSHMnisvKWOacvo7Dvk
gZr5cAsyNtuxdS/q3PlswmTaKF+G9znVNFqwbg9NjLzpcsBFnJaHflQEjWVGQzK8h6LSDj5B4t2O
KbMp9Jp4aSf7V8wzdfA8SNPCrLxtKIJtZfT+TqQVKXZxHaLoHD/7eW8cyk7zkcGW3edekT7yCxXf
KpnWK+DxBHCFQXKRkaS6DoEQeIPehoCWPij8HMd+aRq1MtWffL/KTl2ZsAK18fRogjU/L8Jn1VTN
FoAwBuKRBOm+04hGdUPMgA6Lo+k4e9nnA8TdsdmK5kCS7LRxk/yel5nAoWS+FDAq15GJxLmbnBvl
j0SJScu9DWPgSzC6zeaoJ5C/KktR249iurFn0eGrbUV6mSxWUI+B4W2bp81+hgxymaf8A3sb0At+
GSrYiXqjailHR7hG2yzwyWhnobv1dM8stURolneZvBudJLoKrep7PNTTuSxpYG383g+v9PIHQA3I
xnbNrFxZTWJtUwOnTZp14bbTBZi8xiI9bZAkX4/aox+WQCoe6jNM+OE0MG1buvaWekqqpynIQDeo
hSXKU3sCXEdF5sSE0bilS50cEwPXez4rFlkbURKTuAvrQ3u1dTFcns2cGgPwR32Iu1jvwCiCSrIj
l78+fnd8g2RyL50uaezMG49i8GiOhfMAj1JeweSZ7obMyo6OKsybpI/lfrBNDjmIAQ08seaoybbz
Is3yaU1XwWwTetK604M/4gDPkQjfubm/oCUqlwjIwQbqaja1d+0QAU7G9TN/uoFmsCJtmzI+CuSZ
GQk5tdE0OcGqXVJMV/1swbq1ID7tonQgHcfpkmI9RhF5e4Yz//RzX4ybyo8Im5+TeKBOl8q/meLU
4dEJ2+YrXrHk42AU4qhyQoV3SYxqbEPLYrjtgCmR5mESUCtVPBLxaOudtA3QqskUs0w17Vzd99iS
Fv8K/vh+JscsbywEkhE9TPQ1m96dxSr2uPWAg/VdJ3LvSQ/VLyOXngtcAtw7nRTCtDMzMMAJjNCx
NvYkyv2Ib/OKVpRxSiDV7iwQYkCa/B5+thV9SUnP/VQNZGcwEyakcdnzrbSmfCkzftS5hQdFBDbw
k8FeEBXsgkejE8kH0ycpovFn0vEbu6aT6y0aVUNegB4T++wRY6BMvaIRQ1yNEWbrgVkQ5HaixCYp
dlZkhOT7qSLejpkTHIY0UVt/KsX3icdrYyaBt4shzJGZjm8BLQ6EL86fk3HjVUm354wgrp7FNMpt
SVCcqwlDf9yYTw20+I3fhtYpzhX5FQDS1oI+94oDTrjr5lqs8gylkiyDTTd6FHWOTsE9xeOTWZDd
XdrcnGb0TzKaLoz2rMdZGD+COk8eh9HJvg3KJLCjT6rvvVEh7zCLpliwc3dj2YMfQK54NRkDazvI
hA28awib7ggWZqwj62PkJhkq1pn8LWP5SJ1P52Uor0LVWmLlOS1ZHNEQw3QY5NUQ2vvRoaZTShgH
KQq5re2gP5l0r/fai+KTNTvlPjGU2IBFNzdJKHhZWyZOdlKP557FCuhXy/nF6KJrGvSzvU5nAO01
TdeDpyKIN1QMAINhC8J8K2Si7tE0+imINWsJLYAFuQUWvm9piVxHJh3a1vFOlj8qqMct5W3i9PyK
TuMeR923pKJPPpRMZ/jk2sV4FMKQNr4VqCRYVrwtHbb6DHCS/a61N0N6P3tuejJMq8FimFIwxmXI
+Eawn66GsKW6qx0OAvl9MmZY6C0z2dS0JOhATB+TLvNP05C0YIijhHCzxu2PsQMopnZI7q+MGo2V
yZIUYaPpVqY5AwWipN7TGSAbgtp9m+djseiG8R4QAduzR+WdFVyBYb70muMi2856QPn6PWFSv6aC
/hLZkE+mcgGtIdi7SdyYnHnLJunUL6F2xPFVFCA481U37uY4j7Zomo/z3LJlu8Zn3ebHzk9/1hbI
39FdDnEjImqVz/5Wz363olqI9pDDjm4PEHuM5Xw/1PxlJ82hMUGZOCZWts1NhlecVdbdAJ+OtHUi
bAzAwCZ9h61IA2JmzXlHf5/wJkYVqzSHpyZ1MV6FOR0/2228dRzCTC3j6X5qnXpjwgjdmoaPmcwp
vLWXiSunLgApQG1ZealFAMKEp7vK9HWdq4QVsLyLixBdeAY9VAtFvav32JkeuAlPMGMe+aEeJ684
jG67h9R2HvtKXkMqFu52aBMhNxlMW1JgtBNRosyg4VY9XsN16Br6xinz7mTZFEEzCumAlZLQQNeD
3Zs55XQTzi0WpUxqsRJDbdyB1MTqmuT2JeRE/zOLfMLrrPrTzIyyAfLQoeIGOLmLOnCOk6sSon+A
CuU6cr/zPmFhXZb9iYfljF3EVitBs2idcLas60ih2/Nv4tKHHGENzqfBcu7DGXzBWFXi4iHqW6Hy
+pRVNmEa0VSg97Lmc93Kciu4m4essS1iuR1OZrAlqYQcQmeshPN85kRf7W5+KLuEoySndnZRvI1i
yn/QnCALJsoebG30iDHTAe+8+tHH5DK1sLNHl8M17U37xrMHe5vlkXmdBm5464R9eMlS0O6W6PMD
2jgihQ3grZySL0vXG/P92JfsD2X2GE9Tw/ZdeBeVKvu6FEl5MQFRb5TExzw6n8PEIpWkpnaIcRRd
+5pw9doZ/YPv5e7nwNL6YIE4HRiUXwZKA9R9CvbIaIi7JtdMDXyOLvFszSd63MwPfIdumadBk/u9
7A5YO6qLIXMIqmkZfQua1rIRVjYR0PvUoJtWIiho14msDXaK1PSzB0WTx6eNo2P7uzcHbFCl5ZPk
zgHZuQymS0EMOWsjMCA8BfREzpJ34jbgHpwTmNjn2nQm9OJz0P2M/AnaBQp3xhKTUoc6n5IPQSDG
i8ee/ANXh/FRINz/FYtqutJlIr50lVPcKWUO1iow6WgFkoH9NHrWXsV4iYcCNENBs2brJCkPT5OQ
W9fKkFfRbj8ndjfdW3XW7nVUDA/d7Da33F0FkBHK+SGOKXyS3MyvgjYpt4zqxblu8rjcct4hFM6a
fFg+WcL5XBGx6OmxXTtpg96fS18r8teZoLX9MZe6pO+YI93q3HA3tT4ROXJQl6jwiUkapvQGl2H1
sWrR2LeZR1UTFkBftjK3E2YCnI/0XWbVOt7JyKLRDkDTe0rmjEYFispoO1Sa2wT5x8jPNo4QbBFB
+S1q2acwBhPNrcnFuJc+6ZPSqQTg7cp9rCcn+WRQ2uAriLZhIRt7RXOOQFIpG4LyNNtENRvEvanA
ecw6hzZaoJOPrPF3dPTWpsuRmJE/pcnHgu4jhZq3kz4h3E6bIzgOj8Cy/FUYtqvASs21ZfGY9FH5
VVU0H7pGBwwhjF9OgarMTAUd7soBa90TWG1Ph5Rhw1pndb0xwoSmL3b/CJ/1YxbKI69u/73tada0
5dhtmtQnmQkpsGgI5k5iSCAyzbxTwVdfBZPnXbVwsfZpEDXbWZdqUw4FhHW62BuPTfanGbNFK+i4
O3f2vJ+w6KO112MC6in0/AF/fD5GwzmrG0KPmese6dcbuPJtMB3z0HTATSuyhyLccCl/7+RIJBb8
dHT6aMF2H3vTJ/+4qIZrkbBQ2Bgt7ou+j7YmxuPtNHh1SpWbcDDqQnjSfmcaK0SrPg+TDm9BelIq
LgfuKa3HhyStrSvHSYhz7HJC+aYmPYTQS9l2xxCQg38ipqDESgofJFT0rCTa9r3d2P1Hy7Wq/QCc
aUezujRWCKDzvTOU0cHFk7G1HQXzvG2CJ9hDxefWUt0jfTUyd8ZsSvJNbqfNGaxP9yNmSnAGxO0c
tUGbeKLiuZKzL8CFFNj0puRmCmEFO/WUPr4967GXYc7LccsiIeMrYPNCVPBaZDQyjCpSE7ut5eYE
vHeS/c6KHuqCnnQpPtSxJT56fKoHZi4/2Z4oWuzKDJDqOaX35C/l9JiE/j6QHPVLk6jtMW9OXTMD
zc7qlP6aF73zmf8ygfdY5xGSOJjjGPy+Eka5dJji0YE7iz3cfZgyHa1T7RAT6opiXboItbplxbH7
5kfq8CJ1DA3OedW51yIEqjPbiD4pjtp3lAF/zs28JSXGcsKI4yDEsJeTK8cEhj0HCdQUWt4dShPm
UbcxB0xoPam7cWMwjrIzyvcESctE7NUtROCCR2KZQvrIIF5eN/BmnmiVye3cWCUJT7FcTb4ecJWm
wb3InSfk6Q8TeuJ12C7OpZRC3WNgsFIyrG9KQjRQLXpPtB7wQLGlXcbMbY6BnHDtGUzbqtmGJCbN
ZUjVWgwTQDxuGHb8ahHfruhoB1RqgmXATOzvcSsvMXypFeES2zodo301I9vzGM9fRXNdfTcmXANB
WdgnP6oK9oW54djt+/e0Y4i0G+bhS1tY8wajYb838s7ZoCcqqWaqL/BzdbIacsv/PvPurHj1SKaa
k+nn2y/FH8q7wEN1hxuFUCGfzJbXyt1oalCMYmvaCsMjGbGd9pEZRRc68QV+dZ9ukPQDWCmhkbHc
FD8yyydZO/eAZ739SdzXtxZhhb0Y5cGhQohYfMu/y5cG/kRkvdlgW3P8Wz9OQmYVznjzfJX/yp37
f5PY8yL65/8h4ggROr/djj8M58f2Sb5w7i7/93+cTm74Lx/ptrX4xt0lQoQb82+refgvUih8GDKI
BK0wQC/wf4y7YHcRCvCC/vsPWR/+Y9xlgEJfA8sRcgLEhf+NcRcfyovHJiCUAymkFQK3Roy8ON9f
PjaB6r0yHswa/6SREWbZQiDETdEQjVyzUcdZeYgbnKubJJCuvxK6HdODNyd5+hBEI6A5U6deehtY
siruTZi/CmMLZ7Q9IyS8e0nXCOINu06JS6XMKN8F7FHJ3hw7uvAR0Hb/lNZeFZz8eZm5rIqudeTX
nubVdAfRE4+iZ+QR0Ku6MNxHdyq7DrR3mCjyAv3KCvdpmVpfTF3Fxbopeg56qjWgrTPUAZneJ8A7
tu0zSj1pF6w6DHbTXPULbT1su5JYn0zW2B6fgeyJWODs6TOoPYbaSEo/pEj+P9MCc+dtin8R7+Mw
bnL8vtkP5qRgvw9DIeS11wducSvVAoi3n2Hxk5SKIsxvsoaGFX7/kfDJZAHMVwJVzDq3AXQTlbNA
6MdnID0dOOueMx3D8OEZWW8XRX8x/gHZ9wU8SecZcN8urPuunB7KwmuIOaWF9YTkYvhg5fkwMV0p
6D8WisCVdRjA0XPj0TiXnZtDL5gFwxnLGTwCE9kxAXXXzUBH0Q8GQlW9zEoZjfsEXCQC8iuF0dy4
RKGn7mxsR77ogyutEvPv0ETXQ8lOcCzyosAKEhp98qusgt6+V8IMu53DFCVcT30Z6y2cW1i8GMAz
3MMyYBwQxNFwjTHWLXYePatpxVCJx4mmLOgIhuRc2q0ThxBWhsUEVSa0+I4eA9qHNtEGCbFYRir6
kjYZKyIemBkZRhffpYGC2yYpFYdtGJXhj7hgWLAFo0hV1DWOSq/kZNd3aU7u0TqQTvxTh9P0WE0x
HhrZG4qc4iia5BqnmFUxCzIaeDZUqCl/GkLHM4HulBjK9vTv/faEd1kHez+BCI3njwn9ahp0wSGj
CLlA5bTjLvN1Om9qCniCtLUhwaYAOtab3ppLHjE5AJgc6zK8m0ZaDo4W9AOixq6mtYPtNoWbhy2B
g2rX4X2o0vJDieTBX82xlF96MOmk99YTJwgIo+SPAFaUaq8DFRKi6SZmv+rG2A6uJwIscJ3FWOCO
ohrEExJJL187VqJ+MenPk43nFVpQPHfxJ19NQbwKtSMe4AxzqI0B+RrrclDjhRFjRJw36lGytSY3
vgbeGnq3WRszqjdShSRChPkUQylNQmLL7SmHRgM3+Cmykj4lwUKPAZiYJlted7/7aIKHJzUzbl3y
cxUP2Y7e6oxR22H1uB7xzQ2rookzcn/YZekc+437EOWB3W2dMCZMr2sjSsq+cypn13ZGWGz6cdLf
Y9tMk03aeiOZMNpVN3XWq2+FVUU/hCsB+ZnmMF5jHFeKX7fws5VgrArmbJjhyf4Pe2e2GzeSbe1X
afQ9DU7BATh/AyeTOUpKKTXZ8k1A1sB5nvn0/0fZ7pbkLqt9dw5wLsqoctliDmTEjr3X+lZkSRjI
sT4GQL6K8c4KS1ssfBzm3NSBZV0katDlXm9JZIDkPUrWQlHU9SJOoh4OemG02i7jnRVLq4o0wjLp
HhI3o/SquY4iXgH9rWLuFwXNdAjbHmc8GgdOpZAPVLLgXH/IPKEHdL1H06rSbZr7A601ZG0PZoIb
c1lqbZEtQ9klTNZKvwfxx9SFD953s5YDZRwTiZnbfG+GXsk1Dex07QeW/q0UaY4foDeNL3YOOA5R
daufcHSvOAZmZX1pSltRFp1k8rEQEZQfzyAQMqdzDGkC9pWjXSZM770wcRp6vjWdQZ/6uaKLFDdz
LqiNWig3tWlLk4ZWDhPCsmOC5DgaErs2CbzETOUXofu5XGR8aoSAxIYWMOHLax/WkMk9Z/SxstOd
yViW4dSt9Cg4z9ipQh0VlybxbBthcFPg3tzZBK4Ekx4djNAmEdIu/BXd9mPMRPY8sInViOmqIa2I
LwfLPEmisiRWMrtMzDo8H1PbyxzlhFz4K7q+845AAMJYXMieWPOwVpDSON2FMYpVppZ7KxYV3Wuf
udWS9T/fpoFRAJ62CHwpyvIoRb43K3UX0COAIpSG/sKob9njiFpJ5CXZ39FNPBINCIFhhSHh0lJJ
jAZJ8Oirwwb+2i0JYzsZBgxvA85/SNDPNSk3sSu+9VN/bTeKtay6kW9E6sW2s+jjplp8hpZSruNa
2YRT9C234pvaTtslDZV9qdfmExPj9chictbYyIcGIBbkd6iIRuYOPBadjuigrvZ3Vh9cl/wEjZk6
jc3RCWgP0mFNFmPG/b4gurjcBpVxiOcU2Ap6V6pCSW2g2Vv0bjuIDOf62BEzFaaWXGhj7K/MTvie
1DlQu5mlY6GOLfYVBEeDUO9tewIyY+doquqccXmYnMg+3zfzud5AZWTW4F7D9Jg0MRm0Y4MUoRLx
Y1uJs1hJo5PJB9Bko6lbWPR0mYTHF70yHKI2bK/TjtkHHD9y0cbopkfcdcbX3tHhzq1TSXtqGbAW
bZzMJ1+TE855rJrHIHOhDQugaBsXvIiO1nZLV/CmTBNSPWx2XtTRZO5E7YluyutKT91tacZn0pXm
Vd11JdjZVDtqrU74hTCOTLYh9zl99lXoFddOS+dCIqNaTZY6LrOGrRqECKJbeJ0EF4ZGTWska666
vsiehQ3EzXRybQM3bSQ+XrXOGmXIzwFzPeoRqaulknk5To+aEUqcJjx69XzGLZ/qXDuv9UgHE2ya
6VYd/fyKoV2yiAcYKWmdYafEin4R+UPn81Al3SEvA4RQAWetwm1oIzqoJ+LCjT0jCK6rIfiMEEk5
apSqSwCWRKiFxWfZdmQa9P5DkjRfVfov0cKyhHml+Gp+bQGNXMsyNh5tTd5E+B5ukpQeEdgx6pdJ
hyDEDLI3ww5CSU9DxC2XZZDEW78wviaUEmTPmo8t3V/LZuilq9YqdH3lyo4Sdr0usTykbkzuInla
6CqwFCwpdPypWcP8NC57cUACnS51YzirtYqnORButLFjw9g1prtT4nnIwN6VZ9m0YwQF/r3G49Lr
yBQ1O7lA76I/CoPufj99GfXgOWyV7qgo/Xitizj66jelJttdICJiq0NRTiFvPiv0TZmbdbaLclW0
oALLWtdKHudMfpPqWKgXmBu6+EzX2s6Bst/Eg3gu/XwiG1yHEWl4jDoavqMWB+xl1TBI2Otp1XfG
0gw6N3nGI6Un9iKWVQ+Gm1JhKrwhVwGMHMrKQdhNrBAKErbXWKnzB0ZHTRGu8mbUmB1TEzDMONAK
aA0Uj2WYpvu8GJnwoJlJNVHSNuzT+BgFRlNeGeGgDOjWUx/lSp9SRxl7a5y6MNoEaZBr5nWVKppe
XDhWqg4xSQshoJgLTK6JU190BHHG0b0sK79MvVp28ll1AxsJV27nvKS6sPqvKA1goQc1Mbb6YGkl
/BLTGjatUViXkdtTLqtVnKytwunZyK0O7O6hUhhD30SZU2B30wuVSWCgqZ+JKUch+F01/kdn3v+M
Zfu/DaMmoFswdlWZeIPXI2F3llj/Nb32Jgubp0fAavfNU/23M5qu1d/OcbCMYeb/DNp8fQr+tz/+
J/9DfFI5b+KLASULL23mNH8/FmuW9cniTMzZ2DWF8cJm+3Eu1p0Zzsb4hM4Fvk9D5cj841ysgMid
UZnqi72PTiH6/j85Gb/rHNLPoeyxVdxL4Gux65rvxOV6W6d+F1r+Xdkx3UQ3JS61OjoU9XSilOVT
X6SrWXNILvS4iZHbRma6ahzK0DDSOHJmH3ld3xrHfrweLDuwUmAOUSi9Paj3VWMqI/PdOzjt5RrX
fwK7nl9iooU9JbZJ7G7Vz6++3ovvjcG/0WG7yMOsqSG6vG358hHCooUUYtqWxqdOi+vtRWuD3W9U
QuN6tIiA0irirfrqFg0BMM4KLGdFWb0ETkopmgW3Vq190LCcuw//6ldCqsCNj0nE1bENwfP+xTIR
ZC0f6eBcTgK4LE5eyHbj2oxZZpUd3BEQuaFx4GQz7X7/zn+9sMC2xk2Ggwt38Xt2RVX7AbQ/w7jU
LYU4CjtmlyJkegFL6splmF2b1pXQii3r/N3vrwy15s2b5g7mCzZoDcNuwSZOb+jthx51psjSKkiP
GOUWBv+cnX3dkWk2R99QgJ2Kg0ukZrOlwbezduHG2lWEU9gHknsIZsPJRoTQ/PvznyvIusm2zeKC
2Gr+FcktBPw5NMXiDz50y4cLy8u26l114hLYYPO/o2/93XhBiuJmOA6X4szfFSvtMB38U/dmOPYX
yIlQd+0IFV++hIUu7FW1erjghz48NPzrQMALnxOxCEcywwiDIvSPfBQ6EQSMKATWVZ5KcldO8lu3
rtYA0kmgm/PYXFLo5jTPl7QvG432o3rQduPlcD6cKyfpCdl5p+QjbtXNSD7cHHdHeuxKI/tr/vnO
ShAvSJTVFrPzwSBWjDBCclWetyf5goD1OW2QP+Z6LwG1ZJCRlzZHYBEwShiZ2FmHYONe11tIWh/c
w3Mf79VN/OP7pDRxMUEKg/vp7fcJ462RpVCS49o7Jy6WIewy3/jH7hvSF4O8DxRkxSo1F3NEkr+i
SFnN4SbJetqyZxMU5a/m6KOnzWE/kkBB0hsTlS3KD5Jh+A0CX+ZQCiwefOQcBj0ifkm1WRwJz6OS
4WR7414QQRny396cjuaT1DP/3e329zfujCB8/z5pI9qcdMB2zEv62/cJn7hH/GykRwwfzMlF7+yH
rox2bp5t+jBgWDhGxJD7zrdGbcrT77+kwT5oU0LX5t+qx/4u87t6U6YhsgM7b1dhNnZLbWBK6NBx
QjWglSrKFxJK9CHfv/yiRc1DoBf+0m55QlXboCOGx3fBY2SeNFp/LrNI3dPsUveuX//4Jcs5g0zy
xd/x8/de/lw5tB9Fasw5B+8/GbjtcHfY19i87HefjCQOPBpDdLWmqe1RvpyaWXAZ0Ypy0ifAgVea
JFIwjA+Gop3pYmLM64A+23W+u5rqcqlP+0h99APjNDM5AEbZfZ67x9IO91rsnrRp87llbiJravvs
W2j2d3WTbnNUXGIEwV21Bze3NqF2ixLDWTEeujAdbVMWCE7lFJDwFXqyHU6HhtxdM1whxFnBmBMx
uYUNQWO+ucpta9lY3TaR7spVVc80mxPAb+cGw06tTC6xNF31Tb5n0PfBVOPdDvTy8Dhww+Ci8NGx
4M433StXdho5LWOPNDiqMVtNE9n4A9AX9eqz2tj1SdhsNHFBG3Y9+G73wcXnLfVfu8/8jfGFsQPS
mqUUgaH59tqO7MU4NBrhLCIb0J/08BEn5tpmZUwrUTfNJQfqlVFH9gdLxrv7Za7K2PvAv1KaaTh1
390voq+ceujFdB7V+lOcujMZqkzXE2dr6deQERuDtCO3IHsahdbm98/xy/DxX2/bUZFxuxoOeB5j
RqfUh2/fdmG20s9aoV6DCde3o+lfRiSMnSBtUQEVKgnwSj7qRuRneZHvwilsz2hDI0dN4XxZODPM
7N40pwwa+wR2YCgeiqjAgGVX0QeIgLef089XCvwf/hIDlhcswqubI3PUME+oH65bLbyDjiBoRqjE
+Bj2SVaHd20MzIz2vpdMifjg3jDfruogVfBLQKJzWdUNGAXu/P9fXVvrU5BSTZsfExQVCTr0VYEV
Yu2FdpFu6Dmy6xAQsEvjqT6kISL11M5uxixpT3y8mfgpWvfUzlnxq6A56UztizNm/bHp9WpTVTHh
hvN/WjmCQ/SS9AmQJG8adbxBaZkcmHWfO6WJlKcp5I3ZHKa0H08jf+/aQXeVa3i0AhpMi8gcEV0O
tHnrPuv2DBJUcJ91c4kD9aBylPL80bh5uX/+6Lj0H4wI/7edlRjSvXqOfpkAnrT9fdi8Pv28/IV/
zgBNA+wIp6yfk77vZx3TgkM9I3jxxM+F7ry8/ZwBqp80/gqYIEOl/Lbnx/TnDND5hOOVH4d1GgUB
sTV/dNJ5wQD964FnP+ScxVnNpjTBFI0k4e2tPMZ2a6aVjmqWqRzOADZapjQqJTnxzTSkcuJrcmI2
GAJkAztva/XDQinUsly0EiffEo9vmC7xcOUkbzW5JDUwDORez8c2RPssZ+u6O1QSxWRQMOFvA23A
IKT5TOhiC/+fXmd1tuVKwwN6+9FYKrgeQ8I2Wo0oz6Yb9rkaYDp1sKocmX/7l07oINWaEpQIS9ro
3TRjohwaShpqVKy/aLIUFacm5tmuMBYa2rQdzd2B2DP8iGeKRByxzeokOK3CFLKYNHVmBeZghhep
bk/Zrtcnm2TnqK46r89yh6zFTIJ54zR8rk48cQ1+PJouypmOQ1TwBiuex0iO4R3zKUHXs6K3tVVA
JQ1MZsKLYHDlLYg+lZxupgW3WSNNwTBsnnROckA8H5cKCSSM7ttHt40UsUr8jBB1pEeK2DsaytZ1
YlVWvaL/Ir0Syy65kbaE0+IEY1WgbBzhowh00jQ2VUR+h7YLJmdp+XTuO3CoW0AE2gRaNTCCYxa4
2C9U32i2hQmK9qKpSoMwPCNt9oZvO9k2MvLiZAA/YH6z4EbqC1Nr9OeMYc8isd3ogqmCRfOZT9kL
rdC6kpqWnNYIRyjAhmnkd7uKaIzCgegQTOwDQdzAWEW0bX4Rvt5TT1TAmVHlH4Qx3ptWZgN/5mNc
GOwuS2HuZVIln+2YCfUyEfm0pOHJjqK2qli1kd4vZGgmDY4PVMDaOJw3iUtDr+0nq/OkWoLbcO0+
J0Q2rkN3E+VD9RH+7+1ZbX50GIVyKOdfAArRtnv76Jh54HKLTK1X+GG4nodDGzRmEH3hJKUIxhlD
EiWX8xWVholOcqhVcqIh8m1Fb6BojHL7SJ1rLianCM5kprFHzJ8cU6fBe7UeXXx/nl8f5t/tWD9e
KwouSPDgbeghvHutDTrOOInJ41RLlKIRhpb4QmKPcfimo5jdwrV6Io5pD1fbQq+/MgFXhxOj0GOE
22VNxnmVcJIAjDpVeJWC/tlqLP/ZHQTeSsXNtji/zSs9iBPOVmmlVUs7ivKTQM84ZAbZsxU5Z0Zv
54ecB3GdMWcnlbTG4OPDdX1yRxEdi2JqvqZMUUsmzBkRCrmkU4TaVZOYthTlCTcEoVbI7A6YT3Ib
7oFRtAgM+BHLpAp8XpiU/qZNY8jJgZIwJfv9x/hCSHm7WgIxgWBCN4Jt33ivoYq0we56vOleFIfi
Mkc4+qUtrZs4CCmW/KTZCRWrTFYFaEgZ/K3JmbDvE7WtL2yl13ZWFzY3kumHFyfdeOIESrC2S2rv
UdG7D77ytwXsyzcOB5cOGiu7YQjjXY3idllQ4DbCE13p7WcGYUxZI8yGeavqG2YxxAGzN/HF6/1H
4TXvkIY/rk2AAcghaHrAqd7eba5bBU461txtg7B2WVw5W43Bscdgt7h2lA5fa4r5sguxiREjQIRr
nnfLyQWMTV9tBe/9SaY+R6UR5TPtMH0P4Cr+ID1oluW8KvHnV0kvkSMhvUPKSbo9b1+lE2VDmlsB
FRxeAD4mOJ2AzORV0bbsHdNYUzmhJZv99fgqE0u2K464EwKD+AuHyX5Li9D8gveBsS+6/EMllXql
OV26tUJn3A520m78TGccFMjA/16D/lGl9dsy6o3a6i9b2PP1HujwV6EfNPU//uvH9ecS581/EHUL
+fnYPlXj5VPdJs0//ou/6T/l85/8T//n355efsr1WDz9v78/5G3WzD/Np3f2tnai2vnrRvTp07f7
7N/8je/VlkH/WOdW/6GyEi91lECoB3+XMzhL9M8Sy/w0L9vwvxEjCXptVHg/SiwDBjXK0fnpoXJ7
SVz7+W5/LLV8UN/f/b9Zet9natrAbefaigMsiFjDpRXw9j6rms7J/TTWloMVNjAuu5jsZKw0wTKd
efKqwvTFjpr4Lp1J84o9VpHXvvDnncoibXOm0rdRSN+jK5LkJmx6+Y3Zim16le1oF1La8N4yjAEA
YrI0++rPCgI9qQYwv7ESn9Jrj7O1X6UYarHfkzowKtNQLaKqczJ+JsL6pW9pfeGpruyfk9IVNxle
gWts5/G1zDpGv9mk2Fe5jdkC8QbAsjRt+2vyqMKD0rVjQwhS6J+2aJetNdu2JIXdakl3VwasMh2t
iC+NwSB72biVS+aOaP1DUE8k9dhWbd20mBzJtVWybNhApi/IBe0GEl3NYcQC3CY58csgTagsxj6+
88PiEc9UHM1V0IrvkGFkibCC7IdUZaRmlsihl7rfq1/NaTTObGvIPxuBdkgE4QkrxYwQg8cyHqGR
tCA7yrbx1+hEGxTvTUkec6KzH6ownTXaSGNHou1A+4j4hIwcC9oRX2Hi+fQKWcJdKk/80IusLg0F
a5KTGEvNxxfk8bvlfWYSQ7H0IXIRGqsl/VUXOUQA1JzgDJUpFm9uZHib5G40++Z4TMk00lS5sXHj
XYZ1Nn51HJm6G/zc5rCQwYT0vHSzfpUmOTBUjODDedRWFmomzZbUTmIii0mYSfvZlHM0ht73xp0c
eoCxaLsJPchtnNEtA+qHJO/ijUo1Sqy3q8XPKcD2xzBAILGfUMeBZMwU64mPi+mdOiljCpEgDrnS
mO6oa5VsUbht+g1TZKGsLRVx2cocUE9hWfOZQuIlDRCv4xIlcAKk1zGsJ5LgGhkanDxVR16rxlQ+
5/jlsqXZIW3AdR/X12YxpVeJncD0VCJmkgvLKMo9xnDny4BIxdz4L3ELL0vIH62mf7lGvl4i//Hb
Nfd/4mo6U9D+ejU9T+/fLr7zH/++lAr30zx1YR3R5qWT5uXPZXUG4v+cyhFBSQIjDStj3kFZb/65
jGosxUIFq6wzR6MKIGv43bL5u2X0pbR6XXrZMzyXuFc6gbQDOQG/XUXDxg4jOoKCRcWZ45Cwp8WM
wkIIH+4wahfkkigw+TunK8+UbMB1HbcD+gBE2g5mFuxLGA/RtD2DG0KArSqFPEBM6xDbpy16t3kI
HS2aVnNpmxdSPDh1w/wZx0ehetJ14uJExCnuOpJpxRWOyu5WHUucPWGR09q2Kz1DvO8WVNGWWqrH
plGCL9k0CQYQgTMrXKhChkU3+RgszZzCeoszRyQn0ZRjvhrqarhLU1fDtjxUQFFjzNnjIizLSlsL
gWebjqyWt2s83WIvAieSG4ByJvHcbTFN+8rAMbY0x1qLVzAlGCmQwwN0tY5DRnhuDuqBJi/CIhQA
Ef8+RKgmQ59wF/IqS5Y6p26n7ZQy1V+YRN4oezuXeuzFfWBcdRpvcpmP8YSqx64+6OS9j8x9OZTQ
a2Wwq5IxwFb59qtNpEaJHFkoYcFhZFsyrxAiSEyF/dbCbXiMWCARrCqp1+iBfVBrtbGWVhJaFkwD
29nyg7OLV0/Bv9m130mjDSjQDuIPLNyamNt97+42DQNgGvQu4TvoaQ+aYg1eXvYcloKh2euldNZ/
fL151GpyUc47zLfffgS9VLtEn0quN9TTuiXe7E46bElpk9cPmh5VHzR659f/+mlCwTILsmk9zaMJ
uphvrwc2JnaAEjhe4vPWYsXvgSX10ewGTT54aywgv16KZYSQTnpNJPq9vVRNzArNbsPxlDFyVhkC
poewL6aPAid/uQzLzyxjmEeoNLHV+Rt91ZMNmUFEkx/ano/NZeUHU7lGhmd/L7v/sprTdePt2zF1
ILsUc8zzdC7HHfL2OnE/mH049cwjpKzxAFqDUPC5+L0x7gmfCsubVk9UcZeYiqZsMlsPnykIdIYp
UZlj88/oD7OXJ6YgRFWFp8OMs0fHHi4api93EZo8Yq70PKYbB2hBR9Gpp71cRL3qZ1ua7cqTG1ll
eub6htJtW8zSn81eacbV1LTcQJCXHESKoGgwDWdVnWrLqRGtseydfkrvAs2kWMI1N43p2oHmw3KH
Fp2zqqEYyVVvKKwRTYes3IsSvQAoVtfSPMJZmuvVHncYY2hkjykYKwznJ5yKkMYj1G8VMH9I4DoH
R3UqsBsv1TQQ4x4X6CCwEFtIs5SMTFAs92mODj2zgFxqUwpsqLHaKEtR8dLSOmGglXInpmmsrnxV
A83R2RiHMuQ/8MNOU7qT4UoAH0oOslcL68ZKZYdrKWsi8Y32eZaskD0W5QZ7fJ2dAMCQX1DZKbVH
NHfYfhlICXmYCLs6CrjMTMLqUgubiwmXQXSbukFUHY2xbLtryIdFtHXCOA/PppioiUUN+S1pl7Lo
UQR7EYNQbW3Wcmy3zVSAKZjiIYpv/XA0o8tSb0oGk0YVhIepzRT9hDiVdvyG5yLjpaAXcc+71pKj
V6ZOFay5opMj0CtCx5tCU3wb4yQ56xV/hDDXFaJbIHyqi0fpJzH+LLznTrsVyugi27W0mvxXeAGK
cqO0iWvfQL5ycjBerZOsYUS6Jj1Juns3ddDm5lU3acFwm0Shn61q3xmGTZ8m3bTUHGXszpMSWu2s
AC4T+YXSzLD2mm1WCAeQSGdf+S4CP9kGTW9rvocwutPvdb+1lWZTIDIrH3wnsXtc45yRaYY4LoQ7
xP6dspBGqOme3bGBNng5lYWj9LHvIXsDxZIY0qF3VrX1uI1tsD57lN32hhhYw9oUJiglHCizerjh
y3U2ddc6ZM8oimGvGl430VTZBEm/rJAzbxEu5nejzj3pTW3cQyBq3GzwyN5CW4fLXMpVGLeCR6wf
i2Zp95Vs9k5jdv4qKWjRrkx60P3CglJ444zSP1UzM3FWgyGwASe8VRfBT61ZC9Gb1W6K7MJEbD7g
lVFkRuu8RRcXAI41BjJ2M2Q0CyLQiPXKgmAcF1ZhqP6pYZb4YIgk6LDd6oU4iZpQz0jqKt2vYW77
xRp8lu3DSYcotS5LyDjAzcoA6cXUzrLAmcIPj0RRZlWrk53peJLhjjXoY6+DYNAVcLOtygg9VrND
3ZGMynpU5LFXpdK/NjveL45yhc3FYZ9B+am1kZFOZ6NZFYni1ZNrpLxkACwAJLMgYf7qzA6NIOQo
eRiUKJ0WwJtC3d2SuJ2wAuGyq6jQ287S/XJfGnqppy28iyShfe2EZe2R9ga8cgPDW2Ko//0m+m5T
gyJLt9dh74YyYaqQMd8uzVkm/YBJewBuMzPP3UFNAQTJHnSCpnywqb3z/iEJ41oQhNkJ2EIpb99t
A9RpBY8c4XZq1WVr4uvSRYhG0TP1XEB7cMPLwiiI7XB0/wC7RV3ljAAYamC4/v2bnve1Vzv5/EI4
/c3luWNRahvv3rSL4dJo7Cz0dHO0rS2LuP/NZKUhLFCqNsSkSprWBx/0u73WRKFEIS7U2YpmgdOe
98hXe21Er9qEr9R7WtmPXpOxbiVDHq9+/85+vcpM0EGKRbEiZqPl26t0EPaCopt9K31nYknyo03n
kj34x1fBlc8nx25OtTdP+l6/lzKnokjSEOdU0KjHqjb1Xa/U9sPvr/JOUmjzkZGWY6ArgNVvWgQV
vb0Mu1uTdbHsmchGLYcTh+Qe81BheItXbWG7xe2QKv2005EQhyB9fP1rwwrunmY5xILTMia5YFNm
g+osabKM7gG+nNvd/P5VvptoIHPgI+CopsHVxev9/gEyar0fyiSh/QQRaCXc0lyKItHWbu6yQ8zB
f2C1fuTv/N/Z++8v8r6/PnsfaZ1Wbzqfsxzwx+Fb/8Sx+3t8i6MBq+f/fO9pCvUTAHUalIQOo90l
++H1YZz4Gg7jOpUwpwmdv/RzbGx+QkUzny9+OE7/aGz87sk0mD3PV6atygiE67x7Mm2TW1UrJLlW
VWGeaXYa7UNVP/7+ZvzlIqwvSIRZZwVTXbTAb5+YluOmQvRV5fUk2u1FpYltWY7yz5bPOcadiQ4j
BJVHFEfs/Ei8XsqcWslZXytAL1IFWx1eB3h81mGH1oUBr7b9/Zuaf9yr1fr75Zj389HNiTHzN/T6
cnLwFZJ0CdCQTXzf2jXzr8otvMkZCWaDzr+MtDH84Hw995d/vSZPNY+1gMH4bunJm9l3YMBDkwl4
rQgk5q6JCUHQG6PzJvJOATkaWyzH4y4S9fjBXvFuU355xzaXnvW8Fqend3tFN+ImSglD89wSwhzY
udSjo1IvA6fxP3ijv15KE9wvRLExd5rvnrcfbuhLaH415hCfzvAyV6mgSreulqIZR+/33yPtgF8+
VSJOMU5zC2KWJHPy7cVSThU1Wj0ERrh+0aTmbboPddu/wkVrZSvKwOqrQ5+4podjaOFydPp2l4g2
/Qrp3sBkFPTRIkoicVaOnbxlihDkXjXG4TPuCQOka2Z/Gco498xiUNeSEWdE9CT0WUMFjJRzBluC
Way/jFPifzY72X1VUINfS4uB11LEU6stpWzmmHvMvzCDZKCDdjUH0mcdH7tFqpnqKfEgoVxak2xO
OWNa2cIkJKLCU6NMt4Ki42Hm6ICpcsOk5nd1qoou0N3nIQ9dhMZlPdKFLyFKLYLMkidwdG2Iyq5z
5kaGfy/byr0ljlk+2zlkt2WbFNkj7apS2/VRLTj2NUl6Q8uZNBSH4yD2u3a6CWn1Xo9iNG+CKmfk
n0lrVv+Rm2EtfOqOu8jRxgd8ZlropQLsL1VuGh1Cq1ewi0Q2bssRiFK28jmutJ5wugCpOPxnbJVD
A6R1wpHuiQbT88LEec4EmazL+5qimkafFaglRT2S99blPOVlRTM+FFbmP6m2Up51cVS2G7Uqgy+q
iMJrtQ9r4OqVsK6nxuipdWEfPuKdojtPw0s96yMwgDrw3lVjq366IPY5W05TEJxXjavu00I324Wp
KHAKq8rhzE8N0UFbtGBqwD9vIOWOLQOaMdfEtOyq0WuFAQEPGPRBM+p6WKRu5D66aVIfQ/CxxUbV
A4IG86SiDxpMOCV9fFAtmrApupVMUfCEFQ1izj5iTr2ooeffF0VsWrC7BnESGw1uUW3sKpUMoWI4
1+vOJsBJw+KghqQkbwPLzD24hLanoPGJCQsapscxjfDWDePU1MtWSxia4mcennEf5bdJH433NbPy
z4paTTkSiAmbMGsy8tZBK6wvjigB6ndV3mGdtTv9M8fuZAlwN0nXYd5Yu66oHGzoYfetdRrjslKL
2gvzqXtumhqDZ6/VJgyDTD1Cja+z098/6u87Pqxg7kxowALByIdZ8bv5XQF6xGjorHpjiQqldhfl
6Gx64De+vkBGA+iejEnBx9HCWcquivKhN05qwlVKWCDu6ZCe91HpMYli5kGbJtGV9VAnm5dX+X9V
1N/1ufn611XU1X37GP7tv6v7b+H962Lq5a/9KKbEJ8a/5K/iq6DEpdT/WUwZlEWuoBeKmEP/IbT7
OSDWP5EtYRDagWTKFshi/1lMMdnAoSQotJD0q1hB/miw8ZKK92p/5phO0WYyr3AMjQTI90dJYgD9
pGZhWySllisb6fvpU2i6PYFclS32g2Ch0yv0OEtd0VWAX0Yz3k7077Rdx+ri4j9Ok+cq1QBBMnkz
1rrZRFsEcdFGD6Y6RgxHIHto99KnC+GXSL6gMdfRWOawqiv/UUC+31EI3WQTzbvKUbMTjLOwkQxD
gvOLeNT1LFQeJSXNpV1k2roXQ7Tkg76j9xctJ+KzsFK2PU0h8mrgn1exfz/oiXU3+sRMBaGdXLJo
w9qg7Il3sW/iv+fR4HW7mDCxfVXLqtDFM0liLv2Zquu9ss3MCyGBARsKacqFNPojKpcIw3Tr2+HS
II9iU5tda8xJUeZmRJPNtJghB8dSqMjRrijTyTyR9WAb+zhOVLDLQRVdoYTQu43RD2Ph2bWMmzOa
sNBeOf2cRXBoMWFktviCxDwcbnQSFLMd+MrkxKYT+iQJcdmYQYIVPXAChuiJXiY3Q5CHLA+ay6yE
EHnc+KDVSxk/AHeL2WbSLm6T9JYp8eiiTutlCq4NADwW4o7SDzaegPugBbilu7bsnvtg4MAaLRiL
FzWMA5HCL1WeNDdX2gu9FAL9E1+Yr7urDHxjXileyu5RqGdDKpyYDERiGPxDSCswD0hLgAPSGyit
LIQtJikQ4FfPIsdBqjZ1LZBDtTUlMMxMbR97dlFeMHfQGbVJXe1msTI4TxHlzqkz1Xq8sK2ukytF
G6zPUjg0CmvLKTuvnOB0UOA57n3bQjZe5AKHgl11ojktMPVPzmKosqpdy6BJ1XU3kDbFLa+zYbSG
npw14JW7S8tMO26tFHbOnQCUvBKTTMdF3lad+5lESefaoSg6WEUUtGs1aOKjbQ1Od0nJkoldL4uq
vu0Vx7qVkxs9BmpmmOdl3hVfhzHOwg2cRDpaQ5j4y5Jhdb8c8lRcOOyK8bItlBReKTCb4Kbu7Xjc
0GJEQ9bbWf9gYTz3lzFdQfoRxEA91GXgM/Yr9CY4wd8+9UvEpWzRjQAwu0/6eELzIKjuAg2w+qT3
UAjQyOVAyIdQD3EJKkgHlQxKgRNowPi7gsHghPjcXRtoQI5F2uo3QtDE9GRYjndZ23Ft6P5Bvqzj
Nv7/1J1Zc6PKmrV/ER1AQgK3IMmSLVt22a7BN4RrMGMyz7/+e3Cd7q9K3l0+de46YseO2oONQEkO
77vWs3bDqDCDgR41LlEdYQNa6Hei0x3EQ53MITBK3BWP6cpGAIE2x4emnEd9A5IyomAPA3LaLlE9
Ls+6OzbYFgVkHz8m06Mi9CMDSgnAIJ6CLl93nESnVSfXQFm5mRYtWx6Ql9G2LGfGoj+CT7ZO0HJI
xtBn4XxvpgIGLMD0OUKC0FQr0DnqDpWbSDhDeH7mTYyHRW1VJocdRWEKpOgcPGyUTRmPAEZk/Fxl
ytrD3o1PjmMMFtx+LftCuyElxrTwLK0NRoM42ABHUHsVVRavf+ok1o+F8uptZYKX9xBaRn4Z1emL
4056vxvzEn5N55lzHzhLrCcUNPKkhEVvVJs50hu5mWAn7JXe4wefy6j4SEXc/AwOiL1bt7jlJxpd
9pfJAFZJrVom0cpfGWu/ssO2Z6isbsEqSdqOxnMU4RCB9BkHBWDt3VxbfcQGqwo3SxTVJ4q43ieN
ibXyR3pk7i7uLHUoncoDRl8bXRiotQTvK9DbqV+n9ZKX/kSpXO1q1QFQMRMCxoM51CKxo3Rdboqh
owV2BTolcg5m7ZVAY7RXmSxsO/oj/gC9Awy76MeQdMNEU3a4o9kTL4iulU6FPhlnozF89FRLMwYa
kBR5rEqZlgnTB4U65WdU9Z8Uh8htYtZCQrw3dbArA+FUZZWaNvTZWQurW2c0yaEcfHAj9QAAY6x5
pi0vybhY8ia0iEQDyawXOqOjbswW9CXuqFijA2L07pZ0q9RRBHhbbU6uQsTJoxZ23WScUeGkBibL
onEECTKZ+jbpDX7vNo4GCvy7Gfu9z7QDbsaELjWnfp4BirhwLaq0MC8hWDrDBjbqRLhwHztivFJ2
jE/dJwteTtmtZi0hOucKYmxNVp6hfbNpePV+M0ZTfbRSvlC0SsaTPVKjuJ8djX6O7fYzoCy3Ke6T
2oOqjLAQGdao7FkGeqi65i5FBtaTcWg54z61acDt7altX5AltQ8auahEBdIqj/iAlfqBwZ6aeWjI
tgtABdVzUIrJfKL1Ei8PZHCrAs2Wk43+oJmZfaE44zknMCpJdRVZZpMF6aSHLq8FnT5YDhwX+Qpy
ZHCBS9ZSd1HD++fJ8A62kkgYd7A/D8quNDbujVy6U8cBMvdJQkBXVaVqbHcO2/GENmJdLMBTU6Zj
YcZszsUyS3WM9T46zFBgxuOIGdkGJsrvXC70gnyRGxqWk3m76IUSwYRUN9vVUyHp7INFEnDaB/Mp
aoVTIeFfKo+emZu2NyPaob07zi5RByYnSfpdpcukAlLkJkcWbl3m+sAKlTWZNoDHok5enLrMQLVB
6rx90gsnI9Gn7xRs/LVi8q01wqgMXLRrX/Jai5pAQT64sSFG35MGGO6c2GLabGZIAhzfzFR1uDHN
3nwykgYXD5OOVT6VTp98zo0O/my1gp58qJ6LPCgtqpM7r4qLe2NGPfZRSydn1gNtyHLzkpmDFlxe
y7FDbGd4zQuMbrP5WLqq8LZlqoZ40yI/sxFY9NCgr5qcDMuLFGbHsnPbDKdDF7YUT4KENwLzaF5b
tbiMLD0lNmiQJM8PETSsmLE43w5qiqMnsiHyp5T+NDy3VPJBU9QdfKd5AZ6+ZMubHGYxtPZDVGh2
BbvZtju1Y28Y9rR1+mlXdUivj70XyuWD4S4RfLI51tPtUpeeg//Mq80n2Auom9VsF7fgz5ynNLf0
eju1mSku+i5hqBQQIggnhrqJj5oWJIARrAiIEwVpqMNTT9iqYHZocxtyqtcPEGbIaQoGeoA1Xr9o
JgqTTPvPNA/Z4KhYNfaF8HAvHmCMzXQ9ZcVSQG5OqhwfSBW3KOr1LGaTHrPyh20j9hNttnbsu+Jr
YxrNT0U+pSfT0NSDi7uDMHWU5vaWuB8xB60c2IV3BkuwXrIfbuOZchUYILrqdW4JjnKZ13zSoaRU
MDn6vl+5xw7catg22Smzqy47GYYNQarPCjzJyay1l7MHp4kEJdjEE2qXyxA50HNYtcUQoHZxn2qK
V4QqMGjkvTa0KtvoIVA5f85mojUWNvgSKss+7DWKLSlwkBf4ItNj1Q/GxUCjJ94D8Kg+LLyq807M
LUM0cZg6JbdwiMwh35Jipt+FdEdPjWa03504GXXf0JPeDNa9Y6At2mqcxdvbBWVhMV60MWbUuxHy
LvBpief5rTcCVENWTp44UqYwkjuKndbVQmFJV7T/RfydXM/a3tn5GupkkjjKSqtU6x3qQcjPpZal
V2U3CLLLQn3sgow4riEYM316tpt6tnzhABH2O/aL+EvbXJK0YhCJd0S9GF9rRoiuoGwbBEstySws
DWXv3LJL957RC5S7FAqM7XcCawO6iZ73RaTUvDbscoeHeBmdfr908Xwrh9VdNEcWIW0MOgZ/HEpv
63TN9DXTSdI4qMFm6mvpL9f0Pwzgpbo99sCJpp74srFy4tKvJyb2d/pRZxVi5HY8YQPdCVhImkXn
/ajMMibTRhVBIja5YUHGVuJlsld5K4cCPnNHcXmi8N4tw88Swv+qbTmrE4McYD9KkdZjoqS3uUr5
fq1NE7yRl3UBVGyachaWbLGj+5T4nk2ex1ydcAwsS+yRb0XSlfuFLcX4zr2flfzXT+AghuXoblgQ
VVcuyK+fgGW6XrKEKbpSenjTaoooXBILX36pD9z+PFn/aoY5792+3qjA8vRqTtDflG6XfD0GjZoK
7IkS6sapW9jcvUy8o0l5VPM9rexRuSzEBKy7OCYUo5YI/wk4sh6Q0cbVOzXyt/dtOevR34Uj6zry
3J3TpVoZkg5dYjoQ1s6QHN+LcI7+rqHCbVt0IIFaMKhAX59fBVhIOTgxpwcgOsuBgxFUXkIb3rFF
nRXhuQp9VMgulE0wSOEr/P07tCeXY2OKsFyXnNuZwE2TvJSinh+BykflO2P27ZNz6K3SHjOo0SBW
PbuacKkQECNTsCEjksOfkVZt4YoP7Tsj86zLzl3hhsZrLF2bFjHBo7/fFR2LnuWOdyNED5/uSs1m
vxrODcVjURXbDOHXe52p9Vf+WhbikrQVMCDQOZEwrM9eBmzaHksreBVXFu1Lk0hxSzDlcKXHvXzQ
l1F9Y7mZAh0tf/bOeHzzHXKrdBEdbtbG7fQa7/1LU6yUekUkgEUdIQP0jo3bJuvKbFVPhZ5siad3
3sdVovDbndIWkvTfaIl5aCrOB6ZZJZVKDJe9zSBYdshiYWFI83l+tAcYegHXd2DrxfZHtyY568Ju
nPAmQYz++c8f5M2XzOdg8jNQN0D9MdfO6q/Tz9zqKRx+WwVkl697kmLhCGHAPosCvV4jA+xcvjuy
/mG+l8y2wsRyT9fqfGQlIYqbDOgWXSrb/qhKNFWEZKSeTQp0oQ/RhRe5SxoTT+pF6ubPN/zme7Yx
GNMUROnK/ubNvIMnaz0DxyQMDujudHuhBZVobvsC8pUjzJ8vdvZ0xWqYWBtlhPlKLuet//2XQTW3
stcnC8xjzvn0qu8HwuBrV37JW6wcjUtl8J0Lns0N6wVZQlaMhOFxh+cXrDwoG8Ddk6AkSnLfp/aw
pry8N6u+uS0JuZzVei0H4+F+M9+5EAErT4uDLlPVtvFIsF2sNnaCcjTTvdSn95avswFDnZoLrpdb
bUto78+mIgmaCtV6hUM6EuZTzoH108QURMUE5g6hFogFsV6/M/+djRQuigyHE4eB4pUdwvmMQHuj
oYuzyhm18XtICYao4P57bsrpnS/tHy4EIBShMH8xs1tncqZ4Jo/XbIhym3ktfHRjcwBcMMOmmP1t
Z3rtE0u8CTRwHcTX5/qiUR9nPeEQgGu0goK/3lTO9nTjrX/689h/I3HnWggmWNzpmrIOn4sZ8lDa
MOplHFSCOzIIc3IpeI7dcJ3W9pJehiQC3IE/DaE5cNTyafaRzeNOagmJjshlfo20Mh+3f/5Ybx+2
terHAK3By6JDcvawi25wK7L1KBEvHOtCUHvAKvsUzgt/+vtLCUYOR2SW6jcPO1nyeCriiMSNenh0
iM4cVP8I/vjx7y/DFpK1ywChgiLu90kmTVKrQmFNNIyR0vU18nwL+Rrfctfk/8HDw9iHOUAwUhlE
v18K3r7jDhmGs7GF1hwnS3iDoWBCc8uf/nxXb195C5Pi6h3EG4Am7uxSFFgIO4R8ELDXSfdUm3m/
p6FfIIwwx9DfiK5tHCnf/nzVs/MA7zybcBYHFCMMEOd8ZcL8p4VgmKOAGc5Dzc1Z82a0+/7ktR3j
NI7HTwuEoUPu0s5Bzqze2a/+w+h0GJ/A8NHzs3CcfZcclkcXKsK6/g+VeesQNPpU5uveQEnFB/rz
3b69GreKFggrggfy7/zsoVRe9VhuNL9u5kdNaRS+Zff4b8wFby9Eq89hZ4WBgFVwNVP9ug4aKUI6
eK4UOpfp9U2gcfYfvQk4V3Gpr5tiQlDOn15XlVOyGi2DWi4DuXDW/BG81UDbij/97aOT7I4tnh63
83YLM3adGwmDoOC6TS/Xd1vpyeV/8m4zEFZVG8I4Zmzn7MHlts1ZuKZP6lok4lBv/a6EVVylcff9
z/fzZuMg6fazD2TvzWmJ09Dv35BNGkKTdpQ7UstI95Y9Dpv37+YfLgL5xZX4U8ErvrlI56g5KVM3
9MkkL+4tO25feKOs3V/firuepZGaMEXBAvj9VtRYIplr13T7QUR3rC8FvOb+vT3Q2yHtrM/LRBUM
sIYW1e9XYX+b4PbsQt8spSk2FvdGXrSVsn32wG/8pc6biYlrgK1BgchWBD/O75cL57YIyZdaLzfO
jzn6k0M9UzDIUdZt//z8/unOEDmzk+RIC4jybMyJeplx7zMrNCoLp03uJeWVnnF8JvLKfc9c9GZI
UASAuWBxQNfxZJ2f+HDueKhmiKxMQzDxGpWgrR4z+P58S2+uwq7RQgzBxMB4AK35+9PTlqwZLC4D
FZDh1lJx3VSz+9cPjqvw0FapI8sxa9bvV+mrlBTvhiijiKPzuO9XmwNnZeV8YC9p1e8UHd5swrka
Ig4moddxcb5rnHrRujKqiY1OsuSjECXaBXjUH2ZjoN+eyugddsQ/PUNcQuhJWCnY153NEHqaujUt
dc9/LSlrEnrH5Lnp/q+/Ke4L/ByjQSef8GzwrdTCEtNY6MekgsxXupo4DrrhVJNm+bdXgp9L/Yn9
GdUbWz+TOBFFi5A3wWVmqrrHPD+ZXemn7kqf+/OF7DdbGYbEujMDNoW6hr//Pi7aaBwLhK7rtMfc
PXjZdJ2EoflVoUY4Vu0agzWOVXmqiCqlIWiJHG8dIRIXc6Onrr/EZDPgVWWv6hd46K/0WfVH9A3w
6YxOgQJy5v6m7wb7iXQUgac8ztsbx1DLx9ibqR1QfpwfpdVBN6rDnkaUU6PfonFrJVCR2OJgh7U5
/MeZrKND1tJp2NO//FQTJZZeKsD4X1q7m+KduZ6yHieMQzfU1MkwoHkDxISs6/ZxXCo3uoHECA2L
NqAghp4og02LoOHoTQb2Y9eKwnRrlUJSV8aJ+WMZJql85vLRRBIspz15VaV70yWtQZyyxnbHdXrK
v3/+Ot6O45X0x5GcChoL6/l708Lpxo5ARgNkOTofmVbQeHp3HL99OwkeYy2lu2ihXD8/PMJPr3Rp
sjwAs6ecJPIpvCm8nj3kqIU3xly9R/A9vy18xBy0EFWtVDPsresH+qXUUDZjTonI1pCNZO3L5GE4
yovhPbnxP1yFiZQqJxUyatbnCuCUWK/FRu7hN5NgK05MBZ5I4iT//BWdr0Dci4fGjAogEwElubPp
OswTs29jnVSgoi+vMABGFTbEkBOAQrf7zkHjH26JExovKFt/NsLn24UsrfqEUDNyEEeNtBHFshDR
uPw5CfyVVvGhVPz1ypv5H/7MKx7g///Tvwdk+D8UJEY8yi/f/RuM4D0UnuffJIzr//9TwmiZSA7X
yovDeZO5evXI/w/jhrYJEnQ8TK/Cd+bu/5YwEiVGNdOlRA4GhVeMsfXfjBt+H1sNzN+UdYTOL/4b
DSNDg0/2Ww2XDTOJZGt1j1MUlztbQdrebqa000hCEJqKgkWgo+viUBc/itechwLiUxpUSWuqZ0MV
rR6Qo9nvBDHF5S63DUY1jVP8oqHMShcInKumrSqnnhahQjcQlBEf4GrMNN0MnLhyv7lTVoS7qcmY
XkjS6og28Xot6VLSQIfEPgg9DB8p6WfeZkLNDCAX/U7VoPKQsRMzNeiSRASPFIeaeD6jq4tvUhWs
kT5q4xiCidF5HakKhnKs/j5xugk4nTt3U4dzQkoyGKIOrs+L+JnO4NVetq170U17RXpF+2H6meOQ
xrbY1E1jEvBAQ4+0B2H0a/SD2fVTdt3DRtRvXRqbX1N2OAbi85kG4eT3ExiZj3Wu+uIgi6k2L+bO
IWOCvAtAD7k3NG5NxIuLVMVXWOuf0LPMD3kq21Pdw3BAMRhg54r2TmHE31pNfixDcdNFgz9QTz+a
eXcxk4aWTuIHmbt3NakRSYB3Gut4jzC0qA0dHb1H+yEtr0kgHgmDahsqtm1zXHEgW9LdKRd52pGP
9SnMLJ5pQhZam1mXQxpdRV33PI031Ax3RRFfZUpustohMNYN50OCfM9vrNj5IDv76EVFQJ3zaK0W
0s7ak+Oyq1uJbCGrPs5LfV014wD+W5X15di0p2WOrWEzkyvkO2N8N+Kv3yFyT4Vfdv3lNLU3S2ja
u9ZZ2Y4ULLaAhLLPhAxPNxRJLciIxlHvcOExMDhI7OPMvh/5kEgvoo8yjsW+IXT6TpkD2tJ5IAmK
TUA0Ns2FmuZoO61BRlSeHzutqYIhJTSEhDDqdNWagNuFlzkpWfwgetJsyiW516HQj05U3FOp3piN
+lhlXbShnwSjpOntJJD9VNWBu1Tx49CY5aWUjUd8Tu3GqKniK937wYkI6jeGU+Vb1NKCbGyOo1Yj
9HTY6WomCVqXKBluiMhN7W0phPVQRp4WbSuAdA1wzwGFLgMBj3i1T+zmQ2It5AM7YbEbmukmcTIJ
26/ICbMqbwahVwHf/SZOvYBopHJPIs6HoS73TpWAa1+64oIu8iNEox2Yts5XoRpvVxEBS4ZhBRhg
GAsJGFyMRc3Bziqq0rWa++ucrTT/cr6M8365Cgm82rU9f3Nahy1hKeVtT80JvH8NIo7Ws++RgDsF
4Ee+GkWHCrlOvjaw4KoAm/53p+qzKkAp8AxSSRy7sZpIAUXtm3hZcuVIvGlyFTlY2bRHP1znyPVr
6LoZsaDI5iwg4NXY7NqCgPlFieuUrYsvUy28bnvLCwhhI2m4cb1bM4msYUtpX5Y7q52eMyP/Pgqj
QCFDDq/lmnmxt0ptPiI0NS7SHIEpMWH8NO10ZzOOOvF5GpbOSycyu+hikXES0Ny2aTF1h9Tsxm3R
U97bmYIiMcTR+mJGfsDLVvRgOlFyw3VYPMQ6PnrHoT+yFU3VSdXai6H1pzauXmQoEdKKRKNLOJfd
QzsN7gYP+EPmoFJZmV9x11FlKvPAZa496nZ4iVX78+wUufZVidqMfen6jVseUgONeeLqih11WIhv
rcdZQB8LiKda413Djr4BapmS2+vldMlL7daS8WWTVDdJ0VpXzOd+X+XWKR9IcM9IBmRGQ9StD8Q2
ajrfZgTsgTq48QIB09vI3CXpYKh/NKMKX5rYeco9bUsa0OB7IlP+olfubp7CT+EwX+Nk1wj6IUrI
LFAi66FXH9JB3GCOEVkQl2yog7ZS2XMZasUpKkhFM2xEvY0FOqNIbyFm3MxZ1CBcRTe7GxzN2GkQ
vEjvQ1qGK85FvEn2FegPTFZ2s6my8cpIl2uE5mLL+8R/kpP+ycCNH1heG5OIFNX2FYd6srL5Qc69
5b3TheSqkzRZtQA7bCC1GsYgNwaD0OoXwqrsGzgRyGHDrt1IGbvjvqqZMnAwIfWoA+Yce7O0LBhR
2dIVnZ37UMRf7HD87Nilc5xxVRX1vnTr3TTU63awPS7Q1eZ0OSDW7j8rCgi+4/WHojnay2HyCMHN
61NWz6ymI7YbYTP2y/pj1OjdVRROmIqpgmxjE+ZrS1O5T74x0/V+Gkf2NbwM64OYrOi7GH7kxABD
m+QJam2b3SZMDnAq7rxuJCx4Ivw9O3LSwBZf1aeERpifK6k/2S1nca845rH4IN3nqrOHY6SniG0J
Xl/CEx6ya73s2z2YMfxoZZ3v6BSWX72oP1V4IMbYuEaMdzmnBLqbB5B5qKgSvw4vSTAMJhizU1Nu
Yn281pL+GM1GHxSG9jjPNkpx7VR39DijojkoM/rB5DtGBwK2iQS34xOVq3xH2+7oai+VcdevAu02
37E5+DR4C7UYmVZEfwC/rzJvrS9cWCrJk81YZ98q5smyejDFVxczH4nlfpN+RzlMx7w8sTfY6SCT
9eYa5lkw4bCqiuiBQhmvmcFUhI5LI7+Q4BQtTvayI9joXmnNp7o/JJT16eUxJYebaPnhSg1/BGIu
R9v0U70jZHBPmPuNXJh8npYWES4zCrp8f5BO4Lg3HPWueWVv2U8GuWLLA4GzXpDT9SPLAJNxkm6y
lmjPZLhszWnfGfWFdL7ljX1yE3Ebq3Kb1S56tZZhBL5c+2JrRyUsCCE1zGc3BSs6eNeqX2fFT1nu
bMhjpTq2Na3vjW6unP7kFgAxzyu6nNAFB81C+keIMxFGpqvVRw/bpB9G4zCwaHvl3dKWiOksoBbm
LjbZf0zeqQKX02Zq38vbuo3p50Ql5r44Na9RfSE0HiEqoHOp7lIgcxluCWdNXUO3DGy22awMnz3K
28MiLmxAgtMgCIxtN0bFaEEMWuFJvBz7nNy4kPA91z6NpDH6klSvji+7YhmOlvZuqTXzAIa9uET0
keyjmX2pi5K8btvrMu1494vuM1GY4oDGFFWkBCCdAQ5JmjtzTD6o5uTEabkfFOFWfb2cTLe9Mprh
yiQwRUCWNp1SJ+JSOUyRZfbBFgoUAJD9PfUsN8A9gh52RfCV1oszZ7eeNx0ifoTgNG8zKnWPLNsK
Ztvu9zBzkwB+4E5lzVUDIckfq/no6vF9LXJ9Y7Pe8f4d8vyi7FIBOnmE2DdWmEWLz1Yxxpfj2DK6
sYIg85Bse1L69YFrxs+xScaMk34qIzimxQioeo63MVhlAc1+dtqDZecPJlcumqTxNYlw1XQ/Wkm/
8bBi+ot5Y3V3tbmOeOo5VS92WGwC1mIEj0mAEPloJDq6vYgHQ9pneogd8ksgl6jK3SdJORN/0G1D
NsdzYgfeyGBNpn0u4dvniKxXHTeC6E0cql2l6Z8F4ZSoyDfhXN0rq7xJAQf6miMeW735tP6UbPKP
BJbdJ6n25NnZtTN0HzRDf+m04XH06tRv2BL4HuTprs4IG2YndVpGrH1zuKvzdKem+lrPifMQ6tJJ
DNZ6Hdn2ZN4bVvs44Q0S5dc25/VyMNOCSbnSc8kIkE9GO33xUB+7jXMd9fpWLoUAuuztNDO6KJLq
cSrDG6u3932JtDLtPcVhpCCPt9PF40iEeyClRiaFa8/8bM2cC1JOw74a2JCXD2ZibR3E/LrWk9IU
VXLeqAivZYr3htzmHYcCMsmh/aD+eeqGpIHPPNV74to3FTt6YB5bEOfbviOVR+R3UXjpFeILFcer
jLHSTdFWYYAiMVLnw6IDzRtvhy/oMoLdpKmqBss37e2e41Qaf1lcSX5oMbf7otKfTTh9k5n4JdYP
l9kxDXHf4kFY2x6ddUkk3AYr27PTag9e6DxE+XAhS8MHt4ToUE5f7eyK4ETPtypMq6YRg+vwTjId
pg3ZpDTvl6vU0/1ose1LmELplZzYXVt2tcf4xywk2ClDLMpM+H14u0b9AhzPlnCRnYOU8zIux53j
zB8SJzlgJqW5WRzDhtMDOxVmmW3dlk95JrcYZzcjrXLTQTa4Mqfs/Agr8DJeTqVe+bDNabRvRfcS
ldq2X4q7hASbBEh1WTZs/rrNxDOyipOOm0AVXbmx2RmHI7uqSL9bTMjg9rC3WN2yyPWBR290ldLz
bK41qX1su5NTTPe1HV8TUeUb0fPIfnIzzd4ukvKalN1N2o0fy0HUAeaBwV+gvz5Q22d9EM1iBG10
k7aImcJEe5Fi2prEAWMpXhBZRvOVNCY73xAvPOscXur8WxZ5Fn4Fx2abp2clJ5ywaWdOQ8JNPzl9
RrPFtSb24hhkw2/kYuJhRqM/LR/i0ssxWheVZ104RJUiiVGz/sNpU/ObMXbRhyYuLG7cSORzXDXq
ydNbZQUCYvdLExZM63Wasrwo4c335H47Alb9PNfXMUG5B9GtoFS4WEUWgJKqkRm/wlRdGLungTOc
hg7QaCVZwaJBSxp2zTPsNKCs5iug1SHWhu4r+DYKhK8QVwNl4siaBds1d0sclK3V6JfiFf6q9z0Z
ud4rFBZXgqYHlMghxjorPFYvw2nnyAauf/ZKlyWJ8Ea+AmdX9GxvxvqTeOXR9q9sWhh/qEknwtxg
1k7FNm7YJJOwaXWYE9Wa55284m4nTcMKXqkmBJgHEeYKl1DO7mrAEbjRkHI9Rq/4XKZ9/AsJHN9N
/wrYHVfWrqX6lc3/yuE1Rd/KXbbieRd3nLpNWKfJDR9sfIi0vjqOpiZQ19SLc68ch0GTrNDfdKqy
BzhU9iN82PFFsw3owIveeDmHuyJLAt1YEffYVjlZjJPO8mrndgp9y8rZwJmlBQ9poca9gAdA0B1E
Ax7GjcOE4QTWwHGTg3IjP4TAth7cdAG7RcsQ27pR2aN2TFv87EE3IfnctbIYYYDoi8q2gjAld2PL
xB59h4rpybKqnLe/7x0iUfIJTnFVErJCp8AMFoNMqCCbWCwDy53zdR4f7Q4HvpHeGx0CJLYEnk1G
AVZyIHAYKJ6TTGkfjSafo4vcyRL9fhztZJ31LP0LbUYDNwCO2Xkzasu3MkHjjk1BJajmDb3Qgnk1
T/2UJfxVrfTfK4T+XyPT4rf+UzX0yw/14zc07ev//y9Dt/VfNth2xNLnhm7L+C98+ow+/V9lUq7x
r2roLyEqBt5uqqhrY/KVFmn+TfHzp5TiF/0q8jGByAL0zgrUhL+zVtV/aTdU3TDZiU0FpUQHqF2I
NG6qW0DMhDNWUefxUuU5dKfUj+pWS46mHSn7glLOcnIWJ48Oko3d2hIytfrCFACpyZFcumqDo4Op
0wHqDcpuIAphtZx+yph5v7hltlBDCLPykys0tsY9fTWj4kUuNWcM+qjsXFZ4sY7ssHEtPLVNYxc1
ZadsnvklMcjER0NGlNqivI5FFSTwb7WXLF/zYHhHY7IX2NPE0A99wIgmhy8tMduEmRgCb0CCRZkd
3TBlM1e3RUykW6+N1/mYFDHRLLrJgprPqfJtsbjtra3Dyj8QHhkTeTwvDSWgasbI++x2upsEbiwF
8Q2Fk7gxLTwtg4bhZLYZzBhmY/MiHcGTHOO+66gJhXrCK4gZw34OS9vVH0IvsSedIG2xUCJJ7ESj
4Jg2aYnlWmBNfpqndmoeqRRPRlA1k2K6gj+nKInFCKioxJX4+wJnlmK+wWtnxnfeEnpPk1JTdQin
coivp4TqVO6PRPqkzUbY2hzau4hbSM0g/QmzQ6e7ou3UK+cujCoV7Zp/EfDK0WVkUF2rmkjde7NB
OBNfjEMIFN5ac1mQrL/omJQAlGMM7E0LW2kVx4/aT684AuAO53gkVOFwyKMBKbpj/tNcXr46zXH4
4CG2ERayyVLYZ9Qez1eTvFAM1sx7gn+LiyVxmpgTmJc9hqQ5PxeOTNk4rmZ2j0QajXoKPvc676v0
ACexUddOPOqsDqsfHqpZI/aRh7v2shiVEe3b2JzDoFwswhJ6L78bEWZsOsur76q+Zy6XuOIBjIzS
uIMt2h06cxi3Ne67R7Mavc+drqqvnK5PZlM5n/QoBd8iM2HdlaJR30w3or5tid5Cea73zWeOGklz
mlIr/1zpk35fR+z9Ck5HX4hGi66jyHQKbPSG3QS17RFbRP7Abky0e7EGBFG8zK/mJJedb8129wTA
oLrLEUA8mVZDTcpkCSaMvl/9vPkidu7IEb3TkGWr0UyuskLXduvaL/DHHEKcOCvynTV7Emw6lf2y
WE25ZXm2oSbqD0PeccrtTXnEysGvsMzmQ0Tc+9BiRzZza3rhSNxczXNpbuEIWQEvR4ZQUe+z+1a1
wFHJVYHxqZsk9flhliq5zYtMl1dOmeM+zZABZpe1nTjeVZKQyLhxSYN2d4MXttlNrhtTuhWSMO/P
jIN0/I5MzPMC1YIZvhkGldeAcyJNfonSdubrnSdK/xQ+bLba8YLhp1hI6r5ZprDFGEzXyjl5WudI
+h5jTedkyeKXTEjKDVooqw+DHLxbjG3NV9cg72RtnZOe5E6d2fGbkvLR0wgy4EioDXyIht78Z5ze
RbFt9MHQtybBQBX5kFZq3rZjF+M+Sw0wMnqkm59HY2jQNhsCdy4WeoSGWZNmzi62iLV9Vm2cNZd4
ecp0T0ZVZGyRAHEIVEscCbzS3hgPn4Ss3ekiyobSDEQfpfGxrlz2BOHUtEvnN2Et8x/OWJjprVXV
VbXrRNk0+n5BCLjcewKSf+DVtZlfNQUd/WLTuoJKnxgGymq/rHD/4Ez6p/YrrbOVlQz0gmbv7wsJ
hzG8vE4fUkaCHh4UTqqXm6pqum//wXVgECLsRNaN6eL369ijMS2OAH2O2Lj+WsXj/NVo4uHn1uV/
9ZOdSz3WzrWNOoa+NfkaiLZ+v8qCbDOX6CPWbZbYw2hKMNLlxYcW24pfV1l7PYe8FH++tbPQSEes
V12FjyhWcZK9sl5+XYzzsfBcvqFVylKYQbci3wkRp3xgOUu6RZSWXHAWpVNT1l7NBr4CMVXplvPx
z5/jn9r2DuR7aKSEqkl59ohRrzhoZ2lqREX0ydXTiHT0jPOxOzeHP1/p7aAxkeVzx3hWXp0rvz9m
l3kzKQ0qlV1UeA/gMozd0s7GOxSkt/dDHWlFk/8/9s5kOW5ky7a/knbnkKFvBnXNCoiGDLYhNgpx
AhMlEX3njr6s/r0WqExdMqQUn57VpN6rScpSIgkCATiOn7P32gwfMakcuw5KGH89PbrQtz2eB+np
chVHZXjOPLT+7acA5wbmJzCUsHl+4H7OZEFFll2GviVCdJ6T9iUe9Gjz66v2k/NhVo3jjtk4lkvz
SCKS25baAtEH5qSEFD+RuaSThG57rWd5O/3+GYEw5F7UHRtb5zMc9EWByKbbJs+V9C8KhoOiEuA2
R1nyxn3wszOiDiUaAfcSmp6jM6otIkgSc/D82Uir2Gff2mZnWV8y5ysrCaDl1xfwJ7edbegLBhZ9
AXstCu2Xz5k9MQHkIfT8zJakEgiIyKEyvyWyX37pV6U1BTWqYnVZETnIsUDJ8QZvMEvT82OrSvAX
x9mZ3fFwC2JndlWpfvn1Sf3kcGwLSGV8lpVCy3x9Uk7rYjKXNj7yVEk+jI1pnCm5p5+JzqsujWky
39At/rhEQupEZ2MtDiX2MkcXMZqHVAWi59Blp6+Wt9En3HEEHZOQNdn0n/S+eOOIP94lHJGwjgX7
T+jVMeI1SiKDHT5HbPSq2sxOM/q8IrxAqLASfn0xf3pyy6JhAAl1SYx8fTEts5R9DgSBbIuRjlY2
DBsEtt2tAxRuE2lpcufIwXiL5/uzE+Tm5ynA0oYQ5WjhJQsnYgUBWI3yrd8qKE7Wep01G1nncvvr
E/zxEUCaxerOfxd5pnWkAnUiFkCKXpANfdSdJaCtqTNl/4YK9PieXF5oGHaZjPMHT8JRUVDCGaeJ
AbhE5H38uMAuth4KmnU75f1VYSnh5tdn9dPjOSaGTGwfywL8+mNL4ctPboqW1nNSMD2myLZdYk6H
nmUFVKETFW9cxh/vE2oD/Oa4hXlxIyB6fcCkm5XeAYXra+TUEkZgU3rrsZPdmjhAdgJKUxZMdsMg
/9cn+tPjsqqoy3maoFVeH7cde00AMOQVMBTmbV4TnU7sVbUvhdV+Joapv1Eqxhm/PuiP9wwkz8Wv
jHidsuC4LjATD16MxFvQJqKHmJCrxqMOU2X168P8+BSgS0Q0jDARWyIZZK/PLaf2ejaggOxn5EPo
whfWoGqbelgB/i+OxEdCw4WDAUN/faQ+VcXUCM3zK1WTH9lOC0KyZ2meWLRi33KR/XhvUhvTCEGg
iB0budvrg412JDqQOBwszLd6PsOYAtVNuIDc0sJ4Ayf740eFunNRtBGVgVj5WKqcOpUIZ3zl9FZ6
NVDHkBGFVXlvXL/nBenlK25R3+ksypzRIop2ji4giI0xj0vH9adwHsJVZw9MXLtJ76aVrVSlhxzA
5ZqmePcPCkBNWqoqkhV/SeqoNxOPhxXoYWwSnxGVqvPGjfTTi7CUFGjQYU5bR7+dxU4zlAZn7dR2
E5D2oW4mOxzfuAg/Poq4ORxMn9RG3JfHenrifMOYaAHXj9Egn1fzVF1HqpGtNFfWN5PTNocEqPpv
ivh57S41s4UVAsQj5/f6ZhoUJ+x6vNdAPnp3S1RJsZJeHr+xui3L86uPF+kzB8EkyBOmw5l+fRQn
RxWmENTmi6kUn60EqrWf5IwngwSxfbMSSNWUy7hJC/MchxOJDr9+Pn94ZDRo/TghAV/yjnKOby8H
dUDR2jXHZ5xw3kUzbQtTaOMJsRQZAMAWCtuvj7jcEkdnjKlpsbJQRCOLPnpI4QXVScwy7zfwlMo7
M6xC2ENVRyL6jPvNe+P9+MMdqmEIYuOzGIY57qKZfVmI6jVaUZPcW/T/aOe9kFFKRYLMGx/jD3fo
chRWVIp4sBbPYWgvj5KjQCSl1yD9OMvkxigrbWtlJjyzStcCdEr1lwby3huf3Y+bWY31AGg3qlOL
wx+nBpRzG2LWYRaYeUiPAKYdElu7Lz3n0o3lrVX0j2YYB6YD26ayu7eOvlSfrz9IGCzAJ1D0wjk1
jh+Qtp3bQZtyi4GVJdaKie0pjtIOZo81XtsNbTTCa9N9I7thC1RMnnSBNTTml1/fTkefL/WjBopk
YWCwn18Kodefb6pVZekZAHFSp0Se1eL/pBf+lu/8Z0fB7MpCYECBwIH1+iigZ6a5TpC7WthrgqSJ
ayRcmfbGJT1aDBZfF5lRSwVAiYq9/WgxSEp9YCEaROAhn0EYC3PoUwtFPA8U3RDTJ2ziQ7qRcWMZ
66Gb8vnTr6/l0aO5HB9swFLyUI6zV1zu8hcbUUuPajeeCbwx0kh5z5sDlQcelFHfKALp8u/tSDka
7zaVOhI/Pw6w4w2ATYssKke7DdoFTZZx6REZZim0JdsZ3HT163N7rhNf3K4czmTow9OCVM1gsTt6
VY3aHAroAX2gGq5CGLrWk5Tp20I6w7ZHeNjuQAp6+kpqwp5ukWvrSBhKOvOIWXMo3abwZoKAOyYj
9iehhpqzMnscpytHj7Tb3q6KGMls4tTZPisHpDFTrHWgcRkYPUy5LtR1mmm1t7FDDcaU31I5V4cw
Vc3026f4vzPBf5ign9hz/z3teVvln8o/brrHL3h9RfK5femX+PO7v80IDesd7aOlBWk8bym+uyV4
V1Dv47zGQYw9+vt8kNhftsXozLG/YR6iL/rSLUGJwNsb0RS33W/EWPI0v15U8VyawGM8FY0ODk+Q
ma8fQSTyiKLxUgdNCJmxKWwTMX8qAkk8QE9YF8qp89nRPsDiuxYmicpRt54q54Ji2FxXrTwDuHpS
VFjW5uJKUexd1ZuXvEbO3CG7T+r4Uo3nO8xkI4Y0Z5ezNPdCnmhgSb1Sf5zUaCegOFdmBho0g0Vv
FtaXguYDjOICJN+T7TIg92UxbPMcCVOVpo9Oltlf676Xy6hK1+5GzFtby2rKS7hA1q53nTaAw2+c
jvHC18zt7r7NGsuH6js+qFOIRgVVW0AenrsnJ+Axk5+iDI9fJJDsx7WNjjIhWgb59WoSsthF3tBv
SsKVrgBmxydmKmnRAsrn5Uvo2SkTuDwQi3wAWf9NpFrVZ2BsYDKjViMsSzUv27SzNkxKSD8Xz/KD
uEFulJWudQIU8kNTVNDhOo9IBbNFZObmyMEtwXhAra8F6FQjRXtLXl+2dTpxU8NjQVgp489Et61F
xdewpOyyQkZ7r6hP26ZqfGLhUFn2QVhlW68v1nk1nQ4gWUM13k3oBp3sjDS0M0LHT10D2nWBnKc9
rUh6CNWS1bfyXWu+TBJIslMcBmkY309RzxdUl7HptitPwNjOa/loRc6m1LtrPvqPYz1DoouIbTsw
jd3MXuMnJrjqfCsbIyCx2Sm8hYwV2CVSes7JZK6SevY5EfQ9ItXuGi5X+bHGNAI0sXdaQh4YXH6W
xmyRbhfPa82s5amml9m9sYxz8jK8LOrsFFSc2Iyl+jCSqnK36OxQEKknY5imV012YSjVzgrTr2Z/
hm5zw8O2cVJa7ooO0wV/JTnImcMN/FlkMr/Wrdo6kV2yS3uLYGZ+xaLplRVa1Sww+mmTaWjwUNt/
4T5QgtlB2cevlW10QF9nRZ5f5aHDqFIP20A21vkodAKKzYmpmopg1WkIaCBr5Mqcyb+OshhZmDcc
2G843/pdv7Us/08TYWjsbwGJsQj9/Zp725WPf5xKFt4v8uVy+6/v/VOVYb2jRsamuMw9lk0V1c+3
Vdey3lGgP5cC1BzkYLG0/itAeNkUMe9y6FNQwPNNf2UW2e8oxhyw/WzRNBrN9u+svEelF8QNm77n
8j5gT0+n9aj00vSCx8PqzJWjIoLvUKYPVXxIjeyx6GKxBfE4bvLmjamJdlRwPR+V2Zf53JVHnHV0
VP4isRFDklpc46JoXcfyYyPfpVNS7HozuZxEVfjYYLZpkV9HFtgoiG/Mm0V8l7LKrniPIOcs0z+5
EL91r/6/KSv6867ktfv3d/S/P3Z/XHSSsov3Z9JOp1/+7R//+r7vdzP9AYoEcBZMvJ5ztr7fzUTN
0oIC17BguJbUrr/u5qXocAw2is9bzpeOS51/4sdgruVFxTOHHOk36ojnSv1FscuNtXCH6JmACWS7
4vBEvazkFTSXg4JsZdUQo2QQPYDmNkQBbcyEteva2gLhvh6s+MZDcKjM9nDSMwRFuJJtYI1kG2vW
ppMxsk/LmedBWoSFPl/R/73D/kEXbIGp0BhcEJcuyIlflqz/8X59s35/v1795x8fvsr2q6B+PXb6
/vRHfq9j0RioBI6oTFKY2bBWf69lF5f7sqzSpbdxbX+/D6llKYahRdH8ZQ3lbvm+qhr6O0aeVMCM
uJ7XW/N37sNvI6oXN+LPrsXLG1G0nSGwmGhBBBzBF5Z1EoGiWydVPZ8kbWKClO/jbWX1F1au7FOz
J4TIBlSnnUrLTHeqgXNDdOUW7wnGTNIlaPt1nrwkgCB/cN0xDHoFt1lB1xGFbqRvqW0/GAKyfZKn
kPs1qlVXTOaVmnnJOk1mgOrRR0jy5WZC8Xqu5CSAliOBI3nxHq03agDEb/uunbLA6SvzlJgh7ITt
Ehs1lKvB8whLEV6CAaCvRPNe6BTH8Qi9JOmScTuhRCMAVsOUiOu0Gh2CHLoLWbjmxuvLD1ka19dm
AkbacmlEwce6rUzjUyySy7Kw36sx8i1LFYGBtzPgiy8rw7kklfi+9ZJ9qmjnNGIu4kTfopCbSUeQ
3blFz5f8DWNYuWk9B5aO+UY43tZUO32NkfrCqIsnlFuki0apFpijfl508/k0q7ghTZoZRe92/qCq
X2Wcf5KhfRnFI1BPV1H4dyVDqSOszdgOlIbSPUWR2y0Ujei8rK1xrfWwzWR2ZtQR3uzSu8nC/LTy
3KtOj+YtsbHjVyGbJ6abRLpZ0dIfm05hcK8kyQxDidcrHE/DDNWevkKAk9Ln9Nn+4Fd1rkDDP3WT
oDlYY/O2ywKplyPqK3tmPtjlqumnKdYiA19XgXi9laf6pE7EwyjmZSmIOWFXL7Z4/hy/Q7ENwG48
qaTm3Azao1NOKa4omeygud/EBFdRYZcFLvNWAGvhM+6qOf0ArO2uiEkZTkD3wwBG6l+O1TUG4+q8
FcNwPS+6zl4ZlN1cyo9Sxt62qLnjnPxzX4KGRhGEz10P16bVOztqeFiWKLvPpDaBJVHLrdKPdxLF
Oim89CkDvSb0SscQkKp+recnnlNcZam8pWew5lW1QgPmp+IJJdomWYp1A1Q/0FRfkuDdlfG6rxM/
jurTKgIAOT00k+ZnXbOqFDuQU7lvS21LoKDfF/BNIj0o1Y89mx0vHdeWKNYKMS+45fywbFZNavFw
oNxy860jrtWYiM92lxI+4V1mHdB1m0G0gYvHusDPug4Js/MVRbuCX6STVR6tVUcEZd9vxd1/45tj
ef98R0TIfz4DJKKv1QJTePU/6+cX+777Kqb3X2WXt3+9bJev/D/9xz/Lg9up/vpv//iMYLBdflqU
VK+EySy7vyg18sdPJKi9rDT4+m9Lu669Uy2HxR38IpN4ioK/lnbNewd9D+0L6hdsaoyzvy/tkCBY
66Ho6IhWGAm/XNq9d3QUWPXhgC86E/7pr7O+/rZkc8H+Vr51VLqSKMyPp6kOdWQRFx331ZuuSRpU
odhF0rin49Xmje8QOLWusO6VbzRGGSYd9UUYogNTNOmOAI2m2X5U0BATkprRlMFRFZV5mL02eVRx
DjSYDLrqwlXMrt0MbslAtir04VEahRv5eaRj6E0R7uKHzBkzJJ2VXo1QXvN1FMvOW3mIWfdmh1Rl
RVhFguzP8IozabZFFRRlPZz2nVqWQYINTPNHus+HjIwIUDXoewk7tHUxBRHQeaIy9LS4t2LBGqLR
uNhntqiuvYEevDTwVLC1TJw+MFvyKVaK6SYHEdbRaZR0CuYIAPVeIM10QPWb1LXlq6LUPRzHof7g
GYrTBNPkxPdyiZwMVC3HMD2WxYhty1KQnc5KaxQrdl2Kg3297i8jkVcf4LoVZ9VQp++j0hHpSWpM
Zh/kKIc7HtCmCwO1R1TuK13TXPc9bcy11k5a/zUlGMMmNX1uH8C7WFdxGKN5nXgPHFzZocPtBWjX
xfQyMGGdy+ZeRTKYnCiywK850yvfO1lbFqty0mvIRLXSfGSSEH5IvDGvVvS+oGNYpSoHP1JnXkGG
OgwPpgrMiMm+5n4gvXE0/Akn92MBB2/YVObE6xJHILhJSTRgH4yRp+0HJSqME7O1pLVyZq3bp4Nh
wxkcuqJFzJm4qN4cs1e3w2h3eH4H4Z5x19bqUhJ4t0hu4oVJwLKMDq9GXWArjv0Qj+gQEEnr5iel
AGMfLOyIaG1nUyywME7N9QSZ9TEVAyCNzptbluukGy2EvLJvfKhD+h2ptYRoZkQubfqmmeMt5hLS
PqphmO7aGpoE52/iHAa001/1IRmXqJcK0QRhXBH3pXh0cTC4jVuiBcVXki2qcm2ir11l+uDkpHZj
dQp04dpfEEanmj/lk3pL4qAkrYtY+Hk9ATlXTzRVyHWs5X13MIflVaVPsZ764MhbfZ1nzvDAy35s
/HC0iVwQFX5vIt9x5QIImRjRhQjGitNikmZ+asPfiANuE+XRTZHwrnRFISmTu47CTrZYvTl0iI0q
cyd4VyN1E1b/WGluDGGxOBiQssuNhlM8R9SLeCMIHeKtfNkMIwZpD51402SwfGuLgJp1PxtwRhoF
JIyv1osDotMyWfiqZw9PXpeSSDK4OU8zv8atZYxDc2InsXTWNGpNUB/KVMfBoE4EkTpF3mob3Ru6
W7rGYNlYutBjYyHB22kh8cTBMLqXxQh6bB3PVvMFo0CHmTnUOmhiBCVNa+Ek7acagi+GVDWqnDW2
/PxhmFr27XpXh8TnJokTrYm4N74OhlW0F2mN93Uz1kJW2znWEmvnKXN0G+cDYUT6WIpyYyVNizVu
ZgjS9YVqXLSTRGhVgWegjBRxh5BYzkj0TDu3H2ZbEezRUqFftZhC7omcU2+JdynfRzgVkEQjAbq2
PHA5ZLBAhVhZmUFI0n/j6/fl2/ef/9OaXc/N+L9/VV9TLLTVH++Tz9XL1/Xzd317YSu29Y6pmcF2
ixcYfyzjg2+bMcV23sE2ZqAAwR4tDEOH769szX3Hl1rMwYCgoW5YGmN/9rg05x3Ue+R/7MW+8Zt+
55X9/JL812aM9A5taQUsakzYhIuC9nVXoEx6cnZTWayr0FbW9UykjCkLXOm6Ay6B+jFfNQggd5Pu
3LgqVCMjK9c1hqVdngOsIAWWTnUiGmghruvzsnfP7Tx+nCrR7eKYqElZNmfIekYCdXrvKtI1ddfk
U7t+USL9WYq8TOh4PWxnCmst45alygEtwfR36eW9GFOi89cSzKFLFz0UOBA6jOJhcm0VBPEoDbKp
LtXeyh55XX8sx2R3TcnFsIj1wz6WvUW8Z9tyKqN1WKvZyvDyJ90pMaYWw7fn62/rqqWQefkZHR/o
aAYL8GlO3DBnJTHzB0jnEJYK7/bXF/Bnx+Bs1OeYcVSQy7+/uIDsybFhkVC1VmoFqssgh5XSivqN
j+koSOX5mhGcipQNxj7tsGfY44vDEISiVnielJVwKbWiPD+rCu9DmFhbD8dOL7o7IbU1pYK2SWdt
D07u+tfnyeN2fC2tJeoe/BEDZkc9aq/aVa95dZoouNqq87wasou5xeKd9UyC+oE36K8Pd6TH+POE
sXcgAkEmwNzn9XVNrJnVugxptHVLIhs0oriIKl9i/fLDnB2tZ/GWtcy91aVPvd3c/Pr4qIZ+PGG0
3QTG8ogjuTsWKBvlSDidGSbrxKt3SL4vc2XW16adPkVdPVOTWvskG8pt0fPSE07+aBrpk5HgUteZ
H8UFcTfZlCxivTneGPFsXneme9kk1r5wChAo9uWcZk8qFvgycTNcOTll2kBmZtWBRdAysEEF2Jvr
TMNsiOL9S59DcBDEYgJUMvazkRH4NSc3gMwestC+lS5+LmHtXZUjox29S40BjonFULF2pN/MQq6W
ow2LsW/5NVCJ0psonduhqgy/HjWK9+gxxAEEMUX96E5I9vvln6xMt27UEBqbrefksMauOLHlqAdx
yqFyWRLONenZSpnUeY87y10lkh9d98V5kup7Wh0YEZcz01PzYuqb6cxsljUvUTI818O4Y/eRXSSZ
PGRlxVk5pLxdlMhQhpFkXqWivqJYv2wMehOzZX9UHFl+aD0UfFMrwWZpXDmliDHYZb3BGUlvq4ds
I8qmeAQed0kFcGmlBCllspov8qzzNhPB54Cc2HbkIIfcmmKevB4AHUaUbMqk7Fe8eZj1wozQoekg
y3FGHyPPnqTMx2wy7vVERwHlyANBZ/kapIjha0k53S2fK7XYedoiM8yRG14h0lrnqaMRekrjxqoK
ddXXprI2Y2H4ppw9glG5yM+XcYTUBwwWBlXcRtOdQ+wEvhkuwoQucFOSJrsFgOEFbuJcenHubS0x
TdtmgidVx8mjWSYpCqm23tDgdGGpDfpakky+GRgznlSVta9wY5xVLrfCOBNBPnAZYruYNyLjSCng
q4sQRhGlIq1BK2v0ICz437DkFdc0+ZM71Af0wqfPv3seOSWhg85pWcw9ddb8CXQceCzlFvp5vYlT
Hld15iT7Jn6yp2gGtTDoQSQnpqSa0wPD69u1SzjySdbn+8JOqq1bjTqBlPzetBjnDSa7w5yWEFVS
O1thvxvx9w6AZSTXyYuTaGOk5bQtJY+gAxxmtrgBYMc8KZFZbisM+jjbMzByNjZUheYjU9rSL8XI
69VLauQA2t7TalCKPb+ZkjZ8d1ieLw+NinR/O3R8UVjz18vjDsNW+BPBa3SpGGqZcciPZrbtT0X2
RE8KAtNcPCbCvowH7UIPh6tG9W4LHJokbcrsAtdItp5Zt7dJqEu0ruZ+DjHqNRKrPfzyS5Iu4ZOR
JucTzgyt1dgvkEFft6NHw+PCTJXGMUJxsPTq3FTqg6JwpSYn+QDMo1upAx8YCZZ1oHuxcpsyD7uA
vzhBZQNGggCJR9SZP/c0QQLIeiQbzdkqLJRbVefuXv7GiKqnVuaPJRZKEBvOrYw1uhAsvm3rZKtG
ikNa6HsIZDy0Og9Hudz4KhstNuoAFPCABa0+QGOr2IrDVmzXsyPGHSy7cTeCmFkVtmL4cwRKBpBX
fGm03RwGZsTH6Ug+GovU45WqKOmFyvSZGE2XR7TOHy0aCmQzx33tJ9BVlKbpAtFXxWf8h6cZLYDA
q3niZSoOwokfe6M7iEIc8mq59ibdUMgRS+Iu94kb83tXbvyUJ828eX5Oldq5LXJ13napS3cBvULA
/q06qd2epyKyuG49N4nbK7foILi5FG/nZXm9cUklfd+baX5Pqg9dbnrD0zb3wq/qwKXVR0NBy8d3
haq+z7MCcrHehJ9kSr/DWsq+0FuWxmakGe1UBPNmhaVtDTk0a91yhiut5bOco268dtEErNNBy4i9
MYxTs4wAYuPbXodNKyfiJnXlJAI9taJj+2kao/jacAt6wKzfJ53Ogp9Z1cFO2Cfji7O1c8I3640W
zfp7bU4AQZPLKc56Z2KlNTKF/N1YUTGjxxbfqXXKCQS90dfsbtpG6sQvMfWs9IWxFxgp/ZmwA/or
NXviMEnlB0Fy6hWA45xGqPWJ6Ui2MrVC0vCXLmAQQz2MsMXP5NjUm7BR64+agm3UJYftgshR11qp
afwoIyV7n6jKJ63JuoSYpuXzS5ks+GE9K2udQOJ1v0gg6zqrThLN6IMs4mHpc4cnPKIrNU4450Jt
cDdO06uHIc0fids7r5fFqa64gw1e2HTkwc/14vD8WqRu3U+DWJr9aU13ZHkvZqE4K5Zig97GpTFz
H9IBOqQ1C4Yxg/7TC0ucmYt1Vcrhyurb5AGfOEFsyxqRJfalKuvyRinTxyivw10dxdidKz0hgzha
3in5bd5DQqMNEK2W9XiciYnMquSpI4mjNroLUTmfyUH/SMbqWTYRGzvPvEvlGFNblAVYoB5Oq8CJ
7+sscRuM1RNFR04qJ4R2H8HsdDY2anaO95iNSgivq1Id2m4RTf6sv0lplmx0gjJX7YjYFJIWifWD
HHdlzbJORXlwy+U0dVVyUJ7HPGvmhy7x6OXGjwnKIj/D/F5HfLXWLA/tUmA8lwulJg6TnT2CmKl5
Z0lIpm7/VprIa7XBUih6i6kFuSo2ODQMSx33ojI2CuRa5TjH69xlraJvdztwJBbN9GlIUBphxU8C
hn3JGxXqwtB4XRFjI4DjjfDapTmMg/L1gceplJ3UImXlOP1VnDirto13htnvQyht5GqD+IzKRKX/
mK+oRy7sFuCJ0xxSM946GW2rwuR9PpsGJVuW0nFoYFM2G5LCbiK4SoyNdI2BkDwNW/UzMy4FNp7y
gd3ujVWLs0Zz600zAkRSojtNdl9SRhxa5NBu4rbu8/CpxtocxEUCXA38Vw60ABFZm+1gbRLMHrJw
Y9Q5HZbafUh4aJZ7zkpNaKCsOjQ4lTX29XkjyVid3BoigwCfFVimQdVIOkOQDHjWB3ci0bMGZIgr
3Fh3iv6GNeSHDaqNEJyW+LLHtuAeLyK/Fx9vxRjRRrarrLA9K+s+R91Gz+CUEKentGb15MX69OvS
/9nm9WrbyCFJPiHoEAk6A9yjrYfeGWXbhLlCz5UrxYdjniI2mPdG7EVrKeePneucNilvlSI3iYR1
L5dyUp9Z0AuvxwndsgFAIgsAjJpJHSiBlk9ZUAxMiGBGDFergjWEgHlynPuVTB1xWun5U1MDX6ip
dLqZfQ2N79Flnfck6NWEvuVqee3rcULAbGvudZPScSk3kRww8aQIp5tLt0DnJSEJ8/LjXm2p2ti0
PNd0vQBvN+vurQv4C6pOtsoyoZxoA5+2LK3LeuYr2UgdxlSTtxWsd1ygQwqwIuKdjOB33H17M7Ln
igZeDDRhlfU4xnANPClooQ44+muYHEGu81bwvElZCju5YqvyiNcmg1oInyJpDpk9w/1zJGDU1Jq/
ZRz+lhri/0fk+WJ1/vuO2793tGNfD8eWb/jWbKM1RguIMRbSMODiC17/W6vNA/6DJYFtsO4woaJN
9L3TZnrvkEGQM4hAB8vHS/2NaUNQJ6aIztyfHbrf6rSh1n+10tKtw9eD7ILGHsfjj6MeSxolGMjn
kTXS68Od7IrAg189Ds4hjGJnYzjNzhNyqxpbo1ZPktEEQTA+OAkGil7P7WVOE9961tRRCitxdjek
1ZoSMph4AQ/x7aQjjIhjaxsa4EAKYrBoMNuBlzEAzvVxkyS3cjLgxJjtaa/1a2EaPhHJkU8yOZnN
PSRYF1zwoZVWdW54j4IW3qS7fskGwTfBptMZTFZVxA7G2WXxld55p6Pd5z7L3kW5oBOy8b2kiV+a
H8iL9ltvicdjiSnmNKAsvTLtLMdHkHzQQ71hV5wHOBvXirgYFM8Xs7IqMuQd+fSRwAvAj9hIG42X
gwKJCFygKcNDz7MI/SP2yaBYJ1a4EhFVivTjYafVD23rgeZyDzZklJrhgPGxK6mrYAKOH3ql04nh
1o0TB/pfT33us7nfiU69g5jO1mu46zLz84zXAetMdlfNO32iA+Bl3sbNQOdI1WeTVgWKMZ55mXLi
9CihNW/TmVm0G3RGO16K8niAextCny3HewdFrXRvHe/KaQTnablBV2hsk8crkcYGvNmi22ZAxOfU
Aaee2hsRqyeK4WwbvThXx4e4T719zhj0vqrd5laDVHuhhtV928LSFUziOFGpqgethdOpLgO1etcC
X6rETRqjiUWiwB4FjH1Bjbayo4U4zHYghyHjeI+zq1xkcj5roaCt6rFey3nYWURP0e8xThlA+b3b
JPeik0EDNhTNhSrWqltdiym8H8y0eZybbvjq1h9C/BnWOH0SRCFGoXsNyuda6AOJ8/vF1KWEIC3z
kJTEMVoVBeO/omb46IOzOtdnErOFeeuARr4fu/JuyjPpjwCsToB4ppsmpQhrVbjtHf6p0dAC9g0r
hwx0q7yzHHfNDhW6+V636zO27Eiz5ypYVBOAyC9DgPRhEa1QCp8UqbWvvfC+qrikEw2/bGfmui+z
XPU9eztUxemCdyL3p7ZPQyhHBjRrNTZPRqVawb3z0QjfudzclvNl6cBW1VmGEEMW7BkNnD/WGUb1
zdSDaSWgxfPkrR57N0n+eQZsP6V3cJL50gvbyLq13psru39gk+3JvY2kyYi71VhtO69exdrIXPjM
05ktd0BbQ206G5T2UQsXtlYzgrzdhzp/bxSguwQSHhD7c8T2i0h7YOd35FpdC3QqU+ReqrO5mXUY
eXZgTJ6GKAlmPBJ/t8zP6Uv4jVffNna0rxGwjzmE416H86OdABSyydBzG1pdTQ1TIOr82hiZ5oKb
pg49s9z0WsvEhdF0VKfJQyG6eD1P6aECL7+NY3XdwNj29LT1CVhoVmVqTZ+1uYkOc127+yGvkG+F
8NmZpLNLMbTb2Oz7HbNReYXqttuIpiSRwNB4tJgRBowVIPV54lqX1o0wqveZO1xknoCcnpZPGfb9
+9wZBg1DqwmnIGT6l/H1is8Hhp//fUY7zJLxLlLlSR8rF12m0oGe6XfKBzY/SAgKtCuW/qjl4iQP
2zMxKTdh66aBk340iyFIo7Kl/9LjwEJdECgwRtZR5zIsUcw4aKJ11HwKxw7eMJjaqtevSuNpgME7
pPZ46MwzqGoBcYE97LU2ojyJ4i9DOEBSsDRF92dGz2grs4kkapprhiNKRGez+jBAbjsHtBMGcelW
axwuLc1x1dvSrLRPG9fp/ExaykqC6obMtEojE81N2MLjNZpDQZUUawK2rgdDWWlm9XPfuAZBrLkZ
SKbsa+IBKK0+6Es572DbC0P6DTug7e77JvlSy5znOXeCjE7uxEOWnvQ8HACmSpsWzFWi7swWgrm3
bY3PlcC0xaOBa8Nozqa8OiV29sFOi3gVuuFJHhm7TKqbjNuwhrU1G58YzSJMKtdGgtSOxM1syAHw
MhEfzYUK54/hHPmOFm/V6SBZz3RH+aiilnKaIsJuYmZba2bqmjuV40/u8F4LXXoL4pzgpPO6SN/H
ln2DlAbZk5rD8qKkuySN4AG0xEDG0njucnrIFpAu3CT6OXoBxFw+N4muzqvZ3RO49LFIklVEVniY
uKtOnpvmDQQ6bjA1gN/7gM1kxdbTZzeyjaoR7qt35dlEflSnRF7I6BC2zcN/sXcey41z2xV+FZfn
x4UcBp6AAKNISpRaaYKSWt3I6SAd4On90WFwXWX7BTy99291i0Q4e+21viV6buruSAAR4GUXjLC1
J92NwFWGqSvDQiSXbhp26CZnW5UfmasOTverKuW71y5LwFPw5OmYO+bEXCLS2jLw7qIwg8w29QcX
WjkVqRbkj3RiC7cOrLn6eXoAaftk8HcfrHt4r0qA2bZq3VTuhQX7zk39TZakF2SKoJn4lhf/x1rk
NukMFDzpBblNmWwK+HmcspPKuwP8T/DAHDSw3qP+TtPBr/vk7qhcwtYqPhrRvNCq/m2VAOFRdIK5
isMK1F3FFczRftsMzfQ81vo2LbwfQxVOaCTWz+D4bwMbGX694cgkwB3UGyuUKelsF0MXIHwtKGt0
HRJG8jYawAxRfigHlWBRDGoVips1l+80fqmDgvm96QymB0+sGED5ZbQJFRc2ne+TKRTZlkxBxJjy
DjT7hQaVJ71b9W2H0kzehzVBxo6mXctsZ/GoSod1SxfWtmiw3azmqXXUFu73aOabZmS0vIeWnOng
Mv+SSYLBuGarCjSDk8kKDd3TT01TX8f8QL8tbGpynLvO5dPpoNbVxREu3x6/xd1QccqoKPf4qWZ2
4CWGbtLHW4yMu7Wi7kBl1wZ6/qiJP5Mpg9Z3gWRnT3rVPbdm9bRQ6EDFwE2kTaTMuPowLWqQR+e5
6IYPTfsLE3c3Nn+RYY8zIPHkK7HHDVDFw6yNGyXmvduVu2IgT8Zto0mG/XPanifvMzaO2vRK9wMu
TqIxFcGho7281X4dddqyL/K9TzgHNZ9YIwYm/9VEOvTmr77yUMzU1ijod7A2k0pguDl8d1aoNPsl
h89cN2o/6ymvi+ozvx/wBq02ENxsFAZ705he4M04mTy17A3KT1FB3BOKMPZbaJJifKYR1YkyuM5N
nP/VPG6lsTgl1vyQEX8KXDld8vSgW+4JbHtYO5V2wdISZqP1W44dqDzNQrBv9qhdWw0fD7GgfVsS
bTPaLOzsGrdm8+QUBsc39V233X5exzqQk9jAYDsamXMok/K+EVNb22l+AfmNaLO96f3ZkFwGqfE0
Zn9dlsKrTpVDox0BHx5B0T6SV84gG9PSIqmQM93xtUtABTugyllf44dBfLbnLbHiV2uSh4yj00WU
lN1vesp5+oIHp2ULanYUmn0yVQq09tJBmgBdx3eRe423BasZVD0s4vNYQR20S5NlxvqrmfkV2Jxv
knR0b35uxnuH7shNCUSv6ZSHAfQJQebb8TSyY4rvBCjxCd75raz9T8XGftUF5EX9ig/6MDc/dtOF
sc3oUGF9PZZUgDAukwvIn8f1V21BLpN8oE1/MOlTSleD1UbjAUHvj7qUr3Sw7CGbvNnp/Fq4xrnM
9BPvic1scK5ptFNnamFmpGeYQ3tDMIfr60jTBJsBllwzz2wo5o5bEWyztimAfx7ERhtREnTqHC1q
LdrOVofaAqlvqmZ8yft17wvwEEP2svCRw2kM4SZic13rh4kOp7AfSgCU0/CLGinOuqOWRnO+7miH
XgCY2mGbD1897hoaEbTfHF3lh1Pz/AfLoF0SMpk8PKZ6h2TXb6ZRt2pw04YTOnoB4Fe4xoITtju5
gA72icGuC3r63iOvcSjzJMyG+Ll01uSxVKLeTL1sf8kVG3mQNtXsXsWiiqtacxU4eqttrQkfnW/T
x7FqFmfpXYzVHHuCFzq1v3XH8h6H48NIa/GmvCZ+FAbD3mQa7HUGtWXremCd1e7d0X5RQlw87Exc
8B5XJBXA3laKWaeVEFijUbNu8xj8mmmMPDcVbzA3sBjXbvwpHP8x14QMDJsTu26gruXuujXmoj+U
GJdRnImcYj6J2qY5Fn58c6WpAVpoLylWf1jf9aOcYnjI9U9GA1EpByN0rBaofFaITV7VX7qT549Z
nvQ/lJv3e68k9Q7ZDpmPo1tnmsh2hARZtomeSimLSigEo6DPEKyy0YekyYtMwvb2lCaO9mS9ICyn
IeypZlMyadl1HbrK+JqM3tw2aJb7zDJIEdISEay9U+FdleaB88+u1SUPPzopFq2tg95fPb6kbVtL
PXDWK8T/A5zUp17zr9BWKfaG71RMP+69PsNaRwLlCV5E449ZFw/16lzdkc6u+81ijC6dQZweB10w
/TWZs6E0IL1yjhdhxrC7Gwa+tnitnU1rV/12kSarMbgjzET9ZyvBXUr9ZrbGfundh6a7U/jrq+LK
PhWAXC3vQ2rjfvbdv6xUw6Iu/sjJDrI+/iKBvzeq357/msz6q6n3z7K0XmxVpUeqGn5jevyyZf/Z
VP2HK8ZbZvLbC8u4kmgvI7k6X23CraBl0eKnHJnVcOiNlhYD8qTZT8UQf0qdJgu9WE+CaYJRgiHT
IUILRRFNeO05SOTj+iY1O9myMuLUvpRh7rUXIQTGx/XJaFW6N8vPFjw7ntCpAdM7XBsXG6pNzjh0
xv4sbGFfjL4EmOo1W59BYW20W8/rwyqLo6HaY5WN39TIA/+u15aHjKPCrvR56KFaEO9vkuStrNPn
pi4vsd1fWiRCu+Qw1a4/UwYxhxfvJpV6HHRFSnCK17VyOLQtc7R4WqiV+Y6p/Fa203YocCsu7vI1
i2k/rr14oIDrL70Shp7kp7KbHmtt+vEHB+u9RZcZyi/3Y/3urS7VMezsSYlxaK+jWnrvMq/4gDRv
CCDik6F2k41Ly2euf2b5QIVOvLdXJzDvLxLD6VgZ5GVEhodhNYEBvR5Ly9/J3ubK14+1bp60eSRl
Pf6yjUrg6XB3sXK3k6eHhT6HWUaGhr4Dm6Nk4POkKpxlLwcVuAkK0Wgab2uOKZMamr2l94zZLf6g
4ZCODkcp98vKmn3l9Ud6IH95Q3tAdkafiWEX+2NB/4ZfPiQcUZcp1h+lTIHPz5vBFK945lm3i5Zc
gZ17GiCfedonfUs5a7OkHEXVYSoX/L9pPgxvnIjGB78zflu86waxhvrM0Q+mCWralNiXaaG5jklc
6YfUXLLL7N4PJ8JMnTlYW089uXNS3jdTzoyTg54Z1Ixns2vxKWjm8j60xnFuicgrQlDBMKX1Zsz7
786xI1/95MoKi2p4STN1mTLzT1NbA0/MubskZitQ8i0a4JP4rg1Da0Zo6njzWtFI9oQuq1LC/gez
vc9Fr906CrX5Zw+bXOuf64VvcOUmiYa7sUSZ6jo1QzTV/QYcd0ldUX0t+eYFmBGKuc+plm3pxWt2
2gDA/17iHlrD/TNfy9CbKXeDXZeW6WtsNzQtIMuMs22TB4rTy8StsdEZkc18eW9L7yDbxdrWVo8n
tJ2to9M3NzkW2cO4qCVyM1DIkMvJ66jjavJShijHtrfOi5dOtjIEvk/b15yyU24Lj7tq5Aqp1G+C
8pGtt8NjPi5b965S1C4iv9jPgxvCydjqoFW3WpwUXZQpLvthSpwLD/nizTMQ9nJmAZ7XH+MyUGY1
c34ZnIpsE1xoIhvLZbR79WupsuVLlFryt6iRO8dLV4l91iW/TWPIdkkL7nFkUwwknGGLh+mxbCWG
Xuc4la9AzYiaxZukJTrmjfbzCHpYo4OxcB1nN5mHXln4n9A+WFJGlZ09qabGn7Fup5hGicDv1nM6
tm/C1A50L91mbuK7NeTWQ+kMktj+OxAOvp9RTGcmYPSQ5ieha2EDtsGy+x1dAS+e+dsEI1CyAhlK
8+bXE7UrnXl2x/nHmFlWGV1zmGRxyvAp7401vuVWd+4MfacppKkFIPN+Grj0y/vnkpbZTVbauXJ9
tdWSidK0zszeyvijz9WDMdz86tY5NX2E9rZqV/2KMOXY1GcW5a7NlU2pX6fTCbX0G1b6dURGKmy7
8mL196bl79Z8zlZMIcWKJifN96WNcP3fl/Foegp7kzfll0yRs+e1JNi4h6Im3ATWkLPI+o7occTJ
utd1JBDX1I8uxrCg1BkG9O55ioHcExj6EPeCk7pwKELihI5QH3iFd8vIPeSDA47dxuXs+JEjjWyj
D5WLstKdcvulT9zQ5mE28I6FZhbVSXYqG/3o0TCXZChAvZbvWfbTnocDpSKyRkrmkDD2LL7Broc2
lWHx3uAQyMCOPew1YNFS3jatwLhfDx+9uPao0hRoe+29wKYM2abtOIAHTp9jUFt5HoF+T0ItUfN7
mjxV4vNu9ZrrHo0k+Xu/wZypJZLd7YTU3oeSZzFgB+T65TInz8r1jr1rH6jIuVt+8DrsJv+t4PpR
sfY0Vs1nwfJ2M01xZLTlwR94JM/Dc8PjIl5ecicOm9XezHz28GrO02TtsCLwgPZ3tfqN4/6z98Hr
x+8OwsQ4befF+5Mz5QgE0GKsQownG2fRdo47Hgs1bNOK7W1UGM+p+kPxaum9A40M4vSHetWTL6dI
Z63vFB999gtVQ6uyHYu+CGxCiK5w6UtKNHvGBp2SQ1/QIlIiq9X9qUr+tg1vFr06S5xYTaLtMIDy
GywySDsr1Kxyc3cLU5iAMSL3tiJ9c51iy6DLJ2clRyP9TA3zUJfVQUyPpY6KXDjjXlbWHv9d0NnO
o10/e+ZXOd69bsTeGuNWlQz10hK70ZjAuMvi2me0AjG3Qag3I90p4YxIkOOo1J0Yn5x1/q5orWt0
3oSqbx9Lz0C8sR7xET+sPPW6OjuUHgxwZK36KDXjrdUhFHVv3XSp2YTE86tuZts2+avYJ3TFRhpv
9XydBzvwq9dmUXy4/cZy1upxFaN2hFR7EOpW4Gni73N2Dk6jsvCOVjY9aPTTqSYJJ/M9WwcKUOeX
0vgsZ2wykwsY3trltBI4Kg31+JTYH1bm0ZtEa+fgu79Gu5kxK5YPOEB2WYfNdrjG/ti86FmK5iT2
Xe4GeqOYFH3azOi1ik+gtDa4RXemsWxzO4nWYt5APOLF722G+rEDNbCKmBfhbbZeampcPMOo6Muk
a+pzNI4Lgu9woEeK+fteGphvJu3InkeXD8xSln6q2jPJ8SBHoEyPhXfos/UgkmPNCTnNo4LDYhbV
9Wu5Xkun2trap+A1nj9Qq6YSd59zhqCdkl6K85xFpbbwEqHnnpUZZqisSEIPNF7JJXMfDS2Bl2b9
iU0VEmR8KkEmdOrNAwaf4FhjmXtGY24wndXmij2SMXI2t1qdPBLej0oduIK5T4EtyO5sF2yxGowB
ucVRCXUt86YQYtfB7ezrvb8qfuMVQDNDHWndya5Pdnl2tNde7JsBuWhrZnrQtH9U/Wr2LL6izOAd
2Lq3ruI/1Rua/pBE8DyUk7Nlm50G9MlIPSfaybJjqrKgs4zIW3dLa+5Jbm08sDGNvEiD6zYh6Tl/
mPnT2odLTRuDi2ietw91vfOycYNEPJg8WDIeU8bW8tfQUvq3vnrPKTGbQFaP99AgywpWIB70K989
CRpFwqSqWARa1RlXKRxl331bltmMmnXcF4xgHKGiolkP+PEDtgXQsbA08SVq6aVVMRagSiMLY2TF
y5QS/ERmAoaDLmKnhzgu9aDTvOpgLT0DGjYmHdG2HB/6FWNrLdorFdBfs9N8moIBdxjfCEl0b/lU
1keCjxwL9aI9L778KNT7qq19oPX976bMHmS1ku8qUHvGTTa2kZeGg+ZtK3EFEBPcRXIfj6l0BU9h
ehWXa6zxKy+fgl5Md7TolmuyX5alIXHsLQuvmOp3ylhoq2Nre5d8Xwrmi27t7QgufVSNrNXah6Xj
wF9Hlf+66K9dfjGNmCqWIVhFR6IiDhaz3MbEq83pUe9/z6Y4ZI08GN4XacVbjgprZI8xCSvPlZG7
Lpxluq1ESS6aQ1oeljFK43djPtX2Myr3RVYm5+9hpYbSSEiFI0L13fC8lnm6Ie/34dsz5oQPb2of
WscMfawzHCGzwMXHpdhw5eV61hbzp06+LcRj/BlN5NPnFqSxm207t76gF5hoUa3aFNb0QE3cLe/p
iqtne1/ZfXGtY1l80CJPQdRiPHJvDVHOniQizuahSPjUPk4Wt5PLFqgfP4q13qTFujVL8ympSNZp
TvYn7jsotsbZn5L1mNFpNRTJvutNGHeKU4on2jDPuZI70C8BciiGbHc/ucJnsQx7t5XiuxH+BWc1
5jTYTWXheycvG6aXabW+MMX0rH7UTUcdUr78SzfdAdIFFV9FMrD2QvH3kSfhQbETUerJ93Pta7CF
s+/X0Ts6jCjuOlAJ8rWwag8A1SmkIiSWZHKqg4u3mGR1R+A9ccI6Toj1e2n3JOz4to5MH6Od/vKN
xNygRLablGwI91Of7PNKN58qfRv7Zsrx+jqn9yZEMc9BlZlffko5z0JZDyOnsq4dzyMQRMu8b0hJ
8tTSsviNwdDnEvIprgNctSMfJ440i+l2hCu52FIo24ZWJfetq94SxbfRzZaKLPk2z95epFgYTXtb
OBaLbMt4JWbJCGZs+3IGtLdenak7sCHeUqKyhZVwaA3tYfC1i5tSRpQLqooMpY45mZ929NMHVUgt
LFdBLR5X0qPrLCedekzM4pgWD3VhU4jaugu58rws34jDWXTgoZLs+t66l70auTsyJpmG4HlCx2mB
TRDvbIp4WdBco4X5ku9mp4zwRA/UJtpOxBbHPI0Wv1PP1gGNlixsvIm9zN7Gcdvseq2+2aZR3xqd
Bam/wAtoE6PbmRS5RYWTGdDD23MxV2bEqNnAhZplgGu6wpoL+aBqkCrWVBueO1SXCEVff5xLjfY7
tTjD3lxLdtWjqlZcE0a2PHVTx46cHi99C2ks3ZPYxjhl6vAO2t+jRzTxUseGidiQNObHXLnd3+ku
8hKBmjfYLkWIA1H+XTP6cvxkHf9wD9I7E5vjdW2kG5nYEaOlylkGk5Y9V/w5nAwLeCt3FfwItjHW
FLCgUBGrzJ+pXTBVp6XxKB33dfKRyKw23ueYN7bpSCkjK3cW0007AmLAeWqRGQ76etZDrdVK6C6Z
/w7rinNuOcyf5GD/pHVnDfvame2Hrp/NL5mw9E7wO/xpa+qVMPxystfu/aqz2ENRrSCGrR1Km5OO
Dxa3/n7WLFzoAtGpifd8FwPPRqx+dSf/DJPeXm0/ZXJkHcn7VrmbllcTWo+YLM51s3ZIBecyIsHj
RS8XG5+Z3zUbPPM+xUeKthZLExNMZ7higtkmyvIG+jgTza5NBbpvnN5BXgn7LObgcin/SMstnsch
poCmVj0LlLUJs3n9xOhJ8W61ln/8HH532CMWsYolEMPbOKvzp35MXJA4HN10Fkh8yT7T3eQVHAxw
J/vdbHzo9HHjk4+Nj4G55tAWdnU25pV6Lmkbl4r5gRMO3dCbZqFcgsSmruOX6SzeigDh2VBSKsN9
rTcP9BgiD86pt2s7KAqWV4N68yULlbhonV2tnUnTCjaJyvJ+WhtyHBttTYYO7pYroWD/G/M0neKr
cGE/SPtMH6O2pXBPHFGoOUTxLr32k1Bv7gTkxJCG8wh7ot86xEYRK1vbOUlp+hevMF0yHgNOGJOR
wvQFmo7q5o5xwpm+yzmx5S4TBHnyuNQ20pS1dpTkdx4W8Jc3fUiqgMOZ20SxzzqXAWwJm0w04JML
AtKJOfRnLCEUnjbNkjyOCMC0rejTY+Eofr/BE2yldXfeUnycnm2dbXBiYgXmVmaUK4xhV5iJneDY
1N68OF7ltqsoebWq0vuciiEB61lUaxfyFhM3o8D247rih35fhcywxD+VvGe6a5ZOACH1KMNOVSNR
xP7FT1BNZAlNa8hdj68lsw96bz+quKt4a9Y6cIuWbhbqsHQmxQb4olXG5iMCjy/xFbUlnY5FMdIF
HcewS1H7cXWLMRLCy3XuWQyQaBvo37k9hRhGQ89oYKssuffktsmyU/GcnzSZT1FDcdYmcR137zVy
oP5QZU8t80VnuNUl5yCJ6WOO/2atpLE27hLv3DbZo6KrdJcWNcgZqW1H12SRG6+oxK1xD4m0yftc
uNYxn+23GZf31Rpq9WgYA3UEuWFG/Fr30s443iMiDaeuiPX3+6Nwa/vMUEZLQGjWJr4ErolbQqxq
t8iWP6syriJLagfLapYXZ3RQXVSlRxTOcaehTzxp0hifUKpaweqdGD+21Mmn03XOpRvkwrLpsBuq
XymbhNibLSCJ1XyKi2U4enPfcUfgU1ae7v2xKLxjS00le9Oy9eUeYqnSWVweBF6Xn3xOyQA583cz
sjHvvXbnrxOb5KFAjinVWl/cxmd8ynuO90NRWYdUFtoeri2X8GzuFh/nTO97BwrXUPw9cAuN1h07
5uyntrbGM0tLa6t3ajmbS79EYii5x3KJzZQ82k0RNTob3jxeKWZXwDe74tVrchSnlvzqiE1BjRcS
TqhMcabFnHem4lENCjf9XY0djPS2VNK8Lny3kBlsYUask9x9marXLPfKJ9vxx4fJcuM3Uu0ailvx
rqMubCrRU52qVLOXTQVfyJq3Oo7ZMObU+Mu3x3ew7V5EmRriKFG98dWbzdSl2SghRNY5RPYRpod2
L7FkAzYujHOOzztIkkbbcvxhj1SylfAsFpUrC9Kra+vYsipUIDbJJ1XM5qXvHGiVxfqJ0IM+08zq
O45NGjVBe/ZqBjqtqL6JCMGvEwmCsWVigPgZtapC8BRazLa4Ikkw0e0XuXNZhxwYBl4aHETqgrzH
Mk6HCjWvDAad8WWNP42k0C0e2A6mIZ8ZJIRRUXzpNV9dbGAsMAk+kFXO7v6LTs0wFhI8J0NXxX/q
RPceCEMdOrw1WHwFTp68DDW/cTcarb9HLtBi74NY+K4KH3MmS8krJg7Cha10d+WaOmx5dENcNCPl
926KfTyM0PdlopyDNk8sgZSZMDovQ3zlamMuz/quxOsUZ7cBYyNHTNIEUd4a2X7g/BHw13pvZQmD
tcNZtwReNvG1JORZ8Vj3d7gUsqC6GsU4IBnhYru4Wom2PtfqkBtxjuVzBFVguX3+1jIj4PnqMiNs
9UT9nasuu1r3GoTGmRjJihSwE3XC9/Ai9WlBys/LOB+vk/7geW33WIA1+e6Vy0cHL1y7LnCPf5ah
Wel9LJujv95zNG4i2BSY030Dq5JPHBj2VfAk3xoIUEdjmrIGc4ydPomFEjda14bTPCKTz+mg71c1
9R/wnpMw8W1O02bZ3nxQMmc0rCaiTI9TdKo+SuYH7sSGUFUwYPJ4GWMFuYumu7MfxxPw1tWvAsMg
ftRDwtuMGs6/tVEyWhYkCyDXuGPpKl5DuXb4WKvZk1eQIXuVw4VqeSUdHK/Wj0R4faxIqj53BF7C
LF+Wq2qw88jMvcXsJ7fKNfOP1AOIsrEZW0+jGOl5UE4kySh+drFqYUr42LPyhpWrq4ZXreeiClSm
SQS6wT2RZcegOD+ZTvKOAo8ZQVvkpexyczdAar0qLWY/nRWu/0s6Y7tvnBIoL81rkWjG/on6Tl4M
dKXxFnLJUk/DCi1bkjxicbZ4l7XGdMU9Ix5SU7e+ZcKHmZoGPPgk6Viz18h4cNL0IKZO6GnN857v
ztEgnrROXm8UzOyosHP9jYfJ98hW8cBamCJtpIVonsVCslTl53jJuUfiJOdemO11/nL8xX/yknMZ
s/pIT779SKi0IraRyJ+KsFrcxQ9dse7Qs+niHTgC0JaxdfX723wVwKfQKa2xZuFysgnIGXIINN3C
UludSIQO4SB9m3EyXhU3vXdv/xxE7O45oNi/2UlYH7w54h1exfLeEO/av32aul7Hqk73JUIG23NW
9OR+pCY42OdO6La0pJEoqQl4Wp3cGF66q3S5h8vzqiH/jRtv1ZNHzzy6ltzLGHm9lTPL40auh9JF
vCc2FLaadSroTNiMdPyJYn2IvfFVNPw/ZsrfZqDk28uffze9/3844P8AZ90J7v9zOCBoesBZ/wR1
9p/2f+T6J2kmKh3/gczBn//PrADkK53CJw8kJ/Z/6Ff/FRbQ7X9xDc8FSmsSIrBMmz/zn7BOC5iH
a9ukrAzL5YF4JysSVBrSf/1nIFuAPChghG1g0GUBseO/kbP+N5IWA/c/ZgUMHfq9xw9EfLOBadn/
DWiBFZqF/2TlG3xAPZQqZaFgxBxtz7q20kzt1y1PTTUmRbACeGbVK9fRwfiR3PejaqAUINd8ZHmL
roWvZJj1X30KjAuH5VpjsaqkzCO10gcfUa+pJ5hbB0Vw1Sg774C5cB5DY1K+CjETMJUqJ+7lxdZU
jY+7X7S/TI8zN8BEs0s0TmV55/SL8lXY/b2GzwH1t6ntu4oTUyZ5dI1BY0BDwXv1hZW9ySQtHqQ/
YgbVS89+nucUSFNsF3dL16rwYmOWZXtmuzP/A5PvXs8mene72ueNjNlTnge/QhWtjF6evAlhDbd6
6USJO8pTZpX+s1b5WMOXGKeAg4M2MGtvusxjzK4KUa5jvTvBC4LqU3FAHxnUhkIjZl7HBWmMRJ7K
ilcNRyLoOxsACfQyaiu1iRyVoGWxWM67G0aZ4W+f1lV8Ki0+97ArBMqFX2V+FkItkB426N4396vV
a/EDRVzZBDZciyO903AhxI4kfeG2fvY5Q+aYiBwSFgBvaSM0DrON9jqVyVnkvfMpZAX/Z8T5/rsp
NPe3sNp1wTtTdKfBhqEV0mTg7pM450FNZjbtNmTn0l8uyokMZrdWjHJaUVwqrxouvdFreKO9iQiG
m8ZcZak3zFPA/Gk8OEXLiUqOMebTOjNeDSm0Q5HfEWRUe8h95bi2xHCxQmBci3p0Ar2ysl9oxZwR
uC/aX7lbJd81m3f0krhxPZj11fpWeRKBpaLlWETuYv37X61prAKxpaBjaJr9uE5ZpYdk5RwDHZdX
55bp0IhPjjPiYl+buyzixY5+4qWMUNHKjCb1Ns+JomZOOjyj//FP69zRCPC754dSLk1+oDZ6/C7z
ar64zlp8Z0obLspxOGJWU6I/rDM5r2C0nfh58GUCu7HucR2UcY4/QXZlZoZ6llXvM4/xOhKVuLsc
nXqXxM36uLh8iaFZzO5nn9wXKKvqiYJYdUU32Or16bMggbYGY7Z4v7N8Em8eET4IGWISX/yTlqfa
NeJpby+Sdb9wJltsxgzse8uwr59NOmTUxhQxK9kGH4EfAuDVX+2O92dQTP3wYsxpNWG5XqW3sQXk
xiPz/EhXgIn+icKE8eDiz0qZG4i/1g+OFVxZPtSpxwKW/1umSuO3H1fyD4pjp3MKrfjYluIJZWh+
R92f30vNKG7mjKtiBz+sxuLH2n7eNVOBacPAdH2LJ1jebED03gp0WzH2K31hhWOWHnk6uAcDVjKv
nJ/8TPONgM2+uXEH+oXM+x69H9bfQLqw1ozUdOOh0REOsXfBxaLTGJF00CzrONDGhzeZWMAPPg3r
Qx+ggYU9au7Kz55dmxy9TKKsA0KxmdMEmgVJJf+p71lnhXE7U9kpSRzgRuL81u18HTtkmVnxTeMR
xrfCoEDtLO3kGOULwhblApUjkmrolgfuVpv72m3Vn1XM5ROtW0uJ/i4GfPD0E+BYGRW3mdGhW+Ts
zX7zlhCUSzddC9dVI/whfES9DbfAPcXr5GUaCU9XxGANzEm+nVHqPSwARoN2pjj8gT7OxUYPNxnD
hMqB+KG8DtWlSmSNacvL+RjneXyK/bSGpmI39g0TP8BWVdxHrZXapNDxzPtueljh28CkA9CfIU8U
R9fj1L9x2zgXeNUgQge1tjLwey0CGgAC3+aJnjhi37tKzpvMpocKo35ivOq+jxsudSFR7msz8Z5F
WUj0MAQPeytg/ly4sCgQcOSQt09dRo4mdHu+JJoWEv3vUhNjIyxR4RFdsVmXR/qShfjl+IL/POV1
5W9c0Q0AgAx38E7MA0kbzq3ui2jklf3pzy6pXZ2YLyqx6w7uVpDUvWhOsd6aphd66AvcrSQFHPU9
1nX55tAGPoIMid1TbOklfqqsH38PaTZfJ769+8LOJTwz+VeU55rxVnA7MaAVpNziMU3/I9T5P5Kc
/jHk7f4bd2e2JDeOpOsXGo6R4H4bKyNTSu3rDU1SlbjvO59+Pqh6zslgcIKWPXfTVVYXre5CAAQc
Dvd/4VbHJAR3Sx3DENSHxIJrbdBHIY7zGnLbuHmbKUF44da2AQrAChFxbh5SLGgeJzq8/8hlvihj
/L8p324g8fQ/54Ts4JTk+u//p9ou/+f/rc1m/acBWdSgvCcTy3/Jsmmq+59SExXGtKXCvzH5P/wr
/1NgmPInsEJt1LypUkgi6b8SQMW00GyzoJlqVJgQdESJ6QUZIIM8Y+VbKhclopeWZRlsVjS0F+Rt
HUESxJ3H+VELSakgffAGfAegNfU/CWSPtU/4ahU/n63M23+o4c9F1LRrKQA6YyquSzBU2ZvI1CM0
eU1Sj0YTSe4gdR7s3Ztg9/7Lq6cP77YMGeUW/2doqZl/O8ZiYu7UG6VlgnFIdl+/fwx2r/zdBtV+
4Y94O8Qid56sMqtmlyGa47uvrz++jQ9v5/03CkD/nKn/8TRrUizs3lwWx7kyqIaZEwM9ujvt8DE8
MBkkTjcUGrTrqHEzH3OhWeYjgKrGBZ8l8YcDjS5bQqVQ47JEubNFjUAteHAHYegPGpe7SgBTuDb8
JqWyOdPsw3gGS8qyO9zfLhtf0pS76ZmkgTH99zLPpzdv3P35qd65/8sh5Cvp2RBwGcEupsw8230P
9x/b3ZPYbS0vJ/35R2THS5V8FBmwDPmjX3w9RhlQUMhcuz0XtjEclcQPD1ak6ztKzfaG+Jzc28/2
y5+hAOKjVg5JXaeuvxhK8cWYulV7pltcfAxMB/DLGHto1iYP2Fa3lKerLc/aRSAxEH/QkX3jQNuO
SThZ6Iokk0FCYpkZHXatOc3qABS77wBwCpE/ZMKOzvd3xUKWmXjFgNjuyWBiIGEpI+vzbwagr6Kn
JBgQmxSqOIZ1NHL4P4WZ2IeupH2UJJV/bkE/HMO2sh9Nsy69RhucPZ6F1SlI2uFHWao12FBN69Ct
ytEDiqIROcponKm0+fF7xQKi0piZ+9r2Sdm7DBByUJf0zEbEuKKmR9wLz+NHJQZnimK1ftC7qjqZ
onEAaYNHshLgNRPwyiP6bubp/hpcE/1ZAuoGhu0IDDxRKENY4HoJCvCJWdZh16eXoXpygaufigKH
qheOgm+dhmAMdQfMpC19GeZwBfMTxJKxV6ULyQu1P9VKV2+MsjwewkVrnJonljQGCgrq4pTPtUJ/
Z8qME+z6+jNSJcpDWpnDB9IWzbs/oZWh4E8h582tzDW7FIcUiZ/ZYeIbpwlJtgOqHglI3xbmCWXB
9y8fCoUo3cSEm+vfXJyKIpucIsIe8ESBzzza1QCgPIogJwowOfeHutkMiOpwf2sIsFiaZorFAsaQ
aEo/Cq2T1J84zk45HNoU+aP7oyxDCyZKeG5y9tgKpCfO8tTBcW/awe0829fE75xWeriH0RH9BgJJ
WJsbu/zgNr2bbkToxd2EWTsD8jY3YeiDcJAVseennaaHWrVG758DekQGJVaIq6mZDMkpV6PoS2va
9beIXEtCfhuxdT8sgxvBhlQMVXvsN6m5qYuDlmUiLHujQTEoUasAjbFCMwFuFfawt+nnvRd4Zm45
ci5XmoqgkEeODBDADPCf6xlDD6uzNlfAioMY84i6wdfSQtKxqW39cXaAVGEH0G4cjeUmwlEI+J3G
fwgsHMnF5zUzf84oGMK0yCl8hDjYva6KMNrwN14ewD+jSAN3nRecyiSvp4bUbTBxAAuvapvsUcv8
YmelZntKGuDd9/fryoQEGrAk2MBWbLFMHgJqjhNSfYVn4aF5GGxN2dnz3B/vj7IyIexuXEKx6mAS
4Cy+VQyx0Z7DvPSGXBQkSQ3c3lPgGiEUjYo49Oalw3GnI55LPdng3SD9IJ8fho4qAi1TuAQAX+CH
mnr46OgZ8LluSJ/uD3W7fqg2mzxDOHoI6S6jytwpbRGaEHVAwVKY9dP6rJa08V4+CrbzFMJxDMJ0
YpF/KRhHBDa4DU/LJuXUIkTmKVX+88WDmCoIBiw2LWyXhTzkz5I8+q5NRgVg8MoCS5N4KGRfPgq7
3/eHuYkVrJZKHkTRX8q9/9FBezZM4UABpgQwoLBi0rju6EYJxMpel5Mz44QyTr/uj7dIj9kF0nHL
JAPgnqYkszxMZloG3QTRma50AJu4VY4amC7gsRmUJxeuUFuCeHFiX8J0o2Lj091ufdtG7xcXKGno
pKnyz59NFyFUnDBFP3iNGSk0CiMao0Oo0pGqrP7T/amubEabLc8RIySqWPNdj0WanqV5rw0eQnFJ
ilQE1AoXzKK+ccmtzQkbVlXVbJXdry+2o182ehzrUipjMvIfrKgNKzRvIu1cMFhxuT+r5XPYIItj
9Rys7LlV4c8uokcTdW0EdEbx+mDQnVOYWpXzVlWC4nMewJvFHRJ2ZJy5zsfBd5z34LR0Kv54DwWI
H6duvBGd/wiKP38+MGVE5Gk/4fHi8E0X4QVAQYwfiKrCktNjSqrR2LtnxUa89CTm0ICe0E5mA8Kc
pPdAeAeZmISSe2LEorTPCdLH+Sk1bagjGQIJsOZjqeUHFuIt3gP6lr3yzQGQcltc0CZoIYcjsFi+
0bIxbtbnyYvpwf2V+4o67ENB1yCsBZq9IohP9HCa1509YNGgTsNGNL65qOX4DsLXSG9T1HAXy2W3
XWkaWTV5k17hBJa7Bvy3PjrrGZKqPl6Kr3LmvrFpbrYog1K5QeLcRFCRYHN9FOYOirXIlcmLqPZ/
T9w+7fYBgs0+qh85QoP3t+jqaAhASQ9N2pmu/PNnh7wckrHuLXPyclrbFzu2G3Rfm4oKaCjUje23
tpyULgmdtCO5ERYz49j7Q9dy+NJWwcWDJxdheoo6zy2i4VjYYjyONpTRjTO/MMTkISVXlNuB+5tu
KFJs13MMNUTH7QYliLloa/S/w7Q7i1b330LSGwxolLmXTv2pLO3kixoM5RsDKEaQ6+grhEATULeK
Xms8W3BMT4NWbCRmN7cKv440EFljGPFYpC9WRYlsJR3UWPUmPGdQ6Wmmj2kHvQwmXFs/6pBu39//
5GufAYMlGwtHNCqpW1wvh2/HkYO7GfT11Er3SZa7CDI3xacSyZJjV+vGuRgs5fHfGJRASHETOTzy
jetB1VTvFTMUs1fR9bV2uIvWR7MX1QeBCMd7pHBDIJWltFW7P+7K/qZ4oetC5vgUaReVr7ESPKra
CDG8wS2NfRK6jXJM/d75y+Ljfrk/2MrK6uSkyHMaEgWnLy5sZXR9+mX25IWJqrCLpCCEGVnd0xA2
OZhIACt+2TUvTeTkPUbGKMgYMQlwF3en1evYTtfWDH68tICNaQaKfuoQ05i/P72bS/rPQERjuZAO
V+j1N3TCUNdTKspIoSGSy4MqgbYP3P7lo1icUyYF/wcAxfUoauXjttwWGlC2uugPJppA6gFXVLrs
9wdaVnllXKCDQjlNNRB81JYnj/6wq/iJonlVrarjca4nXO1K1wB5oAdy+TTqwCCxAhTthrmldV/W
ArMoJURae9+CZ0VRrTSTyIugENQbP29ttcnQbZvQTEHMWqyD7/p5GeH758WpU7qHIk5MiY0NETu9
vw5rR+T5QIvPyls19Sedgcx8hNSF9Rb6MOVYpe+1mibqxrRunvuEOENCZrjOScKWB7Kq2g7PjJzo
o9CTDEJd+WLFrYA0PWYfYAghCiaZaahPIrt6f6Ir6QS0OlQ1QRXTP1veA5M/JFNqEwsmxO8/mrAw
wZxXEH24F1CbSSGNvAoUf3rQ0UaBI53C7b//C1a+Kc875m5p/FMsHyq2gLmM2QQw4SxOC7qmTTM8
RF1Tuhsm0CsDsbN5f/IWRyh8WSfOpxRgRdLaHsIzEqBWwkCia/7yq4sXChkSd6squz7XR7XRu6F1
RxB0PuQnavcZ4geHfoiyXwSiMEEPyje+3l/Blc2KK61BYY3vSANtMaRICmg1YWp7hTLYaCXYzVGf
JvWBJ6C/8f5ZuZhdbklCncyZqWBez47MyKHfC34QyH77PUuC/K3uSjaZW2WIuKBGXncbud+yHyRD
Es4ybFCLeikQ7MWYZlGXk6YFhpeJubJPzTSjphFWWfK21sLqEW2X8n1QBd1vo8UEBO2YSHuH/JpV
HO4vsybdHq86DfKX8MRln+L8wkov0hKK8FCW59hCJqBz4z3M7rY+tVoLUU0NDOtJU2sdkqhZttCD
O9glAPWF+asNdFdFuKv9ozKQ91DLMHX5DPe2Kg4NN0hxiWIBZ7vFicw59rHefs5xWIRyiRcEWnkg
1lII27P/oRBa+gVxlOwJn9Cm+qrPSa17bqKNb0AQSSJrA6nr0FPYss74k/rlSUljHZyKUFBEC1Ev
c/azURvD3u0nG1cUJ9P+quu+/U0CWhWvQmEieZkOIvlc0bVX2MCtbR+jFCELswMbD7hfAdRaNo0N
XFa0xi9YUcO0B3CPtkSVayzJMCnu187NbIQ9DThth8TsFec0cjKGvdLHI0inRPff0B/qi/cxztr+
wdZ7Fxk6anAmuhCYDsO5BWyG3pwDv3fO0ezVkEFo38RRB+B3kFqUVmjW3+OSBH2PFbCCqW6hopqd
RcN0ANY6fW77svtYtnmOFV8zax91lLf+nmph/HKa1qjOTa8P7yw3xb8hGWMoz7MvXIAtqF4xUfQR
MNnQpNBQPwkfZwsVT8Zpbt23AGfgjWl54P8Kc2xEYHj45VOr+r3tMaf+U9F1pv/GQjwBSqkVq8jJ
FHX2BMulREiKehZUSX1Q6iNi2dn3QaUlgbeDk34aB2gHODcM3V+G2k+B1/HvSHaZhtvG3oRe+8sJ
tIH5VGWeP4YZGm975BIqsOwF4HFuw05EO7/jB52aTPIOo5xX6Tt1HgokzPIKTIrVj8htOqmu+hcl
iycMGoQ6iF2o97jbAQkXXlKXhQpV10XUoxBZox+CaoBTN/YJqpQYDAPn1rQBFUu77rMH6KXpjzHr
xl+kkPNlshMHix1NQLIyRVXrpxoH6Z+BoxY/Db2FsImTGewm21eV/FhMjvJVCVQL4a8mrd+VpBFk
EZ3Kz2CfBQC5W6lZouhDww4Z6bMN6ZgZx4BL8vd/9Mk4jA32LFyfUEpPxUT1E6OOqEw3soKVe9rl
njOBkQI1ojRzHf1ivZTg50aip3XAj7WaVskxQeX8K7wEBCgCs869WtEDctq+9bee/mvhBwUrC6wL
P4Fk8Hr4DMRaPqil8FrC5BO8OxxTwIhuhDkZThf1EF69cn48D2njLCY5Tl2rF3omPNGAfENdYkq5
+R21Q6xY5QZN952e2j9De2qK3/cj7NrtwvVMX0ynkcstej1BoysCmSrAqErjCo2byJzOja7O783S
sc9IOXy7P97tVPEBpJNI3YfXpljeLH7p54oWwsKe/Qw/zBDiM14x1VB2j0DOTWunNCZqhOGskP7e
H/p2K+EKSA3MoYZIv2x5Z9N00qIKDBo4yiB2j0Vr6z+DKFHjfaUOEJiywkYxpBPE1p0IQ3fr7blS
hqNwS6tOPlp4my0fLu0UWsaEkOzFAuQZIEEL33qPuRVaY3pAnn1sedJpuxpfUN2jD1Aqp96opT5y
o7bYruZ5srEkt2mMZMA5UkueFJhtcP31EySN0UuOkktVN/ShpW3AI0pV5kNfR86P+8t/u9MYi7Ps
0mazXZ4612OVgVnl2KAkl9zRkQPQo+SILlP3OjQG94QPSbgxt9udxpsFyABLTuXasBdHF66O4UTp
7HhOFCdnEEHOzjLn7DWyURryhngeT6rebJzklQWVBUJ0gJgjcIzFoLqK7BbPPdcjcqdPXOTNbp6s
GYllVd2Y321osjFXIf2kbaLeNk5Anlt2azauV5ilOGESnTy0MdK3L/5qNs0ZWEUcVlkBvf5qGmRL
mG0doBw1VrhCfOVDEw49JFN14JRq4UYV4Y+39nUsJJOnn0ZvkKNCNf56QKzm9AFQs0NtWBSo7Ido
fO+pZ6DFjA+u/q5AUgCXlBa/3P2g+b5/BjUdvmmG2n4bKQYOQc4w0lqM/Rqfp8luAtzJ9Cx9HQsj
Rxhaj+bu3JRm+y4Gzus/2flkfGv9yf00B6RCG8u3sh8AAvDao3XnmNqymx1NgtTSbH1vVMUIUVrz
q/CoY/uA0nMALfHl288B/kPdgiFlKe968ZTGccsZ5I+Hiq8D4S7PwahTNa4/GpIG8OJnJHAc2ZDE
7RA9mWVdvJq0WrFDzffarCG9DHrrW2dl9QbWaGWfM4rBVYEtu81ddT0nt2aENJ18yGMK6slKgt7i
J+TDNGdjoJX7AetYjDUc7gkZEK8HgkfcV5aUGpjtyJ7xcECiEiWtZl/jcGHC8UIuBgG+8FU0zcjZ
3D9naxtFlgN4vrLt8fC4HhwnFl3pG+F7YLGjj2RErfiaxHr+SSi1UX58+WCUBnla8YYFMLaoRgaN
E8CU7BUP8wX4JlWMNCPsOBU3DTfaOAErYZ+NT30XYAVZxg3sBopyYmjYXeBRBI6/h5yqBmJA52z6
OXE8NqLiStSnWQHuk0oaDd9lO9lU23Z0M03xaI3j7KFW6AnMVvoKfwRsyMpeudRaZm3sHPlxFjGL
QTm1piznqMurDZVFiEqGiaVHmVnqLsgwC98nFUz7Y2fBMjhY2WBBZ4ny4YcifOcsmmYyXlzatim0
gP5j1tSWlmXEJB+tzLTQ+6FwmWleWPhSdykwhwH+Qj+ph9kNgmbv+FP94f52WjuhNjjjf6pJYGeu
9y5HMey7BuVC7KmsxwzBhn3Ac3ZjfmujOJxN+l+kq5RMr0dp8LMyayRyPSOZYHoP9OH0Q965jb0x
0NqOdf4kaLS+aVAspmP12LWbfsh0bKpJsdsiaRr1f+HPFuxRxdwC366dfI6FKbMies/L4Vo3itNS
d1wQMY1xMHR0J0dJKpni/t84HPTQZe8VWBpbZXGZOyYNbtGlvtdhPePuOyfu3qlhZoBkzLoMRKpR
Mr24ct2XBwHiqctfJpAuFFmuv91csPXbmTl2ftt6lGUhQWmz9QmtMOohyJQc7+/IlTVlLblvkW1B
BnGZ15opRXX5mPRSaDw74UMimUIHms3UNBuBe2Vb0mQhjKog7ClyLgI3rXxcP9LK9crYjJ5SkYcP
ndXH55dPiBSMwpw0f9KXz7QAaMCAGhBZUZKOj06DEBAM6OBvBD7yw/2hpFv7MppxN7gQCghpWLQv
ZiTQGMWELHa92G2Ki0F95YR1I0q/tWoFWGoaKdIWfo4cUAdKr+l7PBxc50sN0emMS5uzUf9cuZah
U5IBAIvjZl4+21IKG1k9yvu/KbFdSlCjOhdd3T8E1NH2kYKzJBavZHxcaNXGWqztI12nUQDSmbf9
MqZGwMdslAt8VKegmb4arBE4lJMboHItJLf6jb20OhxvVMIOAfzmMR7pUYnAkUm2qLjlJbRG3Tmw
JYa3QznByb7/nVfCnGs6ZPX80+CgyB/zrOU++LM7oHjqku4ApdbGUdmR8Uh2ezsha6a6G+OtFJXJ
TOkMUtAV/LXMhS2lRwPDbF2vQb593mWt0LM9dhzGfJx8tVZOVgEJ/5Eyf5Ocs6BBSwJr2KiiHjpO
6caB+vPYXtzZ/BRqEahP81Bchoh4QK4gdgzfa5CAMmCo0XV7QGukCN/URU25NUxjxz/6s9KPB+hh
yWOfxePf1mR1X8PSKdpd1aUWYqpjFGvcC1qWIWbc2Q8TZXUIrv5Q+ceXfzGZXfwpzcvO5PUXy/0o
GDEv9z03ruu/S1ePvsGELb6Bl5PuEHFvio39f3v2eIrRKZePCp60y1Bgc87NUMscQAHzUJ2Npte+
+aZfqQfQFWmLphlExwOgHOPDjJyV2Ngyt7EV5wBaZFwdKD7ePD47hPrc2U8c8iodAiaU0dg+JSMA
v437aX0gA7AjMBuCzeJ+CkH+dm3g2F4VBM5ZCdP80rXGuDGd2+PNdLglAKxRbGHPXX8/NP1rKyka
RknC9KTNuGdldR6ewCWOG9t7dUI8gSA/AUcE+Hg9VDgVXQhOGaEdHxCNCz/AK0Xf7e9vyNUJkUZQ
OKSqQ1Z2PQogW4QrJySdMADKD42rVZBXVf1iK/XLsyTWjqc0xUhNApIWX0ggkBWN5UCpn1Cxd3J1
OpaIru1nPLj/nVk5IGG4zbn+lps+z0iwUcOzvTkcv2iAhQBiD83ZScph42q7DcESYWWrkFmAf1AR
vF6/yARlOFujDbCrQBhXyx3U25BWG91cwHXSzRcHEObE4wgArA6cbFlb8dFOyUEXIa9bWOpDoWKH
WKVzg3hsg1ewhV3E/f2xMj92O1a8qOzx95IHkeMJSOLQEj7sWH3b0ep+x7utal75WW/+wgEwFhsv
sZUdCQcC8CaAPclSWhyxYGjrpFNKxwuVTnpODQUid6i/TeVUbsTGtaH4cCQHpJraDZzLbosW/Jju
eHM+Ow+h2WJu3XFX5Ebebwy1cpqpGnKQZQokU8DrfZK4lW61XDoeIg/Orq2b5DCi2bCx79e+1rNR
/tzfzxICXYvB8U6N43E0AF9ioEDPb+o/TkiSemNmWf/GbmTTUxG3Ce0kPdezGkjfJrq5fKsC5Xkj
x9BwssZphwBFfkKjR315jcWhvAK/w2VjUE5aBEWs92xqfIXj2SjgH+0G6WQLQB5dLmQn7u98+UWu
swuKwHBfZRudKrC7GKoz44aEIGcta8zAWyjqh8RgR6Ljl+znQVfxsqf7XMFUOJhxLf66P/xKDs/4
wBOoggCuo99yvbbIWiWhbrG2GMsYJXbsQfI3gv8d9g+RY6f7TGCT8Haqkno4OzWMe0nRbz5klmge
Skpkkr4fxtnGqqykE8QCEJ7wXMBULXOuvJ7irh51m7qTiaIqeAHtdVz79o+uQ5hzT9vZbXaO3ne/
tcqkBXx/UYyVb0KXC6ILJTaYhIv9lklodOWS8Fq10hzGFOd4aMTK5f4oa2GBzaWDG4Mayb/geuXD
wDbGSKHtYCfV9FR3eXyMewxYnbH8dX+klYRakrO5qf4wlngvXA/VcqRmCjyOB+ShfzPkgDX2Gn0O
az/mqfXNQDIdsxk3GC6qymPbxWnkANZ8q4m0sq5QJB1H9vR4UCxbBHi96RBsJtfL3TB56pKy3/Uo
JHy6P9vVUbhM6FZhfMyL8HqytWUkYqg11/PzGF8iWR0BhT05bbpxaclVWxxdCUyHYkGXQZabrgcK
s0DiKgLfg2RQ+Ie0wQbyUKd18jlNfSt6GJCHea1rLa5o92e4En8Fr3tmB4/ztvMx1XTe8yJlf6aJ
9qpltR9GOwxeGwEy9BisWBs54ur+kXhDoH2sKn3n65nahSBHTDSqJIbef0scv3xtNSFS1Tq9A9Rc
x6MZkaNCd3XPDfp0p0HDWuvlk6Z9wP5BHsAQy/LJaCD5hhsZlaHaTL6NcdG4Z+zQkGsvc93Qj/wX
c3K8P+bKESUFRy6Bhjv36vLioewxIKTIRee0drev5xCT0cItTzEqO//GUIxF6UaGYbLk6yXWEd7O
EdLmjgPI8CmNXOPvhuBs4l1kBtXGzl0Jr2BV//9g8gg9u8CRWxxzc+IVY3WhauwVsvBvGOo0lxH4
GMon6BW+BezhIJMJQnj07q/q2gHluSEb+8iGqctoJOg9ovCtoNAthuIpMpLhFUwBsZEyr3073lAy
0AhZlJF//nyOeIhYZTcRXiezPhp69EfV2jiGVelvLOfahKiU0kIGKHrLmjHCYJ7VlKzL7+Lqkvgz
xg45as0vXzYgmPJ1LRu5N6CANoZjh1+MF6ZZeJ6TrDjMUVVu7MMVyo0jZFuQtFiVoPvFRqSAPZaz
lVleUaUlXDuteT/pirvjgFPTMxJ82fwpPJdijA5N6UsLF9VGNx0HPd7GykHFS2+Hv079lMVBgZNb
bG582UXctegxU5yGZ8ZTgfr+Mu5Wk4GPFo+QS9z07dsgTnUEUufiU4p98ysHNQ+PwPzr/uKvjimL
qpRvaV8sd1M0FY2h+cNw6XVaN4d6atJH8oL2gLYW5afSQI90RwESJOT9gRexnsnyZFB5oLsqbIub
bZwVbZ4k8Si3lRk+uShj7FOjT/8qsq74W8fXJtiIs4vN/M+AUGGp9EGAvAGs1mLshlA0UtBbaS6z
j/9HlkTNBrVmfRSKtJLZBThhkfxo3F+KgtLUJStGlPTcUXPeubElNiazCAL/TEZSG6QaxO1n04LQ
hKnd1pd6IKjtzamZz5bpi+EQ6kH/+/6nWhmMqiWsdxQQqD0s08ZCiya7isL24iJE+tiGcXcKRz97
mtQy2jgCMrV4lnrIeaHFQzIlQTncUMtDOphI5JR+cynLpmr/yuOQ4obopvQpL9NiPPdRbfYPeRj6
b+GOpE/TpA3txtqufEKoShw/GV5J0+WReRZgrbqg4lYHzYUWWPeKiiZey4Hqf375ooLzcB0N+D2k
6cVMHYyF2whkySWE+X4COvujjp0M679yq+e1ctLk2aYGBihHlt6u5zOq7oAVvV1fLITHzt3oBPHe
NbAexV+z786tq7UvJPvIzwhiwQGVg4QS0MHFKSiLoMWNyWwvFLXHt6WR8Jy1ZvdRVEZwur+Oyxzu
z1g01XhOcSXypF1Mz6hccuDU7C4gX6rswShCrOIytN0Ab7q18dCYdfF3js/jjzKBpEscVD+KoC42
4tnKIWHDAJTkJ6hA/uWfP9s1mdBHUQncnSiBzB/rAL1n5J7xDprwGNggFax8URYY7qyUa7jtttto
nVhdFHWXqMmnR2UozU9+1WWtZzZSj7gZ8mqr1nM7JAINSKzSloGHfDM9J0XuOY1iDGGRzT2OeHhY
WtocVLyW9/kQR4f7X/X2DDKcxTOZWco+kEz0nq3mPJBkha1TX0A2dZcWuYSzwlw3Rrn9ZoyCVAeQ
PCrmnPbrUdK8Kyhu+rgzt+78VOqKc04DFzKV1m2RiJZD8aUgxtN65ubh7b18FCuV4Ydup8wXWJ7V
Q1PoPPNVuzhR1K034tfqUBx2SezkLbUM15CUZiRhU/UyqmHuGXn3NRrK4Rjo+gvrCVSumNSzkeSm
efaVtEl3k6Qt1IsZlsMJRVY8LBVji6i0vBPkKA7qCII7CMn9ZY29B63ITdFpF41sJN8lpvWZehP9
RwDbx77FYKvohfuazB/cgDaVG4dtuRUZHqs62bCjagL/eBGoE1yqsiQp1YsY/OYhV5wOQvC81fhc
ni85ChV1AJM8yShqLLYilG3LiIgs0m+nP+ABGUJumAcM7SJ3b+ZmtXHRrs3qnxxFsCcpTV9/ug7P
uiGEx32Zg1Tt9xTl4q91bTvRyzejbHWS58Ef5427uAl62yomJbfEJWk7cLy+H8/VRW+DQXtAnxsR
8JfFDZaRlyYLiDUDlb/lZYBKp6WAwdcvZW/CeKni+BUf177cH+WPOsHzNEUOA4kZwjCQFUkyvV49
AamGc1EZF05840r/23C64J3efMQOw5ngDoTg4/w0CE+Iwk+f9bwSgut2Hq1dgJq+2CtBpIWn1ulw
6wpcFasnMCMA7eh9+liThYiSdoTVAJOZvnpX1HmrHDBgtt7OtFWz45wqunHCpTZyv42uOjXfQ7pb
+k6daAycrHkIlQdMJ5Nu35ozTjFjCspbOgRG0+n+WqxEG0onIH6BGXM2l1WpMRB+NyepuISqE19w
Ni8x/0iLS6BhvHt/qJUzIqvWsjTl8sj9kwk8CzdxXMeVMkzzRR3D/osdTe1lnOrh0BkdrnxT//3+
cPKOWXxk1LioYJKKSsEUOfNnwzn10OV4IsyX2o2FiiJR9tu3e+dTUBp4F4WjwLchyS5lZugb99Kf
5O9maAompIagFG9QrFkaxE1VdTPr2QXmIzYl0de0y933MJrMS+EEDmSPsAveIB5TfRUZVnMN5isf
K78QX4a2z9703Twe76/HypdGfEQipwC9SuGO6/XIRvhwUWLMPAMaE4m2tnmYNOjqSVBskU7Wh0Il
QOUZTDxcLD1i5+XQKxZfulX115CYqp1hRvlr7MW3WM6rQzEvikY814BnLGbViyq2cm7LMKwg8oX9
2B7Q9Arfu0rSbvTmVjawLt9PiJHSN7vB11YTKUjcOPOlK2hPfA7I7T6NMKJed6mTZ7+EmJSNy2t1
RAk8RTgGLPnyeR8qWYTNYj5ftKG03yOjZh4Cv1cPSRf0qKAEW3AhuQeWG5duOOwSXvSSUnO9mnhR
lXaVtNMlCQNxGAWo6L5E2dvtq+xNYwe/gI9aL8y8CcZgo3hKsVUM7QY+6IYhEn2BSQDO7eJ90Dnq
vkEAG/GENPpfDiVv1WchoS10XzrjTZdZODhH5tj6vcsSlMV3WFhDEL1/4FYXE94GmG86yDc5gZH5
8GNGFtNtBu1xSEusn4w0/Y00qOUFc1l+xrKt3Nija+dB0Gg1QGig1L682uJEbcqhK6aLWRTq09iG
6blFnf0sn3QbOchagP0j68JrE2D78pTHyKsXBLXxwp3l77SgqIAiwb5EC1HwqCD76ZoCay7fFhtV
mq2R5bF5/h3RWYkxsGGS9JT3VWYrR8XFQx1TBNczRq37qw8b/E9rq8g3hl5KwMqkWQd7wMufJpxU
lrweuzLLvmvjhK/a13XBTd76QA+iKeoPwF9jB05HhJdezrNo2FuAfi+TkYYQGy3ffShjtMZ3qlEZ
IRAQIwh3mkBYcSdwsXZ2tVnRzB1mys9vOnwR0+P9Dbm2N6gCkfzARbhFu2AB42tTlqiXKnXSE6aV
9kFqf5M94vV8f6i1wEVCAQmG255X5yIsq71hpcYwz3inV9MpKMLGc3t8GdRgml+FYTGd74+3dtak
cgckRga8aRdnVL+CQA8hALi+i8Nup3evswE43ltUPYRzyXxFQ/s8adr39wfWVzJxKcMCrIGrnkx5
kUtaAfecirrvBR9wUR6QtzB+1K4axZfWrhz850FvOCdafkl0HOoknE80rc1pN86j+RUtFTV/Y9V1
Ig7ABcpk5xfG4BxK1HwCPG+SJjnRhw9Vqt59/CmbpZ5UnyN+gqdnWAcPkSnmT3HVq3Oxm0xL4Z3o
dsb3FsH9EuOlpP0FUlGaKzoRUiM5qq4fJxRNDGx7qnGEL9vb+aOq0tzJX74DqNaaXIncJrfE0zHO
G0uR0YHzUnR7s9RS5TFOwuG7Xqpxemq6LqpO9z/Gyq6TmBn+RjFbbobrs1mqFZllq1CBL1TEPWE7
T2w7IsMROUpf2ze4eGwR5tbHhIZCN44OwBIZXgdUhyWWhWNuo9I4aVZ2aIkNJ0AZ44dedTc23Mp+
ozvFVanq5NBAw6/naOem3vt+MV6CbDZ4kbWqiPbmkGF+dn8xV44Udjdg1QC9IvS2fDjTCtexysjG
i2E2VfhKTVWUIcMmUyFkjQOei0E4z6/iZop/3B94JUxJgVsoj0zyVnx2HuIGCm49XQTyPxiiWNHk
Hi2fFu+xhxvwMrKEjOecXOriQCctcjq5DM/uEiMbcSVxh+lStXP3kJMWawcjUsR4sNtZF0dLT7fi
8Mr1RQsDISW6jLLIswiOThEGrR5W82Xoazd/3SaFWqNLkFig2bIflqK8RklOH/e5025pccjdsUjw
JBtapv+a6fLsu57tNNlopfA8vRBTKo/gnx4z2D8PtWPgNpIYBooqAuH0OlZA0PRVvbHaa99WUgkl
WBCI2zJaUgLOSM41okKbv3PGIbvAY/05t2m2cSEsxcr+fFdJopK1H3pVy+wk0cxyyIOK70qaJN6E
sUlRNcJ1PD90tHptUNlzVr7W7Q7weBdq+feqqXLP72vns4pJWorKguv+5BRU1kOExkN7SQ2HOtL9
zb5ynLmuwCeDl5cQlMX2s4KutYGHzxcEidIDmnzdUW/ElnTbH23xxXeXVGJUkKSGFzWj6++uCK3g
Po4ownHrp2e/z7rysanc4KErzLHfj/1Q6/s40uJH28D3aSeCfP5GHbeY9+2YND/cCk/as2pHoenZ
dq391eCwa+FWJHQ83WdcQvaGXyn5OS2HBhvzBomKo59NYbaP8fW2f1pwO/19RF1fPPI+TCfPaaoh
OMAIS4ZdHWW2j6hXC8oR303pRNkSrF/10xT/HI2wfGdEQfBblBa2r/6gBeoOJxG121eQ3bV91vf1
gx6odnDIFGtCUKEcxIOuNln+7f73WnLg/4uz89qRG8m26BcRoDevZDqWU8lWq18ItQw9GfTm6+9i
zcNVMYkkJIy6MZgedGQEI47dZ+/lXoHOXMCnm1MHGRPY8ZLVk0Z3sfod2yKGn50WiRcVBZfmWQaW
T84b9+ZwX3XjjEAAHybyKKRNv6y6lvYwaRtPioo+T4n6HEHpGoBiK8I2s0rRfa2UVQk+CeUzWb7+
jJDs+PH25jd8HTkh/S5A9aB+11JoslMXQwmVox9L2JYDs1CVfmcnlgXXYYvu7wfaDNGfJzSUUahB
wqvOkmtjGc6xGhujrvmGA4LzQtjAhOegduH4z0QwsNdt2/B6AOhf2RWWTH8dQkSgwXV9VjQ/10rT
1wDxnZnNIXyHR/8lDbXhlMvi/e1j3fAH3CeKx+CmsFhr9gxSR6tvi0inqw3mzo2sTG080KXDM6xa
RM9VT5kqnJEfn/VwuNxefMMAwWsFlSuM4ZhkZ/lxv/m/IZ+bUg8z0+8pWx3lMM7PaTxOf27mYJGH
IZ9OKaos1vIrfl8lVhH8mgrTTztjQHjdyg5MvSc7GenGU1gAq2BRyG/orqtvV0lawwl0AjJ/LJHp
AqidPGg5bL+A09Xj7WO76ltiB8gBDVC4DJlxeqsd1SrcYLGkmX7dW9pBZnT1Qbfb+BhLxgy2xwIG
rOftP3rXa4cIsWkUbdG2vf0jNt7jgjjhy/0PD7z6DaYw5YXnyfKNySxfssRoP1iVEpxKezBepsZB
K/32glu7htyeSU+EA6FWtZdf9Nt3tJvMFLUDTzLRbvFJLoz8HEJ058KcJIBmlpJXT07jodrKVEgY
D15Qzdbh9o/Y3LVNlE+IyI9ZP5d0kqcxgjPQ13O0oRn5YpXEXGacgv4A8+Uu2+9yjCvn6SATRX/4
FYt8Vbjuk8xMgs7ytSBPbHdsnfRY1XpxaNHPPlpCh3QrteMPAB+yA+JbjQdJlXSYwEW7PSXfw9Cr
9jk27erL7ZPY+mHUPV9JYYB4rUn3lRLl3EGWDN6urX+Anl9x4dsKd0oeGyaRk/7/VVYWwlhIR2I5
RkM5RZ0St/ev7bTqyzjo3/pCHe+aodV2HvJro2d95It2CVVBQAgMjL29Z50lEbLbeFlR54i3C2uR
0yiLUTyjx9SEqFU7BopqWdlM74omasrHCJ2+7lFNmD98SCHG+Nq25XRBviLov8aZpEvPulroCZTY
Giq7PUit2gWwJjESPQzpB7gRzF9NqvYmusdGOJ6hqR2/0MORIBFi7NzwI8Gc7yEGsYKee6ugKyl3
qG3TpGqHQ1knSnCY7cgIPtjBCC6p1Ja6YmiOZnhoBjMJUaM39L0W7uaDhG6B+PZ/aO2VybPGEAXg
sDEphYFgPiUJwdu5rhBWQYkBoka3AdQooReJJqVidpPqIa+HcTJQm9zD426Y36W1A0URel3MQMtv
P5oTd0rZRpPpI+URHxMzhIM7QRUJzy3v2IANl8lSVMYNpluXjuHbpVIjRSALwKDfh3H0IzWG0bVz
0RxR5Zsec1MZoUDLpjta+saOCdx6cwuqgWYZRoHm62rlvAKCP82m38z9fCwMCCDAy+/1yraOkh4o
WeIy4Ekr6e0qZjZPy5yD4Q/zmP0H7jXHsiXaSxpFn2/bkK2VsGwOfaoFhb/2/+3UZpqm5Xhmh2mq
NI3Lb6Cctce4BU5xe6ktQ0KtmNmJJVilEfh2U1IR1JYQ3I98tLS70JCqTybCIQ8xSfeDOg7Gv/AV
7MRWm9sjuyLJf4WNrg4yTEYtTWIO0oJhzTpKBGE5Qoq9OGpymuwkB9uLkRfI1PQIk1ePUa9htDQQ
1PDjgslgs4KwJpSU5GJ0Qt95ANdLkbYyd4cfRraDGdO3Zzmht5rqPUbZUbP5vqonqGYDY/4oZvDv
tz/b9Y1fMmSkEjHEjJisn7WhlylGVTV8YyhlJM5w8nnW2Kfbq5jXT1pZzJiy0K2ysXXk7fRRACd9
ovkDRFvOeaRrob43ILmN7vMxL1DxkJ3ufrlXPwpJUi+NjVu9TymRfmpqU/7k6OAKvTpPKgURW8R+
Ik+bRks6dArEcIegaZX6kASt/WW0TJQmlUgtfs1xrH7sBcoMp6A0dSqUYxB8N7OEBj482+FnVZHK
/MGucfBu0lF7dOtZkxTP7gPze9alhnaO6yn9bhmjnbp2JBk/66jXvtdoErxLct3+r3W6qvRIYXum
p3pVyK5TWc05ckRnfWqtmRJXOs9V/6EZs6S4TxEBeI8wNLo9QS/mHzZKFfklKGM4JqcBSJAnT5X6
aTAnDQxSBcrXA9lVKDBlpk100DPkY5GPL5LvGQJq0G1OSTsdsKX6YyokU/a0vGrlOzWQ8m+SIuey
21k2utaZqXXmjhvfSJZpvOPCF0IslLVftbV/CxfjVpanNk01nyh4bviCmRP+J1cR3nBoMkV/7AV6
tqc2TVSo9CDVtM+pag3PuCzlBYEmdK5u37JXZYa3gQXvckkjFS4zgyOrAljf9kNZAM0hZIo+2pXe
HBOa9JdMoyJfP9qT1R67OtBdKaF1VUq6c4j0KDlktabRY5LSw0RV+dPOj1rswvpHUShH3WKh1ceR
v33Mc15W9ZiVqq9nU5cmrolk7UNcJIjf1pDevFgzGJbLWMS67DY9egZe7sgz8l9l3GZ3ucjH5KTH
eb/38tege4odJGsA7BjbBMtHhfTtD6P9Bc50KnV/jMqy950pEMkxm4bKeZwcufs2S046uX0Dp4UX
dJ3cehWNLLVx9UbKv6h5O8oXKZ5VRN8sJYMRMm3bb7Tnp3ciVvoft49xw07BugbkEFQ10cdalMOw
pqqR1FqjWZ7LH9MilEdv0sxpr5jmXH8tCvAgi4H+stqaULzvLKO1I6bE5aFwvmZ9KB/AtYh3GqEq
gsvWnCysEENWHccms0K3SoJC2QEGXLtSvAuof2OJD+DlX30YyVYrM0X9zTf4Lx+5a0h7y7nau2U+
SuGxkphmy4BF7qQCW0eMI6CrAzgejrfVsjE6kxYq0RS/5l49wWyc3JE4qDuPdMO3wb4AHIAxV0Zr
13FCkMmlJAe27tMFqGJ6N43zvXNE+B5+LjnZ8TsbWyLRIJSkIL1Q+6x8NlF9PxZ1pvmlyA1/Yp7+
/dwm4U7de3OVZXYFxCq9+XXeXA12kaTWoPmEleFdIDu9C2FFtcM9aF7fTJAboPUYREH7fU2PVMyt
FWhDNfhFHATOL2dQzfTAXIEOGVPDA3ws6FnvrLlxE3WYyphDIzi47ocXjP/bFupevlJpzb+DvKBT
GsS3rb6MD9Aspw9TWaU7H+2Vz2JlMXWCH4ofzJ8sjBdvDVMDEUYUj1rv9+lQ14+5WoGVs+qI3glw
pvqZ45FUH3pSJNOg1qHHbVpwaIdGEwl00Pnep0FEVXWI8zxRDiFa8eG7kTm3z0M80+dagBqPVlYV
6jFMI6F8ikJCHhcwPkTJSorB/aZFZZR+Fbiqb1IbKeUFbmO7AcilxtZpgG+l9HKi6/BDZve56TIj
romdyGzr7F/noRhZWzhGVnAdK3KQNq3a1keLafoYSBBgQ/wnV8BZWvU0wppTHUalGj7cNrQb12xp
zYHWpz9ngBx8e/hRUWkpgoadr4yD85yFxuwZpW15olDt9xirdmebi1VZf2xqlPQiQV5TRlyO4bco
ghJYRwANkDweI+P9UCjN96K0I8TljfEY1ajWvxLRzkVT7NyzjWdLbokNQr9oeb2rawYvKaNkNT3Q
Tm8sV6/U9mzAenm+fZ5bbpYVeEWLdUBdcBXMV7OdDJUwR3+Iu7S8a6Hsbi5moqi+KQYoq5KiRD64
sm1JOmSdiOZ7o2Ee9WOnBPQM+04L2h91KMr8hKHr5ecA2VdwP1D7f1blKdJ3fu/GtcNa0ldbZpeu
B4qyYYDBsk5o4sFVQHvYFM8To8UEAq2Wdm5cB5lfItqypzG5te4iqEk+TG0Xeoy390AkWtzbczD5
UmmJS9a18Xu9Lkev71PlHW6y8aKsjr/c/jgbl/21Ns74K0RLIEnfLtr3o8nXEaOv2bM4oNiSHiq7
t49jV34Jyt72by+3ceMQUqE5i39dCNlWT7ouUlmHu3jym6aDrd7qHTVydQH34+11tkLzhbBlgcUz
L4yheLuv2ahoBwpn8A2w0Og+hlr8DWJjeXAnStvBcYxq3VekCkGnpkvjj7IU6eq51yvjYaRBOX27
/Xs2vq1FSAM8FS/CHOPq54ywaut2Jjd+PBDg+WUWW+8F9/jcdmp5D89zox6VLCr/vNCyRIo8C235
tlf9njlN5ZiWBBOFkN8fYeON3CwNm0tPWHC8vcWNuNHCgOG3qOvQcVndpMmZyFVj0fjlvNDyhzBl
I5jjeHISt6dRE8FZCeT2FPOWTpFdzp9uL79RKlw46OkmYUupUawBHckMtj1WRetDUDwHBxViONst
mjGHdljkMhrMjpKAVOK2H7U4Q8mlTZTwRY5MdU+/ZSPCg5FuiWCZFwSNsLKrI1k2FPFM7oxpNx1M
MDqmq0sLST+kafVej33jCWPBmWDgXQFFW7tJ8l2gW23DbNdQgthro+5CmtW5TlkEh6aTi520d2t3
cAEsfMl87Sv+zajqSqE5Seu3Y+OUXlVrdnUekYv92ttRo+6I6214R5qypGc4Kq7WmimLhr5oOrOG
fqlB0a+TFMdrDKX0u0SRTtY4tXcjdF7vq4wa4u0bZajYiLeOmXLLEjazzaVHu/qMwFuSoMwYILIN
I+Wp9oTqB8VYWP8pY8i0wBgdeZoze/joIDJeu6VuTy9QmkvDAQxfQJXdtgM04ubZtg91IGTE3u1g
kA/t0DaRK+YKrfHJGWrlYM9UhI4NDHyJ14SAZeCzKkfZjfU5NrxQC5RfOYRynQs1zmS5ViCsj4po
JIg6m3x8CjrF+JVaihSdjJGugQ+hp/KpDINcd/u66AB6NN1HZ7BqZMIZ1Ei8oEU8go83tcirWIPT
e5QVUsC8SjMcDKYSfVONguFXGZld4DO011oe6sPQWdY17BvQUcXpGLlG3jWqF1aR+Yfz5pw5BW6H
0G/hfCNRX7mKoCd9NyNklplv6Dy5zDNXORzlIpKZozJ2awFLEPLbx75abvFcv0VhaPfSBQpD8yL6
XvkWtLr2A2qIPj91ZT2YXl7r6SURUfkJYTpd3BFV9frRCeZqT4Zg9bxefwjTSJBnLEiiK8BDqasT
nc/evEhD0v7jRAr4N7UK36VGEe2Y7JU3fl0KrC/xBrV4YuzVEcM0EJkFRSFkhLkLSSPPhzBCY+f2
O1rZp9dVIJZlOI5PaV3ROiHbNcQ2tBaXKJosP2ps9aAhDgKtXlk8V3of7SSjK1+7rLegV/C3RLY4
v+WAf/uSlKFEK2jiXqx+7u6DPnKO9ZxLT5zA6I2GUaCX1PwFkQhU63RrgRKSt62bqCrthdCWWFRr
s8BNC6EehkEyLmpnxDvFkY3zBOO0TIUSLVL1X9/UaO7btIr4arFwPMbv40PPTPM5spuUya2y3bOD
1y/jzXqr88zoAyZ9kliX0Ixjj7K1+mSVzQgjVZVcbl+VjbsPFAYQF3UCznIN9hGjlXXoO5mXXCS5
GyKx9G6g+PS5NIOdTW0dIkk90wsESEvJZ3VJNA14mD2E/lDGvRvEdLrrxm7v58FOvITiw/n2zlbR
0eulXIDCDm6TRdfIwD7OJW1mstDXasvKfFD1xeekUJTSS0tt+Nc2Ryc7EtDaoQutvHrfpn3i3/4J
G699AWNzIQhJsC2rGLSNRhm+Fzv0O9EoR0NANkYFrtp57St//bpRgi+gCwxB0wpb3RZDzeKsqrQQ
UptWPGgi6h9Ne7Yerdo0H8KAzvaBE2pD12qdcCdzX08v/G9xOMEX6DCZu7V89d+ePu2GMJfGIvIj
q3Qqb5zQ+YJ9GPjAQ9cMSFopVQllwygAPrlG30TBnZH1MGv3Ui7KA8OC+rkeTX0+mX1WLzlpYnXn
QbLt9GDYog69mTqv6lmDXu1J1m0dHO3eZRJq+WudsXQpNXhhOBDxE+RGrqVK1inooug5i+f2zgGM
4tppIx+tKbePt2/G1rPDCZAuLUIiV+zVgVUGmd2O0oV+yXBwulk9B7kxHohAhp1LuPUOSK15cgxF
LVpKb7+QxaMDfjrHftFFqXOuUBiYvbQWWfuvGWjqv3avKV9HGhOJG0e6/ZCC7HR2Qsqt7ZIOqQt/
GGWedYFHy5y2pr4T+bYyxkfHroPjxPBXM0XzjpXZcEXMfEGdRfd54UNYTuO3+5ikSSjrU4yQA+0w
imRxiCxn3En17EU5kbzbm047HONq6JKdd7hh4BiGYdKYrA924LXBUQeSb62H4UGDL5Vpkd5OwDH1
JRxzJf/sQ0PFqdrxTBsHq2NUMafkI0su8na7Y0T+5SSpdEGT63NWtcVnOcs/563d73zBrXPlNAkA
SUKsqwubWQaJgFoGlyyrCUJlidHIGe3gu2qwelBJUNkXx9Eq8z0OuK0dop675PFk8Vf1i0lW2q7N
BsjOszayD7QcC9mljJRorjXW806mtWES0Kbh6zF2v1DprM7T6qQMVwK9eT0KNTw7rYX8sT31dnsp
E0L0c4m5/wmgMvxYSGEz7VyhzeVhUGVKQVsAnKvbm0p9xHO1gwuhlvRZAaBaHkKroXfcEGaMD52t
G+VFt5Oy9quZkdgvt83Shq34H5oChAYdmfX2QQOXylQnkZ/kvdX/QL+vje5K7l9/YIgMoT1hW0mB
3F7aRW4XGrVwFacRe+QiW9+c0yf3BPZzLf2C8Eo1wbLAIx6b8D6zu8S1Myg4WivMdx7QGta/ODBq
z9h/AmZu9noitizsLJ0lS7rUUAWEj44A9X2iCR0Vbs98rl9a5N6x20mNRRXFlPPmxclBgXiyGmbW
CShtnZwt9HnvjFGSuvtBkqansYNPeOdqbh7Kkp5R6DCusxQjHwR46VBCvWvoDLcTafivBExd92An
Kvd6klvGjEsI1TnGlNLsymvkaaCmQYogTlQAkpaMqjRc3Y5mzQ81EX6LeT97zAEb0RIecSFEIfek
orSKlkjP2lEN5djXJyU/NQI2lHkw93C26vLLV2kngQrNJQeBkaXr+tZkpvYcj6VtELHUbZT/qMJU
ie8pcEyxW6tzOrqxpobO3dQ6xXjuZGuW/LIbDAbsEQtJ/FDVsuSl0mniu1Ot1cN9UPTdUzTEZuu1
Wi8Mb5oTAHFFDDruTk0sUX+IYYczf0pEYa075GIkqkFyr9y5IesS7HKXXx8Nw7Owj18930FXxhT6
gtiXnExzfMWcrRHUCT1Et5omJ3zsElnUnho4oex1c8MJ54beqCdNk7In4aRIrd42KFvfFAQObxkk
Omnacql/c8emIjXyoJmxr1A/8ePKFJTUkY+5vcrG0yCuoeYKNgRQ/7pwUVWq3demHfu5ZSR3MuHw
c9rO4mxRkvl6e6nNDQGP5A/Y86toas6TOq5njlgNwXSOiSo8mnTazrFteNvl380zX7CP5M9vjy2T
q1SGJTP2246JeclakJ9DDXl9KdAnFbraPsKnIc5/szcOcQGAqVfMo9ncw0vS8gDVUAlzlzFHKTmU
lZ3tnOGGlzMoLC78A3w02Hrf7i4Y7KY0wyzx0zAiJWKPkGLGtO4FDHwFRTwnsGPxBMts/1nPq+TP
BbjId9igwfQSdINrQxNWsxh16okYmpq0zFF1Rr4r8VTUcnAp2ja63D7XDVvKVhl5pElMcWTt1Yeo
CQVoncjPjTY5zchQXfRZaEB/o+lFHpM9CouN9QDxga6DnQMYwtrCteT7iN5VoZ+njTgyK264UMcU
50DE40Wuir/wTObiQJlfWGQp1pNxljaEGVS5oT/1NfoDbSZOE6b8hFzxnhjixktnKTygDgeAcxUN
YrqTIarS0G/M2EGYxVTvK1kovhji2r/91TaXYtacq0o59CqTmMdEAUFFdtgPqBvPCUSYQRXad1Le
DX8GeVjstgmpCdzkQG+uGa3mUsmHvksjf56Mqbjvm0CrQV/mhnYQ1Yyi9RQlSfCPkbdz9HJ7l68s
LSt3yDQuWLElFyX2XULC3yy0YqSVasCGThOJWfAzzFAIB4+2U/5oohY4JOif8tTNVaAdIGmfMq9F
a8U8WWYcZZ6ZdN3kSZrQX/pm0fyuus566Ez+h6NpJPFTyNRqtBOkbn0YBj7BkPKo6O6tQpMULUzo
lXrnMlRGSKE+dC5UgbI7Mh9px7GsW1yvX2bJA2SaEnRP11db0qHfh0Qc7BOyDk9xXekEwuXA3HAI
GqOKouOQN+OxCuL4UNWR7FVt3O2ktBvmcolREYgFM0B5ZxUXNeBS60SuF55v0f8qy7G/a8ZRPwT2
rHuTHg8fbCP/GTC0v3M3NnwdAQX1Cdg+SfnW/cU5Mso4HiEYT6EWvQRA354tABp7Z7xq+vzvjCFZ
oNa26GKs61fjJDptlFGIJdxOC5cWix4cprjtopOaa/VXZBeSlzaX+hej7fk/6ElUkGsCICxP0rw0
bhisdqLT7YexYUQp2sECCLxzyRFW7yKDzTCCKR5tJsgUHmMrnH+ZTjjDIjPRRwK3+M/t9Ta+MgB2
DpoDAGSz7rpFgxXSk4NbeajpuzjmL0uJ30W1+ViF5kutaN/KAnmE22suN2f19plsoy5J5wOC9XWY
0Qz0rOp0RPAq1MqvDdO1nmwz2RaOFmXaWfyQU1PfsXUbr5enS2LBw2Wz64KzqeVRS+iLuJ+TfKXS
1HrM1MJtXs/1zrtZvtB6d5A4Ln94vldECmZtmCWYdojUY4DtntSqbcfMTCJGl5EL3XZLs4Vbr4yU
6r+wnpvAc/Jaer59xFvbpfa2wKHp4F4Zq7LOpD6uKCgoQlJz10pl86mxDLgjerMFxv0Xq+FHgBZR
c74KhI1mREJJp1gC7ifzFKMMv9RGlHix1ld/s7HfllqMx29+o4+lPhzzPrjETVKcq076qolkOE1K
OvzFS6SgA8eoQnP/in83H0gwmJZDoxEoqi/USH6Ya4yDPZWtZ4/NHhpp85MRc3M3t6CAQtMopmVV
cGGgo4kBwE5yd1SbNv+pKbO6pwi09QbJjcjYaIxc987iQq7kpjXRFjSNZQ5tjPPkCXSpkR7UaRIU
WBJVoesLMegeBfrWRgnDIQLGyC/tyLef0NFGc4gmiedvJ/1R5kCeihLchlbq1fHPLyYVPNrKFhMf
13SnY2xOdoTOZlWG84kpOJ69HsoXpQMq9OdLAc2gQqIz0ImhebsrpvxlgSCadUkh/HrOZSXk7U2W
18+i2lMM3DIxBE60BZd261WkPVhOkc4yjUFGNq3nSgqhcgt0+T1ScJBbKu3QPJJmNT5CxsPXgdbM
Xn695TUANRswni7T+ut+cqin0gxEgMQwCgIoSaug6E4zZZOfchYGvyqGRJpDOGTaC9FCtjcsuHWB
HEoN4ETY+1W50qGHR9vBsS5WPuXv2twcT8JuTJfijrETi2wuZTMjTDAC1mgdJAAIjmKDhu+l7Prg
VCfafKj6OL2TG/UvNMHQ7qV+z0J803V8qakTuZXEUo1jzw/C1HqvRVTFi6pkdPu03ruwG5eIw1vE
GxgfuW6OhEZSdDF4lcuiNtWgNWLMnytUc2oqUWX4dTJSvFddqMZ3kojyblKb+OftJ7MR6AFKwCVj
ZRelzdWTmcKWGaQSoQpVGJZXN2126HNrD/uw8QlRmKVPCcIC0v11u02zQXCqEfJgHQDv0/A/yjJ1
PCd1au4ENq+h6cr3E7bDcg68XoUyb5UjRLkNDUnnOJcezqr+YgxxqhVuS2/jvyrKBudFEVlgg33t
svpnKLXGwzzq8ZMiAk18mXVBi0jvhTU8DdogjaehrabsizT0sKan7WQpntSXYf6YK1H+sRT0Xdyk
rucns286yZug5ZofeqHIH2kAt/VRYoajO89TMP1wEtFD5Rs0qnZSh6limGxoCm+Y2igGpKiExlJ2
VqZDjaR1dDcNgVs7mfOPYg3T+N4oRobhVS3WlUsRN9lHZW5C020QKe8PKtiwX43OmKqbika0XpIX
qnyZUG/4JpWVGhzqsOMq2VUTfTBTexpdYaZ64WdtX/X0GXQRozHj1MKTu6RF8EKmTXZUcmHMri1s
/SlxpiR9KUHqyMfbN3Aj2mYaiGSbV8AFXD/vqe4ZmlreHFUtyRuGRPiSlihuXhhMVqmF+eeBEust
QCdNYVB1/cZjQtDAGJBDNgbZel86Sn7XCoQ+oNfaeVtbtx4byFgBPB9A6pZ//luc1PZSXMHfG/qR
oaflyeqKMIQ3LgTZr8YJTAe3D3IjnMDzEV9TkNlAF08VYAdyZ+nSAQw64R7DT8Y0Ni5EaeYh0XX9
QOV42Fl0c4/8WxemDLBN65ddmXXVAD6mC9kDfOXjBU+qU5rvENZuj7f3t2UsUQdhSAqwJ4261cNu
rFGfhqamLwFgpacjpIYULYw6Nt1aQjHhoGWMl3lxJut3KpNVo5dEllZdbv+KrQ2DO1parkhcX/l9
pNBzhPmoFopoCD+jzlR4+gzPUy5BtHJ7qdcobG3KFngV5Yelqbx28TkUU1qbtDSoCASnj51TlP/S
D7WEK7JYj05ZNg/TqVODIrufYyl5CFsaaMyWpuY/KSjlpzwTTutrmQFTlQXjNN1bA0QTkpeSnryP
Q9MpvHg04NyRoq7+XGVFCulkw6ila7SplHsFvZFvYDeSL4SqhXRC/Bu2bsdCz4QxpOIecYP4L9RN
wbNAXgMfCoD/NUp+pCYnKaYqXRw5/8zAp3NmzltzM3nUdr7lhvNjTJ3hKKqJi/TX8qLePNBEdQIL
KAYS8NkxEDm2txR7vOdblSRKzbQaacxgDdY9ilII3alznc8Y6+NDBZsDg1Rl4PaOwhEnha7/J9B+
P45m+s/QR0ypdcrP21dpw8jyE6giwcWrYvVWbl7pKGQWjsQzRX3+IulpNrhlLOYjQCHlBC1wuAMa
2HgmmD0K/Dh7nQra8s9/O9pmNtMhaybpkupaD29rn3lMN8XnTsL33t7b5lckBsbsvdbJVnahmkct
MTpNuhgwdFxiM5oug1MbO0DHrVVIrBdAF+Dvq6JQDG07ygaBdGlCffLgq02Paotm1O29bN6VBSTH
9AAldQKYt+dW2lJsjxMFfBmCA99BgvlSjJr+rjepfBvOOP+iZy2DcAfmDiGRMUcHEGDm+9s/Y8OV
OMoyHcMf6gnr8t/oDHmbSTFlfWDHlwlVY69nSudIaDpTvRm7M23DZOc7bi26YJWAH6BldsVxXNGZ
yuGkossdheC4ZSm40xBResyitLr0YVF9UDtm8G7vdMOpLINtkMPQf+ZprkxA3VSxOY4lQLAoFl+U
KNKOYVsBUpy1+DBKdX4/IozuRSOeUyn+RvFvwZtAKEGCc121keNJFVAU8C5pcj4WrSgOiiN+BjaV
RtL+ceeIry8xdQ3AHXBYQNp71f5KlFYRqtoEl2i21E+WNiEH4BTTztu/ykzJSuEHolFDZYE/y6/4
7e1PatVWLV2NiyMa+33d1+Jd56jNocs666nKNQvRVwEoEfzSHycaLA31DVkp9cUFr/R26bxzgoT5
u+4y9lEnu7MZVf82wTxPLmSnwZ4k+/VrxRRQ0nBoSdGupS3xdrlwsvUZUefhAhqDS8OwBjMC4ZTM
4bveGivzwFSUZXtzIRhtr0g8VDdTh4KY2jDQo7h9lTeOnQSZyf/l9RAoLVf9t2NPkhYKr6To2Xvh
MDUBcD8/hpzGS1J19j+2XHX6KWw0i7GsyCCZ+OPlF640HAzhEd50ZYa7OdL6gQ7/hbBF88qWwpLb
zmbjFmncPzQFqE6RZdad2uUvf74yfFpLZokvv2pWOJ1dUmSpBxxAUHupLbJ7udCr0dXzYjgrc2jf
13XVHYBWB/7tpdccEAhe85wWCV3uGiHhmsInsJughxJ2uCSz1d+ldatD61AE6kHto/k8Ko30IJJO
++pMHdIqVdycElkL3MqEJoMeZu02woi+d0Hh7Bi2K2vKD1vcIX8DOQThytvbUGoIcUeJ2l+6QTK/
2IXpuIWYrTMzCGhSOZH2mbnk4fPt47gKMyi+MdBPQYEVqcCt7oAAXMNYtNpdRCZk+aiNWXZprCh+
NzilVJ8Qx9WjHY95ZdKWeh8M9UvHZtGPX9/6IeUBhqK/OAV5r6HG01GmDH68vbHNVcAOMRiNs7iC
irUwXxVB0PSXuu6M/4SRCmQ1ZO0vViFHwwuBF1h6JG+/WaWj/QA7DKsMtnFuIDk/0YDc6xRs7YWG
PUJwyJnQIlmFGM1k6GLqh/6it9LkiXqKDoMFt//tE7tGJPFhgOWArMMXEMuvlhEVlQoTbfuLPlj2
mcnLsD4Ugak8J2FlMM4PON6BuaUwnua4LJ8rxB7tQ0XLKvImkdl7ru/qajK9AY5Eh18djAsR3Nuz
La02EpZSzZdI6lLV1QqqLm4LPUTkmk4J2elI3PXj9hlcnfSyJuU1qAzQbbhqsrWijPoGANhFIjx9
7vS2ecpFMOzcms2dIRPKJAx+HYf0dmd2GRtGz+gaIUw4e6XudJcEPvQPtG/VMwICzp50/JWjoR/O
U6OvRpC2UJW/XTAcW/DxijHB+awnRwc424MFy/PHEeZad1RC6wxFcHUJ2zj80w7isjK9BP6Dj6GW
/HZlM6YZBAoEIhipEic915januglmA60CTuGZfl3vUm+l7XwZ3w9SHqvYM+2hjZwK6T5ArRZP9aB
Mz20tRl9HGrUOHbWug4kWEwxsJm4bnJeY2WtRzqEVmuq82XIpOpFG9TonnjUjk/5UPeO2+tNrLht
Y7Tfh9DRn+zeGd8lCRXBnRji+sYuDdqlawr6dlEhe3vAdtiKPkwI8tVKLZ4Z1mhPIMHavRR/a5ll
2BCVA/7O5MrbZfq8LRkV58pywYLEhVq7sT1GJce93HtvoZV3SBU1l6pMmy9KLun3CYJ7xzzN/hh1
RXPrt+284k5/i7wWJgbNhMjvAulH40ZFP78XevI9UOf+UCnquBNpXbn2ZTmNGhgzP4uK8bLp35ar
54yqoiXPF3My52OZG0y66/p4HpK5coseNqEhpyj8p7bs7aKrkyyKSTFmvZ8vtjEq57mZ8ruwGtSd
+3f96ODSouDFX9gzmuZvt5aqZNfmzDsI1HF6jtSpOrZWUl5CRh12lrq+GgTsCMMxirlEcWtnK0lJ
1DZ6r10KKYXrLALBo3fN3ujb9YaWVZYnTcX5mgN6qViCOay0S5tEladO2eAN2ig+xh3V99tf6NoP
AFjhYjBBAHT0KpVNdDUL0ljWLhNS3a4dpPJxmhv72P4fZ+fVI7fRrOFfRIA53JITdlYrrVbSKt0Q
lmQxdGCOv/481JV3Zs4O9MGADdiGetipqqveoFSxm0Djfnl9vMttiNgR8Hlr40zAaLJfrlXP7sZ7
NHcpCMjxiE5W872qynWnsnqT7ESerYmBspo3CjHXZnTrE6CvxOpRX3o5bAVFOMgVJtQAOfMdSL0x
kRbN8spwbimDXptRajEbnIJpBYL1cijNS64xdeneNVI0p7wfxHPW+OvDWtrLv9FCyfZGHNgO0cuY
A9aMpIloQOS5MBNE3NQq6hz252QX7T+yEEFzj7k4hASnVpVNetsZ3lG2KkgwbjJO2rWrn6+v6pXp
3fq5ZEmkE2S6Z5EI3+hO1oUO7rDFRrsoCurEFam1D8PyllbNlRNIdRvEP598pbG7IOiv7Qwb9rVy
8iOkOH+3Mjf71z/oyiJCjdnMPxCVuiTBQQH11Mg1SrbSBLTmPHWYam/YQRytj5OcjVvp0dln0Ykl
sOFKQY4J8ocCyMtdE4AC0HSY5InKSvjgpdg/9m5+6313ZRQo0EQWECQAjM9f+7IdnAiHdglfR+h3
iOS2uxU3wA+vT97ZGd++BVkGUlcaLleENAO32fxOF3lyLT3EaFRa+2GVP4LRWuvYXRwyoQwkxN8d
gz+jAojhUUcNmT7uWUY79L0Fy6KVpwmnv08lTaz7MXXKMp50WUVxJZqNRjwUoMYtL3Pei5B+2v/y
GzYhl004jkxzm5n/BFk8NZeZoCpP42KGHzyHhGtOgyBusrRM/GJt3xpG1MTo+auv0m3r57+feN46
tPN4TPPePBu+lrR+kS+pTrSZraRdJudbGvhNTH7WJ7Zh67eQw7j1/npUfC7BswCAompxztlYpxaV
kaWpTitks6cMP6Bj48/d586cw7dlLf4twGB8fX3MKxuZ/UXHPqDJdVm9sSot+7Ud9SmqGucRnVtc
CwxT3r0+ytnNum0p4AcE4M1yGcT9WaVupCwxIx+hT5sb2/cQN1ixn5pJ1HdkNi1WH5iUVPFYovgf
CwTB233dpW1xo65+drn++RX8AqC8DtUqaI0vN9XUh9FgeViibsWEr6k7/sR5zouxsrQ/vf6912b1
D+iQDJGL/DxK5la9Yh+mqlOTpv0hQljtsDqzOL4+ytXv4Y77EyooLZ8lhXlXoOzUrvrUlTw9aUEi
y+KgNNp3xl/Cnf5MHZKMm44jBhNoyL+cus7zqlLnjToFwWx/nhwJI3QwOLtvfWPeMmC7Gv1TVuZl
vaMQ6am/PxqUZqhkgCjBQ/P8TpoQY4LM1NendRAGSj/jcsJee9hPlat2g7LJeObeuZHrXFlFAAoo
PVFFBwJ5DtObEI7VuhwrdIxN5+CkQxVH83TLVfvKKsKKoQey9fHBz53tSqceDd76qT7llnRjZKXq
Y+3YeDYZxrh/fcOcV4W2ZWSsTeyVR/W2nC+XEa0/Mi2D044PWDsfnTZturhoHPVeTpbrH2qA5w+Z
347LbqztWaDlTU9s3y5BMyWlGWm5e/0XXZtif3ufgVyhLHS+hWeVZ8NqLXw82p0/G3vqIcMjq3bj
zXZ1GMAtIKwovNEaefndw9yJhnynOomma5+ySQSndAyNGx9zVpn5M7v88SAStz7IBdm+KaTdzlGj
T94YCSfWFDP9naOQbzr0WT7du0s+G3E5GuURJ0Nl3VjdKx8ZuTwHqIdDQWLDvvzIaDIgqXYrUlyN
73wyvGq6t6LBvjGV1/YQRoAk5Jv4BGXSs2HoNEy8S1R7ygzXfI6MNn2sWzM4Gi222bVwjaTucwMp
v7U/yB4NK1vMzSfPUOLGE/LKwaFHC2GanqXFc+TsTirmobX7PGtPoED0u9H39BfKRE0cOtl446a9
NrVgTjY1VrirF5WvssYw3Cr95jTQ09qPGvIce+gvW7AbWIlkfNOBgnRyaUAI3Tk1eCmLkxngzhRL
dhpfg14VZ5TwaR4oxXfv8fmesr/dOoxMprNhEyABX4DlpSYVKhuIgdQrsw9OD+8beupwgyZ7MYuM
AniIAEIxlrzybMHSqO11aIkSDlmAmRa0x1gvza2zfrlBt2HoFsB+RdDsYoNiflSQoabFKRsbzvii
ICHEXqui+t0o1JQ+23m/mvfTZHfOYTTHAjA7Yl/Gng7Aijg8ghylfXr9njuXa/mztltbdCPk8kA5
z+3SWnd2kHflSdeLMxO3TNLHxc0UvdGZDbc3FXKYdVutQZyHZfTTIftNY/hhZvkmzYutkYX+emy2
Fk+m2Xe6b9YCOemwpir/1LW10AgiieIWU+XikDGZqECAQYcwSopxtmbuMOp8LB1xQgVmfoNBd4El
k0yfWqmiG+H26lAkF6CpkRC5uL+MiCaxilZxgo0k7tYut+O5EsFdscrn11fj2kjczxvdHaDqBd82
UxUQtqwvOWjo+fYOknsynR2EFaSxf32oP04R/ykq/Fl46K4847ZC1IV5/dh2IovMUpzINe1flUuf
DOqaEz0bMLqWWGKY+L1hDb6XCJKW95jQFCEWzIP5DZJbK5GtG1y09Eh7hrdePXpPvUTObh8gq1kl
sx3qH2aaulY8drPzucLMYI1tqUCbogO63PqaqxP3pzIPuujy7rcbkPw03MtTMFUywTKojBuzbZKR
xsqNjO/aZcETHn8+CN+c5bOQnc1TrsEtlye3sNy7dViKB6Bb2eH15bk2CiEbnNum8UjJ6GXMBJDb
RzIIypNfRiFGZsgeVcXi7/5+FE4+sRmgC2JmZyGzQ52NYv5QnDy1eCgOAkGGd9j9/Yxxg4P92MCu
G2vn5bfg+Gjn1cKMTcLO3s9h3+08f1B/f4kzCnkkgHJQ+udN5sXwJ+0MGaOYS7uHhyQObjo5N7KM
KxuNPggVMOtPOnWODWyNCLcLqh8niPFLsA8y0VVxOoehjv16CG9Jx19kbrzSNjbJRmwlhzrvbAmV
I8HYr+UJeMhyN4yhhkQiYeWhZ7p+ma282xdm6fxjyvLWy2rbYWf3A/JQAbnpdu1dqKV1eeBvBZXy
VEWts2udrDFgPlmrczeHZvXWyufpswbq9rs3RPCrMb1fr+/Na+NTYuKvTcH10vU69YTWbSROo1bV
ciDrC1vYw3IIT34kRPa2tJv2qQN+N+y5sVq9c1b0Om8kWFsYOZ+FTbzYJq9Equ48PEqsfZ206cUp
N0d1dLBbMPYu0K0PvVXqjznGP/Z943a3SsxXtplDqZbnB5kkjqpn0c3AXq+KqEme/MlzliQNdeOh
QwquONHQGP4+wPGI5KLZSkq8289eehjagcbwtD5VzWTasbW67YcmbLJfs7P4t1K6KzP6YjD75W0g
8HBF2jTlxT4I9Qbbwmzn9R2uI+WzUZpfq9SrbtylZ6XeLdIhD0CrJSKH5APP7p+h6Kcmql1x8mQr
xljIcvrUaQXUSc0FvvQoKan5ho2FtX3G2cbZbCy8rdFPceAc6Vp1yHmOdS5OKmzWp6hZM6TH5uUO
rTtnl/l6OoyyEbu59K27rKvGBPxDuyd/bH90uFjeuIKvTTqBEVx6uGVN7lmdi91TIKkdklh42At2
5jjcz1FYPwwZzjMp7ybg4qJabox6JYhtFyVpNSXbK9r2pim0b1TilPZqfeorAGCNaYQ/Xr8ori0v
nRgohJtAin+evSPRM099TyKDL5Vx0EbaHVAkaD62oA8+iALF59fHu3Y2OSMcS84LR/1sO/k96XkX
GcwlYvHonM3V3suG8GjgNPY/DUVeTh2UoHMen83Zn406VOLkt7YXe838o3atNVmwTLgR164uFbQX
QIJ0WC+ugLIrDMwtC+65odQPZmBM9ym1tRvl1ivhbFMUJYveWGWYI708+5HZdkMw8dByS7WOjzrt
sjmeo2Jt9sWgy/bkF5lj75BtboJ7jfvF79eX7lzba7sK0O3gJkAQidzq/NWw4rEQdCupvNAhYo4g
x827zEBr4GSsrZi+OlYRyC+6qbRIQorqU1wYCy6jcR8F1fNSlL67K+uy7ZLVK12916sW/iGqI2v8
+7PDL40gBxADLvlP4Iy1k7ecna7jVSNkod5Q3LhxdK6sOk1uNjEkBxKa85txTF2qv6CrTwXt+yMP
GxF761LfqIdcOaDb25JNDH6dWunZqqMgpMdNFvTkTW3wwUqX4rHz5uKfpQ7lc0OuLm/M3bUBN60k
6gV/OpZn8SwA0WjkasxwcaiaXY871LGfs+VtaKzfHJrf+9d31Z/U8uyuJ1OnNwrSdXvhn6XRdRq2
9lSN+alXTfXk+GvuxlD5cm9Hz1t/tKZ0rN6GqenDFaTjeTcN60h5352We39Zbe/gDAL7Xr213P4p
S+UocAFljmx9r0YnNheB2Hdf6tlNhtm2wBJbTp7t/ahwBFXt0KEOA8fHiDVOM0ZStZlAQHeT4DlI
U1WHKCiN9r5JQ6ePcQErHUwmgpauNfjL4NBaMz46r0/JlTuSgjgJBfGP9+X5jFT4oGKtWqIhs7jL
fgrFhPaA4+zSvltuDHVtsemqUj3mWG8Fqpd3iuQ/TZRX4QfM0XJKta0/4csqv8NdNDHNNez/ZXdR
y0QIBM0oAvvZdk7hVbgqG4y7yRqCXVY57zIL11eywPF+XY1b0ofXzigNT2r9XF6Uo88216qEOQDe
Me5S0+x2Bc6xu7pa9Y2b+dqCUeP37K1DfdmdNtEhz5rIN+4suzehdjXWm0613QcEQcTH1/fGtQ/6
71Dbgv6nhQpBDHXmEBmlzpF94hpCHYMKMar/YRSYBhQFgEwgovRyFN9f53zcGDOZbNtYUBc/0sUr
b4xyJaDRNAR0iPTbxmQ+ywVkkc94DOrslAZOn2hhGXvo4MUBWq19r/w2P2ZYjuwyyZ33+vdd2/bR
H1SeC2cDbdCX34cRng3viBM2zEuR4C0ljtUorTgSfO40Ki95fbxtV5/dcZQusRTZtERIps92fQQt
jHdogGSZuxhPbmeFB8wfi8OSWU2ChoqEOLvcAgReHdTC0YSuEP84pz31NFuxHA/z02TZ6V5M65gM
be6dkKQJdmPl9XcRNdUb0ePKUUDeCWNo9ODgqJ4bQwed36SG0aF3E2rrXS38nsduMHw2xsg5vD6p
V4eCRwU6lzDPEX+5iFjU+WOIDQpuakV4GPxUxspQ2buwueVceHUk3nhAyAnA3jmhqdSR8lSNIlvo
Nc2QWJiv1DTYKvVNDel0C3t8Dlzd8iwIPiR4nD1i8IV+wJzldY+T8KnrhwHXekMcAlcqJw7DzP/Y
Taj57T21Ym7tpp373a2c5qFZlbrVnv1/fsjW/OKw0Fo827ZZ3QRNJVEjL6zG2eVWI451Wg6Hya6r
fT5GGM3OzchUWFWYoJrFrZQO7f71Zb5yVrfbgRgFe45HmP1ymWH16Mmb0WPvxICUWhn8Ug4OlpEv
PAorfvA/bGDentQoqVnQWT177Mlqcm18oxDL3ep7u2oeCuiJff6jBx99S5jyym3ObqLPRRWZgvV5
122u1qZOq9q4K9Q0JTDz2vtFmLf8da5t3w28uKmzggs+D4KLavzBk5B/57roxh3myt7dIqB1xWNf
ON/+h+XiHYT+ziZ2dg7HyCfTryobxmEOfctLdF+xcqlFF6SsrN208i64sWLXNggUBAS3KHThFHSW
w9RuMBNb4LDDREAnP3TVAIyhzNJ30vCXfudJFZg3LvRrC0dhhBb+Bgq9sKVqsGqK0FDOTmWBm6ir
3AiSAOa9r8/ltRuctIy8gsrDZR07hVtEa49UvNXGABDDd4rm2EJYO6Ay37/p6UJgn+Pk3vH1ca9s
mK3VjL4mjD/ITmczGk0Ul3Jtsi290rrP86rYC2cK4hTYwI3Fu/DW2/KyDbiwtaI2n6Jtdf+T0KD6
vS5RORanMc+UebRV2jc77KTTNRkmuzU+p5PX+AdH2aq40z6m5EmqO5Ax9poCjTFLM/xoYiRpHjLh
YPI4qPFZqq70sT9NPfNG4nBtZv77a89uxNZYStl3Cm0RgCM7dxkRr5t6O8aaa/z7xQdDQW9pM+8k
zJ0NJbuS/h09auo/6/jJnNcqqTStY8fomsdqwLG86/vhxspvK3uWqGwkKTJIsNW89s8ef0gvt03V
kjMEOiqf+slaYt+w8mQQjp2EvjR2aGC431geczcOkXp6feNdOcqgcjZhBmqNWxh8uRlGvJr6qczy
k29rR++yVtI4Db1e2cdsxpgjXswAQ7LXB72ShvI8AARFosur5PwdrxAkA4iJm0Jk2MUba6i6gzdN
Il4NabGJKLFaoh6BCuZ/Sb3ZAj33Fhg6jhhV+vPPnbO6FDYYzJNRp/5jFZg1DT+85+yyDW4s7LWZ
hXSDstQGxrvwZgwWH6ye2nohZbql9I1jHZUv7KNfU7nMzGa9cVKuzSpcCl5FmzTCheZyOajSASFY
nvJszL5MnagBXDXlvvWsJbjHCy2qsBvzowOvd0PdGPxP0f1sHwfbuwKRQFIG1vblRvJw3qSr3TCz
Q14OEEcNt9lJeBz5vYPoSbvPSvyyg2nM8p3T8+SlC5KbdowVnH408m56zloDWKzI7E4/QjltvaTO
rPQ+cIZePKVp0T9Fbdi+RZPXtJO6Duv10IZepW+ciCuBBropNCZuSAx1zzfn3OaNWzZUR5q6nB+9
pbayeMCC6vD6Gbg2TETPhPcJDaOLKhO0J4ECocxPejSWh3BAVEm7wS0R0Cu3J9KxSGawBdFSPs8n
/c5bB3/y1an2YL3sHBgo6GIbNQg5l7Lw99e/yb6yBbH/tgD40DwFQXUWxkZMnmqxNUtSpwuzQ9rV
8xiD0LI/FsqdhsTPa53FbNPePi72Upcx+pwRDOtuXuR3ZXvleuA7CrlbymX45aD5tibubLfyLqgC
/oBZGSjQD1GYdsdqzWa8bwdzenTNPJs+9r6ficTV+HkkQ5Nmxj2Ktg0RaxzkGzcb9BPMprW5sZBX
phgmHyI6QO8ospzvF4RQ1BAMjiJb1mpN0macjk7m5jV+g/z9Row6p2pvN1jI65/biycC8fvswl6l
7se1AEGaFqMVJuhcSSsZlNmqWHsyG5Lc7tX3vnBF/WBCHTePdWaUU+xnAQUmcKWYNhtjaw3U5x10
GadV1c2N+/3alMCIA9dPTo8Qxtlv1Kal1nkEb6/LkPU36+FgzEsXe1L+pdbln+mANArsEx4ZiO+z
oXq3ynMcXeQJoVTrgBha/zNVqcZuftW/X9/d174K9Wi4Hlt3lf7Qyxsu27rbNRIwJ7OvwsMiHH/X
o3OS+EJ/en2ka8eI+ARAjvIskrrOy5GmVAxi7ZQ8UY35LlUR7iPUJ2MT0ZQnN5rGBCsXsZusuvz2
+sBXLqU/7j+oNKHofZGMYPCYmcpjNquqx/J0WYK3C+Cvv+/fbqowVGUQ+kI15OyWkJ0rddd2bA/s
2u5WYdT7fMbvyxisW8ruW9Q5i0oMRT2SyARE6TylK3ozVXhy8kFhlt/natJJ6/MiK4bFIgAZeQLF
v3p+fRavbJQIBAQ7BDjCJd457TcDlBHqTLG0HWCoLn1TWhi2VUFxA0RyZaNsPEMMlMgxLnV2+sKO
Wm5jcZpmY1xPkY1c733OZVonjTPD7ljLap7fjUBN/Y9ZFtrprevoSpazdWO4lAkwl7CHfmmVmVUm
BB7TLX6mBjX7O9R2yk+WL2UTd4GvPiHWRaUW6b/S/2AsNUSblozXjwfPLR7tXvrVcUSR4Q0YrzAg
u88yN5Yp9Nr96+tyZTPw6KExSUSEGXxeVCoCdxxKQTetJiU7Knv248oU613lOWsiFfl9WszjDbL3
1SUCpMlrkvoSXYaXZzmsq8lMg1GchkA636yoks9LpSfe5W5+LLtePCjml/BmeqfXP/daMYkMg1NM
OObFfD401aNFYwYpTnaw5FVcKKjYMUyVtUwkUuzNjkgjJYIiVa2TzTLcweYudKBoj43x4fUfc+1M
QAHYoOMkhzQqX05Drx3ezoEnUZ/0mzDmfW9/LTK32axbzH6+sdJX7jFYMpBkqMVu6c/2a/7zxOWV
rfKqJgAB/QugOXQIMaIvt/v7byLfpRqx0dcudIgy8hUKhwOjSCt4AkTrxLm56H1GXLzxQdeOGcko
BW1o2FtJ9OUH4T4oGqP3YbB5qTh2SgVF4sx58GUWU+7QLxj0899+HCxccETgqUjmyGxejogoMKT9
qFQnWyLeHocu7oZIL9a9F1fr6t8Y7UpRgkz4jx01sPtLQULtUgY0Uu4RnORRFR+qEi1prTzxWcAB
rk+u6sIm6SEI1k9RNeVZnKYR8PGl9Yzl6BOIF+rD2Zju9eSX+d5v3EnvG233aYwNReP+9YKgWIw0
05Z1QG47rxjbHbomGpnPE3Tydl9Es3ePnEp9x5ESj33UrzfG85jul4EMYDndSTA6UIcuzDzA09XU
XarylCIdnJB2tEkZYuugnTG4e33lrS3+no9F9kGBlGIUNI+z+IxyGH5pVi9PXCpLt8uHEUF2f5Ol
jlGRMD9VPNu/pbJrquMatMWQLNA15hiOapnBlW5qETe9yv03oNLnezln0S9ATO2AEOyMu7udTVO2
g+rqT7uxnIjGN36/ffn7aYj80dcEJkoz9eXWDVY0cIMGAFURWO37lHLbjyklr4Pqaa9+0qae+y8P
xwgWlIq4gUTglh+VEGp58LVEIzmHT1PcSHouTzAyNSikA4yh8HahVc58DjjNbaHaqupPVmH4sTNF
0X5Uo/VcD/OX1yfhynBb5Z4LlxzrUnO+MMxpkmMhYc7xHslRLX83lCuApsinqOOu5S3WzGVwpSdE
VgwgILyClSldrnhDeGB/ir74MOVgsmfTXCDvuyHWoMtwB2qzvJH/XN7zYJoRZMeWiISVnvrLlYYN
UMFhE+OpFmazX8NObjrTwY1Auh2xyy1Fy5RHLVkO/LnzzpevitQchYxOXdY6+cGHxZK900vg7SNr
MfJYTcZkJVM+B9+sfqq6fe7NXbBDNmFcYhUa4y9MWLS90dL8r/3sZY91KnP1zms6vNRaS43NA6yS
vksmPS8VbeY2z4D02Fl3TJcUsbMm6+fxPabq0o+LFZ/xZBapxH14MFWL4n0Q/dOa0vjqNp56r4iy
GWU8O/0aZlm+xr4krdoBOzR+ryibLTu9jtU7S2X9P8syS/UQrfP807PGsYQa4Y06cQS8joRPyWWM
4h6agQDGus/bEc7jmbKod2h6L1+SNQoW8R6lMvnJ1Ep8DUq7+mrNa9kec1t2n/OQuvbeKtZ1jWU7
TbgBDakQ/yIRk1engdqQEYeRzKe49vB0/TilusdABG6kcI/T5NM6iYxhqf/JCoca4bI03gfDrMIf
xRQ13r4gD5+ONs5sAhkF0bcPwqBV+qCgS2W7wZuleDMoYzHfABp3nB+jjAojRlxpWn9yownUthpp
A1e3Vp0mRbTIt8r2DSJe29bWe6nT5qPyjDQbYYvMkflrnZtI3xl2MzlvS6eiN4sV8GzaXM2BoWV7
wlMbYOovO8wHPwGHpWfyXcf7RWdB+294wC9HsaxNlwybV87dTMVpvJPhKH/lqT18pWFMpqKAMzwP
JhLcd7Pkf4hBWU56V/aLPccoLAYYB4G5r/HCy6cmAUCU/Q517bgJfMdyjQet5PdqySbI3SqbaFo0
YfgBYWNLgghT+ZfGS+sGilkrv/UousrEDjty8oVgF4FxA7i3x3xENTFoHmuN1SqB6shWR2CuYMz/
SjPk1xLLAuwBHD9bsh04tUjuKPfOn9Mlt96RxvTfABH1ep/XnWj3o8ymNm7xuhtiH7l/mYQRUr9J
663db864txuBVzwtXaSLuFh6/8HQQwjULqDxqCpLWAkvEZGUae0PyRjlxZPRtcj+eugpDzE0/+GN
KENZYbZZtZ+zRsg3pefoo6FV/WNxfBUdbbFY9a7DN0MmESLET0Vf+WVsaHucE7a/KLFJRNElblcv
+NcanfTrilPefVXOxbyHVYM3mDalI3e9SZx5yJvGhlwiavc+p15dxWY9dW+GolxA7gZZ+mStZvE1
IoRKZNWL7GMl0vKT6TXr99wouzXxitxaktJOs584IeVGXNijLBIByzKLDWzIll0qAh3e1VY/f3bs
xnkf1dIZ4qLKxOdZrN5zlLnDlKzN4r8bFMjSXV6E08/KNRY7HsaK+mUbhlUOg2twoP53dYmAd6AK
c5dX4zLEUbWOBv9+iPZlOLQpThNV+YhAa2bxZUXQlLuhq7xm5yxdsfyEtsdR7qLCy3cV/T95Z/SN
+6BomT2uaR7tFAx1lEwwnVxiYIfumvQj9N9dRXNPxQrtvkTJbvpgOH7b7ZZ+sh/dzJH8zdPtTtVr
qJJ5nbw8UdGgvxailb+xzXWgDevaYnWXLOjZhVq/bxZc7RNvKYYveSa7LGnmTK0x/icckLGde5Sh
Pd38EB6mV3HKZaZ2HQ616aHPff+zb5bT784P5WdHD2Le9/7Ye0nU+fl7rzb87AieHCLQopsh2+Wy
9QYgWhQCdyT8kUWWk6VdPGWGfXQ7obKDU9FEisesa9/OwjYFN52anlPbpvilXfLmuApK52dhFlm+
X1oEow5CLCGlHbov35xVl/kupFSGXSsicM+dkadDogrf+0J9r+33pZG1VQwvc/1t0OfdaGxzuMar
ZSxfMN7WbRJlhrprXR7VydQIC7EJdFnFzmfPRLFl1Po9HLfyKwALMGBj149zHEVm/z3L0gbzJF2Z
/+AX0X+RYC2QMOhs8V16i9/sM2T9/DiaenQfg4KxkrIoNo4FbDMvLtOi/j0VQIh2reeXaj+OcxAk
TWjKRxs6wJMFK2FO+jnPe0zXcuczTG5qkGYxhPVz2pt+DyJt1P+sG8CE42gZ7X7NNNaJdoDToGup
3tzh9Na3SRjk8+calg6pKZa1Hm5PGotqgbYmeii4GFjx2toIZ1K0RePX1+sa7ENjCsDgBAbwBXCq
iKi6br2cKjP10mNX1RvjL3ALJsWeqfgnnhC2kejattS+nAz7M+WBqkHsdQKgN1SV86tTUfQW9hF0
w2CB4xI3qho03pZyeXLmsX7wRN4FsZu1gJsIkeJxsdvl2a3E+lzJhr2KUJj/O0zJ4/bVSjrN3SHs
+7kUaL7KNgubgztjWxdH9dAvwCqRA42NUrnywWlG91RkQ/5PVnEt4I6Y5yJZyrF57lwnF4dyhOQy
Uuav7pHiWRvaP253muvO+gfzwRJ7jJo/YUDtveCaH8xsr9tg+l2Pq4OkNsQeqsmq4xo0uyp6C8kh
zXbLsARHy9Zdkzip5+sEzc/+X0+n0ovX2szzQ7n0geKUZdFvSNwtFrLcJka8VkTLRAEDzDFzLbAC
pQetfg+FP67kFnlFLbqS7hJbwAr6xMraTMbWpKPHPMsRTTEXb04WiblV7DpN+XWUQ/5vVdvTuEsD
FS5UtQ3/KXPMivPvGa6m4yQ9EgxUTQEoEVhFwzrH7qC7xzW0hy5ZSJk/pAZ0uEPH3X8a/DmNdrNK
SY5rIpFNrXAZQuDUBcq3UPWIur6ftl9st7JXQDiZ+NQuayT3ugIAG+MmFT7W6A2Mu2BO2ZOV3c/d
nYCt9q+jDf1eGBpDHU+5akqyMKxFMpXROO8Wsd1adDGWpzmrCv+utMviLVJV2Fd02PWB5/Da8b3A
QWI5LhUk/wO3hPk+xBF+Jimwln01qDp6xxO+fMLegrdv6zaB2mlvAeq2GBtcgnizcCOvmaz3ZmHK
Pq4zk7CDY1seIIgjzeLBMLK6ivu2knUyQbYgPo5zzRHltv9Xr335Hrk0Xv+Wm+MZiyvJat+tvZ5/
RdaQHTtfexHnpZ8/Vf5SvckXp/9kmoowiOQ+/QfddE0aVzY3bIKfhJpi5ZoEf0MIZFLCANyB307+
NxmWnDBzbZ37tFRhzxdQ+ozTlks5seRU459n5GMVZ3blv+UtV8xxgIBtvXNLZzD3q6hsO5nzhnux
dWbP2wHSAUYkUWewOSJR+AgICGeOIM1TERvTkmq2X248dIhSqLhuupH/WIzRYyXp2xFnAlyF0yma
puPY0zOkfyZJvEpcA/6tbW8oYOaTxAKnVBiVys5mr6TLIH7hfzunSCXn1kel6uzZ8Iboa9CZBPlM
cqcPJTZPxynP0/bQ4pKJNJFvWy0V6tqocLGZfYMNrw1aKL6uvo6ROdZU7sRwh+9rru/kXDifVDtI
h/eHVThx3dpgGqOhtfTBbAwXQLcHRmNHVwPxQ3PS6aMbbpbKuUunGCySh9QlLyyJWedi59Mhp1XT
o0FmIAM9Qy8bYsP3xI/B1mt7p93c+KCUiUhRB1D92doAIonXIqAWlz7w8Rh0hH2nlTHTv0MBFuux
eRo+RkXdmInow/F7Z1rZQ46XzJKI1pHNHe9kq0ygVBBJDB47gvRQue9aN9X0BsPcup8Ww5qOCthd
F8twGj4hk+Lxq01PYvS1+OZ3UZfl/eSnk0h0gFhp0jf1/KUBtNfHudX5E0bAzjwn+dCOfYwMTFrj
OD6JfG8NJOJJpHnZ7Niqlk5oJbU/c+GOqBVFRVDGRBnDfGsZAEHe8DgIZGwjm8ZTarTVh6Yoqi5G
+sf+Ce3cIwWJNGLVQVOr/VRqNpmLUcsUI/jRvM+ANFYxygPpD2ew+s9rrdp5N5N8aOZpewm0albt
blxET+E8nEUbpzQtQd80TfGxK9foEcIC8X/1l3Y6dKRJblw2Ufazb5z0H9qelkq8/+PoTJbjRLYw
/EREMA9boKo0S5ZlS9aG8NCCZEzIhEx4+vvV3fSiu8MulSDznH9MZ3cr4iqU/LXECD9N8Ej/ljBi
wm7c+HUgMHDJR2fpnmrpQsDuY2R/UyhEMnzm4YMuwkkqU+5MXn/CyFverwljztkwj3w4h7d+kdo3
dHhI1/R6SA+7zjuml99Dv/Hj+WrfQJfxATxV8DHm7Du9+MuKZr962TcKQqDnEQ0HuXRsE9ts8rYJ
OYQrG/GBjfEIbenZMQYFxFQF+hFFQxQW3Sj7v5RHLX/DOuPW6EMC3vK5UYcodeuEH+HKblaENjEf
LLQcZBxY6CRTjueHrh5CUeye2JqSMU9ev5+BSBF99PtnZONZ5tT3sFtG/hF8YhRl8nHEpm3ZRVm/
4F/apg9RCfMvWgekHO3A6pQjTnGemdgj1td17qvLNg+eyddVW37NfTSLE0XzCvMCOkvNrWj3X4Mg
hC7XyeI6BRd8e1dRhsJps3T7H8fU4n7yrWq/jR5SoMkZ4p8NRvHuLM2eYUaYZBbcE4AuZJmqob6k
1aK7krlTImDx9k1eho14htwue1AzZ1fTiOzEX9mch9DntR5sX7hVfAWMh5prnGaW5T9Kc9MuN/sh
2AHB/vrT9dL+PJzQ6jxGGtSVnNHVk50D8RXHOmzLSDn96+a7YiyvD/X9RJcKg/scu3OBr8Cn0qFN
ANqURj1nmB6/p3u8LoUyxroFkhCH68/p1n9ddeBJy5xjinKWXHszttns5YxWy4863VNbJC0JFLmz
LM7vnkvjT2Xj6bML6oPU5T5bOfujKWIjjpm6vNB6KcefdLKi7aV63/skEtTq2CU5c+/v31t3Er+R
yczfyF8aPpf48JKL3bxZFxlh8HWu4l1yYwzjOhXNMSQc/wNy4Hxgw2E57prw97ou+ikQ/L25oBHk
n5Xd0LN1H6YiR6ANuGq4q6PCna156flvr71wMucSD97+qxqG7LXadJuVlYPwijdhXriZQwD8/P8W
obxB1nC7tdXRFE6/BsjB0iPyS2NG8aNj9r1kQ5p9miMOOcezsY0474ipz6Wssv/I/Jm7nGFwWU7Z
UoX9mVyEtC2CtOFA3SszvDM1eg+G/PQ1D2Xk0caeeEqdJ3dOf9uq3T9D4+u7yLtm1FHduv/juOZZ
SXXEX5gN68gpiWKwzj0ggH96j9LnNTnmoyA8VvxhPsrCfE+d8Q5Thk5AKVYUB+ABc3XbyAMcSc3u
YS5tZloge7fl9oiPJclYaIPh0rKZ25uFjjEHU3zkeKdG9eoR3cq+F0KnYuJimoGgRqfmt9/O69Ln
yh97rrNgN+m9I437Y22W9RnLN8PQEQ7NA0Mz69re9PWISkJtFFJvPoCdOJyAuRClX583kvz90xD5
9TeX3pCb0fenV3Mo5VBmQe1MXnmpnUpTNYnMj3QzIwERaSqKptl5O1YsFcBlm7+f0rDp/xybl326
jl5aevcyD0J2PrI139Ldr3OZApIX6yqDt8Ddps9WZ5aS0yU1BvBZSfeWvXE1TKxmEQXtdq5XNADL
dR6lxK7WoWTfiLe5eXKdrJ8LJrrGOWNMhO3ABxm9tk3sjWXvr2TpBgBcex56MYEnbWKnf3G/UdNX
b8nBXZ+l6mfX2urV2KCqSkgG/z/FT/PUZT5+wsTr029WaMtnHNqrG9lPPiskWUPetSxluaoAtfNw
yerfmjjHuhimWXLD1E06nyRb+39+YNKmJEZ84lrRW3DkkQywhU4Ii5+qYOBOnQFo1Nm7Ouzu9DFv
z07fDg16QJ29yHhZOaAd9wDYSJZAlw5o63g6osnhYYDx9nJ3OPy7aZ3ikA9cxR9kueBmS/tt+OaE
XvNIPYiNQfTs9J7sqwoLNxb2zbR+zfdV7/Gds0xOcof8OPUgltbaEnJbJ/EdPeb2S5LNRu0D+rkv
Ge7AMnXoEmc9IEdhXtH9+k9GZl3yXXf+A5PZvl6Gq9UvzwQYT2FHaZ8XxtjPMYtXcmog439k1MU1
LOSqnciDXNNPeuv6t41uBa4KS0wqOsiUXaw7pu0ly6a2YdOefO8UDscQY6lK3O8Qgs5yO2p26zyr
/Pipj6rgjqDhzM/TrV4/bR0Nf5jg/K9g2OECGnqEKaeTAUE+skq6hont8JZLNQr3Hg+pXBBWV5Mt
U1PL3yJY9xQKLasVIQ5ZrE76qJefG1ibz/Bed/LELAC0mKyHIDB6aOav3p1dBQdUDX+3peb47MFs
09Kkk8Obd9jhRXVe84VChx3bn9ft7fCUfd7Dxvzi+QheY0ro/jSgnF1uFepQojGr+XMgL+Kxrqfa
vxzdVv/emRjTYml3eMAsYRnLj86f3muzjb+OznM/ttGT3xeygj6cQS3xxaAffMavn/wWoq4ksYh7
15YzCNxYHo5nL+jSUBUyZPr/HajAfylCjD760Q62IOqIxZVJ1f837OD8JUlSMc/cykuypkFHcJ7r
dW9xWBGf1/kVopKQ+9/NM6KZs3wf+mwpItdae8kWEBbGlkn/hLj2v7VJNn1fo2a692aRdDd6cN2m
7MgGCQvDZWJz3QQuLSg+PYn5bsL6rXLmvYaH89t3kzUOx6Y1VDhM0xL9NzrJDpwK5fNxiJXEzaYX
MgTa7lx5gvMxdzI2NkH1kOifXu03M4daHSSXkQjpNOe5RPLMT0fUwL66DxxEHG+imiqYV+ltX0gJ
OVXcvaE/EnJpcs58X1e2j8f8bZeJZV/QbDm3gbQmyvcJHjGXWWfTnNFj+5xxDYw5tpcULK5lls17
WIExn6UIKTbRnDD5gABbQJmsPFhB7ff/KQAG8GzPRYy5qGA8h2gLvSLUlK6Xe7Ngx8UmwtE4Oz0r
8SFJVckjgMK9nEBPa6Qkff+ydjOV1Y0Z4ok7d8qyom7n5c74xLvxEdutLQcKzB/7ecjigrIm92dl
l/hLQV98H+uNGUN3PJ8rSt8FnDCaQo4n5WT09fXju68JK8+tSMSPbQ224AdFLuHrjJRMjudUIsJ/
h7NW/62z73DGq3SlGfWiuOuiC30A8rHzs5V9Zh6WB0+g57ghgG8bTvs2VZ8rZ8ctk6Edzq1EQ1H0
sZ7+haJqyU2v+nQhvzUGeqbqLmN1nrb1x6xMA8rKmd1ctkSvj5nWeMFpgd++mtlcNzYWxG/R3smX
XXjJSNLBEhiG/3Z4NNLzX7rNuuI0Y9ASeTqp/asd4uB+apL9LZJe9z7wlEYkHc/mZbfB8ntq5/jn
CNEOgiZi1s0xaNcfPXLr6SGhN2dhI+oNa+XsMzxvg9cCCW1bxC7BQSrmJwm6ung3/ZQGWwcIE+1R
ALTv7pN2UTMl/hADFiyqPsEKjAlTTrszubsIg7tTs3gVO5cXiDtJ/x//eqRGLXdS67nlwvn6o3W6
4CUFOWXcQIrznyEN9H3tlPOx8Fm8fCTDf4cXUh72RLb1f4kOQugVVuSgQHHQ3mkwLVk2Sl5xQE6Z
J4Jl+wkXlm/mU1vxcWA1bHyHNWIMz26DQehf7+FWzkPIb03qXLUxyWQMlCRysdFzOCBD02S4VbGo
niIburbY9iH7PprZzjc+Ub37ZRtIeb2CC6688Q1L3CnyB7ud+mCs30cHnSzwxQKkQ41iExcusa9t
2ezNoe/duG6rkw2OJCvHMU51LpRMTDkhxUgZS/T4imNjbyHm9xkpdmL4IrpsMd8BIiZVtFnvpv8a
t49gBdNmce/U6h1RnnB7NoWSAeOZTqu+42ViTL9ADFGGoFYWhzmW81DOwzDv4KdYN06BN7osgKJ2
SePKdgQeZ+pirfdCG86GdJM77t3fqxTwf4yuqY4yDAb3FA+t/bklq85KEyQaB3MMlZWHiC+OZ359
s1/oGMat1Fsq77m0h49tMcFN1vbz344brLnZUOZ259TsQ3uO5zl7HjY1dCUvCxBC6ydzw5oRd9lp
8nCL5mKNGBAFALs8X69H77Y2YkoeWxaFv1UfUl43b8GvSTf7VLa9N465JZ1lKrIerwqpc4f3FY0h
k00OHKbji5dIX7/skViPD0APqx4PIPD4FDLGNHnVm/o/XHz1fvGg7ob7gcojVoK1SYafExmk/tmb
icIoAQXD+RZpcVuft2Rppqdwl5XNa3Mk460BTl/YREOawnkvGIJBo8V+NwSh8j44tthoMokLQeTC
LGuc94I7+Mm6vYhenIzgkyB3st3qE+bR/o2pqopvXTtMy/PkXwViXRrtfjm40/FvEkCBv9erefOi
edA0r7wLcdcI1zsFHHntSdT4/YpNU5nOqTsO3nlO65XdlOcHKtUzhLgJooM1/+dUhXekUcX6PrsO
3T/oDUnt37Z3VsUbzOGTd6yPfF9KKPtE9urK0Ta57UJWbx8Ej4m1sbhj2x26AntEC5BuTENyaMWN
H/+d4khmF6D8oS76VMGPNFGdbSe4iexns2cOWsD58P8Ge6jsa1/Faj1NpusyOpI3RlQ1w+QWgzcJ
/2LkPptHAmYd7+K0AlLPoU1lOnPOzV82cBaXXuiK2AYNF3ruD8/8k3ULDtJVuzUML5n3tfGHbw9A
cHN3DgAx9Y+k4Qy67MfI8sj34z1PLu6zQuJQYMIlhicoPOJF9IPvjOJmlRsFe8T1rA8erYrLPy6W
1BQwT6P34lRzGhRNKjPnJWSAk4Q1HOv2lFUmhaLk/TffvGldzCNYdRJ+eASCJCdlVQjTMu2+uWv3
1OhH3gFPF2yZkpxOzQtRhhMu+XzbVOT+9eC5lzIVQPO3gel7eQusS7oA+nsuEY0fQXFucVncLJGW
TRnFwqiLvyInynGu7P5bDzyk8qEzLuCOC5RezPtkx8cxUdwFPXusKs0yIlC3ZNcMeU8SdJ8jlHDv
XW9rAZ1EsOyFL8NMsxoRkHqXAbz9O+QOx4w2XekTi2sVnOu5Igmw5rzYHsZs5jmC4j5sqRl9pu/t
1TzBXSWIxbGrXZ1yolK642OuVZud0ATEtqgmvX363bGFRYYx+sh54HR8U/dJq8+qO2K2iIy++pM/
bqMulpDu2lLRULifKhLm/LLR4by/d+ngu5CV4Rq/RUp6yV0Gt8qSSK5hETgjH5zmO/1jmW2Fw4Wa
6qnYMJnaQtHtfJSi3zbKb/Wutb275nrvpT1C0Z5w1fj8WPGBn6ZxFjM9ZWaMXvnDuSAnfrifShvl
lYdeM+It4PX/sUmpJ0KQ6v0Gkq95D6vrdUSzeOo+uI11zVlmhskiMsybMHYOY14T14O8a2vNvdg1
zhGXKEAO2G+dBHIvgFHn4I4Oo/B7yHqL+q7VBNzlgJXdyNpQrcfPaXfnIad4Ma2gF0aY3ylbq+rs
bm4of0BEKH4xWzvU9wAZqACU0BqMGX4rPvW2QYiI7kxBZde9t/0Ehm/q82Er0kZxSsRzKen+Qecd
pdo+jWviPEbIK9Jb4IRY5o50hXcfgX38WLcqAixtEITBoSqHE2zJRqC5sAtpSEpQHhb9HhCNr/xB
gtB5Q9WcdVLHQ94Ktsk7eURkAtMK6L2CzLJiDP1Ctp7ORpDUYanUZxN601FO5hBVMcSHVFTlTaEo
2xH9zi85DEy+AfRUmydBP/Y3yySU+5x1eCjPwzak7qNL3h0n+AZkAKcJT8LUgzUgiE6MEIT69JWJ
9YWH8aCGfVFYe5q2B+T1UP46T0GF/PxbdE3keO900zSQwRts7Um2FXtviPI6+i5j4W7luhEw/K/V
VTpDFnCO9szn4DeAsy4P+uyyhF3CBcjy6fC9VpQOwtfgpCOT6ZuxDtV6ztAHNt/XxS6ME7jixrN1
SBKX/bZPN4Y25reBPOr7hYrrpfSFPmAV0XmUQeNF40MStJO85ZYbUBpaAUQitIIoXESw0V4fiOED
vKuKCzGnVUMtTLR+DYeOBQEB/RreynohlGnDCvJPSk89G8ivD7zt9v+4iQsRoPUenIGKHZ+aIeCB
N4rb0p3qtjCZS1+2TkWWECOxJQQZ0gt1QXAeR6ID38iuQbKe0EX4X7sqe9yNHILm5BiRogLhyCMH
X0LbGF43/xX9xTS5xdABf/839aZvLzhOu6FY4LGT0h+TeDvPITQ9tjLrrPOUJ0fbUf/tutsmH2ti
xTfiioFoHtC8iu0ct9P8qRe0UWBUqwBZzNyR+AyiPStOxJo6duUfGPT77Vje2SaG7XmJsuYBV/FS
X5pl34LzBEgMSrB18LYqO7wRmc0YVBTYdR3N40anqHviBVBQzW6Y5BGutCG3TmAeBZx9dhGGw6Tw
FJRhEQ3W3ynXWtjmVkeJ9Tx2s7xoxFZ1EVBU1Tz4kGZDWa04hm9SArJQ4e5jt5dULa+ymPzdO0pd
R9NawDFwY3PNiwBeO1ydYo+S+tFSN0SQ+mhSkL2sa540Ek6URM0a8YMJ7zjFwtPBZc/G5Vc7LvXT
hmsZLYzgc3sEAg/ngz3qZ9PM8dPO5x6LrEpXtu9aTO/G9v5vQhC61zDq5WddeQPKi+0Ij5er8iZ9
9IIN0BXtkiLEBtBbUueXTkduSJD9FF0kmzzQaa+AQByq6WoVZ8flsM74nyd4sc+9rfR4pgcxii68
jDo9+U2y9WeSIxBJ6Wnf5cV34s5eYhQFqlCiTqIzhiBVvW0ry3K5hOH1Qhi1+84f5i0PmoHV+03n
bBZdpsnx/HJqzNGcZRqr7Ly3lJm8rtUmfoRtyKsrpqX61aWZAsGwYfAJ3YOOqyU27LveAQxPtjbR
51JjIclnFjy4YoYWXnkOpp8KzK0pqmaZvwy1v0Mp4IaeQAQ7ZDWxTl6IBlgQN6TR1p5h1y1vkt9U
bu4Gk0BvNK3uSFhgHYOMD+74o5ls9qPdY/mFajjsH8PdFYiXB5wP/jb1Q5FMDRhb5AqJp23mk33X
0Tw1N0i36Da0G8j125pcSQsm7fVbbOb9j4cWZyBsMmVnTZ1p/gdB14oHShG58Ks4VuF9sGulPgx6
yeRc0csVXpaG8+XOd4B4L/WhgrWcVbChmfHNgAW1YrFpgZTs7SoS/Z1oXh5Rx4nl54CX7Y9Bef3N
yUhyLsaakBneSNqkb1pLXEDZzBstI/Ko3PCqzgpoLUUTO14quW2vh94G9ulFEgqjYeiz0k93uKPa
6TVwXSPoCpCS9RYxh9nVDUKm1ZTONrsvWIxAy6ZmXsgVZd9tzgPr4H/TllrIqT2BjF5qHr2/3WiX
Og98e/igmJudbxH98SUwSMhcUREynINGe00ZWx3+Yr9AMgCItg8/10kbbvB1406iiBZWO8cbMpGP
LH3VnFZA2Paxm1rxszFd35XzlHnuqUvWZfpI5mqM+aUFsCgBLbn6xvV0aEgWGtw/ujIIdxDjRweS
KrP9Udo5SFOYxapvUApRmZBEEW3qqaGNp0z8Lnp2mYfNv54e4jBfA+i5wrgKB3E/Os2EwmuJxbkJ
W7JlMzL3SOcLpPxpfJKuz4tZaNDlTOqCE//s4U1Y4UZ4HY/nWc2DNvhRxfHhNW01Xkj4JfsM2V6o
TxUPKrAvSvsfbV+7yeMcVzVahVp79ck2GgzdzZz4bndWCVjUJHMPh7NcJ1RCMaOCKjgEIzXGc8DV
2q1QJEHAjLdjTyVMuY1pbUu0b02DzEQCY22y1rTnyhR00JsS5+c+DmxSfF2/XCelWHeV2Mhg9qF/
S7s10ERoLV1EEJzQFH3W/JbLY+2T5UZArv8+lAA+S8CON+a4umPQEM38tm0i225tY73/YtXE1WkB
//7WHgqREVdlg7NCJvGVnhzWE7bsGEuJbcISPjF6m5HTxCcsDdV/ZBGizbmG6LwcsT+0l6wa3OSO
43PrSsbtwOeKkDMbcXS4aIjY55tzzdiYXiJ+8V8u39fMfKsTcekRKve/1UJSfs7IASedi2T0b6AF
6juc8c56i6k06646mEMW8WDZ730gyPl1ikHTc39MAflUm3r2nnOzNUWUyfSUXr1juYZR8G4igluH
C4tRg9uv7pr+DuVyZxFlRgpjegLSduYJH7tHD4HpwBsIynHCsF/djcu+PDaaX//5iFf3O+TZ9pql
Qfbpjz6sd6O4HV3waZeHB6Gi+yWWzOlyDbHZlBBBXnDuMgu5AQrfowizAOHrLJbXxISuKWnNsVg6
11GmuUY4ZxAuK+OfQN07SD9P+OjHwejFfUenyYJdztM1RD641kcyBpPzIAIGgTKboYGL0O2Iq/Mb
3zm+odkAedNzlcWl6d3osUcD1rzuE9lGLT3Wg1oLVCnisdfWG5+DwyyQfGpvskvgCHFN0lfeq4sP
k3A+R/j225xNNeZhV+r/7KRbc2/BgKdnRpL9mmmQVszDozu5F6hXxpEw1rP/AjI16ZPDJi05XdP2
fVKmC/Og8qPl7QD/ZZzqarBhhnDrvHvz7GwPe+/Bzh2YS6In4K9+O9MmEIU/nKk/ghJZlwU6jkWQ
XrcUg3cD0VJTKgZbkXem1Q5fk8xeWhY04GuIUfcGQXP2K0D93Z71GvLcZFlvkTIGwf533bKdO7Cb
oZ5rlDQ8VJWuvxy5ZNsr0nGI1xBadXkJm3RHRQpYZF6OYN0+EdR2C5JWlHv5vB3xcAk1YqhTrTNH
keq8K1VMNtlejrX1NwbZavqlGYRq/CeT82uXDsNiH/m4mrJg2Mxbig9E/40BhZGSh0ZjjpkOab8f
FIe4LxrACMmEv4bhfCPMxgVVo4j75id7GIKDRNn76PXu7zlbkp8BSv31uufNv4a6b7PvftUiHveP
oc0ejCvr/sUewRWxSkU6X3xkt2h8A26rQvqQvd8OAbL0sCzznD14MoFfCPXWfY/wmcZPjl799sIE
VPknv4NIoako2xxwLqda2GzjWtiHNgKPOpk13v5mXLVboRopOarV5I4Uwc6s+pXnKbB/8t+eWzSJ
Qx4LuSK/GNmEX3YApKkk62usciaNge5WefRbjix2IR2TSjqwe3tNM2Dv2pha5EHv8cIwdm2oOypd
JMs+AYVN/hoUNd870VXrbCamiziVhcuBex1h8Q2W0w73DbCPhvKu4hXMil2AYRbdPKQT84ucx4IY
ZD5hmkl3+TpsG/jNVR+97qcl8yO/8IDFf4nO9CbHAxr4pzVpkvBRLRO/x1AR3vxIrgUSapn5Ur31
YLTHeaej5Po0ZoByODPavjhiNfbnEKnKjhST7aYlyQNNFPc1l+AWRx+eBGgqmHS94dI5Si73ZuvE
m7fIQRWbanenXC0qXRjZAM1yCH79fNDA4ZwpOx+C0yjrWt4Zb26b+zCVG5NqsKHR5Kth/hyF2Z9G
QhOI+Jr7iXRV204tS6caFaN3tt/hB2n7DxzPyQ2JoevrHDTIh+ws5W8TJf0XXGT6RjsNkPjqV8jv
KUB99N2oe+5xPr+YcdLLycJUoPBcd/+1ZxCG84bufg03LiE4TSKQmI3Moouq95E/u6vazmZUQfYA
TOkl5Zo26pO3YeYqBQKAGvcMrQ4TU+ivId02zBL7ghxur6P0q7aZX59aoTpbIIxT8iZr5uBrcJC3
nuIeUQWLJJ17ROfOrYzhozv7Z8UC8G4Vd8SV047VOTzmzn32ds75AhrDX24DsVbHpUOy/guVFCYI
fx/SN4/m4+VZItLTQFaJZ8BZ0mp6XtOdQ1qlGzF2m02j343o2uQC1AFbNtVK3AXJnmFqIMG+v+FS
10hPk9o9JVGyDCc0rYjnFB7M+4PJckdpR8Dg3eBl3rdJq+mmGicETf5c8UPtwlQMMpMb3qXJwCkb
LJP6tQ2O756TpuV8Z2/nkOVDsiR1oo/n3x4Xyg/bxGopGuJxgpMbNUF6MwgG/BNuqFAy5YwR2VBV
PSX4XiTKsjY2w1/bp+v7vjvzeuckrrntdL2Fr6k+0j2EWBbHP1cabD3h6EMFGLLEfi2o86P7g4Or
RGDejrhy5ZydjzVi/wK7tc1w9hzrCSwMZn1pHGf8R+IH+/DuusvnJPp2OiPVQq/cbhvQ/jTKKWI+
H913qtNU84YPx/xgQ8FTZ9M9K/eDexPVRODirlm4h3dG9T9UHRpbOtPKQUZBNvIsN0iRPw+smE8t
mssfhApAt4VzM/9N0KrpPO0yeZ8EEy3aabUC5qijE/dAHzw/JN5aVaSNH31SHN7+3EUqklxBmDT5
siPzwHstji0P+0agw7qShw8p3TP25FWKuTLRHkpxTNdIOUzg+CAoaif9S5Ok8RYeQw1vgU7ib7Li
dr5NNnPgo3aPeDknPkLxonJtMF8CxrTqyutnotggMk6z0zB9kWA//RW8iM2dHrGtASb6fl86JuCA
XZ0pXLiYGWkfhgFKAyX/jLYERSEC+tFnITj1KnXUSWa1fSI5ycR/Dr5JclaYGN17mYQDLql29bdz
I7I1OMUm2LubPrHhzPcVcUb0R69x/GyNFSVrDfn1uWWQVHSewIUA0svpk+wtTF/8KgJRwo1eBUfS
zf64EuVVjnK8F0+Hq/r55MQp2i4mkjDkyw1HzuZx3qr1vGCWUTepA+gOlXugml20B8as0L6qkkaR
KUNxsyPxFYzfGPdqasROJHr7SFsa/dQlRj4miVZ1mTS6Th7iYPf+BJbsYpjVzYQXgCW7X5TIjPzd
qUT5hdjQyN9d1WKypBYDDASIL93K2KlxeTFapOmN8kzbPh6zN/1lOd5fOc86ccFJIx4dFa/yYmwt
ontE4tkb8VTi76jXnZAzVM4hsuBxof5rGkXDSkmEdz4kG1czqqpRsJUgOy0wG2BHgr6tAZkm1sQz
iWnU+c0i4GpGiBcdlGpvOnzBWOWJc+Xr9oEY5kOfFKNu96TYMM7jGpC7lTnzwmlJBeIXJT5he4fw
cPvIwko8hWwatkSOqP+rYzf5kAG2q6c0M8t0cyyu/pb0Nuh+uSAQx4+j3sxwk+q91jyjuEjKMZm3
jBGhS9RtWyfcLRx+3g/rkXpb9GHPKcewz7HLDbiSK8rWpEij9cbw4pg1dEq8CuMrALb4mpzN+SuR
8bHXrbCJSAfX4bczjEyIiUd3wQ2cUSxOUdN3jE+tbU40q14przQQCJSYZh8WEIWxnF1kunjbgy48
dV7iRKD2R/JntA3knbfhFGJ6mbujtCMu01OfCPSEGzFswU3soCC5tOvh/0pWFFWlhzC7v7hxUv2J
DR91WauVxCP4uGdcI0itVoss5pqGg5ZHD+OubyOw73MX73ZG8cCzNGCIG5f3pt0cH5rnmkC4BJGx
lxnsc+ZQGNLfeIiDb8gr/D+c6lt81VJ19RmwcW6+e427SrT93NH6W9OZCQYHlWl1age7G66fSHQ3
nl/7zNnxznKJzH2cSgd4/GOam3C9BDurFpxWPQ2PjU+JCt6+alpf3CaSqtzmfXvotm5Eb4o4ktUp
gAl8xHgxuchixQH5PwSSZslQi9XeOB7wdg7C6t34so9ddF4Wdw+mDdWWBAKN91E7zuEznRPNco6d
Kwyjtky88IHGT3TGfD/5AU/GvLZ7DZACTcvye1BZSI/12DQyXyLtccWYaVd3bTJlwylzUah1+O3Q
4hNWnl4449ztxmkQsCKOyBSnI2D5GwL1nfk5mv36sV7WUT+Z7H+cndmOpMi2bX/oIIEZmMGrt4FH
m5GR7QvKppK+7/n6M8grHVV4uMJVV1vaD7tqBw4YZquZc6xl6fFB6gX1gokdgtZFh+el7bHaH6np
B/qZH1VQv8W6E2zHwJSfgpLG7rayYtJdHUVegBivYDP2IiSDs9ljOx+QD9wFwnD0ocD0cJumLPoP
2oScdEOejkCfHAsRnaotI/iapVNPPbQoxz8OQoTFJ+1qpqNBm1eekMsTaKoilQek7hkLKYnT+760
RtSpaORfcE+h/mKdltkzwaf3C8ljim9Yh329xdIlyFgBhEYvqo7CH+iM9HyoQHk6ZBLM5sOxZWtx
qPO/aSekPMl3R839lxirZtygp03uqRE18YlJD/kAjytt/0wiospNMQjdfw00kAVUF7ztmMB9OZhO
Xy2nkk853GV2HD/FYZ7g0NB8yp85nQu8ACgDwvsItbR7Qlgey12fYkdFLEkbdxfMXX2bZzIJtlTw
3C810Kn0iHeQSKbP06TydWOl0ckSccl0TQZDYNChxQQ9k9Hn1GYD+t7bJrPb6stYpnxlQiRALcGl
MQbBKcyu21PtdrNHhLrQ9tU0406ZRRU+Mjqu5NQdsmlPE8AO9nkyUuKuDOl+Yq56iSKlnsfgno8M
icWazH00Q9vqb7LFJXIJtMsWoRyMSgqzr7trrZaj35NVqe76SWM70JQB2HytUd+PqVq+xo2DXq6l
KO9tcxnQdfNSk5xGJMP8lHMdngpOhZgPuCITSYUu4q2JfMDZSyZvjPtc4gvcF5ZNhaIMqett+gal
1VaFwk6PyHFS9yBiN7ePk0GzFCZX0RxNN0ZeW7ezjG9sFcT2YYgjuerHnOSx68agROOWqupxyZu4
+MD3Wyo/sIxx8jFSUC7O7P4x0jhpt2UVDQhGeYjE4uCrhFlZ/T2EoMk9eVVTPIQzhnbfm6GOIH9J
F3KIeHZRvwTJnwWna+PT3iR9oiTlxeZTbjhutQGxltqstmTJdnkXOeWuoY36s81p5e91a5TNttbU
kAixlvBDiy9g+lF3kh5ZTMSW7gPEIepYDXS7bqqh0USOjEf4Izki8Xho5jPtTCWS4jj09jA+dVaZ
Ksx92fxZj3D8uYTKXQwLsrl1yyk0j2aH7nXTLyHtCZAPbOxFiF+ROlTNyZOnSGE2U6osfmiQ0Peg
OJchVzYN9duLdNhsQzFF8dZt5tra5yCt/clj+9yitgRz6ixCNZxfU9N+aodwUfSpmK5UEjQRWjdh
P39q08D9ENLisQgdkPTvTLtjpreFMAm9cxlhey7AN+PqyJx23DiBrn/QCqFt7xWeJIe1I6SGPJyY
mgVxYXqDmNxK90LqhVKN6u2YLhim4j34nFAfrIbivz8jpaFoVSA/JQRLzZZiIPK6Xa3H2NgmacvZ
FkB+tP1pQVB+40y5+5ueA2YsykFJuJdTPcn9UubzJ75i2omYMeeNa82ldZQFLFqACoP9UqM/LO9K
b5y7U1g7w2c+8HVC39CH+9wry9+yk/Mf5LoxDrLamNGEuQTPqkfxyaHh4n+qEurtpld2dLwx1XlH
Y2qXZjuFQbDsGynJn1juTyUaqT800b0dGsDVi0Rluvm6zMOS8OMUsfBIuoG1ZAjrR5pUNeHhhObF
J3IfXeLypnE3ZbCw60kPxMMW601R7hni4aB/qdmNdlMEFn5DUDt/GTyn+yhrq/025Xq+ycAUxaea
OvWthpS2mlhHzDcZg1TQ8Wr4/9S0guSuRgP3VUSNWxBallaFDJuNmyWv62kP0yqgosm4FX3jjoab
7mYZYQ3yRsgbkYvY4Vgh9APpYNQuigQ3LJ4YFFZ/A3cbPcdzanyz+oLGTq45Te5gY2VyT6FycLYI
3907nUwYSZi4YyOEMhnqJ1ONQCIPxHizNkFp7SG6p66Owu6+tafqp8n443HfTzYgAoAKeMa1W4bq
ODG/w6MiiOTouZuVR4LH2bMhWfI+t2jxYnwzQa/ADAXOi4OaOaFFI6YXnS/1F2WnjJ2SVhn96Nj1
pn1G/flnbaD42iAyDqcjVHrzB0sCcihpiklepMfpEcCEvRLzFsdmjkiTpvvW69v2iTkvDaJquVi/
VL0UZCP04YpdqaFp78JFVx9j6D9yX1d9+BSDkPrNYa7VzuizWZBIWxJlbZFlPws6dRMS9FqT1yyj
jcpOprS0mqFETrRIgvmlwrOKNtZNnRstSM62Ebp7ikcCBvNGNfAptsKK6GjYU+jBqIjBGXU0aPpj
GpZDwDE/qq9MYh/xt8jceQx1SC5kJZ78OgRaiGNf6ulDEmdhdqsQrvxReoi/tkbFt5zzbf0tkS79
DuJdrregkaLPuiyT4aaOF/waOtTejeFJMT7gD2PO1+BNPXpKEcv55CpUpwSPA9WQMmWG6SbtJvVt
HidkAlPvdcExpS19a2Haiw8V01NMQqN2LRtjiLSPi7HMd33djb0vsOB5O5WStOI4HD19S5e0zfkI
a36F0ZcUovFpJik9UJgSO8fqkuqhCAMQF6xe81PKblEckWwx68mQ6dw+p6pPntJ2Xn5ZuB38ycJV
ufbJGUjfDWUdMjV+dhbMSS4Fay9QntjaFVGAX6jaNpGiGDDn7DhKw6MDm4GmvGOX4W6yiS+PVOQj
6/vUTuNLaQ9Ge8DUqO6XLsybowIJ8S3uySwor1b5M4LOYtyMDg+OZQCpYMuJCW1jDNTyXGa9M28o
JMyodxsDDltoKdQsvTGT8pDtz+FNSI1yL8yJDn8S55ZN4DLUvzvhkiR0SAu6TTeqySbbWYIPeZ9L
4yAxEPwys0wq3x6F/KdfKientKLMp2BJcyT3pdt/XUdIIxbB+E+oYBeec1oQWjLqHWrIYwG7Cikz
zaT+NFeDsxwwmxdPLgVwTg0IpD9GDPQUzV2n/eGpPDL8nvLaxxp/QrLBEh0/dKiIE3pAlf1kUQpn
lc2SXoCYyzi4x38Y4/NMG++xtbJsOuLLZAivWDsyKGjqj4bVUZgyC+FFe6fLaj4fo+n6R28Mp3A/
jxmjxFrI7+UN2xMRl5dbDPRlOWaMDprcNGM9aVgicYF2JArpjrETda48VsJ20O/8rRDlqzOU2gbH
1HbG333rlNPAistRMRE4RXRiYLj0SAMtelY/0ybyHhOON+gwHCTfFfau5hRHQSj2xqSpP1CQGOVe
wxiJd1hv9bMIFgvJu6yinHEVjX7qoppdvu0J8oy8xh0LEgfdHoULGnIb+gmh3C1pUFFfE5U+mPSl
0DgVkXS2Pb0X6o+mWT4TpBHIjaVpYXVr2aaOiyPnx8xiD90MM2200UniNYRuqDcvg0qojJVxtI0n
dMCbIWCY0q2szKxd7SiEkj/JabSGCOKIR54zZ4njmEwMw08/f7DhcX0JyroFvhBJdPhLzA5ygNrV
NSeTDOY5HHWKDd+pYiRCGKqGTZkgR7+n7EAhLCxb+3PgpsFTFy7BvUmnJri1S7XoLcwNY9x73mjl
m2W21HxbhTb8tKkz8z9MH6y+GVEffJ4Rjy5+CpHrD82PmIFmBRKIDVXFASp4HVEbswIvvwMPzaYr
7SH6Cc8o0kegcgxLnOdsVqQ/YBF8Q1f1YxDVFhV4ReK1dxpafbyGqMDH5KhA3mgDET1+fLWgZmzq
hh5E6Vo7u8jrbcqwQeeGthitCtQxSbCzF+0iXkPpzOyNNOuLZzwP/dOc9MMHmZct2zSC9hY1fjR9
aew1P8E/MpxgMSAbc9Ncj7fscYH5kdWIkULNshiQrDmOtQ8DiiUYQdGvbUhMV/C+2Y23gTuhlXQM
B1omzbt8q9zQMsNNyoilf2o67KtkDafxhqL98K23XBTg5CnNc9RVSPah4dyWqKScfTDTgoPbFOJH
C2QY/w7r3pp2SMZBv6zMDLFZkHwEB4e6SwcwQHpfnEBEn0G1lx/TKebDie2iu5lVaZq0YSL7FoNO
KDYJiwb0P/FOsndSCVVijk3vWHqJvKMr2xVM46bM/Vj0GZocCtXOS+e5Q7upetnwISD/CSgnhJyY
NuFj+7AEce1tQmBVzra1itXFHRLX7I3QSr6qNqmXQ02jpX/ip07PDYcTYH6j9qigKkd2+wW7AXpK
zi7F43LocOb20n4G+UT3J8vc6lfrDbrZWKFyOSqyHucGIg40I3bToQQM1+EI20QGeXxszAmlD1Ac
RndQDZLtg1i8+IVSv3IeWIgZzFCh+mBv1Q5nGsV/Wudhj9qaoqVTh3szHSHC8H8d6j34Y7gFiV5A
4eFnBPLPs8VzRfmIwitoB53smmHskkML0jYiwYqGByEGc4UIuNH9skjD/RgG9vySrx8j5YmELLcq
PfViogABb+BU6W3YuJmEsOO1XweantMxx2P/kHMgME6tYCxsSNup5Gjox+8daOh/ICbYd7aR26CN
tBu429BGRH3CyWZCcK7KyYdO5JyahpGLG4wtqCIWIivWK3m+892iIPrFQqFJ2ITmiIIm9k39UYlM
VvuhGRSkGw7kbYvJyAdEMdRH/lmUbtpxwnyTCVWZO4mzKD+4dj9/z/RIZXsZIi/cCTLg/DtFWXeP
xXct6ciGuJn0zpA3CAr70yAH6kiGWzvEJdrxftA9ExkmfCtazwfo0PglslG+QGIzP06tyH4ZrJNv
bT6V95EdzqttJGAHdYK5+IVR31wdyhblMg+I3T9RbjDMjv6LmjYz59etx0qfbzM7z56MNEmd7YIu
ONk4GqnBV8gYIW435hDjTgPPTN1+IVPknKHZvOumanyekmTpnkvadfimvKb7nFOTRBoKiP4rCovR
PSIfkzUqoIKdkqGQ2tnUNYnnzWiWRvudxrhZbMUY19UddY3yVBJfLccGWYzYR2ZoYGlAwgWkJ5+i
D8Qh4rsVBkSfxYJsBM12hwZuMZO6A6fD5IdNTV+ppKwsq+S4LN6Mo6zICJ4rZXqsuaiwCZPZAKdD
TgrHLlC2VvWIzDV9wEzTJHdjlTlIgcwc0VUaygK1cGKHe4dackUIOax90BoK4wcoaFjXHSt2Cx+V
jJJbdFnBDwhcYfJU9U6THBiFIYp9I7wRUaYr6gcGONf1xopNfjVGGyFOwkX+jUrbzY6ZlWfRiQJp
SdzGeKIBVVY7m187tzJ+k40XPN2x1B9mldtIL+ekURuwkX38sUb6dZDhNPf7TExk/IsYWgSwMigP
qOqSJwvSEaiosqyWh7iuJWNnsdowAA71bZg//A/KQGV0cTf6yh2iE3jOSt8PIg68zaLnydr9jwhk
YyOKzf0lGJiUZeVFVYDcsYtsP0IFng6o0M2SP7UgSiiTar6pmrnQ+6znxJp7XhzGiXS8Qve8ABJV
BDjgNaG7kqOs//xfaFyanzONnqr3AUabW8spJboQ9LuCPPMaHHoFbZ6BRIGEUGNVoCj5zxlINFlp
oTh6er8Hk7ALgB7tYyXchxk4zJYKkf5uBAv5hEccSE8b7VlJNI4RMJFX6JuXQJFaMjqetpBmLNMZ
EtRgSVMuM3u/1Ut36OFhgsmOh+P70M0LDEylgcO5Qq5THeQZjtIIKePOpCF+HzQfeYHhF4nCfO0t
Gj71A5KoOsOQ/f5FrYtPGQC+hZ6Z4UHnM00KLJBjQNHRH4fBekLG4B5tYRlbm4bMgagLchH6mn3e
qmVXjWm9Ybipt63G8tpQ3ktLC2zX//2QlUn6r6UFbanRjeIhD3kOfQ+Zleta8S120eHKiNaLrxO5
BgOhVrD7G8KrmlSm7ab3Ff3jo3Sl86DAxl1hVl+8irY1T0tKhG1nr3NAn9JbKER9wXRWqlO2c1OO
jbN///1dXDT/usoZGVt2oUKFNfV+hSnaZ0JFuHfpDn2BxFWckgYhJTHfcOV7uPCqGPljMsTUMjVz
hc9ujQHyHoVGu/c1PMS9U83dQ5+OAfA2bH/v39+Fp4gWFFWNQq4Erf4MgN4DW0IPkvQ+g+oE/tlO
uQekkjTP/+t1BKvBlEy/sUDRnm82UcF2joiF1Ze08qFcBFLRZQqvrIm3XF2uQhgpbY1H8g1xFlgj
unCHlReAWzy4ZS0+Bd5kTKclToRPHTAQV0azr+//9SbKPCpGSrJ3aQDy52tdMOpEwyNqfUKE/nPk
kGYYSZbup0KFIJVX1n+qSuhvgRBXwLd/B3WcXVszNMFTMMdtl7E4Z180XReMYPHid4OhLD9F6At6
yTY8EuCqEKU/aHSHftMTj93QFVA1aYrlnPoed8IhNb2avCrAU0yPHm6Lk+k532KJCJybAjstIoIc
DiidVtcLT7l26MJXyLs3GZb8fM84KBSyOcwTlILZYr/oZpHVle3z7fKEcs3BYKOYsZldczZ90PKy
Mo5jMfuRm6oXQFHoGJbI/PD+4nz7va1XWdcLOzTDkc6+tyY1UpuexkyrCsxAZIwd5sJI+GO1tMf3
L3XxhjzluZ4NQhEs0+t3ZmJVXdxQcynmZe9Tm8rsKh288lVfuiGGXDBBTipbUWh/fRUAUl7TeDZD
BhETbefWAX2wkNThWbg2bfDCB0Bl06S2Staj6cq9vhTa5gLfojv5IQlSucnyET5UP65IIwCGIroD
sxr9GL0e2a3IjDm6srGsf//sI3C5vGVrLKv0Bc42MKqpSd7b9eRTLjEoIeb0a8sRmR4Vh9u6NpOd
kuW1IeQXnq9LBdBhUhnbDJObX990FVRxortm9hMjZqSHGrO9bvpxL8He/PdXyaXWOQk2EzwYJPn6
UqFKgMinrM3Enr7aYupxd9HrVdLOr1zp4pP815XOFk1XGyBk+nz2O4LQZ7Rb6qHwyhlrjBj8GsoJ
PVlXHd7/Hi5e1KObKBmkYxJxvL49/HAk0C6Gjhbxxk++mPBXXpG8uIWw7nOrFz9mOq8/37/opddn
c+bZPFTbNc954djWQpo66eiHeFxOdY7HyrBxPFCibq481EuXcpWw0eJ5loBI+Pr+YE+Too7V5I82
UPDRrjEfxcM//TR6//EkYnmYLlgEl8BBAaNaf8m/4juVzExwIDX26WVW9sf1w/D+IHfuoyP9ajqz
Ud7U4FIlDJ5NLWnW795/quc7wf/7AY7mQGSYinceStQQr81IG7NvKLtLnhfQnTu6Rm19HzL95whW
N3nQFFwe56oMv75/7fODn2szR4UYGx2XZIrM2TkRwznKllQu9MDKAqkidV8TYT8F/0wf5lFdmyV9
/lq5nrAFiRqfJsMonbPXmqUahCXzIv3Ibot9TEeZ+qX5TzeAen7/zs4/kPMridevdRKiiFERmX6H
MX3fTV6PIHZAlFBmeMIjJJnONNfH9y96fkr9vSgjoFyLuEYylPz1Rbtktocg4vbgl0fbEVn/aYB4
eDWAkfydf2/ef69D/MLLI44xzbMUtIDY0/XaQUg1JMX4WQ60H757dZnKH5Uul/TWtCP48Sn/kth0
cUO/F9htQts+o+YFckB4tR8yVZ6OdpbRxq0YcLvsMEcKLJhlDg0DzT1Ekwyh9lrQqKrkFm5GhBVI
peBTgbPO8a4yZV/7LXDgARQszWH0GO7wu7IB6e6juO7oBUbBYiDHsLAr1Sn+gR14Q8vbWq0Fk5qe
B57PEHfBcAL6KvsnI9Kp9ehC5ZxevGo0Pq0cmQgvQ9iHt87gIvLH9B/+CZRO9c6u6B7s6j5On3He
w+FYRipB2wUzcnI0TVU9JIj1s302hObCMRqrR1vlMLiU7IpfZWraB0bPWB9w6+inhh9/K0YPJ1kY
hSbuIUTbLQB4JpfQH02S+g44qgMBiR78Z6uzgLZHaMInbq8TD2NnLcnXdsEuAEok7DL657jY4JDn
TfXdTXq3+dllUCGQ2mVedOtQyZmRfxrJ526eo2BXg7cpD5SgveMgmCz0C5Fi/JFCbp4esf1N4w1m
q6V8Mks+mV8F+o6G+zUqkFORatHFdIv4iLaC3Kod+yTbV1PVl09JjUV9a06OG/8QbVaKU+s20MQN
HgwEhrwRVJmcYvBuEGIEsc/Hy26+IH86YbDrEAOkjTXDveMU2hZR0RmPWTeocYsZElGPiwYr+Kaq
RJ26TqCrNhR7Dj2MKPlqOAjfwL9a6fSSLZXwIDyCI3oM4sSu9pA8QFto+mnu5zHU/Xi31P0Ivpye
aPkjTFPD2gjddDeyIR/eeDVKaqAzVG3vjC6gETtNvR1ulqgK7NtmgXJ9EwL2mPyqNfEL0aQxLJzJ
s4K3Q6+vPVDAooQOWcibd2biyOrL0MZ6/NI6RitA6QrxI0T/396WcYEWK2wjAsyJ/de8mXFvTai7
GBO/8TpZPjqOYpv0+DzNAxIhkwKbomEy5W0NFW4RIN9hsXsQxCpl2cm+a/CtbxLgnCezxIu6pacp
vmN1COhyYGigPZN18wdkzXgd3BCRMFR+rDhMap/uyzyda0qdBcSOlEzxZxA0JCUaNG91W7getOJW
xyvSu+K1O4E9YVGPtGP4aLDRxGd45mJcX4zI3GfodNRGSAd7ROcYYP7bwe0sDM6u/Nk4I1MtarQq
WNhQKuH4hvaV70LRmPGumIw4v7Hy3spP6C+RT8Qwpj6XmElvFfp6VCJgcz6YTqecvZsAVDo5th7m
U+VZcXvQiw589uCUyZbCi+/RfpnlMcPs32yxUfNhaSBzGv3vnId3ptXBu4FlA7aHSPiX42LmRAhF
QXi7OKqPdiNTVxEzVkZCFQ6cXrplMmfmHNF/LPdz49a3PDUeOsoGFHE1xSMAia5ZWPsl8TDdqCRQ
/efJ7Br9W5omCA237ZFfcy4EmIcbwdk7O8VqYnBsa4e4uy1+F6itrF8TItXP8AOLJysT1icnaoPw
GMMl80dsNdZuLpGa39Z93TRH/oT0BzdmiZUNU4A3BG7iypzaN/MzORBQgOLEcWzJNBf77LRz08qJ
kyx2GfIchzUaxcg92Lmwf0DoUB+hP8jvleNk900lm3tgce6hDQUMYd040fdwKKZgj0MLzQCyD+vH
+4fihRiDEI48B60ZODnn7FA0VCxcECTaVwHINZZ9dZg8b7otzGa+NYfC+e8nPwUZPjxhSw+S0Pp7
/hXQdSEGg67iWYBCMz806Jom2okyuwlYyyA2Y+W9zGXQf37/Ni+c/evkW4/0Bpm/Ns8ui+aTlkU6
a9/r4xgCejvcBaY5H96/ynqyn538fys0JkvOY2LaWbLRS1N1XmBp38gkWDRgRQH23mSUDwW+/89N
HRW39LGHOzwe4/MCP+LX+z/gQgRHwqEwZwvCc+me3SY1lUR0DU8XMV+3a6UDaC6cpo8TauWb9y+1
/qnze5WU8QiNpSJoPM/560SZU8/gI5jfnMYYqLds1RYTQ1vvwQrn5UogfvHWLKWQG2N7fRO9iaRt
kZFI7Vsi+mGHqj4tACJhJy3mlTu7tFb4VG3yt3W9nNcZSoqKKduJ9m2AI9s6G60HZxjn5/ef39sQ
eJ3o6gi8U8wjtdTZphDMStSDNbm+A+37NklCyIYLg0VoyDHSzTOhIgpWz/sXffsQJVUFVojleDzK
84xCwe+O02FwfYGKlQIZIhtq0KDuq+HacK7LlyLzZoWYtnP+LSCiqgNzbKAIztADqM0xqdB25mMO
tu7KZ/f2hTFzUWvaS5TMqZicLUVE1jGcIFY9g1nIAvtpuSfqra9s428X/DrZ0bHoK5kebrqzqyyZ
DPtktLXPTh6Ye3ox4YqLdDTyXAMDPMVFuqf//X15VEGZ4uaw7M5TFjNp+RqQ1FNgZoQdFqakZSBR
NBtb1dXjlclmb3cvSdZHvRfHE2W88z2ybduoQ9Xo+P0qIWE2ShBGNyOGedRiYyj0bpokYF5FZIfb
kZFRu9GF/rB7/5bF259B9Yn9i/OSdUr15fUJAZ+jjGdqMv4Ivs3YIq11HiSL1N7atfBe+lgkf5BJ
Mi7Eqr252qBCYQhN24yFQnmlapBDDJ6uDtTkjfIIAHG0GD0SJulhcCmF7DDYNu4u9FTVPI15J3oS
ijksPoaGl+j7eVlmuty9vYqhKQ2iPmG+0LjVi3J9YDeg7qoklb+WeujFld377TqmzuGRnkrGlco3
Z3FdDss8RhwfXV0kNxHuqtvFLPorD/jS86XCZ1FXkRT5zp+v58UDpDY20pJ+3HM/N+k3bFLQOqTo
kAe2mIlPRY5GBT4V4xbR7ddf3n/Ff7tYr88Oxi7xJSl75Yvb1tkrNts4aYB/2YDcYDDsUEar4uMI
C7i/dQtjoqQ0RV6+zUiRXgbsZS0yXhO7rlHpuPsWUeMfmYONRPimBjAQ7EGsx/VtnYxa7mdjRDRq
4e8prtSi3r4e3olkSSq1dgHPv49s0UbForEpWoACihNGH0whgqb3H86FfXNdzYLivSn47Ndf8a8A
acSB5TWx5/jF6oDt0gxbZxWzwhdmxi1X9pf1QZ+9CEqUa0TEmEiXwu/riyXo4brQzBTVLRQ2vTfN
X4dlZAaFC2nyySZIrbd9pE3oDx06tvfv9MLzhEitsZwzY1bwSF9fHAp5KFMF8rHWlO1AYqdb0O7X
Doe/zYfze6R1xsO0Pduxzh/oEuatbure9ekedPfutN7ejIH9QysMemDkJQys2ZlmJ2qydD6KQ26m
ZAVpYQDDlgEjyYANqOWHrdPKXA0+IV9JmaxTwZIYKHnjLmDjopJZiHs3TZpT1QEx2GJii+9rj4EY
Gyftm29qIOJA6xu5PRN7OP3NfQvp+pdrdfWpxasoH7ycLJ/0TzCLpUMCLffM56LzgIjH+897zSpN
WAuagjCR/vnrhw/sLeB/TFzf7dtsj5lY3kjTca+84kuLmaW8buZUaT0hXl+l9Bj9ACZI+3GEa3Tq
gMl13NFjgoXpyul1aTUxjpyOoWkS/8qz4uUgMk5RXEbEh625swzUHxHBuv/+mr14Q/+6ytkNUdBL
attOeWwiXvZhWeWHcAqGlwSB55VLXQgQiUIV3QF6d0QeZ28oGEH/piDt/R4NPlbYGcMPezeuI2pD
d16NfRuIm74SIV6IctYBrmtRn1RVnMdSwdIhB7coXtoRokAHwO/BhAC8daZy2jcoW5/ef6CXXpty
pUbWzfqi2P16heRmgyh6HLWf8iwfFtzOWCW1e2VxXHqWrAuPnZXQjXX8+ioeSHgEcp72qUB6YHQZ
F4aFiroKGvRT1Y6Gj6B3uNbnvbBYYAbZNERBzNlvDgyXEh/jCWzlZxPSq7gyQh/RPdp9L3L37z/G
C6+N3ZtpuCS5DifU2bpkd2d2GTxpf5qjgpwzdcQvQxrTA6227N5zVX5FDvM3VTjbVhlDDiiLG6TJ
LM927wmxTYgvBB5LFob3PTa634aXyi/Up7yXKYNKVKQdGyL82V0KSPtDnZTBdCXyfxvLSE14zH95
Sr89vwhmy6bRJbMyFaV1PPjQgpZknoYdndL8c0RA5aEhjmAceQKk+qaziiq+ssldePaazxRdL9Gb
aZ6XUHSU54WctOF3lrnMCHKNfEasbcx/iiVgS42AqFzZvdf1evbwKdkISXJmiVXt9no9204UNRGU
WjSNS+xPw6SeSrwL2yGeQXNFK0fBYwTvQEZxfH+hXfheNfEPGR0yUPnmtY/ANCpvoXiJ31s/jQpd
O+a+7Mr3+ndzO79B3JDEwSxmosT1Z/wrCkq0cJm3UxsoUCbTwvnuLv4AiVfDXfJAE2m3Nf8xDZ0+
gZ5kxBZV4/jRxPz1g7EFzvKSR2kCy4fgEFaacJbpoYzzMt+UsRcmWKdrZW09Y+hQyoVGbB26ztIB
+tnERM/Zhx6FTsz+y35AlH7XyrJzGcaRWWD0VYZeO1IQi+Gmx2N6N2T0GfBFjKZzA+/GekHZ5Y03
lpGU9DbCQT63Yxt8aVQZP3cNg7t2KVbpdk8rJeqOcybaD4uVQuXuxtWR3ZG7M2xqrsGCj+nq+Bxi
e/qoUmbobJn5ajLAa+6tRxRACvm4kzMWqYiYz4GLrcDDFGkcN+D/gZIFBgpiEOArrG/KEUnoutPt
Lh+8Kt922ALUpgst1P8O/aFnjhkg+G7FHJtN1E81vRzoyB+YU4eCFm0MZm63yCbxVCSqLHYRyJJ2
k6TufCpIRv/kTicAOJTCr2ae8X4M+/x7mlYpAG7K2e3WBGLzE8W6fGnyOP9JSzP4Biy0+QVFScyn
hFnhn6ySD3TncqtgKKPevUt7RwOg0QZk6ygl5wuoD2FTstIqQ5aRuPan3NAqunL2Xti51+gb0DmN
Z+ynZ5sbYxhbafW94YOW/DJPQtEdaCx3b9tFfOUAvHQpJj9itSQOJ0o627mhGo78DAIVsyimD570
yifG2QUn4JzhlUPiwrfrohAQFH8ctTaWX39UNPiSAFG/63d0TG5STFcPc4KA+f0d4sJ26DqUYRwP
pxaZ7NmzUwh9AQloF/mpZXzlBda3UFrMeCtn7OLbqXTLYff+JS/dGHIqTf3CXgvZ60/6124xJy2Q
P2shQZ8tNDN6GO6BORVXrnLpTRFh8tw8EmeqWq+v4kaArGLUVv7Ygo1Mh3zaMSzplzTH9Mryu3g/
7LAOZU7P4Z2/vpKtjEypiPvR2INv8ANhOKvAIb//1C7fz/9dxT67HyMVQ5EVJsVAmGHb1KuzI42j
eNuZqXXz/qUu3RDnFWV/ROAwbs9eELwBN8VcQR3LghrQUu763Ro6+fmfr8L5u9oTEETrN/UT/Khu
xhB7zw9b5pjIvpwPVlkW//0rQhtpcihZq7r0PPBJZnZbTAce0sTYZfYAQ9i8G1y+Y3floV14P2RM
FJk0mjfBfvR6FXQM+87ztqFnUfX9C7xBhAJCthN4v55ZaO8/u0sXs1lpfwXd2O/O3pAIBsovHYmN
A3gboGZn7LKWSc2ovK9p9Ndt5uxs9xyCF49WDBHkeawaqoLIRdCLySh/GKvfiv44PPUEiFppVB2C
gMH9WUS4Eyzy7g/v3+iF7ckjWuM7pqCK4OXsRiOpAyQU1N0xE+cbgzk3sF6jyvbpV84vrS3DK6/x
0u26tFLxrthIPs/X/pJRa00QZ/hCZ+kvxhFhQBzaYNnR7ssejGyY9ozjNh9acPX/H/k31RVFg9RZ
mxnq7GYXxfCGfs2u3GRcTowadwh1nEbfI/+wxZX98cJHjohboj0jI7DeLKGWDSRYdKn9HggzuAMv
f2D6QHblKm8XKiZUuiY0MNYa6fnjHJgtocFdgvNA7nCDsqHd9G1UPk46tK+8OWv9wl6vVCT4ELsd
5LMehfGzx+e4tkWXOgr8ghlpgFNMewb/SdkI7OMCj4WUohm3GPnUCBU0B3tdMjUW6GZlF9gUbZv4
cK+nVk1X9qC3a2r9YRSJmZqjXNs92xpMQKuqLeL/5ey8etu22jj+iQhwj1tRlCzZsRMnacYNkVXu
vfnp+zu+iklChPsCRYP2RY945jP+Q8QncxCcqHsmP7Ms0E8wQpUSR72m1V11CurokBbQ1P7P8AJI
RWeCy3Z5hka7gN4vK/4l6jo8DSAwT0ifRTnOV0hfFvf9IGtfAthzkdcOESnYW4+w6KizMLTnqF0t
v76oISlhzupf5gCHTKDhWA3JZe/lvqM9Z0Gy16rbyHV5UMirbYVbH1acWI6/4gshTUpntfAvsgaf
vdfbDCkSNvl56uCedUqLQRKGTq5a2sN7+KTQffShfL791Vsbn4QLBAlHGp0gcfz++hGyovdN49TS
BbdYDbXZMTn5aZtjAGIZO2dsfZLFA0rJVDAo8KpebC+kNsygGArpoo6pDKqHfBovLO1/7CJ61LZF
YVaDtLU4XbCiuhK7AzGr8XSSlRRaTYuPz5igOI2qfHpMk0HDQGwcD7enUvyXl+ea/i6lNZ0nRl4W
ucJOg4o96/6ljAzTrYAdv0OrKndtWcqfJDoQe6/rC2B7MaKCJg9nlTHX3V6Q+DrA69a5zMBDRN6W
Jer3uUyD6tkQer6nHJfTL1bbaojv5HrqWigMWG7uC/fRMC3qf/syMz4g6EJ15/ZkbN1y4CFNsbX4
dYTsrzcW4k/oGtclkIzUSLJTPyTJR9mMVRvqrt1+GaBjl6eyMfLvsuQECPW0Qf4BN1q1Pg6dFWOj
I+HOtrMF15UdIKiEI5w6Q9SZFj+qSSypo7RjXeJIfp667KFQgN5FTmNcp0BJPcKD33Ce5yOiJOnX
2zOyrhYyD/yPHEa19RU/w8zVUDPxFwb9b75DpuaYhIgv11b6mBYhsDdknO9uj7hxtkEHwUPk2bTp
hmivlyAI+kSCdOpcHPwPEIuRey9MFfk3joJvRzdQ2SWo5DmzX16Q10N15aQ21D+cS2RhTo99FG4E
atvuLN/mB5lgG+g0QvpaBh44JRGkUoK5ANODXEbiR4aRVvnHedBINt4+e4bFWwDrjuL18mYMBJbK
x0f8EpiACsGe5kcr9w14t/5eDii23fIcU+bDupfKJ83yxbaUCxvVJ6lzLuiEd9Fd28MBwDxViyml
hIgWubi8gkRXezv4KEPB2TusGzcXYHDCLHIC/rYE+FD7sAmxuEdkW5qPdqTP3qy1FRJCPSovwzDt
3JQbLwFAcD7YomFrrRI3hKhVBVlYmhCNMbwjGdLvCCr2ep5bX0WxxeRhEwnPsk00oeeNligN9mBy
sFUzAvQfskjjGpZLCx8/xBffjnXnFrZp5kJC2UBWDFB8GjUgi7MG7ILlpn4o0eF/RyUOz5u3b0/B
fGQ0vm11FiYp69DFytTLWMqD16tNcqqpSbpyiFXOm4eiOwj3mfY+Xo/LJ1WeQcBok6ldQgsUvTcP
dD4omRnSv2XYJNnOA771clCatXWG5NNW8XFSKfMwG4Z2AdmJa0umxTWqOomcHOKUHBl7uQK5DK0e
5umSBHWpI/I04P2UJCqaIKXQlvFGGaWYnRnf2LU2wBhKUOwlqjWLykbstxVu87NxwTSv/jLLwZcR
offn23O9MQhMG4IXStTYKS2DCDn0NYTScvOiIGPvKlQKL9IEuv/2KOujIQpaoHHAsfM+L0NPdHKV
ThfARSxSyg+SiZsa4mVYNynVHP+IpkDfuUzXNxwDmtQcKKQYNnyQ1+8DQuGW1SixdUEy2P/Qmnp2
GiOn/FgADUJFJ+y/zk2GsVFsNDtF/81PFQ8+NTyg2ctrvFH8Vovl3gLkjuYxqLGSZhKCKqqWdHQi
tfh0e2rXC4gkAYbZKKrxEtKmfv2lU+JgQAnI6CJ8a84Fhkd3SKFYb37aATOJYhTaQQox4GIvdupM
PwBMxaUO6DxNshY85PX8E1+j4u3zpwjJA9BpLx138b1/JQg6oqEJchWELViTP6qdAyy6bQakdiTl
NMuRsVOlXIdJdBqFYixvLzHacv5qq0eABeYVEAIMi2IzQmu/NHq3l/zxKsX65OIz/1YWuQ5uyCbv
N3mNeIaXiBWAGQ6uOyU91RrDEUwkKtQ94Cu081x8fvP+EDRdsLQcPvKURRUWsE/H+KN/h9Vn+KFv
hvpil8qwxzVdh0qAI8FgUDcBuMBkvl62SWvN0gw0/66wdanEiwUBTxU2RXfEw22vBbA5GHUvILTi
hL+wr//aI6pS6FyNqJZNspmem65En9isEDFTqj2k90vf81WsBEWXtj4xCcVyY0VfU3KjsTOzDq8I
3YLLDKfGsjwZmV0c7Ce9/TVlJYr4Bb4HGNHVaSF08Nr8Rz47cY6YDn62aMSN1ZfcKLI/Q07R6dTN
3VRQaUiLnyHjwhWr8D51dQN7ZTeeKwOMJMoX1pMWsGbqIQh0iBDpHGMvV0hRlyKfWJjmHVq9fYmT
URL4Rx7T6YtW+dWfAXlt8IQAuzpXQ3NZ3OxYHeeo/jcud72w7EHAufSweWx7t8Qm6cmQZkpc2RyE
6FXOWvZlxj6OixLVo3/nOKjvwBUZyhFlZgXm/IAg1SGV5+R5nG1oMG/csGLCVXA9dGapNC5zJhiI
WY7PSYCgMYrytHpwgsKlb+eaWW0hQLacQM4gGRdg0cU1I4eShuHWKF0aMGGfdbnUjujfd48o9O9V
ilc39MtQoo8E0FxAFl8fDTTyQsIL0BlW3USe1tfq/ZxneyCCzVF4B6gnUdZfoRHntOvMwJgppuHz
clamSPLw+n4zsEbTFdmgn0NGBKJnWfUuZ6eOe9vwLzQXVc+32tRV0Ln+6jtdfNXrEfW927thY52o
ckMeF8A3HvTF5NEKQ32ljAK04ArJrRvZOvtg8Q5h2O9lRWtAJx8H9Z8uBV1ME17H64UqlEmtgGVK
F3waqs9kllp7FMW0B8Q0MaGguNFjiYUByQDVcR44KqHZXnPUyp7RyR2f1XxEKMvQ0CTzUxwqD0Wh
xrbHwc1/0nqu91pfG0vOrYRVoLhvWY7F3CiYYY8tVLaLleXxB7nuou+QK+XH2yugbS0BQ9DtoA0K
PGcRYWDahL2G6UCssqWIJnwYDA5vskaKgY6a6t8l2LPMuOdEUuBOaG9Kd5gHmXC2FdzVsgjR5A8Y
W0n9EVF74yu+8DCmwqLBCwB7cYx06D+2GB/JXJ73fYJnGf6yRh1+UPxRyITlmYkFV6G2xhmrLalx
YR0kP/JR7ye36Q3wilObYj2aJ0mjeYbVYcoQagbS2zTywFqAM5r/pQpcwX3z0frYCTW3VoFQU+Uv
8iJ7iXCTjFgxggplbu7nkMu2mq6aX0Eovb0MW6sgYNWODO9vTXroG3UwclS/LpWOYWFnaOG7UklR
IDWjHm2Rtw8GwEw8rTKlj2XLQOn9XKI871/SuE+gHWKLiBZc9gCSrvduD7WK1Dl0FlQYKlXUDFdd
79m38Jr26U5M0ai7AxrCiICntjfJc//QUNg6S3ikIo9vmn9uj7wqzjEyZAukKTjD9qo+3IcZAgBY
iCGgAETxUE5oDGM3Mx4HOUQcG+86TzVx+UI2ePZA4Rc7kefWxgEtQeJuq/DplhtnUGZ0CbrGuRi5
jxAa9lYuagDZTn6wNb8gGHDoAoVJwLm4JNAXmXvDl5yLbtXoLPvIt55TDD6+CS7fnSQNP+rBalxA
eW+uGDC/dJzEc0SXg9jw9XUqFYC3YhtsHb5miMrWGl53oJxAF5f5WysGxO+cZU4GvTRqL2Kq/woI
0UeUh1zsV9+uk4dclfP7vOqsU13iPH5712ysGlsVRIhOSWBdpptEiU5DLvpqD1XzT4V3DIzPrN9B
6W+sGrQqkZfQXiZXWMydidHENOpWcNV6O/k3UPvhnOMsEHmYSTjfZyXTuNeMPDxnSenv7JitLxRE
nRe4rugUvZ5MK5Fsu6ULdi2LzjjDv9cGFBtgXB1vz6T4hteRNRBkagEk6PSkqFW/Hsdp5ySnbRBc
Z9h9mG9Fd3PWe07UjndqkJc7o23MqKCqQROl1MFuXszopE2RroZBdA21svLS1HJOaF2bXgZE/bNW
qdVFtbP6awtHaGdzrjJMwUOCocLx45qj6ff6O/GFcexQxvkjNcH4jehgnds0TT7BmNXu07n+F368
v1NwebmhF5MrFN6Ad2hcLauS55SZwAytNL1CTSix31B1yT7kiMk3B2uwu9HDAi3D3TGKC+3OH5Wm
v2Yg2oCtIaz+Ja1ixMAnTDt/weRXEUzWo7z0KPvPz6nqdMiJNqjdHrSebXpodCk44z5magfEjQyb
a8yQn7ACUtIrKqZtecXRy28PhdXaWD/Jmfrbzia4BBhAX/oSdTMhxRo9gq0NvpqzP3z1A3n4N8IL
tjgEFVgvXMgd9Rd4i/RbngVR4Jn4F4WPhjE139vE0J9p0M6PFhsWsv4sm4jCoxf46fZ+3VxHzj35
LYjVVX23wuWhQ1QbN7AQN5Dv2ay0Cj5szoDMdhbgkjEI+zJ3hBOs7RzJjaeKpJqBTeAPZC2LI4le
S+TEUxbi1NOl7Rnn2AAcYxPoxjOK7PU7NvyArVFiPBEWd+pDNfr0tW5//rpOyj5+2VMiHudyEifs
r0s2UrS0w1A+uk5x0iYfUoNnGzwjHXuIJFxL+DRZ8+xKvhLgL6KM70dj7OUjHN8G793K6j/OvRZL
O/fxuq3Nz9IFggk0DrX9ZSZnYuYeNC1XZYHleO8xUFOiF1nCbBlpQioHdM8j46wofdm6uHUbuNo1
JoZgOP4oO1nl1joBKdZFWGHCDFtcMnoHYIJyQHBVYeEdRZvTQ57Uf0Q8WfH8zDQOjpTnx2iEcIgf
iP/r9hKJbbA89AAW6fsJRbZVAuNPPTKLThZckZ4VYu6T8eATVO+cg41IVAiB0kshPiTiXdxnk00G
CNGKUQIyTWBPaKIwymmo5r2rc3so0TyltQtaexG8kIY2lu8kPBGJ6ngtxhgftFgZjmhYVDtx6PZQ
FNv5LDi4y55YGXREMXEQXONsaI8YYmB6gX7/oeu7va7w5pYlnUXt1KR0uzrO9ZCGedG30iXNE/Me
3Zkcz1/N+ITnefM4RkV7ieQ8dWVrlk/tqMD00vz0n9t7ZfM4g/gXFErBCFxmu5WPrXqoEMh0ymR9
o82J/XxZ1eVTI6cxSiZYtWbnMdFDMN0J19u7SRmK+Yg9+/Ct0BUMblUzR9739s/aumTZwRpYCpuO
xDLfl5NstrhFgitvW/8zLPsRKDuu4p8tv23u046a6aAOmHbdHvalPrk4OohGkYkQjyMrq2uvLzfF
V9C2Jr+90nXBdLOynfZnAS79RzFO8jf8HKvnfrLS/FnFJQDlkkru5ANsvxh9HXwpGtdpW+sZBZz4
8zwVFT58OCn+sFBFzN187pRPGsLlWBHmVdUfZG2QdBcVG6U72mY4UVWQyvrUF7oK59vhYa2GElOX
sIutj3FkpcZVg/vXAPGrY9tFZrH5TvsiT+/x0E1/23iWkPmnVunpKDMJqDoyNy4KQCF/ntL4OZ6q
6rcUC5uvAh4AAHn0TtBGysJYwxuu8Btuxqn40dhKoWCxMFXWwYqxmCc1lIqvjW0U9wBEG+1jMI+J
l+nN3NxXON3+qnC6+hMF4fB7Z0HWV9mr9RBX3V+PTRlM9pRo7M7BSH6ofWShhW5VLuLZ892bR4J0
D2QdFicNzuUd000kTgNx0HXSAb0ZfTDc5UNvHfNoNN7fHkr86MUmE30NXivKRmgyLj4qbyrbKhC/
vvaFU9y3M8oIZlEXx9ujbNxkuLKSC9H3EtKLi1EsQLAYJIzxlZJ490X3kwixQD865cOw19dbSSjz
9IKENkC2ACbgT4sLmuqsHVZGEF8Hyal+NIM8f59gFv4jo/3yEUvF4QlN++yHUvVReRfJ4VAf+kHr
kDfXbf/77e/euDp4d5lZ0nqkNZadtxDPhK6viE/AvuGv2WL+hdc2mrnApzyjiNWvjpGaO0sqXvTl
kiIiiCYLr+Fajq12UimvCiW8VmhteZARIHfoYfcYdJgxS/B/Pv+PjxSNOMqUG1wxhLmwTuMrr3EU
UWNCuyD+GCi5xR/TyP9G93/EwpoqlLZzQ27tXdtyCPxsQCNgNl8fSO5CpJ3o2V5D0t3ooOU2ZoFz
uCcdvcaYsaPIVwQu3cBTaPkOT7GjtJY6hdca0xjtAECw/yTraXGXtD7OapZwYpfgYP6qch9pyr7E
y9Fsaif3BjzS3baVY+VUzX21s9Bbp0pwEyEysNlXfcJAhSpRdyHRv6okj4NkDefBt52HZMY95fYa
b0y1ENwjWSQOEdWp11Odhj2WSGUVXlVU8L9btaqd2hkW5O1RNo6LI6OQylwDiqGs/3qUWI4qBwur
4FqpPDijNh+jzncnOZ5cP4Fy1aFgcbw95MYcAufgmaXkR4l9edUOYz5AsEKxOMfR46ibgXw2FRry
JkIuO7f6xrkEW2uK8gIIUKrjr78OMbFYktMhupZTI933sd09IjSNW1hK1N+ecgmT+51l26gwkBQK
YV+B/qGp/HrIEkSvEiicEFlL63cVkffHxrKn+6xr5GsYhd29YeIITYcvljrv7TPLQtLPEkdn1Z/v
1dm0MtmkjFhq2Vm3om99JRXv1ar6c3ugrb2pceNTxuCphKn0+iOnBJRRL45ngevjE3ChHzJwg500
amsQgn7Qyoh7UEVczKRf2IM2C3cIpYlz3HL8JvRCTa/3aKBbR4DHQABgQKGtNolkYJITtnxM1/Yf
K8rQZ3rX1klv0wjrokEu3aiGW72zT7ZOAbkqSDH6jmsctpmjxIK1NDeJpPvv63LAvVgZcTwppnqn
DPRyWy6eJ8F/p5Qn1P5XzQkYG1oTmGV6hcQ7+ie1a6r4qc7G7t9aN1B+hD6CQtvYBvpRo95oYUoU
tu9L1CYAz87htzhGCxtbKL/80QAV+iUHQfcxT1s0F7PcKHFbcUprLxhfL79BX0ZEE6i2A8tYnF2O
kN5M2ZReS81uDnjNK15l++VO4WBrFNE3k0WFbN23sZ2OYBc3wKs55NExRhfFm6qkfPPBZBtrVG1Y
aojcq0uhC8ewbSskGWczPbHh03ONwc0lqWFbvPVo0qyBTiKawDRtVgldbcdqMwzx1ZLA0pdpU3o1
xsU7AlLrMwN3igoQx0Wh2L7sBmZTi8FgG8dXHJvU4aC21dy66GNYT35LZ/aglqNSez2Qkz0oxksO
9noz05EiLBB9IkiSy9zQJJlCWTLKruCDNBGINKrt9mqHu3qJ8W14iJVZd16cz7BApx5rIh4tj/KP
MlW7zznyoP1xiDsolbymJs2mvsl+VVmr4GdXBWga4tzWBw8OLnCAX4GJ/6EMOT4Z6KeaLqQI/Ul3
wui5Ukz0UirVqUFSFJmGGVirpNmxaFvbxNkOd67jEAbqdGa9MGmO0nnM3hs46aYwmBu9hqGtZK1r
10KaJW0yPcL8V9b/mbUCujROp1w5Mb7cEVqUtY2YkME/vr1X1ncQU4k6OoIORMpAY19f48DiwVPi
9HUt8zY+p/pcemqB2XNhJc7OZb61YQTXHv4vWJ2VQE6J2d0gaSPG1wic4oBpmz/1pAbna/X1Rzgp
imvjE7lzFtbPP99HWodmC0MjmfL6+/quVXA/J0wGOaLcNZMwcCwcBdcHVUKEfqx2xlsX/oCrkNCZ
JHdgmpcF2rrB1ig38viq2IWRHqMk1H/FtekrggyYoBTLC3SyJicfPBAv1i81wNhs50Jbxx/U38FU
8fo7W8JbcZhIWMkQf5Rx7ru9PwWfqEWn9800ZA9mK1cXXa07ZGX4/Ttjb+0n0k3aHEz7GlFeA8Sa
1IGx8XV1XIF/FBrKOqq4mE3e3rpb97ZN9cckD6ESv5zqRKpIcTL2k4+IsDfaeXmHe327c29vbCAi
VdqKhDp4Qiw3UDppM+fWTK6qlLkFBnxnn/r7Qa6QdgF2sROLKxvzh4ueSFr5pLUURoAviWQUYGgC
tcNpHnUm8y4G/fbJDvPG98RtMB6NoIF3jIsXSr11lUgPfQaqqI6i1M2lriruzAHZMNeHqH4fy8Ge
WMrK1EQkZVz6hH5AQHk4F4cKg138dseOtyzApv08A38BCUNHQDkGLfLgDwrqgrJXdWX3FPijjgeo
qvVYOndl+klOu+RfBxDcfG9itXExVLkVsta1/t12otjyTCh28VHuIxsCYiqXxSWl/iVdHUgBvWvb
TVgi/jsnI67fZpOAzYz7t1ruvHwhHCL4vETw6FO+vjZMKhnR1LEMCmogn/RMdw4aOtJ7T6hQcVo8
ZAB3OKfQ3eA9Lidyxs2NdxygkWNjQ3ON0ItXDoVJfwxonpRjla4ZaG53UWUoH4yy0CVXS2hfHBpD
UNlUYUaImtc0+G5syflHP5h1RD1gpI/4CsstJd1Gx03W7u3ioBYhoAKnA5zoxkGe4qCOv/w78hEg
jBMWgrOLRX30K2n1jlbkbP7Mull7Nopp0A4KEDnszJswir1EHW0Tj0bJaI5NCqXLU7rKVI9DT3uX
Kos1/lPUGhbN/YApb1EYQ3vIIkX+XpWR/ycrffNRMSf8tS1AsZ+iIdV+QqFHIrHNndK593PEmw8l
hU//hLt9/62e8RA8cImjtJAG+C16WQehFtcSqoOHYhgkLNmLyflMhCUlp1lXwsuUpPJv28+tAduI
uv2ZVT3GOQXYzQAtFFTRD1Q2IuVdjC3JP0o9NQ5GX5FtEBdM2l66u1EdI4thpfkKiuyrV3YyQ3su
0QK/1M2INDO10mOMu6kbyNn4JOqEj04TF3TM2vxdJrXdsaWH4lpWp+7cZi+Z9XLHgXYSCRU4rjUA
P1C1LBkm+4JoiaZ7TtCH5bGKm6p+nJ2x4mSpYRTcJ9jMxuesJTpA4V5KorsmHmsMoVtncM7AtPzp
pGkDGvSZhbRKgg6ycTAozdsPtE2m7o+s1FHrIpRE2Ttju3yWO6NJ7xp7DpGMD2r4PaPUY89bdnZf
noo2GX5mqYU9ALrnSvHOtmfnnTlPpn6sQ7N+HxtS/BVTQoPgLtWTjP/b2PDL22yaXKmxhvggoSbw
LSpmOTllltwCF58iEpM51LPhGVI5B2ZCGD2/9lNXXIcmwgyWE4cCTYqV6JOszY19sBz22c5DtRH4
kFwIaA/HnMBgEWP1FeI581g4F1WucOdWM8xZW3Ks46CwB6QEm7eQSHdn1K1Nx7AIVMAtp8G0bM/5
2IYFgOXtS4g8wSE2QW8MSVYco7Kjm9UVqWtnje+2WEO7sloO96hu1WetmfYgthvxCM8z6Qi/Babv
CkeCxnpM64MfArXsOFTJ/CipY+vRizIe204eUbXPrJNh7BWCNx5TbLdkFGDBlqy1WyxwA45Wis0u
O/nJb2KcPbFJPwmpxvPtYGSjXMlDRc+QSghLvSpVjDmtVh0fgIudjO0HhHXC3I1tMNiHRpvpAZtZ
MmMv3yO5b1UynUwIYV30qRuk+bumIp5QIc4I2+kQRL6cvxlhBu6fKEYwJMmkV8WaEcuVQUiJ2FKd
ekmUzVdtHLKdUbb2ueiccb8RH6xwXvyLLJsg2V/iOJZobgGc/QQtpRavR+dcxy6x7ENshNFeJKhs
RN2C2SAMrkC/rhB0IPMHq61C6YJPazN6GnbJRLeZY4Bd4V/h+D61JbrQRj/9HI1o/MNd1D6zb2iu
5vj34eYdaq3jmYpvYLWuoZh99K2y/zIBNKOZZ8XSyR5r+vcxOenzztbZ/PUimyXcBlK97NNQTh7w
VIKfXs7cVOBI6WkbcdoAElAy/WHSsLGA/BmcykKR70cs1OsDebHhwgfTHwe8UtxG6qUnRxul02x3
8scAr+o7sCjSV01vxnOYSnuaPhthsUabg74xtFiKGosQsHPwiHZCIMfcI+klnrPwPJR69icex+RT
lEnKziRtHGUIMkKJierJutwYJhWckpbxoE+lv1IYJpVb9F39PuDR32MebA5GQdzCgxRFhmV5ukW8
X0lDU7pMYxcfKUHh0oJO8x1SbMbp9uJvJDFw1bkaBUJrLeVYoP+GSAzfRSN5dJUZ/eZiMrSdrHRr
tQTGmR3N57Bur8NZvpBwKszJEVKgJ2U1p55OiegcEAgdw0Ldw9htTSCvHVVwKGkb9VSoKDX2IP5l
zMzuaBBZeVKvlgfUNN5eROVmFyJgdGMwIFyCkXTft8Y0EJ8WTe0DzFQZ6WU7uThpH+3cb5tfBVCX
8p3gia2gAe1Am7VLcKIt++hdJznjhapl8z1TQutwe1vsDbVYMMxmlHAMYo4XoiwnS7YprcEl/hz4
0ZuV7ams8yyY/EW3FGzD671hgQEcoPn6mNfJyAt2k1a7mL0Md6PFJXL7szZeCMoiKCGIhJr+mbgJ
/2rmS3WrxmBK4JsnXeA1+hw/YgwbHy1j/l514R+9UYadh3ljJv8e0l5kckM+GwkwCOeimBH0sNxU
x48F2qk9wWmzByHY+j7cuMCsvKCdlyFXJSA2Mn4fl9I280cJh5r7pGr0+9xsUJ8dgoFHcLZ26mpb
XyjsMUTVhbraEtDKP5zbpvPti1TIydUMO2qvmLeeAmModrblxj2im7oQ1qK5hc7tYltOXRspTUtI
WfRSe5yRZTwOWuu7cNcil1Td9G7vl63xhCirwLBhHLDsAcMO9rs+R90h6fr4hFf4/HtojG9626rX
yOydnXx8YybJzqj00AYlXF3yzSMlyqW0FlgTTO8feBwKN8N454y05J7fyOZQrNXL+7nm0Y5FBG8R
tsGVy3d40HJjeqTqY77vbLhGtydxA+BloIOGYBdKHLTUl/0Aw0xxPTN9oT7qKKdxyiS3HHP9OILL
OEuKNZGIzBBrIag91lopLN+T3FWVUroPAiret3/O1pfT9jXBLbCXVp0orWL8wsHzdkb11JsgwN0R
00leQKV2p+u1cRzRn2HniGeP528RpPR17w9WD7cPL7TpAV/c4E6JJPlUz0Hq1Y3xfpSKeAd8Io7A
IsEGFcA7RLue+qm1EO6WmyxF2H6SLnGTB54z5ckHehH1jl7x5iT+Ncriy0o5K0z8H6RLb8YR+bhK
oyJ2quiALjTgpdsrtpVJgs+H+8pqEYMtN1AnrINb7N8u0DysHzgIG5cBKYpj78MQIBR1tPcVjm33
rT86/yhVoltuNGtAySr/zSx3sgsIF6JbQZqxyqW1muQ91gjNyklOr61ppVcncPZMJTanF4k7IV8D
dX+ZsUpybAVxVgbXRjPGq50CorGNsH10nOx/NOuYUygBhEmCL714fgcQhXFVAaK1xxAIpurkd2mf
fby9gpsHQai+UX6gML98IhAicGrbBxrt48JxmKwJNxAzwWkwRga3T6PG7ZLwx+0xt+bw5eIGvsPz
tIRAA05SRguB3Ks+BQ21QbU4lDOzmfiQhv/HUEJUgvuNvy2TkYLrM0W/DP1oGHjuNCWYbTRydvGR
b9uJ1zdqGQIajEg3BJI1sJsOWl3IFbkaAq3puetsGcmVLjkhohofs26Iv5GAGZ/bYPwfJWnAiSbB
J0gWweZ4HTsNIwI6iEVzi4elcy6Q3DpaUTftNCC2ri8SLMolhNMASMSL/FeEhkK/Mhg2Rx3gMVog
tSRfElVNdt4AZWtDkjgKJQLctmD9vR7G6hTarQ6SZVJtzMEBiaoKFG3bT8rBxKKqvvOtWftDg4xG
aj0rY3msm6mvz1k6G6JuNfblgU5A6xwxvAZOK/ZGeCjSOfst53PdeJQ31b1W0NaOFiLK5DVUUghh
X/9oVZ3DEUM26ZL38nSd7Tr95eSq5pnWqPyPA2sB3aeLhyjhyh4Mnax6kMuUgkaR2UcBozpEptyd
yzbvT0ky5YesKOIdrtnWorw4+6HdRpXeXuwwkI1OWMvAzSR/6NF+VLDAxAjCSwzpg2lP0BWgZP2P
oyvI8CbpKUW6ZWXKUeHRqDEkf0sJ9I9JUUcuStz1r8mav92+JDZOrvNS9GYUstLlzs7iWSmbGJib
lKOURDtBr++1KFAe8b5zsJc0guyj2erlfAZaupf4bBwrclMueCqRVHqWN5QV42+FA2xwNUbAtwel
lsFsooAr70zn5jjUwKiECZzJsnKhF74ZVo0BS75OyuHQG4N1GqbU//n2uRQOkGD3ZOKr5VyGGUoS
s95TxEQp6UqzGVGrCTAo/V7/iux86zoBNEEsP/bS/a0PpLRIPOsADl2VZlSaXWbjU2atu6x/pqFV
QTep9x7lrYiHfBj9cgRoLM7g4hr08UWxpgrKahgKSdY5qhr7CFlBaOyW00wZc8hLy8tiJ/MPUFOG
keptONAsmbXOcrU618qdYHbrywWRFgwDaM2VEHlhj4ERF7DvM12eHhuqDzACxr3ofPPLSfBIFgQY
lO9/fckZKQKJJWSVC+wI5W6kMn3FFq04BiYUDy2VVPCgWfAI+mY8OGHXX+TWqY7dYFc71ZbNX8JR
FbYJQAxXNLvB6KSeQ2tfUgklk2MWAmGAF25E1TE3J8u8Q4KoQ8RRrnCcVklUvBKRlvqkATWwD4lk
DvHOT9p4ABzQ9EBXRC66UiQxgFbWk5H4l2SK0lMNSudBi0flJMCD/2O1waQJtQsA/Ctd4GwufMTF
Iva5JYee0VaxJ43VHgFpI79GOhE9ZcIJhA2XL9o45b7WVPhSmAkIqrAqg7teVhIgQLV/LOf41+1r
Y2v+QL4xdSrV+hVDzyGZLtJCOPOaUPzlGmmIMu9xkOmT9O1vmbBqFDAjQS5eVg6oT1RoUwUSImaR
f260JpYOulmXD30zGxqRaKhoh8QI539uf+LGG0qYza1IaILS0pLLXyCm3mKQS6qED8O57qT6altT
cO/HNtYXSBBcx0bbC0xe3KAWSacDoYSLgSufdGvxcocl9HaMRInvSynXvahEfMmNQrRY6H/kpGMQ
Obtrh6e3doi1sP7V1TZWXVYFSA4qps9DLye6dISEYk13LVSN5NDBgi7cqq6nzrPDdPgwzY4E9qRO
QIoqUTfGB6w44h+UF0c669mcRacW+aOvuG8mgQvft/4mtzBP3jdO3+MyBwjqLi5r23J7rrBgJ6Tc
et65stCdRcwSBNLi3rKksIyqsqTkLIUFovKjlTxUU+mcKium8pyFTXEJncSh/1NG59uLvnU1A6G3
4edzPa8UVlMDEnmuVIh4q2rkdZXWnrPI30MRbB1WR6MWArZKDCW23l+heZHRX5cHnj6pitM7Q65l
cKqYPvulgcVJoSU7dcUXdPVyV/094GJX1SWuiRAPUD21CpP6epO5QqD7KRgBCPIn56BPGCOlAN4O
qo/OlxXRKbk9tZsfTQmQW4p6I8nr64/GWRwdFXhpXBll9TRKTn2K5kB1pUozDoFT7HVK11cU/B2a
CcSjNpKBL53GvyZZqpq4D9GMwb+kx0C611H+gZXgmX66lwStr4pXQ6mLTytiAEZOLGSbbSv/OWfz
4DqoKbn07rTHhj41c5ztSQWJCvvrNeWjhHQzLTthYbFY04oIm+4mazrGKvPpO+AhAaF4duSn/SE1
m+JDElD9c6QGA6rUfLPvsWAMgyhVOKKQx5eJX9IY9jyqXXjVtCx8Csc5f7C7qpwvMeBWf2cHby0m
5wT5A/Rl11JYTd8MqoST/TUJgvRR85sWNxV/fJ8WbbzzXm8NRVaIYu8L+WJZahz1YNLjOgXcajrl
sY1tTIaQKvCaBPXr20diayjqX1iV2TaxyDJlkuu8lIMWZmw0RdL9pEjp70br26M1aeOn20OtTx81
MGoNhGBC+G5ZN0q7TJp4doBYk3tKDa+FoQ3BKfGH5EiRZPZuD7cR8jGesF8TJmjEfuL3/HX66iae
omBAMxepRPtTX+f+YZx90MhSpnh9100g0EzthCPDdMToKnkosbFyx0TRdsog69eEUgvMAyohAMxx
R3n9Q8x0CPuy54f4Qxu/dwrDcTWT3BTZAsvVx8k4RJUE9jvvjR1Dj41q/euhxWPz1xwgcpQafTcl
12qW5QakTlO2hicbSfJuttHoO5T1HPUHSs8QiDOl1q4dpgLltUt9+dTwMLfMXqXtXRwbrwFWNGhe
IH7IEV5JGowdTaye/Pyq5thG5Hljnltpjk5xP5LuZWl5r/VNfGz73mbR6vA/zs5jSU5lW8NPRATe
TIEyTXfLa0vaE0LmKPHeP/390J2oKaKI3hNNpFAWkLlymd9cknKU/8PWX9UXccijxr2p4Vtdwa6C
PRKknWF5YdHI35S+7zwTd7OD77C39en1rO7YtGVvICWDLGpaSBCp0mr5gpRCIXs2ajS+1FbWx4JO
wkEA2X2/JDAkq8hOaze8Si3S0aowpCgIkz47q5FChyuec83tldD0Sy3UT0ZD3CpVJXpr1PRssSBq
DvoHe09NJrNieslfqbFfbj506u2iFbDllDqx/5Wbznw7zGlxRlajfdTJ4I4ExnYX5P1i0Ak+6IbK
YSlJEmYOcVOx2VpGLmcfZinJH61Rit5naEMfpGp7ly6FDnILtHGJoJsIU0Z9qlUY3QZ5j1KFNY64
DBYTRnVFn8yUtkPoN4mufbgf2HafEnTHiv/80+Z/+VojQeafDGgONc4wfZuqqHMLKUrejEbIsFbE
R13qvVueUc0fbgzUpu0tq9ZNLneFHQVWbeK+NyIVo+TDt9kMDTT58wXjwCj1Zqplt8jmX/cfdm8n
o+KEpDzMEuL59oIyhpI2vYONZcicCndBoSByqSioDV2kzlzOObZZgdqo1hmjgPGZdpn2oRiWyDoo
19dIucl1FPqxsOsQBUP8efOtzdqYomzqRZAxz3YzBBY+VqMkHyQZu6tQZQLj1jg0W/SWzRu2M5tZ
0RzX2i86c59rJAm/HLzTnQuJOh3nLMb89BG3+1aj71H3q0WOXEiL4dImoo0YL3H33MsVPs4zHYJA
tiPrKyc3S8G+IprqFgPoUjfrwfy6UhQujTs7bEYX29BeeIuJ5zhuELXR+X0xrN6SZZpKR5f6eldu
P8PaqiOI7hl/ZeTZTpwrlOKmXjueNEbLUzJFrX2J+1iXrwk5TknqqXZfRS4Phm/Zk/yohGn1XXR9
+GSWmZ375ALlq+0HVvtzsigE3wGW3bQxR3gYWWFIgMokMZ6nutPOEVj6X2pWyu+nYjkSwtvbKmQu
NBTRSVh53S/DAFvFkgZEngMVXnpgqCHiQz0c2nf3N8sOPw5tfhIoUEpUizfzMPR+pIgumAjyLMls
F5Jc9D0KTf1zu6g1OyEPUTOEmiS+q72lTM/SrOVXNIuawVtgv7ZvtLlMrZOarzUJ9M7pW2SZIAQq
W5Xsq2VkdoOo0DB/BeVv/WiGpJMvysSJ9007qRE+WPL8Y2mHGIq6zHTs7jqiKOacyr7E782Ahmq7
C+YT43mckGi4zp09L+6sl+Uj6D5HuOOgpB+LuVLNZzlK+oo2bC+aiwpW4l+L/yT93UXw04HWNsI6
tRUp0gm+TC0+HrzJna1L/qvixQhs7iaSWeqSlsvcwdCVZy0AvW2+Gdu2uN5fZedOYm5IwCRa0Rzb
xqnBiUsEAJi7VEkpPzbVWD+aRdwG2ZLmb2AffnbKUPl6f82dIoKyiFACLoRx4nbC3Q1Vq+YlWx+d
hcqbcj1/qJkB+zBI4oMAsHP5AR2AdMwsHcngbeji0k+yegE0NNflz8qxB75pOn/E7MN5Gwqn6A+S
xJ314O3QM1gvQIbeayj9K4GeQ1sAKsmBCITaDIFyhQyc60yiYSUkrZk86JZy8vn++9xblKHEmjJR
cN7MBnHpzeq5H8KHLpaU0zKqP6xoaV1zrpBmrJYjS4idzwd/g3cJc5TAuu3S11bcQlBiPtE35Ui+
Ldbozb82dK+MteTgC+7ELcCcdG65J//khi/fqNC1Ssj1iv8oaxQiZEzxwAxqBxfpzitEshMcLOoi
K5h70w/RdEjYlcl4tZEZopxrle7ER3N0IiDQTrOUp6ophenf/247L/IPQohak3Yt2IiXj4ZhrNGi
Jig91KNeo3m4SOe0ShgPUuwevMWdpZirAIVYuRAMWDbPl7VzEiFaBmClHsqzRfn6PFRalHt1dhi4
1J1Ptqa5FC+ruNhN/xsKqCmpi5YFFrrLxWkIFeiY5iIbg2sYQ2O6MWXkz6a34n/jPO9zV1eGKYWm
len/S9OkfibiVouvNTCXT1WqovE8icg+67Ot/AOXxza9yKlUB+JVD0dIGrv2hzKo8i/NFiaGKWUy
frRx0zpyJ997LpIslc4+LZ2bVqs+9XQIJikNqthpELufKz/ESuQgIu+t8qe3QtcD69Xt8dK5iYxJ
UIMb+pJdqxGJG0ebj3phe6uAaoQVRoJK+rHeC38HKqGI2NaGLAAJ2D3F8LK8tuyOzBWPVtmEw75m
mVFtsyA2gBJokxmdVbOW/8PmXsPRyjsgxdneJ8DzYbJDLgmqXJa8UaNfxPytPOuAUw/ixPqDX+aT
YAUIEojh/r+41cvXBmpkatslSQMlFHHjUU00p9DM7Q+DYubC10bDOqP8e9WsNDoo0m+PMFk+bdM/
nUvsVjZH2CEvNOVJT4Ol0AuMnWLZ1fRhDiKpnw+Kl72nBLXIAMtagbZbXFiE+FxB1Z0FWgTJ7RK1
SdufG2uyhZcVEOh/qtaAXoGea2HQTTME3PuBcXd95syQnskkIa+9fMtxk45MonnLXWUUj/oyijf0
T2XXbo3omkdT8gYam3yGUdYerLz7khG1AtNP0XDD6+5Uq4vBibPyIiuLh0e8/cOA8SlcW62O9u3t
6UAViONnKiB6bvOgYqyyvkXJP4ghY+MxP0dPMPP6y/2XeZvhwRgAgkTcgt9/4x2SaMXInLeAMI2k
XoF632TkPjoEbekOYU1sraMufDZpvBwNjXZaqitZAT0Q1OtILrf7qJFF0bdamgclEhSfw7KZnrMs
MeVTjlrYz6gzhvddW1g+Cvv9Y6pJIvXSIisz17RxFfsPn5a2HaxqMDS3ZHoBojpBUyOjt1l9qqPc
eoiMSPVhHUefXv/GAUusKNE1D9zKPoEyVrvejPIAZHqGtrAjv5+hrLtOVrWfGqcvzhYoyIOh807n
A4EdlJ/WQQAygtv40A41vdtc5EExlNV5NgUaE4oxvRvpNPu9pf6a6965pE2HKGPWFid6Hkez4L0N
zZdmp9E3WeuWzbmVxhC9AisNGhrkl762NS8B13sQ7nefFFQCUFKQKLcTZ0m3hSKHRhpMTpO9x+h0
cFxZnZzEzZQqWlHm4/xUdiI62Wacl25RmePnBQfDI3Dybda4AlpXG3sA1/ZNtAjVEbo6NncBnirp
4laaNf6oUmifSGdO4lQo6X85zEzPCMoKUOgbGlDToyXckxesFGLcc2wu18exZejvpWNo1m6fxkPq
NerQGAfHZ+/b/r3y+vd/JQy0v/E1apMssEtpeaOPtRlgXtwcdL53V6HapUXBnA7088tVJhqkIq9D
Pm3rGEUACTBE5zQWvePfP6O7nw7QCSJPgP9uRH0jeaTacLjiQl2tz4b2CyWqHxh9qV7hIN18f7Gd
EEw0IA7Sg11LQ/XlU/WdPAkr1ZIgHVU1+cScJP2i4pihvk1NK7xghFA+yHI/Xe8vu/OMUPsYaREX
4AVvWz6dPutMqQ0039seBPSwUB14YUILLFbT9lEt+uGg+3Pb+0W8FGFIFGzRDrwRfAfWOVRxQ6/Z
LEa66+5Yj2r9ZEudBCrWLocPi6wO2rku4iz63aJI1Z3zUXT6p9c/OGDZVbiQ9v7Nx0VRSU1ZOg5s
ANHPUFpLv1KbAZhcKZ4iqz8ShdqZm/HcAOnRo4bvfsMVGgiIjEZQnrG1HpOsKKz8IZ71p8Zeuktj
mViHRCmSS7PaenjlNB5WuI+pJJRvpHXDwWff223rvQu6agVvbW9dRNp7XaexE5RRSkcz63UpPxut
M/9TN3bsD73ePjiVIl4vPQjeGb4U+IUVaLXtfQhU3MI0Z2olRJj7+lJkfmOflRy4fzw8DZ3zTkus
4uDa2wkYJKkY0qy9gduBNEAhEAyDw6hMDpFvqTrrjbOUR1ywnbSQVVABXCUUVtW8lwc4ctTcoVBC
8NSQYg9yRnNelDn05xzP2vt7d28piHrrLlqxyduWfgGgpbQWRJycZYT/VHcNrk9p54SoOQ84SN5f
bS9EQFGCYEODf0W0v3ywWoJl3EZSEuTyhFNbDLqlA0BwdZb4xwKu6vVRl/qM9hhgJLoD2xxFJEup
x42aBGqb1w+MuW2/GLX2gRIxPSWh0R7kvnsvkybc2o6mYr9BxBWIiPSqxHrD2EZBNIbLqUNVxy+R
Fzrdf5O7S63ITCb2O5STTJlmKUYmPZBykpJqKdRTOrXKlw4fpoO3eLvnIZSpa28dlU+i3GY3tq1w
nKSa0gBVevJLKs+T2kGHvP9AO2kWy+jYy3CD7PSMgOCbbHyVZRAY9rCZTS9rOXOqHGFD69fsd8iH
1RcLSVNXUibdN/WmObg5by+U9TfgWQdwHRDINpZNSYeU0ExGaRg9G4Yofp0GaX5K+N7eWDmT4RLP
SxfXL7R15uSIC71mrC/rfdZHaxB1WnbsTXtc7oSJwqBNPqK2TeKaZvOY2m1zEsz3vB7kjztUy/y+
s9L44GTufmQOJi00vNvZjy9PZqe0PTLrOW8/j7rTgmz6pS107dW79k9jnGnpCjSB7fFyFeCkRVyn
CFlNkRR6Jf/KGxvF8kXbSAeBbe9VKkhcMg8lc70Bd688esnpKpYKu/I6WlZ37oypci15ceBNTfIZ
FOV4NrrWOOJo7Qik8JjU2SpVGYyfbUXW1nqnSLQxgnoorPdTqSc/88EA/btOIoYLrUnMObJIip+Z
vFX11ems+MRF0Pvm1Maf2iUCa4K446tbOvwsxi4Ajkitb3AeQhuGQtIM8kJh1jPIrST8sCAL2fpS
0wAavn+g93YUrALg4+gwQDDc7KhJVJmFXXQShIhnay76WPan2u7a10sA8lQcVgCxK8lqu6dii8H7
EpcJVX/fDOcEScfPNuLAA3od9vRYdjm1PeTkTKBIqIUHFYSq7BxZlIfQmwWyeSulb+lDVnVOngTL
stTpBzXvJjTLNLEIX1mVB7/kUzUg5VQoMdpiYzKqs6+BZNNcVUH8zY1tvYrwRUiK0pVikIH+ZLR2
e82Wpf3aTWoFJaOvBvQc59A8V/k8xVdZHrTQXWY90g4C4O21gjLbyrmgHGLvbnubBqq3eVmkSdDI
ah7k6TT5nW1k127RjvbHbsAHO84xQUmHFth6gv8q8dTQUep2GJIgAkz1thx0DaUyVKpOM/psp7iO
p2fbGJFzguD2P7uLQOQp2Ca9fpeiYYQkHRw95kybiJR0cS8MAwFZcIbdm2kZJM/Kc+sg7u2dBXJU
vOiYwpM3bpqpSBJHRWcDW8jTengwrEa6ohlmHzUI9r4eayCEycdDj2PzRpfBHkrk5piuNorpR3Js
em0HY9PJhHXAyr7N5GhAgIxD5wsY+o3iFkF7hJgykuUsVfesIBCPZTsty2lQBn/R7Nm//512dwtY
SaZm9Lno4mxeYZ9OaC+uTkzZosk/UAOah1NnFYP+mClWofgNzfDazVAXzFynSEvrXdwX9ls57aAw
3f8te68ZTd61zUlCdFN50LMVkj0j6R5BEvJtvQmDKHGsc4JD3cFj7y5FDc+Ml3Nyo5qogyKBDAqs
twQrOPhKJrfK84jOl4d5C3Pf+w+291GpK2md8kFvQSIR1iiyJaWUVJ1ReBOQpkeRgD1w4lD/CQjz
CN67+1HBh8A0ot5BknpzR6gViuq03HC+CUc1c9E4zB61TterKzrHS+qNJd0D1KnEp7mIkvpUhY24
plOlHfVndt4z4spr8x89M53862Usankro4ZeFy2TZfJyZcFRBrhVch2KsT64MnbXIrhSHzCKheHw
ci016/nUeNEEwJvVq+kkzcmx4NOlCiSU+x90J+4w6qXfxCqM0LfvV4yNHkEjZvugFXjJ87Y6h3J4
xEfZuwPJdTAWpRvDVfjnM/8VybV5grYLgSIwUWvVXQQpp5/4Sin/Amyy32hKUWLVMYZq8diXQ8Vl
iPfg9B2t9cQ5odZefe6cWe5POvL917LphOyPVTKmiqspM7aoio5qtZdQeTcu5ibpCuCxrZM+V5nz
+qMNBIZimNobXZRt5obnOBNm1IsDydSw5K1txc1ykV5TMzMOjvbOYWMpQifXDhjUba2RD7E2qGOc
BSX64s+K1He210BH+hb30nTW9HBWDo733saDUwNpiJQYzPe6W/76TFG3oNaRk33jUjE/961uX2pJ
dIgm9s5BObGTfePiAeiU/BdM5vbhqrlcBmh9TIFsEb+TCid5WJrULC+8fP0ZypwVMNessaOEZ3jw
Dfc2PUUMeQwoI3L/9cX/9ZhoSQHdyFk7RsfjNAPGPHVG3B084d7LXJWxuNIJl9y3L1cptUEJu3Wa
5tR5bbrAmgw02qXkt7noyUFfYW+rgCMF207NdEu6QlMzQea+y/BpM5NTrEbV4ySJD5U6lH5h2eOB
NtDecsAo1tQdUgA75uWjjYgPVSNwuqAoc91vuW3+ET30Zkkf0kuuGUcDrL1XScuYHAzNKAbrm7TF
iFOr0fU8CxZ06f1UHUOfLVn4hSa9fmSETwDtIFqHcPxvMDDUK2ipgNIK5HAIH5VqqE+JyI8GyrsP
hNgDQxNAUjcqh8Cr+163aXN1s7C8id7sm7JydHdBn/fz/Qh/233lgaDiQOCm537TKkyHEnRUlaWB
3XTLWSIuMgOL7LdAZ/NL27bpQ1aH8qu7oCyKnAX5MnHyBqFbgOCra5ESSGpSZUMoA3dZ9ev+k+3t
Qkgp9CXJtBh7rU/+9zHOsUxXocwGGiheKOiNWzr1fBbzUPuSUhy8x6PVNntQr4uWawEV7KGMjacq
y78ndZq+6zh6XtXO6en+w+3tEMBs5Oq0edBa3yznqDO8ikKkwTzAM+iBHHhSBPtUlJyA+0vtPhmg
ZKB6KMTepJD48C4IGrMZdUlyzrGmZle1FZ0XJ7F8aqJpON9fby/8su9hs4MyvqXdaeriWIVN48VJ
lexMKl8F4aqqfH+VvRdI7oS4Bdf07Yyr0rHydfoSETh7cE4GNNzTTKfyKnq1+Q/figkDFSrjFpLE
zbeyaRlno0k4FIkan8swjjRfmpbphPjzkB8stve1LCR1GezQJbtptpZisRqhEQulSIakqESjF1sI
OcsL8zqrbI8QKHvxA9QNyFRIgwDo1t/z1ykDdQLzpOAam528+NzkXesioBuf46qVP6Mvs5zUWDqC
re4sSpLIDUMlzNfbZlnsw7xJ1z45L6ANygzVZDfrzM6bzU54ppRjZtw37df7W2Z3VWLkqgzFxb1V
aZIsFY6ptSRBW2B1GFNBXzJGROesiaxHZHqK87KUyuv36SrYyWzSUNZe/abCqQZnGaqkYdG5Td/0
xRJ9SJQ49XN10g/AYjtHgrqfZhj8ImqL7adUrUh3hhBfwsmKFPscmln9VqQgJx9Kk9LmoLTY2ajE
kxX7AStyVdF4uXEm3DwyLQqpx9PM+reO6vAy9HV7MeJRal1mrePBpbP3+RhCUKKt8to3sGNe4lIM
AxaP0OIkL47xElH1SFy1SB3OBfB4T5exwr6/Z9azvWnIr+XAOtb9kxBtPp9a2/1gYtMe1IVSvbOU
6Q1lrHmOLXw5raiOL7MopsuEWden+wvvfUzWpDxA+u62L6UUTZ8CPKERh7BX4uHXg/RvPsJiGkwz
/A/fcgWt0/Ynbt+0p2aVlAF1+DjQzDLqPDTyq9artCqiGVZCqXpnF1z0B/fSzj3BBci9jmI7aIVt
1ofnbL5mvNDh1lmL6RTZs40H18EH3FsFHTEKLDI+YvjmAyZmDS2qo+dd50blp/PabqyG4iBq70DP
OG+M/CyIPxRW24dJRDZWSGcD5FNIIryBuu+rU1fSu4ZjmHgpqhWF2xZ1UbkKTCBfCN2I/CUGaCJb
WnfQYdj/OSs4dSVNr1ZoLw8n5IQyB8FIeqGB9RBDmXsF/hlPylKYX3AJr74W6JTjHSXl14y5m9+n
dfcsJlQj72/j/V9CZ3VVc9uhjEXOlHFyFQrqLDUab570+MlIpJgtbWZO0Iaie9MojX6eS2N+i3Kz
/Bw1eMrjotO9nucKSEN22A7Mn9E82rwVrIHNpSjp9TZp9DNDc4aqLWldRFfVy5hI9X/YemRdRH7C
/i1OWGQtEBTDJKVUkuWDYdXp2wiowsHZ3QkUGpm/gqvDKpa3bWAjvmHOAt30APDZeGo1++fcRt2Z
VLk6uF92YiGMf4IEx2jlba9H7e9UYQjtySpkyPhNWX3XozKZHnK7zd7IsBcqt43yAsxLjelFb0+m
dLm/k/ZWp/GLvCtaTQDWN4mKWOyqzWhXBBK9VwbAwG2Sui3PSjNF17TWzUuD78BJJZAdfMe9N0wb
kpk+gZi7df1lfz13L4Qyz1lOq1tO51NiSbYfWWF6oVNVHsSRnfkz4AHgEVDxCYnbHYqSC1G4HUWQ
Lm0XyHLXYCOS517eiumThYa/W2CXdrEivCJdhqyvZwlSgK+XADcOgXk76sc2YsS8m088D+kJhspy
XroFnk3Xxj5f9uDF7tzoREx+JtQD2rxbNAie5yUajE34UCQOakySMTzZVjR7jdzMfsrc9hSNsvh0
fx/tMAZXBiSazqAHKCu3zcqWzLsUGTeCjGvIdFqExVTYXMw8Py11icPLAFoM9WotLRV4w6P5ITG6
CAq+YYaDN1mV8kVRBLYFtj3+lscoq301xYrBa+pcekqrUGTwrFUEahvcr6zLsEzifaxMnY6bUFc9
hmW6yC6yHCI5d01bftWbUpkv1FJp5jKE774zLqqjM8Ou5h8samOdj45iqj9nTmxfC8OcYz9XRPmu
gB7Y+z3SkNlP2uMUd2g5LKel63VxnepSKF9UtZs/4T/bHiEldo4jirFQUxjv8jK3U9cUyUQIjnEU
GFlYX3KcGs5Djw5eJlXJ/5KKgcwcFhFknFi+3v+AO7sGOgINHBTryDy3Y8MoVOqmGBlyqVVUBvhK
wt6cov49XQ/0MQbRIIiaHmHndw4m+Ts8emxFQDtvc+s6wzKnd2BH5r2oTs6SyX6KXPaXWtUyVHqy
6jKJYvBaC/zZMJX9t/vPvJPF0C1YTQuBMa3giZchqLSGJIUWSoKGEPlDG1vxWc6W5kAJZG8VOi2A
+MhjcGrYBPgqxyPLmdN1xDaUwsXHd/DLrJgO2ov7yzCOWNsRME63KVm7cD1EoBeNcSlyN59F/r2I
yiNni50CBW0jAjYB7U+G+fKdiVWnhp2P3WPkGM+VjR9R3Gqq2yKY4JfjcjTP3n0skln0YyDtsEle
rqeNOEU5BUl00UlVkNhd9nHKhqNZy/4qDnNQh7uYP16ugrC/0Quuevp9qPz7YpYNT6RZrL4+rcDv
GFgn9x1Z+Ba9YSXQ2EEiIV406p1wB6Wk3iqtFtryKAFyf/3+ZiW6RdCqZMApL58qKhU1yWswc1mB
/VlTgciOmkOhwb2YBcsGFjBpGaiUzSpm1/dVDQIp0IUmveE4WX6CuNvTYqctypaT5RNRCk9RpteL
bP+xpoJ3o6LEcdNCWiQHrlgKbFRZGGDOpYwt3SL172ENfr3/JneSFSbkKyoYTgajzM0uHCNbm5o8
jwNhVsO30ihqnixuP00ApQ8+2t4BW5X2oQIzVLpxNk+cQbPjDk9n/D+ZQzRO0KlZ5pnF8k8XdV/u
P9fuYnwz+sHrtt/mChDubUlLdcy+e9E9O0YcuXkv2+cKd+7TxLs4mJXtnLP1sRAXoIVPk3uzV+JF
V7NRK5GoyZP5TCIxPyxwSf37T7XztViFfJbcDbrdNrWMu2ycZmXCjFuNl7dTixuOyTTwqW/HIxTn
zuY3wdiQWXLCbpMtU8Y7CAOUKGDQ4uhBIqdZ4ptL31xLW3IMvAXN5NKwSf9x6sU8CPl7zwl0FNIG
MyXq0s39VWglvjH4DAXTmDWpH4658jFMxqTy5Uidz/df6l7NCZ4AZApTTpqa2zMgZSIszNosggwN
w5Mya6GfylPmJlYnnQdLDa+x4nyiUMQD2SgcSMlK5Nt9enAUd7bs6saG/wPXD6PC9e//qhvQmq/D
JhnyIFNL8VCghONNYNXPRu6QpA3JUY6y84VXEuEa4FaM0faxVbmU9Dq2imDUJrlBWiSOvsqTpLa+
pYQzmUtsvm3TKPZnCIm/7r/zneMCyA/oCFgVxmvb66K2Ry7zUM+DNgfixwcOjXdCtrojDaWd5A9w
GnkfwH+MS7YcdjVfOkOCpRlk4yBQJh6gxnIfn4oWkF+NpLfXNm1+/Q8PR8cRzA9CpzeFr0gq9NAa
pQj0UG4fc73JH5oxqQ/K671HoyaBBUsbDrzP+nn/2i7gUPUqleYiYDJk/GyHRb2GipV+c6pSg00j
kHJCezg9wqzvfbl1pExjxAB8vNXFBaYCfDGMCrriaX9KGytGdFMdD+BiOwGASQ80AyZCSDhs+2Mh
jW+oR1kZyFpVyi4wHu1bk7TlgC2lODQ12zkJNKQ5efSmFYxXNsG77sjQBinkJISm019ta2yfmbYM
X1tHiQrf0oBOevjs9gr4y3kqjcv9DbMHAOYHQIRidEnBsK1R9FBJ2TU2U5xlgpyy9Hoqu+DEmu9t
5CQY8dVGtVwHwkbkWqnIf2m41v+zRO30o+5UO6G33AnFleBahwe39s6X4MbmCCmAvHYgV/jHoyFo
8tMEWqqysOezpWX6lcpHPngNOwGQFIQJ+J+odEMIk4Dwm/TAMnK5uvKNpRyeMEfssUZbrdehXB8E
od3XTqQlCAH9uHUkl4xMwC4G+dE7YfemTUzjHbl/bZ9xW53tczzJ0oJ/4JTKfovksxlomdl8RG0V
FXerlxL5YclT7QoGHznL+1ti77VT7aztQGhpGGy/PN1SFY2lMrEjysTIf0rxDLddQuIjHA399TBv
3vh6Aaw2gjfNX0m1s4l8A30CLf5thLrzZDf9cNZoPnx+/UMx24KGQgtyta56+VATjKEwVo0sSOe0
9Gc5jqmuEJjL1dk6qEf+lLibSQyT8hVsShF+m0LjsmnMUVznQZeFyb9j0SzvuzFbQndMnfRBGR39
YtKBMV09ydHesUvjNHa0b159fBwCCyM2mwL5FquSKIXkJKWWB7WmjLoHs7BPfbBuK6htVpsjmdDb
bePQrCeDWMu9lez38g2XaT/YcgS63FrDZpnO2T+zaX5H6FV79SXHSkwoyUchwt40xwdu9SJEfD5Q
cdByDTlcHuoyO8Lf3F5yrIIOE6qWOOTeBEba5KM22DGDCfR3P7NP5CtJXPpTA29nuXJk9qdBRmP+
4KvdRiLgYLg6EfjA9d30jFLu7KROJkQJFzP7iBKwCqO5bN+Ys16Ly6DFinq+fzRur1VWpJilJw8v
4AaubJUNBZqhx8EYC5y2xy73pcpSDiLs3utkV8CyWHEQN2mXVhLsWsb1QVtn4tqUpXKa895+E+Ot
dqYU6D6ucp6vP4qM7RHK/VP48ccmU4liChVloZqNk0J105Cjtzh95NEonD82KNv+HpmWPih9k50R
IRRuBWe8OPikey+YKAcQaZ3mkBS+PBmVrY+8E4Y5dNLzSxg54SPJy1Eb5Lbvx9AQXiSdKhOE8jZs
g++YFawfkqCSpLm/zLHuXCUu709CRcvvrHaDLMN/j7IPAHDj3mOS2rx7/U4CYUinVWUnEXdePiiy
faLL1QjuQDiIB02TFH9ELPeg97d3QjiaYDbpXxnkRy9X6XnJfYdBTaDaYvHmfOrfpY2KHroQP5IM
sMv9h9qLawRzkx4WwOEbhFyBigvOPNAHZIXgJjWahitNZD90yI4dbJS9M4KLo7Ii5NZybLNRhlzV
2H4W0O4oq/zeMYCYo0UKw8Qyo1VluRPXpZj7f+4/4Q5Jm64I5N2Vo8y1v615+1mqRrmk4BZGPYWe
DdDGm6ZQfhJAXn8bedt0Hpx55WKIdHZcakU9PNXLYr/Fc0tivFMI++f937R3ZtaPuzJwyYq3FWmO
AqLdzEMUtGOs/UiFXbzTh/9g6Lpe03ShgFgCod7WgpItwdRoGA3YRhcG1ogMi6MO87PZyEeS+X8G
Yi+zAj4sEngEQMZVN3hOamEkpxwCe5LGGWauqDk81fmYz+6i1S0YjVRgkyYsZL3OCVfoJ9wEc/Gj
EWUEe0Rtvwxm1b+Vuy5v/M6sB+1iW2x5WnTdYrpLVOqKi4SjxgxmAhV7tjvHOOGYU7UXqZerU9Xa
ekY7oY6/dpozzp7WDswBlGkBveUocWl5C3hdzZ0UqR0Oov/O51wlu+iXokR1K5SK6DS5ngSCYiqd
T0qfmc8ZwuwHZenOSWUR9jA+H8TCbQQUWqZ2aafFAeSizscvnJmAutSPxjDKB3fmTgwCnAsmZP2U
t1WTGqXVXK+YF32UFTTll/Ht2KnRs7Us6vdCnoaDyLC73jrrZJ/uCHkNVoFkvsUdLWWIJMax+RUd
zuw60L18i4KvfXBv7n0udDmoC6mlblkSUuUMqGNE6NQ1cs98TplOMNS7g1X2vhfPgxYxnbbbJnct
FqUtYV4G05wlj0pvVn4pqYoHNaw6KOrXyLk5fKtkOAnAKh3ODfXyzijRY8SFBIBD1BjzzxStSa9n
fn+d+qz3KslOniycot51yaFp1c5DoppIPbVO5Wnnqy9XVjqF4aKGOJlDG8g4o+uZvonzpPmWJVL3
7/2gubNLACnRR4DxxSvdqgyZjTYjrbzSCeQ5PmPjUHZerzMzLtJWatym0NWDAm5no2DMS1XF3AWC
3TaAppq2FFNc5cESSaVnDoV2WT1nTvefa+8dQiegPbF2nm8cikzJgJO4xHnQtDodbhHFAUa9pgco
7UiqY28pcihg3OQX9Mo3GwXdq97BaDQP0OFavuMoKEKPgZz5NYaj9+v+Y+1c9wjCALoxmJZy4W/W
GgjOemJgmFqqY/asTOPceGHeqh/jUI0Ld1KVErXUMjuIxfvL0kTDKk5hxrN+07+6d/3KTq5mcLSN
PRW92xNWKneIMuMUTbpkeA2qZcEsj86R3d7eu2UKA+oTHDlZ6uZ5Z07J/9OIxqk3/Rh/wU+FhvNp
Psnqh/uvdm+ptelKX31lI24zKSk11CnNLa6CrjBQnEFg3rUqPTvlowbc4f5ie8GF+wYULtibW9WJ
EYvkOTfx45BHw/zSZpOCvq3WWg9m1hgPyVJpVwX20HNSJPoRKXjvQWkxQ8/ipeqWqr38mDrI2Vnv
yCoMG9pLWevLSa7j+hzHtjg463vR5e+lNvsm68dMVJPC1NjOk3OR2O155Pb4vWgxnkN1FL5+1AoC
GlfBP82/lVzx8tk0qa2ruMCFoFfG37E+hE9ZGx+Btbhn+G82d8N60bFdaA3Ri9tEaIRQYsYMgKbC
KjL0TznlzVK6sOUleLm9Kp+zJW4tNwzVtPMQ0zF6L0LBn3IZYgnWK0WRe5bSS/PFrG2z8mZhyO9x
udG+WG0uLBdmTdLgJ5BPhi/rWWu+m5e0+Z1CUUpc226cTyI1iuLqmMhNXDS7VsSpjYqydSUEuoNM
UXB1d/I0lL2omMbfplzYOLCUtvxVMQtH9QUoyffDMIYf0sFc2tOYq0Xlm+qEgLuTiOFJmpy2O9dO
on21C2kafD3tRe0VmbbkfsaYxvFbox56FxNdScJodFneTKpWmQ/V2IN1HyUg954DzfWn0VJYfgjp
tBEzQjNVLmrVtNAf54U+7f9xdl67jSNdu74iAszhlKIkS263OwefEJ2GoZhjkVf/P+wNbLRJwYS/
mbMBxiWSVatWeMOA5NxhSkqRHbpQcaQ/WR0j+RnYIp6IU160byEc4TRcZ25WkV2U8meO4CAK1/SW
QKYUkfwiIyk+E6Wc+bH1HOZSPlj/zPqN2KRECqLV4u9tWifjJa9M75wPcEYuij620ZFsXksPhlDd
7BiqmbCPah6ZuEiYkW4Q1xJDOZRGmrydwQtkAV5P7R+ih7Tv9Uwm+jFSlAZc1JgWw+d0osgJZtfM
i3dzWbcfq7S2H5DXi3J/tkfZvJvsKq78rLHnb64lvF+jPU8nT+Jh5fcJQj93imY3zrlQ6xyFw3EY
3vai0MXD2I7D6MM/jdyAunIkvc8tEQVzPsAdFd5ozncq3niRH6ncekdk+p0s0KbebA7VaONsWNGb
au+EOmi5H2VVbQZN5yX3xTS2PcbfwvuGBtnoHjpZWJ9rz2oL3wGs4z7oyjherUobM5SF4fweVC4a
eTfE5VQj++DmZoK9SZtrfufBnILoU41dkIGPqi+aiG28t7gsat8dou53bSLz54eZYtfY1TFxPrS4
yKv3VTdbX3oljAGAWWlxyPoCUUVbMKP2J1Bu0buBYrL1c9eulS+FbHT7EEGvvipVO380UkTu3xXY
7M4+OVs6sCm9abjIpG4+D1Nrdb5ZdcbXqtZn7YTQql3+hyWlnh90zDT2Gkg37krqQvp/TPLIO9aV
cSVkBOMPIobV58Y7gLjhJ6/23F85tfnHutV+N7Kadq6TTUhfCBhIQHFBkuxslNJb4Y5ODYMAO50p
ObQL1q5KlPQ4KdbPly+uTcuIDj9qzZSkaGOy1upClrT1VWt08qvd6tl3V3r5+8jobDBHXtp9q9Dn
PPeiLTl5k/wCXjetji//gM2jMnKijqL9SLrKKHEV4WUq2zkba3Sja698L2M54dAYjpRtjTj9L0uh
nQG0mytljZJIh6KIPBUiYDjC18yLaIaeUFknXQn3bKqWX72+UMjmGB2iYLPlKCTxDNjRLZj31mP9
e3Hr+qX1TMpe/0CLNi435KIZtO4qRgnaboD5qZ6MgWPbzDL1Dq6bWj8W+dh5Z1PeuiQpeDE+BXK3
gIuf38VmVxmTV1BACZj6b7zEGM8DA2J5tg1J2lp7ibyYQ6EdS1WTe6fw1jbB+Zq2GNNmQCirjl9R
A76jRcQpbLGOzDuzUX2ddS+F0nWvV8MFRAMuAF1eoGsbOE1hJ2oXz/RRdQ3Ov9AJUW4nzy1mJDvv
9C/y9NlGWaCLXJW8UXxrN3WNbit2iSQrA+00S8dgaZjeT43X/pzNwv1jxyb3lZq7QvfzpikehN3E
7sNkVoYSdLHiZqdQZsl3NSxURrYjhe3LO2zzzZefh90aTARmo5sdhmXnZGJXml/jsCkOeKpzj7Tz
aARZ5f0YIsc4uq7MDmFY7BGoNqkmK1MpgC5fIKTIdD7fbaWWxGNU9zllSCiPilHkx6yqhrMlnPmN
nljTXn9ls8OWBan4FvouVcM6EiI9XId1zIIFrsbXclIlx6r6ACUl22lS/Q00648Oi5bChEEkLcHl
rf9TfuF6M4HQdZhE6nM4+PoYgdiW+mhFgWl0DfdiWLulT8aysCrrokbSdkqbJ12k5XsVE6dPupWY
UzBPMOLvhh6xbL9IrDa+M7za+Zy3rT1iBFGJJ+AC2fdMD8EuTZLHOw56qc3HsTbmX4VUEPushhBw
A4KrWoZ1XtPoX9jzfeen7SyH901Mp+7otJBKmbLBsPdJe2yaaqD0vtdRZEmfcsBJDjiMpp7PVTh0
flTi/vKWsCU+NshAhb42uePXlzfmJsDyteAN0rNGAQ9+pP78FRZFbMu4QNY+4VmP9hx2n61EEa/F
1S2r0AVjnAkDZxMIVCfF/UrN8quadTpxLlEemrzeU7XcQsBYhvkU8YsiZDsdStI0szMwpdfZCZNz
loXjkXxHDWSS9nx/LTzEmW4+xkmX4DJnzU9x4xiPI3Pr4OW3usl1lh/CGJDMDxIhLKjnb9UeQ5VO
FnP/RJjTETMigr3SMptWDRkIV2FPEhx3jsOtGMNyHAUT/9ENtY6T5s0L8IQeSFT8iax8uKRK5Do+
9aVzCs3SfIIflj6EiHLvEe5uHXr0fBZkN/gDMuDnD8zWqjhkVXG1+2m8b9RsAG8WYo02eHvyvzeX
QuSYliqrbdRtUqWi3FugS4hRuzQ4lQimCmIBUszuTqJz4zO6KgNWVFlpytHvf/5UVBGRMaHXc51a
rzxPpqiulXDso8ao4VDVcXmvOmGxs+iN56OhhDoMuEkmSOtkpDFqm8x8zq9IbXdPBo6U56Tpu95P
9NnZQ9ZpN64H+mVIBdEOv2F6SeOMCmJg0zSUjX4zWNrFbprcL9sMccJkUn3g+umxEb3738ioMKgS
MHfCVtu7FBLNWSlm60IXrFvUKmc/rNU9NaMbmTXjXrpBCDWpYA1XF9iiHKRJyX2SWA7wKQQec4Il
InUnrB3KT5gBtd9m8MMnKdCIQm0jm+5ePs0339EyJuXILhOnVYysXeAuDaX2ddaFfa/21jsMKlDm
HHOYUjic7OQyt5ZjrkMzmLHlVtqwsutiZuKUXytXUz67ZYvwgJWjPFoN2XF2pk7uLLhF2dCGhN6C
2SQYpe3Qsh2qwsvyDsxqaFdvwRFFx7yrYnSXLJF+x5toPGV1VzkHo/CmT2GXDhe4TuVOjnRr49Ny
h6JPFbX1B9WlkjW5Ccgmt9vkPof9hG7vUPudkic78fnmK8Y5izqNXAzw2PODnWfqXLtizK9uZndH
J0q8M3op2Z1XRc59NzfO95d30K1Ho7dvAowDkcIzPl9Pj2U1jnYPHzaK2ydWsuYDysvmZ2sYGnPn
c956OLYPh46JE3qrqwPTYzYdYWEl0FrCXVtoYj5rtV6fS4RJDr0j4//h4aiyccSkpcmuXR7+nyws
0wrhhDNOCRUn5TyHxYfBk/KYYIn65fWv8d+Vlif/ZyVQJVo0kw5dO4bMAbAwQd+Lvhv+sXsN01tf
jHoCa6SFEGmtz7ze4gLjaZSEU1uVfgmO7yFrO1ylYL99/h+easGM0g2F37ZOFiZ4r5jxgo5K1aK7
Jg6HPShd4tuIDZuyU+ouO22VMi+QbYOpwV+9s9UrFLTKVLpE6bWPo/4wusZ0H1fuvJOK3Hp7i7Am
qbl1o/AbWzsxO+Cw6FTPxud0jsVRdtZ8quZ2r8Vz64EocCg3qKyW2eDzPTFkHv2kmkFdG2WoEtFO
vgLe2UOw3cit2Agkr1wDTLvXQxAMuO1U1riNQdhEF1VtY990p/ZiDXZ8jF3as0k9tGcSwr1QdetV
kqFD4QAHuOWT53YGqoBLDVmuNIGvoU53dKHEIZOiPL28EW++Sm44UCIMbDfUhdaWmEzFdnYlvYbt
PHVoag7OHrjx5m1DNgXji5qY+eDqOkVfO5ats5Qcodcf0zadaZSq8cfJmNMTyWWW+ugjdUdDzHTq
xr7FsNgpd7gpW9Qwd97CSoG+wMW3yVjDHj1Pip8ML/FOj46pHtqSXnpqnoYUKQJAJW4OK1iBaO+X
hdf057LMUTQWAsdWqu0894ES9Bdy7r2m163NRszhl9Ez2YK1myFKi1BnCFAAl74f7Zohhu0o7/Kk
/DmGUv3hIdb2NDBy2Lk5bm0AQgPFA3Xalt6rh66tGF6VXaU62A9ONyZfkSrZk6a6lVVzywPega+G
kcfq+2NGoReiyvOrkzjRr7yX0TdP6SZfk5DcgRBJ35Niz9391jHikRZNngUQug6ynYmFjtsh52Tl
lvqQa1Ne+aHndKYPJEv/+fJBuvUBFwU4nEFc+t1rhLTdtO6s5izGj4FSayRjdUYvIiQ/bmLzjCZQ
/FbW6hjQnW53Su0lgK8C/IJVpr6E5E7HZ1Gu/ueOjKssQpSTeMhAyfxQa8pvITPvP6y4Ymrgfmh2
Rpk39syz9VZfs4lDffCWEXiXaUPmF3o3/fRmPQ1efqU3l4ELDY+ElGaTgxP+oTfGhoC/XyoPSg1f
mSHuTiZzKzQhwLAwKYF+mButdL6mytwSG7Mh1ofhDqEhWknYtduBnWS2Fii2nWi+VfS27sdN1xQ+
LjtJFuT4jb16HI1gFfKtAHwpPzkoq5tadURD8CNnrMv8ybAELsJubx9AnZavv62xNsECgZiMK8h6
dKCGZmOkHUKTfZ+XX7rSpWtVlLADs8n+HzKD5SMiaLkMKjYA3oHhvtFnNOJcdCY+Vo6wHuO0CgNH
Ds5O2XarHbQ0BQk1NCU4+avUABuQQrFbVNWs1uzhnkx6/18uqvJno9bVG5lq4UnL2hoSPx5qRyiU
w0U3il7z8bIzdvbvjfjDjsKtF+QZKhSe9/xYTm1TuYpGkqzbcfS1bybtYI1lc82yaDq+fFReXgqg
1POlSmyOh9kDJhVPYXIo+74OEK3K3yoGhfPLS90I5fAGUDKkD+Mt+JvnS7UGZsDtkpDHQgOz5MBP
kHGaXDzZiXONMvrdFO9hJ7aRAOQScEH2KwUcN/jzNaWe1F1aNLTSZYgDWxhZn6gb1T1N4G0cZRk2
Iw2gJS9fl2xGHDnW7NFLHAZ3OiZRYjy0o1IEoVLYb5K23RMSuLWejrQhlGA2LR3Z54+li7o0Zo22
TxJXmt9WWvigj7F4qxuDDX4J45yXP92t1wjjE6AGQ9mlB/x8vcKWXtfW8FTbcHA+9oom3naqVu+s
st2LmERhPMFI0iCjWZdRiUktbyOKcB1J/X+hmRueRB/LB0MVO0Jx2zuXlShAF/Y21c26DhAm86wp
Bj4HpaT6NXu4Jh2cTrXObigZCqBberEsZq+Ji2HkzjG49S5Zc6F+UPHgS/H8XYLjgG1sAKorsVW6
tFJqbxJZ7SFJb+2Qf1bRV1/MDOM4n/SCHWl16rtIn8SpiqfpZGv9dwXg8/nlDXJrOfwVF/MCMsIN
AjLtScxhySN1PFXdoRgVJ/UxsIjuE7tvzy3/z45+2a0vyFyUjFcDbraZYNutoYUjrMRro9XSt2MH
iA0aCkj9yfCjAnabpuSQfsfY3duLY38t/55nTfScwEWxf5aif1PfgefvKajy65hOHdgQhwzK73AD
1w4D85FPVS00oqgKEsUI+6uQvfIG1D5GVphBfiWfs38gsSoa35V5miNUFQ47+3vLLICUyzCVE0tK
uVgQPN9kri6skWEDBD+wIB8iUYrT2AzhJzSMhjd4Rs93QLwwsc6wFKlzV/XRbDYO0dC6D1npxDsH
+++eXr8xAD38IopiovHq51gqaKikG2DbQugv/N7Ow+aQCsO8jvnoNn4fW0USYH6YTydlLKsycCUK
oH6iGZl7ANZk5r4bNrZ7AMyL83SkdXHyLk2b1jl0Q4ofmZPPYK+S2KXDL7tGV3ceYTmV6yfgTiYH
ISQAG10OwL+Zcu3GZeLZ+dWj9juaNJFOPQpDcELd5kEPUffxMoTipmos0GBt9rRsb5wvC4NN9PkX
gOymIsGE18MvXS+u7tAoj6M6dCfNyqxzU07egZ7QntzjjeSWw2ygvkhhQid9HSE5XEoRRRi81Kmn
XiZ8+g61ZXw1pVfWB2uaZ2ySqhIEAmTt4W1dW/kXeFDytW8dhC6nbBHpQQFjc6+WhY1PPNPMC06y
3+rGzN9Bf7eXsat111RN/mjMDSgwdc4WPJZ1eTmobRIW5lMLRRhK7qIRvx6u8GA2ViHSvngKXJAS
3Ngjs6PhgdGDPOU6Fqc0T/fI13+jx7OdhmD2AqDlgnKgIlqrmky63uymaupdPBPZwTeGbkNSaUdh
invTkt4X5KZdRJ6yPvHtxq3fDX2l2j6u9WkcCGS9Hunlqcpd6E1MDudQRB8LNu9b1UYXdTbb+Z7s
Qd+rPzb7kx+NKAFiy3R2Ed1awvU/x4NGtZRZqbiXoY6/phjMnU0nEqcWqv+ha816J2u9sRx5sQ3h
FPD7ltODKWAbLoapF9Qa5YfQadsDE2L8v6dI+enWzafXbgTIqIATaKotwp3rjeA6kTqY+L9eSqMw
GGiJsH9jDPo3JQvNdzmilXcgQbudK3WTDeHIge8snq90bk16ls9fqcyreqA28i6AjaaLa9buwZxQ
FxxHxA1ffr5NSsJStOlg2TFMBGi0Cm5DX8oobCVbzkbHL3BRl4vuTDAgv19eZ/vZoCpAE1rIILzQ
tSLcYHGa6FU5l3rM3CA1M+Xi9MB7wjlJTl1VazvbZBO00afisyGoxEyZdupqV3b66Na53roXq4+a
954ou7saQMVdZFXlVZPe4CtOWb51JVrnk5Hvtc+38QOZDoodtOjoa2/ALbWZeercac4lN9TwEWmH
7Dtjy55VrcJ6QtiQS9lz6ih4+S1vNw7LIsfFZUGCtEnW+6ZDNR6OxSV2lPkswBcfkBf1TmiJpzsb
58YHhaBJEkbziNHHeuNEeYTqoDEoHHv1MwBt/TImqnPCjrsIhkpmX15+shvLLeYfyPUAF+fkr9II
1ArzctFFv6R2M+Y+dK/2++iK5K0sc4T4x+nVeCjQETDn+IiM9ZeJ7vMzOLUQ6OgEeBd3LNyPSl2p
form4zdg50x3tOa/l5/vxoZZBCeX0p+wxr55vlyP3x+1quZdwqWiG+Havp1Erz0ailP7jaf1l1k1
+tPLi24y6eUZESpg0rOwtdepIjQU4Clz41263PSic4TTWeV7+QL7mEEZiQsijsqTlRXajzJvuj2n
4m3sYXngGYuq2xKGVt8ULdZ+tG1CecNDnybXEHchD7nTtbq1Cn8deVbucQ7jsrP+uZ/c1DD6sHO9
S93U5tcaDdFrmUSv7jtabBYGPhagFrj963ZqHrUy8hTIs05S0IZXWv3YV2Ivm75xvp+tsnpjbmOa
EX1+RNUmrz3WXgVuODRUn67D3rV+47WBE2ZPcifwddYBOyrZ9maEoq7TzXWg9ZN+MXo33AlYN1fh
0wD11ul/r7lfMq68USGjZz6bzxdNCrDy0fxq30I+DtMqhzkOxAouhOdbQIs0La8bxB6NtPgyd2F2
zhstOdSOPe5krVSg/K3nORx5+oLJQPuOuLiGDOh5PeoywTK5HV3n0Snr6NuAfsWjNqtx6veGQGIo
KRJT+mOZI7IGLkTPvhSDBaU+HHobJGQcg+s1x+QOQQ8cF0yako+xkqX/CT2CA8KRBu67MMnEQ2Kj
HhbEaa/+UsvY7n2oGvoHp3MAiRa09XCWTAfzIXbzbPJzk/6zL0hpMXFW8PdwQN0mB69LBv2UaV2t
fyIpz1XfQoNnOCI/7pBoZrmaBmWNS+AB41dmXZNT2u/sWRQqNY/iZEdlNLnZvF5zf5uuUCvYCxH3
jWik+c6demqjNpq92Y/Hep7ekuRa91bboBg5SFf9UUov/S+ODec9FN8oDEYFvXnfxvnkj9lkxYcs
Q3LuXBD9H9FICstgtB3wl2qvCOMw4PryNVWK8qkd+tw7jJaVu0E2VOGIA6YTfxIuzJqgg353NEJ3
7O/CXtoP9aDI7lr2SZMFShsa39IODgatemPB7MRCOY69ISPfRodROQktqd/kcmyTwygU8ZQgWJXc
Fch+Sd9ptcY74YsdFwfXU2rwowliD/BfJHJjvW7Vj/ibaXUQyk6vDmaW1+ZlbhF1Qs8p/VqiC1/j
wBhDcVGSua99q+1c27dFPCgBjDKnP6Ql//iuYlWPiBYrIqhDyMKBTdqm8pFshQ5ExwX8dmrAQDEr
mox7J3dk86Do+dS+byND/VOUs2YcRI3qgj/U9Vy/00Mhzqld4q4R0bNSfLAuza+K7zwcxlmE6aFu
CzgjpivL97MjR8e3Uq9u7hRdr/9DiSCLLw1L8il0yDS+lbip985OK119HAab1gyFSfuGWIuEAki4
CjSWkzk/MEeJBSSpIU8/hPBKyx2tim1IWab8CwmRiLxVxAhdMFEmIsoXLnbr+xCF3RduleG1gQve
IaArvJVInbdInSqeFYbguKXhDCTepghIPTmJ5e1ksZtnWVYhdpHJMeIB3P88cOWDUEJHscV1IPSC
lGn6K2ie7O7lNGCzCuGR1gKzdoBATD1XqY6d1JoKHS+5Tl003mtGGx4tu2h2Supbd5fLRUyVSGq6
4fVM3FsSXxd0YfoxCeBDzUzu+zRownHPZOjWUnQMaNUsIm8MyJ+/NkwNUR5NMtTgZwX/JGo1YCWJ
OFM3tjss9xtLkZRC/6a3dWOyoeptOVpprVzCtDMOad3kp6q2ozdGN3h7WKPla6+uFnhKuAVwG+N1
ur5aOsvGRw4QOJ4YZn+0J1UcrdLKfih5lL0Z8UFsdnL8GxuDy58cDcH5ZSa1SkozqMJ6ORThZXZa
GeQ4VAQ1gWmvY3lzmWUqtCj4b8W7OtDVGXaxZGjknkFW997Ba3BvdxEH8e1RN39ZQyPu7Ck3gtyO
yvuhnn5yOLMgmu3ibqz0/tA15bBzLG6k5PStUaij2gCEsE4cmSlhYTNH7qW1K6wLIi8G2V+rx85x
yydzsq0zGewetubGfmJRMOGLbe6WGRsSwucMIPalp8schGiHnIY5AhbQK85OoNxuJ5rYyyCEJGYR
L18+yz+J8TS7yApalX7Roijr/TiSYfKlUaFOj0XcJj/KMdzThNg+HduJqTyzAsat9PaeLxkVcHFl
O2iXRI5u0KCbeQx18O5pUe8FaADt6+PCIhRT/Ls85AY/UiHnPLk1M6XUHNz6iGO0fdLVKLQPXYxo
gz/JyvlPFJixn0TWpa6vmrnjnowyrNIDav7OZ51xXhTQ/EvCQI4RnFKwQpJ7tnRKXxh6Wwdxj405
TrSl/phAr5f4KpdkeMgDm+KktKP1zmswHD5nxdQ9ZUC2/2ipyL9Y3hTpZ4/uvHdRI9wE3hiELPOQ
M4zmQvWk/tvuGqs94aAxfnMQB5zuKlSBnGNIJ/B7gflPAm85a+dTZ2TZadbGgWlgU1rOZWGNVyfN
Syc3sAfEQO6VviVViRDbMQPLzBLvoCpjj1AFLjDhMS4lUGGN7PAphzRc4pKR16mvQx6wgsRVOt1v
TK/52LYQnkk1XOAMiPs52qEMe5oLyMIbDurfQxP7pFVl6CuePem+mUVC+y7z0i4BwbcZRBVhpD+t
pEnCA1mA+BUxDTNPReJ535TKhcPiRUV232pe2JwbMp3ykJl2G596+PY/Ra6F2am3ZPdBE1Wf4nuQ
lNIvIKVlfmn0xptxnsf53qi8OHrwhOIOhxA81zdrTGzy2NhBfjr3xHwfq9OYBS5yLt1hUBu8y80+
LH93+NFi51ciERhoSSgUeNpG9cb1MjEcEJiZTD+VkfFnzvL8SXSdcY+3Sjke9SySre84aVTfpaJV
7zDdVDu/93IwIGOh/NZtpA9drbGeptFT7sSgZz/7pq2/NQXuDHAfPqCdU/ZhYt5loeF9nIQxpcc2
Ij89LtEQ5rKdp4Ufz+nwh49eP6RGP2vvEPm37aOrD332HvcrTEwH2I9NUOvK9GlIJGyjPBuGs5JO
iXE0w7xDl6FKvEdknpQa/vmYMEOx5+6Yu3oaX4reCMsDKU/1lGWQon0zaazu1HqzKu4cOzT/lLLy
6oCqUQHVFpP5BFk/w2CVwgpPtRpVxUHvzD4JiraP2AKqIpvJHzXZfgih8S/e36VRv1EjCge/K1rL
CUY1NISP3SCkczkr3Z09ZLN3x2gC4UaJAexjrcQmp8EeP8xl6D20pal+nGJmm3dV1GWJnw929pkZ
XDbxNc2oOdad60bn1jHaJ2gtELsq6IzDj0ifRy3IvVqj8hCTVZ/jBGJAnrSN8OeuLuNDrLnVGLjV
kN/JRKuagCCsf+i02Jrfeopsvzel7f108CNQ7nGDV7v7OI4oL5QoKe/H2I7dY9SlI3AfaWSaDxmi
e2yEkcFlhEaunCcFRS34xaH3GdM1OX5ETopXqafscM4nQf6xJIXoPiIGmrTvZ71oo0OfUdte+So6
kPq5+xqiVGadzWKuPlVlU8/By9ng5toj51zQRIzqgN9sskE3R6kbhhkD/zo5SOiOiLH25jFLGrj5
c2sfh/LV/JllSaIJSONFpmtNLnNKZoNgGIDZ5+N46hJsMqq2iQP6E83FmZ0kGMx02inVN1nHsijo
wkWwk8HeOkksqvKvKDWkQNmGX3pdmO8p7vY0yDY33t9VFnteoBq091Y33qAZCdbGEZQJWecHhqHa
AQp+/aE3yz3BryWrfZYe/l2KBuui+YXC0+o+p9yhD46M8pVrZUj8sa8wO2kE0EVEFkK/wxcIbFOZ
nYSRRN/+h03zd2TFXJzux2rtMqGN1/ZAqDDPcg5t1Tn01015zJwOUQWZCOXARaA+vbzqjZcLdpEJ
JeMS+i1r4Faex+htjIsKRpW4bzJMsv3aUdInBFD3Gvq3lmJGwgfEjoiPueq8Qf3tCrm83Hk2xWGY
UNrWjLwIeiwpXtuwpA2MCir6B+Sc25GT4YatKTNMLvRCe0zIfO8bhBd2ku5N8kdyBJxnOXQeUp/b
mg9McrEIt6G3BlErUtPh6FrMYpK6MH2PUn6nlti+QBrM6iJ9wCSdbuyqlhjVGKf5DoZ+lLIjOkU1
7hFenQ8RTOedF3jj2ZZamZdHartVU3aGUIERi79dHtX5XS0KcWyyrjvXpVodECfZndtuen5L85zA
RQVNsQlc+XlaC7rCsrtkFFezS7IpqNF2VHCqNrL3uZLOzR9dE+RGsaGPjGVFPL0rJK5PQzxpmj9N
KdI3FpvrrncWl+aXj8g2yhHCIWtxNhdh5HVQCM04H2ITK2Elc1uMrLTwfRv2/Yf/ZRUQ8nxgBm9r
PR/PaGiHCJemZ69XgYLO9lsyluH3y6tstxAHY8FtLVJhjJ5WQcbqILpxeyDy0MYhrolh5KPpHX/q
etnswP5vLYU/IoGUlj6yXaulQoFfgYA6cQ07PX2YZGa9D/N5lH4n5JjsHI3tN1psUunxMGEGgLoG
mMCCNbxoROlUt4V6GI04ORlas0dNufFI3D+L6hk3EbrDq6bIZIu5pIuf4qirPIm2yAOp5PoFDdJx
ZzdsV8KZdEFEMn5FaWHd1B/62uqrAsU40yrnN2E9/c6cCcP2xHi1Ufay42D4Lvc346v1dN5Mx7lF
olQg1Q6JeCjo0MJlU3w9rvZgMZuB8rIUD0MzDkTyBo/SgelSkYPmdi3RZ4z6xvnuwTg9Zahsfi1L
2/7MIw+XKokg3yrA0Haq9S0RZfkBABbp1THQxsL3eZAZBscqy4obaOqcWp7zIrE936hVrzo6VViE
vsGcznnf4Lb4x+0qTQSdx7QBa88QiYJMuGjadLHt+JGmWK/mdfPjmK2A1yEAbE0wELvyjNaiUWlG
qXatZts805BXziUGnzsR7VZ+SntEZyiLCBsb+vl7QNlpIq3jQ+C8C7c317K3dmELfxyBgPhxyBSg
bOc9SMatzw9gFOTJMi/dsIs73AKQW0c2H59064jMApF8rO2zQT1+7pjKfUbzej6IMT5r8Z5t0/ZC
I6XDYYQWGTDjTRB3jBHPv4o8p1as8jOeaYofIWXph7khhI97jrrT1bz1jkEzw+0CfkL/b3kb/7SG
8C1UQ6WD3yAtK/wyxJFywDEn9EU35g99lc5L36PaSci3YYOn/P+LktA9XxRyPiEyTUixkCo/W+iD
34/1wiSvd5XRb0RcIA/AI5fAC4d4tYfAANe9C7P3OkidZgi93Uc1FHuXyPJX1gn54qWxiHUuOprL
Z/3nLRpxD0865IEYkOkfMLrNT+1gFQe0s0zNL2Vun9N4/KZo7d7c4MZuRacInA23JBDZTUFVg6Ss
pym61kIffkYoX82s12jM9XXwuj6aYV79vioc55cxFWpzj4RpugcMvvGSdZgp9MYX89mNuIU2GDXU
6SLCA9yewG3G0clUyj3e441VoKIswCICkLbJK7u5lGS69PpTFAruvVHG1sFJK3dvd95chzYiukHe
4hWw2jIgMmRno20HWzrRsNPNoscMRuDOGbixZQA8YkpEj99eZjLPt4zmClsfc0W56H1eHJjReth6
azM9o1p/61apfojRlH8XgRx7fcZDdWj/ZdwAxVhf2roVq0OCuPE1iUKk6iwlPKLM7gZ9NMc70eXG
q6Qly2FHfARn1zXsJDKGUSd4Y5mLcMG7ZnS0H5Dj0p1VbsQwuhj8RJb6S85+/irnpE56pQ+ja+ni
J3nU6kj/YwnbQ+1HZo17grBSyUsZUevs1FY3Atn/Y2Mx5wIitcaeZcXQlK4OSqMb6ZZ5sWiCZJqr
QBZKfHl1Skwe7BJc0JUFP7QKMaPWJhk4NmTkqwS7U+qHAoxilJzwN9L/h8fiQliGasC+Nv10MQik
zkMnQs0w6nFWyWL7boKDylg5KcY9g85bL5GhC+UUGGRI78sm+id4jo3lNUrSJldRc7k76DMFYx1a
gZsoe4OeW/txKUrB6jlkrOsejatrnZvpM7VwEUYPtBens2KM/738pbawahzgATKTsQCqYXi0eqDS
a6zRJmu7Uh1Vx9QQzXsUo7Beb0bjKNOuDpj14kKaKvYxTEYLZc7p1UAYfsMijICeG/I7ROfnLzVO
nD5VQzLzUc3rS2bU2tkYUVOvo3ba2S23Xiqne9Hi07gANjtTSTw1LRBTFVnc3bkync5SuMkOq/Tm
W4WHDHqMWRbqLasnoqHIBBQGwVWtND2IS905lXM++w40+EOv9lkwIih2KBGh8Zupz9/Xoflq8tLy
VmGDALZHtm0DhUymacgitUqg0pblKaEBAuCyHH1AL9nOW711KqjjiZ3w4QFer857jAt21bcNfu4y
wi6snxy/kbJ5mtpdhMPNpWB5A5mjttpkL7VjxKYFx/wK6T496qiiBYZM4EEnxqthq6irALLkcNA8
gJuy6p8s4mKGl2k5HPu++QhwxvmCMAliCZ4d2zvF6fKGVknZAqdgOWbo6GisbliF0+2YBZIuStYN
J1VVe39eKNh6kypntajcny+f+xuvkfVY7i8GbXPsVaVPI11FM6ev5jxGfFjv3hiUY++Aa4U7u+PG
lYd4zLLUAhzfEHQHsxrhLCyUR8bkaWCR6wUoJHgFwgki5z+YIj0jcOt8fPkZb2Qt8FO4EcDDQFxd
979UqzQqxGPJ3PVyPjZ6lRDf1OzRGFoVjdu0ZTDVq49Flo+vz1poZCLeCmFl6dSszoPMc4VTYiGB
0I0ysKI4DvBGzI4y3/UHvhVq2KPYIC7ijFQPq1DT2hNKXhmu4kx4zdp3ElseK12Tp7Swbdj7hl6f
ert0rroC8Cr4P87Oa0duIwvDT0SAOdySHaZnNNJoFK0bQrJk5lxM9fT7UVdqNtGEdg0sDNhWdRUr
nPCHamp6+6nxjP7LX6/2EhpScqSgevtc1YqVRLmuYG8Q9u1zrGRdQO2NXm8W/sp03HxVnGsO0wTL
7P7AG1c6A9sQYxbd85utjDO9Mdc2WVNc6N4zVHHzWdRpcrw/ysaBofjNjY7GE0+Hu2zyPx7+Msob
3iiqtzqNmY+a2o8nPZoXLY1dkdPNCf0x1OouwCt0cCbaj49iqu2Dp8n84Kj9XuVo43QszsQmGdmi
L/ybU/jHhEC4xnW3JNPZOBbfoe1Gn3ToO+eamONipmWSwiC0Svq2dl9+ur+YG7fd1dir86Eb89Cq
pLaPZlaUR2S5HNpPFE+5PTQ/YW13tsgtl37h61OeoTizhPZrxFrVpN3cKYhKAfyMYkAEUX5JReZ+
oXiFC+DYI2fld0B+DuocRszcy403VlTJZ1QDiz0QyNZeWiQLKM2jQYxQyvVeSk3J18eS75GnH61+
h67qsw2WofZNY+w//v1aQ3GH425YgIZ+3x9/fGcKgZPhAWtAV6j+VtJjO8UpwsqQHJNDrk1/jRRi
pVEqWd4Vrvqb/qWHghHo1JlqeOLVj7FpdkHqmMohjmxrp/a4tYPJSIkaSbCdG3ttPW7CMTZw0zVa
0BXARcP4/ahUaKbHPZCX0YloYbSJHU4HkEbZ3+9hoo+l6Mq1cBvzgEeYJws5wUc1kTZQneaXOiN1
Y+l1/z510nxnC2/sGQRZsHPhDeUOWj8p2mi4cw7y+HFoB/GCapT5XxONzT/1oPR7N+rmWAuzlIKy
fQsxcy26Qb2NkI5wrOlNGdrWRQOKdukt6JX3d+fWUHA9CMgtGgA3L2UZqvQeNK7VWAzxW6mM8mRH
xfAxVRr9fH+ojWuVGJebGx4LFfN1OJeVo61WIX2afLLSlwlg8AOAj//jOxGWsnI6zKmN7xTSdG5c
dek5NfE/cyeaQADYeR76ztiZkL5xAGjw8dySzkCJWR9tBQm5NETl4XF0paMAXq6d9ognuumdJiA2
SWC0RdoHcM3AWemlY/8ISxOB37Q11G9CYsxMalLN4DUtLfvYFRP/SSxGG3MUZejQ8c0j/l5YswWd
cyQQdorCRdSqRzsM//o5HQIv9pTkgNsQGz6qCuMXftZjelKtEAOCRLggd+5/xY0NQ2Nlif0hQS1t
t+u7EzRX700FRAZkVJsjjK756CE4+S7uxpf7I22tLoaRwAFR0iCRWv75Hxen4mZh1yJnjv6KjrIx
eMyzO9nZGY+GCo+2ogiMPprw4sMC7/7IG88jMGE+Kn39hQO5mmPviDYs9ApPsSEtjinr4TdZNp5T
EQm/KNVhZ6YbJwOEK+12kxfpFnNCr3vGtAkMdG+b0bGqQvkVZL23E45vfbnffPGlgL8Bi9DjWIJh
TB5DCT8vHfTxVRkRJkN4dy/y3xqK5jf+RSBIyfPXn446oRVFKgWF1q4OTRK1JzgiuZ9B1t/5Vkvc
t0rc6CouKHh4Vjzmy9r+uUtmSPeqHuLOYqbKeLaF0XzVFUSsAq8Kk1MxpcV7aKZ19H+cgwVLgB4Y
AdxNb7sZNUdGqcu4McBA+FLTP0U4ve1Dp3m9vxs3F5NXB1gSEcRNHYG+LIBYy0oeHSVKUZqLzAC1
UTOYtWovyN7a+MsWpJZNxeLmkRPj7/bHnKD9MxeBDVf2ex7mamB50fzGaSig3J/ab1Ok9ddD25/A
CD4122V10vASs8F2ogDkjLH1laaD/qUBOfteBdX6xaqL+OOUN5jzJE4bDyixh/p/FdiJDy7EGjVQ
e0eZA+IdPDqdoSkvaBH0s+92+OWNGKCKU586w/fB6tyatmczQXOarKY4tHplPZmyNPeM9DY6LNQO
mAh6RvzfujzJWzGYKMakj2XvDjS6leJnTd77o3LSdghMabrUf1p9Okg6RJ+M0e3kzqO0dZcgA7SU
nRbm6Po8dJY7OW3jwOyXVvXFsEGWVVk07WBptk4dqCd623y5RQH6+tRBEhKDtSA7lHYuASom3XlK
ik+eNzUPgIXbwMMu+eH+Ztk6BxRdF5w4HaybRFuSeXahCfhicJQfUI605zpL4wc9F/1OwWTrGLgL
n5gQjOLTOj+QEQUKAi7QMVJVvrmKqX03ujyL0DWT1ZuxK/e0xraeOg84zm/AIQzB1XLGHn4dtrU4
dsdt/Y4jMQdegtdUrbimr9aj+Gx0ynzMc/bu/UW9/ZAGxSyIlkD+N0BRnQFRpaq4qYU35kccmEdA
0+50dLGWDaYeP8umsOKd3XM7XQYlj4cOiZLbDUBPNkQwaYpnpxKK8kFXzB+jnZlBLiMdo6PceteF
lXXQsb7cqQttoCUYmZO5iFXTs1ifDne2jDYZsRQxqzr7SsM1t/wxkRIWIrYCRyjJ8J3TNkN8QHjK
yL1jeZ/DrqveNng66X5HCKsH3ZDHe1fvrUAPfS/oCAsTwtiAZKF/ruskheQzVup8BstRgmNCRj08
WNpQ/sJgrLJgFyjpu24W5Y8ikgREptCNfzJAo9Knc1jkO4/c7WXCb0LfBrIvWSUVtetjrlVTpeQ9
wbRa9OLBGJA3tVs4iff34O3BpqwAegt5gi1xRqdMaX1XhFteWFiPg5K5cVDniaL7vekVe64yW5uP
FA5EHsWIRXXrek69ViRur3BFZ3GiPBW5pfqemk9Hkkn1XKjGfOqjynwykffZCVU250kyBT4Z4dIb
8xxoJzAfe6BWYFKgAwwgp9uGZ0zR0Fy6v6Rbk1z0tKE8gu67qbc0RpcWMCmJ9aK4uMQQQJKgDD3F
PLi5UuIGN4fu5ybs6qdUItm6s21u709aL4QrqPoteJx1/BylkZ2afMHHxpi7YM6T7L0TObEvqzE9
m3oW77x5ztYtRleV6jbiKIsyz/U3BfI0J021eFQPRvqc6GKs4ADXpYBo0SL/ji1j0fJxYVYEsnIh
p+Z0LL87mde5R8ftp+oCRWNuXxF3gzEiDRf2bDwm49vBkML9MiSjIo7UzNLiWTp6xa3Yg7I5kN9Z
ykNrZ1N4xnk4yfwunDXvEJvY352mxuuMYzGAcUXKNSw7n1JFb0AqGJrn0R5SgVdUaKP6pWvhU5EN
UA0qV9pf6Ea7ka/GTbnQZSrzOaz7WA3AxQ41pH5RveZOgqroOClGdUR/qUiOrYQf4Tt5S80s4l3E
0cLMhwWEZKAzNtD4U5h0UkG6AUSP5VY/GxO6TfbwwwJ1qx9Ga3LocLZDziFP3NkJyk5iJatbooXn
1inleJBqJ2BlTENm+7W0Bv2Qd6HtnvQ+iTU/r9Vi4vzGZv2opLjBn3rE8JsH4jjjU1HWav9cQPeo
D800qC8qHf7E70N7iA9SjJrxev8IbGxC0gLUO5cyAHti2TN/JAZTjUeKXvOmZlia+QW9lmBuRvNt
yu/+aUfO8PH+eBt7EBMEaylxejpyDCtwVKFVUihNkj7mVa8rgem9KVC0zP1QjYyfQ6l2r8Xg1jsv
6daVskiTLoJudKrXG79HwILnGUzBnEbGgdoV1ovEwOdmFGInUtgcavFm4dJE12l9qAUd+SaxczAF
nixO3NJtgKhM+NRhkH5/JTe+HOIxJCEIMywvw/Iq/fHlLBj6skgGmrcoWRh+39rpK5mWfRaTK35Y
jbqH4l/+wOssBLURysEUMinl3ESWwpEDwKgGpnPhlJavhFGDbaXCfbFzLW/NDO45hfCFxHkjiqXa
vU2vBPNwqaZtMNJzPvRaI3zKjgMZzLynlrb1zei/wWWhyE1ssboXp9BELN3FKshQZX3GM6o5VNnQ
vfY0cI/3P9rmUCh+kTrii0Fp6PqjRbymg1rG6aOt9sNThAb6o1Yb3XGebfP/2IlkASQ5BmRYbe0Y
Uc5AKfN0YhXL0jwqXWb6TRS3x9iEsvD3s1oqXfRf7aXEsJqVsO3JiGvUoudiQmtQGaf0Aa20MCTJ
RM39/mAbNwicWyT2qAH9Vt26XsLE1GZUNRZnP8PNAkN6bu8DW+59ZCjqs0Al+y11jD3wx23KSs8Q
JpIBeJasdX1v1XmFrKpKPFRMZvKDtlRzzEytcf3WmvAPp3sR0o+xoVpBc/XsT5HSe7vB7y0pF0wW
/zkqyXQt0Ke8nrqjtrw7vJ+PsMwcSlJlo7xVvBGp1Tpu8jeIzbjFawRhuUXcH3R+gI1P/alQ1YL4
IkGUZudTbBxUUPGLSdRS4KWJff17Jq3QBzupUAmfKtT+UJj027TSfStus6Mtwj0+xkaDbLGFgFbO
JqP2oq4WwONlAodHyBTrqe6L2Zseml66flrHziGzmuzBdqr6ZEYyOmZSphSb+/BRuhii3t+EG3ch
zvUUPwHrL0S41Q/RBktNCpdnM83z/sEJreS9V5jh6f4om/OljEzziLY5aoqrg9XS7kT5GYOU1F3w
Fm7hnTCuNnF4RwamG9zy4ng1/H3yoKC10E+JOoA8JgX28/1fsnFvAcCirEYHhJ+yni96fVXloNXw
OM1TdEDOkMvEymSAi/hetWtz0kBWWF66IEvP93pXFV0SJgU0u0czbIzBV6vOtWC66u1PYsT6HQzK
9FOV9NaDFc9vRpTxSfVK/dLF3Z7M/8ZVs7QJmTZ3NcD19f7WbYITWTNrq1Pg1sb58ER3q3+x+6Q/
k4y3n6k6THs398awCBjALeM5gtO5Lo9FQlCho6J60coJQ8JKurEWGKiYnlroSmUAkx35oK52kW+8
/5k3RoY/R7dwqY3xZ61QGrUTdfYgMu9iWsI56XVZXrzRmc6KCUU3ResHc5lyT5dr4ywBmV1sVxZm
yE010EBvxIlLBk3wcTiBkcmP9kCN4/7UNnYwbl+0ZKhOUHtcs6wAqLv0CVGOToGuHpQmjQ6taZw6
KNR/fzfg0kcZmruI4tg6nIikjIEqciHWoC78yWj1FxGl+s4oG4gaJIGZzQJGZKB1ho4FqyUwVUHj
FbOyMRhFo7ymmtsRMY1Roviyr23zWQU5vzCi6gbh2birojcNhZ3078MaPh03lIdYBJt2tW/Qlg2d
UBXRY0iyeKpQLfg0Zo7lx47ckxbcmPfCOgaVzAOwBAJLUv9H3EvUm4N5A+Vtl5irll4oZ945TfvR
6YVsglTzGnGsaxl+SBZtiKBMu+GdJ1rj5/0Ntf1DiBZ5kGCX3PQ13WaIh54b+hGNhhAzqSoJcL01
Ep9CWQiDsdNOXVzPgZ7o86FIJt3XQ9P+df9X3G5rVgOljt+MTdSOlsP152o0lVVjfK1cerVG35nf
g1CUayM6bBU7J2hzwmw0bgheYLacfj1WXRVmPESWcskWo7LAiJrU8JPKwBU2Bz3xgKyALs5VrCqp
74SDFZ8KK2of0UCG13h/2huPBGBH5kthFOIfmqjXv4XhvExYVkTvrIuBbVe1/SFF5+1tEdXDv6li
JDg4SfN1ztv50lfIXB8xBzUNv5QxGl33f81tcHj9Y9YLo6kkzxLGiF6q5WtsOSh6jdrsvGnSegzy
WXMRHIJC5rnRS40u2N9fBYRCAFs5gegnIm50vRhNVxv9gPLdI4reKDCYRPi/kdE/MG8g9Muz2ns7
D1V4QstvEbhTvEfWQil3boHbi3yBmhMNQSt0Fq+165+RmmzGyO6jx8xyxENh2bMSyDzp+p1xbsNO
/mzS+AW3SGtl/e0r4XixMmqwScwJMpeTgsu0qv4kLTv2EUVT3t//vFtnbPETobTsmbzKq5pFjFKa
NL2J262olUM31dO5lUPvIzXi7fAutoZaeHmAZ5ge+f31EpbuEJXuyJ2SWkriRzT1DpErEegrEefY
id43xwKTCVJw8W/5Lcb4x9XhpFZZlGUWPYo07iADA4q0OnUCW2bttds2h1roAS4ZKU2U1S1VZgAI
pthG7zZX4/eIyZifCnsc3mL25X29/7G2NuGCh3YWvI5NOf56BbtQwX3dTmFvmcN4NOtQOTlZXuxE
5u7WMAs7BigpwQQ1kethjCKyqnCcw4uX9FNychJTFc8zpPToRVha/yVps1wLCkfSfR7qRnxPYO6k
ZxT1yiyIK6+yAh6IOQHD56Ufi3nq0lM0UCv2GzGrP6eWp9Ovw6nqEAdqkwzfF5Gb55bIQh4GOVO5
7GI7+i8x07b2eYtwoYmNZEqDqs2d4SA6BY6jdKwkDnSKLf+VEO1JDSxresGeaAp9KkT59K4JK7az
ih6mCEZPL8kZ09ZxHiJXbcxgiGO75EnNjROaG0WDtF1vt4dBTJN3JOfPBrwYwBI9q7p0P6VaNhVv
sPEVCFWjiHmczRSbxQ6PrIfcKQvwIU4dpw8ys41vdo4ZgB+WfRQes2ko5NnJR6U7aqJCsbNW69x9
Q7g/P0QRWp3+ov3y1lAqMNHzqPSfWzcvwktstO1P0lsvPipqnT3rjWhQWRoLhHOgQ4r+KMCQo/sU
JqhDtkgaVH6ndtEHEib0J+IIz1m/07F688tSmxGP6lrqZoliVt+p/SfpzkOxcQ5AAy1NU1WzqICu
YpcwoR2so39zSc0xf+Jdx803j4B8SKrN8c75vu1ukAsvxjA81chueMuP+eN8h21bGVHZJo+eHSVH
+gmTj164PBRSFUcUBg5lkaMl6MR7A99mESBnqEAstTQLAuXqHej1qjdax40fTTXLPqc4L3wZtTFF
h113xQVXYd5iUUf2znw3XmHc2CyKNIseO1Sd6/m6Rhz2TWZS5Y2r7p3LojygOv9uNF35lHrmv7Q1
lXM7DRTiq77Zubg3eqaU8ygvQwwCVoAuyPXoniU1sxB98oiMaOmhrzXUZ3yZqEv1Ag5i15pD9Yg6
pN75CJIU38AZ9S+94ZFMItea+ZPWGuck7seH+/fhxpajUrE0mlzerxsAtVNEhUxaFdRUhYsmTyf5
Y9pPh4mm2M7u3vruuBpy6ZIF8KysNlyC/Jou0zZGiSixoZTKPsi94pdqRJWf9p53pGe815nfmh5X
sKnBSFngTasHM07nIh9diIow9/UTF4h2CREle5Mq2p7g99ZQyImSRJKdL5oJ1184E8DPCLDY1hrt
Vovez2FotQFL7HI+3/9oGxEO+TCd5EW+dLF+uR4qHD0XcIrJI5bOoeFXuRe9GftqELTdU3FOoIap
O6dnY0jakUs/cvGlpGB8PWSESwuOe26Ey1gdH/EYsD7Sf4pOXowoWmZNys6B2dgsS5OX5gWErNvS
VpUaIxUMJLITT+eJ7qcPZZtX38Bl24HkmvStcZ7/j5sJcDIru5CloJmubqYcOLhjTx65Y9L0QTvo
9jtlLkmepy4P0F0WwVTXf23eyFfUbGrVaFihFG+vBrWRMHQHm5husiqEEiNKkk4QciCc/+MTLtEI
MSo5KTC460+oRV2F0ptULgam1D4NjTgw0so9LDpy5yrJleP9XboRA1EUh9KzIImpA6/GC7OwSB0x
KZc2a+tvjlv2gZtZextl+VOu204LE5nKO900qmLrY6ckg0ydzFUueVfq53Huy6CSpRt0VWv9/bGj
Qwg/x2ZTktKvTvg8zV6fewxl6lH1PCoQPgrD+5qmjXvE23NP1WnryP0x3JpQmoJhtukPk7vHXuLH
saWdZ6MUByvO9SPotL1y/dZKAkbjcbQo/jtrnTFhxN3shJN3mU05+gjTVY/olppBPyhiB6u7NdTC
PobsvOjgr4tTcw2NQ0P48tLN2TKXqn4w64lV7GGT39+FvxtZqw3CDlkAaPR3b+swXcvZypwYT7hS
Lx9spMZ7QAXpeHFp3j9PakhcN2atlx2xsU5/tmbfjv5I6RmgUj9zIk1jduWDKA3UvHOSZ/uDmnhS
fES31xRHEx8ZNUCaPmwORSVV6wXTNP3slpn1JTVFNQYW2JynOC/tD04lrS+ooRK727bMjbcU5Zzw
xDNf/axzo0BUc3DFc0guFP1wCTxnH94Hzl7JBLAsmHQtTg4OGHbVH5XQ9fzaBCLvI/Mv3B+dHIR6
hMUafUswK5n93BpV8+K2pToGYaIOXzM9HfszQjjWZ+pxPFJkKKjkGzHidaaiRZk/ON0M9mB20v8K
Sud0ju5/jI2YkzIEfy35Kw/Jsi/+iDmlbad2UqPoHOuZ/ZSPWXiYNZTWlwYRyQdJswJI5FcOxXfn
7G7sOIquMIcg2CM1s74mOo0ASsWJFz8MqzqN/BuHPO6o98zW9Hp/kluFsAVGQIiLkibjLW/bH7MU
tSLAmRnKRcG872Emt4UipmQz8TU7UMlnxefxGoM2ts13Zml8R/umeX//R9zOFzMX8Om0J0yaMuvC
X4ETYm+VQBILUXuBDYw3CFtHfjREJnee6tt7fhHvWZp8iCtDllpdi0Vhlk5k06oeaQw9EN0qD3nW
9P/dn9DWKC7iTC5DbFRZLAmGpy4J3zF11N5U82heULHV9zBf2u2ti9wSyjyAT+wFILsKdMTUoEUE
zgq0ntu/14C4fM+GSdoBMnL5EACxpoSOMoZ4RzYrPuEuIM9zAi02kZr9HfJq8m86th5gZTX+OGMj
8DCynT/dX4zf6I3rS40yKy0nVPgIbm/qm5Rrct0tx/gRAevusaJWM/tqHxf/DYobPZBWIDSoQw18
M5fRQN5byI+FzMZjnSrOwRoc9TQ4vf1uiG15uf/TNjYe3RqkOWjX0OOwVrsh7mUy4QuDkLrbDWcc
BtsHK8TeprS1/PD3Q8EaAPKrky8jVHZ9zlzFpQ2WI6silF49qHmP50LZhMfcyHZl5Da2H3B0mBg8
I2A51w3+krAARBzxaATp+/tACbXwK8qM2Tk0+vG7jf5iHfQkr5HfWGH/DvjLMPigfcR3m7KGeCMi
pC8msxtMIGFUew6T9PQfNRAv3JddyDI+MqxyOsWRKijtKVWT+c1gdB9xb0y+uG0xxr5Bm/dh1qc0
P6RRqC2ll2r65lmAcQ+q1fcv9YLFPhi2RFS9UzRUUYtiQqdMi6zagjylGt8FPRjKv3lltf7AG/Lf
NFax6wuE9W0aEnPaBDreISHV6Cr50MTS28PvbOyQBVJJhk01mpbQ8s//uB4VOl5ZF6OrUrjJEOiT
LI86sO33k1HtQXeWzbY6JksTHlcEOg5Yg6w2Y+/llhF6pH+yTL9pvRGfpWKJwC2M9qC7nfriwYY4
4Eav+kkp5p39eZvDwAek4EC7DzEeGpjXE9VAHLh9TmG4NTL1ULSeOEBDboLI8zAWhhcCrLHZk+bZ
mrJBhL+4tyJ8uD4U0egUmYI8+OOkpu6xpf9yEXa3YOn6MXwtw3AGlBIW4TmuK+oKTd8CEb5/Lrfu
0IW0tMTJ9BuogV5PHKmccfZCPUT1WmTsOy8vLrSBQu+/GecG7V+PQlPvDzQ+LgLUZPKAuROPoqSN
rhzb0tRfxix1P+uytP4zx2pETtEZKN7LUdlDLmwtF80IoPvUhjbqMo0Jistpw0thS7cBOQGeDJHq
hBiwpnhl+yJJdAfujpzah9qOYvWTlnSmu7NkG9cLWGp2KnAZcNXqKmQoE5XMKGsJTwxvDkbdzl/M
UtR/TckgQWI7whhYmKrrjExkmdOh165c5jpRx4OlePHrFKEIGlRz1eon9LXrj/f3wsZzyuZ3ICdB
prmtikQ5MWbWifBiZLh+Hlqlts9dMczeEZyO98Gluf/p/ogb1wtwVfb/gr6BFrXafJ0WAj3vovDS
ciE2BNVHYVAvmPKs2Kmd/a7Hrq4XYnkUxZAxXZpNqwfIypowS2ahXMbJVp7N2Msdn2RUqkFST9MP
NpzEOAAsEgjkuizmS5ZqyY+R2k15UMq6/Y5Gv9H4sO28X6GNfrRvKrb2bGWj9YI/yDT6ndakWiA1
dUL4slDU7tQOSmk9znpN1czpqKD/0jr0XAI9GidigLCOPNwMpva1HxO8TPV5CoG9ZXr9yUo6iqok
SXGBmQqp5HEYmgEIQtiLH7RbkErSJ8X8OGiS5lJbe+WLQqf04lHPImERium9EpWoT5iXadrBHEy7
eub6nsR7OlWgrN0+LeQh1HJw34PZyPcmIbcSuKWXQcMtSqV9SLISHXu3bLT4oOitib0aropnDzpq
/p7QH0CPXs1oRbSuN1kBHgGOCJJeV3vcr+v+XaOKtqB66tA8jXP1Uw+X5EOPrFPrK7EyPCd5U0eI
znAlB3IC3VgVnvvBMEioAG4PzlsDLNhnV+sqF+AMotOHpHIa8xTTNQXnLtNJHkopp8Yv2oFmF+aW
URsI1mXwZYQjk9+UYewe3Nh2uY+KMO8P2NGk/QE2hJojyCI9CCZTlcM70SNF9Z2sLv+BKYEvE5Kq
6ef7m/32icHzE4q7C9MN+dR1zj60wnLp/VkXlWLyUSh68jVHnfmkFgOKkpM1nbAn2Iu7NhKcxWmU
XU8eB6d4/cbEgmTGslr7MqMuhkqS2ZjoXJnVbNGTBODv20Yb/cpbA68zqpMun0SP2zl/grCUdTtL
cHver3/McrX+EU4gQ8THURzY/VkRHUrsCI+V3ejHSd111NtYbTDO0LWpa9FiXhMtHbvgYI26edG4
OQPg/epjb1VxgXul9E6Sg/IsDNTF7n/jjQmCKyWI4ZJZGibLFfvHBGHmiaQvBuMycG2eQ1ttDkgb
wM0Y95TmN0YiMQcqwP+Y5Vr+NRE2KuUpFjI92O1DI6z0Vaix+tT0Vvz1/qRu3oXfqnoAdawFxsb7
sJrUqCT1oEfepdaVV8myPmpj99HrEjQEpRHtPQpbw+k01ngQmOFN21crzQpYUorFKR41RxkLMyCY
0AIvDY3ALOSe/ebNSi6dtSUzIe4EEbkWecUpJLZCVYLRC53iUziIEHyVgsVpXUplT37iJoZZBqNg
hyQCr9FNoRWDwMjKkRW8WFmShA8lOCIryEu9ODa63fWBnBv89gbcOSJuyTh/1/Wy3BGL21pg4r3f
LEiLh3f1PaVOOwJbU+fi0rZ+jmbTyc8DaNOG2D4vn2qu0J3I4re2z9Xry7QJZww09sk4b1Iyk9u7
ANjjXeLMtbuHRutyeTDooUEMhqYwAKrCM6TUEgsOnNeXxkETQ/izK0f9Ipwe8nLsZtGnOolH8A11
l3VQ63OxV/O6Ce34mRRgaOuCkKXWvzq+iit5fhSMYBtgjB91VJt/OYPx1wrkyyhIH0IVA/pJ1H19
njwdtho+G/i9ls30rS5mG4zVTI8/QiHp0/2zuzWjhSYGpI/yw81hqgxvDCX9jAtqJ9ORmLh/SupE
P9wfZesIIXTiwbdZZIbWR4jorihIVtjV6ZgFGV44Z+qrtR961FTvD7V1gEjqwYVAW+ElXcVx9tjh
uAiA/dJppRr5jjUYX2ve7fd9X4RfclAJMXZHUUvoGk4g+GzaJvNOBrB1gADqoTy20PiZ9PUH1DC1
wihrdi8z+MDFDpSyAWSwbkgp5JaKesGMdG/eGx+SUhqnlpTAXBS/r8ecETUnNNftCymNeyjLonkw
EP2/3F/d35DL1UElwyJO4XLiQly31cxWc5VUxewtgmBVd4dKdmN7JL5IPxQICohjSiLrHrSu6QTW
UTYSnnhu5e0LCqZAaGRiVU2AA4pifWsxRnrpQ4xQfCDiURSomhTzWw9ZnPht6MTVV1FZQnmSPcJY
wew50c/BNAtibKWUJ+R2vS5QLezBzFDBZKvHvwKzq04z8ks9VuFnUTrpT7fPsg+4YBvuAWWf2X3Q
TXyCgrFthm+qM4Mxmcxx/HcUZrWHbt/Y9IsAMtCPRdCBmsH1F1HHwXWyEeMyx23bs6ZG3akcDOVU
iaw83f8sN8EM9RBac7zyqBryMK6GKvM5bm0FE+6ZWDsADOL5nRmnB0gh8mzpBSkTMmLH+4PeFi6X
UalY0uukH3+DwqCEm9UWsokXJHqUE3l5STpA/+ZDpWnaY0IoGQUlPb3naWisd7LLimeFgsY7YWfp
xR48OCTC1O1vHnK88U4+t3EcLFYdvRpo/Py61TXAw2XJtKYWoCt29W+oWPL9HE3N/7PupBNwVHQS
4nXwnBqdI5LG9S5KhUZdikBQFYR5bLZvHAgN/SVVuurfJs0QFL+/9hu3HKHI8kCQECzk6eu91ep5
W7fpEF4AJtPq8YR3kJMXBrOdlscxrdRHMeXeUWjR9IpR71+jYPnylB8ILtng5s1+w5d3zlDW9wgu
rf5SCy8JlDQvHvK2r1Gz0vI3rVf0x64f9VOdW/pOl2Jr9gDy6Md4hGQQIq9nP2t2mmtNQgTouu3n
Rc7hnWVUKkvvoNandeWh0fLOJ4Ecg8lRd9HRG/c7lpA8Z4soDL9gOfl/RPHMd3bDMg8v5sLeRS6v
K19SN0+1g+il/jJJXSnJENvmVyrHmI2XOf80Vmw+gegYNUSTpTE9CBqZ38LQJEgpzSR6mWBH1zvb
ZOsK8uCcL7z+36JA1z90bjMMrgdC1zJpm2+TnjqABdKZPHw0onHnkd84cmDdILfTdVxy2NWRc6Jp
UtqINEAH1UqnVFj/2ZPa/3N/52+sPfkTAAFguhRr1mtfxlquKkrFA5RJ+wHlLe1TPAtxUkNTUQPR
/DX9C2Iv/bAF0YHi7k30nxmircc29i5jVobnDiHx9OgUfVvsZIa3chcMBMbU0AFv0Zr4bdP5x6aS
OlIcYUrgUmoC14xcm22XGkRvfMNTS6k+eOE8/Oh0E3FcHgLxXc8TEwcXz6T27JRJ/Zg6dTL8/Qa6
+lH69QbC19PB6bJxMcts5xNa8eF7HcPgY6OGcidwu61ELAsAWoGXDDQUwcX1WI1ROm1Vq+5lMsP+
PMbgnhLIub5TefVDwW0TQLQwfI5MgjPpRJGqL/NsZxNvnBguNpMq/1IV4WG7/hF12shMqTsifJ7b
Z9NW4KO1VfiIau+em9/WUAvbjA4lOsQ3YX7Zy3a2CnZWZYrov04M/RGrcvHZsauP98/Mxslk44LV
Xwjk3Nir8ECzqKQlYOcundWZxyKMqlfZxc6OlszGyWSMBRAJdvm2PCxdGpdWS9SLFJX8rMYifRjx
a3pJWOooyLze/nF/WhvPwEJBWnj+PIWUpK+/lUgL4URq6V6qDpiy74xN8i2fnHT6GmsFkCuz8uLv
ss371ymHohsMaKjuHZCtXbuQYnH0QQgAXb7Vj0C02emacnQuKH+O3+jNhecWc+LOdwejTP2QFCD2
IfOVkoZE2z6BEZCPs4vVyc75ucFjkGgspSXe46VLtb5+ZxmifdWr1sWLKX9GvWv4mjVmx1RD5bio
c/F+7qUSWEgJ7TzHv9/bVVIAW4Izu+iboBC4OjQOljvOGDX2xXVqRx7NqTNPDR6prq8PujG8QeSy
bn0DMYiHyjPCj7Fwwo+p58i3c5eFe0d4IxjGq2ZBJHOJLOTG620RkmLFeR5aF71oO4yO+D7+CPHh
YCOLctLqtj66RSu/39+MG2cMiUQHJUGAwbcEaS50QPJNYV+K3v7WyKZ8gosQ71RmNq4MFKXBPMOJ
xnJo3QMlrcwheDM18T/Ozqs5bizL1n+lot7RA29uTPcDgDQgk1aGkl4QlIP358D9+vtB0/dOMclQ
Tk10VEcoKBGZMAf77L3WtzIi7it17uCGL3L5Sl6d3e1+/43ePBgiDaYvCLwJWjk7j3myJWwv9KPz
qolq0C1XW0Bs6A2T+ferdTrQ6DQZaW/znrNL1quVHZf2bEV0cVBnVK3YL6pVXHhC3rxPKVpxk/Na
BFJ4VjXPamVM8ZJb0WrOXbFz1bqC/FOV+WPcabkIulXLTzJr8iIgETK9lS3SJr+eJxKRa7WCyPz3
zzB27y1vlOn5q5G25zTDUC4Fd6repNcjjaXGn/DdFaE6uqa88Gp76w7FvYK8AsHb69YivUpzXt3B
jhTGe4FglhSQA1xe2BK9dddgukVwi7GYV+nZpTRJGRrrhqMwxsesZ1hTUJjdskd9I/8Xpw+DOu+z
TRcF6vLlDQrKsLXamkPhByj80pvmyMtnL4yTXrtwqLfOHbcmK+gv0fR51ZlmvbK2GEQj1VGqq5Hj
oXScL0W2vfEygbeyNf+YD5DQeN4y8GiVuPjBeeSyyvsuiNKOg3gVYvJXewF1rCFN/U6NZMM4qtaS
sO6mLkLDnGhq/f7WfP0y55Ns4r4NI0u1fXZuh4SJuZtpVuQgoroZi2JEWSnsZCQk2qlO+iL0S/uH
tw65yZ+2J2HrL53dOTaK1SyhRIx0nGpHfEsbEQbL1T4hAuxqNuSlbu7rW5X2ALJ0LuqvWIazVzdN
9LEy3MyJMBCMYV71yZ5+krWrexSFvz+dbx6KhgTguK15fD5dNmbVQCFp2VGp2BWuaZXMNpCl+27I
1QsW0e00vXwZ862Y+VBNO9Sw5yAJKjAGzQSqRUbbOzs1nsf9IsZnLZvNXZE7tERTNwad1RHQsOSX
RXebHe7V8dn/bf5+20bN/fKpVHNDSZH/ONFMMhEaiKR/R2KWdq2OMVnAnTYdVqNvpF+QvJT5Rp1O
t2BrLmkV3jrhrHV0w5CsvN4mjljlcstMnEgdtGqvY64ITGMpj5rOvP731/aNPtgmLuTq8m7ZPKrb
Z/nrzq1BYYzn244QXQNQBQCmfyvzdGHT4irvSxQMB8WqvHd9P9vRPNfE3Utsmqe1VKfr3jW6g8zG
/NGRxfzz9x/NdPTXV4PbG4AMOEHAw+fPsZm7fHU0n1FcJN74TPnVmg+TVWpKYCiG0+3N1YZg5gAt
00+4egRK6UVZFn8jrGn7OSXAs/VrqwPXlRWoAe2HtlXqoT1ZhWkV91T8Q7brKn69P/Zzk/mjU3Q/
0bK5zY+ltkWy7zQUrCeh1rl+6jymu++tjB2BLwl2d6/0ZkyQCy1qs35OS2+oA3sw4cYplrcQp2Mb
Sf6M6KebwtFYpHFQHKPSjsLVhBF4bWybAXxvGf90iNmqUBzMwNgCJtlJfjOMUw+iFHv6HI4w43kd
mY18Lu00L/Yo8tFwpRVguiBR4IsEtSsrEVLfMpMYwOsud2mujzTuFW8o/aHPuyu5ZFPsZ3gSZh+M
PwA7cEj6vZs1TFD6oQM+UxSLVgW6kQ3UnsijXZRG8/i1t5rRDjI9lWmodpJ/2Wdxeg86r5NXRdZp
8TGJO1XfkWKHbntIvGn4WEij0u3QoTnuPK9TryX72hyceNcaCLt3s5stREOgoV3LJ+QZbnua80yr
r6fcWpp9X7Il+Do11awGyNvtMahn3Wx2WS0BRDVgP/sHtWyVEs7ounzpO6s2Q5we5TsBhV75Sm53
c5s0haGGuOpra4qGddBa4Us7Uc2bciGrJuhMYz5t3ijUFKOwvjpSt+J7zR7odkO4654suxuLELww
4jFNpKiwcFbrqg8pDeov3BF1JPAq1j9i609/aIb0qLj0eT5VHWbNg91y+zxiwK2eGXE4nU+3vkh9
8DDapyXWleEOs9as+b1GSveJOY9xa432OkGLMvPvEnxp+zFNynI50G+eTnCjmup+5ZWQ7rLE0nM/
H4tl8IVlz1eE5Izxflqb8SMoGN0LF12ZHrXYsq5VtVA+egv/g1m8LLyDM6cK5JLGnxu2dZav9nEx
hpNYVogInlY7ni8zJ10DbCbNc8UsNwlMszXue5oc47UNfg+g4cJ39I1KGkvQGh3RWynrywdnqsWz
GFyph16VM7lQ0evI6yLuK+NQKJkhj9ko6x9YrdoprAkL/1p5suj8wrN6w2/Zju5XYWfPGdiQL5VD
jq1vqyUIrUSZvA/ZkKoac69Ck34yyvlBaRVqwTxvs8H3LIZzvuzsTNubCDu9PZhDMl8UtuHhHMfM
WNPR0djjZVUdCTLKl2NhVG3MhzSzm5zE1+9icrUu1LR2/iCTxU5DEnrcext+XD2Gdj8bzsOsxZUZ
GFksrT3TdewKvdmmgt2Z1NQnYwCsF5WlnTTXPY6IWAl6WzhLaGCbRtiXWiit6nbTI/amw/56GlIv
BokxWVR+0jCUR8dsK+eafpv4UAnmfM/uUpQEeg4yTm+0Ptfsj3O+FEeKVeT0WZMOKHW7cp7E9Vwk
Rnzn6FnW3+RW6zQBhEnvmkm5yHeJ4i03rafOX8d8pQeGcYDQgVzrzIc2LYR6v4Jp8lgKYcOwkpbm
N40RSBHgV/XmK8MdzPHAIHI4zTQCbL8kSSvxG7gvUCSRcov7LJ9RUsZjRyLiiknEjw1tRHnW5/XT
RFYjhgdTrhP2cnpz97IdylsFrnt8HOO2GHeSjlLCTVctFvi3rHlsm1pDd7xwxjpr7d4NXdFMH7VU
xuUuYXm5W6XIHewuivrFbt3uDqCuMMFbDqqGt7sRuFppSy0+dOvV8V0hnHsHMJqJ3wcy2UlroWw8
4OATn9Ze4fkwEre/6W3u7X3K+wCxaF+4gWrj0wmggXdLYBukb4U1WMPlifirYtknBnK262bVMnJg
kjlrnlJlENrBxKH+LpVL7ey5tq53y8t+kQFpZ+NdGzfJHKAJnKabdnGQokGFcURoZP1agIqAAOiX
2TJUvtmpaRk4TTl2+7LQ7WTf1pTTvOI0We4MHSA+BYnW7K2KdLMgS0bUX2OhW9+kOQvNr6VeAoBn
F+fTyOPmXYgN852lbB5nlC9fNUVmPxynN+7LCnYMdsY6/54N/fRdLRw7D9sxGRx/wlmghpNczHd0
ynOUqdqqYpLh/nvihTxUoSeb5bOndfG70Z6H62aul5+za89MjctFfhjZd7NO1LMQPumH3dOkryWh
uaWy9vuy0uoPjjG0n9tYy97RS04JvCnKdgf5UiMQIxvdL1ZBz5iA2zorwhp0z0/bZS5wFavp2ESa
rJs0nMZUvWtcpegi+M7Z7SrdyQ4KFOWxL0Zy5gKAUukHwNutw6aEuzrIVadqI4H8Mw+Ze9vLSTS2
9ZQiCYoJh5CO6gPxnn9OLhMbSFoER7mYCW96AMimb/UWlOHStpKTWdZt4eNqSeG0L6IP43FgPbMK
Z6UVLMTAJUMe+FAxb2HKKZJ5DZQ6z76tbbyaOzYVZAmZwhy+jEmjtU/z7FYfmS1OClakBihPbaWs
tCQrKU4klzaNXJImGtYNw/syjUv7zSTFxtyxFFXq52WcO2sf97FGVkO6qOZOdG19qztV/9mAvsdL
ftLFjVR6/RP9BLEGljHI2TdG9i9+o/P7Dm2zZHbYDTOyF1+Ua+teOXilDbxhw9j7RV9mYCHAvgE1
t5v6YVqT2aL1XZUyiAc1jiglnU82m70ioMUWv3drQLaBu3RDf08JqfN+KbMW166Xe024KMr6rXZG
1fIbSchK2CNRYO/o2ItxNQvdzUO8+ou2m5VyVg/6aPXHQROOFSpNPqanUnfWx35sOvNAhiT3OLKn
+WNfoqcMpNAdGaSuV5RckY4Nd9EjzUWKZBGWR73Q3hLkti5HC3ooe/4kXj+IJOVbeuhqH6smm7TA
tCfYifNiVEqKJzde7e+1GLr+6fdl7+tWKFqTrT8G5nPjs55tXseRp8FMCy2qnMqMCiWXUyjUAjGj
sbAF8hM1Tq4HkNCnXDpad2ED9sbWA0wUgCyqTBRq55t43OJqyRtNi7zS24q0JLvHDVz5rZ1fYpO8
cSjEi/R6IaQzDTvf67EgV6UiWIsBV09hQh0VOHE8HBfR/m3iD18IID5NHVOju3y+g20MNWnSqbOi
ejCsXQxbfZ9MVfLw+yv3Rg9gA6rRuNXpUr2a7DaikqpsJitCQ6ysPkaY9uPMmvTOiKd+b4MO/vb7
A751BhG2sn3DKI6h+my3Opp9U02lhyCTunKnjUI/TbUDyassLnFF37grN6A7fg6iC0ixOuunziNG
QWIHTZaeRut2K0zpXdwucX0UsTIcoPG55ByJqebd2GrppSSO16d2G09sdySdAdgNZ9+0KoasTpoG
QahIzL2jZvG1XqKtNb1RDYHpLRd6umx/39h7EoJMNxASCqK5s8ewosxfR1fXQQymynML4DAmu4FP
4dtrb5RB30u1CEQ9jmNgV666+sUwDKcuNlR0WTUpgLslwXZLignh0Hzu3H3WBzKQ/JwZR+6biTp2
Ya/yTuVVYTREEXWq97wY/QqfbUNUhaVTJATamrp4MpNRmZ+mutOLoDVr69OoFiYLlZIVCJvX1gbc
HFO0qVDFcxLYKxw1ay9a6qYRqAybgTZTdoXuifiK3xKv1625rfRU9lofpi2TmQII7uTexehOlseh
c9xsp4xV6x7mrkzv+1ZdzC+9ZswGQVY6nHQKSi0JWhp+EGFSXnBJWLaeUvkqBrX4YCf9xOYo1oZH
zxuajS+9pWXd5pUm5yNSCx3AR1bPjFm6SrEDVRWxDM3MAKjp5qqiHWgjz0U4Koll7zNv1uqQIqiW
gFrsrjl2s0PJneh63t6OtgbIAzdDl39w4MwpvgtjNbvGt9y1O6c1W6BDxIQTzWVg//hgsoW/W2c0
9kFuC0MGrczXNUgMCPK+PaBvoOezqPdz5Y7lDXJu691qeXkTpB6u1d2YJlq107ykIe4b8DuicoYD
5rEdm/V5nlftYwzZh1dx1bbJSdGcofaZb/HuMaumgquSVVl/QMfX3Utvk25BJKk86iR93v4iJMad
ThQOHk+a3am/xMrqMgVMWmUnxj4TgQMyil6FtPIhqFtveFAMt+LNwHtM7BXRcQ6ColmM93VrlzLx
K8+ehC8KWXa3VZx1/c987esnW81stg+WubjXmeYmJzCixEaylypkgHInvur6gphXr1ZcCJRq2Qyn
atIH67goNhsXrNrVR68uOxsbh27xHCACeBonaV+17ax7h2HRcszVVbJcidLqG7/NrHg8TFWuraGw
3fKTzHD9ASIczdQv58J4J63W+8w2J383e51+nTCIVAKZWlV5al1Usn7f1Ip3xCEvb0pzwW45FauT
H8HlD3EwFAwK9qLMKRwqxMhNSOambH0eVRXeUqe7t0UK0whRcg1LbOiSug3ssWqeTZO0PB7B0vtm
JlU68dysrbmj2FKZRyYJ9hS4BNoa6BhhLKiJzfgo1dosTmoJogEf4xI/mVW1VlD43ewTNaJTBnZp
re892uI/x7VT112XlPP7Yp1beVCwmwuw5Mb2O/M5K/ZFP9qPySo2x4bqCBpBtVXftmPZNQw+LeM7
W4BVuVkmT76basiu/ojFWd2VbtYV2HgWxznErsxo91REU+wbtBo/lNJuFxwuCAX90aiMilABa3kE
edfVQUqPUfcNYgyqyGvr/pANlecFAiJ3E6iLl6gBJXxVX88ZQjW4W2rGxZIC4/HqSaPxU8WId1nR
xp6vKnZX7NnRGezuSJPmoirW3phSyXRDi+drqY8yDxg8zBWO4JaRttOI6f2Y9S4jTk8f3ud94+gh
sgLbDjSL3ReTp5LkZkKjPiVDYuoHq0vmMM7HFvwYU5w0EMmgRkVvzOOu6ntFBsWCuima9YQ0Am2M
83v23PaXSpdpf+EV8XqqAtQPbz2daqRcvCVeNk5LDZc5YBYjWrcWCqPgIdTHxLvUn91+zcuONIdB
sMVLj977KxSM5tRsSrrcjFDGytyfrGG48+q87nmep/oHU/X6bhlq61CkwEV9z85be/OQ6qATjfzz
7wuO11UA4llgpirIP0rT8+/srgRMO/RAIiKOmpMXsz9VdF1e0fdzHmjx5XAUPem7ZlUcfn/ktwoA
JHO/FCdvTOZE2Q26MwxGNPS6+zDLWWOPsVR7U7r17aTFyoWZ2ZvfdMuARqYFRfS8tDJT6IZT2xnR
Vur5jSea0O2MbF/GzZfYq+xPbJEqepX9uP/9F31d04FOp6DbhOZYbc4LcCUfMSUath7ZZbKCwLJk
OOuFS1dLXS4c6nWJw6FoXwFAw7dBXOHLO5jWRpHnVmJEyB3WsKyG5EawmN0B5873hcHIc7QdO/j9
93vjsdmiJqlW6esj2d9O/F/mDaO9DI1cczUSZtdFnoy/WYt6Kb7gjbsFGwqnjxhG0pfO57jtmDYZ
gH01mjVhd4Erp+orMbviBta71+0GN7MuOFrfuGzcLVh3+A8N0bmmNbMlAPTEWKOlYAVVrTQDo1Rn
e6m41QXFyusZ2RbcjFLDow6m2Xt22Yhe1MfGklpENsi6W3tb/7qhxQ542syrHiJDwP6uBz4g2eWD
T72wIr1xbsFE2dAvoD6grzg7fJYWpVMyrolGKHC7fkTCW9h5TFm65oGczP/FA4EuZSvDfwE3zvU5
VcEkrBLqGo16rwbtWjRgILMxsqyxvCACew3HQzzAzblJbzjBLOsvb87esqfakrYaVXHDk60qzvC8
4es7X5vS/ptXkpUDGMuoWz/PPSUP2PLNAqdor91K0RVYHR11JCZ59uq/vbnko7GrBBy4jdjPT4PZ
icGW1F6gSTPrsTeM5as2znkRTm5rfms1GicXntQ3lgdWenRRgM9IODmfDHYlLj/bKTBloLaIRnWY
w2U1CGS0Wnm1hR8GEtvq71eH148Rnc3NRLbt8yxIeS8vQOPVs2atqxFZcSN22lQzU5oYM3hAAf/+
oTgSymK6LSQZn6/w6CjtLC55o2i1FTNdm2R5gBZjL7tCAgq4cDJfL3sseVjf2K2zMOFLe/nF4KoT
BKe4erSO6OnpHdo3qzCtC0vD60uGig0NKh40hFaI2V4eJSeUsyu7RAVrpGY3vUWNm+mVfbIW7MSj
qrbBYpTa8++v2VtfDcMfGkJCu2DNnh0UjmTsmJmqRgQEVteD2RVR48lL0Li3vhpPJxpFOiybsOvl
V3Ox0egmqZERJiL3TkfmwJBNDPdFkZjvu85TY39JUapeqAPeOiyLHAId7hCHSI+XhxUsPdmaSTXS
jFZ9ULIcYE1pZfuRIZgZaAX2BKqDfOwuHPcNNQ2mFE4oDwNwMm6alwfmRtLNER9TRPva2SwwPZPZ
snfXJ4j6aGq6qbficKAE3bfZDBZME1UVFvXgXIpzef1M8kkw5zCf37Loz983isB/olUdFeiyFvuY
hnakq4O107rhkobojUMBKqFLt1UGr19ttSNEVm3jGbNrb+PMFbeFJiCW1Iq++7s37a9Xio0Ci/BA
Xi0vTy92s6EZCDKJdOYCXajEFvMwq6m0C0/k64cD0+0WIbuJWlhszm5bfU7LrCLYJbLmvDmh9a/D
ZdTVC2vZG9UqxQBGSExtKFjPvw29zFqxWlON7JkXAW4a7DX7eclzfe/mXTsGlpD514UOGqPkoS4u
PZy/5JRnuxSidbbuoM468OoewZxhysReNKo62pD+AC4Z90pRs+dn8li27GiXSfWRpOuPACwYk+MT
Nb/BiPM+eXZrfFOLefoUE4tONA+z1lvZ0bIP5nTDiU9ML78UxqSPz7om6Sf1jO99VSKjjQwAB3cG
G6LnInWtz62epV1I0LoyBM7gyC+9la/XxlAIBXYdHo+wXejYXHhY3yiJEO1uL6wNZPwq/sbK3WYo
EPtFBsEG9Npm4ORKwtyXrXaAz0wef3/znj8mWMLcbUCgctE3+df287/U0ENl6LVrY86TY9ozOGNS
byplGyhV2kYXDqXzu/56ZX/5a5EGIyBEpc6i8/JYAMUql6bkzDqUM/EbaOjdlooz67drgZA+8PpZ
XENcIKxASbL0M+rJSV7hHYOmJxh560E+NX3zKTfjxbntkAAHPVrk5zkmDP57b5XeSZ3EoM6+26W2
TaNosgAYjpZWhIArrPRuSGeLKXnfyiaYt0ytICntOMFe7qif18VbSS+EGir2c6lCRtXbrp9DZbDL
IVA2t5VPvhiWanXtu+QoZ3V+shQ9RSVb2XwhUbluEqb51Nb30zQNe2sW43JrxhWNiwG0q3c0Jy8z
7js9yXmdJmMB44SitI1o6WXJoaEfYh/R5Syk9bm0eT/8/gqcv4G4ALwHNGYxpNO+tkeCVCkVngMZ
ZW7rAnyArnYw4liW1yPT9vFIl1H/5DXpnFxyAr96B3HoTYm+WdupkBCHvbz2hKXopqLYY2S4fVIE
btqSopROTfJFbQpnDFISQ5QrW0CUjjShaB95OiGaV+WKOv5vnwUKNR4tlVEOUtbtEfzLLe/IHBU8
3fZoGOIxbEAo+LmW2988EwWD3VZtYDpDcmHx/vUFz25+xjko49DIoe0+V84SFECjr21kNKGLG9mS
296dVtGHA/I2ATXLzZnub7rEjXpTzQnGiS7phB0qeTug0dGS/BIW8PzRd+AJbe8T5lkUQfz/y/OQ
1lmeQatcIrNuvLtEKnnkqpMRrt1QXFjVzl9dHIqzvd0A7AD0V3reEtcom91pZeQj86MpqvKqRW53
+P2Ffeso8GKQtcPnAv991g+oCm+NFX1Uo7WUVZiuBW7jvrzkL3njVjboW/3K4uHkvRLpW0CeJrdg
ic4IQN/I4ipcQHfYOZ3UQr3Youmx1zRZd+0pnX2r1fV0YdF+/RzzCeiZ0S2Ej8GE9+WVa6YBnY65
qJGcyviIwi47dhhw95kTO1Fh9EvQ2Ml6oTB4taPdLiJ9Fp5gaKdsH8/qHGMEcFdOwBWJsUSPo8cO
sbQKnuZ0L+tZjca26ExmFLR3NX0ZQPGZaneNvi4VUP6YxaROojjoIuGkXPhsr+z4vz4bZAVMDbxb
Xr3GysSD1ZGKNSq1Ur9u8snehkdu99VZSalBxDJWM3Q4BjXhsA0p0AB5ax2pY2+mARLrpA5QgYKE
Wtqpzny8TJV+7AXVRaAIojJ9G8hXHxiCfUkQp5P9ZBiDPft9C3omlHo33NtsqudARbTxmUzhoYWr
3Y0MTOjkP088/Xdzlea9H2/li9+Lrqp9NVGnn8RYZPQ+hZNnviUYD/gluvp7E4r9Z1WK9lJw1XmB
t50qfAIQY7hMr2Ggpt3GmSeGNeotLb5Vrdo5VXlCioa5Ft73GhXeTzKMZb93mt5+//sn9I1VkLYz
PRhwALReX9XKOMj0gednjRDrZs3OWXTrZ5HApvDNonLmTVwV33W5zMtgYHGsw61oeCrFTHaDZgq6
47//QNte+eWqbOgQKujNbgUQe7OXT5KCkcD0hFCjtmqabN9BcxjBYZHHphmAo32RFsyCNBReVbiY
RoZal5vowq73jYUY/jwFN4sXffnzV8NsKnUSL/0UtU2fI2FQl52qFPE7Cr/2whL5xsoB8ZP6i2Y+
xfG5rdMc4pjifp2jlZnMXScKRstV1wZT0qpXNSt/WBV5+V8n+T++zf8n+dHc/9f5HP71n/z5W9Mu
fcaTdvbHf91k35DBND/Ff27/7P//tZf/6F93449eyP7HHzfP7fAHy8b3Z5E19fm/efErONK/P0n4
LJ5f/GFXi0wsD/JHvzz+GGQpfh2Oz7z9zf/pD//48eu3vF/aH//881sja7H9toSP9ee/fxR9/+ef
OnfWf/z11//7Z7fPFf/M/1E+93I4/wc/ngfxzz8N/R+At7GRQPegd4424s8/ph/bT3TjH/Sw2MPQ
fkHAw979zz/qphfpP/+0bH4EAXyzTW3bQYsqhm73rx9p/8AFSleVpRoLCU6LP//fB3txrf772v1R
y+q+YZIzcEzgNy8eEoeZEc1ojoJDF20huNWXD8k4G0mRxehetVgvzF3Wl9gH5845lHJ1jsnQuijg
nIPl8v7r6VJHFhupEReqgetwLa+7MnMOtVl/YW5p+5q3pmStgyzNFyWCQVlSZ+uwS/kivhzUhzqR
WAbcpnznMPDeAZGhUhwJVWN4jmufeJFBxdExK9TQ5SCV0FrgBbvMHO1qnT/ELly7FKWcEdtDyN+y
A8Ju7FDE+YxKLF+xgWQtkyXRrj6iYElkn1U9zGsyHREpfG7N4SGJsUmOcijwUA13dbl+hF9ohn2c
qidNX7uwU5bCVyc33TFe3btd2x5so00NknqG64o5a9B6XsLc1NDAxyXTdZUt36e0huPm1MhQZy8g
xONGV+vhPh+V7mAibd/XWt9c1UltREYqjT0KI9Jdvaq55h5BxKZ2RL13pXJkQJgd9SZTcOMBKpoL
aZS0i9N075q1PDRgzvHaGrhcPYTmwdh3+UfNjTs2LtP6niGwfZ0pLR3mVDYhmuQ5Is2+CtxxPZlW
Jn8K6R5hWayPgJavTFt0QVrRauyBVOcdXLG50U9YcJerHL/D4PP70x2QVrEbC/dH1+rw21HfwQ4m
aMn30nr+QEjNd/Rv/bVwhmbv9b19hVixPTJDebaU9a4e2PQZZqHvx1oBC7kW3V1a9+pOIUGCXfsE
rHFtDEAe/T3VVXGjOM0XU/WOMwJsbgOjhPnSNRgZhpy9fux4R0bRkVHG0o8VOfojuruwLVBKJw3b
205k11mvfSHqQ9m11CONOfc+oEOdK1iFK+DF93gKBDgLr/+iqeWKHLYrjyi/4uuks1q0qJQB/uKO
B1XYz7lmhiZoykVTTkkJSLLswgLOoj9zHeFwnSbUyJ1mn9LGukrq6slWTAwAn7kWW520HvNe+4Cc
EzEPG9SuShV/6Xq/SswjrB/vrqozIh97UnVig0wqFf7YXT1nkqAU2Vs8FnAveDzN4SO8E8v1sVSq
V9Sp3XUGjOLDKAXmhi6IebQOhTDrgLN/3fc9QshVw+/ZsQeS+mHsJ85gqwVuZ7rHoc7cu8FIDMIF
oXMoKISDIZHDzlQlicPqlGt+ShRn0OiKOMHzNK4GqzM73yPJYddoTrLDmhsi5QosFMDAIutcuzIH
nonBGBHJx4b9UArkvNwk9vepAHpUiZ3MB6I7jCasS0ULW1cfAUHnaqhjjd2V9lp9MBut8Ssolp/I
VMrv0cZ0PpyU5WpCY4KmNMUwZ8j5UKzSyX0pRyQElpjvublPzqDLd2uS6L7dkK2184b8kx4TKzvk
4ihyeVUiagy1ZokPZoeiPOgQ7vgjsKQrGYO1KciRwMM2HciRQGiiJiJIx1xcGc6zA97qehw79ehk
RRboSz/foO3CSrTQDt4jxa9DqfWF75FY8pDpAy0DMJu+S85tkE5zDNrY/sDu/zNUAsjYunvwCiK/
ktHZFbhyfLa1j3ajobOPHSUACFqHs1U5+4Uk5UOdz8kpG5R8Rw3lXXVx3Fa+nWjWbUMi3KNOSGCQ
5phSmja9dfTNAq82gZvZym2eej/bkd12m0AHyIovVm8bNytClYX140Z1Jus4OAhuNw/RSXHjzKBB
xJ2rzrXlm6OUd2NlNyeQ7eKYzlkdjF11m4tRCRFsdbe008oPdBPJSddcGtCxcPxZaaer3nMQZvdG
e6Cc1k4r2rqDyvum9ekIFbuRdCnHlyZmvbQ0d2ZueCIYF4C/4FKRucE5LhmjM1irEIIgkytS7a7y
qs/LIqN0Xd8XvCeS3oGvr+7yGimIN+5MwtEytkg5tX0ulqCaUzcY7QE7z/AVTgUiKYePnZ2wz3Js
/bac3fvEy64sC2fEKHkqmwf0110odKX3LY1Y3VZLJl+OFqJt+bnKQDuNT5OZvqMlFZT58mDKXnxr
Fr30SxcTSswXnL3yPnEapoEzHbc6mFicgkWa39W8haCErcK9WfSV1CW2NTPPWZY+OKmh3nlNY5wg
DQD9KkEcB4YuRbjM1RR4IFqjxZ68923ifsfvVIVCtT7E7Twhd/GQIFsT1jBYgfNhITr7etTYoOQw
N8mMS39yh7lHAGaFHlpwMm4VRd1S3nF7x8JcqM3JvXkycywuedHHd1o5moRv88mH2fIro9Oul1rc
6GlsQ1wYpuRYiiKD07+UhQ/spTqky5QS9dG5mDHc5FmxC+0jynveVR0ap4PZbxFPceVkN7OhFVde
HXc3K/PrTyI3jrNYjK+psyRBMuT2174wUn8g+/UAuY+awZgVZzcI3ToqtmR1RqQFhxMjxrFDVfZ+
qmvv/xJ3Zs2NI+kV/UVwYEfiFQRIipSovbS8IKQqFZCJJbFvv96HMxMOjyPsV792R5eqBSDzW+49
97IGZnPf94rTIi90xWfo14eiqVreues/821Kpm6uIhn6kJbDKosGoLgPhfLecVit8LQ96OJiOuUE
Z37osXdjvBfySA4pHyfQp8eua7akN2XMlHj7vUHjLTmZuorx81jd5lBzPmeO/r12xLNOVxB8YvhO
64zcwquKrMIEAitis24y0bR0YGGXGL5ffU9THt7xYn1qj+0UjyhjjwxK4KaVZQnY2BNPeTUGlxIG
0m7tIQJNprykIv+oUnu4WZrto/bgUi1DxwcxmlEHc2UHxtp8mRW9OwHY5RF/Sb2vvUW/VRVhjSWX
Mw89b++MeYIQSNsGuG6cxS0zxDAxGq60JuiMvVyvkkATWG9TD9ttpqvuMAM/4Ytq7lVYV+iL0H9x
TMw+zpGMb096EZai7jhUunwjXA0bXMg7VONXWb/klOqPOpTd3m3EckoHvyljQazODntTFkMbY/ga
emViO+KxIEl73/WohEaPQRllFzulspaH0ZqrX5VlXzcW3F7TXIlETh2LrrapDgz+Ywnqti+6uz4z
ELdSWMaz690Zw6qibchfmc9jOfSeW119tvn0XBa4L8xgPwzTQ9lnCYk26UNmpfKGh4ipz3VzzF4V
eTXm+rJtZOWM4J6rVa6HsNTqt2gzHy7/WJ96Vn0PZLzf+6s2eJoelrRKDt84qTAB95ZBPJdplYnX
iHpHGsfD0E3FW2C43iteROueIaWMBAJaKmc0hTRk+oV5oncL+n+IpWe2kZ6CIh6ntVMcjCh9vXCi
vMyNGFzo8qdIBQRcYexxB1o0ueWMPbT6nTlIE+0pj7yw2cPsu3Qh1juCM31/JtPZP2pxjU1tmqdg
2YB+re86y258MgioBtyk98VO1u7JVuKdDQlunubQeeZlDhB0Okt2MH0a/cKs80isqDSzMSQvUE/H
Ks1/Kd9L1g2a69SOj/O4UbdV/cmT4Qn5bCzSOcWTI6fDto1PovGTwiv3/Wwkbf3bHIMYL9+ZULoS
11vefVaG+Bw1YZklQUOT0K+TqP6K1d6nCuR+zddaz+LiNGrebb1xV0/LgRyKEwqnJNdZstX6WRmS
68LykYlYkU7tp2zOqp9pLv1YL8FyasfRu0XdakLe9dW5N3J96Wdyl0rhxkqCQ5tUSdGEAYsGI+/v
jMwn8cr072H1fBg99+9S2TZmSJunxVnHX0mWR525b1dIGZR0TrEtXLlLpT4Vlj4Q9Q3lxFsfSlDe
cilv4FwlpC+H1PEopgu1lnfBIJzj1EjroWG8e6yDpgDDxoAumy/G7N06WWh9WPOkPwfPveC/kpGa
F/uQVhhZOlnPh9Jysqeqms2vee3K/VaoEJbl+APvtU1q+LSEsGZjbHUjptE0mO9RKa1JqNCAhpvn
3BOdc3FImVnKa5pIo6yvQJbNngIq/1FSApMnxOG73vrLUjOqZW7pRdP0hiu6fg2tBlefiv06P1h1
vis1f6mKoYtXWPMuKJrlUgXtH7+2msRxuuFSb9ykqOSLqGbClyC6+cktTb01aZRTjbefWye4W6+4
7shtWu+MEtk5yVr/pGMfxBjv7LvQyV57uzvL1NVg2ftvpdbhVI2lk1gMOw7SImR1UNlXqESTR8Pc
q22n3Q4iBXqXpFz96ouFXX/2EFTvJ0HSpyPnhNLT3k2gb+6XPtjPbIgMdkuiOq6de+w9fedjD3oG
ZvHoi6aMgrp91F7+nGf5e1AOd34HySnN5LeXY2jF45iQzXY0lD5xveURqxt56riB78REvcBxJM85
0acI79kZmJXpRySq3KY9lVvY1tvBnUjklko4b2m3sAaHHf1Vt87w0YE5x2oWb44RqykM6OCHRONO
zBvvV1UN9o42iL2Vcyy9fFePXXjsuH8OJaIpZLzuFI1Cn905e8WqaZwWsT5CZPv23bROiBsq8HM0
X5O2IiyuP8IrvgY2Y7sG8+uLLGxz73mU0X3DUZSGTAFHzcUmq+XW9EHOtEX5YHBOpilIdntwjpbx
NVVGhEF5782uf5R2c1oq48FjZPc1LJMfdbYqb4Q7U80afH8Zkv/I26biKGfPeUHgl4KD6sTed4Zz
h9kVA2ML8aaxTPyY9u9RdjfgAKqzbZrq4m7lkoQBGnZVj+I8291zWNDWeCnJeDpoPonWCPHOCv9Y
oF6n1QlLbhKLszXcHhyjevWwQCeT29zJlW06/z8nR7a/SBbGmWFM3ZHphi52kqbuvGU+rRU1fk3a
sdsScLPQPTsdcW0C6M6pq9xXsp3K16C3esov27gZ+rJ/cwkavgUngAWkx6Y/BNXwOIzYFWJ329KE
FGGm9bKkQy0tD5V/ZecPssEO0lpSx3NOyTF4NXQqrvmfcK0Util2Ykj611sSzV9J5WuOjl1W36m2
upcCC3TSbrL+6SrHP03uWu8xwhYsq1OyeZwKn3PK/oXpY8qZ4xR77dfFe1uq8KNhuvxFoN0USen9
KBsxTCHKgXEQBAY2XcxUBGOTvBJGhAFTH3u3Gg/Bwq2jYT6fTIGfPyULKdmqbfsu8sY4tIa/IJRv
ZqKVcS088WimuC/DZpelxEGaK9iB3Ti2RmTWU/DsjqqNlO/mj+BBnafBCeQ1wmOpjsO00EqNS82T
gTGDDmN8cKa2eaAbF7eayDlWCkNwXgwgCeCKyl0hxnG3Kmz37dJTgGi9xUbeZEkN0m5fBr68EdIw
XyZhybu0vMbyGEFxp2xcNJVFZk+q+pNKM4EJ0Kim93biMQxLyErO1OYN6Kdn2J0HOfK2ZNMw7UXm
N3w7M0drjQz/PNb2vd0FXNjTDNaEHYLiV7gOtM3tNn+7QdscKGEga1pmfgxQVT+N+fbumNVdNo/t
BeyBSBzggnGbBcsBl7P1p8XqOUeW4vr3PaKuIniPJGVr8kKfl3L5bgoDt2XVZs8o3so4W4GTxmGW
fliGrVVkpMwQbHrra0/fHprcIBKo1qxctp4RzJLOwWV1tcOmLPuwpUgpt4PJjmlw7oBi4JDwDKeL
tFb2B5vp/pj5w8QJRdS1cuWHCxMLq5H5nYJ2iGAwtmfqTZwt7ia/hqZ8ztP1w5g7FOWpxeBoquJ2
IoAYRcnJADkXm33gUIpOlktPlYGgq0RwnAJlvonCgBd8BTeVUWe4C65v9krEJs4Cv21GbnRvZfGy
MrkYJlMcfT2Wb85o5cdaVha/MWs7d7zc53TI5T1asuVJqtx5E6V537UN6pO+STmY2w1vDkFNjCSz
GmcUqLye3HMMd9jEeAu39eIFhUdPV+ePWrfVydycFJeX4ezz0OZOxECEfXkefpjSpPFmLdvJNXL7
mGLCjZUxn33gMwezta37tQougjK0rcUew9KC63lJX5pa/9WUaXE6Uicgq8D61YW5d+iA3ifjComE
oeJMrdYT32PR+P5jOn01NBGlZbAtW/q0SdaQ+E5vQRAxa3koakK7dnIQ8y3bDhzDfopHI98p/P2t
GVBvFyxj29CRfAbN8oyVI7vtl9TejySL3Wx2Oe8b+pAPX/VJOTjbsavz7lzNK2WU6z0AXcVyE5Qv
UAXplxpcK0MDzNH3SgrPJXDuYL85Z9tNuT6XHvQvRAzSU+R6T4qHDGlC7YPdDFWsro7swu2Oo7ER
KjnrYO+lAQ+4mr4QDPwhPvOjzDGNFLUZVWb7QRq8cWxQF3EWVWbU5hZzCRx4/kFNhF+VRelHjptD
liXjPn0xMJqn2ymbdYz4xO25izfr0V1w8LX9ttfwY6K6DcODYwnS2a32MZSQ3obhvvXrO3Nr7udr
rsFVzI5Yl5KIUUvYGjbnVjOSYz7+4pWmd8y9x2qCh5+G5juN2SmcKcJxMXPcTAcNjeUvM4y4D43n
ugoy6tY2+5P6PAhR+vs6d0OcNZ0dYaev3ywzPA2T+2R6DQmSbvE3z6n8mLnXv5ACAZE06zb2N4v1
mLN8W7VK9+lcEL6VTUlHItKbTwTaZbBbs9ypEp//RHIJe2J8+EE8N+6TIWoQHydtqLNp8IvEFfy3
tTW2i25nFJu9M0fiSbe8Pwe+09HWN9MFPYgf42CqTk6HUUh4tyJHBxaq0di14/q8btaAN3J9dzsv
j+ks/lodbqXSTA+yCcrbcrUxFs3iMDOOPkqS9M5EjxrJ1BCZHqzjHViE+eiMbKjlmNXnIgw+ArzZ
f2ymnAQCvFrMtl8yv5TXG9SxznPVf9OaW1GpmBP0BSAWtYIIaVFnaerfeudO0n3o0pB/3UmZN7Fj
wAO97Ud81wxvVfObNtjQEdtmeW/KjSOnWy2nvxtA/+xxw69jhFszYBBXjNhjVxwI1bdP9mq/05XS
eTSSNW+jvs2Ezw/fgutAegIBISe5kdznGXQFMyLE3daWzR9/CN2LVplRnFJk/bBVhRQfFil8xA4w
0Py9hF0o4tbu5Peg6uVk9+jtJgNaJsNrm56+qIdfq7dWLIiXzyFTecS78mYGoCIimoz8JAwHMs1G
LNCY33JkMGtDbHZr0po8g6oB+LI4JsCWAlGhN4SXLOsrbGdFft4qVtGREXp5YuSpCZ1oGuExuWxv
gNhbe0AQwUNo0eYJM8vPZjNgsfeVf8MylcxgJQj/kO4jPM8zIuxPgCglE5XtdE1yiBonOKzBH8wh
jOEtzSxs/Rmlqt5GRsr3Qe+mkQELkMcPVqMZujry17o9hKvN2mcDs7uBBmKD0ojd2mT5weznzzn0
HgdrUjcbC+MkW+fsKTTYQLHhijyDYwgkf/GapopipBmCfcqWDPHtlXw6qwNhcEkR1KeucMvTVNDp
WRmcllZNMeF3a2KlpTosNnsOjPsEyA+piD3VPlmtz8wtf8TnF/6epn75gk2lLnLj/ovU5k3Ruimd
+DWfnD0Pm8DOl46P1bg+VJ7i2HCuxUrhX4BJEIurZ77iGS0HtZx9wLOX3/SZeqW/eeUltXedVUb4
3D9yO00Ckb2MaE67OnwEUeb8ZejV8siIYovNli8or4syGY2K1yL1uhexLigpTfNPBucDJYNg3D07
6qix4yZlCv5hCZqLWrwfd+M2bo3Rue9Y8aCg95mBmgygyeGgKIBSvxuFt30yda8TCwYI73Yxxppq
hPwxo459jHiRVVjecex0rP1+wYW4+TvAlU+dMbBIT9kVhTTNHPcOWBli05olB/yLy/NgzBuyi1YL
/2Go5nFXodLb+9BkPpiCI1BbumLvLoH/Hhra54wx079jURpc4pXxboL34T7hOl8jK5D1E2r/8p21
W02MEeVDn9d3/SL/bk23Y2H322q0lziilh9mqT4ZzY8gMeo/grebaz2yFeQvsLGlLdmeFLVuj6mm
jx62NjzQ+r/gfRqZdlP6aCn+cP0RzdoAr7M2LJtpfaccbz0zfV+Szuy7Z9cv7LvrE4QLnO9gIbnR
0JZPpomffGw3l6RlxpJoh2xCOUu9gwpCRZJu95Vq6kPT931MNqFMtgyRnI8uBe7G78kNXv2lPs35
BgqsOGaOxzg7L5julaLct1X3S7AdSiBeOJTMqt07sIi8tTUeAldXNh+EW93bSzXRasujV4ExyWDR
YS4X82c/m8Gz5Qzmr1kpP8pwHseEzI1PNbIuihFIXYzOVeLaeX7LqjF/ale4iECFxKNpO+NtP+gg
1lN4bLUO9/WSWbtSmgbTnq0pX3oKxZg86zBeqtC4EUOongeh+j3v3Yg8Sa3LDs/kuoeUgRN7tJ3Y
nP3inPntQHqE/Zvb0j6QsM393rHMjETD+CPU6WFo5bMjDP/sVN6ezLbiFjAULtQmp54t+1/Zdp2+
2U3c++2PbQ03Vrlx11eyee1ycTeYvRMLTf3iwVxrjFinEII9+2tEv5F0i4gR51gXOzP1b/xEXjQG
EAOysSzjOqAXHBpT3/Ay1hfhS++crlz4jUnwapU9pfzFT1kf7tbiusOCsWrH5tVcOm21ew7LDn5Y
pXYMad6GFtVTaQbcX1jbNJF5p9Zv5yPglthYhvqFtrDfubP9goZfRo2nH2oC5xIhWQ9kYe/tArqp
aCTaJEMjy7u6cMVh4WZ9PSa0SHXOFZPSIxnLb8xHcojqekgffZ0uERw989Ax8y18448xZhX/a6gd
NXkneKPa8A6LRrsxRwfX6rjtcocvBJLXOv8axvFnmOH2gf8cdzBk+a/0u8jANNF3mIldOv1Dvi27
pctPYTonQ58mU09QHwqtaqdb+6XNq109qHPb+iTSW2reHjOCai5c+jrZ7M6B69PEeTHftr0lSVXg
PE27XqH2zW5sMaZx4POWFVi66RqYchtOT4hQSW82PoaTX5xkr2/l1F4AQ8s7ia6QrWhV1PDJmHrM
c8UiOHBfJ5Ylx2w21H3a1kYcdIrRLfGZTEVrR5xgoL5sIe3RItePipVFxhd6w2/oXsyutQtEzWTX
dCDrYf8Pr6s/lyXNEbGpe7ByNf5Z1UA7vWTDEzLJhpp18tZEkdwUjXY6JB75g1s0Wwqg3xZ8egwE
z1Y/MbAeiNAleXnhlWGw7aDUpfoQunOfhc4RtE1Lg6JT+9Gc1fVZ5KO6tNIaqJD6YrcZpmIEXluR
2TL7HawtOzaV9dDWYXceV+6r3FvKOJQlrCrdmyIOanf4RrHtHkPlf8zXow4UH6iMYGRh4bNvrEgB
u3F1SdyOZWfnNCBnbauNQ50zoCzER9+g45uWnJtVEZRZpGPSSk7ZYjWcu5lU64qUlSzv/mAD5jey
7oalPaihfAp8aJww6cZml9vri9PyiUvWvZbfxGnzbvGAMPBQfZZ3nijtXWO9l8D6UJs/Gx5TFLny
fhqIZz2mv4O/MXlX+9lmutrah0GDqZ2sy7CIea+nSe/scH7jcz3N5vC8ibFFe2jfFL3PQG1KzJWs
r6lOFN9RDaO5sYfDgu2Bz59lcJkn9QAvrKgcJgncY33DKb2NGumAfUPK5U4a1ndAzCby8kgJloOZ
yfvZ81FaXtKC9Kg3/ub50B62WdJWAkUU+M+3jvGCccqxT7N/rpjtX8GR5cGi0LwBi2nd29U48M7A
MXrVwVJEI9ydpCxJHWFQ+jDRLB+Kolwu+ZAm9oxfQXlshxgr8Ts0zddtNg455K2HzIA+YY3kpzau
yO/tsdUx/AknQnuzxvYwmkc/ZRZVMFa8s2b7MwgkwhDyfW/4NoAlyKxqHxzEDLtBqvRmaK+cAs1t
Zvb99+J7xoGj8X6rCfEyWIpyb7uvg2BxQjhaSaRSgEig1tuOTiY85F2B3YCdYEMEZ1KazRYHvfkj
ane9l0Fj7+TSjzSPco1di7AXVKz+21aNfMAlez1m6e1qHnzdRB0QORJGPxxaFK3rQ2h3BEVy3AkG
EM7cxGOLzpHBM3wBtSSeto5p0MauDz/DEvIPfQtIZX0InDU8ZrI/WU3QJqLAdZfJcQKmlyqbUWUK
IYy52HuIU8aRNpvpOVZ6pIMSTRiXE61jVyD6up6L6mdtw33uFruZyGGOWrntNtO5A7DIDIqCqO/z
Z1Qo3sFu7Xqjpp7uiH3bI1UFsGw/QU60HvGKcQNM4qkoxbvhFpAvFqay6UiFYbGuUR4layfDB56E
cd/QKHw4Vk+jPaSdOIxujeLG7aV9mZn3XLcwLOXHOEDx1fx1aOtYIVaLOE64QzFbrLjVlLkjpJHJ
/4JW9LoAfmUTfgYJOiW2xbWmAKEmeQltJDTKZwLcqvOYeu0ObBO9EoQSXl1QNVtGUohTnuE4xBp3
san8B3+R94FsnzZD/moM4DJ9dhCd/yDd4MmWlUMMam7szKmXcWaFz5ndsq4aJj+xVFixYcu3c+22
6JxMnleEqcT8izMM7ahlBN2bRX5mYlq5E8JCE+q1trjLDlOeZ2rPInoML5Vg6r21zsVk0ceQOniE
IbZLV2ChzchAxuLWC00eIgjTTSeUoCHmE89kCB20OncjzFP5QUx8kfFmt5v/EnYrVJu8z2+6KTNf
wb8qFdPne2HMD+dzhh0qnryy4Es3/WbvDZt+LESVnagkkZ6F4GRp7DiXJsvKfvIgRa6Ximjttljj
5b+hKS3jqXVJWbkONi00Bju9UhAZ7nTxUPXuICXeIxrmEG34VMl3i3WYPheNfz1iQaf1rp3dBHnW
3eWoHZNAEgu99OoNbVwel/7whnyMlsAZtxvdgdTCoMOpxNZBBXWCuOvH7IkJnaElu4ZYE+iYDPlJ
Ioz8cCLLwFcGJvUGip7lvaw6fzA5hpZhflS8cLs87U5NqS/mYt8HhX69zj/3fWDpm6s3YufMZrk3
HbYD4Tiw49IyfF2XpYtJYr10hc2h4DNiGNnksUDvnpCZsc7ckoVxO3Gw8Pay7R6ozG4D+Zos0+bg
LHGeLPC0jEUJ2zbLFxyezcH09LM20o0tcUBgtOGlke20jLho2TvucAZmVdsbl6Yf8oORh6MRZbws
ca7X74rM3bgJgEu2UO12Ts5kTQ3t7RRQrxJJUCRZjwZxDlaIjN7gn4PRHLl9auPWIg/0UNr/+KQm
wI9ua+91rbLdGC7P9Ur3NphMmsWyJEFqtnByJoR9NpP6BmrSczu5IZ/UjOLJgnYbOLKJy82x96tc
TtQl7blptHHoCj3c8hsJIhJ6qw8sbPYOhKy4rSUVX9vM743vzEflYh820l7HZjYjE9y67cC2Tlxk
3/5MLBOAmmZzMi1SPhhTb0ce53PC/j3pw/Q3KEVquvyai9v3R2MK5301XStXl6qMAU16G5rzJ4vX
/oimk+szMJyYFOaQNEAzO84g5PflNmcPI/PYWIUWDJ6RfUuqXfOCmK7b+XazvPRULSd+1qt0pBdv
hLnfF6vQXKdArx42w+0SoEky7mAJ7P1gKl6o9Jfdyug4shnrPHTQ8h9bXZZc7JRCdB/ud9aBuiYP
d7sLmwUohz+WMglF6t2gy6c0gpJ7UNY4svqv1KNDZNjZBF1416DSdCLQhWyz6BqJFPTbbsfka32s
cCT+mSuvoX9WqXjxJvuBMnIj/HCYCk3BOLAkNa9Ep/c1x2KXkENglHG5lmZssBRmXcEOFLBPAR4a
k2OER6/+qxs7bz+bVKzGrkQU/BdkqcehhpQrysMVDV/juSh583yxrgxBTX3U9HeIlye5H9ar6qPk
JRVkFznZA96n7RFOF2MZ4foUY3rJiBvO2rzpozr0UdM6gGbZBWyVCSVV+WhXuzZpnCbY8z138Rhu
vxtvHQ7elk9RVwVoNlxJ1Ua+X3/0/CweN/Fg1yW51/QrctzCx9G3+hjhq3l2O/ZjiSsJHryBdoa3
uxToQQzme+RhL+fUsV8aHZb3+Uw5tE7F7eyGzaM12eNeleMXKMh716DDUS5b4krY7akqKuO4pKyp
K0LvmDEwNsvBDHEaBR8DDNc7a5A3maF1lArrwVHLepy0Tpw6uK8Fo/dges+padNwTJxw2ffDdDZ5
OlK1XzrM3lTHCjvPiZas3NvUD28WIK0mVGlWWgwy1OIPYImMYk+kj+4jVFfZqc1GUF+LJ2lyVhIj
+6yN1ZC7B6ogkfjl7Jwz5fEzUfBed0bTp92v+0aTYhVtc7C3sP6hGaQECtkBniZ8aE9tzgI00nlq
ffWBgoA1Nen0awNndTfXqfoaCkV/tA6hH3cOMN3OIdh8oLjNkYx06a1VNsM7BdijI+B9U7Rk4mhk
/XQo6FwiIlUUN9uofvxKEtLjN0/acaGHemDHbfNHezabaIPslenWVHrPS3q5upCvaZuyw26ku+e0
9r7hD3NF1y59Y0dU3x62v7FflNG8+ja74QgN96VQst/ZbdEh1a3UQVVe0sC9IFkLUbwdj2IpxVfZ
BSwGnMHpdt1WO1+d0VUfy0Bll2fShVhnTy5NXnnjwPdIbLteHiAL349zB1wzZAJ568+MniOa++wj
365vaan9X8XsgfVb6pJk3+pKL3Ooh7kTg3m4r3LTfq1goaBflIh92jE/B3noslyw0r1jGPYHY9Yn
k13QKcCYylxsMv5Uo2egfAa5/lo1vCZQ2qqT3Qh1hBYT7tLK2d5xVTL2YGf8g4JC37nVql4kclnW
EoZxU2NbQkFkfU2e/bsBrhoJWat7O60/xnJ072hX1jeMROkRCXX3uCL+OcAnZrlPj3AzNm17DwfC
fUBdb59tX6lboMrdPacyu4uOrBhGnAt41Hq+CVRRfA9diCIYZQYEPhC5I1M+Z+3G29re8ktlrFWS
VV28+plKus4Kj3oIzTe1BN+wXofzNDNv9ktU3Qu/8Ivy1jD2FvexGrJiPhZt6XxmNWCRAIj1M9/r
ji1pTWfpmzeoo2+Lav57ZbdvQzacV0IYUJVMaj2WY9NNiecuP3ONAkyWa82Qad1rLFCxN65/jGAa
kl42+jEcGyT9xSC5sazyMZhWZoumsPapLkMm1u3qPyvNHzwjOtiVpgbjFRRvSDW9z8EFiB83Pf6z
QYx/Ag64NtoQINNK83kx5GdI1W9Wc5CBbV+amcLVctS3zgwWCbMrTn7e//SlTIcjAyiyM4wxeKYD
sxMAtdNeK347UjafamLFiMOOz0YIM26q9VUTtIjYUXo7AiIIAhX6wjzIPTt0PkgL+PZXtX0EOYJM
lsdwC4VdPwdWwVXQl/567Gf/Mx/DEEoGaw6x1PUroGI32jJMA9vEQyWopI6CIOP8ltOP9qELTzZA
PwPuL8pG094z2UOKNa4oR5x0kHHtGNt+xquNnDYvg+OgPcYvi9PXCWqx6uhMk8dC3WI7FWzBB70H
G+MBgIwznofWRmfVpO549E0vPVv4Dg/BYBQ3kkaW6YeV3qyVC0KIPJN9G6ozODBxsfUgmE801a6Y
g0Nfi2DXmIx1vKIowMDn4oGIGQuZSWAc+CI2VlBb+mKXlBy1CIeTyJFVUi6Ux20TajfjkDwQZpt/
oQFECWkz6w2YqlP3Wetti14qAWfJLZhZb6QuZAcHZCYKXKaMnNtm9snMhMLI78zniuU9TPos3PW+
3z+VfXiC4qYJjV3udJD/llsDRbGoFcxEij+rmJ3kilZsoIPS7zhB5x/hGG1JgyxiNy3Fb6+cf4Gx
/17GrEAm1443MKWW45WfnyybZ+11v76QCbP+WnLjHgU2A+kgfB2lXUekpn5M4ca1RW2wk+ZVPNxC
rK7rS126z7DGevRMhItyA/a7CRMQs3XvFctZdqjr1EymVj/ZXNOPM/njh8pw08TKTXV0iKA1I4EU
Ki5wv7zadfOI2sDbKSaIqGavG9iVaayp1jCCoHlhhZDMbQmU5R8vR117Tw6qjUj265bonEoNZier
UcWkMRqEMHbb2s+xCdzJIFTGkx3E/tEJIssyhxs0nPJIrc2x42/iF04sl7usZZynjfbYzlLsQr+o
0RpKfCSG4R29Tnm3eN3qRGTYC1DcDiO9ZOfUv9HPBEdZuB9Z1dMy6eLONKR5GUfD2uUtcUVTaa+H
irtnH5pYLLRHRYMshLZ8GDlvkOAuDqzFbMNWNU70uD4ZzLmymocZnsV9L1DaO9nK6t4YlvEXsvH5
2E3Nckvp1bFRM35voMk4dCzn6qa/b0ia5tenAHXB8npsMgyv4ebMt36v1n866P9lo/s3k9h/OfX+
p6Hvvvmpn4fu52fAq/c/DXr/ZvH7X61/15/33//8f/38/08bn4M38/+w8Y1l9tVJ7J0///AEXo1/
1//inz4+W/yHT4Yl5JR/2u4EPrl/+fjs/3C8/2TvzJrjNrYt/V/6ueFAIjG+9EOhBk4iRYqkKL0g
TErCPCWGBPDr7wfZfawq6pLh+9QPHSfCccK2jKoCkLlz77W+5Qmg+GtMNA71f3x8tv2HJVys3NCx
TOHgA/yPj8/GxycBJAfk3Pk+aMh/5eMjDfnYxrc6S3mmJc54qAdYXU8QDLZOIwJieNR0HGc3IzyC
rWNQw4e+qs0D5RM6qSaPSC2nH+1+p82D+yUH/SZQSnNMd8FfCkbnTn6t7DTqwhkt1erQLQWkV6tf
noRNKAfzphqDhsjRKDBT6RcvzCfHqqkJJ4Umv4hou0hOAuzNUI230c9RSpII/3YwHM/YiMlakeuq
ZhJeWQVycRnE6JIEN4eabXqEQh9dgd/jssy9IaWppvHMc88pvJk4JaYsOXOuPCZRwoPQvle6+jyW
5R6P440ly5vE6Z+MJdpM2v9A4s1VTtM7KDv0xTCJGEA7eMKseNpFVrlLmuksgm5sdeKMfw9hfybH
XTGt0nufAxy6O9l/nAJTPjvWI8F1DGPNxPqQ0dhEwh42kdrh1Dyjy/Vn23vXkUFSiZ9dNm3AsHWi
qHLrDUkTpMPzJwdPoxhudl1V8DNwDpqA83aoMde/gHz1lNokQBpGCif+iL1sI9pUjQo23iCfsJPs
56o8V61dTXuQVjD4EXz7y9mUsukUifPVaqfgC7D9cU9KAbPGupsmZ1vXHH9dw48/06GMn0RbowtO
ZGF81xbRawgyZ/vDqDhpsvAwq5xMSzClgi/NESRJOTM0TUkfDIJ2/pBiK7sm8IkIpDSW9tXM9n7o
q8a7BCVebKwcj5XOR0VGkZukd72L1D7FSzBv81ljEGAhoxvhZmOzV4LEYQSLVN7btJPpXRw07PxY
hdJLJCe0Ntgumaj35a3pDvOe8YS51zNlsammT3psC+YJZqR/mGmQs7iP0VkuqpixpRF5O7zY1Y85
0eUlTz57Y2ymIWk8wZYA1/G8J5TwrO0KjhpVl7zMPchpxt7IU6ls8puYQdEujpqX2B40Xfpo+FEp
1CZBa3v7LiLZZBOIcibnYKonbFZTjX0BP15KndTrkfq8jupvPYe4p0T3zWdUfEN1plUUL1iCZMDZ
P9NI8+uOGxy4Qn3jWKMepyUoPiODAIOEFcv5CH0BedEC9OsrPcfus5pL53muuPQG7fJMnZV11ZUj
M7r/bd5b8AhMMugRKMwO84sqeJGUFDxjiUW/KyhHgBalVyxIKZPuuYuJvQih0eh0l0XKqndI5oJ0
X1AtjWHaBPrKzvtM76bJzL93toeyl9aJusLSF5kh5ly++mjOM1VQg6/gqi7s8jtTG/3iSWUm16JM
a/WcE8HDyEV31aHFVIiA2jOa4ZD4uCj3HqnD/hkqEvSr1Uy7H2uNHanLqZvlEw8P35HVibZ3S+t3
M0+25xBJlVccBDQ05quiHLL0HGmQ253XvZf7H0RVOiGpK7m4Jc0Z81SUM6ILLV4ANIFep2nPM1wx
qFfiGFNahkfuoKe+7DYiIg4rTDiXRPg0KOCYI5qGvZtQxUR4hanO16k1lS7tQHxNgxjpLVZQM/gZ
O4nWqsJWhMk+wZ9PB1zHyXUseK23/FQt2Shgac8yyWN3YYuGMsyuzfXQb6XmrrGD9fjs+gOa9Nzz
1cGWxqT3g17TCI0IhtUe7irS+IT2WrPDyxJNn2kg6JsUPppAqV7O05YV1q13ga1MeeaDo4NrrRmA
XU7UuC9iwWnCZ2lQVNozTZGQ2W/Xb3UhGKJmJJ7XIWKxoCXArPP782aIehEGxKMm+3oKPOBB+G/O
ErCzNMYgiXb7FvgjaDSzQtNjRUlLollQOVC8fIcESQkGMrgwzKjSV2VMjvUuwiBziIfOHz5OFP3X
cz13JgIcYk52BXO8+szVGikudDJh7FXbM0TxRdRYO2uUkThI3tv1JARLG2dGrNEJSdchEQwe3HdE
FkThGnnXzDfES4Mz9ADjJTtmJhkwEB7jUIwlCjovbnx7R8/QdfbIKqgUM5Xr/lxztv4T79B4FbWa
YQx0R/JngUjJDVsAqkz+4ChoIHVoz5eJlg59UU4iEVsnUzqzT6ewV5yjIK6aQ7EK33Aclu404zUz
crD4FSCTXRYTvbM1zVkxyqnw8UlI9ZfD1CAc00buXunOKbKtGSX4m9nUUeGT3Zij4h8xRG9iSzGD
ZwKFst1hbe3CgH2Hv4PDqtmCu++nvfQ1VDSdKH/ViUtIo10gu6/z4OEJDJpI671IseWFfganb0tn
Rdi7yEZxB8qXc9aWmF86Bm7kMkL26tbDWFYs9beya8fnQdKDQqE3uDyx5PRepZydv8NIx+E1kho8
4xMaV0Y//alOWJ/agP+4KBO6eGaWmJ9yRw6M8IuiPBvgs0s6S8V8RTdXf7ZRNgD67yd0r11Wb7tM
W88OLaySyaFeTd5apIir4u6yGJE8oIqKquIALT9ND77tGLezVS4YNeI6/uJ4j7GT08Qs7eFbOam5
4GRsTw9sT5LzZowIdOO7MSB35KE2x4Z+vplnoy/DZNAWniWhIgbdngPABTo+MT+ycj+REiBfiGFA
tW1ppx+2SMebF7/yO7WLWlXLQxkxiNloM5LGhrkRkE0E5CCap5JWGepIL8RTBw4hQP9IBe3LH06k
5TeMsLR+jXaSXy0tnWzX256PJGp2sWLaeaJZ+kxhlwxTfPGD1joNNtmMdDM4+JMZ0C41zJoGEXu/
xhrQogWB693VHaLnTbDk3QsW9MHdeHrg9vWtC3+P0yA3CYo0u5EZUKhIa0ZW7zPsA0tf3EnVQq+i
24NupW6DGlaAt0Q8TV6AgAGRDgNIq1zPxV01tUAEFmFfjI1EEI7mIHbxV+d6PzeERIDPj4xpq2Xd
3iZM7tb07iz5yjsbfFu6RSOGW9bsDKj4SnNoXEN1pKvHbE+verorTLu67VOJ4yhwaNUC+GHfYqTN
oX4y/WjeLWyXFwgHqD0QpBD9WJcNHouozhTPMLBshTG9I0JpMWkgbYJusZ5RS9K54q89fgJSFMKi
hGi0gfWd/k2W+lfHqv/2sPTrWen/vHn4+n/wWOURjvrfH6t27JTV8alq/QP/OVVZwuTAAhMRQrQr
QNr8faoSf3geOcScj8idt4T9z6nKCf6ANMbRyeftsfgzoAj/Lx3F+wOs6xoOb1nEk5swSP8FHeUk
8xSGMqO1NXsZco8rbeD9HLp+gcktFsIMlWZiWw2mdekt3VMTu+ScisW56iEKXqSC0AOQt8HBFxTC
kgqNmFGP3DAgJR4tTBqNF1WF/vKXn/DvI/qv3JZjkOTPDwZnFYTmypwH8njywTwc6pkubJPlvmkv
q37AzWx1bIcVuqDQMVApvn1BKDXNPyil9YLIOj3hcooSDmpbDrK//hLgIFTaTUjMvCYaQlP56kJJ
o398+yonh1hTmo7FtagOfM8ik5kbe3QVmsbor5W/Jf3RvJqiRaI0alOEjeApHirLih/iobU+NnjN
w7cvLVas2q/fEEadBXDNcST0Sr7pyTeMSKgd6bjGO7m4+dcY6zJOXiAytu2MjKQKWR1QS+k9wQns
B51f4VJIoGqUgKeuC69zb3pZ+V/e+VTrVU8/FVugg1eAXCPIrce/CJtNHMgopvycpIGdzvHOWlHj
kKjI8WCxX5K7bKIGRB9z2cz0mgk+S85cdzQ/51XOAyiCW4MoxoRN1sPu887HW2/Iq4/nwncLeFPA
9Z/cMKK5/CVWVbRl4Ofv8ZmjrMxs9edUk93jzbn4bJfrWdFNaUKINX0+QMt/iCa3vmw6evVvf57T
12JFqwqfNYN31QGhd/JruQulVtKphNmtz4uY4ZrfNcxqdl5jGk+JE8z/DgSPSZwrcqShmeoFlsuz
cHx/LA/nW4q7aRcwC94vE77QTV7T9VVqZmJYsZnGZDz9IDsYQVbW9dczLZZdbYnmwuB4/2DqaXnn
rhxjwH5+Jh5lywWKwspAxtjxZ5o6OC1WgcI3Atp4q/poFQ7DWbHjaMLNNEK8VWXwzk9/ukDQFeMc
uhJIEWqaLJjHF7WGRg5BlGYgkCLUNpIR4OIU9Tu/92+uYq/rnnAYb8A5XR+AXxbkyjVUkObkM02Q
2+gj9BmjmEGWd28/R69+QVCqjAXRqXhBwClg/ee/XiZlmSDygk62i+26thL7vHIjImZy5COHZeDI
mBml+/Htq75CcfEGsZ7TD6RdCCvMPvl2kHsCpzVTuBPlYkRnRuIYP2wxJdW+nul0AT1GRgSY3SHM
yFAz9Sb5lh2TTG3pkAY5QnmDvRGdUqD6T7nRJsmhltojSrHOnLBzLCQeyp6bO+WtKcMeno+7Ndnj
ikdJ3mQgf25bR4Lsxt1gglGciXCNFyk4HQ4O9vumNKMPDF/r6TDwZQ6dSbT6NT8jkCIgFtOur2Sz
x8sEXEZhdfipHh44RySif6TZ5l6bRqmr/ZhY9QXPCUzUyQvoK+R2gvcsT0lt3ViDV3wieaNgmiDa
2NpWemhG5POjW91OY4WQwsXzjb0K3xfEnrHA7u7ghQ2IPn+cAislejM3jHErsmT1apm9LJFuau/Z
YKCgtmiHMcAO7XnXoGCicdo+FjZgKcCOVbd9+57+7kliOZLg6KlWWJyOn6QCO7lFvCVnTqtE/p0W
0YEGsrtz29VEuxTjNRK391IMX20a63MEUY2mMP8tX54sg5oA40HGjbMtpXKROZdYvSrmwvgq3H+7
1rD2IWXiSoAnJc3u4+/HMDindAq4FG/FpZhRy0QJzGSkHfYFz/m8d12yt//1j+oKIV2TyT2xDKco
2AKMZjQtuQvIKeg/5PN0E+EcRLsZqa3pUZ+4PXCxt6/5m9/UBfJBIUglKIJ1MPDrklDbjPzi2eaL
pqm9D7jhYZP61V7Stz17+1KvdjHB6i0pQVzJFSmEji/VZaS/iYFcPxikkG6dQJ2bSKzwXQXLB1GW
0zvXW4vs411cEHRKSgtbuE1d7Zw8LwXqmXrAfLkt3Z4CpySGzF908ZwmS3o/5KX1ZPvVoA9mDaOM
pli73JmRNyF34yjvQRvz64NL1xfcXKbMj3TzmmRrVzB1OhLh+ndeqd/cCaDmLqok3+VXOgWN4wBv
tLH6QSp05lfDkJYY/GlIug36gLfvxO8uRT0KT1q4rMry5OkmsrGDrxB7W5EAdNW+kZ5nhuGHBavy
Ozfhd/eAoCPeWASWrP0nFT0org6FKfLibnGiq2GhxYyI12zwEqeM/Imqu2Q6Nb5z1d98wcD5m4+K
WNRc99tfNjr6eSkj4sVD+phXCFRswAWIhjZDDDbk7d/y9VPNCYKICh+msZC+v3Iof7lUMi1eMa+e
AwwPMFTw8cIZoNtpZyjVRN4X7wQtrR/9qDQVwKNsz5YuTGL+/8lDHSUyJ86QaXTtknDcGXN/FbDD
vvOE/O5bkbPD4G9d3d2fY7lfvlWb9kYT2J2zTV1m91iDhwOMhOGacJI6dPPWf+d6/Cdffy9WBpfl
j/tlUe0e/44FsVGcwypz27u4UYDRTPj3K2GPYDuhC0ADqCXt6m6GqNBN7QLUVq92hagT87jx6YXe
eRHcw13nu7QhJwBU93U6MuvDQREhIi8QHTA5oowwy4WZSpyNj1TtLZGTc1O8pBHZENhE9I+O/j5k
ceTD+9Yb2LkLmehhX2v21k3nO3G8Y0KXXk9Lqb5OmUnZYng2rFJGWjGsm6740mbTBDXKjFcngqmG
7wmgXlwnTQz3SktLQ6Wg/KLDWdPVSpasveSQZr7glpuIRaft+tBBf3jIuds/AOVE18RiIjUZxwUJ
va+QvW7SlvRxwr092t5+J+xs45hT/ezUNhmnASmH648YzR+x1q46U5dm174jzTnfzGWirm1D0QOF
H+UxsMkBFm/wRHiXcsjx6gdTPH23sLOtAjJQMW7Tt+VuGhrrnsPC+BniF0yzvNAivoI5wywtmOfp
ORoVqjXQqjaeDhca3mbUVf85Qeja7PtFco5Dw1cW+zzFUh7i1l3yQzp5DqXThHoNibRiQZpUUb4g
ijDucNYjCK/biA+iHVCcm0HNaPzx1vB3KAmdlxK+6Q/XGjXfiziCYY//Nb5DJxo1yOZ0c6OgYD9S
uvUYQKMUQRuak8rHWdEigCR6Fd2XBqIQo/m0simMbYHtLGNQAs0DBTgGW1mZ3lWxMC47H1y/fyjo
wdN+pU/MSBMV9EVvVSTa5gukw0DikT+0k6svgWFV1aYkzJrgd5CC/Kwr9Zz49yq65A4S4Uf1idZ3
XlZnFfwCBqncW/5FrxG4HUBNDteAavohDAzl3WcmmNFtWue+/0H7ZX2OSTv5ZtVWkB8wssE56/Ua
3wTWCMx7VbXhSPDz7egu1j0XwuM+dap+1FO13PFck2UZJc34HZpnMBxy/C3VxirZ5BhzRO2Nq1Kv
2L29WJ5CeddqyiUrcqVXuz6ZAscveTqh6hNkqGzbxHQOIKvrLVuw9WFwDb2j7EBbZ2q99ciLpjVh
n7999de9EC4fkGQk6MzhPj0VE1SWaFsL4esWOz2kN+Tl4GcKa9n6M7O8snea/WA3MQUKTt2mU8EN
8bTejcUNZ7466KsGafw7lebrrYrX2eVYS5VCJeacbFW9UfqauGKC5n1OF7aNH8nw2wBcQ1DcvvP9
f7N3UHatXz7AC+WdlhhBXku4lD3eTcvVKBLHeTtndXWFcsK+BDnT/Zk4HiCfjM68UIj5OIDU4exj
MGjdKAk9AD2XI7je/dsf7HWRQMKn8/P4ixbFtda94ZfdJi1cTeRi5SGCQopvDjoAV+piNKx93MNR
7laPRj/qdx7Gn12c463UZr/hzM2aRUrR6Sa3ZI2JKUYzD43G+LpJWfBpAzbn1dDT2oncYb9I9hbX
yL2PXtp75+g4SfyMzLT7aqBae3r7V5A/Q8SPPhANY+LfcFOuITr+6flcKAJ65ChjKoiRiLmkWJx9
7nIsBF8RAYk1pzm1DgzdB3AEGccRq+Hx2eA9lxcxz/C3EZgli8VSeedTLvArlD+9znJxbBNkKfVl
GDm5as45MrPWVUE0XTA0DIatEnAXwgZ/9CN4OPPMcnNtsf+2I4jDTqgzK0viBogNZjUsijBJSWpm
kQz17LifEycGVMrMXHRbJ4ehxMs0pNeFZQFBYlgJUxiqFh4p2mbuS0PIHV7DstXTuYRAyezGUfrB
R9IDi9ruwcc1sLnOBffhSTYS1hIKD4Spqi39mX857cqXNq5tXJEkIPsXxTyBNtqkhi/w03uTKGp7
L9Gk3jiy6R7cReNeFotsbwbWXRkCZxSYX7LZXLbp5Kr7zqOVsBvweYsz7VsG6cwOiSZkCVQfR9YU
HKygWhDEJWbx2A4xhtKJwJhDP0F1u8AOgLCwZRIP2TjtYUdMqAecUA4tKpu6d75ltY/Xk32xKL8z
sTH7e/yqpnxYwNdYZy2+HwaBs8pMhPaNR3wQSqXzRUft9dQ17nhFtHdgI2uKFohVxVTb58TBtAoQ
IQbcPdpTJW4JSR32RmLLdjsoBLJ4KHyVhg6S5yasiy65wc8bIFVB+3BvxhPAZTdh4MDdjN12Ow+K
2VWdNqLdWibMg72SZveSRJG+ZaOOXzweInSxeeo8U/Sus+OgQjtS21g0kKqyUVaJ2X3hPDnQvMpU
lIWkkLbRuT9rfDRup0d6dWVOpyDA/LhJ8w4Rgm6THg0xFAhE9nNx6OeaVBIN+uW+brWHA10VEwlv
aY3n25PDsDG7KM93vTEN5n6peExRVubgXxJ79G7gmviYFJ2snMnR6oFdV1bfPVI1dCaKpYApLNke
5bwFy+KJvSKc7KGXNbgnZscO5Z0xNt+Rq9bJWWM3gw7LSlhDiDYDRwzCi0IdSIN3rrJFAU0z09i3
roJqvY6HgucMvhWYRgdo7sxSDmmnQTaMS2nRI5zOpZ8Y6XeR+ZAIIBp75iDGs6tXn1uFwAKK3dI5
OdSJPHmKnUmfGWXgx7s0CoDf4ZuXT0s1u18GOGnGph8ikk6tnGHCltwSysIe55G5nlqNNpxnk4iw
eK6mrxpaBT0ZKFhPi4HtLowDnjRIaXZ9aNW0VjYx3sjaQD4FWRSQmxnYLdm3TWc+DB0J0yEWgvZi
Wuzsu+N1xm3cmXCXmyIdn4WboFvVCPy/5G1g3ON+IniaqtJA4i41AAvaNJ941dGYaHcsvuSZ7z6N
VjDcwyDOf2DtHD+ouMGfbqBvmDal3S0PVtDEz0XvoavDC0aMa4Z8Bl6aStAC8Z4NBEBUTGfRVgif
+rmZQP9xsO4Vg+8J+U5E1paDCHsqgs06aNpZdozQABi3SHktC3GDUigqwjaFk4oHO5VfR2CSzEnz
dr7wR93wWjhxZp0bBnyz3dAjFgfFlPov3eTg8tJ5jwHHK0ii3y+cLD9GU6ufprJCYW65lf+Q47e9
6FqErlurwK/Bfr7EH9ZEbjjDuSdmEBvaLxj8dwACBDkiLXOZWTpnbCzox3Streoc5r6ZIljxEPfB
ikyvS6ACOlT4Vmj9+YUvdorQHNgDwo1um6auH0UCrhMYsJ0uGD3G7htWDNYzP86Mm5FVMqalX2G4
6flhh7BVGR5sY8rNR90bgb+RvJUKDS7iZmz5dvJoRhbshmBR2DPqqZmhnDNn3moS5VNMfnWe33h2
X7lb1ObTfFhIEPgh5zZ3z3Q9GJ+50ziiahSMDT+Bpsx2EJ7gbBxFmm9GXIxPA2eETdPGGU4aH27B
pigBnu6CfHAfxqhiz4qHuviWisWs6HdiTuiZ7t+2JoMGZMhVddXOIIlQLS42QeSDPUVhD9c23Zp2
b6idlhUAaeXX03PsWjUSPurmp0i0y7NKjGg8S+qKXbRHXAoJxeqGq8lua2ZMaDNNxGzG7KGqHLca
DTXKin6tzsAZiadS9dCAk0quChCrHPHlRam2QwOlHh1gQtebvzqE/3/Y/r+oR3+pllY19d9y5b+y
SK5BWP85/yph/vkH/pq2S/GHcEwGDGtUKNwUm7r3r2m7/YdL/gg2Q9Ki+SckTvwni8TjD62JW7z+
f+WU8If+mbaT8xk4nskQnjhJz/830/bj4haAscnwg2hKqm5cj3TcjovbCDsf1DsgixZv2YtrIJZ3
a8dTJMfjpqQM6ssrBK76nWbyca2/XtYlTcWxSaSlNYWA8PiyHLZnE0WVS6qDUT00NHkOiVV17xyp
vLXd9E/J+tdlkI14NH5YR0l1OL5MUKHXqpIY8B8oos+is41PzmyoG0YCQ8GB17HuZa89ciTMHjVK
Uvb2p6JHLrsZ247XkoqqTw9oy3y5lZ0brELSmoQDSL3xi/nzF3JVMffbYsJIGnapQoNEsAR+iMos
BYRSyDTwHBVR4JgazGmPgjKBoY+IBxNbnzQhNG0Rh7WZQ/typgGgABg3GFQU2mRJTVk3fDNxcaZb
ixWL+jWtxZ8ZPZn7ACewTc8oy+NLdJ76U6Kg5OzaJDUfEdfA8u9FXdUbRHndCgLX+Qq7c8rxAl5k
/ukvMayIYANxl82ADhFDrvKw+PSkzxak9YS8JLm4UJ2XwxicgVXuyjGXdEbSIiYapCFtSjRaXRtz
jIU7K5y6CMu4j+3wf1dF45RBhFnELFr7Y5XjZ9tQUteX+TIhWMRByS+VmlmK5E6m6Xs95OMO4c8b
7/sWEaM83yauE//4xiOQraVI6dS1EvTXEBn43BxFyIxdoRk2U++dJ81elf4nTxovkM8Idn3c7NP3
KEHYTxzHYGHhhtiORrguvCtPTSNjcaDYN11sWe2uX2zjLhh7jGrxmKfJYa2TknCQNnVYi+obQS4M
iyfHGZJnucREbaDC1vqMYZ/4gVeaRDoD+v9eGX5DqxAh2t3YQVngVsXUaTliVzSSWhFwQesp1ODP
YmzhK0ioKwyIFVHWJHAH0kDgGiIoiLDrFm2tFLXx2I0d4TKiDDhxtW2vLvKyzarQgeoXrYb89CsU
76x6p8Xwm1tF8DNbqctfGWudtIyBbYBwptzdlqg/YU/Y8SEtJmNvmWV/hiBavNOitn53q8jrYri6
5mYy1z5+NqhvBrbOWGyhannPJfRExj1YwwxGHNcdeSEVBjO2e39I43tGULAuxoKEGD8Nmkc8VNUW
lKh6WDgVInQTLgYCxzR1Aee7aJ84BXm0Tssa2bzPnwpsIkV+2Vw+/vVU/apD+tkJOX7YGASvrW+A
uVgXT0eNcQVCrloiSfRy7WN/jLv0sqyQdm6GaQwIRu3n6COHB+AaTmou9JAXmoq7lCDFbkcNW07b
KpnAx2QRlkSyavoEimk9xKRPNEkLN73thpVKPw6Xbmz7mnI7GkDOILe+KdMJ5Xvvd0MFqNcgQObt
b3fcclpfXY8eG9RoBjPSIw7y+Pa4nU1fnWzebcNX/9BHJiMSBMxnC+TQd37I09xJrvVTPYHejOjS
4NUkJudjqGFaDIa0Jk7VBCRMxCHS4zjndB3cCNha+puTyOYreOb0kl6Nhg0vq1y8syG+3odJMGcP
prfFlkia3PG3rsfFxzJo0LxvIVTGneUgvwdPWra+VRK2yIwIFG/1zlV/boDHTxJ6PZ8ppM1QA27q
yQCsr+K8LUG/7WyUmkXYlzY06KxvmmsZGQrGARxbkn5J4eV8m8OAGfMkULTkHfuqaBVdn8EajHyb
+RhtkWatdiEcOyMGJdKBb2RfgdqGlIzRYzCqPCIMS1oq7KzIBlmby/jz2EImA+JvMWpL40ICzctL
robO/2bwQRXti45d64LuS/rZIS4TZ0y94GjwwFCTYOSlzD1iiJG4/5hgPtK5qgCQGHTTNyTdmult
Ng/pmSgje9pBH27OcSCkdHyyrLwpG6fHDdjOy6ELKpvEEdgdOBaaYWneeaxfLXN40WzqGG4wAknx
SmbCASsKFBgASvHgO32Y7KxdMN1M2Bz2Zm7X/6PrEaZKq8B3CU85fqAmtgXyKkuohh0Wa0/5M3lf
HILD0entXTKvA6d/+eKujWtGY8hDEfG45sm6Ok9WTOOKc6+0QX8vBAcd5i6ZL1ew0f3blxKv1vD1
Wi5xTQ7FI1KhdRH5pSdbiqKrc+qQndCTxoiQSnBIGay6fBj6zw2uKXznhjNdMc1oPhEn4Xdkcmgy
wNJxsH6882leVbN8GnKP2fUDL3Ct4OTl7UktaSzVFDveVXCEJMbM15oOxEY5YC8agBVhneXLt8kn
NCx1VPcAdMTfLb2bbuXMlIquT3sgm+c9zcZPpcvR+80nwwnJZ/PorDOSPf6dSI6NNGS/fCenFFRg
l9fi1sfSSoNr7jGjR/lMJkar2R9CnFTRgoOpKL8uhkpBuaJ0dCEoRULtLMfwsrAdx/SjmaQN9iGn
xpsOibPoL4vZ41j+9o/6ahtA2obSxEbgJ+V6fjr+5HQslkzqNNjmoMbOGshSl7zD5p1pQDV7+1Kv
twGuBXhd2IIVgnLx5Fpu37mWOcXGtrC67sEwVQVPJy7/nONUXPt2H39NUDkSaDose9g5/jNxF/Y7
ada/WR/W8yEPEbeLGvLk7cGzMo2x63JKZ8dN9xMNsPvBhanhuB0DB7pgS/JO5YXb9aRoXRde26JE
Zplg5HSyRmQmdmmjKaMtMObGOfQdGq0tmn+mzpVP75Hk2v4mjopi2BaOQeu+a1o4RnDM6LZU5QRJ
IIDato2HFvq8LuYW2D9JQQiRUu8hW4aFg0NjZg9jVcLHeueurYXhybNtcxCm7HYYzTO8O35C6GXP
64oDorSPQF6mS12WoRupQQN+crMhXFTDzJL9xaa12zMc2KCVGAUHtNJ96aDElnvP1FKh6NXW+M7H
89Yf7+TjUZyxPPEflaZ9KghlUjenqhlReeBIii402lRjm+MCutGYasjK42n86NgYt7ajqY1LPdCA
pxaTuTpMtJrAbMOcAB2UBN0VSBVITM4IEnbroFkpttCkyTRKe9Vco/CAwqLzSn03JtGzQRqynshS
W5wyFJwcYB8GHS1iRDzAl2TMJGc7DEly75pJk4Rs6d34RceoUj6ki8shISWy7Bqsub6nxWq92KVf
/AgaM4HTTh0Pi6ax6LbjaQNXVZgB5kbiRnAIF7Hj38zEkX6iJTV9ryQf7IMTJ5xrRs/oeV7GzGTv
jdOWVj+mf9YbmaqPWB6jL0vmjUDA2sTF1e+MZ2SScXxdIkKb08Zwv+Vy6r4LZ8UhmGYCDt1bhuLP
pCsahtRdxdbmxZLZWKTKgoe592cI8saK7feiZHqKQQvcufYwvJfE/ps3F04+ylhWD4k69mQviplK
2XRLjC3LWPchxYCEFwDNH8qIas2Os/4HyxW7K1VyYEl23FORTd+gG0lnlI0jfLNPSs/2dmig3Sdz
YO0XZTMfJUJCAm33uhen94Z9Ilrnnd3+N2sHA+FVwLauHFQ1x28f1YydweYl4UYLe180yNxVNcJC
mfApijn4xjQwuRMdjIeW6MV3foNX5TLth3WjDZjd4AIUJ7+5Xy1lkFskNShdrmw/v95GlVheeqc+
2CKez6WR6ndWaN6M1680Li+4AZL/8X9O1ktHGUbAqmFskzjoxxAKOdi7cKjw+TMdKTgycbQamFzp
Qo9nIiuJTC9NW92PGRbgjU+IqnuYK9O4zP0sKejeUqKh//Mne2cuqX1vJEOebUEyms91XmQAcIwZ
IBs6Wxa1xVasATLBeBwqEM7M440EG3wCkojBaZCCzMbBFVrkw8HyL/0Ov1Vh4rF1kBIwArTyxaHN
Lbp74dBwAuA0+Tc6NrqHuvXt732O6bsvVPYRIU5k0j7PAmuDGbQQhwbL8G1RA/k/eMayfHNYPYvQ
cXR+bQ9G8ozMZs52Ip8SSR5nRiWNeI5Rh4asSTDjsBQAR032NT+F6x1S1/kWHkljzDZesCzBxagT
/VV5MJSwVNrm10jTbN+mVt7TtElq/Wy2EWGw06z8u5nB0bABc4gjs3eb4Y58t7wNJ0xud3We9mDE
W1IBG9euSe7LiJ8nwgxQsAedwMQGn0tU2E3q3NQdoPjQNc1FbdHeCTh/BW7iDXPbiXCk2iCwrGUa
S0LhGNkGaDlZXMHpVQNDPM94ArqdfGsdr8xDdzWk5HPFtHHUWnOgWeGK4wSKeHDB+arIdH6I3E/I
9MJv+ZHZqPvQDDVMO3toP3Woax5ngJHohvpIxyHz82piwQZTtNGWoUH+Qg38PAsLMQ7xxpjvO6eH
nV7Q6qJdien7c2Iot4NCgM0m7IPF6EKZVv49KZ1AZdETGB/I32nBICxUXSh1cIeAxAvyC9edGapn
dZnd5J6D5sdOKgHEsQa05jBzQlGudTz8+fYG/nrdREbqelQgq4NBnlbNWMAHqHHoKuYxS3bsjO5m
Jp3g2mFWujED/Z6i4vXbi+J29bZxDqMpeKorLZPaJsu1ZEMuAftlQi4fHbbb205Af/m3Xw2lBEUJ
7RkqOdqCx4sjadW5AyeW5SlX/iPZIPk1OhoRxmqEDjzRQ3j7eq+/GuMF2o9oc5knUOgfX4/oicGr
nQ4uKYkqoY+knsxroAxM/Ix36prfFcvsc9SMFmOL4L84O7Pdtpl0iz4RAc7DrShKluMhTuLE/m+I
TC7OQ3EsPv1ZzDkXkWRIyOludP9AGqFIFmv4vr3X5r+Or2Wm5F7UThaQ/i2xStPEdO6r2dcOU6YM
CKS9/bzYguwmrKLTB3a13dOUDwRGXL7ld1YAHwIM2z+aJJw5T3Z/Vm07tHwhUPrmDNa3kwb0CDPX
CHEhe2SEj9QPlRWVrcLK/++XRiKOx4dBtJpVjp+ALwujtAJiLxOVl7dTiRSno/ZHEs1Y3S6lam8S
epZXzkNrxfpkO4kkjfoB9TEbW9rJGUWT3eSAFmdIzaZFVDI9BBa+JaN5G8ByArfSSPexHAdgVigY
rqx9598qnob1XldJNraKkwFm1tiy67zWtgL/6M9Ukj/d8IAhrWXkWA5N17xefsacP85vmM7UKsw2
Gdz+6bbK1KFw5yAoyIN1kZEYctG/i3zoSAWWiwT8GChQ/iQVCZB0sx8boBahAT2N0kr6LdI4Cne5
ghOrzKH+vnDk6sLE1bVg56N5DfMKuFQOwXwRZVhMpkUemFiSj14syVIcRs4JkhLpfWGxTBHv04uX
lN1+HU22kIKoqNmTuzpo3Red5OeZ9vvMSjfpWQfenk3yfckuHW7AUuffMExMw5YZMCDkOekz8pEa
G4ULaCnxYfSoyESu7VNmDaBd3BqtpcjEGETBzDxl+o3SjHoGnzxRp0sp9/xE5B9n0ZiapKdUrk//
LEaFNHH7PTeUsN4FhFp997xx7nauORjlVusKR4KQHVjeZtQGaOYaH1qsK/zpGRJr+1gla2ZpQHxY
RmLBkg8EWZjalyLIgf4k1Zy18Fb7mEbCkGjfWUF6mIsJat1NNy+mvZEqh13T6ChaaWIk/e96Gp1P
0jKyNzayyDmnVgjxOc30PiMiL27efJXGiBq6YlDbAsvUZ7dPcw3ySaNaIpANYDrIHgZkF30Cgzcj
olULMzCV4q6ZdP2pjINm2ILp6IDyu/ABY0qFHAdlnhT7ZfS630FqtOlGr2f9W0XLhPKlTSQU2aOT
fxu30OM2lmkRkYdwmaQ9dGxN+20u2uknM89KnsjhrYRlMjcHq2HPwsEKdjMYIauWGxOh0y9mHXQK
OXCg1ahRl8WjpRLIyfQQabvHfcPfUqYxVE36P2QQGyLr3LDHW2ruSgCuEzLhOid9vhdUW2k/+g7R
7yn37Ih2/G8qi7Lad2SfI3XG5vgypxoa5iLVAtZ8tuDthpW1cEJDr+ynEXrQDMtDm3+kQsbz1teM
+aeezM5PVDUrpt3Wgjc2Z4536+dWXQMnHrz0plC6096mlHk0Etz9+s0iZbmjEFFmdw4iOeJ+5brT
x3KK+LhabPUKiGr+0Dg4ZO6Rp6BBAqCdfeuBuwM8iRtA4q3GTJRCskBYjIZ3uDHT1iGlg5haQPDa
oAw4Cs4C2FmNRM46UllbIDRIx8duIgGedick+dY1NCd0wFCgryuS0QEtW1Vf+CUFvheo80VoaMts
HQy9t9MPMqNyDom5F/9+4AD/bdCS4EiPgyo4mQBVFsBjIJNkm0ocMJu2N0hvauizCkTBKiPtp05Q
KXfXltv3ZkELbQA1Vep4GFWO1xqBTWj2EV9vC3ZQdOsSlEMePI09LAw6ew7NAq915ye9HB0AMzWF
+ssT8Ttbi8CiO/enxMkO4+QHeORW9gQw8E2nTnXrEDt6L5CyoOFJ/rt8pfMVnUOdh6153cTQDFz/
/K+abt/0nfAQLm4DWD4cPMaqjQzk8r80Z5F7p3Gs3aiEc2UxP78/dqFYy+AV8n6NlZLw91XrtoNR
PXgEqpHWc2BpUJQO5vpp8fX8yqM8X8K51Lp1WiEKVK9Ptixqtgq9HSlYmcAw7nNXzFsTdADXs5Ap
kdvFC0zc4YVYgCur6Ts3iY4bDLQT0GHFxnd8k1kqhYFJjEfrTsYDFFXOA4ntf114oFdO5if4hvVE
bnA4BouHlhssxGkbANCX0Ae7D7ZaX4jxtVGpvh3GHuZckBT97zVpIt2nlecuoeScvGVbQYoMv7sH
gbI0mgytRsDMVwkaxUOeVPLKueOdh0HN03R8Gqg4lPyTh+HVNfMIqvHtlGfTPWS75aYqtH5rIz27
8sbfGdK2ZZr4CRw0O+bpkE4yp88IniXQBt8Hyi6VwxReI0XaSXuoenOM+AOcJZc/pPM5w7CpY9Mh
IeICoe/JkFaolhel2cHWot8l9qC1qWeDqgI6aBLCGQpIcgfavcSlmmavP3mSyIUrd/7eQ+b4Q4+J
0RCcbRhpFpTG3OgxZIK2fKsoprwiwEb3UNIofLp8v+88ZRrhluk5Aec7PuTj0S0p+xHPVfsr0L/t
dskcQPdLmKyznWEThZOaif7V6eP2yqb4netSXmaucjFG8g/28XUb4djtrEx/KwOi4npXz95qjj5k
qZWCdyymfp/26fLvhz3WIZ0z7NoeR2h2Unmb3VhzAd+nLJpYn/eeYtiy16rqCMtwf0Ut8c6cxR1S
bGPLaplsoo7vEW8Rylc+lBVWN0R+pftoT0AkRaNQxS+levtgOZMHyCmQpCRefrHvDKIVKbHCaDjj
UUE5vriXk7O8eoBJBfTF52rshgPVff1eA+d75VLvvEuO6axzkA44bZy2ZzEtAfu2UOsYi6qNO8tu
tCgufM6RJYXkinyp3IvsrIv/+TtZUTzOylXgf1kbjm+xdarCdyzatEZneW+e3tbfdN/PDgYswpvL
T3MdjscnyONLnTxNawLsRtIHHWHB2R7oUgb6zEF8deWzWP+e0+vYJoZTBAVwfP7ob/5axylTDia8
YfSyVVLdwWHtHkGTOndrjmPoITLbXb6vEyf1uuJggUfch2fYthzzVDEycNLKTElmYjC2uJTqrAwI
S0E8bDeRt9jNQ5zKCSBaQiSAXw/9U07V8BvNNbmPafwg+tUMjRgZakZEqlnZGog1xWQnqSI7OEZM
+/byL/5jJj99RD7rI0d5B2Hiqa2KI0/GYV9LInhbaYW8VBTPCfl2/WNLnY3mbDyMpDaCv+0jvCXJ
2+CVvbdd/YfZZgQOmO+FmXgvOgKeftvX2ZoM0Nbef7Jo6Hcgk44/j6WV/KebXfuEoy7ONjKvymmH
SGh8Lhffxnde2n66MW2nNKkfktG5AbxEIeHyvZ5/w5SIEHvyjkAWIJA7HuCGV2JygUoa2TMpM7lZ
+g+zn3+PY9v8cvlK7+w8EPKw6NATZIEHy3t8qWxQxKRoaMjB6E27CWPQLrdG/yOphNYDtezlY623
06eBI9ODXSNjyZ2VuUsWrwq9nEjMJCPuk3Alj2bO5d92Pr1Q6kSQyHxtIBE8JdYszUh6Otm1UWLI
ag/DfNkFDTxwOWbLowF494D38ypd6Z0vEdTxKpGAfYmN7+TZwy8nD6sJtK0xKsTnQZGb91Ac8RU2
1TTrxGIaQP0tOzesHaZZ0/uCfbj7ZeoDWUnxCHoqJGSVEkqsJpt4y7L1XnzDSst9OYDw219+Rufb
Fg5XK3OM/T+An9PCIhItgZSeGkcHaSvCaEUWlGznAvn6GKf+LchVICvVYHURzBYi8Vizfl/+Ce9M
kfwE6oposfnPnxH219TFEu/nviHQbC5JuZOVNv4mbWr5dvkq77wWwF6oUmHpmKi8TzagrerQFCxx
EtViIVELnzKJWjnUVc8b8PW2gtP+5SuefxqrxM23qaf5aHOwyBx/GiU5eHUrU9JmBlWTaJs2xRdn
8dp7FNLxTqsT42OCOmjvQAU9BBTc8KoIApbWPGb5eUqEDnotxQ5t0Me6/NvOXrvJx2pwVEDvwYb1
FLbVZoM+ttJ1In/B2bod2PuvTiKw7npntca+nls/CdloiDcyNKd4a5bkYlz5EWffJz8CqTDkJrZV
+E9PtpBK4HQt69GP8BlPyODK5YCcGrFOr0GgHFV+iyE/iy7fufXOrYMYY/FCxkBZ9VSdAzt4gtOV
xdHQ2R11NNte2h37VvLiTIugoSioiJ3fiSK2PuGlSn6jtux+ukk5/SCFEvNpQwDMm5qXlund0oJ4
k/o+Ba8Ff/l3s9YboP0EmbWkHBXTmzchkWe+L6S/E1k8Pk2jLZ/YxOJ/oyY5JduqRNkcuszRe5+w
MxDDszX/cFyAlRFWK+NjAUMV9Ig+ieUwQu8xQ1soB8uQS0y3xe9MPrJTHp3bwost98r+5Z13BGQQ
TRBf4bolPX1Htja2jSUJqfGIx6lUKR9718IpaesfOL8lmFFFcG1gnM0IbGSoPa/gB861rC7HH47C
UKXauumi1ki6m5qq8bRpZg9dyeWxcN5WWXdMJoAVW+ffrGHHFxomt2kaY+HufMu4H1hUQw0zF6QO
aUetT1J8FnTqJkgkhgJnmAkymo2vl3/Ee0+YDTD1fb4AJsGTm0UiZrU+WT2RNHQ412mqyEqHCzqr
zopy125vkBRjBr181bMjBl+eTmuOmsHKlvFOrmqgE0K0OXfRXHXWoVowo5QkPxzchOijBPvCXsnu
O5Qo/fbyhc9vd9WVIdigCwlw7HR5TDSSGYfc6CLk38GrSTcpzPGQ4/INshIOfGdmoTQy7f+gpOBE
xe/64//u8/7Wb5/N/9zwOqCYkPlXcFoVkEsGDzlukWIbMn+YgaHtcXfph7EvjQ9TmQ0/Lt/nuVpy
vSD7Dx6vS/3nVC0hbS3uAfR2Ecx2XW0lyP8tQaBxu4om/DdP4MJwMwLAwt6AlB0WXq8e2mmmO5+a
Uh+uvPBzW876e1wqYDp1PvIY1hfz1zJba14ys6Z0EaGUYEy3MpYriKwtBwGWWcuIQ8PR55KC3ThB
NCXZqseuStuELtvGbehRGfqAG38sbv3WsvIIj0qHyZXVwWVL7RbahpmT4B9ZTHSzcUwnv4kMytxb
xN7Z48RO8T/NRurPFtvUqD0VUt9IQTV328462+G8Tu3lrhuW7FUbUGJs1oDNkRgT5IG5OSmP0DKd
H1UApXtMhiL+wrCxXixrztc8mhZjopbPeAW7Bfx7bhu1E85CB35WIzHcN6JNXnBcOA/LVCq1JZcg
vgnwyROa06LXjLBkWAR9t0U9/4olNcJoQsq7N+lNECqNbpiuX4alNf0igy7de0XaGkTbTEl9E6f4
Gw/sjgWw6W4uDxbHg+dqggu/moAW6wZXAeKg0eqJ0M3HwbuhoUsCVuyU6k0FEkOk3abI5y4PwnWv
eXTk4Z27HAGYwKkNotk5fueEu2jmRORTJDU13iBa8kLdzpYbh2r9lXWV2sD5xajwUajn+ElDTD/d
YTUAwh1B1kTOmbF/GTW7eoX4Zhg0F1atnDZpRGCpPMYbNKfzK7sjy/xcdVqhdmyN9J+Z080jesc1
hLdeRvlmmH2sbX1dWxSJqKJ/zimoege5ahNvC40IzLupWin4msyaGheQN34JelkbW+nChNlm+qKz
UPZ59Rn0kpWETYtCCeM+x9LtiCLvOejcaTXc2cr/KBsk79HsuHijYwQ/ctvq1hr25OHeGQlZHMJR
x4AVYgUvoK93BItsbRDTzh02ZNnecOANHucqb38VabXMqPGHXN8UyB2fDNzX3jYoSNcLp95GfuiQ
iPmZADBfjwi3J1nbDATqPnj0hKO1SwngoKC8FM6MOycUTln/l0O8QNnSuzU+ItBLbuhMrncTELk6
7vKZTjRzDjGIqwqcdFRUhnYo6bdOAAI4KW1dQuGtXTyULG7L0noUh6upuklLV5ghxh/jV+olbfli
i9FytnOvUxamnKwf3NEdEPXMTtZskCoihsm1RPvFdgZcvaOEuB+L3v829VSq+DuN1H4Ar1FboY0K
Z9hotqPiJyXaxkChhNM5ROPQv6K/t0d6OFb6uzPz1v9MBEo/7xOVdS5SnimGiDtIAAoLfTDntrGm
OAgLwS/aSazaRDaLfiq+MLS7/FGO/fQEAsgoIhVjb9j2WbDQJJwbe9dl6TRuAVFo031giPzrbBGB
t0eqADjQ1Vy19SZZYdJ1q24K9dgeCWTKqc5tDOLB0j2e/IxsMV112Z5IjDEJ40bB5Oz4l7OXAa2o
fdDkJH+zUx9yuHm2fKPnmPk7bJjkW9aF43xP8zmYqXwbtDhBdi0PYLiXT12r6y8SEceaSSwwXk9m
kL44Wp2JrQPf9EtuzJiLjHzgRxGCXjNn5J56QN4ifri4J+AswRKmANON4pfwxowMlRH51abGShVs
wJ309VMnClk8WQPYn42TjWipe5kDgyom9TKkg/Pl8rTzzkywGlywtyCLYY9tHk87VitZCXBNR1QY
p09TECcHFVe/fAx3T9QQrmmM3tnLrKW8tUlIq4fF9vhyAmCXKhJriKrYxJNPl4Oz3Ky1OfWHnAhS
3Wx3+D2LQ4Vi7Qqm9Z3tDMWaAFWktxYyrfW3/bWqKgD+OuOmjJaqSih0JUu46gJuqtZEedTP5kuR
kVr3z8+XczJVaH76Csc+uajTcg4Z25k8Zb9Ed1c3TpSjoNz5lHu+Ju3k7C9f752b5Hrsw7FasJwE
J+9zwD8/VIJlBL73sm8I7SaahMxqK+v6gxePLsW98pr25r0NlOWseEkGEFu2U3G+ZpB/ZvVUiLRe
672Ivd30puwWk5qXT1qOPK7Kb1WzUNFBYd4Xz76XVO0Nui/3pSMc9RoC+p1RzYmRSgmUU0jspyzO
Ti9dWBupjDwtSL62S4fiA/Xvtk+7JZL1fO0remfxXktI+MRpXtIyOxnWeTdWWuYRdGc2dfaphX9+
QHwT3KG4Sa+84PNqLp25tc1Os4FtN9bt42FMtoY3WQMJOBxfrRtUCcWh4f+7jdnGR6NT9mtmibbr
+8ygHyGKrVUYCCg7Zwo5keZAbirSiFvXhO/RekRxuEoSVGX2jr+9PBbfObNBRGYLS8aYRx/mj7/i
ry9ucHXqnYM9RgmpGF/x0YlHPHrqi90A0Nlok5heSRbXo0SznM8BTdCbnHSXaw/svIrg+DynPzJo
emCngwELf+BWXjqiTCryfG/3rii/lAJZQlSg8ey2ba7az4nRDe52hKuv49rOy+fBWoxvgmVzNUmX
zcOEYPtn1qT67ZLZk4fSv6A4VU/1+A1FdPzZjo3lyuT8zseMhJ2TAFJ2CkCnhbA6FSkZQksf1cHs
fRhQskb9mJLZ21RNlKHpv12WvLyyO1yPkycbUUrDnIY4Zzs0lU5mLE0gj/R7mlmen5Em6lTyaw1Z
6mrJbf0mzq5DkZ8DPRFxnO6PxzG6iQy0wyrtqgdL7bLZr15lZ4oHv5tsdLaekjdl2/S7IrHbZrdu
0O+I2az+H8+YbjA6JuZMn3ba8c8IiNvOHb8ZojZA2mBPuvFBLgkh7Jae3VXd8stg5b6y1z+fnjjc
0V6ntLWGQpxuvxFpwFkpuCbZt8WhGBL1I8Wu7Iec9pKoSGLrCgf9nQmacy3TLrZhqohoFY/vMitc
dyj1hWV+TgtjayviS5NkqYctjzT5aCQ+irclN5HoQbxKqYjZifHQUmn+T8sH4/c/TwwYNDhysyKu
LubTiYEqQhm3CiacL5IEGxlThEV27o02+Qi0OjAB5KaP91mur+Za0JkpfePXyz/i3OeO05StCMA2
n/ZacKpsCYJRkljtTNFgWJ1BkCkCf3JjquCDIpRzwh6l8UN8fM4k5thSPrULYLBNrXz7yRMOkCiz
h/m80aWUr2QStUVEliZpMnDI5KuCIgMLfszlIU+HYroZJSRxzrowdQ+X7+QPPOH4U3JxhBtEMqyN
ARxVx293pBCRirGdIgxHsJnrpbsBtVZk7K9g3qTKmJliZXbIqVpGtZYaFtpFtPgb/FLUOnVwGk2f
1geva8rbNNGbSB+t5ubyrzyfhl20DmsHcp1WAPIf/8imn+F5lMMcOezdafEUmOSrGmkbstlPOAXm
jyOBJocS/WNkjpm88p2/e3lKg7oJw3qFNR5fnjpZRqS2UJFLsvO8GTNLErrmDV58V3o1+OQOjLRC
41o4YMfsGTUo8tNYu7IJ/dNsPXlX7ELp9JHsQWvj9DEsjl9Q7EPZwirU+PddtWTJXWoMg/GIGhUb
kqA79jGmmPvaaEmiPQD7g2HdpyUJvRUkqxs3sSyQDPVEXlVu+0AhiEoDwNKqFgjYaHCq3QRaFchw
psVqHqwYAQLuQ2D2+L5T7Tu4U0rald6yI50rErrxA9YUto1Jw3Rd5mTSFWPCW5gHVL6KbIwPYioG
ZwPCFR9jJlpxYy5eF++qCeRG6AUiO0gS2SjOJnocbOo8WbrbsXe77z7UtK8yHu1Pwk3y/HmK7fzQ
cjxoN65iW+ybhd3slR/Y5KK5UKqoa+tXhHPnuzP0NfiRdI4eiCROd0zjGhRfjDYfuqvSO2LFMOLV
HYPcrK+xMP+cl05eLzthGiWrqIdFZV1d/9ryTMES6CP5jxHF7NZONrrBUXTbINkaNnFmmzJKqG6U
D4YmWg7gAs4Opkcw1D+NTrb6oXKHLvnCUKRlcfn7e2fRoWeIMYttI6Xr0zIy8sSh7Tqzj4Yl1V6d
JK62uBLaH9PYfQMUs2wvX+6dfSq8eNLNmOgpWgNgOX4SYxvrgNfWGpOw8CSTUJ4yYONJ92ACCzKc
d3Dnaus27vum3AasB3JLemJh7OapG0sIYk49huU4ooSF3ow1vVksrGK57MaPoPbjjyOKb/vKzz4f
K5AgsRDwZSJnYLY6/tVekBKCViw5bYaYflHWE+c9yGkiGCaJ3X+/GJdiUiIThZbqafOkY20RylzA
BBmtdxsshGf4Xll/ELTVrlzqnb04ixyb4HUCpOznnmzrAsnJDScWIdZOMt4thtF806hC7+zChQza
c1mQbwhAWDRhQydp8oxY0r8yBs83tBTrEUutLXdOSv765399HV4cmHTGgyVy2F3/RETifZmDGoyH
TBov0lDngraLnfpaeMGfT/zoswTzTsXTQAWHnRvHxPGFE2hHY9xCxZBk8fS3g9D1B9kteX7vlLPe
7BLZNdk+oRzzmiWj9VqNVQbjMMemo0P6+02DN/nY5Gzldk5OY5g1Hj3mJgPPOW8KUqggLnpKIVeP
mcg17N0Yk9uOeD5iPftmhUQ7cTjUgLxh0w7OT1vr/ZdaKjFsG5R3y21a6vMnOaf6HPru0KDP4Zf9
dqnckxwXj8O4oTgp8kPXecnzlU/1bCvOkEd+sp6XMVm4p/0GTFczBjnSJ8eEQ6sUgbmypxppfOiy
JI0jq1TVje5jAzMmu4FvOujJBxtBzsvlH3I2PHhLvCDa8BjCSdo6+fhQYCa2KUAfrmXBHOJO2Rxk
3xl1lE+D4W36SRM7f9Tgmly+8Dr4T4cH+nCyr22eBN/B8fBQlRNzcoeyOxNGU93OsSlZ1nDOIOof
nPy5SdxMQAbxDdDGyayu3PfZpMN9I3FDmUn/1uF4f3z5XGBLT/KOg2dRsOD6zowpMTN2i08l7J/v
lAIY3zofAz6/M4uuLRBGVZIgYZ8K5CaR9MI3wp2nKJGTe6fApkYqwMUSJCQmXb72HzH+yWNGdgtG
DyYTtaLTHkea6hzoRGNEkJMwlmIOqSnOB0V7V8dG5W9n2sfVVvNj5wY8aamF9lRRvAWAkyU3LDQO
heRS1+fDGAusc7pa1JYCv5lFAH1jWM9Qxz9r/Hx/q0DAEYzrZfGu9IyaYAK9NlXkA+ZswqWvm8fF
VM5/aUW6xCYn0eeticc8CFueC/oPWXbXPrJ3XrJtozLRVw0u0SbrBvWvuc+ZjMYaYseIAn+Ymltd
M4xfs+UB8x/IjKU2XNa12MWOt/wYq2AB7YRxfgoDnUyTSLbK25edtMVqKSNdm/1pHMqqoLJ1+SW9
8w2u0lkdQTmwdbSDxz8To3wVK2ttFnQJsADoA8vKyPH9+Z7irDvtBRY6MgvMJU6vfIXnmyc+exeg
N3wrStKufnJEmGaPiNa2N6HWVNoCBjf1n8exV2+DMTAv5ik1cN+meI9EyCO1ye2a0Bnd/NXGBRVi
902vfC3nqya/CKEmBWsIiYzYk4nBt0Sd+Toj1qKZ+KmuRnVYWClIHKyy4IaDY33bs2PYLlWTPwXj
Ym4XknLMK+/kXJ6E8BV3C3rItcjonKqMDVyyPAylRzkiX+220cEuhkioxmZLJz3+2XhQSELbQao/
VhIKcdKjQN3oGA+Jeo8TQNaxCRHCavGOh5L+sH3lJ57tLi3OdlA3SQjzCJc/Leybg5uSaeARqQvg
86HGkhPy2RqfhnapnouiKX5cHqbvXA/EIkn31KqYSE4rzhjwB1SdoxX5rR1X5D508QdScPJXT4wJ
lPGK6taVWzxfJGDBULBa3wMRP6dT51Q7aSLm3I7kYMRh15H5ttHLHLydpTBrZJmiGZnFy47InGX5
15IREyZvBSHIer4/j3TJh8bxU8eOwFoP2x4T/HciBWGWqKXQx3BOzcW6MvjPJyyM8BQV6Jh4eNDP
NvBLMFl2K5xopul1iydpqLYk2WofpJva+e6f3yclTmclQ66yh9Nsibw2aczPJRfzB+rSXU1+R1GI
e5WWvxCENFdk+6fDh0xNVvrVfcF7hCW1vuu/JuPAE7MxpK3YZY4FcRIO5C2OENWRTB47twmqtmuj
53Re/XNF0HV4EtYlHirt0RXJHWb2dHQtYsp273DH95AI2vpJh/iCLd2sQ/LHr0lGqbTz1/695K6X
dWnw05gB5Yjg/Piyo1mRiZUJP4KeaT6wiw2aXTG384sxIILbEMxMxrMea7CrGuIxIwh/xm1AG7jf
dDHocswwhv4R3gdGvtHtLJ2mdp0fKgIFngDyzhzjK8tpQtUp8alNrOqziz4ALKeeD78mGIjTLq7F
aiGtku57n+rDt3LuIefqBCt7G+bOQYQgNog3UX2KIaSmCvmw+HX7eykLryKPOfF2ExoT/bbL5uHW
rFoPSMWYJv8lKYICmqcNPHO9q70mDIDV/8xqTbJ18DuRbXySHkYEIYTH8s/d+F0g6Jdrw1yM23W3
wV+F7P03o2Qg9mBhcx2mNa13VWM6CxO7r3/niUS1kjGLtlDp1ZwRSZVx41Jqsb1Fp6R9DGj8JhHY
8uxOOaNYwimt+kOg866jLLcDuEualf3kgAAro2KgwfcPXPkcs+urCeg2gZUajjKGDe1t6nbTYOX3
mp5i7cD3m2DiJYwhAJVfoiYkz0GYEH20bnmA/pMt4WC2pMHOtqXJjaBUeSf5sydiayHJBuaoEWlQ
Vetur0xBrXPcsJ6WCXHCbqxJkHE7n83YnNndS00/9ndPmFGGiXzy0bP1on4xS6lAoE7Eh+CqjIst
WpUJiktmJG8cKoxqm81uY4bDMAcKSXkMTE6V9kLuO2fmIcwQEnzzBt0QN1mlZzex6U2wMQ1UbBt2
GQ0KUqmv6Dkbtmvo1HVP4tGSz2pDfza5pTMiLK5Gy3AD1kVzvio64og9RnozeH3nClSxCOgtZubQ
i4M1GC6pQGvoDjKncfZCWLvq16LH+NIn/Oz2pirT4n5Aqg1CbFjesjh2fvmIRIoQCwUlNwz185aZ
cUzuqOLm/2VOzpdrlAT0hAOHY5eonYaYdLIe9UiZo3cHcjz7wYPDd+xoKfPy5enxrMQLxI+qqU8n
GT8Ei5B9/B0PawMjm4Jyh1l/RiijXLKIlmTktJKOZhNQhY7ZxHP2bd5Atc0JS5Eqf2L4ICjO7qby
Y9qmuH5VU/s3TbNKUxPfX0CKjJWpXfm153MdmjXOwuthivP+aRPayQnhIvKk2dEAJHajRaObIgn9
PhTptzGxX7hJ/cvlB/TH1XU80TGNw3uCiEDNiQPO8QOqicFjuyObne4OMGGsOq5v5rzV66jJOg7p
MjHcKjQ56pWRrVXEzDtaOavtmjBBCqkyW0lalld8QWtSQR+bejd+dNvR3U/xzPTo09lFD+gV/jNk
/aLcurPRNpwzXDqIPlK0jykK8f7eUsFCH2Ou5bYDfrJ8GurESh/NxFI4fGwPtWiSYrEpicBAKRzn
4E9s8ZusMeebgzQnxY4XzOo2N4vm+0I7Cuyq6KnQe35PYVcfE/o3fiaqh1Sb+x/lMgptR2GBQr+e
Gf0XhOB2sa94xJ/cYq1XBMQTdIe4q7xvLPbTeOsgcIJJQfv1dZhGKmheNqX3gY2qkc+xrN4kIQQU
ksE4Q8AlhWLbtVVN3RCnz75EOKShD1sSqnheMdRhQaIKaHCOTy/NbMzTltSzQR4M6Q4JevgCpINo
g+K5XyBk7CdEZO2mN+Ly2hn+fNCRgck+mb4/dXUW0OMB4CibVAk6tWunkGwRA1RQ3dESd3ozDyVs
pX0x2/If90gsrzyGtVe6tpf/hL7/vY+wO2xpJizAnW7Vzd7v6Cz4SlOYAfT59fIIXwfw8QCHUUkF
l44hOxcouMf3J4XIC5HoyLhbqdGwIQH8Tmvc9uHyZc4fo01bEsouZru1WBccX4YcIuJhil7sLFQM
RqSJPH5E8eC1oVugnRlVmz5Kw70mIXlnn4KFnzMEh07k/qfHTvg1Gr2bNNn1o6giXSzGDZQp64FC
TPdgxolzbUY9E9ny6kDre76DxJY+5KnHzLPIfhO2RUIv6oXux7DM/SvVt0ZGQUrWzAe/FclNSXqc
2EigDy8wc7CF6wbEjrBv47j46nUugsaS5s1DXmEtvXHgnRDbFoNH2Jqi05qw6w3j2QhKsw87+ok/
UwQX9a5qZmRPCgkC8KoU4/4mTqH/blSVWx80Po1xA79aPVIetuUmIMOj2vnK0e+SvBlXLEphE4eH
V0tD91hWO/b+S7YpCcKq0TCiYGP51cmCtbLCeh40kxMz1vLhm0sqLaTyVvO0Lb3EhoahPvY9bUAC
c6MCvHobZqppPg+OWob9DCps2WG7N2DmqMb40dSeTCAameySMpUR4kfXOu1I6miNiQNQRfxYJmC2
yBwt2ybvEljhTW1WD7Eh5nGrM43A76jKJYtofUzEkSA8/yUDOiObxaELEhJdkv9UelHdF02gDzeX
B/eZsZBl9A8mgpWUWgxH1ePR7bXOHBv6mO8WKzGdkBmDoADf1eDyO2BJCqcwQwkOfzcktXHolkEL
gyGPp7CofXCwrpz0hQeY9r+rylJ4i5sJGD11h7JP1Wcrtr0PgS/X2DG9TrezWvxNIAmcgjZVhdK1
5wcQkJUirjbGrVMPu8v390cRcjxJsArSU0BYQ8uLc+Lx/clysfx+DLKdlZlABXNhWpwwdLvbxG6L
eHKcWw9SzljcMF9a5saYXee5RgJb7c3Ena2wRfT/X18Q8nA3WtIsH+Z1SUC1xTafE9lYO/d4QnMZ
MvDY61gER5obMy+xTvK+RrbTOvnfj8Eo+nviEdS09RsrU2E5w2Tnu9a8370stI9lIN1fllvCprz8
CM4nEqii0HWYJP/EsZ08gRlbp1fZKt85c13dqgW0WyaoIFe6G+yp64krK8D5tMz1Voc7jgVMEqdl
vXEq5Dg2bb4zyyQxoBoZVXcfFMWyv3xfp6dxRi7TIiVqLkYF6JRX7RhiglHvZLsRetJ95skasqjs
HpU01fafL0V3miRrNC6Ua0/NcEhbKc85c7HrEHHugSuieO9c/yN1GO2KxeSsJMxtYbv4H87Oqzdu
ZE3Dv4gAc7glO0iyLAc53xD2eMycWUy/fp/SLrBqNtGEB8acuTDOVFexwhfeIAs51PxpiK+em1CP
IKW6SXIK8d6q35TCjh8iuv/e0zhM9F1s7lQSix68vZsKmywuT2pUjlRrhp+52OmdxxuYP4Wpu0CE
tHrjvZflgltYAIU7sFPa+KHvmxYVAkWL7k17sP4M0tfIdzWBBhB1HPGlsUxJbC0WOjszDek+UK2u
/TxXnWFD8qLw+Rh29q4rxvVetTk4L01Z0Jo0AC9Pa6NU4G3rvjihrj+VwTB6wnsOHUV5o+QtGbiC
l5W183GvJK8pzsl+44tiDWiRNeApKXJN7Ub87lMF116/6y393KWd9aYQivoANdq6w0K39JEVE/+a
2IvPQesmbYA3qnXnoePmW6h6vm3LRccsbZDK4V6Rg4zWVIEFaWdEO5f2dUQC4RUJVcI7h9DgRUj4
Va0mxvzDXgY3P/HtnPPYG0hG9Th8NhYtYact3vRO3O9cpNenzUMcQppHaPLPOoMJazcrCHHbEzwM
7NaQK7Q+l04OIqymFXb7uMk35/LOloae0JAJgLi01+KEJpxBZIO66rQstXckojx6VX6CtG8RbRXe
UxWpcwAVQ90JKK/mSB+YmWGpYGnEVmtJh9nm1qqnsTm1s/uZ+kJKVd/MzNM8GM3H21O82ugMRbfX
cmzUyrloV6dccSdoYthGnlBSy/41is48U0wqftH7pzrjRMse3m3d0QTWhawcfSYdtQqPxPDyZJlc
yW7bVfgWo/75HIcFZthOBiGw7prxXFg4uHlx3PP3PBgPtBzLE+Jp7s7tdtU+4Gfgh+1ZmKgQuxNp
Xv6MIh9qlAni9hSnifJPqg1uAObCPs4WBC9qZKP5xqxSxYBB6Oa+UIFDzW5Z7xz569Wn08e5Afrn
0kVYw8Nmmj3qYi3ipOba/Fa03nJg8dx7LY9GlV+BOPPOI3y1pdnOJAVSuYEXkc19OW9tgBUTJkl3
CrFtust1CpuQZdJzEU3LW8sr8FcRaFvTost3xDWuNzWqRTRSgfpQAwB9fDnyIAyzXVDKOiW2yPDG
ZuyHyiK5JgBKw51pXt1MTFPqw3N2+NKUdS8H48wqM/zh7uR2hvETeIF213VqdWhMfTx4MDLvJ6jR
O4NuzhAgJ1J3AGyI9C4HbQeDFjneWCeXAs5B1WHjN7Wn3+V11u/ENltD8Tp59EooL4LTvRyqzNB+
jHSvOxlqbPtCDD+R3hu+mp0Tvf/bC4IKtYP6FjKTBG9rTRRoKHlRjzpBZKw4D/M49R/gvf+K09jt
QelR+Lg93vUGBZskH0FuXAOV0tWFBD9YgcPZA21QxvwfJ8ywR15C1/Zdi9avj5Ws0cJMa9GRny33
+fbg1+cRIi/EN5WgR+rWyZDy9YOWdh6+hC4hqpa755hj/wU9+uJB4aZ4DyXyPwzHqdeg0krg1xr7
QiKEzZaGb/vSLeZbc+lmf2roXVmRk30f0RY43p7e9amgHMBnBAT3ErKudo2M6Ia4tpleB8/GFvb0
oJYiPDRC1L7WacqbcjL2oFTyg108ogjjkfhI8AhAAKhFl2taEH1MwA55N8Vsn6JiKvx5xEo1a/HP
pRpnkcfRIu3MKn+06yHamfP1SWF4NhPdQakit/ZTq53Zc2uzy0EH6dk7pXbRBGGDHTyaKDu3+dby
IlpCkmeTowOtu5xp1Dr6SN0uP42TNjyWGflXmBfoqcaF+wu1pBEg5a6A8lVrHgAfYADCL/qt9MPX
yC1AOA7+s1Z+sqOx+hBJzezzUtAFAQyl31uLgZ8CoqU0MFAUe5vkqfDrwrN+udgcBQta5T9vb7Lr
AwyWjWKvFI+DQyCtIV+fIeBcUSmQ/zx5hVq9L2fIp8IgJdDMAjEqt4uPTmcoB69q3b/+1LKIgEo2
nAW2uLfa3rFSlu6MFchJrbPsy9BR0bX0StwnibvnGHQF20eQjI8MKIhe/su+upyl1ePRR0LpYDnl
eHcWAj5P9I6W91Ko+y4fLKP100q4pzE1IIlYITSnTMu/5KW6B1+5urP4JewBT0qkENSsX3Tkf5y6
sAYHtDhYnEqfPtHlTj7MHZ7MMM+tnWf86vN6ENgkLxEICvHiGneRp6UxRoY94RE3NR9BaDzOg2Z+
y8asuEOVIHxvVqL9JRxdubu9r67nCb6YEopOPkaX1pI/7NXdzGLjk5Qu6qkRlQX8jUTIRM75nZNF
P7NS30PJbg2ngWAgZOH64ohdDpcg96pXaa2delTk/ArW8Rl7DtpSI02eQdTKP7endx2RUs2EQMxL
gBw6GKzVPZl4pTrbyqKdVAow701vTN+JyE7OVUw87M/50PihZ5Mnp1nxbY6LKehUE7W+2z/jinsh
baBMsAzgN2QCsr6uo1qxCnwZ1VOH12D5uUMB2n5S61T7Bi0ECJo3WvF4IOPqTYSYS/eEM9NcP9II
7ImTc2P5ojsc+mMTGtriK406WgGuMQ2A6xnCjd+Vjd0HJeK8BbrPIVZTZQRVC6eFFO3325O53qsU
iIE/wACULai1XiYaMH1udaN2qsCXz6CWHOfzDMTrXabY4Z2h5OkxQVjrkNvTHipERgqvXz2cRWCd
E2PTDgCbsuYd9iAGBG5VS5CNhh5ElWs/pPVQ7YAl1i+OHEWKx/HFQCFdfSyMn3SzjdUlwE19+Sd1
kh/lZOdPfeIpbyk206yN2z3tn6sH538HpdsJFwqu7lq/fnRNKAiDuWAfDTyPPgSo3Cp0m8NkRvon
rUUxLa9hQAaAwpLnqgervHhz+WSWVXtuk6HZuRg2F4HgicibNxeVqMuTak52FuMhooKTKLlnnRc/
XNZrBifhIitRDMa5AcSyc1Je6oerT0yXDpl3olVy2Rcph1cXklWEbVWG/RIo+Er6oVF4Z6XNvE+l
WUW/0wbIRlojbtAN6nSG6VvSAGyi+1wnv0R0aH4C8tWcvBDksOmUxR26iSCzij7/NkUYaES5G++8
jy++Uutf/GL0xrXM87x2C0urbkLlHbxea/bOo23QDI9Q50MrTYkgmdgtHvN57qnIMsTjqTUz+4Cd
q3N09FT5BHiSgKZP9wqNV3QE9hNd8xcWHNcOF+Dl99OUiqJRpEuYYD/+0PNuwINlHrwv41K5D1US
KuoB6VUtOsSKoJRoouyi+EWtivuJuictFRJ17JZURX2nIDD4pbYT4z2lwWTwSwu4x+n2rbKOKOXv
5WiT5ZE+E7uvLuoBqE/ZD9kMjC7p3qP4nTwI3FEOwrb3gterR+FlLBhZKAFIMsLaKWzMbaK0HGgI
unv9J11xyk+KAvgqygfxq4lU0wealbK96+Q4K053WoS9J4i7fgnlbyDRlDAlGWKsiTN21HFx9ajv
VsbyW9ESGn4t3sgBFvfxd6vM1L1tKmsQq20qoypKX/INghNwuSFaMmcoz9ydxiJo73dzHCiUFe7o
e+LUhU0R5glV5txz5PRzAeDWz6ZpbvzaCMcPt7/1xtylzpkkxQG2u4oCBg+pySpqlqCg8cKM++UQ
pWb5oKrdjKjlYuykEC8ks/XcNboVJNpwIeiDXs5dQUQsZLwl6BE5utdHMNVPVjV19Pshggrf7UJQ
hrnSEeCLUqR2EAFd/yksaIS+iasRcldG2iI0EirzryFV0EMpRYy4qGMsynniulHOCIK0PzDANj9E
+VSwaaK6v7fs3hp3ruat5QM3yOalkMndvAqiornzLJSAZpAVpeJ3o509za7T+SMY+GDJQvMvW+Rs
VZAGdMjhMhJBrWPERmDFg0L5HDRO9lN4o3rC1dICCNEUiO/lXBJ5s9zf3iJX1wH1F8JRm64l0Tda
QZdfrFkicGHI9OAlaLpvhqWAAehmEYoy+p4T69VLJ4eSRWGLrgz53ioEbqJlXELFZSi9Ux7x7RiR
Iy9niGuWjchaZR+Xqut31nRzfiRTUn1RepfJv3/1zIWYR5tG5pUHgCzNT1rT8aFrVeRxpdT57aW8
CpqYH0J5Em0Kxp3PeDlUm7L9J9SxDk5lV99SdGYDOwEUt/dyb44D5B9daM427YvLcWqcfRDPhbtZ
hOHyQDGEuovHwh6yJQk/GWFWBqig1D/soRjexdoMcg17tKC0C/RRwt6x/umbwTxlKLPsrMDVgcGE
HT4USGbqBzzVq1im1ZtRD9GVp3poeM8kfdMRqssM1XNGag2lo51y/MbHBUjs2hgCmfQV17yeAfMl
O6kAEjWV46AIpIFDw4MniBZv7+NuTY1N+zI9juj6Vs+SdAY0xTnBjxswegpms4viOuirLj/Xs6bs
LOXW1MjPpfgHVHbA7ZcfWQ/VLLfgLRwEbcnnuMC1rnTq5o1w3L3C77rExdNgIbLCnMDY0wNeFdVd
GvSqiYTKARoSYqgjwvGojk/GLw6L8djhwvKEitWgnBrFSo9q1veH2wdnnejIH8A0ufIgEQLuW10M
Va+GTlhii247zfQWXIfyrmyL5k6adj4t85Q8jMi6xbQDp+J0e+jr8E2OTQgsy1AcpzW/gFy26jUb
zuqY9lV1tE2RDmf4GphlE3mHd41K7vVAJYLGbozOk3MOzWLEZhn4rfknW8rm5Gio7r9tltz83MyU
Zv1uUeIfEZKL6JhCudl5lTau0YtfvPpcUVEqUUtuf8BUpnt27Hm4h1uWwno1AQwiMf08mITmt9dp
a1AaTRw0UgY2pTwer65R28Hvily4OgxemPyZ2xbtLS1Db6foxnfgecQpArFwvD3oFT1Fbgy2JW1l
LlVoMqv7BDUHSoFKUR3iRvPi74mHIGugdn2YvrFKNEHBogLmOtTtYN7ncZf96BarT46Q3Kfp/Yhe
PsKSfYOHnzGX4MxdyGHPt3/i1tZlPQh1yP45pauPUeUpqLaY+GYYC+eEc990dAf0BjXa338GATRe
bczi5Nb5ng3v1oUEMEKqOEopImv1Cmhpopr5nNc4gxk9+oUqKjN8COuLSyUcL9jm51/PVBqo8/1d
lFWucCINRl55DBj60GWNfuhcM8U/sAoD7DfVYzHFvyvVSL+hxrjnELAxUToaqPxQhpA6I6ubEI2d
JLUoxh6KCI89zeyLe5Fn4qArinmONHNPOH3jebV5yWW4AB+HP5dbfXTMJqzCiIUl4NNPwrXK+B69
lV3tFPmFLoJlCJOE5yTgtKgAlq4GqpGHCd2RrmxoSKTrMqf2eRBh9zi23YhuzaScG6XOgjCmoeqP
pejf2pOA+19Ghe1TqYj9UdPTD7e/88ZJBxAhU0T+xZZepS/p7CGpJzRkDQH/Pwm9zwIFaOxd2Ybd
R3C+xmObVp9vj7m15EQDMLhkm4XnbrXkS5brJV4oeNp25SGPcvuto8TNTj3taiMB4iYTRahAXihk
wJejpLWpjQVSpYGI0vRJ0w4pWlGphCTrgyZ2LoaNwZCfQdsPPCSf+KUC/+rCTFLKggqdHT5rmQTA
wrGXDSuoqJNQHwTwpJ03dGs8biAp9w+hi6ra5eScWu90dXDcoMKoHRzp4J3pi9pvVbdsgiYZdxGP
V7sXYJVk5rGBweKDd7occKFB4eiTzoC6Ap1HyWPnH4AmU3TsMJPFinhsq/hgLTXqzXqEPFgMC0MP
NHgG3pF6NPWlSm+No4IxLRBg7rKTlYi4POHqGv+ZgHR6eJFFzbExELX266TOHsckqYcz7qid5yuR
U++pbFztfeZEIoQoCJhrzVx3BwxE+MuyLtzAtRTIbzqQfeR6YBoey7nWzxqylifD2tXWu4r1GJbg
hwoFLScuyNUNlxvCdhUBhkObjQ4E5GRjadaXBnAKffR2Er6rsyYHQ1LPIv4AL7y+3opZRUDcYjBT
OpfduamDh0VXTtGesvbWQMiBUGDEUox3fPV41wrJe6MUXjCU4FzN3h4/VpVVfLl9dWztezo50hya
e5RlvNyGo10Zaj7PAIl1p/+ojfiwVSKvggVBtfu+Qfvq9ngb3wqyJAw/qsfcVet8uY3FAPusgNNV
ZtQbRdlVjz3Sx5pf6VX76/ZgG/uR+4O1e9mT3lrHY4QBlKTYdKEnqXVvNWP+sxhj6pt1Ju69Mi8e
c7bsTni5saBSCR1fUGA9JHKru3hGII3kxvKCyh0gzE0YxmeAXQMFp85fy6DvQYuvC/L0O0Es0P+l
3SFZoZdfcLIyDDkAcAQLClKQYooC2wuS80YUBHgZEvhRjmNL39IQmFqngZm7eGd7bIc7pBD3RNE3
p08wJ38OF/caBYOAUVgJPQ4lbEOci6GCNCcLu0XsfCOWT063v/BV/MjkZQxH4Yfkg0LT5eQdHD/y
JeYWVcrQ0h+Is52nzBuHxxQ5jV+Luah3TWe4uJRowtgZe2t3QbA0MZeV4c46djURTOkHBwx+GmKR
bKG//NgksPDKou2eRZGOHzESnvYI3S8tuIuwhynDGGWHuXTZqRJeTrmjg4AzWh4GZRtZ8xskaTLx
HeoQAtuiUqauCuDOzugEuF7+we2AnQfjoPX/KEuH825nKs4EqRCK5tl1EN4K9Cl0P4ahPrZBQvZT
npOY9rbv9VHfBJiweMWBtYXj14RTrP9aCjX+lA59SXkdCMkQmION3K6JKtCxtiuUgAF0eOWbTJna
3E8XiIWnXne75AOiZ8NdmajV6LddUXy2Qwv179lww3ynMbZ5JgixpYofOQWv0eUazWqYdFU6oVrV
zjaaGag1/rHDqnhogPIeOn0pfqBvg6aX8Op7bUk7P6298TlXaM34eTTXe2YhG8cCzAB8bcILFEWu
sD7CnVPRTXqQhKX4ujSjLZ/EdHiTImwsJZajaKe2c1WVoLr1fyBmQlGYzZdL0JR1U41eqgf91JmB
WOwpADCunecCqKU/KD1V5rRu4GgShLTU9xJ4tbcP58akSTmIgonOsX5eG6VnSEu3Q9ToQcGq3NVG
NDNkl6veEUlq8SSKGVrN7SGvnxeg8ZixcOzoTgKNuJx1hf8KzeXaCKq0Wh5Hsyl8/C9yOKNir/J7
PTuA8ZSaGQSvtys3BD3WBZkNjc48Hcmr1HI+OSL9lbppctS19G8FsLhQod9z12H6aRKjrq55WxlV
I+GfANgo6grTEJ9rN6++zBoF779fRBmb/i84Fm/Cy0WcB72NqtrWA0x0vMyfqkT8EqK0nRNtKkiM
t0e73qgkiQibIKHBc0FHezWaMyfkFbFB0JhRQa/S/JctPCwcslRTz0sSe92hzxQ4wlpWV7/0fFT2
Hq3rUEvyE1FMp4GA/ec6f/Ja0xGROQL3rVv1zZIvxjObRuxMdGvDSDNAYMcQOCxd/v2rlGa0cDOt
c0hH6VShS2XPoXHIDPjLJVWnz4vHpXt7Za9gSnLPSEEFQ/Yp4cCsRlTbBr2spIA9VHtuddImXRx7
0WFJhfj7e+ALUEZzOyuCphiaryGNDtKOMvwe5Y3+/vZv2TqYMKQRSaFXRzq32r7d3A/NNEI67e0Y
K8aqiO+S3lbP0nJhZ503htLQbKIgAAmUBV+lctNsGIoDJSUIUy1/Z6buM5l4+NhF06fbc3rxH7l8
islzZO2TvBGa6VpEHDc3zJXS1gycqS0/UmqrP4XEPzURwZwgXwQU+j3gBHM+Zk3UTf6UtA725B20
JT+2OyyaYqcUx0g0le1bNty+QGtg6f/9eZbGqkSJFMR1mouXG8/VFbXLB9DsNFYb/MiBKJzQnihG
lCP06rCzKPJtXS8Ke44uBtVwCb28HC21mkz0nTCCAkcSAx2IWhMLBk/aEn90s9mEM5FG7fcp9+gB
oOEz/lu4NCQXk/9foJpjFe0dA/nB17+IjYCUH5B3SkarX0T/qlWLNlVxzIvzIwIKxm+BycYJayTl
nx7uZQfBosAWAjREgtdFqZ7mpe92FkY+PatfAaCfq5twHcjDWrYlLhepQRnhyzEOEBEn0sh75InS
xo88JYkJO4b8O13ZYqeDt7VLZSQEag+AKNTVVSSQoOyphE6hBmGZjw+q2adv8lRtP1t9ND9QBcVL
q5iqIG4WQsBcifQfg6pWd/mUDOey7fJnkD7Vj7FS8werstJ/b++XjbsXXXx2J+UO0sI1gNE1EUAt
qkwN7BoTKQMZcjRIWjve0Xe9xlJI1U9QKuS6EDA5eZfbcnbDqpkjnMXqRrdR8RtBSrQ9rA4/muoG
/rw5farJ3HSpL6G+SxcofUjARjuh6cYjQEMKFzCpRSrrwZc/Y7TNwXGSViUYK+JPepY0X009Sb4g
1mC/mcCr7mz+rV3He4PwE88Oz+zqddWkn3LtYj1iQZZ+V7pOdBRjXjzo3ljf90YLbos+5/3tb7q5
5WCwcejAaqIcJH/V66eO2dQLGVNg8+T9lH2wh3rM509Asctz6S55glRBGP6x7bn9VtAXMAH1S/MW
8nP1yYwme/b7SC1ACbj9h7GoMFi6/RO3vgMINjgi9O7BKMht+eoXVgvtJt4OTI4UNTqJufbew5BD
cw+BieaDYy7tzj7fGpDNR+cLhDh34yolSTJPjDiZasGgVxF+ss2cfMhg7BlIVtpJE+jDgAbN7Ulu
nS0QiJIqYpN3vDTvXk1S6Ry1NptZC9TZXJ6xmvuCZ+b4/fYgG88tIfD/D7K6XrIyduuJvlcwt1Co
DhDaFrT0vKgsUMbsp/+yjABksXqj00q18fK7hUvLq19iToXyrFEcSQLFeGT/z2gSNrTXunhPd/+6
xCDrONDWYA/A1VqTiZTF1JSyToiGE724rwWeilPWWSeBF8895ka/KXnUDyX47ru/X1j4GtCXKHCA
iZAL/+rreX26ZE6HUAuIYAigBk6ofdYOTxDoup2NsjlHzgHPkjSTXOtspoAkFJubP+i8aGq/a4UW
jo9TiqE0jeXSQAcLGalTZGBIFejaFP2tmzSBKvEC7AUgZsC811XItEryMXZJVnXUrk7RjP5Lqy7l
+wZZh+PtVb1uijIWjBQs3JD1wgd9dSPW9MoqLJr0YLHtaXpjD+k4vUOxbYwCVGBYZDzKATOXatYq
b7PJRPu87UqS2HzWFRD+hvIrNGetPzt9LL7Eamvu6S1uXRUIAtOxpZ9O5r66KgAxJZgnh3g8RdDJ
ai3BK2SJu0cMi35Dd1t2AoStJ0JSu5AXUWV8tDpSvQByYk2UsBC9hudYGF8GXNzuQpHnZ3dsnAMU
8H5nb2+lJtQIaXvwIcgzvdUcS8dKjEHjaiqXVpRf3WyKH8zWa6YjwNQa3GeKcvo8LIrwRVIqxsPY
ZWPpKzEwRZ9MOa7+w74gEQVkSUZP9rtmfwE80Cp2nxrEylQpZzWytP4EvLnJvgFodrxT2zhdfuxr
YxnPcZRAgCOqT1meITe/pVqhD+Tm4KN9dcLjB9i7Fu1t3o0LnXuAVwR/Fug+a95qrysF2XKnUsZr
cItIQh1jbHc+3T4i8mJZRar815EYRdUAd/e1sy1tVTFg446RJ8nE/VQt1pdCiA9q2ijnvx2Ji5Ud
ILv/WECtX2HPC9u2j2ob3YCxOCeRiwQRhfKfaTOUz7eHut7lDEVPis8oR1y/hTEABqMzOjsoHB58
N1HUE5sJKwYF+sGsaONpsuZpZyU3BwUZKPt8AOjWKgrNYjqQJHGZ41nqKWDYFOKpAbgnDwXrx6Qw
p3uvUfdkSa/vDwIX6hggyXglueIuH44cexpDbxy87RL4p7zBiEFNqnVGaaw4OxWOeLeXdiO2hohK
p18CBDXZ2bkcEE2cUWTUd4J2npfPcVHTZAfslT/DN+6OIIjDtxrKfse01Y234eTMn7pq3nsur7gr
EjtIPVxa8sgi4DrPifGOHNGis4mwas3JUPCRejhROg2IEsDsbnxN742HSDjTj76K9Xf5IjWDrBAe
ka+ndvNHrWz3h1Wmdf/WKsbmK8oJCGrG1jRXfjco0++mcRvv5OWm+5CYVms8QDFRPt9eTblYl6eP
aVAxZTkBzV51orV4NnsDRZ/A0ZpRPduFlrj4/+kVNfkYvz2Q3tN0Elxh2TETRlIFFTUK8/72r7i+
aSgX0HuktIEwMqItl5+01e1ODQ04gnraQpy00uRDh9zHTtxxfdPIfBhOuwTPUZ5YjbJgMVkri2sG
6jRq1cdmqHPlYErz5nohjd55dDZHowpG1iVVYazVNsW9VGSR7ZmBh1dp+0DnaEzfLjo6bIFjd+gR
3l7CreEoQiF2gFyrlLO6XEKUxiSpC+eQpU/cH7ablkcRxsm3St/1kNj4Wih3SxdmqNrco6uSV4+T
nDS0cEii2/gfDYGwL3WU7MQJG9eKlAcn6GZj0GdfXSuAj11QlQyyqLVi4L5QZSeKejEEn6ld7PsC
NYkft5dw62a5GFMGrq9jYB0giDuUDo4ccKhANcRHxImmUw/Z/iOVzeh5mTU3xXFynM7pFKtvhm4a
v97+FRsf8uJHrPaNFbaLOcycyBlRymOGyyzW6nWLbF+0J8W+NRSC9/RPgTOQma6GAjvYFdQU3QD+
SqujPLOED8rScEEp07JXG5D/sdVNA/4Z+B0Rj8wRV4tb0zSsvbwGN6EMuXGu49x4b1rdYpw9rWiy
g5foKMjafbaMd7o9QqgFVhsWf92yoTKnAUMmLwZPYa62lRpGZktfmr2bdfZviJ7FT5L2afBTQx/3
MuKtPcwBIf0Gs0tdZDXYQNu+hErBYDnCg8NilE/aSNQbZ2oX6O4sdviyW98Thz3GIi3lWVotsRkl
STpoqQM0xVG0A6oG7uhriZqEQACH6uftjfpSxFp/UYcuIwUu8lXQI5fHBbE0wPmCI0q6zv+a4yj6
oOkTAUYrz/XnZElm0+e+wmoHNk15HlqD0ksJADPvh/iDEo7D4fZv2loBHB+JIyEuwPOSX+TVCV5Q
YYtidH4h8ZjicxG1Q1DTTIeWbWnn20Nt3YLIEbHU7GbTW9OlXMT5k5waaJCkY/sjpar+UKOgFu/c
63IRV4tM2V+2V8kiwdWuFjl0ZnwrS5AxsWXhuY1lsvobRV/ELHvFMPxWKdQfKX7fO2/lxmkFgAds
gRRN1tRWz4lZGXNBGOAGY226JaIRcXOKiSvNE254S+TPs42LjK7W0ae+nXJMvMfe0XZ+xFaQxXXh
wdiDiy2J2Jefs1mmSiC75QV1mDqIcw+KthxaB9iwX4tF+RgrRZEEk+1E2DaDTImQubeW8WAlffJJ
HZfl3znPq+9gbFlAYWt4QZvCcSIfR16jC1y1g2DmzGl9rzTxCGzFqLHjTVsgnn9/NC0CVinBI60w
110RJUmMbmik8s9keAfa/3g95Ory204bbaf4fH0G8A5hJCAbtDiJpy4XrRuNqRrCPj7QGegfnQQV
GqRbc56SuNzZnNcXHEO53GyQ5R0IiqvNqfVOVs9RC3JwEM05s6VYs2uU52zGvRikxh4I5vrMUUWV
wTbVUmChawCOQk6FP1KqBKWHWmOEWb3vinQP5HS9gNJrUxrYkiYi4yF/xatLpFmSMu96SCIKqq6U
ijNefEpUT0bde3+9LRiKKgA8fJlCrQFq3jS42KBNNEYrEC1tLQQgFqlQ4hrV6fZ9tTkrORDLB1Zj
Dc8PBwMDcW+G5hTa4SkvqiZALE896jXSZreHut4WKNq95L2wnuiDGJcLmApolWmcKYGu5yjqpZ41
HxMlnEEsOe8K1fxze7grWWzSThWgMMEi9XWoRatrQkVIFfUyYH5LxnXi01ZBKbkP8WPFQwCBSjTe
1V62BWPov5DXWk/4fW+p312EoHE3cYy5972utRrIT6kYn0Y8r/UzOmi44fhL1WA5s/OTr7uEdAFI
vGjMy17hukAfEkgKGiJKMIWV/Wy30/ScVcnkNwJDQn7acIg8p7qzU+NBR4z1bZQgmHz7N1xf8ZIi
gAYR7xdp7BpRFs/WaFJdQvV0tDGmrCRCPW70U9oWFWWwWr93uHaPyPymj3kHmer28BttG8antMT8
iY9AJl/uEifGzB4YKCL9mSshYLBzghRZ/N+6oWD5gGZ05xdRWn2PZ639GJtLcqKsO/zGU6AF5W6I
s4Um7anKhyE8ph5Gerd/4PXLy+8DbIOCHHnjVSfzpSSXqo5CD89zj2YWZuQFWow5UCzOiE3MB60r
2p1BZYh2+dzTO9OQJOazcITWHbs86VrMwpFoJ8uyvoZ1VfE+tcNBr53+MKv2ci+SZA5SZYh3APdb
94PUrkBdkUYVIevl52ggA4PXzJGL1TSUDVLdOXhF6D4YVrlXPNkYSjamCVTR3ZK773IoJdaTcjZZ
WUjOxGrOmAHVmqpxOoxVW+zts42jxmBEaLAw8bTxVvsMh+aEf3g0It2Z3e9JXfUH2pTioIpZTY+5
nkd/UM3xwtNook0FI9zy/Hgq9ySbtmYthQhhMzB7bvvLWXvakuFsBs8UG7okCjxt0nCDjEPnTeda
xfn25t0ajM1LKwkRG7L01WBV52ihEEV08HLhYOWn4pPjD/irgsZD2HoP9bA1nLzKOMsSn7puqQyV
rjZVC1uj8UagMEpefStUILmIVPRf/35m3BkE95TdiHFWSQ4lXBF5AF8CxSRnzU2nuEu7BAuOCdX3
/zAU7T+pdSURxvrlFwu7sUbhygiDaEo9rCYWIwq6dCj+VVJ7783cWkH6L3jVI3TEIsq/fxV0QGrv
C0xhw8A0o0EcSgjl7RlZZWwRC7fo/z5RolILkhmBNkBo7JPL4TKj4YONShjoGKe9je0xC6oczwMi
YyPaWcat91kHiCrxepSoYA1dDpboiPKILgmD1KSS8Yb3sP8SWrbybNRa+WcJs6ZDsacxn0hVHSrl
aMxi4Ka5NYo2y/SPQC895AaMJgwcCCYwibGN7J3A+OL37Q+++UslN9lFaItb31wdG+zU5hgFEnls
ihodg9yFi62EdX9MG8f8SAQnND9a4vpd3ajxfJhRYTwqQhv8JOzEk5WgbJlg+swNjW3hEe/H5c6h
jLEHKNh4uznW/AE2h+zPmrAUdaiclbNFMBc5yrHzMucR/oOHWMZoHCl/mge0BPF3bobO8vMO0sjt
hdqI8ODfIrzGgWel1jSAKClGz0wB9JVdIU6tUAaQ7zyL4TQ9QRv5Wz0uAjzQqDxLcP3gFq7zjNaa
qdt6XJ1YFD/oaEUFmIITInX5eNamvxcFkcPJgfAFYNz1I1wsqt6NKs6Dad8np5b62RHOQ3zvTRim
NEZWl1ivWOLTMuT118jxyvu4G+z7dlicnfxAHsNVOACoElFgyuMg/q5w1WgHCPSnlcAY9OVB+t2i
UGt2d7e/5sZuIsnn3iZ05qCuNQqIfRQvCvX4ILBNvMuWOHqvpKOHFGVRBwVAwVPPj/bnHsWwRBN/
axTD10WGk4hHvlW0yFfXQ2kowjVmQDcYDmqnAvF/LKU1FOXa2DxYjaX6LpIjO2HBxn0Ld4t+9wtM
jWlf3km9NklVH1LXRgudI+jQ7IA/nXMMx/37byMCQYyAyicYRU7LulTUcol7nMT4oC3tkgRgP+wv
ZjNOD62pxkfdy6ZHc0oWH5liygJjBq2hj5I9vYeNGZPx26TOLoElJdDLGSed16DYZ0eHZBm1c18R
UFI4yX8JArW9G19meKt9a0pVDSAs9PrVtZp1ggWUQ0c/hhOXV/c1feRPra305zLJ8ruh6JpvedZ7
8mEtsSaHwHtvtjVMkdwKf4oGSvTUQzfZSXg2Li24LBLnIH8SxbTLBWgBOZhGCoBC8ZI/Rge6xIhi
92gXQ3quvG7auSO31pv8hsyUkiyskFVAvTQmCMhaxwBiKmn9jlghcT83kGBiWqP/YW6UPEFeUfel
ObMajJpqh3i8YLCqU8lcJ+/Ry1P3virh1wat0S87A26lb1RHQJhb9Li4m1bbCViNUlgoehxGI9bO
Q284ZwdW6yG0wjMmJ+/AwNrSVCi/jwhA/Bqjz3ddO2iHDlm2h9RAq3KIasT7RvP77etsa+HJYyAt
0dMkJF094inGpbObGcmhUiv3lC721xZNtkMnwmjnE8s5rrc5esVEazhdAWCXx+BV0EZVUV0ci0uE
mvQ7O+6LXz3GuhQUqv7RKzX7g+XA9vccJX//11OkgUEFDJoPX319lkPFNsMwLKODUiKLN03/w9l5
7chtZGH4iQgwh1uyw2RpJCveEGvLZs7F+PT71Vyp2UQTI+wuvIBgVVexwgl/WFDq7xJY98bwB5Ei
KHpAKjRnJTl6tZrAjrxe1E10qIZyOVuYsz/aMcSlrCv3xAM2XjvqUwZH863tt67ezyFq/IWclRtp
4bMRR8ZzVS3x+1Mj9LqlZCLlF4CxqwnBDorzxpqjQ5kMEeY3be81x3TEfr5L1L0uwcadw7Hk87OC
dAnWoa8xCFA6CZELlWvrySsGXrS5nBI/abyhPYSKKXZ2/9aIxAzSIFYy59eU4aycCr00uObnpgrP
Tr00B+iM/8W2ET2CG9qjfWwNR9KHqoZ0msEt+PIItJG6DI1jRYeuaZSDaDTzyD0k/HiJ3S9Z5yZ/
8PVkFoHqAXQoSA+X4y2I+YRdZUYHeyTKzUIqMPaMYz3WQn+Q1ILCxPRUJRAkZV9tlLLBw3AwpS1Q
Uy+HJKzawCkS6zXkcXp/NMIeebOy5cqC0ns5K2cRUK5KI0e+WF/8KOyVOzXC/yHGuuf9dR7KSwwm
XWTAWqyGapLEc8rFzA/z2HQfDL2wHzB8H5/SRRl33oiNi5i2gE1SCx2At2n1RBSNW4CtT7KDHtfo
BmQCCSazacvGz4Zh2llC+btXd7FkXEh7XPgHV0hLY+jdxaExdsgstfkKqqV57KJdfRP5jl6Ngn4V
VW2EVa54eICaaEglbXboIHie59TFLqNBzmpcXAz5YJX7TquhxJpNxee4dd5rkEaoDPlPUtjk3tfW
vmwNn7P20jE7zHY8nkGtvvZhUvyFAKi4r6Y03Nkr1yqeqA9QVTcdhiPhWwOgJ3oRuaE16SErWoIL
W4QmtWE7HA9T6BXPgnrinSJK59ibSfMBDGH5uQOA9xSVppkEVdEY/zOtMfnn9uu38amp5qnAwCXX
7Or100rda42iSg9LMqhgEhXoJXG2R2XZeNzZRnS3gdEjMrFu2YUzQVSPZQmfegYeCnQf2z2dpAR9
iyWzz9Po2I/2SETjTk6zVwjeODvU0bgMSI2oBq9DCxghMxCJLD/k+Zz+WzpK9BSNjf2QuOVOQW1r
nrTMQV1RSECSZHXN6b0zlHxoEBhlaz+Ql2T3xALqkZq9cRzR638KLZGeCQLMu9vfcePt4P2lb6NR
bgGAJtfgt/Cp72K1tlLmSB8z+U9YVnccZ2PAY9hquru+GPcQYFtTpeJMeYcZQKaXf/7bgCJebHhH
IJyzXh1O9H0Hv0sT6HFxjqNi2riv4bDUvo7W9esfTBWOmkZUCpxpjXkn2UlQ4mGRTUQifGSsxy+d
O/+c1Wk6u6Xn3N8ebmv3UDagC0xuLbkEq4nOQH7MdEIeYLDK71NrRQHlZqyxYqH/d3uorY8o3boJ
NWSEs1YRrUvkAstFzQ/6WNpwzErtf6XIi4+DRgfVsHNvB6V1ffipslGegVhFQZ8H7HJqSbu03ZAp
WK8mSxbgrFO9dMOyp+55vYCXo6zCDJzssrLKUSNo9Vz7MpQltTWtFB+nkZbBexeQKwaUGy8KH4p0
+XJCmtLOXZwvEjYaO59Rav2pLJV954Faf8zLYQ+ve/2CyW49jReyN0DC69KhOVpak6lReXClUUZF
ktr5GSS1F3VaWpRf8C32rVHmbhN2tDxnWdLuxAXXW4af4FEboI8PsPINh/fbMaxDLH9UBIEOINzc
7qCXZv2XNXX9Q2h4yjlHoebdAo1Y5EjRDNl7gfKxjlKH0qTP4jKiSjftmNWJdl7c2KMBZe5JIWzt
HAbDnJXGNxAMOfnfJteZdUt9pykPiM8I+sz0K55h3rW9n4eWt4P12DoMqB3IZAY/LRKny8FAggk3
8kYEEU0Ir/SDSh/b52QvDJBPwGXUI2ck4zhuL9p2q9OQIaWIdg9qX0nTmdSm7MHP7cGmPb3oh9SY
vNM86/mx1sV8duOQbn+oh//ePibXdzevAH08AAwUKq90l1Qni93K1YvDUA2eb4xkUiVQkHtM6dMg
NKf5nk0/H9S5GHaKsFvbVSpiE1yRdADhuVxkfOMXJ6y5C0Tmzi9WOv+XW/pQ+MiM2gHGJ+Px9kxl
yrRebXQQpMQOjz/gusvx0hyMcqQynuosv0ZtMXu/KsfyaYqFEyDEXPt9LOIdqujW8koMypvZHbTl
1aAV4iRNLpLy4Jl0hbqQcApJBARXCit77nstO2eJl3zVlD56f/3XQTRA6gyjCiXLsZfzLZNa0CJC
GFap+zgwlLJ7mWO8gQRKUYe8tKrAttN5J03e4ATxGNNppxvClqIeejmqUrq1PXiIZFKcRTGp9JTc
DJLcNn5yRUTiGAEgKe8VlEOF3zohVkI48rbgkQcpttqN+h64SW6j1WcHDoJRmmQoA/hbLwNBYJ+q
aPktVqv5TeYsD8jqo12li/C/2ztsc/KeSe8PoQaYN2sIt1VHnWXia3LIM3s81GmR1X6McEHtE8ny
oFrJ8FSN8fINxDlRGAnj8DpbUX9uzNQLdn7Mxu0iezu8fB7dBzxHL7/EnImCMhpa1oUTI6AoluLH
IH/FpIXJnYuhPVG3W9xbKJAcKk/PTq1t7rFKNi5SmeEAT6bIJeOmy9+giRDJcoXfAFpgxBBhwI25
q+7eP1P8kxjozcMV6brLUbgtCyXMSPMjgj/1uYmt8dl0Zw/dgjZjnYmT48q3CETbJ8VO4q9hnrYj
0ismeebt37IRBtBqln4eLDxciNWiT6kyYxQdZYdF6+qHftTdu0wrxoeyAiKmGKHxUIkhD1B66L9M
cJV3rpvrzQ4ykYYwDRFCAMo5lysxJ6bW1ANyVstcgIXGEjCYDCX2h15pD7dnen2dvpFK6LzgEIXy
nPzz3x/kvK+nBIfbACSfB5NXq78OdTYfwmYq7hVcW76Zk63m79/V1HNQwIAITcrO/70cVlStNmHa
4OGXIvS7Dm7PIYOQ/gx5azzgrcrVttj6Z/gVd/PoVo/a1BU7v+HqG7Owtmyr8XICBnkT9/pt5kre
dbkwtDGYtQRYWZYACkUPoMrhSw2K42vuYn2KqzkRFOrbqTxSfs3v37n6/Aba1LQuSUNIaFcfelSA
V+hge5AgsKKHbBbV2TGb9BinivM69rnne/OumerVi/02KH1ZxA+kzOAq/em0TkRDXSNkqFQ1Widx
fxfWZn/s5uKbEoXD+fYcr8skcjyptAOtEFTFOoSHoT0YSDuPCGsW3tcqt+uH1ou7h3pZ5oOBGtSd
8OzxgYDB+dj2afiKD6p11wuvf6om1fjZRGK2dj7+1YMu64kA62jRy7hlDYrkOslQW2ylabninsqq
1v04KkVgtvnkW142BpmDKJk+YMN6ezmuzrYcGfmHt/oMwfpq51u4fno9CIFA5F50bNqmPUCfT4PZ
afcwjJuTlAVa6ckjx7w8ZAUdYhNzvSFw7FZ5QX5R9SHzandtkdan0fOUU6s3ra/S7d2JiTdHZkiZ
zxPlr4VnPHspFa9mkq41QNtrp0Z7LkGN/T3rS3WuNLd9xcSyDfFZV42dqH9rgeW3BaNAP5e35HLW
eleL1q4Ym/hlaIMqMYx/+jmle12ZXrbX6bu6P0lKeSBwCoO0AzhxdYKRVpjKboJJ4RZ1cV6GGCBm
grHu53HsxnNlFM2rM/eYZN7eRZvDEpuQedCmv5LTREPe8NopG6DQFss5NEb7Ti8nzFzTJTl6b0Yt
RdLubN2Nr4qwIzrAoBGAYa1vTPDXJJI2IoZd1qbYLbf9ARd5w2+gZcEqGMJfhjNG92JJh9Pt6W58
U2gk6Nm+KbXAC7/8prTItQEGATq2pVrew/jPPrjGmP+r1Zq+s3U3bkdqubyHsFdkh2h1aLK5MQTR
7hAQAqJNM2C7hM1G3T3lvWE+l1XUfrk9t61PiVwuhV/iWwlsvZybrkfo4XTNgBtmbB6jdM7vc8ND
T0Mt22PShigGTkn5XqYX2/YN7UAJjBtifSdzH7saMP4BJFY8nUJk5h7GuoseYXzHf/Dt6MTC0kFj
lubNqoKjspw2B3EIWmRQz0naqs/u2BZB4vbhj9tL+bZWF1mCnBZ0MptKLa3SdVVadBbmDk40BEqq
9R96JUtBzfKmWAGkVi/2EVZM2tNsar3tN4oX/vCiIfuUm144+mmU9jDQmgwaSmjo8wGRzfyjoeiK
FZSjGjsPIu8c76DkofndIyR/Tss8+tmg+Y8DoKDL4M+Ugd8NJqMeSxDKiYPvyUO1us60rKvVePC4
SvvUfOoN0Z07b8iOneZ1j8DC97r2bxYVqzWUkspyU8iTvsZa2tocLUZDyNmCpnCxBsE7/l+KZrnl
p3k4Rg+LGLMfDiu53A1lURSvaTPn44HiKaKavRMmH90hLDzf0kukPSjBivnblE8TOhYWUsb+0i/D
53zQxp2oeePkgiORHErOLzfxaqVow+Z2HCpTQMIG5xwnuuhX21sNzpSJF0c+Wh6Js5MoXGVGfB32
NTV6ckVidvmbfgsiNfzG2rHTsEyr5/o18ry/hV7pO9t6axCsXKnISwUBai2XgxTdkmii0wkZ4rz3
49K0IcOU2fH24dm4h6h6gm8DyQCoaQ00W+raTVShEItqw3LHJx3uzUVI9YBovlsKNMyz2PN2npSN
i92ggUM5ULr1kg5cTi01Z+EVC3FY1rblf8O8xMspVByDfgMKcDtB39YMAdGhbcM+IfpdVXHUYemM
NCLir+sE27RiNutXgfDctxbpR3Qv0vbktpH9entdN15N6slg2mkooxi6Rnul3aiNFXSSYKpUIYKo
tJPXdEb+ccCcF4mz3MqeVDNLnnMxKjvfdGt5QfEBX4TQS4VvtT1B6yVa6XF5yK7gsW9nNTrT8+gW
SQhUxp1HZWufskElyx4c/xU9o1S9CcxSPAVOWdo/+Oa67qupvVdx3JqUdJ6FGQO8F3b25Z5ZPK9p
LfrxAW54M2bLdfc4TLXxgNgGko63P97WWFL23aHHS21z3aSfeJ3VuQfm3FPjOljxRLjTaWr7lGZt
9wdnQarL83AR6zhr6Y4SyUhwjRgQtBrq4SHbI5jp9D7MqpbunISNL0U6xqVN91ZiL1fHrh+XER1S
ToKhIkDe1Wb4mJVtvbMfNi5kCog4gsCnk7A7+St+uxwNsxRGMY/sviamkzHWmkP30BKFbw1x1TzM
uW3vBP/XtTuc+sADE6GiYEgtfPUIUDppeJLcAZ21OlGOnG71XyhT5jM6TvN/ePmBr9DSrgZl4U2F
esiSqDirjdLpsOEqxKbevX9k9gvRRN6sBJaXSxAXEUCrMuXqpozip9PsgA3oq/OIHsrO1De2Ksgt
Xj6SLgrja1JyOk56Sp1jwNK3ss9WJ+wvfZMaUOWyfGeojSvNokpn0tnksAO5uJyVTdmtb3ssiYDw
myevL34JzRpfFEefPlhLpt65Db4FaOwaH9+9nHSopWAIloJSzuNy4ESwjKHBHC1rjl+ivDYIJ5Kx
zn21MOYdkY2tBSWfkYryPBooE14O1jvQkvsZqYXS6bIvWQr5WVUM6wmYbnp/e14bJ0Xq2hG0UpYB
n7Yaymwsu1YxJICjqYwvc6fppzf0aMcOPxjtuIdL23gJGc+RDSuEYUGDXk4t8/TOqzULjduyH04R
FTJfGZovthYbd07uTfeluuu7JU/eKq7kWuPbES5hmrgGntqKioBpMvTBbJlZ4Uf0CDvfnD37JULT
o/YrYyi+5fy7th/VTfWX7mbVnm/jxiel2gZ0hJMCqdORG/u3G6n3Qg3qHuscWVnxT2wq2adZ9eZn
2xXJXuC+tcYUvehx0ltF/mm1xnZruUlkxuR1GJjf98ZkHaFIDc8prtwHKTYHoDvf0wvfWuTfB11t
JKGl2hLZJEC1XeIYtjjzfb5EsIzjzMG1PE0eFbv8VZD8SrW3P3jBaITSb6VzjTDNVSqbqVYXy9ER
9zEP1ajVJ+j2Ck6xZXe6fWK2viSsD7oSZM08Lasv2ZpRRC2J1Z3iYb7TSvKuHBbKQaS2tjPUG4Fm
vXOlmhY9azgCVwEHnj9lK1AfDJzB7o5LW6ePi6Knj60WZz8rB+0C30ub5lPT64GV9nd9XdiNX5ht
Aocht84yeCeCXuxfOCEsKTl3b/0v7tFUvb0m8uOufydUPMk4knxOe/X2udOi28C40b6bS+WXM8WT
7uMK3HzqaujfaI9on28PuPERYEtwZfEhWJp1GAFmvBRZynGCmYZVpZt3zwU15ZPTRsu3PxgKbpOE
JtGSWRsYGCP1vnZQexSrW+WTUWbgoLK54N5qBmMnkdx43nhcQO6zigRI65SbdkFTlNbcB42L/rRi
0HDsOOd/9WWqoIhZ1nc1YEq/nTDouz3LjbiMkYnKpAoP9ctVXKbPHQVva+qD3LCVO+xP7cCDQLCz
T66lnABFUFOQcA9Psn7l1fXbNdjUZBqLyYZWCr14sNvso+M043F0I+VoRkr4aRy81J9U+E5RbSL1
6JR73k2bW0d6VEl1TVlBvfwJ3myYHQvBa6Byas3INQ+KS4oLbnA+3F7UzaFkjR9JDQjcayusLlKh
SaUuu9Sb3TvcBDI0PDPtxK3ybnCCXFja9LCIpID2GknjqlEeLzQFA692wmMyUC4SsR6do1j0gSB/
Rlq82qPSXPMy30YFGI24oXSYXO2aJbbVIi6NPhjQUj8thZMdkR1cXlzU6O5oHjvzqa7M5pS5qYG9
YpVXgHHD4SlU8/Fk6Ol4HpQRZT4n6uNjDo7jUIIu2BOW3XgPZWAuO078g4N1+cWb1o3SKNc4VV00
fOiTOeWZqLwHeIHpZ4QYvYNNp/Hu9rffeA/p8pFQEcFxntZoEROdBKBUbLO2n4Z7+Cbtjyxd5md1
WdLz0BeZ5ethHz6lLTICStzrez7iW7PmlEnUukGdc/1OTamgrBMT9RjK5J7zzp0e24gcLzKT/tAo
eG0supLvYHK2rhG5D1AqoCbFXrxc6kTonV5Rng8Gq3KfI/xK/D4a99xCts4VPXeqRfImoT55Ocpk
6jXC4VxWZtN0R60uy3+aovs3TBuxk0hei2lJFBfZBh0PqdCyBiD0IXsGYl4f1F3o+ohLKh/qUny3
bVG+6EpU0rs09YMaKTNaryWYfbXqcIVvzKcyK+Ift/fU5rwlRlAWyui/rEKPahjjIdPl82CF4mQI
5W9UZ4e/aIBUO72Ijc3DE2ShtEGlFRDy6siUXaYTm4ciyLxKjfyu7JX7Uk8700fDfPmQtJXxisnF
HphsY4ISRU8NEI8bxHBWE1xSrx+qpemDifLcTy1sXH+yhP1hKqZd9vvWFNGUB7FKvRnRglXMEiPr
H3IPk/n0qnmq63j6gpgJhQl9tHtJcnUOTlN2oT+KTmB8hfLhKUuc5h78eXn2zGqefLdMU/M4mL13
7yV0oA6RUinH0WqmP9jywOugzUlsPZm7nM1vD2eda22djB5myDFF2NyLk0OehumTPbR73Kitj2By
X1DlemvSyz//bahJmateaWoWpoE0l0x1+Hfc18mj7VTOzjbbuC5kjisjAjb1lfxWmyRKETEcXRNW
zOvs4qiFQv/r9rHZiE6BOkiFYcDswPfkn/82oWYeccbsMZIWqj4j9jsW3lMObP5HPQn3JVWy9r/b
A26tIMmXZJgRNMEsvhzQnK12nCuD04Mu3J1pir80RcHrJun2pNg2p0aFED4P9s4UWVYjxXndNCMj
oa9GcAh5LUiiEL2iXJ3u+7SMd161rSqXjA5lHEzFAGeHywHn2Ix0p2Et6bCEAB7V+NuEguWDYQ44
N7RAa444O6jf1d4ynrI+VF4UXt+7IWt69f0VLmJ/glVJLyIdW33WrhnbAU9HtA3HtvmQh4VxaHCy
j327T/f8jLe+qAs2m9gcTgaC/JfTBjRvkNKyznURxUWA9oD10FUIJ/qGkk2fbm+frZuJGgE1e0Ar
4N1XRa5JaXNloXkVVAhB/UiyPvveAEp5reBsicNoL3Pp63Thdl6XrcPoaSjAy7IBDMzVpzWdjr/Z
MkVQTCE+siILT0pfqafbk9uIi6QpG9AXpkd3YHU2jKR37KRllNQT4yEcU9WHzgcReS6sAIJp9hSK
PHkaK9ypQ2vYq8NsD09jguydNuM6+leiSQmR9uIuKGBGl5NVQ3qbjaOxCHG/OGJ5EJYhzt7kKfRp
zXDn/Fx/WkCdnBoCdUB2V0Im7Tg1qTCBE2TasvyYhtw9hqj1pYdq8qgMF6EzKv5QOerOFXi9f8l2
+C/lYKIy8LyX+7d07aoq43gMMNmhRDMX6sfObj+0Fkf19vd9i4guawE0DDmVJFggCan0XQ41K/lk
pB31ESxrW+s4omLxUUuwW/Xjuc1+qK2tn0PdUX5OS1p+oI2pP3hJGj/KGvj3WhuUJ6Rv3c+lGu5J
7W0tPq0H5EdJx2R97PKXgSEpjcwJe0olIWyfTsVwqcXuucKBqosxiHQtP+mWPcTX9ZbjMFNalVA7
bpC1Aa3A3Nox8fwKPC8rGr9a3BmQemd3P8AcanaAzEJ6NoZ6+BkvaGWeMmPBjOr2V7l+J/gNyE1R
IOO2vGqQLUVXO7DhhiCuhubcqfnwkkSi/qrTuP6LPs27ZTxkkZN/D3oeuDso+JdLvThxpbsJZd6x
oOyEwVF2iFuczUC22DtHamNrMyPwHaC+2G1rhE6PWrLT5vzdOc9x0MRDBJ7FtZFqKvcIMptDIY4G
757cjgr95ayUVJR2Y1IKUr34pXKlo1LhaeWjrfe7doSbY3FNgQdCj5jQ5XIsfXDyqKxJramUaO3j
ZI21d1dlmNqrXjl/fff2gJkrGaWAoOnXrk5GHHuJOngMVjd4IISx+ZIaS5gc4tEpDto8ZnsU5Ou3
BjU9ylkEmfh08hhczo5XIDEwI6awCYDjBZYjCO+am+D2tDYOvNzwUk+AribgjMtRzDZTLDGRTsyI
Ak+H2EX3wq/jJrubJ8f7K7Fb/ZjWYbXX7t+cnQ2mgfiEmP2q2B/p9oyRNRdNqLhj4CVVcgbDoe7B
LLf2CFcsJTsuNfCO8nf8FtiqPXQcKscUeIwWFG0HiLdA9iNIKL0dbi/l5lDyb0PTU8Z/q6GyOg/T
ka5UYNRqFBAlaQ/FMPxj9qW7UwPdqBGiVUeXhISbk0bAfjkrBX0IWUTksnC7JmjNrvpVlYt7yBsz
u68WxX4yhfkpGkbt7zRJlm84I+2R8bY+IEEKZwLVC+7n1WxRxbaEh1JfEMOiCiJ7WU4odac7a7rx
MNDio4PgoL1GY2p1xHFEK6o2L0BwzvHCMzCG94M1F0ejcvtn0XgdZn2COiyq3efG8PYchrY+KchR
WsNg0Clvr+I9o26N2Bpo1vRLkp4mJWsO6ALQWrUncXz/7gG4CWhexh48QZeftIsnxS3KChPqMrWC
rpnTw2Bh9zeZzbsphfztRB/0gaChc5+tPl0k6Dw3KqA/VNe7v9Whq794cVrcx0DDdnbqxgKyOyC9
mdi6QFdaXS/FLMxSWWr6bGQhB7OIm6MyOaNfjJ33/vcblTWb4Bz1Ue601VYZ1XBAHoVqorrwAiS6
GNDXlvq3LvW2KKgzTGRuf7KNypek/aBWguAawMY1nqEtrHxQ5btaptia+UW+VNbHXhlH7Vh1U/OP
LcxEAB7vSwvaX+q8NoWjQa/sQufDlGEbcozsUuv/t/OzNo4mYFUYeJ7kxdOsuNxK6WRFiu1yO+Tl
1JyU0c6aUy9GXNm4NOp/bQs4SQABMda/dvFoP2dYMvVBmsfli5nicPA0WbFDczAv1M/CmLJ6JxzZ
ONSyboIoPD0O4pHVqUIoZ7LUJKV6Ahj6YFMgCtCFN49ek31IGlwWeaa0u2FuegrghrnTYNnakrpu
YtlE5dcAYnu5OpVjkZHbTLiO8Z4Fh648JpH2t9rb2k6ld2skQyJdgFtBKfBW5yz18khpSNLYe9jF
VxVlT1A3cWAt07hzT2484zJZZFkldxdAxOWkDKKtGKEngsm4mR/rNpoJY1sX6EViROdGn3Hebqii
395p8m9d5TG475g8rjx45AyrmMihqNpBcBtQI0vGYNSn/IdtVeUOoGVjuzCKIzGBXIwQNC7nhj2R
lg4mgBYNg9xDsQj9Me4y439emjonRZjxCdEq+5B4ke5Xamd+uj3JNwzgepaax80CGkPW4VYbJhk8
M4dUPwRiwAH7Tg8h5ATGHIYzRDstDoOwgRhzdPpaMY9hXInJx3Wi+zeF2Qvftld/NmXcnCs8iE5D
GMb3I8qvXzolS+xjlI1mdzLGWFf8JI876kMj1+gxqTq7Ps1Uw+ARWvmYPziWUh5zI/KqnfldZ6OE
EBLjLssNlFPW5YYMty9hExlhY+Z9Terh7IW2bODKdNRTPDpTBSZR8wwdqQCJpcmrDr3870Viv5YC
/TtLvN5e8qvdLHcUqmpvPH+CqdWrkVpDltAypJQUzdajQA0q89XGVR8j6k4nR7hQqQn49jQ25Ie8
+NBvw9ICI5qhuL6WBq0dfMhyHo4gmj2P3NzrTmYH0HUJZwdAaNbtvB9X98PbwQFMwljAJNaHtqBs
VaNlTsG6cbxz3QzjXR72RSBcfdoJ87eGgq4mBURcYu41+IPkNgWYTrNCWjcfhGW2JBP9jPe0toe6
lrf3ehWBAtDXIwGUINDL49qXutUlxQBdy23DCqqWMP9XZFr4DVJmd8ArE1XFNJ1e+nkxd6KNzaFR
P5UQF6AI69a5YY1VqpojH3CxY3RvddN363Q4u9MYPU1Surpo2tzvpvrdfkR8Sgj2/I+qL/Ne3VGZ
0mFy0oEgTiHO+SLXF7TB7fEY5u2etPPWLtVBhsLPREEI7vnl+mZGa6WWNwtcL7vcp5A4HyYPCc7C
svLDMtj6Tn9vczxKujajEYSvO2pUIvnItAECVVXUY5GCbW9MEyMcF6tNmnx7dP7N8cgIWUs4ItxH
l/Mj4kqncUmkxXs2fhJ94x1gRVb3rR0BMGnnPSeQ6w49385wQOWAzCGfWS+orlQN5fCCCEigrnFS
FUxpTrECpykwesf6UKR24R4Mz+l5dzwl+lCpphg/qnG/sP5pPI5+2Rml67tZ72KBUELV5A/1z/Dv
rXdnJPLHInb/ZupLPrxaHXLPSUOngr4Jz/3Rm9z0JUzImkls8++3b+HrLJOxAA6RoKPuTaK5OsnR
mJTFUit0ThRV+c6Zrb9n5mLeOf2s/S3aEgasVrR0vbgEPpmKu/yrqW3v7sRrW/uBpJrdQPkF0ZxV
rhvO8BBSZNMDNQ+XQxYn87MpdPubGibJ99pV86+3p701Hv4soJOlhxAqWpf7D+nGHDJbS/m7N/oP
U5gJtO6XocP1Jkyzg0jqPRjCVRjFOnNhQRY0qLhS6rwcsYmyWnPahhuzq5S/oEFqr3Ec7kRRW9NC
2RSMJ19UNq0vB8GvZVlGpxbB6M32Q9cUn9MOCJqVKSQA06Df3V7FrQfn9+Hkz/mt7qJp4ElVtxIB
yv3FIU50L4iRdT10XWofbw+1OTMKHhKtZNC9XEULbl8MTkEDOlDcdn6iJqm+VoTj32viucpXZq5g
//0jUg2QChRciMBlLienhp4dkseLwHWb8c5zRedTo7D9MrLsow6scOcIXFPn2CGIKxL5gRkhw11N
ET6bZU0Gb2o8TEZ8tERnvOrUdOwTXe72szLWIsU6rZmSI6bMc3Ikwokc32pL8QXTutnx0Z3Q8iCm
AW/dc33AmC91fYj9Kq9tw0/UXPuYxh1AKCvXs/sUrzfTH4wi/TWaeAj7A9KV+s5329oi1Mm4w9Dz
l2Lsl6vY8WHsymIVPWfBNppy7kkYmXr2aDfvJCpbW4SaLaUcFZVFqhGXQzluWTulRUurnLL52A6F
9TcFsiwYbUtBBVjfy3C3piaJPXS2uUfIAC/Hi9XFSLRwYTyd4map9EYgkAk5m2a4txe3hkJ4BfAc
CnhwnFdDaVFuUnSkxevkYYI+89g8pfMMEaYrk518diO8oqhALgmpGVDpupM+WIo9mHPcBz0G5/+G
qNlXfm3OQ2CrSvMA9rI4jrVaHUarb6KdI7cxTXJ2APEG3RLO3uqObDs3S6q6pGagF7VvN5a4y4BJ
+o42Zqfbp3tzKIkSBBdOM2rt8eJoc2s0JcFGkkT/DaIyTnrdD7SjxnRnJPltVqEyLGZca+h8IYu5
Li/WWQwdW+WBjUqlOqaS+W9a9Z4pwNZ8LO4Nyqi8ZldpBvevBzOb+QgL7VI/btrxeyP0cSDXrPO/
3794PGP0bUGdAY5afafZ61QLy7g+QOMuCZR+7B5y/BFeEPfWvtweSv5VV6sn2YncIfAR1jTpCctE
O80pr2geNpG6XnlnYxn6U5aNVoD+tEZpenx3lVFKE1NiJB6hIkEqdXmykfBtl7pnULAt4VPPM4Dw
7aif5hCe6QDwbCdx25okKRu5DHtf5jWX4+kxJBcHmamgt0VzHM1+/IQbuHnHdnJKeFRtdZ+gv7uT
SG3cl1KdmzuFB042Jy9HXSazsyjE8d40rXPMy9G99xCeweIZRT2AqMPx9qfc2qJ0TmhC8XxTFlzt
mixNogpZ6S6o+qU8Zk6v3lXK+A9A7r2GwsZ6wtim4YqLETXANeFddhlE5ygd7xyo5jis9W+ZmSP+
XqkqVAFHbRUsP4Vu/rw9w427U2rfSv4Qo9Nqu1xRLtOwaWWMN7XGdHBTxfK1Ka+eq8JcpHmA4aeV
FdPAKZqd/O1a4gW1U9JS+QxR4rlyNGgxx/HaHoNTuxXVpwwKdEPFYRg/iIEKNC4oRuCkanFKe1Ed
9KUVr503InaPfvQ/9ay2x0hJqz+otXAl8bPQBJDPyWo9amMyeqsiYQb+Mh4Vq9HvI8MI/dIT870d
Wer59vpfo7LkKnj8hyAKksI6SjRaN6bmTG1AUyjTB51SESBlepG4d8rQL5+0uezMU5960QP12Uo7
jEo2pIFZz+1/gzsQO9z+QRtbnt/DqUa9VoYI8s9/D5CbxI10ld8TTz3hY11aOL/qPyhV/EF8LDUD
aJFLc1kwB5cjGaC5qbWkFAwQrYjPS0N26c+OIYB0WkX8knpGvgd737hA6EpSNIAYT3y8bl47WmHV
kOS6AKJscxp6vIdmqb1c8FB9WnKE0W6v5uZ4vKGyEcOzvSY9IrxpR7Ord4EzVfZPIaY6EEqu0/CI
6ClMxbuV+NlNUuSQcjTiIFcoXFfETZ8Lq0PixQx9c+zUwKDWc9aF8idDcZl7+LBI5sL6mVMWJ4+t
RutgJhm0QNMmeZ5m75fpjdGn9y8i4TGC8Txy1LnlIv+2JfVwyccWe3REBuz4zuoQbsSN+rtid7hK
CXKB28NtnQAuQslJB5gJjuNyuATdxrkjrwimyOp92DVeYFaJ8O1xtzy3EWjxqSTCgQAIOaDVEehb
z4LPHFNQds0Ou+dEu0Pdvd25abc2oQRbgugCPcULczmheknwxNPo+OmlbnxoFOxLdABlvlNXqk9X
t9yJxzfvNOJHsOBg/CU39XJAL7G6NHc5ZZBZSu4QioJJJbyj0mrJYcnG/jQLVzlAeSulxort93rR
naPWMXd+ydbMJSULyTaayuD2Ln+IcFvYEjrvt+aWWdAseJPrtdP6E12pQ9Ogjn1762x9T+wvOHos
NK5nq++Z0OgVScL3bPJIO2WRYwWt59kfb4+ytUElHA1TQDQpCPouZ5WQW2iuyETQ4n9+pBz2q3aj
5lMNymNn/baiA9kMxUpUWh6ucaWUFdvRMIi3bPSngwRz+x/h2FZPlDsKik/J8uhliMkQO0Sfb89x
cyU59FydErW17sXaU/Z/zq5ryU6c3T6RqsiIW2Cnju52O82Nyh57EFEBkISe/ix8bqZDuWv+mVvb
bITCp/WtAHPhBTgNN2P4ZRKtBJcDOpg/P2X/Hi9KdVyFd4kP7h+w2nhRTy4GLKdMAqKBmoCc0ftv
v7XxJGEPad0htjMcAWD4dA5GE1ShW9t3iq83P+TOtfv/x7/0idfSttlY4CXHWGbofLv0A8wbdAWZ
W3v+85u++SUztFpQqsOo6reBz7/20DDiJAoJZqbG3aEWYROcMEfhVUk7FDfMxxW6bfq4UP+eDufN
NYh3RB29xwm/vLaSrl093h/Z4KTpQFDbgjrhQVpxVHjVpiDD/x/edH8a+IT7/v3iZtKlatdl4Xli
5MNdwUd22swu/aTj4PoDmxPy2Pl1efQhFe8cHb8pDC8nFAo5EDYB2IMGtX/xfw1ztiwgLdAG8CJa
LdvFqtiE8Kvz/WcwH4LoghtoDsO1iPAPtlt5hnN66A+D4QxWEsgEyqqlU0EBoQPIkCXri1mUzrnA
lrPKI3LYkjn4QjtjNXLZTZy8M3ZvTcgMGOTOW4SJ+EsRD9mieO4QMFrBvX89oCIPeekCD2MzCV/8
/6xWQbHy76e92C030YVTF+1zEvZbRzf0AdrM7dhetT5P3sOj3pqGuP7DeQIRi4iWenEIWvDeZlsA
bYgW5SvcwsZzAH/Uig6bOBaz5O9s0m9tLfiiUMbgcMdh+GImNH7sxo2gaQuCNLmO4REZlEm2bQHU
nJuRlYILnq3XcOWfuyGlf7stgab1z0vhrU0UErsdfQZlHir757OxbzknWa8BjA08uPZSpx+zbHxP
v/qaiIDviGvcTuCFGAua9+ePifD1OjZTiB4E9/2pRf7pz0ZbuOATzHzY/mbsaZyQkwTv5WGs23Dg
v3JGVYtmEYIugRA2aKNY58ZbMsVsqeGfa7bSktivJdWj/0uuchkrGo8yL7uZMLiKZanjZUTCUd61
cxRCST6oaagtXdR/ZuZgbqCHCqwD0BF80l8UhLmSvR53ZaRbx+zeUCYh1Q3647IE75y3b6w/HOu7
TgxNW0ie9g/6r+1DeYW8HQlUpVdpUsLQIj2jxGJl1IEV/ee58dqgYGd6Iv0T3wyY2CsxNdxEUchQ
3PwL1nVTlUsJ9a6HPcpfbReRBzRXu7xsOtivXqAXWtOPixQZ5nDa2LFs0wyhBn7rwlsKEEyXXSDX
9kbP2j7MG4byKBskQr9zN30DJNkrApCc97YbdArPh8eDFbzNHYDeBJyBY7ul8kBJNFWZj+afm+Cy
LeUosvSdXfGtehbOCEDz9h7+Tv94/lyZD5lqOa7aOh6SOzLbtEZ/g4+lACwCmTBMoaHst6avaA9J
vNlIUWaaigOW+HvhIG9MEVwmI0A1AN72eOjnvwX89sXnvlAVbCHiHy030SFUFHzX2Wz9e2fpGwMO
dTgIezi7IVx8STGiBJBDSA3OUqamG9ovcWVm0xxx5YPN5RCNfyHLfH3nK7/xhngoMG7sJ6gAXzZW
EfEEbxftQaG1Cvbk6xpdkjUIEO+9/A+tnj1BGUgAjmuA9/uh8e/1Bne3aKZ6rubEjAcq0UI1g4sO
8EZ9D1d5ayj3VQ1KMggor8itnlKXjgNueSaCIQR4L0M1Q7R0yiQowhJeg9d5wt+rvd4ayn0IcVvA
/RmSxufv5y3NmgihZPCBVGGVdN1yTJYcXIB2Xt4pMN98FAo8/IfT4JUedLBBm5p2mis+RvzUFFN8
Wgpp62md3qP3vUUAQFcV+hTIYSBEeEkzb9tAoPMP6GFqsdJ6yIQr9H/4wUUbQmwG+Eqmq0DAdCtd
XRTokAe2n9+5Ovy2tHxR6gH1AP3ut1kZ+KLPxzbJZSANTFir3W9dHQU+6xOAiuaT1zKHwX9PsU/K
ngzNmc4G2kYXSCnLcVkGih0rb67z0KHXB6gvu9hJoyzX8Pr69Odt/o2yB4nkKER/9/KBsj7/lYYr
AVuQSFcUTsro53B/iNf406zD4YoVafMOQP/GLIBKDoEmQPZQE7yklopgA2klA/4Eds6ARG8moLJk
zY2UPnjvANsH+MUH2GVxMALZZeCIlH/+aij2DIsdUAapHMsO8ZavNZrcMYy+jJrObkIcexkyhkDr
eCOnDnnIY5mRlBz/8xBDNrfXCFA9IHTjxUSQwG/y1gFeCcyGQGIk3Nc8ardDWqz6Wkyq+fzn5705
xuDL7RKcAG2JF5uWDHBBcB6X8rhYM1DKEAEImGO5MoAE/nM9grtMEWPfgmMD9o8XRbNwWxgtWYwQ
o2YozggVQc5XyIPjqJb3Ao5fv9X+KDxk9xcEVvNios4Ih0d0c6arNZjcMYU6uAwMW48De1cL9npN
AGoHCQRdR5ykoKo9nzibyvuEiWbHEz2czBPDL2iC84PPIlWiLaAuf/5gv6HQ5zMVA7ibiKJo2ps8
+7v/65iB+Wou0CHDuwHMj6vJ0FQcDcFVvDRYI/fdlIB+jXjbHgVMuiTXok8KZAcktJlhMW9xdYgt
EjRKlk9jf4BTVHzVjcz87OgYHRlrl77WzoU3GDskGUr4MX9o4ODBD39+kTc2XqCUOLzAq0ZrH/fr
5y/CBNmyoCe66pPE/gKAP14EfO4u0wjNWZmTZTn0jhQnhRjfS0FZ8AVwu27eWflvfb89VWTXOmOq
vFSPt/B06hXvscmQLDqQJifHYF7Tk2FRhDz7dwMX3qj/YDMBXA+kRgh+UHQ9f+1C8zgm+66GHPH0
dnIWaEK8dOQsB4RVDt2RZ4m96bHzVUvj8nrBvA3Td+2PXpcQ+Bkw3otAN8e7v9RPJBvSU9cFR2zc
JBbhMvl6cgM3MKueUbkDeTz3SfcezP/GYKPaBBUbACD6Ji9tYSQuRm6YU10VmkL1k4vthsXtfGeL
vl8h/TZwF/7zLHsNVcGsEfxKSGixZF4VLTYPJsH25DQ1EHABVLBVg41ga67Q92oJSZFTZ4M6N5F6
+vOT99r5xTrdvWkQaoLeSYiy8Pl3BhzopJUA4DbukkpOorul/n0jhjcfA00V/se1AqYwzx+j1rn3
zBW6ChIFWwmWbeJC520rFxb1c7nAGI0fCKwND80G2LVrSfdkxzasg6LnDws1gzhqxvnR85i+s1e9
9bmhx93hcpBO0d55/tvIDJ/KqMXa8p2InuIE8hdt8/6YN2C51CEDxlf/edDfmtW7wxPEIXBcQrbi
8ycqlgVAyfBEEizTYeRJUvGF5vdL0cN/juD4ToGOvfPQt17z3w99caVPlfBjFnC029c+Q3OiU3VB
UDkkGYvuDXP/2R0OI7qXYWh17uGjLy/2QWA72/RIlsi2YruAXKZLxTQ5IKTIl2vu7AGgZXJC9PN7
CeCv3hR9CMhvgAIBC0Vt/uJNZZtvGRr80MKQNp/PSaIbmGDsERgw9xuC/jR517wX37LP4GcLCfdS
FES4xEElCfrXC1yded4NG7pn1Qp19XiK1ni+STULr6csZO+5wr1aTvvDIIHZ3T2Avf4u1P91um5z
v8hICNyAGx/dj6uLjoWa8qc/T9NXuxKeAjE8DHx2BP11ayeAggkFHQg21vCHVqJBAKqlBIKd+xJ1
BASSQDDrWWzvSZJfEyXwaOyDQPBwRU1hRvd8hexGkkIQQGSbpuH3NRL8F6rabIMRKqgBKMXiPXA6
bn8iutt/hudRU5SNk8Ud63S6HeSAsExQwZl+/POQvFq5++/CiQBwEbQljP3z35XTMXRkgaeV7pYi
rpRk4TG3pq0bg5pNzzIFFBIiJeHPj33je8MbGb1MaAhwDXxZTeU787nYqebZyPov00R5CKwweZf+
/MbrAffYm85ATkFS21fWv+YVqk+lMRnwHBd0pyHhtC9D6tq4smqjn4Ab41JHyGp+/Pn93phpe0c4
gv4GeWaQFD5/bg/DQchU8FzfoEk7zXo50lYkpeChPxQ+LJB1RZMSmOR7FPPXIwvTXlzbgFLsFfjL
RrFyoEDh7IHTbZevtyEj20fVLvM7+M7rHQnFIyp98GtQULyqhlfebXhx3N7nrimqbjbJGel4371f
zJk74Lx/Hs7XnxFsMUwWkLjgcw22/vPhREJoscYJ2vktdMxDhWCd+dhHS3Pu4pQ9stRGV5p08r9e
hHeOGtCQ31GAmKcvztFRGtxMU/C5PPzYjo0YXS3GuK3a3sl31sPrzRaPwo60c5ZwD35JbVwSk3Yt
BY9mhc33Dy4c++m6IbzvAP9++R/Gcldf/IYgUSs9H0sScouhRsMyhYl2/mmMmoYfsqbFZWUKepuD
+De0J+TxTO9FGr75kihA914K3OdfdvU2EisN+BeLMVDsJLOkv6bjmJ9igLPvTJjX6w8XQ/D9sObB
METB//wl4ZqWEhIB2IGqn55kAtHfqdDenOJY0V95Ewhablua3yYTz97pCL++YWHeQKS2T9QALYCX
pChUIsi4J1hzjdZRX440WHr0jVYFh/9G+i9tktnx2Hijn1I6+X8KkFVgIDysLvz452/9xmYAUHSH
DVE77Fvt82EgjPfWMfRR+3EeEYsDYWkVDhON3xnut54DPxHI//ZbxqtY9iYEkxS8bMypZNTXTUTU
cYva96yf39p0/v2U/Vf8azMHgt8ZCd8cELHWHopdJNzSmYEOLha5HOHxbX79efhei/B35juYC7+B
ZXR14udPFAAAyQRTzQot6OgJGZgJr9kQ5XcTmuzfDPbgKwA2ISxzqY0vsB1ZboYibh9HNo1XOY8h
ovvzL3pzCOB2gOQGXG2wI774QTByaPudzCH6Yf6cETFcbX0eflN0zGuKyOj3IO+31ixqoB2qAr8J
ziPPH5iuy6gXD2CM9aQ9W3Szaya3/rDbKr1zbXnzUTvoCJIKdqdXnaEl9zajoIgp6MKOPp+GC4gG
S92FNj3/eRjf2h7Q7ITsELgYMOgX6yIbydotDZ0BVOVDXqe0W38tnK0LXKWT3S4WacmBboMjxBbd
6c/PfuM1fys5sUfgkgbO7vMR9buCYoLHR2XgVnm7bip4aGwO5SiEM8c/Pwreum+sTOBWKAVQfOJ6
9hLYTGZkYigNznyOyCZ9TVxPEZSs0LNFEkwsHjUneM0m45E/6XBdnyCBd0CxqSZLmfC8b48hqLQf
SZ+R79vm2EehGctKeBOMYb0FTNl6piosSqRpbttpC9PG1O2Qt8FJrqn8qXScyKPW6/J3Nk3Oldrr
jJezaeeHLYA4rWozmfykyvU/w8V14owsoGQo1SzdB8TKrKIEkrYX6V08/I2aPvw8Ua0z9Agk/Wrn
3MynzYvu656jK8A2TuYMylXWP7ZJjLpVR8ilQsz8zLsScuHgdu5MIc+AXCGqQskJFkYXeP3TGJ0N
d0MGIApsUtzOUbUi2atAyDWr3dDq7IRcTrinxEiqPfLC0/bMClbgbk+n3NTwtpx4tYltHg7oo0y+
JiJs3REGIcO5kIMFrCYJjctx3FTzoE0jvoIu23yf9LR+RRZnKkDWGOUM2Sfc9+rE+PQWUbSIz4Ta
19wBGwpJTdi6uooUkQuvWTfKpMQm0f09pQsntzTn4SP4ZArhW23OPoZaotBcYbEER0o+gHw+B1Pe
PRqEwHQHakDnK4d02r5ABsDbMoqWdcMfUd1n77yJcSOCM2sK3xEgZYbPt5MnSPfw4YTftKYhc7u6
qv1VTHmD6DRo95sqcb2b7+UCOSAcwOCgdWxgnAWskbTRHUH2S3sFh7fprs1zhjflRX/VpGRMjyPF
9K9wQCVfhen4dwsh7FcQEAukmMPZP0A/oNtOIw7U+NCGKXoDg+vgIseSBrfgYerQJ5gQR3ibBMlm
D43IFcwh29BNZcM1MlZBqt3G0yJjpHVNDftiRh+moBrAHKfWNuySY76KYoAwZ5L9LWwJQpAeRsOv
VBiAuIa3CI/NkvLkiiQOEDcIQklfzvHIZUkNbFjOqckDUi/rHCFXFVjQFeGM/oJFElKuJAdahAFd
CnuBrKRDKE4T5N8TW6j0mDHIf8oBqUm0jEJYYz+ubuq3U1sMjl6mLQ27Gm6VIj3FjOEfI8RtVzZp
UwLDiE480EiJe2Qiy6UcAj3fdIzHj9a2AfzV19H+lWVo9VeRBRP4hDSuoQchb8nSq5AyFoOahCsm
oulB4z/6mfoQIT3pDBZbS/GaQ27ccAky2Kleo9ae4jJHgshjShoCv8igWcRx2LSC2cmq2N9rlm/9
OVFs+VuwaPriUkQ1gO1uEwBjyBsWx63Zwn94l3U3W+BabEUZV6ZMXK6hp8+bJC8npYuPc0MwXcWm
gKVhjPuzw1yE4DJbhwfWSFhaO1wJrhwcg/MTEoNxk5xENP0zd+hvgA5uFvgPIHC2L8mq5kueD3Fa
ahTe03EAHAW8hg/jerZDzuoC9Pzk0HPKogu4CaLfF4X5GzBxvJYWeN1jgWgNWhs92kuTUvtJGwLW
7Zb07FvmMFXqCUmu+mIax3/hur19SxOVqdqMscVJuaUOlv740kEtaUHGaqBr8bhkxk6HqOF9cyHc
WwdLTAIfo2iSqjnE1AZhHadr4EvwMZLg3Mdoch8W3TNVCgFZdGU3WG8fdDgRJHH6wCM9mMmG1nMg
pqDUE+/Ajg/E2t1xvsLrfW7XzdRbP43m3LLOsetiElZftQHU/iXPkYtYNYsz5iIoGZAOtcxA9DYH
x4oz2ZxUZc4D4v7ibeOGJ9xwk58htRwhI5JrcQsGQwQovfdC+4cZP8ceaLwBEIPvvBtvQhXn7oQU
84ZeY/BhUJ9tYJ6TqlBDt9xv1MXtNfPEsIOCUZz4mcUmG782fJiwJ26bIg1ysDMKz4dTluoi/5G1
zUx/NOG2RC1gV6M3uHnCHjf/EvUprDVLm/qVfFRJ2hW/NpSLsqb9NmlyCjhzISnTjaEBWrowmqGy
IpL2coPOVtstqETQZ/0JFvoz/w6L5GAol9hT/5OExqgUwSaZVGfWpPDpvma0wJ5VhW2xBE+LW0P3
GbREBuuwUIT2Dr6J7fKzXyMefSFJNw/XBKdKXMGLsWH/6BiJ8utR0p3Bc8L9aOsewJyN7K1zfEsU
7gUFiNblPIZEdLUG4ih+tYWPpgl+6ItYP8LpvBXXvbMqR2uPeuR363FpvsK1LQ0kpk+wNnedVTJB
uF/jxE0DxB4Em3VM5/iJRvC7BRCfrAYkUhvL7pEM2dw3BxH1cYfzSi2MSvgygH76EeMWxDXoSNF8
T9G/bEjpZ7hbwq7GJ02yVbhepsJ8GWIInw5dMNFNVg6AtGvLraGWnZesX/jdMhZG/hpbv7tE2hhT
/y5RdkuPIdYGiDgB/G/heBMAsel+oWUyN7o2MSK5Lxw36KaOWDbemcgty1kjXk+gVZ8YeU0FHGab
shjh1xNXmZKC3cMKUMJiMMz9ltBykraAlU/HkxV9ukQMy23iN1nc8iHPm3Ib15mB+BNvMIwqkVZa
ZE/j3OKjgJtGbN+XiytWeXJ90blzP65JdBY0nZNLL1wKhXggiu4oM9DjymTYi1lB4mGq/LiuQYOg
gaLhP2nuTXMnwXGMSp+OcKBrlNmSMlhXuEbNhKO/GMXbdj/vNhy1ZwMKUznEAuFQkZVIsYBD7Xhc
nYiTSlk4XimEmC5tUSNOcER/vG/DAArrCfkeE5Kd9lPSM14jegxm8mm4DvdggMOk2a9h95kvYH5X
wiwpOcVgNN4XU9bEZSRIsdbGRMuXwIeLKQdoAZHVETT2gh4d7KQnnTv0rFokz9Rtn8X32+Dmr+jm
W1+tCQl1ibsQc1eTLLKthqRlBc+jVVF7gOcFrI2yfBnAP2MR/nxgh+bHmMJipZKFaabzlvrhBlGj
Y1fHTorrhYQBv2XQAGwHbxi/N9j3MHCg1H5Kd2odL33UZxQHFvp/1TKpAd2IHH+3GrsVxUHe5WCZ
GQ5Mteo0DPlgAIQYinIK5jn4S/bziHbcUmhZolSkqixYLuMjkvRMcaIwwEhLO0+S1vkisDNrqeBD
rcJ1RvBAsG7LkxwXq05tO3r7A6VjlJTo8A3dL05sB8YIohLsic2Qg7m7xvK4P/rGW09KW0xWfaXT
sAT50SM+O4LXG0v1Qc2ZHQ4qbAryIzQ6+CY19PsRTO/VdgmstrTMwL/Gumq7Nj8ESKon5QY5z4i+
D42W62lOu3PA0na6Mshto2UId7T1IQxsEKD+TjdZNwGb/CHDjU5fb4vb3Mk5FS0obPN1xFTvlqRG
Th4CdMOxADibjc5DRBMaC7PklPoL8p24rwsxpeHBtBp1WYnbtG7usBmH/V1kM94/tMsUTvebgD/Q
oYuFFtBPUfcRhn1sOIOpl19aNXBZSdZKf0pagGw3Bb7jKRl8irmRoOo9wEzU9Q8i2+L4wKWiV3NH
/K9cgubo1F6XTkM73fXpqL8MiOaay1wFKFGUQ8MBRF07ZiWNW5BRcx8PP7Bqlh8pNBhBGSkvsxvp
F7keRDBm/2R0beZDnFk1XsW9yP8xJpl53WDzvBEaFm91k/WgbY8ocMcqTMXQ1k4V40eLbeIxmdUC
gSOogzinx3Zid8griHU5rz2cXuABHPEa7ibRo5NtJ0qUx+KDH3G6XWYe4aSVU+fZFc5hDSdDPqGK
XXSzu4/lG34ETblytwUCxm57uZtIaU1MX2JLVaLiRE0Iv2jH+S8qx/4Bezn1aHJP42fX9wD1sBL4
RyZT/KNrBklm5cDoRWVmyKYPtmthEWYaxAwesmXD42c4Jp8hObB5idYytHZ9X0xTrWeC6xi82Ypq
VukAKbRjwQNvu7RDWRUis26hs7hunAnGL4Dn5u+MKQHWoQmlvsKazE9kBfXoW8aHhqPfPXZdiewQ
9tmYzqgSJDs/10Uz6KBEgdf+tWRqORJVTLKMDBjvTz6jo7+ZE0naCijwslwNbpU/TFx4/GCIBkF6
jTm15yXBLjB2oliPKtdmuMra3F96ja/1KBjlN6HBznjYdOTDKyxNNl2AdoixTBQyRW7s6tV8ogla
CMdeTYh6IEWbKRQOi4kPS46k+69zZPvpa2iDbCphxTZ1n+1IsqIiXiRd2XeTgkXJFBcMFCe1fG/I
AH4Hbj5dm1SjXWVeuQL1HfDrCAUuzCQifzTdYOkV13HfV6Pkgf4KU82Nlk3esq8R9lZ4bgyN+ZR0
C/8W9N5+oT5Rn9WWT3fbKP13tLe64UKxdbiyNZjJdTSmZjwxwadPOV8YINAWgzfB72f5TtY8tmWs
QfG2maKfFc8Kc26WufhB2eLnU9owkzwWukvSg9qi5G9GQpfVRTel9IJtHFtq2qJS1b4fwps0F+KG
ZyiqShwUFCxXJYNHM+LCfob9TRjfcauX+WwRf45NJmdiuh1mv/Znm8gu/DT6VeoPfYh690aa1p26
0XUShAFDrvAl3d+JV0aeEiLs9GFEYRrfJGuy/sNBzdS1HiAJLhO6e5H1VMyiWkWHDLwlBfHllrcD
ROch7BLDexZR0sNhLqU/g8AVTwNy5ZYLwIw2Km03TMHtiuCoi217yuqUJNSczBwzlGJLOpzGeLLN
uRVB+4GY0brrbIoWe55pyI4ckMxyM9kuvWQmFGnV2MgH1yNGB3Hju9serO/D6YLma9ZdmimOn+JG
DSgu4qUHo17T+EsYeASqLQLAbUkWIIm76mcARjDHUY+ng4haQpWNS4VAoOnX1TLVIZgGc7STAYsO
KgrlI3ij8VThzCTXSivd1TaPEZqQKDy4hJ2H/hWNhKFqY0ubgA89tCtK2yX5ljrXj5dIS3gVsUzH
V5B4dHllcPeNP7h5pUcd5ZSdUj9GQ6m175aDQciiLc2IyVRjB8XmhvrP/R0mvJ1qoQwJStrQ9pfo
9NYc1ixzV62Fj5srh7CJgR0jstXdDIIJXSbrAqgobtsUB4roJnEMNlAqTrjkLXCepMRzK8pwQuIQ
4neouItS0rszclOApAWwe8dmAlmW3rOVh+vId+n11o15UAbAqsOHTszKHwF6RenRoLX+JXZFtFWq
g23nMQBS0FxF3bT4GtxbGJGwqO1+TQyW+CUMA0l4wrKOwpNBjTKeXQIn2EvS+K297ja3J9ZAj5WU
wwKzZNwBCacVxTdSZxXz/LRuMQSU2HVCSCvgnJQeG7ZyVYHFH/pbmGua5TAVIlo/LwR14sHj5xxQ
s0K/3oBDISoj454Df8NFB2u0aFKYmQXATmY8WpUtyfOPTcimvGx5M/KyESuQFsobBblRPzFSRbDB
v28JMuzLHnJtfZ/wLT/3wdDpGrhV+AGb+PAVJAeelJFLph+cJOMVXSOQcMnYBv1FWtSJMGtMbVZ3
vU8eO2im/sKv3dMkeuTTnzpgFN9gARI/jVh95jRESg0H+OKkX6Zia1UZx1bfLgkOp3/sEiSfYHAd
zgcw8bu7tTHU40aSAfsBhLb9BaFPgsRQ4yJe2S4K2huiMVglN8JepIhnAWvMKHxYuz4gZ64RwXaT
ohuw1nB4zq4nqE/6WkxtIY/gs8WPdCS6AO846nSZZYRpXPp+f1tvC/ITKJ2UHz0N5XyfJ0i2PKg1
aewhSWY61KsO548pNolf3qBSrWAqNqaXeJjNp0DD5fwgwXwvDhTHTYjdn5obB20iZj7Wyal3xUA+
ialff/got6JeBh6rY5jYYZdrJf5+UXIeLgZKx6XE+Rl/HsPUNzUdV87O8ZawBx8Jh+UUENTIlgSq
FobDRAkuoVDp8JlDVRAvrnHl6hcV47M2+Gwr8/k9GM3ADjF9lqgcFIgs9QZ65dkamNWUkQRd/uCm
INB10kO0gmpsneDe0IvtuwHhVlYdG2xftrloARuOC3+EMT3rYcKFAvoMB2LgOH069w+LhKjtCLRW
P+m0B7UMZMRFV9Axob/Zck1/4m7jLjnB/bEEliBPYxsBeyiWQaw/liJS81HMQSyvp7TR5LtHZuA/
hW4XVs0DT26YHuRPCmC4P3SbTT6tK2svPmLNcEDJkLZlajlyZikgxH/iHuDZga8a5tdazRbuFBND
N77E1+/XRy0i548LBEym9tgpLgmK6eEAZWHyVDDh0LDjZP5cxJN7dBmOnmEDTlSpRodPYuMmuRqd
HB7cZlnwmKEoWI8ksGhubtAK6BM6nvP9AHXCUGJrne6Jx+XxkCg9XSiagFHlPGrI29SN/mRhAoh7
gg+H8RDxbvkSgfs8X2DPOtzJYWZTmTfpYk4hmYczdSJqr8adQIJLTjoKgF2DQOmEMwLKaGbHnxvA
9A2Qsx6jyiwxynnLLORWY+YXVm8RdV8owlqHsqd5/IFkLcd90NHgViGGcjnkUeG+ozYduipYcHWr
c9T4QwVLI/dVFiz9AGfDbjw1fZ580jQBWGeyrPPIftgKwMCCdt9X0+6fOvLpISNu+ra3PXgl/dQl
UAuu/mFKRlzh4GEB610fMG7K2TfqAySuSC0dbb5iIcgxP1KbMHtnMlU0oFL45eC7NZvvVkpQMTVU
9bcoa7a2nts2MrXLMxuWBaDzJ9EgzOxzr/oRw4RYpPljgAvYNxi/Ul/JGOnLd3Jr15sEhjApVgPE
5R22PJnEZY+8jH8GgTbbadu0vINiLPPoBiBW4z5uM0w4gM2y7KJuL6Ybq8Spmeb5gFIOdLsoHhF8
G8G5++MCRtl0nTYtO884UT4KP0U3ItrjyyK6CjCEx4L5B1LwCJIcxDqVDngmjIcCIqPbZiXpD4CD
qbzgHp/eeiWy5my9gswS6q/4L9Dk+x8MOxZQbGjcbrZwaEWJgmv+PMTtQNDDIfY2s4Jg6SOYA07D
m0riKhlpO9eUNUEHZcWI9YmlWthDTvAuAF5dfrPRJk8OIczGQW5GbvJ9mKbAJ7ZiHRR4CjMNSiBO
CSkjTv2T1CkqC7Vt4BEwEqMfMxPLYG6f+LBqQimbEqgHFg9uWsBAUXPC9DePEceC8gGNjEvabTIA
huqj7gyQ2nzEGU3Cut9AVz1k3Jv2JgtnnDsOdZu6A0K5dTdGFP/H0Zltx4lrYfiJWAsQ4y1FTS7b
5Tl2blhx3AEECDGJ4enPV+e2O512lUHa+x9Zf8gddvW5cfJCpL5012smt+a37EKsMsanRlVEVCE+
eoPkayObrrR2lR7r7WFpRPPL+ExgH3UTjH9qU/r+Sy3EQKng6E/OfUQj7N26eKXZzzTF8EZlovTA
UlXwU1dx7iSQZm3xUGh7fhiHAR5l6OPp083LUIJAEqZHC/wWJj0Gk4sOgGvTpimWxzaTZnrtzVhG
ewIkepV4ItcwN9TR3OVLVdTv8Rq70+3XGpDXP8/tlwi7pjgbNmFrL0jwf+uWxfDEUu8Tf4seMI5+
JTv/mOc6+oUZlR+6bMgNTMgUXLJ0apepTYNFZPrUNUu4XOqoUs8rD+h6J7TO3iN67rw31TZhtyug
oJevQMv+jtRBBDCbLRpr1/TuAj5n+phuSc78kXmJj8KJUhPFj3PEik8ZMLF1UoMlrIe6RIPwcIMS
/wRSBAsREQFjidGDu6Wrsvs5nY1v1r1lSfFbTONgJY4VqyHJFtOVh26GTUs3T/QfQDqxdRqrtf92
FHTGoxZN/xOMtryOtRE495C2urvRXTF2Vs4y611Yxt0zRDxOrTAv4vNKcpj7VvklZJIjiNRKibcI
418LLFp1AlFezH1UBsNr3cCafQ/eNMmddsaWgz5o1rRmC1jZ/1jAE7MtgX9xY96nU26o/L4vN+1r
YEeMheeVhO76bSiKvkwYYroCgmcDTh1Y8OJdVRhR8i2GK2B2UD3O/uyp53ge23+0h3u0YiHw4jRt
cqs/jfCE+kRbKR+Ie3/gq0FG5p+Qn4Trru398rRamdemMelWNwopyy5QPj77QKniByJ0ghK9WSyJ
Qoi77p/w2DhSoQZaX4NtCrabC6V9xoizXDtZ98tOE3iYcYNqWi8CKCrQbw7VKc2j1j3dlF/k/+tw
Kp+gXMkrgzTP/tps7IR0NKEFuzsG/baLAqd/LKnq7JPCKbc/0L9QhBSH+llCGimTCnpSZtZbAOWl
DUwrToOu5K8gijk5Grnlf4emzZo9Ozd/eEbYSxAu3rwt0RPo+UE2UfazBU3/n1d2DNtz5ZTM6cp/
9kh77B47QlOmw6CFtWectIpDV3ZqfPbNrE8O890G+lj7bVIUbEwHsHdfH/ksoQv01ayvwqCUfunY
v7ujWWbrI67HlbAh08XOkSzvTp8rMuKHpLKL5SmCdZH70d1alNZlts5klWysLKBJo03BmcM5uA2D
s36KdekgE2O1sJxGNWaAhWrxZbeFi/0yFUv4Z+oKR+62/z8fChNInS4Iq+HAt9mpyCd340+73woH
JmOo/yonIw66tVqsnUVjB0cTDbJM+Svla95ZnfMaK4pGktkd6uEQ950YCBMKVxCeSUAjVPSwBQfo
Mk8C89sYI2ZkWlvit5lWd9BPpCLSJbb0h0iXnp1WeZuvDxmxm9dNrEhxOJzsf2oI6/sasfd0rG1J
e1wVLMFecqTcoMimq9Gs8JoXMWarne5nV5JNJoCw9DRG95UfaesstNPKPZVASj+weuZTwr7PIi+a
oEph8xZ9F1cR9LPLagpXHbmm3RsuAQDk3AKYI1fuTy9EBesbqVHvC+V2bCqTq5tEGb18kbowcO8t
oj4i+8w3jtfGK09xmcvhzoPf5Htwbg9srZc8DXJGr7OP+rbciXAGHxvajMQicBRSCMgUUx7Zam7Q
kolRxEtStUVMnxoXFEoSsfHSWwrnz77uJv3YVSV8JNqSIkpYTPQX87NcExb1OkickJEsVehRX1RJ
1+1FziFbkDX49DkQwS0OmHCaPt1UOMt73+90s4/zLAJA8Zf8EsdWtd5blEDet8OMI6ofXSg8bylw
8A95N7Unrin7vXUb+z/fXamoKG4KVZCctqEJvHYqnjcrW6rd//O19kMuhkNmKqW+FlUzxJvKtx+H
MW/Qvy8Ku63n9g74qrUOfRLh216TkDqZM0khMAve7NdegmazeK1Kr3YO45TBZTHeTBeo7Lk4Do4H
bbc5OX86H9DhnBdEvBbiem/UyUYCdA/DuZqXHDJq2NVNPvEPMgMXLzaiENcmlOWBmXkmG9em6y5h
z5rP8Vr54Q6arepumR3bi6kQ9ac5jqDoVBc4MM4lmVAfHfzk3byNa7tr4epzRqZprg+rVpaV1CwT
t1ILR7834Cofals3ItTmm0TBREE9plk5EEGEi1x2dxYE9WvH2OS9sw0O+skTSxf+B+5eIBMIS8ib
BkBoSeu5cMB40CIy9eZz+11N/aDx2Q541vCzZOeskSTHDWvllWfhLMOaouPkrIY1z9Z/gbXxBw1L
0CtKjZp5XQybSBD/2KxGXRwfyqjwQ87TZnVPda2rV5l35e98gkcmq6XNESw4sdlwdir5H5yGA8Gw
wcWVHOdLNBzWTY9uClaAEIJ5HNkiXFVArmc8xhe19hTjhZSAoJBqfDRFptX6m02BUWCLwvpvC29m
kqUEhdo7jWO2y1pVYr/S724wurhd6iN612d2jWnY1znOgpQuwuDO9W7qA1Nwlu+QX6zccH6xwJRr
X9m7uvW2/tquhEOAjdEzl7Sao62r0RyczNRyXkd9oJ5Q83Tes+3ye/od6K3eThNneZQMtimCVxlp
N8RpJqGwF9Jaikd4D846mGVAOHfw3BirL0FrSQ7Mxdsa1AqYpXFmkLdafMAccfU3o8z7j2Dm2P9V
e2XNCnq787nfxbqb4nF4Q+qfVftbJFaR8jXrX908hdNDqWxXnkFZYP2b/3+UzY5qj18ws85zXgrE
Bove5K9Vr0WXVM2C5y7WuSRztyylwIS96fOyMPLcpNZVtHO7jGiXgeCVTw8ogycLcUizW6j9UAen
8biqQv7ln272/RlUPbLfgnYpf+y1kHmC6MT+bocwKC5Z39EzB3kXjAdn1fpt7tfmv0jX/bYn1UnO
93pqpphes6gjJ1QUxPJuE8nAd44z5P8aa4iKHdnRBDliZrRf2IHQn4/g3TnfPUuWcSOUWNJ3Ru7v
gSN9pyg6mfdEwuV/J6RRbyNK+pkPIJ0gjbwOGLL3PMtN+1jl828dDu0rVfUxIqVtyOsD/dQuuoKi
DNKmJZ6eFJGuI5TIdnr0A1sXj5TneVtR3g916C6JrMjaSkU+AN53QJP3G0IAlEXr4v/rQkPML9Hr
3Ts9bj3hJH20vjaBdpyEu0fAXFfEKd5vmiMxDbcxoKQUeDh76PoBiH/oFivcaxIt59+TUba3M7Kf
7Afod6fbe4rotr1rZfU1GpS7gFTV3GLZMG3mOZitIEj7fp27O7lYjAx91XsPQSamdU/U1Vik2yJj
e8/xpu2kiHy6aDromn0b6X5LxwKJ2w2fXe9VNDjBwazG8bBCdXrdK0sGATzfWn9YBnkgEMHEd17N
KACfszKMObAnHVwy5oTXTHgIvkSMbNWA02A4ybpgPsRxH14ZQ9ovCC/RP0ZDJU+j7S7zqe34qwnH
qKtHx2sNGWad1ldLVeG/YKuZEiBcI3WAh/euPaPvF2RB6yf4YxDYEAROUGinlzBK/AIBxDnzQJis
nEjr/ypRbGsiUYfAjs56qVKmTKQvwwYFopvBK/ddp4xNYixpXr6dywjCw2ZlStDdMIPaGun3nqJb
7muadEYm0RqyZq/8JkcBBp3/0mE28nfjLIafbOUYu8gReUaaObVjUn3bJFll5cRgneXldRqWpn8r
K/R+9xYNfG83UemWRN66nQJQ5eGLdXb4hqptxONYZ0uToprJ/L3F5Hq/tfCoO2e2tvtyWBYvQQ8R
+0kBvj/dEwzVvxa+T5cYTzJH0Dr6HH9U8urHdguoKkV/sdaJmdfmd9BMfnXHfeZ/z9lUPq4E6LzF
QxeQNr76qN2RS1Tv5PubbOfZIK4omezoCYzfGx+KgIsn0X0Rk9U3BeZnKz0geRJ68u1Uu0X1sNqy
RCUFlw+w0Q/IIaKuju4Y0kWRFg4MSLoGefM2GwqxDyiie/sqC8PJwy7Z/6h1kdemzyweScVpvxuz
ujo4I40sEIggsb9W1YxDYiy6nNHDZ+tjO29z/9dvt+U6ucJER4b7zNmP2WhiNIxW/HvTlc9CSN4/
qBKqIudvKNAK7isj2uOtKwN/WiMKRr85josdR9E8XKTIlxH2gJi7nQlKcdWWP/3h2p1XOmNEu+zd
0Wl/5XKr0B8N5HueVGwv+Z2upgHGs2viR0dPgbdbswhqmSCw2j3l8aje2b0bKOmlzK8cAl2YFmh8
v/Uayi9hcsD4Gzj2y2u64k1mrQh3OZgRn5nsHh7GqooOWUTPxD7c7Py9touWtMgRyRHqoTrLEcm1
HKj5MnQvUB9xks0UB6MkHQTg04CqlfEhKj7rqayHfRXF+i0rMw4FFAP+E+JYhFwOn++5GfzY56jI
ZZNMfecND1Nj5V8ArJTu2mXZEiwaa47ZIK+GO+Fty7pb2pJURwLzlv9A9TBuEtm/1btJQnDviUQj
PNbpgri/7SKh/VJNdesiV1ucguB0q3nc4kp8Tvgr3DsTOfMdS5vLncatYo6ut4ntuQL8+iOjdbF2
egrZKlgz8+BQTib82EiMlo9Lubk5G2ytvvzVCqf9EvCVcMaWG1tJObT2PlzDEeCnqOV0klPcYqHN
RX4Gi5bqoJxAXgKB8hhOvOZKrdcVlH/bavePtXixdczrOufjxJ37IAGZLZ7SudfpVkSC/8/qup/r
IOrgiK5/PrksAbd1v++eotlyi/3g+zyZESKsL1LigEXnXCik43XxUvZhnu+6afL/NkGI4qihmu/d
aZTzWlaWsVDJBYT7zDHVsrsuZPQ4WM3of4VmrP+WpWM+yMjAfR60fL3MadYGgiVjk0x+uP0zSE2m
oxt0FlubmsR9jWbws0TF1x1maJwQdceNdoaUm/Ay0p2tEXgztZXK0+sOcVbOWKx0fRmzcFa7fnDl
u5cJZ93NpMlYx625Uf50/5jnBm0U3EkW1h8oeLwWNYLDF+WWgQ9lzB7xVPpjTpVrGc9/jC05bUhw
iu4zG4XlYV7naE7AavOvrJpsVLSW75A2JepmTSwJ887wSKyUzkst92CkzWeDkBFp1ujU9A15LYkz
wy1X5wRAOnDKO4MLaijz54zHGnF5aQFUDL2KkLR4gSLjehLuqZgcW506x1+uAZSG3I2IfcKE7JRF
JgTN9P0tTiQ0Se6vkC62B/D6FFaZ9YJcClFGPozy3Rg4OpUYttY7khIqhb5qLhE9Y+hmZWJUhDiy
tHckytpb07EP446/MEdOh/6h3ZIWEfGYFH2mD4D/PYRhvBYeu4TJze+YDKq/0svC/9ADhRfR+wDJ
zsxcj06nDOI0iqdi3Odicd1jyHfwFsal6+0RwU3nibSc8ZGmrerv3FmF/YgYwzd3Q7vU07VwdPQM
39mqnTa9+yRnMsjuTOs0vxWibyRXnk13XGPN0yMFhsGcVJMo7xGZjB0F8I31AUNYoDtGqL5zdcBN
4c5N/dxqK/yeSc6N/yI2FONBojr34DNn+YBgHvBRT17805oIWEmgLNv3WEqp/nCrttxFZvSsU7Ua
uaFfXTd154/ZshybwWmatEdd6N1DhmRPUwT/f1h6pYHhRZ7Zh2WQkPtW11XUFogSOIit9dVG/1of
WCyCQ78W9nK4dZHgENl0ZFCsTRCLFaSb2i8RUpAX003LVz605joFUa4PUzZ1EARB32U4CW3Y9Mr3
PJAAY4meAEHXv+Qz0r/EHuKWsP+a0+djVl7VfxPrzj23Np200g1ZW/UgolV1L35Tzktia4YFhPum
cpKpWqY06FhybwU4pZMEI4w26d/oLg7Ya0OYGO3Xj3l0a/dEFGcfaEtx8UFM43rJleGoJxECaVjf
NvlPiTE6YOgGnrnwXIi9mhVnIQSsdtEdd1zhhL/XK6nbfvc9uxGeo6yde28XYFgH9InMVHBrdFX3
7owusA6LKuzifPMaICXvxuZIZV1bnTIar19yuner+94rJ8VMLecLGhf9sRKiflnrXDgAViXHmt1h
iYSSWufFST0xR87e0nHoPUTTbKvj6EyzOum2tNdUjUzCIE0AwYlDKxIXNu65U+cj48ZgLCqEWa1T
fbMUeZiLemce9k6J9gUpfkHPKkrL4uLXFpxQERaSJyESy0OjyHHbI0RTe7sM2pZ1N9L8KPXSf3nD
it5Hm6Y9x66GVeaJgA+f+W0Mz4POEWL2tacfYs1tkeTWWgQJwtE+u0bGKREMZasXPxUxNTf7aqKX
4CE07EI7yjticR7rvFGMG0Ft0mIJ2EYrxEv30M1te2SDnZ79yUOflnsYrhMni9z+zLE1jKxqbftf
FAJsIbofRw7yLY7UzkfNlB18Co3QndR265wn0AlaHyJOEkMT2Ftf1tVPGMKT7SlL4+UNu2H6tIDZ
BachC1+CCjNfDy1SMxrptCTLqnJM/e6WxVwcmkrYDjmLXK57q9A+xHRnZm4aldMOH0gdfWwoJxjI
46AA/ZAL0v4Z3QD7RIswt0SeC2SWTfD/RWRX6Wqyxt/N/mqupDzoZY87vex32zatEARmVPWDgjzS
SRm7sk2rjVrYZON7X3ivq3VJIV/RYoxWYB0Np5o5DBTlFIdi824ag2XOHr3FaNBpSxdZ0tmz+UXE
df88t/3I2kjRabnTSO99KEuMMonfVOWyE9XUbOeZpxkwt1mzT5//5ZMQ4fjaDHRF7RVfBIxhaBAa
93XY6zsBUvIAkjWRKerdEhZcro5rP2+VPESFDonxX8sFCw7qx36XL7Yt05uPH9qUU/M7xDQg9oEe
54ogZ1eyjk8LfTlRS+lsUnot4tnY41BAZNhlrNgGUVSHBmcibqaRr5Ypw/48Zb59r9wpAlpzcDIO
6B7BDvxWBBc7xISFt2GWL3S2DzBsoRouS2VCXmpQqu8qs9vgAADNv8sqLtUd4MT4OjJ3ZIkY4/IK
oOBH+3LxRXUNfT29zkrYyy8pitw9j1RPxt/KBMu5HkRvQdZnhf2zwpT1j6onEitF/e4Ree9U9XjM
3KU6uoj15X8O/VTBP1vbS5sgDCAgVbqDQ2N41NlPVCIA1Olt8F+3XjTNR8Ca3APHlv3tUd9uj4xe
G6B3q4+O/JRiPeGEmO5q0eTBKRC1i8g23Jq9AyK27HHpNjXcE/mM5xyb08Ln6WHbM0C7zzxXnC0W
yvp/KvfsHzIHER+RzxtcMzxMQO1rjoNRAjXFx2kG1t5NZNCM0LT1hIzclt4v0DOn32vi1BdoWOP/
xKPGToJsEvW0gyD6a9Ta/p31fRw89LXZpl8zF90n18gWp15AbN0ONUeuIXWa4BtnDDBtP/t9+WjY
WPO9dLp63VH5bUX8Wqr55GnoIhRRRRWkquvAPdSg7de+gOM88sOghGRh0b9qJMFDCprrDnuXNia5
ZxGo/xuwK8p/VpCpn0qh4DjKIRRj2lIY/OKXsG2y39j/BbCJP0I1F+uHzWNNYXBJhfMujrftKpH5
rne83Z3+KJcQEVcym9b8BibpxqMHQb6woHojVYQYe8b3espd+TJqn0z9yQ/Q1ntb3PzJGs+5F/0M
RFSFDK5pE5EMn+UzaLKz2s56QYJYbzu51dPLGCqMHtyd853yjCKc32qQSMIY8q72sceJLKaas6ef
xuCpCOoFKbuVRw+DaMfo9sCMMD12sMlql4s+Lj4bueYyYYSkjQH2xiFfqOS3QRZUfimRFPbn0YQd
WvYhYCHIIsUcSllWz5ism3VOLQ+HShJNTr8ysQhmC34I92mBXRqPprSXN16u3pykHKV9zLn4TjBl
CKnGbnQfiDl11m8DfZDt+ZIRinqkU6N1miZ9H1cEm6ROyD50XrAaeih+qLVNlnZxUYtJZ9v+jB4l
hFeXiqvsaGDpvHu9NNGhlsZ1Di5RqT8zbvUHoCbE2AsI0N6XN6aHr9eGNA7n/x/F0hRgze30b7Sj
7b3qkbImTj+Vrx55V3Nq10N/tVZvbY8qqIH/lDU3pPH6ORid2HjRafFGL5DSRd8uu8rxfPWtwqED
g3S67B8gS4W5xO1MdegGHCO7quQhY8Kp8s+itiHRmFnneNeoDbxFhuDOu7xFsHI3r+BEUzOA0i6O
tKEZNLg8e6Fs6pOEyxJPvTVvV0wWuMvmMVgvNTs6V7I9Ftzag12MyYbLmmnNazBTlqCJweNiMHng
tuNAiDrXfkEYsdSpw+0cPhjdq+680mCJtczjkdyzXy1XZlJZJbIEN2axxo0I9kvOMRquWEwp+lvb
S0luC920GnPzFklG5junKliUxGxlF819ebZFMP3SQwYnJ2gdwccvGwRoY8RJccgs1/4194xoSSO7
6dXHlfeEEx78RJms/rJGk73ZQMjgcOtYtbuu6/MfsD22qWokhuTdZib4awvQVaA7Jnko13p96rbV
8NBXmGOOka3sIK24m56BXXzg7Qn77jGKMv99FVJZ77EUGeNwE0a/2lZvny1zIyqLrWTqMv5CaIet
CFi2jI20sHea4bHmQa33YY4Fkr1sDsr7PB9WOCN+JkAJCkvvQEl8++BNkT29134T5me7HvPb76cp
sIwUi2CAZbKDFPEFJc5dWL4CRmbliVSJ4gt7jL2Aw6ke/tDHsnTgjFDqqhrbf6Q7p0Q/SlThW1Mp
65NfjVp3yOSa9/bG6e5akYf/GWqS/7W9zXg/CS38dNyivv6Z1Cj92wnqzi2ksbbfe5cSvju0zZt6
hX/3c06eMQK7kcRT/fS8mTB1WdAx/srCYVCrbHdHHJlBkLVaNMabqKouWWjE8oL0VtxNPWmNBMeh
LDgppa3u5A4A8Uyv0eQdQBFKFOMziiGoVBnDSPfe92iLmnuGtCwi3Yp5fCIACZenxJb+NpS2/VcM
+Xo35E4FqFnDnSMR3JYnrL/6Gbla3gJrkC/z7BVe9162rvUxNXUvdhNzx9UZbCs76cGyHtB4ZuO7
q/DdpQSVmhO994DYVmPkC1Oi6Pj15cZNMHjbl6hrQ2S5MU9Q4oI+ERngL/YpbKawPYoyX7ujt3Zm
2edyQh4a6dGXTzE9peWXaOM+vgIMLOah7xkuU70Ex9gizWOc3N/eJt1XaB17YOYeVv9YZLZbngaM
De2N7HL/UaqRgaFqOT4Dj1XFCVFjea3WzRRPgA9RkZRbMP9Hvj/HU4FbfbESYvrK6eCVTtiC06ly
2w1ZyA2tFO6wnfZKLzyuC0DTyW/8UO/rVXjHZqQs/VDk9Gl8uURHFoRkyR7OWaIdA98CCkinNcLl
jcKBFTFd57aozrWeuv84uvO3TYyW2Tu1hKrSYsAnI2ln/mcxhV+Qza/zpQ3ZendeORPyNjmb2M+u
9qu0ayIZHTYiIHFTLCD2dcX3SmMKN7Dvr42B5m0cjK5O5ogzTvXyFxqSqMJkGcEVMgBl3Zu1Wuob
zwb0jwYYJRhgnbTAKNLj8yzbtr3UeeeQ0jRSaHicB7zaH6R1zyNUGBg23H1bBgzxvsegXK/IgxqP
9hQEd+PfHPR8YWVXFfpyTMvA466FOBGPAZLcznH5UfolKg8UE2gf5bWJc7AyG58W4+j0CbFY/xZc
Ag4PGAs1ImSZH/yOWNybQiB8g4YoHhdMOUWi6s5rj5GvEd+aYBNQ35H27h0m83+uClfnsEXwC0lH
UMzfgfW+OEPOVf+5pY8qMTfGfHOI6AWNPWPoAZtc+6d0yjDC58Khk+Bxc/tk3TDEpjV7IU4eX2UQ
y14c/sYm25ALUjaRA5PUtN9hiGe6B28Nd5KB75LlY0QlWu/1fxkF0JC1s+fHpFyoVp0FSokXRUk9
L2W9LD44ZdX+M5MdfXkTlgeCkSB13XzhvY8tj5tRD4OOjv1qI2nNA7V8Q2vL7oR4LnjEf16u121E
enJimYdgJHR+m3BRjvYPvjPAMXwK+V1j4yVBCOnU9W4pxOLsMbBiygzHILo4oG/1od5irIYkEKDx
85zI/U9vTvhr6vX0CE8LRK4iZd5H3uOGtzxoLphhELupCZeUbASchb1W5XUehGcf1iH3OEryHqV9
gbj7zvK5cVLawvorCeH6Oyod79+qu+qyrfgBoMu8FkYP0+M/it3Em2AvhS2l9sg6lOFI+VZlQBld
obYmNRP53+gVc8Q3/IDstkgmtife6v4vikfi/wcFE3WqHB2cGAAIUlCthRvJGhQ6RNIiZVp0wvW/
YtaoKZW5r9ydp+JiPYlxc815rit1p3y7LHa5pULvBPfdNrucqEHiI1p7Gz592jCcM3JyeHfSDRrE
SwjmBqQgPPjJHKrlni2vjO8cVqThwSBBfm4XrwlIImhK7vOI2XYf2UTyJVKa9UHMNwjGkXMcpvPg
efwlVqiq3+WGj+UIMM5jHlWO1b+QSeS1Oy+T8aWwrBvglgXy6tOn+J+NiMTmPy/Di11E+W82gXhL
wjmrgzNRbaq+6Bo0+8UpO6s8q60vtzRD0Y/AVSkHiAibSyilrp76apZOAkzT/m7iGNrJUwoWcXZo
INyPuWOKtMJt/ogJFLsia6WHWTuYl3s8lnDvIYOHm2i3mZCkTiHBlEPVeEvqOkvlc2lSVrrTw2Tu
3Wwof9xo9NqvsFicPwu8kJKp3XSZ2uM9Kh4j4K36OLdrjKqPAoR4N3JQXxFjCPcv71OTXZqidR85
JwsO59afx/uWAwFDY83nc+5roDVxVxFEJc8+nOB1LkbzJ0SN9GOzS76MZCt6+2WTw2c0lLnZF96o
5heF4DstsN3i2u9oXVTRFMZ3lGXmJ7ttZljPvC/2pUtWcBqiqM4PIvOi5gzmqjpat2NOX37+fmHc
mqv3KR7s8VpXpbyEPDsrvFUH1pAZai+OEyAwgVF1Ve8cFPV48giE/3Dmm/ARJXr8riJ8vEkwh93v
3BTejYOWlI61ATV4uxgWuUw8v8r/tApKBvUE2Cd9GtAVKZfK8trKgPerlNgxE4tzrT9nMjOfPvPq
U+7ULdOD584/vtPPb4ukfIMhcxKHGIvWb9mXQ5MiHrNOthqqP1E/spBXQo0JbJZLhjrSZZEWkNjm
kHll0aaUN9ufKJ7aP5YvhwtPRMeNWMjwpdGlnV1cig8uxJos4pxHpHEfUM5iiSQmaHohDVlvKcY9
DCmaPJHswvaE5CZsIPyTFeJhSHo3mAR7UOt/QcrFxcnhsecKrMLmAxhpMPc58rz6EFA0aoh7tNU/
BndfUFQQuza3lEvqPG6HyDv1bEDY6IauxRLiLrm7k/KmVmtL6TT3pM+Z+VDFo4DBVXX73MBCAg05
MkLWv2T+9qAkIzTzzBSIs+rcuGVqcavssPoAFfs5dNwDmV0RezEcBOK4rOl2FXZfWjurccXlubrW
eZ4ZUPbzCD2V2OAjKAoorCBowswt2xZJSf1lNDdBuOty25AkPYTIqTJsYOgz5ZVSWbgsIZeeKJrZ
0JTW0NB5IJd7466tyX1JiJzrf8/zUL9lg1qbu3pV63WosumRORiyUnjuimxy8Lr7DN0oFmsrGxjC
hTVdXZz+Lr4q31wG1cbbB+7/7TG0R12w+rsopxlmewC3LcJIzivxsoQEIR2sYCMLmG8lCol44RS6
kxG3/dEfm3o+WFCNXLYI6eSeHIPmSucvLy1Xn/fCruypU6ZJNSGDq1OffZ2Fl83huE8YbJuPTsjm
wRC73KZ5nY0HtrAIIxsgz5lBFwVT1bYk6dNeFh18xvCABbcNoK3DsNt+dOuhmtDb/zg7k+W4kS3b
/sq1GifsOeCAAyir9wbRR5BiI4qipAlMEkn0naPH19dCvkkyRCONea1G95bJCQS8O2fvtZ1608ZB
cAXQpA0vKRU6UbLWufB5rLr/aqShc6owefNWaaHtx2yy+22DiLBblZRLKczHrpU/WgMBAxddguGt
XxmxPZYPGYiV33ktUY8ZrTlaeNpB3g+97YyropSlu+NIx+EnASKQrmAT1rTL0gldIg16M9zmfSAu
SlMtViGMfgmCekMiQ1hUj+t0RHaOB86yqdK2kAZXuhonZ+MuZRgKM3aAfw6f+ryqUSK1V8aEVuS6
Sl31q2oriUafA4Lezvboiwd2uMo7jQTvzbTOWXxX0Vhq7GGjMtBDOMl8Uin9mGJlDH1r7KqaE+Gm
FTUreIGmcy3w9odrH/ki9mH2xvUYe/0V9XKfiVVzrtvpFJ/qQjAf5QVyKsLFKQ7USA7jRD8GqmvD
e5SjUbNz+I6CdVvW0IU8uluY+9NO47zFQBjddIFVfUZG1OOH5S7orWF1+L/tofPSo1tG/WM+TtGn
zusVUJ8qd64N6TjWzxQOEuroCKXKqqK70W2WQzuXgijFeKj7SQ0QA4bFRTaF6lYJogDY1I2KQqjV
Nc1tnuKeZ7AC25inxrjZenFtfw4WKywnbmHnW+6wNu7kBmkGDqaoFLeIK5DG9SIsrxbf0XHMkXpQ
WsmpcOQ6wt5U+3HdcPUu3HjPsQlfg1TTnargo/6YQhxgfe97+c1U2lFxjIJIF0+DQdV/hYWC5n5J
n7o5oM91P6Fnb+mM1RbeBp+yGmWgwGfm50gHb+n+c7DRVgf3RwHkedAu7pGVnJzpC7Vw+1Z3evwV
0wX9roK5klcyTWZgNtyAKc5URc4pwM2ezTCcngQ9nGDVzl1zl/IHLVURur+bNMKdyF0sFt+a0g0s
uSKixWNqJjxtT8usyn0apW3pINrnnET7FtzxOgGZQUeCSsbWDAkPihDttjucQ+IUzsqMyz1rho5O
LCVLIhwiZrW10BGyawo5/0JT1M8bApg975SmlCDXtq3Hizpn/9qmVhrWwKmsUt6prI70ySuC7mdJ
5wMvFECVr4ujNQalEI9XrIict9yYzXmno5yys264rUPbQGexRW0V5T8io2LN7USi/WPSDOZtNIFd
PJjMm3AVTml/ZXT+1K190AtcMpyGk39T665fc6/HOkpPYMC6aQIfRutfFk9mBHJwlfup025lQVYV
KO8QXxhPElD+slR42SL6+u7S0KApEEeQx+3WjfxNCCslXidpMt6UJAY8GPk0N19ayRfCV8qMRxVa
5d09F/ike3AV0nQssHN7b4DpeaDUs3j366i8CcKUp6FN2l1C5qgJ0SGqrFr5RevcwSWEQTDEycyu
wOUePSTGA2/tJ8K79s1WYwAfUfv29A3isrm0Xemh1DDD9kYGrtI7E0bFA2GU6ievWzoHO5gFF/YG
3+pO6HRUByS2yckkfbRcy8YxKZpRHAAM1aL2Xc/EzNMA59rrffKzketwX3r8s5NSk3dRl9NwWYZh
3ZyGOHDpoHlgYtYUkTxKI1QesMDy31Aiokdf7vAB4BLqyZ6K11hAOlxcqZiHDSdY0B3RZDHbpj4M
7E3aRAh0Ox0iAaCUypG1ApuMVgBemrkd8QPtUVvUamtg5eNQQJVPbDBYWvlqLmzM5LK0xG3dBDix
WSLLLd7XyFh3HRqFddzMs4WPyEv0YRgU60uSlWHyO+du1cLcIXJ21U9D9T2aZr88oO2z1Uq0dfgl
Vn1432OCp3fp+K2zDeNC/6RUxfvyorT53mRC0B3CVOKu8BHpS9rydAVaPQHisuQYeXu8hfXvtANT
DczDm4JVFxf4PgKcotOuK/vhdiZjNliJAsUuzJM8vYMqM5t78OwY0gLFz3DKgt4aMtY1seCNoc9l
6JIM5+ThDq5OceaCICg4zTd7bu3J3dSwvK9DNGwt/wCl5K2LlX/YZQXQlZUXA4PbyMgP7rpcJOa1
WebqiBqgi9dwdsIdBOY0O0xF1MYXiO7Y0BqUrOLkA7UtV3TOWvwZPvxARElqTzdS60sTwJq59nRf
fmkG2/9iYqK2d5qJs5jeS2PfVXEd7vk8l1W+MzSrdFelO7q6Heqh0XIfGpUjM2xGAwFTbzMn/c6y
90PdodfIYiv39n3ZdGozYCndLe1afC7YT5cKpU0pFIOjqHZjO3ifDV0i+ojtos02Plr97xPkLneT
oRX+jBKdblOA4xgpOtGNetVVlpMDRInQMI9a4+kx6JT4iEyxZXH8irmojQ4KQuxFI1y2RUwY1Wad
rFpwbI89e+r9WM6wBhAgWfX1wFhX5ox/Ygs8wwgZN2sOE5Yp44ISrVTrERf6gDQ3dY4BBtVukxUR
BVNWjsFf4V77ew2uvfgmTywKnzXdqZVJrzG4GKauELsus2AiwMeR9lPj2t6VV7d6oB0PPQfNXNJU
5gr3sivWceB3t/x4fUYzoyh/+eQAf6sQ9LgnVwaJOJi+mHyOzZZVXMqxmxWzzbF+YO9yv7LDp+a2
Q/HJbTc2/V+mNsw74ADcfptyoM6Ro+zVGBcf/bqZrXUOTqY7zUFohnuK2P5TpaoqOppShIDPKcIb
60F21bytCSAaL4FOyHjDgYpzcF72+mHWgR2ttOGVGJiNyETA4jmc2VM0GP3RVHnL9PGzfNzJEhPB
pgqp7m+VA9UD3h7Bu3T/A8O9g9SA+UKFqG93M6VFinrOaB9NSsAVjRgb8JoDS/HUkfjtrOGNwTkY
x2Yk1E/YHksIgsXbpB4Tm350R507QiZ8IT2M7fBgmaKbhI4R4D7LGH9CWAnupTKK+ICbzPpFswgw
J8ezAQxnZ1nbidqbuVZe05T0uRzMw2mfwpuL8Mmwl4uewCmnXxjUCIc58LnovYsVCODi2cbeVZ5c
h7PZOsnZ+rekfbkLxS/Cp8m88rn0wx/p7jls8SuVBDbOG3tyzeS7qFUzIlqrAKKE0ZzfSJ9IyP3I
KZgvnLpA/hlGZ0mtcrapJaQsC9+MDM35AXlsA08ydykokj5SoMMuLBXgNXYFP/pg8qqvM01r4sjB
hOR0blNjekK0I5bE6D4FPepkkYev1wOcgCmb9t+c1+zkLBbzfOFmXYFXJJ8z7wrrbFtcUYBW392a
ltwXAwqMt52o2zGggawLsMVcYY2SWTLvFQ5VamVdHNa/fGSPpxzz1nSJzE3MezngG973ntb9Nf3U
4LorVfpLFG0Tf0YEjm6Rb3CiRInTmFtELYkxEV3vuD8kJf/khGMuTjZNHnKiSPkBSwyeFlKwuilb
4xRZgfiaTsR3HtJuTL6IsgVx0JflgI0gDfEJeV6cXfBi+hu/Kct4y/ZT5r+ShjPPtjHiud53Tjx9
Qk8OenwytfoWpcgLR+Y30zbUTYQE1g3H62JRV1KB8j4L8FTYfS2Z7Gqq/QMtFxoIn4tQIb7AR5B2
l6kvR3cnjLzYz4IbEB5dUYOk4Ne4MM2qr9fw0Hy17RO793Y9LFX0+g60fmwXSVccB+np79A/K1oU
kv7VoRghQ26HhovNIQEKsZ0Svy2vfactvjnxnD54IAO5A5nB9GWak6S8tEbkdFuONZ61DS30y5tw
nMNg03oTKswIIBNzI0SrRWXZpFPERZD+/uhZyAhzwqoj8EHzxQhAqNuXfpjaa95f2uPtDUc+1lIX
nzMjGYx75MWk7/oJWW2XLpmYwRb1ceTTMxNcksxhKLIDd7hUf2qMurkRo6z6bd8OfYxKIYmcrQn+
8luKMiveuY3fdnuaKxHhtj4XrrGyUHnQJMnZCGcj6bedX1eXUpaVDUfGnbN9E4wWs9hBxcu9w8i7
n60/or6qHBiAWNB9bz8jZ4xW3Ccs7pOzmUvgj2lbPozsScg9TKPNVxiECrpn1ORHXFZ2koO9cLtq
haRVjjecB61qDROSQq6Xls7JShB4H3tdDvGx4regTID0tbpECToM2xkV06fU60PnemhTP/00jPFI
Mzptxj3y0fhxMAxXENqV8KOZ1mwdqZ4Be7JUsUzwxnCei6ivxyt6v67eNVne+KfRwAlI82DABE5r
rQ23JrhPQFiNLb4apdNRCZlVy/bvThR74OYk2EZV7OFWcPLFo2YQTeS1hYAXONONpPJmheZ1U/nh
AKdMuc62gvPNktBy6tqZFTUjiEWA+WZpDI+oNZzntNT4r708wXYsy3L6hO8teuQUUuWL7b3d+MOI
/m9ZyzdcfUa6stEYfi51Qn0X8QYVQaGFTGiyFfoJXln8i0sWDaSA897epQYQXeIWawjfRn3WkcrR
Zt1dPJTc69pIBrdpbZaPQ4v/GJIDxsJtajZEv0b5TFHD9EyY8C7VTh+WgwVmy2PRYCPC3vA1yuvS
OwVh2X2di3m+A6IBf4HT+BNmqZLFxyXfGAhD4x9kg3oLWM88fRFp7SxihglFoOLrum1klByI1Apv
uDbRgFItxvlT5jTckxbqWLkGDwZGwdamkay8tjfdY9Wm+rGrByySlsZWD4+2xrvkUX2YDgI3QvW1
yoDQ7paAsJ9OOrbdqWDu7nErB+3F2BbpMxXFRiAuI/fMQabRgh/Fg/Ls97ilqOSh9GX+hhy8ey+X
9RYoXemvtAzyvZ/4ITFROYWQ05gkmUnTb7ao2zo4FVDNVOkVrLIwuwJSw1Jc9imnXCUp+W7qjCvj
contg5MnaCxuhTW75VZoH2atU+CjW9ngZNFn4m5vr0pm2g9b++1j7ZbBJeAfgap5aNGDNFVtLhx5
bjac7VU6b2cvMm/hQCN90n5W3aKOoMXd8DMfGlBgNPC5I/4Q6N/TDTJewM6QY8Gvz0FlplsjleqZ
H0ub6wIGd3S049GiWlOBQVwHTpY6F2x1XbiHR2RHe1yU/AT8f/YHLykydiZHus1lgCS6oS0/BXyC
TeE9RJxR9CEUYKzNojCeHBGk82EuutjajUk3l4ubJr9F8Uot1h6M9qeAECSRabTzc56D2fsEvkXL
XdSL9jcg++iJ+8x4FSNtvLWHEttfkZnV19Qz5T2Lnn8Vd3n7zccn2W1Dw/ewyOc2bq3Begg5SH51
5nkYViEchJZr2pyQbg4H+5iiakIRFwub7VxMbbNJuWfgavc8VP9t1YFlDuzAuc6Q2RssoUn3m/sy
3ctsiM2fMRrNH30n3e+i6smLMBNgR1y2Q+cuszqEUSUZvmxTqRou4GMpuc4oTJTiOy2xPDiWZegN
25yyl71OMC/rHVUu424O4vmHJbTWGwKqne+UyfnMCSXipgR4Vt9McAxAGABsofWNHOnaDimErzjE
WByVCjO+Mmr0mCu/Dcth6xsqo3JGL2jT6NjraKjTgUCuag1P9pRkN4T7Bqic2cIgVQV2g3AuIHF5
7bjDmFzC4hT3bc+5wOizgCDZfqR0KTz6bIPjFsY68KWvrrzZN6FuNo74rvA53KLeiaJ1ihyVANKC
FHlYWEF3oCOCjb+oDe+BJFXX3BicAXcUM2ERdVkPbISQpzHaFex46AbQ4q1xR+lkiyeMOqaTg2L7
jNxe4JWDJoL7rOroXI9LK6KgyYvVIsNfNMyW2e4jZAULEaDJuHPF9IBXjUNvEHIY4rET+EJrLwlw
ra8bNwH4gDzHsPaZOZKvFFCAlKjDK5V/7RToLDTNjH2rVbOgc3P+oqnW7WMYA9ChcTeY1YmzVHmZ
DK0JYGMcqqdJGeLSokZDKZ8G+SeZWlW38yYfZXXKhJWXlAnnZOPIymfVlezYV+aEZGI757GR76qs
8x64GxDLJjS4xRWNJfbSeJpB+NWJboHFcAIcdrk3c+wOpFfqpbccxhtnwNGwsRNrafMaTnA/qSl7
bgtO6c+OyXlvB4nU7C7yGsDNCsgfjPy+pou4spO5VNuC2MiBHgOlk1UU2879EFUl/QbPoraf1DEW
cvpB1eOk5nyEzpg2wybG7NqvoJHVDjn0lnrK0fhd6KkRz4uwKFyZPXcCVh+qD6sOuuDiOUKyDxJ2
8u/MPOzTm8HwuugibiqFkQ8TP9NRY3qtyzLBFqXDdp8T+wpQ1PYz7p/GPP+KKekAvyu1uStD1dqU
dDwbfWALSPlTUMPRWZHe3mSHwXWoaOFHE3oVtIZzF4MLfmwVTGQQLv5wnfo6CNeObFhhg5j5u3Mi
pAq7TDuTs5pkVV5B26V/b8BngR87igfVyOZXC4YcRY3FMXTvqV48JaQZZVfstuUVZiaiu5tAmN3W
0IFAKJ1hUOQBwoT6J5Tukze0yRfwJ/SjQObp+8quCejEDtT/htBVl6uegMYnbZci2ICdoJEB8cy7
aTMVcTpgtYVlV9vJs88UhP5r9QldJ3tQlwMHYDxKUef+zkHY9vCmYOesMq6C7goKE4tAkYlhwHGv
8dP5tF1Pc81xg6vXyMkANo96VA0S7ybROlhbWcDuUUrtfkJ9jsEFJZL/gKY8Olg6hsaj8wErcuIA
5N7yeyAJAVjeItgZPXdps0WoLUxZp8W1yCvrd4kmoDr6ACNzGOWNeCTZw5DrKSwkltFCtcleoFa/
sr0xb/e+Fcz9OtP0NrcTSTpij+puulLe2GFbGUNz3OSpU/3MwjD+HiBkvLeVPwJ6GzWT6ZE0Q5Hv
YT91zUrlIhSIbbruNiYvIjgkOk3jI1oHztSI7NqjZ5cmECnk4w9jEXsPHmh9zi99PyJ7yXso0+bc
/4xzyWl9bhvUe5nNlRNBpPNl9myXYiZYLmyIDlEr9GDaNLo2DNO5N/wML7CR2tmS5kmNu4NgoNBK
5FqhJ6bktBwDyHcu75x2ZlGsKpx2dDubvtmpvnC+d2GlsJdbs/yiZgSFJCaEYpvQp0apAVvDovds
cztlDkUOvFGMFhvkyC6mywp/4ErQEI235uRSZrJ7kLerMGdp3UTUwLYDfKaO1YZO/bp3EX1foQNp
4ZXRBIJsLTBBWPGasfx6K7ohzb6EkEYCMNcjzUe0k36/hbeL7yBQ6Ug7LvCm/MCGHIcbyiF2dpAS
Nd22snr5C/avjg+ViBBjR24rL6HZ9+mmQ8HP6m6TB8HHZshvpg7Vl4C7rbeVuTlnSJSwt22ki5Zj
g2qHYyoOxvJyJC7la44e4ldXaqOg9efZ93kz9VAy8F5Tnggr8xvs+eyz1+uJx0fl9ckHRaHJUb5I
s+lUC7WE6FCEfy5YWycUb2XkAVPsK2ruILDJ1XC98T7vu/FbPSN2N7wkRYLczP2FjkdqzNIWMSxc
9N33GTo862IkgwBfGGesBSuAzWpPJpO+MXuLD2RAUvdlqmRJXGHJW0IzhH0ZSOOAngq2OBYMhZLT
2CEwgivVEoJ4B34utH44qqFmPhD9dRWxiv+2zdCadioBTv3JwF1CrXjyvYTlFcI7xcBcejd2FmE/
6DBw1NvZirBVJtEkp02IBPPIjtJlAElLlNONYTufu9zp2MkyNqcKD2m3iq3aSDlPKn1Sfez7m6SI
XA4pEGLk1h3b/sfsTvKrGU2FtWnoypLR1dcen3VIoN2GNz1RPS4w1UhkR/nF5AgpKLL4Qfs9GrBv
X3JemU74l612pyU1/ZAlAYs97Xt44Nh5yxu0n1xRad1G9z1ZoSi+u1AmG9pBHoX5gJrHhitV+s2A
91GvQVZO7q6ix/utiBo1Ap8xxtNfNRcTbkN0mdzMYZcRJaCOXtdAzP+qI38Y6iIjicaTubjU5Ij8
kmaUUAXOBb2TPsCbAJq7lr/DFtMpNjTka3AKhvBz5dDRIdUlodxX5DAaKMOIFqFLBxfwB6Xxzrup
dVR0n2hlW5zhSx0GX8xuFPPGimf7iNcoznHa1FGx+ssfpJwKznYbtDXJBX0FH244n3q6+8usqFhU
FAg3kRuoR3p17X0hk3g5QCHDEjiTH/6aZ8yMope4f1VjBRxrBWJFA3UrtZAqV7u/ME+2vnCDbFsq
K5JrweZ5EikhPIcEDfP0TizUK3lG1pKrxr/iCkAVS+bQP5KxTBECd5FVu0aTNEGachC57MahHeVh
7MLsckZj92MK0unoUTjY/Nd//s//+5/f43+HT+XN/48E/U/R5TdlTOXr//7XaxFDNr1vDvO2LXzz
LOtw4EzjstZx9cHdgXQJJC3lPP/i7VFei00ClWcjakRh4ntnEYBhMmkig7g9GRbNVSiMz0bX6ivu
GePp7ZGWDK0XwaesE6jObSG5+zi80Jcvc0iisISpRaSsNuKLYe6sPZvpsLYNciGcXP7UagBwTsDG
ReN0v98efHmMs8GX39B0baJeFV3pl4PXUR+m+PDJjih0cqxETF4lqI5dE7Y4BO0+gsGTZtu3B/3j
3dL1o/PHcAJBneWf/YLzVA1t5KB6m5uu+iokYOyiqo1rcPjxRzMVeTDfsaUn4fuQX3b2M9IsG1vy
DTCYVVWzK1y/2GBVbTdjQKrSR5/KNqmpmI5rQyZU4izkyw6svoKBD2zSVXfaT7JPo6yf7bzPrz4+
EHdJmxR6k9cozkLZMlM5CJugBcDJbVYjFYFri1V1Rw8cd+bbY/0RAMfD2B4hkD45ex5W3ZffBw5b
Aldy31670EZhSU/WKpUlDQtUwisCMfqPTu5lPH/5uVhXLLxyL8dLqjYEdMZ4GjX+HuajsbW7Ob/9
8FOR62n5NCkEpQ377KfK63BmN/c4cBJHtg7KxN9hGIWM2wrgJ3JQ7+Qi/vnBg9Z28fb6lktH6HyK
mwY+2FygwctE16wtR9HMrcET2YM3f/3wo+GutBy+d5d3aJ/9YP1SGshj4ibmIlP3SdXRcHAr+7kF
ULhHrxp9dJ10bZLP0fJRHmCCWcuj/2MrMMgDYINERWcA4z3MYcmJHAnVmt37vTzGV94inwURdiCa
bNwxZ78ajIN2MS4AnIEDeiDQhRlAdWaNd617J2Dy9aEg0S7/5/Plv3wqK8CZgodomct2vTKsWBwD
BITaSOx3FqhXJphkzWAtRGrL6n/2e1UWIsMx4lE0OgYculywh3BM9pEzQFyb6+TjqxTj+cJWyvF5
lWdrL1kfQ9b7fIoFKcj7cZDhxiYzbN82yfPbX+Kr79DyJagRT7hs2C/fISZ/snNcjOGppi0/d2Gw
1SUB9ckY6n/zUBI7peAVKkeeDRVypLfNeGSVGiw4eZACjk6A7QLwg/tOauSfuzX5zmA96ashUCTT
9uVTISVHdBOAFIaFUyBmHqDm7ELO4zTkiQt9HrRGrtdaBl2QGV3yafIlF95/8Wo94fm26XnSOw9o
L7m8F3qE82AFRk0GEm5zipX6ILwheWdB/vvfenlCwL8sCLFQgu6vZZ4dT0SYtyUNMbku5iL6Zmg6
OKt2JNqoQmV2LaIsvYm1ti9ojjWXhOGJa7bceUur3TsixXGfprTqn5BlFx73e7RZdPfTQxKbFHcN
7C/vbFjLzHzrzz37fQwDmWqqPLlO6VeERUQHNhiJPiDoYguuXazzqY1hDQMKefs3+fvc+dbI1ssv
AzIKFpeBkRvgjQgeIMvl3rWicLauTdVf+IskgCLBc6ClvhRxHh3qLnjnr3ht0rH483upZeHylv/9
H8sx5iE7kah7cPrBlgxiGOMNcv8jkPD6naGWSfXH8wJQYIYjA1bqbNJRckk6rHv2Omh/OGg09zRl
Ctq6cGQrIEJvv93XBpNLsChKD+wP1tmZx6/S1l74t7Qdi9Bcl6ZdXRpuovfOMGbU4m1cZ+88n/na
u/SoFHAisZRrnacZ+3isOUWQwQnApYHtSxYBCuygOroc148TaV+IUSy1Axc43FTsFHS4yATYUhpJ
7g3LVxcTqu96g39G7GqK5fu338myNZz9AJiKTfApHrU+tpCXv3WxvP4ShBaqOIyVXo3e3qb1tn17
lFfeAtuSz4GWDcoS4uyzDuaR7ivYg3UzCZC6NoAU17FWeO+n3dsjvbK0snybbOwWb1yqs283G2SP
2o6zH90hfZyjIjhWdHfWlFGWFoQq9n1jRrAgfeOS5BD98UWVAzVrnaLmzap69onlI87PeIictW+U
xm2rBN4KMVXlJZbr7Nvbj/rK5+wQcWxzU+DDMs8v0Cgk8QDXjIVQeEkBkOTUUqdDTT3XGMuIPnvn
3b7yKyp2Rn5CArodunkvvxVCdIB5OpT0Ea01p3pIYf9VrXepLc9/Z6jlnzr7LBnKNy2ONdyczyOc
SelpCAYK2IwzlxZQ1sQdiNI4AgJOqNp2sIX1iWQs450V4tUn9CxPOWhuHMdcZss/Vj5EnDqBzgQR
DdPFjjonKpIKJjqujvLw4V+PzgQ8cuaw54IbfTmUMmDJYy/lkDsH4s6uq4S+AbrjA67K1EeH19fW
O4vRq0/nK26V7Pmm6509nSNbkzWQD0aEYVtvDaBinyCbOMkmxlr+8esKb5GfUHnKkpyAXz5fy8UJ
GhyvErKKQmnEOcclr3urK+Sdb7/K156LlcvzLZs4WFeePVcKRrtEf+ysMZw5BAxBHzYyMmo7xIfv
fCCvbdDLDODyQEkHr+fZY+HVF6rreCxCntxwXXll7yATcMsDYH0DhnEEcjgb/GLgnjYNT1rX/ZEs
H32aO5PD+cefXLGX0TxnUXWcs+WmyUiFcgc4mYTuuocOB9Ru9Jv7bsAU+y9G8n14WOh72C2Wxegf
M4PbGwGl/AWcFi0CBbCHgTqy0L2SiPfOO35t7rvL/YxUNfq+3tlm0YwaiVaDnKJC7nuEx0iXjfSq
jaaHcwIcbRyxJnr/Yjpyv8B/y8pNjUK+fL7QhfM4Ac5GUZyFOG2RYeSRMr9Pdn6oZj9458b76jPS
PnJtjljwLM9+uBKPg2dNcJuCuOxu3dhO1mTwzAeIGuklLkEiJ2AVfvyayNotF2mVybFOnT3jDIIO
fR3o9gytqrldTKPoBFvXuvIZ+5cTR/H3t7+a1x7Tcz2+Tb5QxWr38q1CQrODEY7HWk1Ocz/OgMZ1
iZw1IZH06xB52WU3GNPj24O+thxQV4Yo6nOds52z5UDowq3tAVICVphxU07GtFaZgUGAbvH+w0NR
96QmQ1VwKQKdvVFSthenGb0D7L/mJqJaeUlZOd1lddC/syO+8lSUybE5CZc7I2ecl6+yw76EKauB
FOsLsUtRVtILyRT4a+/57Yda/qWzvRebHx8l5yeqMeLsRxtFEDRpZTZriazkShNaPeL1LMjofHuc
5Rv/YxzJJRirnOCRzpZSz62LNAFti95F+wfmSrlXY6PIHZcAp2bl3ssezULFdkgIgpv+env4ZcU6
H94VCmEJjTJFUejlC/V00TmhK5nxwhnu3EDMn1F1gyz1+mJXT4XxTsX1lbngknVKhZwal/TOV9AO
baIbpbQUvTnEeZSX7lMpmnAd094HYLLEUyKB/Pzhh2TNBv8ipRSCi8TLhwR9DLQfrfa694HTlVAi
rhXd6R08SJgm3Cjf+U3/fmtnb5VNke/Tkw5z0D1bvP1smGiTNoDVujT95US5+3tZ4n8JF0sn3ikN
n92MxggL04zpAzVX+CWnAqk2bz/4n2/bcZXPiUJyyiJZ/Gy6YOYA3xRTKBXKsG4JTcyeaUmQgIoB
4QJUguOuJgw29urtYf/8qByXacrzYwsB2rDM4n9skwq+cOwRqkR+IYljabGgTIiZPOJneeIjjN95
yleHM72lx+SbPpvmy+FAFppYlxA5LQzAL+h47KPO8MWPxogpOyrBzH34+ZY3Ss4XJniTZ3w5oKcW
KnE5NNh/DNqSiczbu7mz1TFxgoEAzbJ95wlf+R0JdGNMl32EY+vZRinrPs5JWcL66efNIZYV9Hqi
HTZGEKSHKDKC42wY1vXbT7msPC8/Ymr6rOdccbjFcb16+ZQUaEvaSExVMj1QN+mRkMGUE49rVtWj
iur6MWkb8gMwGb0zf/5c5ZeRFScD7uMK+dXLkW3IQpOuHTZM+KVbWs/uUUvPuoTzU77TMnzl26GC
a0qqcpRyWQRfDmUEVlJFto3EoYLZqMdp3uKtRuw8V3dlQJL32+/01SfjF6SuhLrOds52lTR3I2OO
kZ5gcS52JSdIZP6BsQOdk73zEl/7+UwKPL7yaTsJ9+wjTawRj0e+8GNmDIC9NsKtDXcHwrf8SuPX
2gM0WmISRuOdU92yqLz8bjhfMaTnc4zkjZ59rOkwkUyU6xYLCPUlg5SiXUzh450p8ecPx/2D8jHf
JUvNH3OwN2GSYPxu102TgNTBFLABQlPtIHVCHCIZ5p3XaS5fwvljucvljM6Txen4bDpoUQFJbmVL
06m2r5KMG2SUFISa2bKOSW0J9F5UDWYBJfJDXeegSmO/3bZ9KMF6DPUnAVTt/u3P6c/fWMHvsyjl
0XlmBzn7nFBeh1jw+I2bPIMO0bPIfgvTdtzDCVIPbYsT85CMuAs36LgRWb49+is/gc89k1Mf/8G3
cbbM+64a8eXWNPab+UcI/pjGCyHTE5YmlsDd24P9eU5iFTJp0zJvHGmdt5+XUFyAiKRTCKTdBwK5
gOy483AIciJzKay5xzLMgUl2bZtsHaQIH68Hu0wixuevUADZz+ZTRolUAHjq1l6aPHIhaj6R0B4A
kk3t27cf9c8JxEgcyLCQsnfzvC/XpK4mmi910NtYY4HjuI7afUy7850P+pVROIFxwVyOBvQkzn69
2vDBaIuAFzr72H4J/zkZFqjUt5/lzwXPXUqQy9Ngb+FzefksJcxaSNIjeNYF5zVFsj8qM/kmh3ne
/4uRFCc8yc2OqtnZSbYHWoZ7ZSDYFTEyeaahe8qBD8P7kNnx7aFe+RapnXMJMaFU01k//4Eij1ga
tbBjyH1scEl0zs4ereGTaVGvX+WySb/kE769xu3rh2ZQH68kQ59DMmQhUFB0Os/mPYBe6js5MirC
C4tL2uHzthzgUqZitLdvP+trP+DfogX/75/vvCEIA6bv3M4awPHU2KRSzGR435MbaIfvdSaW1/Zy
hSUdlydahCwCoPTZF+kFhFSZE27LWs7yDt5d9VAZynqwDPS9q771/E1eFuWHtytGRbnGhdKkdnb+
Y4LrGccstPv1iJTygmClamMOvvMv5gEBd9QBFz0BjdyX82CYCIYWNoh2HIdwQWcJq1XOek2W38eL
VDwK90nWDxqrVARfDmVaOJYRWSN7cokscYG0bknCc1ahBMfy8Y9jqaUsIgI64M7ZnLN0QyhQL/t1
HTTTfvYhY0c0indZP/56e6TXVisacWwzi7yK5vTLh1KtzP05I22j1lV3bDU35MJD6f/2KK997Gyo
0sFbCxXTOVutKhlQ+kvwXtYesSFQ+UFBa6c+zG3Zv7N5/jEUD8GpmpswIV8oTM5OSTOcpUZ1ZLsK
p3f3xKNMh3roqDHgQtq+/VR/zKtlKN6cokjKSdc+27kMgrzxFYE7Sos8PCB/DkEQtdENmWzNd7+3
saQmJHaU7zzhK8MqTrnEC9FFYJs5XyVpZfMdVGRhsgVwqm6/EZto7rM8tZ5ArnolECin/ug848Lw
z0HPPn4HFE4eRv/L2Xksya0k6fpVxs4ePdDCbHoWSKQoySKLegMj6xShVUDj6e8Hdt8xJhKWmJpd
s+uQURGI8PBw/8UwoWVXQE5TMdhBlaM5jFHfna4v68oXpJPnMEMNCI18AUWKeAKpaCbsSoQ3b0Es
o8xp4ecGAFzfOGcXed48K6CTtGtZSwAT57vfB1wSaUMyG3OmA9ZsSLvqGgI8wBekY9mp5nfysOR5
sOqNY3dx0y0GXmwdNF2A1evhtGsapT/wDkS9KDKgaipTXN6ith56KHnBwMd8+J7GcrZxIFf3EJcB
B58OCpXp84kjsjc1wsHqRA4xoXIjGVlLLwjT/N5HIiCGolGhDDIicbFxxa8PrBnoTtFFI+M8H1hY
ChKsOG3R5Uu6z6h+VD9UbIiOUGEsr5Kt6ZhgAvn2gzr3yKkGcv0BBFusdl9KjpL7xTxbQPw7SlZ1
dt82ed6/TF0uPXVhHUtUcAvxcn0rX0RXYEW8gqneUkDRgNedz9YsJr0aUcDZIb8gTbBJWlDxOBZb
H98+DkmnRrrpACZd9t64LtTKFvCnTcpQs6POKPy7MIS3svH51iZEaKVywZHDgHExoaiZLD31E3nW
RMa8tcB/Yaq7rf7sSgSw/hxlcSzDBI12hD/kHXIgzdEyfVTcQ2dWIbLeXBLhC5Gs0yOBnEmDZnFd
oCNVZV2oAroxC/VbKI3Ke7W16HaBJ/Kuf6SVrW+R1OJab8695yWODqMc28lTX96h+IbaHpqVqIL3
443oZPsU4Kzrdoizb3ywlQhHvmKatA8UxDfNRSYhW6ElYbKlIDGXiRcqLz9QRJwee2LCHRT83DOm
2VvOsRCVvz7dtY9ozhUuqgnU+5dbBbO7oMkSdkmbmeMRWjpGjDEsPxWtnY3LaW1XkrUDe6MyYl6A
ZR16PSIwkAihAF4cC7moPIuiwkbMnKPEWRrNVqFYCITPgr1oLzuHlo7kZzXh4ga8ekQ90qpuZr/b
QzXbXfbVqG401NYWcK6IzOBOi9fxIkY7A5Zx2HypO2Hk2b4I2/GA89d4hNe4VQddHcoigMik6wbP
yfM4JVcwoWg2qbsKUuKeaIkwIQZl6E5aWxDZ1VXk9qOuSGmQVsX5UEkEWj+zUnVX44l5A4lBvylx
T7kdYC6+6w0tOF7fhmunjk9GZFTJ1GhvnY+Hc0LcNCZT0zTxmkBXPEUNrLkEh1yvwTAC8+qp2Bhz
bY48eX6XzampLCEDJYD3IB8I+6PTyLtJqZLYG6s+y+HQ48OICHV+f32Wl50RNqfD1QZ6huACX/Z8
mkZhYggwOgTm2GkjN41+S14PjnJIkE9GuA7VMOKcfYhCAzU6+IbKwS9kaGbXf5G1eMO8ecID+6JJ
s4iniaXgExVG4N9iW32SMGSRwWiY/ZFyWv+SF40BdQlZ+q4W2hYc7nJszj8BFiM/yvnUks7XoJQC
c+hGH7uuIq68VteHBJ08V3UOcJNqr9LDft9ktbS/PuXL6MOwhsJe1mdM1vKhC2GfutZ8seOtru+t
MfYfErTvTtdHuTyi8wCgvXlJc1PIy8kl9jRiJDeApfUNAk+AmRZyL4ehrL68eSRLJwrMb2pytGUy
gS86RbrBUmEnaureSabw2NtOdVSm3tyY1OXhpJE+A3dtEzDGBcgsMCNDyusIaL6DrLqWF6iHyxKy
VLntHwDESkgN1FtApcvTSd8ZUCjvXR6jtEHOt0lrQeZuDUB8cDejk17hbSuwmTsNDczbOgJH/Nb1
nMtJPOd5J9JrWq5n3iVJjf8UMlnh1ML1HQSRoeDhcZ+Br9nYjJdn4HyweRv90SIsWz/s+xlBZIkG
IWq7RisiaDVPnoweq154+1ZBiM9w9d6o96yEIBXYF2IKYM/nRGcRaQvZaIyA3icd99h6wMaw20mh
/jWXDNyKSmRPESbFPnZAwrQSOB4bmdpthMHLT2tyYUKomtklBIB5v/0x+yJy7LCRldEbheTcSv0Y
HMfU8k9JVk0oDI1bKd3loWQ8+tDQWBiQCsz5eCkSjkgAOSNOOqrzQMV5wAwt1LxAb7eKDZcf1pIJ
MqqimjyLIWKcD4WazDChldF7Rik6VA27uvkUOWi2K22TtFCGB+M7xiviLsCNfWNTXS4rY/NRQTbr
VFaWFKt0VNBTHYres7EKf+hh0JxyCrLoXqn1MZSVdiNTvlzWOW+kEUz6Y4Nh1M7nimPOIJmR1WOI
WBG8nXhwkdPA6FQWX6+fzd8tz/OkzpoBrlydtNbmntf5UGkoHCr2wehhHYtMY5+BJ3KFjlUqUD+t
/dyhmfVkorTzDlTuiNZ/THPEnQWi8SjAYNft08zc6J1eXiiWSgCWSZrnq2yJAkQ8qpWBEaOi4suY
DiLnE+60Ph9/XZ/7fBUvpg6Py5gTFUoAF3EQnjiuW4qOukJQoyAE1V3eAfqpoqOC7yjYNA2AA0wp
20Ous9HcbEQ37/qvsPKhKbrMo1OsQwxi3vR/nFfd8dGOTWw2tSEn96QIzUkWhnwLYF7beAitDkU/
DQoOMR/k7/lQdayRhdRK76mT1OCFloeKvgvrGsVnS+vbjcfPSjCkWMyDSwMJN7/3FjMLO76EjGQJ
Ski9lO9aVYEvjabOrQZlddc1Crx1bYyOsITtx3oSwVMwKVt8z7UvDI2VDpENjBtG0HLOaAiqSjHg
L6Qo96Oq4RMTUbnLswm9QtxgUbpUJS9N4feTxbQfr3/d1eE5VwQPg/28fPDqae2HCYHDU5TEQINS
oaGcdNCi7dgY0EsEHw/IukXlocQmVrLejLe2+QY0lmdS0Pw6XHyDxgTa0Q5i8IIuK3+WOBYeNb81
3L6t2o0juxIhuXjYy3BCqYosSS2B0tqNOvUDMikJUho4KJ/6AZA3UjcRqjdqc7y+tGu7GeARnVs6
mQrJ0/mXjTHFTHSL7VV1zvDRZAAPhmNzF5fRFpJjLRrNxZE5XQLrtdzJTStjHBmBdUy0Ui1uwtxG
bgkjNIwHrs9pDrWLeESNgnsbzisM2yXl1UrHrgwKbrii0uw7zFGNvV8gQ1S0zfTcGIheI7fl7K8P
urKQXNxzPWZGVqi/0Ql/RCB0Tq0+SBDUM4Oyx0QMryCv1GaTIFEj/rURFn4j4pZzpMcO3AgWycw/
OP9uI8DjLJdHLJtBH/cKeue5g+HflMvWYao6Zdr3ftQU6C5n409EGQy05ZFbRfC3muVoeiqkvdvI
MXKgCa4Wj+Czm/FIT1QJDn2LlPyE1sb3VrYwmEW6jW+EbYw5vZeUQPJdQwSdvUepfWhuYzUqHph4
kKLMrL6ZM8pe0ch3SI8cmA7qouyUh4VILaNFlA9VzGe56G+DHrlFPLSs21THSuHNXxE6HK9NQLIG
BZP5K//xFRH26+o0TXWeuK3z1W6s4L5AoOCbpnbTRpq7smFg0NswRgETQB9ZDFX3FTpLYat7lZbZ
z8jEZHeNbOQnc0Do8PqsVg7E3MiiKmOSnFxks20dwidrGYpG+HBHcm17SjOFt3FKgw7epXqvYn60
Mb+VSEZySZ+TlaSFpi++nDapwvKRJPOy3MzfR1Z0g40FSZjoQcY3zRbGcG2Ofw63OBB5Oj+pqWt4
E35XzqmxAwTX5AmzRNepuao6OqQ40eilvL++uGvfEYlMNAN4fVIiXeSYEdKpyA1S5O3HQf6WUK35
WslB9SlNsunp+lDzPbM49HRYeCHowKpA9SzmWCuongS06LxqnOQ9RUTMvFvtFyY7mHgNkrorMID5
VdU0KK4PvLK4DGwB3eRjKpByzo+FEaOj1fm14iWNhQ5Pr0ofQU39Klq5exwacJXmqOQb67qyfxwK
P1R86bsT4xaT7e0S6WSLMTtf2FwUCJQ8ZIAAY7dWcWnKR9s6XJ/lypeEJi7PgBG6LRRoz2dZIwvm
tBMCpj1aSN8UuakfRz3GwpdW3sb7cm1BZxI3X5MgTpnrfCgphR6WIfmA7Ggjow7aiN5u3ltNbtEH
aVR1pwrbfupL2EJvnyPURk1Dg4lMyphX/Y8AF1WUfjSSSE/4PhZCDSqpH6tUEsirOZnYSGbWFpTN
SkFxzpaJBOeDCUttkojmupfnvv1FK8YCY4kI0wjTjsaNHHHtbBjzdQhCH7DIEnGTYN/XYAGjeJbj
ixofOKW761LbQK2LhyjlmDkS0PRS96gCtBug+ZUE1QHwQ65BdZjRFwkisXWKK6FjbWCUUnczWmlw
sny05nfVGIATa1JV/5D5mvkx64z2V15Tn7r+XdemT6VyRtHTmeQXOV9qfEEto68rzTOTDJn2tDbi
4agXqfEjTYR8Y2A6vg9B/nn1yCNtY/C16VOvAe00M0ov8AuaOrRDYfYaYmFhnu5HSwsqxC7V6jlx
gNLqhZ/cYRhgejxXuz1U+C2819pG43mLAsOsKsRlej77hK67kFAdAtGp5QjhNrIblY5+kpDn+D8E
CRjCM3qe/OAiQQ+VJA4t9Mq9rA/Rcwzt9pjh8XqTlTidXP+maxGQIQA98YAns1wcHzXIFWTOYs3D
r14Ldj3lk9e8B5Ls4u3S33XYNb99SKQWOD/UGMElo01zvpCBUZRohYmJuNR3Ty2cyT2+nZjX8P8O
P0of3bLrc7wMhDa6VqhLzDpJs8TP+YAIjAsTocDJSxU1/gpeA5UrX1LcRMbOKcMv0UWGediIvr/v
jvOLFLKxRhdnFnugNLI4LYMq4wGddCMKoIFceEM3KHe9bvg/eljlz6k/hvdNUKOIPZa5eWqyuH9I
cDw+jp0j/319AS63LlkgaQM9fehuF33VDpVTRCIkKn+YAXyUoRH/zMELPpR5lX+5PtTlMSULnMFM
XKm8ipbpg6rRG45FPHktatv7IVOdfYhf7b7MauOj47fZXu4j4XK7Wqc6G/z99eEvt/OchBIh6LCS
Ky1h5wFMaZNyGKoYiCjmqDYkSOTFoBpIzlRR3XedIzY+9MruUrQZOUEZDBS6vbjtbFjSHYaFo6fM
tIwuNcVeayVnj03L9BMPpOqYqNb769O8jMQoOFOlt7llyTSXpWNMypShrZAoFHUUfUoz9an27eID
kVA6KX2I5iiPf88mGd4IF2s7ieAHVhgUNm/QxWSDDNNOJ0xkrFfRP2oGNbiTUrD9SZMEGxf7Jdbe
tslcgFbg98NOWhZW66YVaW9gcKEBCgVQ28cozCcYCdrCLx7ZPL2bYjHrxWo/3FhKMH6IyLs+IreK
F2qTJg9qZQWn6wu/9rFpWlKtB4ZFBrA41LiLxZgZEEqiCbIBpqA2YHSMm4Kdj70F5koIDd/kjoHu
2/WB1744qRTVGvhyIKjV8xgWF5h5xUM/eXVZ9vcYBqmfcWtNb+xay/4eByEfCgQPDkqi9xv7e+1I
Eb5AiKu8jylxn4+sFOhj+RW6ydT7m8ehVgrmqkhf0MVqbkUY+BsRZG2LcYg5UwZYXDpf5+NlAHV7
K8KeEvpoexhQpd6R+mEUMdjFxsUwf61FiCZWsZp03IlXy4pukWHEOztkIpE7NO9pUOgIzjf9pzd/
Ouo185uKuhT58OLMVIgAjnYdj7h3ZkO1w6/QuqlyBHMUKSkPSG5SRaqjBndRWB7Sxr5Z2bBkarB/
yZF5Wi1xwJRzq66mWuVNwVTinlVVN0bZq48t1mR3lMtbd1CG4u1RmHSCu30GK7F3Fp/QoOVvRFE+
K6jWeLrqOpYb+EIf5M74ZCeRery+wL/xAsvvCFqX/AXZA4Nb93zLaKjZqgnmjh6N0mSH+HOyx6py
PEy9Yb4vtbb4rqD87I14puwHGVfEvRCyecRDM/kYtSW69ShK6jun4lG08aut7Gba7URbqvi4sS8L
kqRy9DHrZvTMwlKfEkeabqyurZ6BvuU/A1zh9vKInGrSi/BryavxJcbyR0Y0Ui8OOF5G+wn/gPuG
WHSSk7jf2B0rlX+KJ/St5lewTvV/Ec8ghJeTpXWD1xtFjbRO2fepFyGz862WNck6WBI+qbcmKhkv
Pdj/YFcEuXyPNjNKBBsrtRJnOIGKTOOOpiwgovOPmMUUh8OC+r/R4VKJu14SHFoUnu/mTvu0R81F
ux2xWzuZeCQjeO7kL+04ltG+QKvMqywpfwAXqx8jq8zuE9FjwtcmkrGxtVfyG6IgiRSalHOzYP75
n2/brrLge8mDF/vFQIl+0qM7dSyyO+5K5zvS7sjrFqi9s5T5WLpyM/qfry/UyomeyQM0C0Dba0Tk
89/AQKwPx0iZwxUZWPsF2GXf4mvQfTJTm+ZN1yC8vcetz377PQDjiiFn2iLAlcU9EDeV2tGxx6tP
akvsRgU20a+h0CQo1CrwB4zerUy9efNk6Y8rOnQrUGza8tFr+ArmWFEvezgOifJ7II3hKabrWR1t
vAIiN6hxi7rF6WZ8c2WRaiJhm8oJQYzjdr7KgBB1bJFyKkMiKSt8cBycWrSkSmEx+9J0wrFeK7aC
xRwXF3EMlNms5EqPnrRncclD/1ShTCfo1xcmqneK3ydYDLblndONPzUwSIdYbp8GJ+mOAzorOxrA
7fP1Bb+MV5QnINhxz4M6QQ7vfN66Fk99SKXWA2mmfqFYZMCmMxBwqnO0vK+PtRJ9wLXIpLEzCoPm
7uLIhw7vHXnisExqXxd3GQEq97Q0tL7prajFQzaNo31wdDHq+MJDctzVPhrceNZkxRad+zIXAAxi
/SZ0kd+ii3k+8T7SkDaBjIE1O2HFrSslPE5Y5myc3ssodz7M/PM/4kfTl3BLbK31gLfZAc6kdntX
lzgb4OlR/3DiTj9cX+S1ATmwVI7ADdAQW+ypJjZbY8iSDi86KJN2gWMQVqaQqHBAdH3gNhsZ8to6
gpifPycFBdTszieIyaYCIKHuPK0TwUMx1flH1Ri2rvzLMEypArUMDekmskRlsYxg5pw+z9oOK4Gq
PkDGTEzXwYLmiU6VeJoMx3+qEkl7KMog88xO1p+ur+rKMWFsshsSVGPGm5zPktJGqPcx44dZnXt4
b+E03tT1wziN1f76UJeZP1UvDcgHgYjMacl+QMy6VSdINB62TgkWKWUsfYkz1boNFAVrb9rxOIHk
qv/KyyDZqrpdivbNNTdKQ+gP0a+6aAdUElYDgdow0Qhzix2OIP6d1dfJXS43ZoXwEYq1vy0Vv4Z4
Je98vWw/N1X7koWN9rGOpnSflOGAwGBn3dMjaj5cX5y1fQAZF8jszC+FbX7+HYpw0LEUyjpa2W1J
RRuRoQ+SWYTHUSo1Dd9o20LvruuRMIo1+RlRd2Mj+Vzb7+QBqKQSxHgmLX4D3851Xzj8Br2BA6sb
+hmA3diuN6q/a8cYjifQf/im8OkX4SnBWq9TcZnzJEnuPlWFnOA0iQnreHSmqTp0tI1vri/t6sQo
nJm/ORqXXfuo1nESyDnIXMxf5EH1HzWTR8r1UdYOEgIhaDARNGD4LMIFdO68KELiYZ428r6RfMuL
sg5zsEJ6O36HogWoeComaM3xfD/fK34UEm1DC8GMzo6PRd87nhnK4d4PnHIjV1qbFcJB1EgoRTHo
YlO0hVKkkea0HohSlF7bttmroYqxeRhuVWTWNoZFXJ9FFlUKUMsFbBphlwbxfcTg7E6Vm9jD+DvH
7Dk2Z5eL/s1Af7ICsF4zTgXw/fKepLGRly1+RJ4PiQit70wcxVAFnoKN2+H63liJfKpMkg3GggcK
SeD5BwMApcXU0zqvsWwkZ/3J2QW5FAMe6eqTGjg8EiQduGaf+BuHeuVFiTIRIQ8s0lx/WgpWhyr4
JtpAradLYf0pT0Yr8jDltFwlAph3qkpH+YbMNA7YMh5q4y7sKafyCtXz2WAdUyp2c4tbGTfYKSgh
I3rXl2Zlg834VSqcVHVn3ZLzpSlGu6xppvWejtPBcarSbyX2QOiFmxsBdiUKnA20iDu1zxO+D0FT
TuAGBg8VESxLtMaoN6p9l68anqBwG0kbwEHRkTifUIsBd99KbGN1muSj03WCl68i7YWOkqAt5/Kj
hJ7gxqBrtxtcSpPOAO8pKHeLHabSFmi1GqPSNjbDYjdJI0bAGpqhO7vP1Z9SmcnoWMiN5sW8NHus
XjT9fa6V5YeyGlGkJnK0CVmUH9zFPDuPnJjhy/UvvbYwoOjnrhsRRV8K8CTYEZp6iXJKrEjmxxRT
1r0WtdI+SBxKK/FgeZhpmxtReW3QGQdIV5X6zYUiJ6r6+K9afufZbOZTHBbfU2BO+wZ70hvMw/B7
9aF/Xp/oHBPPHz90JrgFDMKLQohe7DQ/rifYNhKZhhPk38yi+5ogkHmMyia/l5rOv4kUC6msURR3
iZ+8Xh98pVtDdsxxBP84+6AsybWl3fuNYs73K5SC2stqUTxGoxU47liMxjEqmnSX+XJ/GCKl7E8i
BS7U1zlgV5roWwynlZg+v8Ho1wB5nTGZ54cBn8s06FKFb57V6Q0hdnjsA/VHY4nx1hyq+nh98mtx
Fm0OrF/mDA8I1GK4BOdEqcJ7YpqM5hdOP/CXm6w09kZf4cuOg2l0FyAR9zgZpbNxnaxN1abuQ0ub
hhFZyvnYkybHBZbajadUo3N0QhmnaAOdE9dxRLYXVb/ROZnnstxlaAFzmcxXC8yf8/GSrAwVp2U8
UtNhn2Z4HkumKA6JYbUbb4S1ZYVMS9kXGDz/Y5FvxPk0Jhlmql5kqX20r20DHzqKodh31fWJh0rz
iuozHqbAtNUv1z/pygGeeYwzqBeQ4qVPixoUSRYwdptL5qGVmtmBDPvgB5v/t9rpedzcDmZl768P
u3KGAe/Q9CR4zBWExdcMjSrlaAsYsEFk5qdElnssyyRqCJEvDR8GS+urY6dK2vMIlh1dhVrferGs
rDpoEIrA5tyUQ8b7/AObmPnZk+TXnmQ3ycEZ02er7LC3ntT2IJdOeYP4fujVXN4bp2hlZ4GLmCGu
RHk0ghZFbz+yhNM3aeNJcWR/x5tWP6ajWtKkyrekDNXVSUKTJQVAURja0/kkc3my/UnGd6cfLOOn
wMD4ls6UehRd2t1MTRt6YWCGO0uJ8s8tlogmZAhgGpOs44GU2H4XuNAT+ptuGDQvD4AjElhz1J1B
ntdfq1IL8UzKzXe9P0UagutT9z2Dzd2znlN/26ZRtSNMGLZLUQrXvdisTuEYbXlrrM4S3cS5+AeL
dYnLtO0QS9u6b/CjkoqP0tDfpqiyjVBMVeHSWx8lfCuH6YGaa7Xx+FkJS6CXePoQmoAuLzeyirth
KKy68Rrsqr4ROZ8rrQhqwK+gE4xQ/XT93KxkWVTAZm7HHO8vJEfaKrZD8sjGM+uSVzR8xVZ1s3xL
P2VtiwIgYl7w2FBLW2xRq6r9Lg+lxpOrFoONPMkiDOTKerwtbdw9r89pLRYAqZ1vMRQ+6VKf71Fc
X2Mj7SZedpI+fhK2LvL3U+NDKW/7WnvoqUeNWB41Hd6WvK73fYJF3/VfYYUwA+4CIQU6lwiMU9Q8
/x0kvBa6TlPgVypGNSDsj3IsehFl7d+bUw7eRQSa+IxKiJ49WOGozpbgXYBiSKO8JOWYvCpR1r9c
/6VWQjM5Lu0gEnewjssAFdZOWqUaLsZALfv7LMa+umuM5pAF+biPRK2GLmo6W8JlK6PCJ57RSw65
Ff2o85UI1cTBe1KqvK6szS8OHDM8Bytff5ZLVR9dmibOXRK2xdsnS98YyCoFLI07d3HdClt04FbR
xe5iW653CWyh+6SggbNzcELZoy0NVIObauP4rs12lgME9kx5kCvpfLaaHCmh6U/4leeG88Wo1IGH
hO7H0AJEUB7kJm8P5hAMG8P+LjsusgtQJ+RQc68Vm8bFK0bOFZHYqgQqP+FsPWhKjSd9pznpz5Ea
+ofYEVriptC8T+2o56arJHQUPL+PKxWke4jRrI00rqeg+o0qI7QFNMwarMncqZCC1+v7cCUY/H47
zs1vPs0yE1KMJOxLp0foSuQqDsR66kTjk6mhzJFh29iKrYCwNiBhnDYjD2tC6+JmBsFWUlRHWUu2
SrD+pNHpnUjL6DZrEETYXZ/dyg7gcFGnmLcAW36xA9rBru2Q697z/dj4UgvzU1FO2YONo7A3VF15
iKpgKwNYuTTQuSPT+139ZsOf77qRRqWelFbljYWEPUyc1hZ+4nKK/qxZ9V8qp/8/lMGhJEMjnx8K
cyngfETckfWpaTJBISvsE/gT8dScQnugiZtEDnppkyKFD1ag99ltP1W6FLu5UNUf19d65cPC8kYg
mz73nFMv1jqi++Bnoqo8JQNgPFpCc6XAIo6FGNodro+1tsbI8dAER/+EFG+xiZyUggDHufLCWHQf
AiUdPyVyl7kMbR/zqQw3Knkr+wjqJD4RKC6RBixVaC2dUgcYFF6EqVK9R+4Pp9BBjsMBecsmfleV
Phme3XVb5JuVjGBWrIFoSCKNDtni9tRSJTbUmtZYBPpmH6IJ4Sk2j+Prq7ny5ZCWpHxNb0FDznQR
niPZiSwnKWsvTdoCirk+3sa4vu9CJ6nevpB0vmgikFPNYy4mNBVjk3Va23hOblSVGyQAu5IisD+w
Aq9wiqwDDIdg/+b5OVg7QtOiv4jq2WJ+AKblQrVRYvZzMT11Iy63SIVKYAGVeCP2r2xMJEJmpax/
Xe2LoewkQc6/Kknh2ib81WeZ2CuxLN9DAbI+5IW6RQZeG49uA8+7OYugcn5+9Ns0FwLJ68arBt1q
9lys8XRijZ07Uir1eahbYyu+XRLCaD5APoN4DFuKFulijhAjo7QbO4p0aorcQW8h8nDoqYNnsRt1
ShF7VS1rn5TImpIbpaOoewjGqjkGnUyiqVeyryHWVRjqT2EMljgGshG/2r4hxkOGhiX5QC/i7P3E
eZwFIzT/Kajz4O+wKRvs4CSnAL852V/Sws6ynePnanC0UxqBG2njxZnnJHCDgyQCZ071eRFVeboN
rREJpgnu5X3MFeUNmpDdtNSnU2x0L6zDp+sb9XJICPmUJWZ1N7goS0WUcAIBmeSF4VVxbXd3gJJ4
vukp3vUuNQIxHaSENOe2BcqzlRleRBq6p/ReeLpyg9BIW0TvOsblbhwDw6tjNCb2wex0H/lsgLee
xXkcAinvARrteGCcb9ja9vFQqLChQdmkH90RKfFdL6Xa/TjY2c/ry3lxOBgLxguIxJnM6yzFVdDp
yK0WfXYv1nz/aGul9VUI7amVQn9fZC3X4JvHmzNNMMC8F2VKtedzU61MYGrJGlJQyqTWrUzf+RWG
UYf5dsoWfna0HN2D64NePI9nDC6tfbrPIGQvKh0YVQsFcygGlQO00eW49qYyzjwhotYbgevsDLyG
3qmBtuUQM2+JszSXkWGizHw0NhzKwefTLXAYbusoNr06rKRPXQBQ7RQjnbFTg3LTjPJ3qrYcjW+J
nCmpFftzsbi12qYyfvDQThx0Wd26CfX7CoPy3iXriN/LNiRH11cDled5pSJzbYSx9E4pDPsDZjLZ
L7XKkD5gxEzz4MhMM8gzb8ObJBakvQ7WYQ9yEirIVPjhcNvGkKZctZGBS1p+U8SuLCHEt+P7xd/N
Ihm/Xf+Kl5VnGh6yCdyHutkMLVu8UfXQIGHDI80rg0i+hyqg9q4zGFnBryli4faD3Rp7nnblXWsI
tDKt0RCxKw2R1eBLolnZ6fpvdFldmn+jmQpPNYun6rKpLtd6KChPFsiG6VG/56Mm9SHSgknao8Ko
0vCYJt4keQ0ywcUfPn3Vee8gDxlgn7ebYtmsdwKvduHKYOBz10SUu/CmQdblQwQNIdlFdRw/5ZWc
opmumeM36t1G6Tao1Sf7ApOTj6NqoYKVJjruGBg0NzfR1DsRNgOGArkHov7L9Tlf7miEO5BQh7+K
JAuV6PMdPaYVjKsxLz3Yf+ZuLNT0JLIGvMPUb3W6LmMTDCTaOTyFaOVfcFYrAS8kQJHEU23Rfgs7
3YTAZSoY86Dt58o8BjfixOoOo8vFG2FOFRBkOZ8cnnRBNqNgPbWJ+z03PBjZVCR7EiM4nV0uPKmy
ZTeMJ2M/AeA45aPv70KriP4F+PrPM6/5+rf3/EtRjiJC733xx/9+V77mz414fW0efpT/Nf/V//lP
z//ifz9EL6Koi1/N8r86+0v8+/8e3/vR/Dj7wz5vomZ8376K8cMrhtPN7wGC12L+L/+3P/yP19//
ysexfP3nXy9FmzfzvxZERf7Xv3908/c//5rRqv/55z//7589/sj4a7vp9SWMfiz/wuuPuvnnX4r9
DzQESIjp7tFp+y3A1r/+/on6DzyHKNhRr4MXq83cxrwQTfjPvwzlH+hU8Lidm+N49M44vRptAX6k
2//43UPjiqW4BB5a++v//2JP/wqr//okrMO///wfeZs9FZD463/+pSKpdxbtOQykBbTBZ0owg/HP
nm+fEc0TiXp/votEYT8XefwOdR/nxIvwE0G/vqFxU7ljLKNCEGEyIVrrh5aV9lOUydY+lZzYE/ZP
WU/eR1W0D4Zsl5R6fd+VBc/ERn+YCiN/BGlwZ2UxteSB/Y9M0aPVhjIyL8XNVCO/0WklWM/hLhX1
iQ6O4U7OPoYy7DrFgwiKByxCXdqUD8jZfzcz+aXo/ZPeiF+15DxYtXYrl9aHUO0Orb4P08+h81oM
d53zuZnkk+FD97/N4+hesT8llfZIRjS6lU4ZFmMHH4BNmbuVZrw45U9+u10XPMhmktP1xZU3yp4a
PKFkldMUR25UfU67/GZMhr3dHjTawjUGJigw7uLpeUofVKhPTeKT3EovcSJ/mszppnemR9sp3aHK
TpLzsQeWZ6rGu1h8m1DGKnFjRVrYnbLOxSsJZvYDYEhhRiiN/qSRMbafOdxH1hJFBdeJHgbtUW1u
K5lwbOeFWxuvUiB9zOtW3WXwmlP9aZR8T5HqjyL4wSUAynQXpM/09XepGp+UajiM6L3kpv/Uh9Oe
Wjd8G/kh1MvTJAc6iEXdeCC/P0qGePGH4LbWCFvdYHiItt9bcv8uHIU7gNPtouhnInA1+VGUiQbb
LtuNNBpyCSiFeoyC8v2YK/iOSztNeqc3cbkL+qy5QWY5fh8wbIhnRqLdat2TUD/HRP/WGHdl/5Si
BxGXbt51GBbQn09DJ7yhdHnfJYq6S6RgZ/jiQ5BG9D+esEHchxYXvxBPgdkhnkYeBt3vWGsYJJYx
f5LG7NtQBIVrmeP7oLDvtE5OXSuy3dyeqBUCO+HqOpS9/KE2WOQpSb5qwzh7gBQ7fVJ+KfKrrjSW
pxbdwxh/luuMF0+6q61sJ7ovJXDfm6ZMdrGReHKcYOg1qp9qf3A733R7OcZCGQem6cZpOpf2/l2k
VzGSgwVexw+a2f6KreGRorGXCwNKV3H0kUw0km9ZKbyOLnRtZ7wXarKFuzF8pmPqUb72WuPH2Kaf
ROCcgth30zbzDLl7quMSjRL7HnLVjqfI3sRcOQ//DpUJjYb0S6O2z36U36hp5/LS8saxeXTGjwWi
q3pkvK+tkrJdeoM1xanX+oexkF8w9P0WjspLLL4606mWqLg1OIdl4kYvPlvCuu1yz87yd8KwnlsN
wOJAWSqT2YYmBp+J/97vsl9hYPBVmjHaoTOisMtbIMHGYzt1zQ9LFS+OKG5RgeZjNIc8lAWvzcId
JJ1CZVjd2mOMGK7/xbE5JJKh/aod+RVkVudGdufsU4Uw4Uf7cIrvVCndU9n04iB7cqZwLw/2+6GV
qkNmTCX9ATk/KP3wbMXBN8egNh1UifVOGjUVJ1n7JsSaeDcGcP1GWwoOQ5i+Gyyn8JROfBo5R2Ig
NsjpSe4LN8+/TeU+MoyviZ+fKozkCCLPUfOi+CNyJ9nkmcieDGX4U7Grx9AaXbXv2l3YTpGbpIC7
I0kiBPn69C4FwfuBONoDJxvvlZxjTa3q7162ucL/H3tfshy5rl37Kw7PcYMEW0zZZZ+pXipNGKoq
CSAAkmADdl/vldeOeH4Oe+C5hyfqHJ1SJgnsvVrkgEX0hJza7rkV5FwBDjngQPd33fqKAph08+n0
0PHoo3RrYNGt/6wi9I9uVZX7kOkmse47TB0DGFmdgF2jj1C0AtdSuw1tI024xMdYz4DLudn2ZR8h
3BVClGJD7vExsrMEb1N9Isr21CLuxrblLZ5akhB1Bs+6vgS1897r9UFJCYVMcHXRB1b6J0v4lpmp
+h4Fedpm+K4qFn73IGdSlCDFMJBLsWeQU+WzjuWx9xEeVAfLw2QD8ssDma3xxccqXQNqwVzaEWOo
7Iqwg/17xdvkk/Jczlt/rbpuSeoJzJ3x9TkKym5fjuuMtvW1Ga9j51eXCt0xiWJofK6QagzXC0pK
Y4QIOMZ7jSAfPsjSCQ/xyMJn0gfQh6MpHue3cykxJX2MthmKMFyqt340cxGswjziAZE5aiyqMzqu
lxMHPp3xwW/3oR5aNBaYLtecdHA0ig0xG2GJW1GqtHO3Czjkott6fHkkzogVO+6RFMfan8CZYQiQ
/ZrYylHPPC5hYrJ9nHNh2oO7GZ3Q9q8Z+bNLyN7r4MpY6dNQtd659EeeYS+yeY8T66GPkAYXTixs
rr3nj4Unxum3ICi+2rS/uoe7sz7BPBLgvKXNNZpjUDTb1N1QVWHzNXxBRKI5wH+A83FFKtbCf7z7
9cfpp984ToY2z4zNXn1UBh1EOkaUaWWS2u/KZF2UOoxR4+eh3epMrOrXuAinQKbWmERMvGuuk9Xx
znxBv4O/Rs+wzjUXP5Lqz+g0JDFklkfEw8ZJWyOjsZOLyVYXDJrfsRifjHZ3c9eGBT53jAUh/V1L
2SU+d/HAhp0uSDs8BD6Z8gDZ1qlvyJgHpgb31t1/mmcdRBX29a1p6Jfn6mUXGNiHByH2dRe/zB69
YSWesXQF3dk6GBSiN0ju2W7jq4c0OhQOkHb9jTIxi1MCopk4mMvUGeJ1D7023Q34qlPSXdYFVQ8Y
lrYfPlZuxkjvpLANv29N83cK+aMKOicXcY3TgOqLu8pXrxoOA18vonYfN9iyPKiyxsC+0L7OYG1L
unL7s0Tqs4XhtyJm1+Njryq9C7x4F8LjVy1AV8/LEmYQpmJmCo4Qc++Y6lMBp6pE0Fxbl+k8iONW
x1UCyfkOaSy4qLpLG6gjynRunFnEM926Idg3KIRsjdkhayInk6qSEoPb4Ls5QTJN4rvmis8eE8Qz
QbLJ0egm+tWWw3Tapo3zlAk8/8KZ3JsmyFMb4Ovdkjq6s4N1j0xgiBTKw93JuFOcLkXfwJ02ipZ4
yTj7TZWP3ebUGdZBnfvbYLrEG6ZgzyMEdRMECcs06F12hIYhOkHfFv5WBAOkcMr2NPXI6BF8dHbg
gsQjZAe4GQVtdTFMNZrD0D69C7lmBa0R4zOBlc29gbrpsOFiali3nSbhkydXMLmz8xbsrVDueepb
+blWW/fUYpvJUe2GKQnK9/K5K9tmTry1jqEhlJ6fNhBZ3YCsqUNnAmcv9dK99/6yJf7shSpxpmpK
0S7VIE/ErC9yW91LzwJ7HMBC/NQuFIrtOI+PSJ39CuYG0ITu5HhFglSXLLzFPFN3DrnKWig455rq
xbGzc/DwqyeTcKJH7A9wS088OCCb3uwX1nV5SyYUVJZ0xMmHLNBwXoIURWX1sa8obo8IJvMC54fn
7T3j7Rcd8uPEqg86DItfuAiTendhWkq3yYWoJkIlEAsXxXH/D57FGR2JRJq4fA0nyw4+adCYwNEx
wvsSY8qKZmgXEcenBnVxySaZ9+7JuvxAdZI+et48N2ldbxgVzRp9bRMGY9K5/H44DXY3R7W9LJAD
f/RMx4fFRR0yrtAaMWiNNsgWA1q7XybiI9d1/AzC0cGB6JEsIta/0BbYEAt2wdKOCedV1odx0fU0
sw45dnxq0qBa6h0+SYJQZnIpm/Ya98ubj2Q5hNtc6QKmLxWQz5wwviOteWq2VK5kS6wqPz1/LgBa
OPCLNWfwN2cmcAOusT44tn2J5/rV01uBvldcSguOp/YF9+rRG+LcaaYxQwigzgMufxHruklIXGgO
I5ODykDgmhwegIdBomCbFKwggqdwXiYSMc6athfjigMbvvAMtgBPZpOzkL+1akFbU3kbOoKcAOkM
ByjuEcwVo1tdUXBnI5EczU7++zYjusZOFB8+0jMVjX+zJZxwD6DfMlyr6ogAdPNCaQeD6rL5Lxtq
RVPIa1kSztj8fOnSopVunxnZv256Y09KqTFp+BYjniY81hHLbBXxokR9263r7ZoYhQcfnrcycaLS
5IshRx75BTXsaXU/0Q2TeshgDKZ+VzpNihslj2qkvTQNPhm5OAmjJkGBzg4ldOms8OlN0HkF7caT
bsBX25AdStr4lbnTX4u8miTGhJ0J7fSFrvCoQ0NHZrxVVY/fEL8wdoBZnZwNzp5lajmoamUzJO/g
xjCkPjUjP8K7fuVksMcGXjwjkItXQQGzA0A5Qs8mdob0WTD4JfD0UGxJ2QzQGU51jUWlj5oCt0N0
UVOA+Yryah9Unvfu9DgSBrSJaSgChrC4d19e9diEOfSf3U141ZTD7FNldcnjE1Y5vARuSeuCci2L
1tH+Hmkr4kgq3bwuBOETUEWIB021TEfhRe+etusudPp+N5amAoO5Ley9i/n2EE7h9CoREPKMBDy6
Rw/RWNi+HCtUUrLgnQajvoipkxfdEPbcaAKnWqt9hB1B/od1Zu4OqH6u32fAQS9cN/XXEunx94T5
4jhulhydULhDYTt3fGVTZG9WNeiYQ9/1ZwgOUKeISJl2QDqnNQlYza5sDsePMaDls+olf0IJCS6i
aSgx59Kyql+st3qfgB+Fyu453U2yQMaSecwseytVmVLaRC9B39EibtRyVYFxTptbYQWL8GCGUe0+
IzSIoLGmJ5fG5+uhhpP1WqoqoKkfGhz1Unujk41bF55x6G+nzfextcVB37yjDqDEQ7Ou6eT0/jPE
tOJjYRHUPJ5Yh3fLgpEW/rbQNwAIy6Hn0s/jWrU5CSSEeaQ6LLzqx4SNPX1aXPSOYY+1QUabVeGj
mXAxo0wrpXEl3hCl6Odd2PAHRifxY/2JucnAfQUAtt0sHq1IlLst6NCrV1K32GyEzTAiZj0pxnEn
MBUfh2Uqk6Vt8qYbvFzOzVngqa3YcnAXCZPIliDeYcjUAlDCH5EdRfoH3LNDMk+YDtBtmEgLkVAt
sMKoMtPlXO3dhdQpRkyReM3m/oX5KYQQsMw65VXptMj6e7XVeJ20PFRlPeUNFvTcBm7CSxLniqmP
tqR6h8LjYmZ+LqGPSSJVPcpgYImIZ4xd6lfTLgFWc/rR1/XVBNDDWOLwF8jINDwXJSCHpreYG1BK
Z+7WVD1jrRQ/8N/hfgiSyTrvVpQHZnU++64FjTZNSU+3Y4xS72zU3nFpOihQ0V6U1Ho+A/ItJhX1
CcMC5pk6wzZ63x8f4+juLdzQHAVRDIMv9jHcXmWwJSt6IRTwpNhXGWoEXpxqBDjgtS0MONvBidp9
0PduYmcXVdqjay7UfI/0trWYtIJ7eImsr0A9ohQKf9SILk6botvyIKLOJGGcMXaqusKjncY7VI3J
4PBv6TaFrKNvs1T6tanJZVjmPo86dGezuvT3Lh0wZSMrMFHS3LBJIexB/SWot0g8W4LcG8ZC8eUL
bPkDDjmc8SPEPp75u05N7pgPOJvREA+4RJbTnDYtNgHwSFjK5BTjQFDBLtwgDp9dJD2HhLwhwCgf
6g47KQM70W/25KjQLTohdkMZsryPOTwjCu44VQMkDEp8dz0v/Pjs6YJL+asL3RsHmk8Em7PK4s7k
RK2pJmWMZKbW3+HWiZNeI9GhB3FXCAEQpVuNl9dt3e07vEJpTdvhEYHEEkd+jKOlTow7vKh2OZc2
xlSp2reedxkz8RdkkRMaHhqkRjvqMqk9s0AlRiQKU7VdXHC8AsyykOzCS8dLkXCi9p1E7IEphyAf
EI+QDWz9XWrnbKGnu+LMnnN0XJ/8Cv3Sbt+yvGFQGALpTXUgzg5woDzkvvzi6CrFQNS171u7/Ljz
GBTbffF0ei1zHtOrGv0j4ywDmPGlKzBBPg/hmCQNgDPXvdkmZJdl9pabGvpoN7cmo2I9IUort5Wl
uJWCHydscMlE7AIZy5BE0TODgeINLZtRDnFXA7Z1RMap0XOyTCCWHGHiZNRLcCZAnJ7BjEwp72aR
jsN47dW2Cyv+CBEqXvOJvq3YtfNuY1ePcnxeSGV2AMmgt3DwG5AIIMha/qpaT+9YY8NTSMH1j404
DFtbxCWe0l4sDzCsBi814MUq9kjB620DEyGiXdt2UUHbVe5kE+kEc3z8SIT60838AebXI/4mb7gT
L2SAZTqKv5hugGuBisLygrux5NUhqPwUmssqXQzipiAYfuhKBngxYDxB5siOlsjIC5uxy1c/PjFM
PF2zrJ+4rFzM9lU+AQo6W+UCRKWOzGZn7R8meD1uGA0u7jic0G3nZdOMEM54lo9I8oiOcEd9u5NQ
+RRuf8KguueI8Ph50Rtee9U+Eg/V4OiTtgXXffsYqk5h9mitTuCHjYtBbfRoAhOcV834rQWFvB9c
VhUVQp8TZ23atIN9EBfXgw5Lk1YmfPOs2s0rhP00MuYBF88ONBrbu1sc3FCvLpIGZ3AUyJsb1s8x
uh7Xyfs7me2ftxK+kXLtMjyiKtUYbeAf6l6DaFF77uNERUMeqgPglKXZaLs3L/ysfCDRfHG8m7AH
XrYI13uchM6180WAwz3HbTAnyEjujtAo9Ak2L/95pavaxYiNe2nKoU22eLE32Xgkd1t16CFbvwRo
B8pRGPfLxh0Gw6p/Q9YoVLmwfngWPWeJN0MzB7lgCpeVwG+6IIzXWRTyefGHlgp1EqbMGuc20WA5
StIi8EpFSRxNKIshAEq73AlbP1cCL4QMPYYRd9UYVADK2u4AKezBcQm6Aapk8trExEtKq1cMvTSd
errveoL24GDMJfJrN8Cu7yDCh4sYRJD4dRSkQ2eRHjdMux5nrpJ36tiHq4Ji2/fqfT8CFDEh+IoP
1Y1NEnRtcGraAZbJyvr7xmdIFgAW/dreHeO4LgMIyFbcg9L8CCh0l1Z1OSItBYiSTRYhtQM2PUGC
o4PEOqTkRU4xjPUfyqOT6przEnLvgKyTj37lzmmyYX9Uaj7UNTfIyqijxJbbBAO0gdLU3VAbYAf3
O3b0uJupPev7x470PY49ujtOFfoY3HXNJ+rhs+x/M7eUbULKpUybYD7PMR5yFEkcQdP0RR0jkN/r
KT/W7vAHccnDiyzDb7T0ZRP3jxYI8iwaUkxW4EbibE6tBIeVNKi9yBZVD7+7OPhCvgaDTnLyXuDC
esFj8IASrgrB1vwb0w89o5P96M1hcFoCcuITqrkcDgiYrTDVwIvHMXIgRUcjlMyVfiIsmQ/cwJaA
iPMmRcbTBcFZD9Az3ULO39EDCcjBr3fBxuWuk/RY86pJoF4E0VyLM5Xz0a/DOSWU3a1/wMqAdCIl
SXo4qoK8ruVRDTNLPHkR9gjyPVIvjbqMpr9hTc3gdSrKNQpx94e6iNCLjfQaJJCTCD0iLc1qbL/A
DIvY9Bd0St0m3320BHimACE79huqigN2A3m8JEhoXwqmv0mcIId7TlAVRtIWWQ5pWw17zxkfllE+
ByPU04Gdb27fHfsZsbw+Xa8W+Tymc/6WYYWTvqqCXYeEqVTiX7hFFnU8KhzrdAt8vGeIkdPRp9M7
Pxi19xGJGyQl2YKs8TPr5LlZqxu6p/42Pkpg4sFnSdXWBqqAYL6thJ/6FRucibb3kQdOEoPYrptr
TfQj4yNEXDi2NrSbeOvd8SSzjQ27cGHHmQ0MYidAB+7cIG1jfZxi52Zw583OaxfhxWxQSFoj6EcN
cRZontf98IyvNcGgVKflhCFpKNnDqu4vMMQhk4s3ru7VzW+3k11pFuHb5ByAWLPh1ohK8ZcKfnEb
bL0wDAAA1u2BQx0Obz/62sFBRj0i8/hDeMfnkW8GCViYO6u8TS3iDGMPL7+V7XarXLxSs9eWmbJR
cACm8sG69rGd8LssCzs0FmQU33UbMfi7kl0dsF8efqTFMz1D/k1G+xcdjknUOTC2FDq8MlYXsOsU
kGVcurJLIZ0oNLZGg8Iv7f7S1F3Q+Pd7FuUn0pcgFJ/zrckpdV/W/hI25OIv9gjJFUohyd5O0a2q
ylNbxh2uYikxAlZpDSdc3gNrew5bvPg+VJGZ6DrAbyFWZe1szwzE7ks3LMGzQStUitQH98VrZylA
IfJySgBYtScsy0e/iRVWtbJOucV+t/ro6oHy8lFi/wBC7Q8Z7RCN527kwKFa33du/M0aHI0uyNuk
oZvOdAtZh5xWmMO6PkWqhZveTQiTkTF0NliCjG30oatlxiZ7UxXkLq6zMsyB6DspEUajbH8kmj/2
EqHNsX8TRCtk0dU7opwx8dl4Qu6bODKfwLAZ83dkUNzWHppE3uvM6CWCHyyIEg4gCbWNesLns5xq
YIivsu1+kOg5J2uEvVNu+B+QmT2jlxCqOPissqHR/o54vjkROu6lr7N22p5qSpMYm8rjNPjyEV2W
INAYfC+JQYXclTJyNmIoajXeto4mAon9pNp24/pnLLubE0AgWu4RY4GaIY09rgcjrJH/NdCdvzZP
MQpPKBSQTP2F+KnAWI/ocYWTBUfXoZKyaOy0Q5BsUQFuQ7oZWO6wYNLDlNEnjXEQTXGW7pRG7WmE
xEX4L6Eabh6Ocy66a4VSjQUNMvDmmfu35v+CWG3I7aD8dLSKvpEx5CmiH7DLzHNZRimKoaYEMt+i
Cl8ER6Nw/+brtSgDdRU+L3h/kFOml3MQiZ3P/zCs4XYNUmSGY6EbQNVQWDx/KPI6pn7Bb8XyQFUf
4bgU3vhH+IXjmQ8t+69yJQ/OfNcWoKQI/R8bwhOMgit0PGtFU6f6amCWMlg3JY7hbiwkOtZHiasO
oIwOf9W1xnExVdCKMyRHVscowLcfOTrrgqp8MV1rweIDuVO+G6UhZGYHVN6BzS5N6DxJHfHnHgFT
Dw00MqlB48FhQFPTDlIOJI14ffXbQWLgrrF4oonFOZT2w+zmYOpblXSAFsA/Vk58gt/Ov2sJ8Kuu
Yr0YY4dj6TXzbpwCAzli4781FcXytgw46iUFnshQ6pPDonjzZeP+CiK8wYFZRwC3mv8MfsQPjsIR
LX2nfbfuiJDZ2RHwuMjYPC26DNNNy5vmbpyoStZ41/x4PS6RrPHjhwfY+dTLgqEedlSdwaQCIi/4
6Fi5j+r2WfbkNUIVHph+VPGtJjetA9ZL4xBtqX0coIPEZfUGwhztlavfJuXclEmNNaGpSIoYNJ4A
my6PUA52mSr1HyrDB5B1b3TyD1RAGx0orBhGJGOvAQtik7fh0xjHR+Qv2Z1ZghuLgOVCLHxzKrwt
w71uzYD5MuUHTvkKsnELTBjpyNhfpgA0YFTOS9I5eFtmsTdgMXzaovfIgxkBxSZJ3NYP/TzuN+Zd
ufZvXRB9Eho8eTM5Sm88o1J8J4MZqbTDrPBVbmSPsM0H3YYR5kL+DL3/sfbGDx+3K3SrG25wqPb2
RpMC+CjUer547hbvoXZEFhOg0q3npfMCvtGCpnHVpUR5IVBC+ztQP71rSepguE+xpUJJAojXU8sA
HWL0MwrgWeWMq417GuoFk8HKrNN1wXCqpyARRFx9zz7GqDaACK/coQ760zIlE8PNN9rUfntOi/E6
rI79Qpud15B9yYMxmcWyb4i78/yuiDZ+ZCFonzJAQUqL5IKSvWEwvHoukZgQqofFYZg31yvSaJK1
DJakquuz9HCdQvmJt6/nwAjuZ7KLbKVSwL+EwKxmAELSIpgGoajqA6mCu1hMR6So3QnFMjENy5zW
6J0JsLKU4+dq6pu857rCp/PsiJAgrDcGL1k+WW9LHU0/G389+KO9jY0sOLCKUpgf6hOn4JS9VEio
noeuGEmU91BUZ75FJlyDmMRobdA9Wi9evknKUgGJN3qv/OuCSXGsvYepHg4husdSLJNfrgA544Tk
04UhCzCj+yPdlaWN/CfrDRA5tg9icW8lW65Qg9/IXMKjOX5QMtyaqS9ItD5F7DezRaWdK+hCk0aj
yqHEQ60lYxkCbNMRuw88Knstq+8AdKjbJp2Ld9KB05BOGDXciwZB7Q+AWBCgJwGuLa5+Wu1zHB3W
iu7jpn5c6meqSDaO4V0KEHDQZEGfYknF2laqA2fLqVsjlYuZBskCTWkim+oUbYPOO7e8SejZwPMB
tdq2FjQSNlsgyhhunXFYCtNFOxkxVKUrbO5Mi9SB6j3ldfiXbPUZ0o/nwFY52dwaBTeTlzhA68bB
AyEj10IswM3RLA9LFx8/tFlh0/X/8n48QrD7BGoNkWrxBRjHEevqCj4MvCb2y6SF7z5F21G08xDd
GTXtbjXBzrIhBhfUu5kcLd01SIpNKjIZPHJgIDGG6aRrp7ONnb++tAlCEl87U/8uo/q0sunb6u4v
IeXOsSXPQsgIUmr7P2MsHwmyOTLcrU9xgGl7Cg8VFMQh5WcmB9BQOl2sBKP34yBsIvej70HFr/2i
roO73hGvml573Z3HcbyJeUMFM/wBZmLwIbQ4R+3WnloBCLJdIHExUn9gyD04Xf+lrfiYh9IDDxGd
ltl9W6fupwGRi1avGk4URV4Qi5q4AKB22/q9BYNNVItTktM4RTj6F+DjDmok3+bomn/AXXyk8foA
c3SKAWN3V2VE2i1A6iMMphYIerVqS2J8o8FKz7Kpb4DsolQo0SZw+50R/jbin0ibCnf9qSx4qx6T
6jgj0kc7YGb1YDJO+LkfTHTPbmXJQEc4RIeqTiMLBK9dySHuJicJoZDBo7wcK+h7UX4C5BbaFLcw
IbvB7uCcS4X2JXxG9esQ6rSl5DfcahBEiRdLop1bTfiJkxS5p2JxqsSKj8+AFeMw5OJ5dE8NiIe0
73ibjj1at0q8q7geUHYPbc+uDyc/LWn1E0j2vPoW4LSkwO3qHePT54gkv9g/NzBV4sjGBy1klUVT
/9n0y9nHniAK469l4htIMsLgjaEsBiRpAJQD8ZnrRKpkbcQX6eVrsPji1CyMZorq4LdHnJ+wgS5b
uF/zjD2rNuYXreS5WhcNNoLfCanf40B/tU6XBmBOJYTEKNR2oSbqcMJ9bEjOy2aNIcqj9blEJnAn
qwMihB/wdZ1Q8IeO+yh4kKgIMg6eJgpOQkPzoEuTrOJmhwsTqER5qyLpZ2MYHiQ1R771+66bnmKt
zcExeLUCt3wJxhDiCAsRzOpC1MjmY+gtH4HswisSveA0HZ3nzawIsqlP7jJdxyp66Sg+Qo8WkegL
H4hYMtch2Y0EUw73fpXtY0+gdTMMphQPbu7Ogs+qxVMHbBqQXOIL9uhC1zjy5R31jp9oofZ24yyf
B6L+TBAcltG3h7FhAMk7Bx74j+CIyjEy74w6rIGBWgGsq9KX+2sh20KLLeXy1YLXY/apAh4w58pH
aSb2Wgckh5HJBkTEWyE1XIEZjXVFj01gnSMy788igiQsdvJXwVL3FtwZdojRuHrsRCheqk6UT72D
XxSSVOdI17H6RubZtq+tR75VpFWuxdQ8b5A//ngixg1DR4Rs4yaq50pcqzqY14wGrg+qdR3fFURa
V6ho610TI6GVbFaeVjLGh3XrvCIWzYBiOyHONcy3v8sGCnlBsLd6ZQ8vMOjMAhEz/Z6gOyFB0Vf5
MYf8q2TQsgTyK+rAJdGxHcC1jCB6SERzyAHNeRJbf9FSqGvk1c7BHaa3ARldGKCAguYead4iowKQ
49R6R1fHHISm+tvzPsWZmwtOCriPssWGmWjcWzuI9zWeIGIL39AvKzJkSHT3JeohaijNSIPzzQO5
/tLJkDxaBuDT+2oxWKSmihJlnYs0CuGLQcJtuScAIPbAkcgOjHKdd/7m7atpfOiq6KkXcfU0hyaD
9wR6Kdosxx5C6WzRg0gi9Ke0oftRVeOppX+kddJqwgYCZmYE2zyCj5dqp1aeLOCoSqf6iJ3LXLJk
ms/I8SkicC48fEAo+h6keNJhsIvcbzKDWxRkLy3JVq/79OTvDd4QWb3hvU2BBzOIhbZPUk0rQlOA
9vGBQCEyQEITr9uXF5Xoz4LkNAjbMC1BsGNajI4q4jmQkiuX5hBQkLgrh2CQVu89K8f79tLhVOHZ
JofcXzA2yQZyLPLQxtgYcPDRKvMpUn7qhy7ypyKubO5pp/xQ0DcWXovBmkDsOGuRLVv7LprdZKpT
W62P8g4mLRIZ0jOJh8M6oCLEXRwgztOztuxcwoGX8JE12RZXy4FukuccfbdZLxQwKehmH0qHxG9A
BkWB+FPM/QZFCWx2iqm58wDQrSmjIAX1vSiDUSR3kTmP2qAKloUYV6tewijRekYih7hwtRXouHjf
xv40jNDmNohNWjnEypL9ZRRHJOAV8ityF1SNi4BfkBoCaJ5sJ9LOu0mvO4WmUuzFKk4qiTSicIAT
Bu2qJaRh5V9BwQCO0LkSNl06K87R+F0NDoQ5PkYkP1i31C76C1cuXp0Z6rd2+Wi2Nm9R2ZzGuNJB
latkZq1Jpg6DWe3+ieSf3gxQoaMOd44w/1v8QwDJaBJgyNamH1PjDEBctZY4SOY4rzwjrlDSwduN
e7GOIiCjts054y8r3C85Ug6j77o3TeYAb8u4a46g/y995byB4Rap9fUMxXVQr7nSQ42/BWjafzoL
/s9j8a8x7Kb/s8ei+Orb7385DPqr+Tv8Z6fF/T/7d6cFCf+BDll0bKI2A3AIzBP/+i//7rQg0T/C
8F4Xcg9uQCPfPX7uP5wWIf0HzDoUzge4lmG2u/uz/sNpEbr4IxgZ0b8BayMcU+x/47Rw7x6j/+dz
g7/iHrSKXkDEZYCQhXXx//dZyPbe8mobP0WP3fA4SOYe/J6/lPEIdmpawWX31ZBTu0E0AG/jjsJx
cJWlpsdKKuiW+zmLTSieuaP8/YbbKZ6j8YxxVj0ubvTwnz7c/8YX8k9/8X/92+JziVxExKER97/m
nqI6DcQAabx0Kd3hrWwgKUtN28cvxkNNU9L6BkCAZAeKCKQ2mTGDPAloK9HdGkmIMapqGOAm8+pC
CvgTvUB72Dk1ym4ZnMwQ2FabxcG8/ht359UbN7Zl4V/EBnN4JYsVVcr5hbAkm/Ew518/H9U9M1bJ
V0K/DQb3wmhAsotkHZ6w91rfYhUe0bjJlWjPk8riIDnpaeSqejJfRSalq66YKVnaAcuZ7kjaTCaU
wCQnqcFbE5Jg4mKu+wl2ZryOKoOCqmpK6aWisnGJM4sSVF4H2TM8FGDiXz+hd57oxyfEd6rieF0s
ryDlTtzS7ZDNuiGwYYaFxfHeac6ilJNLr4SU7yMKNl7EkkmVzh60XRyqQnabOhquy9IqKK7mMcI8
foFm2xQpfm6WKg6a3BFI3A2xIvH4n6njgzvrd68P4/V0BC5eIi4WmC3o0tOgVllXGrshe9kDNS7d
tHmAYg239mub2Wx469iI9rJaBnexsRQVbPwt26wLf+lB0WoAoSalRjtTHyFoh1Sxw8rCI67J071c
ae19wD459jpWTZLTgia6hkQzXo09cZFejdQRz0g/lZ7BZM/uRxuT5xmqc82uN5P8VlXQGxvtQEWT
ARO9dbNJZDu4bCN35SHnqDS1UwbXayyv5qFt/UAqO7ySuA2R7FnRrUUJ+rEDvu31ZiSu2eiWPzqZ
20DKQcNzhuS4zccwGr1RsExFHBu3k2I3b81idW/HLOLiC1ETojTTisdRLV0OjlVeFGLCxui0Snz1
9QBaJqqTCQGHl4Nnmv8tL9qJM1SqRF2zQCveoJFzTdIljSor4ZFomR3QbAjRs/qDSudWyk3bJ8nL
WVtdp18ng5Zx5JBM12xkDmZ1f8lZwUKKhNjntupDJKdkWVYXHMqdxjO1luaGPYTJ0ZlKFt1qDurI
H5RyOnZBgeEqrwe3LmO+JMS5vQdcgKgwpT+bgiaNPCPrFg2yhGiMfm3mR1HKLJ1LHWaoYkZxkhYI
tpswOuZ1htyG9IjkhnOLZhMpO9UeDMAAsmMPs46bmib0fYM0nZEv4Cqlzv7eDiY2spEm+5qM4iBt
VI5JoWiOVlcY5lrN1PJ8lkY0W/0Q7SH7ssuKqWmnKyTt1Vkk+AWP/ot2GavmhdTY4yrvsABvq/RK
7SrOWHhBoMNN4TovA+vBnARZtmZh4KexR1oGViwd5CLsBNqv8gLoZvKEnHw5SGrZtTo7NJC/+e7/
8NUvuHZwYPK7y5qf/4aJz9Q5hdjTql6XMbjiqSYiRHPM8woH/2ZGLbyiitG8FHMkfwM/OEHfLsuQ
QUwJ9D6cogTryCf0A4FYM0CTrXqNWhYIKcrxCWC9dYC6doBNkC01uWpjGAhHZTaJmYPlR4276Cg5
le47JUNlaOT8m6wA9Q8vA3Fx2JEJMpMV0ko+PhFl1AkAIp2O7Wms+ZFu9ZukbGoX7l5HvWiY1xpO
K+xJnAtzOAsI4cLsLiyC1isi9nUmrq4NykZthSFeRippmZRBgpB+YzYKIH3aK9sDjuINBc+vv0xL
/fxtLlxbeKqwoWTtlAQ5de8FB0fxAhTxZ2aeTKMfKOqUb4NUucmDqG28JKmdRzkTUuslaX2RlogB
BPmGbmpEPVb0oQPPl9F14U8h5As9VSrEAVQ1/aRQ4/NJrqq9EIUarQaEDfTJ8gGLiKLg2Yjn5pxE
+WoV6NTzDZ7jQ2ZYk6c49CuGghY/UYZyeSjqaXqjtlIjwxvn4UC7gxrtcDGbNSpZ2bTiW5UCFF98
6tQXgvf6aVCUOfHipByP9EFY6EU3HrRED66NLBvPRY6SaVEt6ExW+ApC5SCZE11ummr2AfyGnqDY
LON1Y4MvqVNmKl1rpke1pSqcBYnyKGJFpQKtRn1PEWXWrvWUio1VG+MumyfzTG7ju8oU+MQQ0ayU
iQTI4H3d6KeIysHX3+Sf1nRQR0zHQJ6W3c+JF7ZL9DyFd6J42kAHSe0UfZsBE1jVedZj+SGI0pgb
9HIso4cqAcyuyNhY03CuNnHXUcwQ8o+pVZJ1VCGJqIWO9ByhmFvS3Vl9fa3aci0n+w8LfzAUE4s0
JuN9VP42hzRhP2mYaFk+epE+VBU55ZLE4T3UlXWemOaa0aRtEMoofhfR4kMD8VT16bB3EDht1Dmm
CyAv+iNp6bKiKdu1XV8hprUp9ofJWrEj/Q7lDuQQy5FWzazU1yXoBd9BCfSU0jY/b4UZbYTVIYqR
Kum7L2N55T/coA5oFOOMwmeTF3QaECfR5rZFNXCDSqpeFqViewWG/Qd1bJ2zWqQWkiMqX7JOpohL
ulDsm2bPxXfoFMLOfJNZ1r5710/M9kyfXNSCbGKOgsspn+7iS1sEuWzS0VZyPbnUrbz3panuPMXq
d6mtZFv0ZOiR7EdTZqVU9P3YDc7666/+o2P7/RrAkWDaJhaB6eaUXh7HSTtWcCC9shxeEcaZ297p
lbVQw+8CxrVP0zJEahWYPtG7HKk4uHyclkecelImZ5hkwjGjt2I599wY+2/LYgyhOX2OZ3bciC6N
8pIaT/NMBGV4D7AprFfBiE6xN5D14IpH4mo5mfJCd2/rzLjn3CrTURbPEy39WWTzJik0pBpFr6XJ
hnyJ5qiai3RHa/TSrSn9IZUs6h95ZtHNRpRe7cE3j7ZPps3FN8/3I8Ph/QGDKiebUCcPl6xJ7eNd
c4iDaITwzhvY9ayoGwlUN2Z+NmBSvaOThG8xtIbrusCZQtUlQb076BdFr1ti1YQVv24kxNuQ2GKs
cjufbohHhpBkTor0Eg5xg4mvPMhdXdyKOm8ayEN9YbgYieoflNDse/YNxrqXQtwrSpay2Tb6zh2U
wFaQeIPmcCoQMBixHC+J4uFCE3P5NtSS9CY7In4KC9N+zIbUPmiSar0Mrc6uunQM4yytVJMmfYGA
k5YwsromoqQ0t6QeidzqdFe1n4TaZ4/lqBDC6xR3nNJ6ZYO4odjoSsInyYFvRI0a/z2k/1VZ4z8C
IT5AJL4ETPwfREcsAYf/uayxiV/oEbU/6t9LGstf+aekYfyFLJFTAlgGy+A1XF7Af2oa/Ig9NKjF
hfvBPm6JxfunqKGZf7HLY5IifRdIIrFr/1PUWH7EkdVEEAS31SEU/V8VNfhbH2dpVLHw1wBqWUDV
eQlOQ62COYwSoyx+0eiOdvOuvBXXyuNyzm89G2PSyvTf0r3YI+84U7ZLW3AzbNKtdXAO00/jrH9r
d0wc5/lttpMusrfkTVkZ2+wW77b1Oty3gVv9aHzZA7rgVb6zVb1yF27Zhx7mXf8WDS5m58oL92g+
rqq9+SO61H/FW5rkZ+oPJ1pB4lR6V72vb9uzZi+tqUlctKtsjUfIy3ZoFq7Ks8EPrpKdti6ukX34
2eXkV1e0XQsaTLfCj7c64vt1flFcDXcDR1kEU1fzmb0Zz0jC2VXX0oX2qu51D7PDpj0zN+m5sa42
WBC2qS/vrXXkmb+Sy2LPVZ5rB2sb3As6vK7zav+i7hui00KWve1MAJ1wpUjdXtn7ah/woa1bXzhr
YyvfheNFtS+dy5fuCE6TfzY8jy6nvXMx3fMIz7iHX6qfr4Pd7MZ700MffcgvLNdyyzXoh1uqzxsu
0Gu8WzpyvvDLM3mvnUWr3pPX1JFug32+hszj0W5yxWb4mQfruvOjR2Nb7JW1s+aAvu2OAXosZo9D
8Gxt040O8GI1XtGvbQ03WNOwaPBvebG5SmU/5/ejY5W54UumkPDnDQekdJ7p5Wu2j1zXeAYjVnj2
U3tDoDjeycF0jcf5TGzjq/JApi5Sll21NVaml3BfrZvxWJJdtLPWYltswgM9oNvmWTqH+XnJJzw4
awWPmR/t2IzaPPZ0E29wi19r26pxk7fQ8aQHEsQvho39azpi0ekfnGu6Cw/aob2pL2waNMh2waTK
mAboGLrSVj6P14ovr8oNy/u6+2Hvp32beysH39ZBuZBuGJ89+Pz8IkaftFbc4sjfX8We6oZr80Aj
RUaN4cYbVElPjau41RUH9cqNWlc756GJ3DNX4zbqXJSJyu0YrKN8LYk1RW+6PmvUtMIVL8ZqXFWb
aNVClz9eCs/VveI6WXPCX1vb7G3d3uIWM+/VfMX5frB5TM8c6yLX9gMP/Z+v+nShLa6iehbH+ZCv
24siRErp0tzlfWMYyd64GzHVo6ClYo+ncTmmu3W3VszHbnHMtL9YR9zJ+ZUFBwNzueGN2nbUjq17
+dqsLWSRfnbQXctz4bK3sqfd9VfTjXEHNtDO8SbSVIFV5maTV6DQfiUczR3vMt9WvG1d+PPoTapn
MhazM4F6naVuxFRoUDGgnr8HkNJOW/l11BsvZuzKfrCBKj/9qPbzQy5Tg9yHPmxSTlj74LW47S7H
1I1y38SzMO6rXe6n1o9sH18Yt9Uv6gNbbOfBucW81K6nfX6mb/DIyz+Nu8pXm1Vz0d2UqxzTjrZu
LuB9uEir56NxjxvWo027QribMh2t6YPnFtUlClhsT2J9JeloPixXi3Zh5g14GtOjOd/qNNn7jXZb
73mFXfNOVj18In1xBWXRAggCMMW23ORYXOpvNv4Cf1w3jafuqxjdxc7KjtmP+EbamRvkeDn+2M34
i9aWRyP/AZ2HgzXbTa8kn5d6F1FVRR+n/eD5yo9NvVL1BxNNvSd+lvUDGhV9lW7KiSYJHdWtbvqq
fdQyP38ZJAC2WwtLSxy49YHTcvNEmcwV/nBdeTZtDvizBw2zxezLONBg3PD4ejdVHiikeGnxjNxT
ge0z4B97DeJsra21m44ua3Q5Km7b71U/vUdFrDzpBzSw+V0lduKhe4hnEC30iLYlp0/6Ohv5WNum
92yZGxTCzT1NfNO8XzD/8sMiT9siwJBbhIF+k61k2l6PGLaMeUOzjtay84NnPd0gwbW3w81wY90z
pryc0X3eXsu915QuFbN6316lqxtrpxgehQUU5PZ6Gt4i+yx0rkJpNTw0D/KVjMNsvZhlpXXithsk
Xdslw+pOurSvm+0b0mYCq0nJdpvyKOk/rKOM1b17rPD40fleG8FwVMLrfK1dUEkbDTd/trq7TpAw
g3BDNRMUOpI3vibetIH2IVxrF68Qy61omPqTj0TZs47QNhnIt/w7j5kXXUW43ophvQT6rqRoX/td
eaSxZb4Il392lfg9Nrtox7xBT5Dz3IMW47fYVCbeUnzgk0uhyT4OQl8xv4EKschCuc9MVzw5umu2
riqO8aOcPyoXdfushDvoc1141vzSWrR35atR3zkXRnro9sI50+XNqvLp5F8AzOhH7673/eFVNL6Z
YB32EmBHrv4Qzm/9UclaTr/qKmSi9MsjPjMmd49hT7JNSXT6Krzq1m2iulOPDw9B5SUrFu6z10Um
ZOf3eqyvURA/SKtoOHIST28C1MslDHU/R1TgJvtuN6xKr3qxr+1zaijxqj1W2JZyV33hj/aY7aez
4MLwxKp6gcy046P4UhEc+dkZUmdqTNK23JmsLvpztOteysodDt2Ldjls9QN6hqF3ERmml8UZgsfq
cTAula256lbqmnuFFoE4Z9zwHxz4ZUocLjo2tthwbLaMVUricUd1Z2vYvpVuqnKXxPtgpq0B4OFh
oHnw1u2CmtYvtWw/F/sAGcpI2PdmH+0ZZIzm/ggHB2tzt41XP+wtaGKlWONnH8x90F7KxZ4G7diu
3mT0YvrmfTP6r7blt4Xg/6eQtg978s3PYiGhNae/9H9xO07x7ovtODC5vPk5fdiN8zf+2Y2rbKsd
Ci4cu7GBa+Sy/c9uXKXDqFHMZV9Nsg8nc/7WP7tx3fmLE7SpL8RS3fjQYuRHqCxl+pXUPrWlJ/gv
WG6fahMkloELp7MD7t02P4W70mNoR/KkGSB15BxMKUjvpapLzq1Cig6dBh+zjQ3LC8KyPTpy0yx6
jN4tjNj6pkChfOTdgpbkSmwSEDiv8CTs0zj7NhBILFF8sDqnBcqr+DlAMnmmTXL/a8KSVLi2Gj3b
kxFR6ATZ4Xacgja1MYRPbSMh4AtRQ1/B/9C3bd8LagWmEl9jfZ6/Oer/4UKxzjukQpHHSu35pOzc
m40WDBqPrOq7ZC0lkrbBZ2Ox/QbURpi7HZTfVLpPD0zLsyEwQ4a7R8qyrL73iX+r29H2sftApaNS
0HESc7S15CK6kUgKQqk6FVhFJm2F7uAxTs1wVVDOdpmDNYS0iHoReqM/g8m0IU+j/ruk+K/e9v+n
h3COzV+89eAqX39+eOf5/b/fedX5CxIuDQXSF/myCAz871decf7iC9T5ChEOAD1eyMr//cYrf1m6
jRLBURei7fvR/B9Rgab/teSf8SN6P5SZFfVfvfIfi8DURmlxc9K3LdUkQPZTPOmQkZsumYaEbWYq
9sFozheOXEVbaXTIpJzr7ly3hv6qDDUkfl0Xo84qjO1vD+sPWoGPFYC/r4FApGVmJDT3U512NONB
Ix8g9GiEKNtilqtzS5HqA618++8R+h9b2Mvr+L8l4b8/iufK3TKTEgd70rwahdQYvexI1HcLxOlp
jqoH8gEK+a9v6R16+eGDYITTDzeBPlN+/tTSSdvAHmyZeyrGwPCR/45bkopp0xIgY54Dp8GKCG0M
E05FlhB70gkR5a6yuunVMKbkWE+DcRuEOcpnzaxLttF0lW/TCXXUdiC1RPGqoUXNEBYKXrE26Bua
uVafUjOQKsd0p2HZvqHXLp/GWDX8orRgI42ZojV+WLXDm5Wblg8eIMzdnnxi5L62FcuuOo3G5M92
h6VLCc3yUGPLm9e1RK+JYB6APcjp51Lf0/Jsom8q9p++HaQiLI4EvfKnTNn4Y9l01NQssKA4AGEa
X81qBATTS+m/C3W0VN5D3kbbICAavY6tL1fx2/yJq21QYykNPStslK1E+MVhCkadQySAT2ymgPkl
Y0K/QELR1gkx1w+kokE3FTTblLZbCY0GT2uXKF97BtM3Q+dj7Xi5PIVgbI33n/aRRUrNx8ur1bRF
osvlzQ0mvLIxF6smob7rCjQw8utEuv16rL7nZP0+VvlE1CdLWjYgWYMNxsdPHMUIZQYzFYS4Pr5T
RGqT8CDPYhsWWfUapjra6lzvxQOZHWXhanbfvSx5s7GvJLGBb2xA+IEBLRAQMgSn+yWEA6sIUv8f
5JCpMG/UlHMjO4bIceWyxMjx9S384ZlRPVyye7UlTUg7ea27mby6dM4ZOLK4m2scjLEOtalr9WOp
Om9ff9jpdMXjcliC2ZFRIaX/fjJ+JBo02ayhXdGJizoCYNQ3Is+mi1wKtG9CMSimfpyvls+CoQ74
V9dI4Fg2hb+P1SgPED12UoAKOpYLX2Ql9n/0iSaWOEWatpUNdMQFZIAFfMKtiz+gdi4RSZBrLfJS
MUBshzL6XFMC9qGgvLhrnNG6NBMrMigxVBqIibaHui/rmRatZALxzkMh250HLQDgAx2JePSGuO8v
C6Os8cBoYC2xf6stud5BI09sdPpKcoswVy9bHbA9rnvVvBrmyXgZDXyKcGOkcl/ktPhcETZMVK1Z
0BQO4whGHoMEFCztzmHz9dd0ogh4f5EcGpxsZlErsY88+Z5S26nUpTON4rzANauopSAqVh2pc9hj
b9zlRVY/hthvFXduWlJye6WM/ArVxUXtTMkbOmPEQ3Gn1SToOcFjI3Lz0kTWfGlhLUDkmwypuq6j
1rmvizhtXQxK6Y+vb+JkI/z3TTACrGUzsLQzl8H422TVwuHuM+zNXgHPTcCPzHu6MpAWiDeOcQ1G
4DAMU7U3rVG1KyB7o5sZEjQNswqgruUgkOGVmeiy7O5OM3HFDWQPJSvRLiiLry92eaAn8wh8ejYm
S56XRUv547UGNngHennYyFMNFinSQ88gLcb/+lPYSZ18CvkXCltuNtusq6eyuTKGZxBURYiUA69p
LlvjmVLFkYbPooB1kw44IrRQ40e2WV9+/dnK6XZpWTzojLDvIjZCR8T18RabmnQTIqoWp1g0vVSc
SUgTKLHCGVF4hwAoy9mSawrLL+w+TNJQ+EkJMbpvruPzfMcVAF9mxubkQar8x8uwKqT7HXJGl+gB
oDdNUp3RjStd3MCQp4kZM79Zmf/0gQhgl+BKezmRna7MMzRltFWIu6eIhuZUmNvWrGrsTA3CvNYS
t18/6M9Dack8WPrkZCo59Dk/3mDLsAECApFgyCp8VAoG24bt3L8esHwK20DI92hU2XB8/JRsJEQ2
G7irqHb0bTPI9YqEG+ub7e0f78VcJMCc0Bm5yxz/2ys82LllTw73gnxo8gwprVaSzEf9+yeGjsPg
vaPnrNkn9yICpuhej0MvraR5pSPR8402zL55+f50L5Zt6czgClFeHD4+3IsRCsoR0Fc8q1xM3kar
Zduh7cbrr2/m8zuOPoLziLoIqzUCkz5+jKyOsWHC5QPZNwzrQhu1dcmvblKUOzte6+neSXSaKmmu
fXOD73fwcRIjLMnS3oV1/HF6ui5hKFV1wCQ2Vfzj0L2L27bCS43hNfeL2aEHARTLI0Q1x0f/Ssr6
LZugwAuCuPjmpVvmy5NLIfJcYfrm2EhVZvn5bwPHQP0QR3oHr6fsyh9hhUx40uCsO/o0flNUeB/q
Hz+LwwonUZ61wgbKPNkDAlCqR1kXAUWF2bnnbXdgMSTAIjxODrrumXk8WICHZHlv1ClOHjtLgjMB
5kLjnNBF92U7WMEFUdTy9ah36Lhlg2PlWsBAzVZd3YE8muYYqIijNUnu6v3UUzhVUrjXTTdSnYeu
1VMy1gueY5Y45qaRa22r2/3w74IGlzVVZ1CRfEzPm23Bac1mrKEyToGK96VnW52HmuJJYdttZ80U
37yVn+dNtg+aydgkXZNp82Te5LSQjbpCF1oiwOon/vCWrPIwJTbW+QWMt/1mz/N5xBho4vAGcHZw
GDsnI4Z0A6GhbobxNuEHTNBmUsBuE4XeKplL38yeJ+XC5TlyU5zXWYNRMtnvi+Vv41P0VoDYbqHH
q/XslrKV71u7KfdzmQXrYM7l9ZBp1r3IbPW6a5x6J2tAeFKSJXf/drrABk86OOVRRKkoCj6+KFpv
x71eMXgtFOIPajg0m3isbXzUNdBmaoPBDBlBNnwczcY3W/TPj3yZ1zE4Mbf/4cyaTroiRMcjB+Gv
E+PAub6J68qLJFqiX9/m6eSLTsImhutdJoHS9dMpJwDc20gJ3Zeke0U+Jq0Ci4izrz/kfSn/fSbg
oIGAicmdQyha3/fy42/fakLMrioKGbgWpAqk4+jtN1OgUSLqpxEsoamlhrbFjyXHO8nMYSh1cAQm
eKijAsc8sR0o/W1Exs/I1915ZZ1XZ1WbOuBuhrG3rpgM6PrkRmbIyL6k+KEHPhe6cz0PxWXYVSmi
AwhC3/ktTr8o7osjLsVTFC2I5j+9ipZZKhUCRS8hneIc3h4WtBEifq8ZxTfP8PMXhaKFcj6Hd4W4
v3fh/u+PUNfhwsP3ASEg2u0CXAUCQ8rAN9/U6eGQwQ5nnXhWluLljHDytk8RNZwuw4VmYIQmIylK
Epeyk5Rw3AO+1CeGsD0ZRM5N28AX4wwpMRVEWdQ8iqbtKCBrBJy4qORUXMpg+WEeRHGbQZUbhIGV
E6rUquwC8joHiOLo7/KwxaQ2A/H6Zqn7tLHmXig8UDRAzk7QnHqyo0W0DU8VjTPAj+RWIR7iRzMs
mpYptvY6CEEf3Kd6PZYivg3gzZ6Zaql9U8r//K3xgrHM2qikCBQ/1cN2IrP6LNBKQsP7bB0H4IaV
eA6/WRH+8ClsA7lDvrblg072aWHfJslQ5K2nVJxZSjKndn3Qy/7XY+O9iPXxLUZ4iSXNkmW20PSG
Pk6JUVvEMZCk1hPWGNTIhAaMiq2V1jd6r49P1tD0F3gXmuvSisfzPEnHu3I0tWFTE4qbumzM4Lzb
dIDwBdvysG16G6J7n5Xyr6rHTwxdJDPXaUbmy7pOevEc1D3qpgjY9wTZyIDhonA4v6N+DXR5Igb1
HCobyta+roJjHCntQ5HliDiHYMoaj+ye8TintW578TghNm6GPntKGlwaO2OUCQUK8qp/IaZqfs2K
MS5cBYjR4mR18rssTPOVEgqr+OYN+7TC6ZpuIkxz2CQszTdV/fgUAeFw8FEIImQrNjxUlnB+wadG
o1sF9m0Xa+mqVpti9J3Ywa8tKKDknDIwnXdzV353MctX9vErXfYQFkv7cv78JJSLFOHMSW6MnqZe
w8P2iFHBbctefPruk05PuaxmLGcsArwHHDNPVexw6noRSmCvCC8xujNsalBgzdygMosDzYKkHfVh
7tWWTiR5qXZmsjI7ULuXcheqt1+PZOXTbTOPLnFzbEq5afN0lzE2UQAwT4XXN2BZADlMx4LxMuDL
NsO4+9VYRjOSNWCQHB3LsXqgfaFQ8SJt3GYJkuN7+h86aMtS6r5Z+z+PD65NW0p07IMQmp8GHQoF
dXklpWBKRhhra2WKA39M7O4XWN0i28WVk6lukcqFs54ntC6AHO2283UlkA7lAGXnm2/u7x3ex0Fi
MbHwrBi2hsry8HHEdgLcUxhCK5nVpKGDE8zY33MH4uh6BDYT+5wg7CstDxAe6SwWT0mbt6mbppb0
JOJJvmu7Qn3QczO5EelU+6OTZ3dZt1DZHKkbHhS5GW+pUwW3gaGLFLojIQRqFkHZY0fNDY26Jt3q
QSOFl0WTThmOD8l8B5XCzDGIDziqFP6f01iRfgkNZIoHpBMIM8GlwX2LK5vJp8ytXaO0DsjI0SYb
hBkLS489Q5aCJAI8yXYiC5Qj+yW6Ho5IXhYl9j6gOQKAScWwAh/AkH7GajXczEmrB74uh7PqDpWB
v1tjVnkcnCGckWBF+XNlMNtQl1aQg3ZyRrVbNWurXyvVZLxWiM6ZwGxs96uEcqK5zo0JPmBaOPA3
2sIeZa8xRDucjT15hTtbTMazQYTpUpeL0J/QwWCeCk25h9+bpWTsqMMQg7cDtb6BJmYn26RygAaM
fVo70IqpF6yAeDp3TZ5P0gaAW3ndaUV9F2CbRExGfw7RGG5KUCtBl56nY9zeaywixNkD3P2JQ699
tuHtnJGqEQ1eKHd2tDLFnL/KowkYUEwCclJIPB8TVWE2K7Jx6gNUN2cE3l5IP+HzVShV43y+p6PN
ENb6UFJ3jaHS/UixsgSu2mR2vG7x70lkoQ3WS2HMIzitwLkyiP0ZfHti5qdC3HU/WoXxA2wumeHE
AfX6IYy8nAglmOdjDuVz3kDjJm3HrPLHaDCTh6os0s4LpxrDaNnRs1ujmFA575tSAUZMo6wMTQf2
Sws6ShyLWpCxNo4qTBeQa33oTh1QcEdURCbMucbuQYaqW593aBiAWaYZZmBpIpVkZVg4IdzErgBx
1kHDrcrm7Ci+WlSRvCo0h5VFNJ31ExexRDWc8E1BKTaFSxeYnQnkQaf4fmFpk0WLTsuFtent3DQx
q0oEnxhVDYdvojuAFitRaNT1Rqy4ltzqAE+zVOsxJ2KcEaNTLw8vn/2ihbmySgx5tkD8xnApdBT+
MBAc2FwSppVxPYqgvQXT39OxEUn0WNRla3nDPPfPIshqGxTSCCKyM60A5AUnprMATuFdr7Zw2bpe
niSwMyXRTE6qd41XiRQFKPSSvPOxPCdAFUDmLO43hWpHP5pOfaDWXd6BCcUzooB+5Z2c1fIqAzAP
mGqKp59jb0ObLRu47Thp+9tU5HWDzoqtPpcj8qeWBBBo4aPVnIW2TdyZQqbKTokN6ykLo+5xLG0N
ySB7MJlORtLyYistYlFrdtLbTp5M/ZBOZguYk9y6s34ooeSSSv5uLmPudTFVTDQtGhkRpjJ24xPu
TLBjVtlPl/Goy6UrW3Wn78syUyG54KRrD8Q3G/Rckw7x9mhrSCH7NAchQxTxbigl4nB4gx3t4OQO
gVscgXs22DXn7xXhEc6mlVKo3mLMCHZqzBF+dFRpfb2ijUAKXzbSIQGD60ycvjuhrGKCojaOEipo
upNymDzbnqK3Mazm0M/toFlLZmXtzRwYpKpRMCTqJShfOFshSoMfrF9mYV8CADeZu70UFNhruMDL
PK2UCIOCdk9VRqE7cxwy3L5T2o+axzSROD5Uinyk05knAcEvVgQAKGoDlJV2L8qtLIv4rm1VWC5G
LmjxWIGWah5T+JC6mtOiwsYcNdNTFjGa5AmfrbrS2xTsi+7U+EHIS9DoLZdd8xY7MjQmVR202m0E
oSrbsUoRm1aakV9bczX9JO0HgafVttqj3k5IZLpQY/EYmthJvGZUHeET+UHifFHP/UoIMuSYGa28
c9s57tPVwp2cL3O7jl46K7OHM8Nh0du2ttyAx2wHejyxw9HVTTglByvAMAWCcpZdyL8kKs3AB25G
VeIgC6E2dJDm0aFSJqLcJHvTJ111M8uJgf9OOVKJwlQT9AerBk1ZCflc4BGTrPBFKq0XAWgqD+kY
JaA/Ba876lCYrLrkirS7zWML/G5+a/eMGfqTKEUv4qp8yvR0x6mRVLT0pxwna5U4NqOXPZs2M17l
88CUaVuS5mcDzxOMZduAQgksbGNF5k1SiYeGxR0q1YFAueSGQN3zYeoPhpm9QMRyjbo4zspT0d2m
ocDO/aq0KPIVa6fzLzRTvM7ayI+FtmZltYCC2ekq1mGpdY0JTUCrYQi23AbBKIH2HAIFgw9K5boM
5IsOHxewYyXqroPcYu9NiWLc0msgRknmdzUkoUTCQ4ttZHEZBhaxlxW2Rqu57XpE6fi5lE4Ux2DI
mHYjviXLutLHbNdK+swdipu2rh/Yb9wCgqK+2EbDs5xb9VaeAMBP87MZGX7VgN5XcSfY9TVwrDsI
RkSk9JObtuq1XYZXiWntjPTODnHgi3rVKSYcFla6A6Os9cvhV1qFyLOwLAikayJs75QyPOoRMTHJ
OMwbbY52zajZdCeHG9GQF9ZLCjk8S4C2dhc0yQ+lzr2qxZiV9eUmH9R1QJOH+Oh8TRr340iGjhJR
e4vozsiFfKPCeXEAk3ulbVC/JmCI2zSJC1Q3LbItDfV+hH96JfVhQkDF7FeAa7mMS1MY4CyHB6n6
L87OZDdupOu2T0SAfTPNJDOV6jtLlieEZdnBngwG+6e/i/onpZSgxHcHVSjAKDNJBqM5Z++1f1p4
GIWW/cm64k3FNLgmVV2Z2XQpsjwKMFn7QXkTFxMJXJpxyIRh/fJTXvwERdLSxuncSFD3x/PFiFae
mMNwNPW3mgEUyWJ5S61fIz360ZlvRuE8F3xPmxVGvLj6megdeT+iFBwoaJHTzLc+Rrpfv9lGfjYD
BKMksHekdLCNkj/YdO2Lqama9JT8tkjbM5LQQBIIfUuaxCsf/k3tA1qvQddHvccUJ+vpvm9huMag
XWGUo91PtYxeqlG2bJImr90OdXU1do1+2erxGgIg/eeEoWMf9NG5QkZx5s/qTI9xFMDMvswHmsye
fykdGwwnwT2bwtKu3QyzAgpC2qjpdEZ4fbdPVP7GsRdbUdn+zczycfSNF6+F76DU72FwkQirBhjs
YRQTpy2nswm2qOo6vsxLZ3pyIdb/MlGHvJVmAeMW/sQMUos9CGBUgt+0TQFu4S7wGwzZwBEt9pBs
sIKwU7O8J+NSBgdgvWa9sj5nb4slzoC0QOBxuklUkRJtanbLz2wpyY0EC5tW4RA3wBjaZADk5aNn
jGZJ8ayw1rVFmTjZwYjb7t9gjEkHsbJ6HLbkYur7LhPEUi6NZoS2MlJYlWsWQslXkWwS9DbetvdX
CVLAbPA60dN+1fVa2puO9Jc1nWYgrxUpDLkqWGgxxMK9I1VjNC05cLIo5fmsA2CI9KXtDKijFdh1
zc9JnOWujd9EeVZ30kyme9sdh4x4kYTCP8zOlnCvIo8x3agF24lsff8tAe3yq7MHsFiTVcs7b+Dj
CmWR++m29XNis7qOGPmxsWaQktSF8NNM+HNia4FU28wZ28Y86WCPpt5CrFkd57XcqqKgBGK3UkLO
ZHG597EhLayDcCy1QEVLno7GpsotSAU9enekPyN0761hT2xDnMlo/zTKxolQlb57H5A1QyaW7aJ5
h/XKZNnMdQ4feWgMYJdjMxKC6/rGvzm2rZJPrYVTJ2Qx2Mh4Aq8PrdFyMpYRWCU8xZx0woSi13Ah
vQU52GwM1r1VoPa4lkywOZrsXnkRbSlBKkVLHqClj6rcDFrv/MsqyeurZS+e7QGd6sbxCgJDA81o
IjfvWtjMUDjqWaGQRfdELJET95LbXpSO59RU2ZXnlyztbtZpLT50b0m2dSaIBxvR0sJs82TJ2Aka
dbvQxCR3YDKWH0WGICpEdxE/kS1TvTpaapKA6lTGb2gjAf/Z67CJKYtf5bNlYNYYlpJtmVUgDkrl
2thLqj7Idmw2B3FeyzKYQ78nQpARKtElUMDVL6mFdP4ZJQ+ChoQbpPf5aMD1kEX97OXNcA1vgJsH
n8dTpg+prdXkcfQ3qtZ9XDGmtorkFlpTTl2xOyd5zfzF5A3zFZotK7vfD2zfbKcPAtD9PqYBGTfi
kJVD+lNMlYW/IUu9Aeiqi5RuMq3+VbdFfau3mcWHbRfE8JhZ+TTmBVF7WbF2d9HagIcoYr7GTSEq
/2cWINTBo0zE7baomvGgLKNYd0g6qbydm2J2opCFZzGL0ztNKAwpVMTo26Zun93ELvFx0Ctm1zpz
lnYgkbP04Se31fjKOYO0aN8Cmblrhry+MjyZyI1Vaslrw//w080t7MS69E1sB7TaKcWXBHRnUuEb
BPIfdLdGXFS/l6Cg2Tf0mvm7duP6ChlSD0Zj0KinaWy8/2hsnO/A2i+cDMjH8vclEPOC8xLsky3b
zobkisx8R8RwFNt1S294m9bWC4tAzXpNs0Jao6Jmwcp9Jhrki7eW3bRN6I1L/4fijN6FfmkFD64Y
q1v+2uGlMGqO8jlypIckYJsbkjDQY8xRsvtnyCq+l3WmXrrWNUQ0q3VuyigacAhq7MTdUCkCApeN
XXLWtjDAd0KfRUNCkM2O1o1z2hpBkFL2gCUzN+GY2hpKc3PpssgPjPTZEEnxHAfIX8mKmvizuYFh
XhZuedNq8Oz4+gs2lBpUZbmpKBVgSCyXlV3bleMlwWFr5Mvsm8526Diyb9GH870MbAMOvuBQw1Fi
lbDTpNffRk9PsXg5evtcN3bdUXMrPH3ruj3ZIkQD29sJKqEPI5cBQPrRhH0nN0t3T9DIRUa4EpB0
GKlItCoYNJxS6W84/lWhE/vDh2v0f9JpIOakQtZSgDFh56h00saIfNZ6AMZxxgfeWuQ8cifZ9Ae3
OXO/Dw2JnW0+9U/saDUVGXB9wIAuzsSqAj74dp4r8Sh0V/2oYXWzgIlytCMqFowJUidZuIOJekdI
sorX7ciugxQxGkBvGXMEDrrl1DibdsxnhYHASYy9U/v6udGhDA0n5eGHIR7PV0TLBuI28eYaVxu4
L7pQXQ6GUQ0OZxEV1AAbFlvrSDoBuh8VZCbJsEkGHFV2pgkgxtJ7kZULghwlNHAN5jNzNzSt/tK7
7fLXnIfmNRaxrQ7LJL2rbiSUcmONIr6bkzQw98Xcdg8aOwm5LVTKEIPFSVJKBmRd7jlErxUuAEV/
jaI3GAyJTIGtK6pPGwvdz2vBxEXwVFHPUBwnGaT4+3tFcn3Xd3ug3US7jmrpVeQTeYtzqye2exNr
YLNZvKrsjnKArZ/PLF0tn7JY1F565E7nyhY3HTVvmII6cWKbRAxgpGtK/lApJesXkWNC3Dptw2Bw
FTXRTR6kZP9k89Kbm16D8wym3Sh+ll3vvBk6iwzrU2+yZ7YaVnCNMvYE5GPZ24tb/8ryoLQibwLJ
OxfaIkkjmPM/1B/dKyDj3XWtXMZUzp7YpdDYjr+Bq8qrQQQUmZATvusBbK38H6U1LDG0jGBZIBZa
e9BHOhEzW4w6zlKYlKrKMB6O0xWH4xPaiE8dGy6CQd63TZoV8FLWP/9PN88YArrIFadTjp5p1BY8
KHBwyYke9pGtY5Up0m0A6ECjAU8A9qCPlzE1K2kp9TTwMEVzNRuux0qg7GcCtnSyvLBBNySg3lgV
ZW1q7VWkFeWj2U/UCdgdn8PzcMJZKY56Npuq74vwn3qn778NrhL6bDz/x1XlqaphjLMdJlCb8pVZ
tcnOqeP7ys+mE42rI4LO/z0GBzWib/r4JqCGfHwMKCQys8VhxPQxwumYVev9C4gK3zplnSEeGerQ
WTd4deZ2O9ezgi0hFOIF6gzQFhTTGC+9Tr9Uwpqjfsqrc7/TqXdlFB3q1ox/fP9g3uVAH+rtPBmO
tSjJLWTlNGE//tyJXjj58QPRfHaC9zyTdEm9QO2mVpmHPoUcnIDuCDMmnHOXHx+xmejPU500+pI0
t5ztyz0lKsHBxtKvfAXbGpiJnSDY9yE6T4Y80Wn9YjSjKmf0uGgY6ROsr/o/o5ldIaD/GR2ODY/r
L2klwWvSGN3/fhUTO5tFVzcwETAfDWbdassmSxWW1C5OLynsdiEWhWH3/dP/JPHl+6c5RLsDjZTH
S1h1ZP+5GQ4eQe2Brie9A/xr45vBDj1x++aQt0IHJAmuqgkv9tJCUo6b2r2S01p7LwlwxgpFTiWA
rEFgmDSAy+ud5xN1DHCWol9yXhBXtVeT7zzY7kyKH5vX8Puf//mr4tdDgETKgXaFpt7HX5/WgIMr
nQSiMWXvwPvSKFeiDlQO3tXvL3WsQ1onFw5/cNh0RE9QmT5eqhkLY+xGXB7NUnu7OiVnW4C6xfPg
/ql7DNHfX+6LxhgWRjRWOItQi4KG+Xi9Xtc4zBvTik6Ph+uMxTmqbVtG6AraA9IcEBf9ot+PHuA9
SmV1aHlE+NKjLm+//yVf3DjyCBwlHqRE9PpH36duzOXkUauGdt53f7VMxZhbxmrnUmOj7F65J6Qf
n98p3smVyUixh+bpsTp5inUnaWfOT0HfVjeuraqfpTt4l6OdZyfWpa8uxWqxTs3rqz1WmfhaQl1h
pDBNGbu2QaBhF85j6uAErQSnkFGfpw0OtDxG3fUhgHJzH18op6TJsliYsMFgliLKyA6TkmXg+7f1
1XSKs40RyhIQIJs7mjfqfMz8zEpRzkxd7BC86MTPPjKzmLC5asFIlVtGTxiUO6lbY+lTrKoOwpBN
QRcWDGM+aewBm0Femwu1clL/SvfGnH33cVAZqG43LhdQ3bhrnpZBJ8Xt+5//xRvB9mUiF+DdI6U8
ekhaA43cHpIG6QPUM3OatOu0MqrL2Ojdp+8v9Xlc89fjkLXYMeANMI82JXKIW2P2l3LbkGp9Rjjc
ctCMsjlIi35kbjXZibnqq+u977aY1lnn3KMXk8V13PScAQG0zs5+7AUcAbqhEcAo/yYl+CM/MWOt
jeqPC6vDskF3nU0XwiD7aAYZOmP0DMU6VaDN5hRA4HNm+vLKaw1vn6ucslovgL8Y/kLdtMqLU739
z0I4F6EOuj7HWgcjBsWjIc8JvEMMW27drirfkswILmAwB5SGJVkhoZjzUUMGO7VEEFW5/tYGwlaX
hA7hBrb4DAGfCjHNUak1/rML1X2is9Iqip6lR0vE1+tY49w4E5qSZDYtgrgtkj9emqATUGlFZEDt
28o90O4kaMeZZf5CuokGaCXN5+kqT2PK1HTrbUqsadNOxBx1EJO8INO9sM8bLUULPnVXSecB3gTc
5z0Y/YKACxWcC+dvrkz9gr3vekBFseRsOlOnRojYQTz1fWD+W8aYgnqW2M8qlemwiftM/VPE5b2C
cct6oOrLBCk1X7Mty7Z0/+LcJGU3sPxJhjaH4OB5aLsaVaTZYRsPVlZwOFV9TNKvO6YvnVnJF6of
3a3gUKiHrPLdU9J3FGXnOmuQClPyIzFeIQ67XAhwgM4sSFaibkgzMYwrp4M5UtjFzzbNkaHWreNl
1LY4cp+NVJdJiaBboREwOHQH1fjBm+219b2YkYBFDcFeL1OG3p/EvaUydjp5kYCjPSVjfJGkgomY
0+Rm9ml9ExHSyGfdsMcfpr2iN+w6o+coB9eQwF8NDs8jShmgNxPxiJtCUwWvo0qNa7uo0ITMYOpF
iGScwHXCLquHnHoYdT+KlJfcXfYvbQbqgN1cDlqkejv9p/WlhKc4QSslKCN5zIS1kCk6+uIiHUi5
y5uWdir5ojRcOsCqwOlJxn01lLds084ZHr+fbj5P/65ps4AaOppffMdHX6OczDQoU9LUHGdSEa19
M3JHvGPfX+V9ev/40bNXZBuHSIoLkQX28ZMTwVCi5qCnW86yDZXm5r9nnk+7KWksHjiOp1FHtkQ0
Ebe3rWTahgPCXxSWTU0wYOtdZD44/Y6t1rahkZpuDCX0SyxwSCPaoAm7ktQhDupNKAmFDcuBcsn3
t/DFPMkpjimLjY8PpfDoQTVx1dh8ZeW2TCvn2hozEVambM+FBW9GWAyd76/3ya+AKQe/FVdkpHLZ
d1zvf7bAo6h1EsbZykF1uV/OnJ/FrtzHZ8s/0lMIlyhPvKIvVmiuxwDAneMz7/hHC0GdwVcy+6rZ
hr8O93/vD4f9JtqejZvwbtyc2OB8HnQfL3W0nNI9K/V24FKTep7gr1MJPHU3X7yuD3ez/oT/PL1Z
MIvq691c7B533Mp+v//3cHF34ka+GNfrnaBtxczvs6odqbLqURcIbrmMjNSP6VJu59vhzLkodgR3
buutCqc9apMDjX5iQG6JjXv5fpR83phwbfzlnMX4CZ88c5RmWszdsGRsCpFAtQf/wLfU7Npu8U/c
6+eX9n+XsBggnM6OgZ9N3FtaK0F9z9IUzwoxNpv+4H81OrAZ1fmH4zzpCj4H8I/vzZTkt/lzm7JP
TItHKSrnfrYz+pk5PLnvn91naTLXAoXIeMfAQUXh6JC5uONkz44EqD67/Tn5uqBwB9oZEglKQetJ
F7/AMo9hhhNkl1Vm0oep2bgnuNtfvUKs8QRqEyTOAf74VzQaPQNeJAV3o4toNo4Hwh+fgjbRTxxh
vnqDtAMYJRTVHM5NH58tprGsduHBbzMtHQ/IlIEyTot1auJaT15Hc73BmKQOAQ4HB8nRRILQxzcH
b8W1L+XQ74kdBFM0J0GHlsfS+qjWAuOx7nJhcLov9RcI1P5DWTbJQyJs85J+z0J5wfEUSqViFaY4
9NVgRcXgckUtu/+9pAEzAv8e4UrAdoJjbIDKaJ+hQ1rLgIq68urv9OpGnnj4Xz0VlKmegZ2Gt31s
Zen1QBkzbSXa9APZX27l3SXWAMHScLMfLePTQuowqROD64tXjj2R18HphZPLsUWRNDgtKCxKnESv
O4dAek1Ivm154t6++pLWYk2Ak5SKqnu8dqRGQYPOEvk2g30MumoieXsrbJlxJitdFVCOaBIzii1R
4iqrFzTGflYMF0Ez6+rEZ/3F92RiIkarFATsbo8PNMQIKShHaJk5LGehb1JEBgQ8732zTcLvZ5Av
LkVxECsh+0qKmu/Fkv8sMhYi08lIDLiOyvN2BMwB8ut0EgrYAn5/pa+eMHpkRig1PhyUxtEGCovu
4LDfZ66yFg7ry4AwC5t0c6NR87nLBlsQ85S0d3m7uAd05vQZtSq4/v5XvB8+jz7ttfDHIZi5inrI
0a9o3AnFjc/5Y+pyV20ANkFAJAsW+XhMeqDmJ//aKbEiIXJ9r5ljesenZb9N/kQiA1Vo/kUEk6pL
rL91YR/aBe+ngfQELupgsYKhCZnIbfNoLWcEIESDvur7Spk9TTMRqd/fzhefpOXjoAAhvi7h3tHd
xIbEE2zMjI/amp/oc/gP9CwJ56P8HRn6GPwAgJCceIZfjBlcyYaPGpsF7pMDtqg7JMcjiw7gDXQb
vZFdql4ipPMT/cRJl0P156mYJgqtB2KF8C0d7+5pPedJCZkd7B76mo1jDIDxElLKQcMUyM30oaaj
rmwdcRui7/wxzZcg0oUl76pEBQgErHAOeu2y7auUzXsK5TmsAP8/Lu6qSnS6AlVnv6p6I5mNhQJh
SG1jq8e15ZwLAPW/zbw2fjfw+19rXDplpHWzeT2gcid8unKARToxHUfMZKqE62HUABaTaSp/zGTP
sq1pQH9v8BNrt2TkjiSN9kFxjZ/V/anllXdR5w380CXWp+tcLuj1B18a18jDRRfag6klW6+Tzd/e
7WsS00qzRmA9e4pMWVtrig1B6+5j3znGM9EozU8LubhcfbHNfK95PrBb4oZMMpBLqZ13Y0NLko5B
dh4EycxpnYbvfaEL196sAUQxCp6xHTbUPzXnps6BiETC7kw4fY5AaIJz55zuHDJMKWZ5RQRQKkOU
OE0czrOv+Jr8cQww/uv86rXw4mOFsTSwtnGJti8oUU5tWXaR7rlBRcvGMQVQRR3VNyRPxJc3vnAc
sVGzAvYfqHG+7t05t3azNiBOL3JXklZTiOypjUsxhzSl299uXULNIPUnzyKvwCS2cYuKvzWopsUM
saW3lwimfC0sFtISNyDuOwJVtA7Mt1bYnGwZXQ1GX7sB9uhP3dLtl1YgLETcvtShQbfgfAzKeA6b
xh9+wF9BbKXRJ5MhWS3NoXBir7wspwFEVUlfeJNTWX2jRrAsBHLoaRHmnZtcDX3qwq7FOXZVyGA2
9wppFhK4SUcUjSTV/5tQaeHdcmuXXqObTWQThMdYnXLlIFwEFRdRvNChS45ajZTBbiY7mvXcf6NS
NJEhb86tSaANMhynb2YtREs+OZGvjctLMwmiijp9GNMwpS2EeADyuwtLNkVCa05rjAYlLKoYoxOI
G72bLQaxTdQ3xsh2Rmxj0sWMat0t/jCjUGGTdV5pm2VcHzVhhwMpmKnoyog4g6nZLdgpgWg2Ssqz
GEuZjxJbreESMpDLrnRHG9JbVQ/u2YIri3KNMhqLkZ8gXmcgljTXktq6WAbN7kKp5/OvtjXi4dwx
m67farlbeAQ/rL0hgp6aZrNYQYKRWVY2Raa2CEhsTwj128/D1JIggGSjufb7Cs1kgK46O8vLeETe
0mgeSMo29arD0hD2Ggk+3znKWn98EF4tyCIbqHBv0jYdLyHLu88DC9bvBFtNG+UskgixykAS3oO2
yog04fbWTdDnsLRSUhkxT6TiLe306nGsc7bhnjKc+tJWIxNlq/cMlsylzBP5g90j4m7j+NWe5+5J
eTm5xHxM3l/JvgO326DyMarQpl6ORlrrL4NP65WkAFp7OAri4AUhY4yiZ8huHQQ2PzRrMu+TcuTE
rUPTW9WkVbXV/GJBaOF0xnnWl60V5bor3mbM9D/QRdRP3y9OX+zc2Kpjj8KvS938OMrBwWnrQO9P
t6j0/W3B9um61PT87furWJ8vw9+No4hyIKch7GcfzwSuT+zS0nEZcD/REnYAU4sr6wAKJLTCaiev
gmtjr93nZ+Cod4CBdsGeMJPIiOqdE2Ew2VRX8xnZ4KF+Yp38om3+8Zetv/w/m6u28XpSY/hlObjy
IvwLEi36i5Zl85Dv0hBDz4ndwBetrY8XXFfu/1ywpuEwpusFy83r/ebwso3u7r5/2p/X/o9XONpw
EIqJZnDiCpoHVldeCsBWZPl8f5Gv3iitHMtdwX+sB0e3YXRWR6+I1bqhBRl5cmBCsYJTDrkvboWz
EvtsKlQB3c6jW8kUMrkEJtA214r24HSOvnOzqbxVTV2H39/Q54YBeD997WjrBFSxbfr4XnKnQlcP
zwXhbI20SLTUtZvBrV/HeHHPy2HCTAIcQT1KrRXwdDOhnRoaJpf4uO/FA4hHk+ONA6vr/Sv6z9BA
Z0ifTI3FdhjaTL/HjVg2W9UbJLpztI+x/GgiuR0RmrxoieWeawMW/H1gCxk1eLU4WoolPfWBfPGi
6Q6+41R5OvgoPz6XOvH7lqyzAj2Vsn/MaEyQWfEML9y6AteuStv+M/ZFQ75iP7BNc4VRBKTTjgi5
et0qfzuJPv+0SUebt/OcVL+/f21ftFlgX64FRU6ga9XhqLCBP3n2jAFRvZE7WXVJzwNtplIG7rFq
RieNgjZ1UG/7MeBwOavuzZliH+54ozkdYm2V/5aln94Og1pW7TexWWwZuwafuLEs+8LMrRLLrINp
zZMSAroWEFri+rEPSb8h0CiUvWzUidH4CdxFlxT9Cp1AwtI4Bh3nX1bLInq8kthW85x2ft7l1lVF
dvhbO7cj2d1lE28HEl56jp1z86dSzK6QBRv7QUsmt0PhZU2RRQqWdnCMvL9PXCrK5LbDA9xWGCTs
6Pv38MXR0eNX0lCE6uMziI8mBCpnsp8COnzFqpoB57c8+FbZb6VX5Q9q6IlFgI31Z8mX9FfCUXmH
w8gsT8xKX/0K7CKUB0ygmSw4R023vgG/I+DHUCIYA+2CzTtyp3FY0qfCYu+1zYNi/jV19cr6bpZp
jEpqML/VUuWvJ57HOu6OPmY0SHhoOXCy8B2zVIYCnl9Ow2/rtB08zqarNyZ81Ath2tN5ZjUQ4H2p
R3mVzrddlkw/GBA4c4xcu/GqOA5HKiAR7dv5jJMUCHojdvc0te2rjk79idG2TqPHvxUeIdosJloY
CkffuA4MjJoZ3xCKALHrZVyC3NGsHQgAsSVCUZ14OF/MKQHIFQpFAY1BXvvHOWXox8wr46nYurSF
rhHsNmeym6ezE6/gkw/dReO9ltygkCDOPG5yL1KUQSbSYpumBQ2feFKgCQzhaOhWJ20RKB0ViU+e
2+EjK/ShmsmFTbsXsejuiWn08xMmnI/hgMYQRATdlo93vHgF4d8+dbmuDyArG7VPhkA3PzmLY50j
0kx/fH/vX0ibOAEjKjOoPWACO4ZyBn1FK9GiFVa1vop3HG3pTna5pv/L/JF0m7IN3D+u1VQmB8eu
vXWwLPwDdN/i6HJ7usSeVdtXAB9GctxjC/zHglKUmbVezVcId+RvUbQCRvbsvbajq09Rj8v3ZPX8
8w6A+wCDsgLWiPc5/qBl3NYWyPR86w2B9rdQcBRYpo07mVEjkElhX7HplLgc7IGIEic7xL43EsiG
v3WjzVp5uxjFfAakidLQEnsnCp9fzDcsPVTMeK0MZGhbH9/rnLWBKRIamyqvkadacaIR2lGLqWPF
8ax/6aype9WP4qmlHIkAvtVMUlDb+lQw3BfPyaT4uqryIBixifn4Q5Spq2yaTUraU+CcEULvYsLq
7Asq76fUnF+sTSjzUM3CQUac9UmdZVrpjPkEPKNaMnenT353Xi1u8eB4efpgAJXpN3z+Ys9q0G8I
pVM3heWIC2W4zZlHUPkBPW51nQddsMlTWR80jXBGg3NXfqJJ8HkOpgBGTZr2i84m4bgf3CWoEzrw
l9vZGvUXa1IdPkK9u6gzQFqe0hJMtUNzQLFqn6IEf676celV9eGzN6D7c7Qt6fXYaheLoOXGa4eZ
iRwyzi5H74kHbipqOsh+Ot10ukgv4oxM+03vyeB1yIbxR6APSo8G1NQk1WuVuqzI+CFtRJUe+UzD
jPiCdDvDOrEIfJ6Ukbd5lF1pBBG6dzxFeWpYloSZcmvlfnFJFUOErtHO/x+vxHdRLVIdBqpw3HkL
JEf0fsCX5It6eMgJb4QEabhvE7uW207JicNwrMjfYTt+AtDzBQrEZyUmXJO3Qjn9WITmIngvtNHP
tzFdojMHENCFcrNh2+HD+oe0MIumoI6nHXbk+aYIEMOR9m3JH1gY3H1aqvhO5kt7qj781c+i727Z
azY8X/DxyUOYQUt3jmgiaiWZHZbYfx5qEgk3Xh4QJ5uY2avdOph+SpNJrK2Mxz7X8ykCz+QdYlk2
uPGEOqWN/2JCof4PDhKuH8Lk432/NqGtzBN8OkvWLw8l9ZeIOqFDyCR9tu8Xqy8uxSGS7gakHODq
x00rdzYs0Cyx2tYBEIoWZAOJv2l+VY/uKb3De8b4x63OKrEjv/B9QkBi/HGeTOJexWSjdtupKez5
BptgGQW0Esn2MkRzjRucxJw8aTBuaXWH5qN1YwykKrCe86ylPlMTmfAoERAam1Tvk1vLrwXyKo8/
DG1PW91/BLOek085Py+mBfA6YK/j4Mspde/aHzrL3XVIU36hZzWeoayo5wJ75pOhGX/MoNGfsNzp
v1pXndPhK3bLIPMhWoIhBV5SLcBC4lyO5NuqVuzrzFP6Lk47604FSidRqNbREnWS8b/prBTrEf4j
MCtagVp7qzUDnblBKxMiZZog/muMGCT3eRFMBnFPFPk2QPZh3dRVSZiPGEFuUFcrCC+bvdz5GyB/
fUrj1iRdh5iP19Hl6W2ycSKip0qH5dmZJygIRolFa1PrqcZ2oXMlUr/Rmv4VJtPJ3kbSMmMsdYtH
S7juqVP852mXLhncoRVj+h6f+fH14nbHnmVTDOVxxgfOznZot8G4a3LHPINbIrA0TurEnPbeFjsa
VBzcafCs1La1Nfnxqvk49Ytq2YYEM246B/nXpYNL/nbJdJe67OS5ocLIiQhPG85Gelshvcx+X1il
edfqwbJDNGYfBB4tjnO6DC6Jw3VO7EDfpcpHP3JNaqAxvGoA2Boe/chm1M00WbV2TlYbIbW+oQp9
hvrffmwazsbSdroomXTrfsYK8zj7dWoi0Aw00CT65BCQNTkTRD++gmBTBxKrsR0s625Q6WO16Ukp
YCOGVe/KMobMQzFPJGhoOKAs4En77Clx5qdTZMs+Dc4wp4l7L8urNzygc7r108B6SxfOapslz7Ob
dnbjP6qr+n4nAne+geAiz1kJiTkyY0v723X4WU6t2uvXf/SM1hLlSvpbtw3H2znLiUutp9Ww9cAV
RJ4e5CHl2iyqEHb8SoU3XKMW9pFk0pix2Lrf1OwxL4vBnfZLaSbb3Khpn3w/O34xpOmuIT9fGVEo
g4+2mAgahR+7ktT6RetDCXTvjTKQEbaliDcZzTa6Wskpve6nKdlDuoG4gsoPqm37ePaPFSG/Eg7J
ti208hB7mTrHp8dupvFO7Vw/bye5lm/C7NNRLVDqOBqYrLC0VRwC3PwKjlQUT5p8o3FhPKZxkv3S
7J79pCMAw9NjHR9QzZIzQbnauUrMxXhrTeOf2/YQCGdreXSkN/8FHtndZa2/PH//Jo6y6zEXoatA
CEVgD+xs9nbrq/pPgY5DQOepRjZbgm19b7+ITpKSOJK1sbMNOadXRoahJGyMhvhA9n/xCPBgGmlz
+n1CqRSU47KtqfDPmz5L+/qmHBrrxJHkHXX4YQzzI+ne078PiBJnHH/8kRUfBm/PwvQ82/nviXLV
v9kp0ecGpRk/e84ClNeb3PmPaLLsaVh0gEdYudnsVKjn7a0wsO1tC6+QSGKNsRQHfWhwQIw94MQD
HEp28sH7EbLDDbLn/mCXCLtBNQxhJh9COEh+E5n2Gkzoa6gX94FVL/aJ7ernQrpHKg612hUxh8f3
2FRme13ljTkyGjWU9mHIDPoulrR3fuIN1FsKPwQIOEQ9haJt0lO7DLDR4r+j2XxiWKxf4NETx69N
eZroEfaWxyaujkXUKvC9cpnyxacZujEdtU9M7Vykwtibw7RDq3LwZniYcilpqxWnZq732fvzb3BR
Fzm2TfHw6PwXM33Wylt/g6nG61GgGASMbLovrrD9eKMEkeHIR9hEeDoNJwEiZtQNElJQPdyu8pJQ
JdVyGKvYO1Mi0a8Cmz5k3OvJZTs6/S6tYglUZ5r2hbQIO4kp7dFQ07Hx50Xk1na74+sWUSlbTPWq
kzu/godQ6x248to3L/y27Z6+f/CfJykTSSToIg69SPz1o6JKlgGoVIHDxkYF8eOiT0PU1b23gy0r
7//3S/FgV18hokQUMh8/Kkg2eduluOl6e6ThXLjTrunwgSNhr0+Urd7VUh9fJQcw5I98wgQh8DY/
XqvztFlImbGWVgtcXDnO7NmwsBTUIUIjT6DB1kFFvR3c0mbgnBNi4J4I56GsQ1T9Cn6a5o3uST1j
4XZ/6U3RH5a6wEI+1vLZtND6pz6v0xeGfVsmpXZD8du4FYFH9kqWNme2HMRuysu+AMVQ6QfLnQky
JU3kUs51c0o/8qlMR+MFcqrFo0WNTOPj4/0aczN7kPzLbe7N7l89qYoqhL6k3eYxepIda/Wg7YtJ
9TiOKaKlZxyQwVYK+sMgpCYh3tiYSHvLMzXOpq4XCWmgjtOE02jrZ43h4zKQo5eUAEgK58nsGuvP
96Pj0xLNHZAHxBrG50dF5GiJZkvYLsmSA/bJhvTa6OPppum98RAsZo7WMqBIsqSnpp0vL0rtlA9g
9ZccA4nJ4ehSm2AldKVjd8sxrgInCEQM9p/7c8mn5dHu/JPpcevLOBqclLp0JG94rMCIHq0uaQ33
kDofpkMrr8+IPzDOmpY9/QbFSnAe53a9XfgXBwwNDuG88mxGPQFw0Rst5oWMfOHvn/2nsgXPntFB
QQnR//+j7LyWI8eSLfsr1+odPdDi2u1+ABCaWpMvsBRMaI0D9fWzkN0zU4ygMSarzaoti8xAADjC
j/v2tQmSjhYBTQdAOWTwPY2Ya9WU+jeLaPTMpPwkSAH7/vu22WlOvaWMMK4KR4fCMQL2vwcpirmw
HCS26SfUu/ZTNCBZyMd26tdROUdwaPtoQL0j6vGRgKItVvBuRLSSRIVAZg7tKXBJJyIg5DSKoiKK
KhIuXz+aU3E/aRxCftOhGcLk+x+NS3INaUrlEo341NgXbZyHj5NaZx7NnNGuc1rDD9JcvyoBq91M
OqJJODLjhdn07RrU1PT69df5ZLkm7UPanyTlb/ujj/NczPEwAHLLPSUWyauZ5IDBQzN4k0OHkOrr
a50mZrl1dkPeFPUzqgBLpP+3UG0CJcDcYFEJnWBcRbG5p7duTbZ6gFmBL6s0xa8MS9BONgSJPNuc
uf4n80Q1kcrrLGuLD9/Ro9eyFHko8BmvnpL8PjHqaKVDoUH6za5YzcnwPFHcvsYBRqyUttI3c1w0
QLJy9aEdjOlMUPjJJOHsgAKDfzFNjjMsUtPXSqFFeCQrqHJCUzK2BnT1c5NkeahHiwNx78L+pWSM
n9bRSm7pc6RG+AB7CUdeDI/s9k6d1OZFcUKKj4rU5dZa7iTwLqQO8O0e5BY7ey3N+DWdzSwt5DAh
oZxn9err9/HJA2DfxnTHpkZMDH/0OiJhy+hoeR2hQXKxA756MNPa2H19lU9GONfg+QIgQB183C1M
f85k6TEmPpMN+WnuY6zwsgQxNlCEM3P7sxtCtMPJTMc3AHXwx/Ftlw4VYodlD58E58AJHFmrTXPd
/dd39NllbDoxHFIbNFMePzf8J6C2dfQjlTM6WbvVnQNkmnNeW588N5KfJMoZNItU9uhcVUalamMN
W3qJEhYQ4OR2pUk6JtGSNStnpsKp4gc9ISd89gouhNDjKFJuDIA/EfVz1E4DxwMJ2mreKMV1kYMx
zUoFMuCszb5dlNalquGlmJaFhGmt7lxTUZR8IfeEw43T3Y4Iv85lID55FCjc+YJUsSndHW9nSoVm
gT6tAhZoE2AQjuj0XZ1D8/ui0LAvp4CYcZfQunxVJZperrqs6O/4JOqbFgMuAOAk561rWyPkFE1l
x3IbBMjntCqfjAsalRdFOtqLBSr+cfiVYUzOENmhR86i2QmVXvxZO7e1n2bGKTDZHO+AUZOy56M+
XgUvFweJqGiw6WpA+8OSJW85Y32NQyCq2jj2LVBeV0nZRlclrNzMh3EevYLKfZ4VSfNNctjn1rhl
Yh2tcZhLaguYAEtl89jgp+jLBjWrDjeptIbbSu8WBF2d/oLhPK/1YRJbREQrKcnfMUfoV/roVJuB
tNCZBe20kY7eA06/yyhBO3pyzJe7QEITKpNeHOjspJj0yxnqcgOuKltR3kpuGrLDd0U4d1B5YZMm
/TShiR9+prZ6qw4weuym1381cg1jBG3MyqzLeTd2EaiUyrLO7IfLm/r41Gj7BjVEmp//McU/vklQ
t45RFbxESUIG27WlfQlP1Tlk2ogPEr1lGykb7DMFn08uCnifmU7bBB4r+tEgnauibw0BeakNZhZ9
MFiX0Hi6TT2Wk1cHUuGXVAi9r1fM02QwprwMEOxtmL60vB5FyH1kpqou2tobm7x9jRhE9yUiuRe7
GvQraI9g0SDAOd9MMwIwS7ZFVbzCAHxFd3KQPZlRF31vIbxcoSJQF82ZNb0KtTCfz3zPT57Ook5B
dYNehyBp+fnfIqQaGUSdGFXt6T3aZxZ6bP0yRZ9fbLUJc/YsNf9e6cl0o0jh+DwBoltaz/Xc9oOq
M1YxUn11W5Z5nqwaotd9EyTpO0TGHL5RMgJ2/vr7Lo/taAQx2lH0EDqS3zr+ulY51dVQ8HXjTGv8
RKYhOqOday1FufY4FK32ZnUxNOkIJdrXVz5dkuFxmNiqL53FeEEePaiMFrKlKXKpKcgDIWQYXYUd
WQ6BqvbMrv7ZpUC5LIUwDsI06318J9C9yQtqZHF62txXgBQdt7KT3p3g2565q09eP5sMiBWi1EUp
clSziDA6DCWZmoVVggdFvF7a32dNDfeSI0+QgCFhowXXGvmcK8Yn98i0WDrgCFzIoR49TpBeGcBD
GXCL0tSrsO0dv9CL1HX0PjwTj52KAy1EYIhRkNEh7CRU+vg87SJB4QO8Gwl6WthehSL7vWho1Fs8
TyHcpqPGAVqlP9FZj1ZgDCuLtWneVpkJUV+SAGG6RHTYztJRJMG3zalSmrkdhR5UvEbdheNcgNsO
Rb1yQrUOfAl+6ltlJkXj9kjrHVwSiL7PrDGfvDtKxUvf9uK1xnj5eFtV7aCiyIPKS0cjeiIiFYel
AfXCwIzwDnWJ7Odzktx+PQ1Ot3zCJbS+HPo506CV/XhROySzh18LCJe6DFYVGVFXSwb5z8MzLkNF
AEkxTWAghz5eZlRwl28Vh67teFJpYZjMW3Oc6U6nWYVqJEXaHXBNugz1qt5XslEzYBOshJckMERJ
EEWEVu4Ut8FGGVRS0F8/hWVafFyGdCRVJKqQvSw8g6MZamc6x5dKprUHf4M3M4toSABN5E8mXFe3
y8xo8/UFP4lXaaOVF4IcZyLe+FGCQ8KBY8LloPHUyJZ7yNCm4+PpYDgge5TZ8ZJooMEgwl1WdvVQ
s9ZCEfUMS6/OMgijgRW6RZtZb5Gcp9dx0AqAlSI7k4r9JFRjmC1CcDAPC0fg6Lmw7Id9J2Grmpe1
toIyZ65VGW1FAnHkjWg5SmitbWwsn/V6b2TjsG5aLBiBzId3CF3NA6XpcyK4Uxgc9TLeFG+JSI/j
79FSk0uFAn9YBdyDuU9F/6Rt/UirKHmNjGp+L1MKwmuHFE2wSiuaUFZ9KcQ9iau8XAeBjYNCRikF
egTcymep6bSfSN5b3bfbWZG9cUZLrFCA+HHmhZ9GmMSV5A0YZ/i1IVX4OAOGGpGb3MgSwJQet5G+
zSgyTca4U+spXSH31WlrjMa10pjDVe1YneH3cqX9BIlsnkmuna7Vy7qJnux3hECB7uNXqUDyEoMD
o2zD6htNvsrBEdqPYay7P237Z7ZzEVQ5KELpTl8Wn78FI1JkxTm2oVyoGQJPUdKEqi91i68f7ekS
xpEPQTV90bgqEhN+vEqrBklUdxyG0jZiUPSFvRpL+M9fX+X0oeEyRLGAvkPGHjv5x6uofQkTwlRS
L47KxlsEk2tImOG+VY2fX1/p9H6oD5gai8NiW05U9PFKNefmBT2PNWxaFAdHN8jp44Sw+voqn6xA
CKp18ohLFERYe7Tyd9hRaUod0I87pM5lXI3De4hQxG9asE0DQ/M5zLrEpScX12Qx916miN6Hvlp7
YdFQ8YSuc8jCGC58Kqwze/zp00bUpRDJwjCB+HJcBKKuoARBltF8qtc/gzRTAWC22l1ip93bmedw
OjFhYCz0Owp9aJePJ6YG/YclJJVc0IQd029WUjdR1HaP+DNZDcmIO73EnuahhlX9wIzaB4FM54nQ
Wf1jygKVPprPEZ0ocPLQjX189UnBwXCgUMR2F+NzJ8/jzlTD9Nxp97Q2Q3TocAxH2r/4KR+N5VAS
E3ojQIyF2qSPDkGAG9vUZ0AvI2LR5YQMBcj8tOvFT43TpQ8Go//+9XM/fcMoo2m+oRJGXRvCz8db
pY2Zfke2LPodzHgdTRwWSW4IGP31uaf6yTbGPXIiYiej7YKLfrwWDn6suTkehnZUYgdklNmSrY+z
Tjn0pVEA640M41dWzlbsLkHM5TSxPXuBrCOe0nGmxa9L7imHzK2dWGfCvs++HY9hiZp/K/WPX3ox
acGgtHlO1kUQfvUQGTcqvb8PHWrLB7DuzT6Rezn2Qo3uJTuLww2c7ju7sGkhmThI7EINaMGZr3W6
CqEBRmNPgYGQiJnx8ZlhPJFFUpfm2K+IDG2bnu9McNx/uhWhsUbWjJKdfy8D4uNVlDHpZMpbhUdd
SvpeZXF5oJQ+U+435DNJuJMb4lJLT+SyiJMyP74h+Fd6VdgIUpwBS74+0cINp/Y/zuBSnEAHay4Y
CYiPx6inIpCwKhyAudOhUG1RXMHubmzL/3ryLJPjQ7xKvL6QXRg0zOCTxHecWfMYwL71MrsYH+s0
1h41mGRPltbKO3TQphuacrMdwbPDuJzLP39rumbqlKB4Zctp8+Nbi4PeKQuTMxZilSXZ6hSbyhYY
xJQYOX19pyeHIsQgnGR5bYs1JpHTx0uRMcgjqYXDoaol4KrcLVQFi6p9RKSsdeeIqAiTTp8shy8a
E/mHEOlYDGQPLPJ2jScIZ3N8IwYBdM8jmyYjQSnUwfGMdMRDYsy18NoUOSZ2E+rub1lDhsy1S03/
GYeIAjeREQ7f5k6bDtSQxaYGh6p6uWKqaOfzgi0mrIyJ5n/q3zMSHWemoVrNEHXOoSLukD6YHR0k
tWzcYykhdJfmA4Ra5EVx34qUqXmIArUzPD0cgE4E3QDpzmqGKd/rlopOs2DB8+jGhsYmhxJGzN3Q
K/Qxd3oa+5FZqlet5AQJLJC+PQh4SSDwi8h+z6Op35rVmEmYHSUzMHx0pTRL92ZztXCdEqiGA4aL
TiO0yKOSL31LrHg4OBGOODTCxxrjIQyxzBaDJb2VUBKfQytQKWI304uwWu1nmJTSWyXHRgHSx4hK
V6ip5bDuCukKh1wJf3V9qCAGEpHUF/1Cu/GrvoPwSTwDki+VZzA+aF0SaTfLUbwZdQA8mzw0o9mt
1QoGpF1WNPvjISf7Uqs6bzl+A9wgzWIvFaa3uisLGTMraaKL67qLdBYFBU4iYrx8xBZJZJNproRR
4zWVJTMcZ8i1vKYRp/RkTTW1eu3zMleBnrczmK4uGR+6rFZ13wIq8IgPQ174wukwLEF921huiRa9
9ml6oeRgKBPwopa27codpko8zdgbPkBDp7qcVHVXrDNGSYgQsBrLlYOHYrmfK9BFUHqLnHqAgC+L
RwHJdb+HvN27jDLT8OEqU53CRQiXq7GoAMtxeFRH31za1fzUmrOfydyOTCK49qobjrbyqilITtzQ
MXAZQkIlnoSTzzJswZ6ojtRvamNkNpQ/kUeI8d6RRf2U6oaOpg8ZFCOEU98FCXpZ8TqlRVUdE7BE
KKK0/kbuQC56RWQ1S7O8DYgjn6JqsTxPgUgwnyI3DAbrEcJHUnpa5NhX1dz0FxpPk4+zwsVUTuv1
eTXT44gnbj0PSMmzxaSAgWgtWrsUQ7OyxFqDvCxL3tcLz+kSy8akKEsUvqTujncmHRHALDKCXaWm
IcajjhutHWSCF3Uc67fzaEyPQ1YBKsFt0M3JrJyJgE9liQt3aWkvIxukLMebjytfC+rJqXrSdTlE
C9rZnMJn3ua72hxsdBiz6atp0m+A/WqeZuMaRvMyyRsbaZaCRMUljo9XLFH93dcP5pN9lBSoRv/j
v3nhR4EBQqaZKr0Odl2u7OuyyMb7tpWdM4//NCri9jkDkDZaGksQZn68fRIxai5HSe5JA6WPYV4H
uoMpsvxghMbaKowntEQXiT1DhcT0ddKRZdShfN3k/Znc1Umgiraa1nGk4HS2KATNH7+IolZ2N6h0
MQXaFHx3MIXwi3JuD7WJv9GfPlqmAvUFXAUI0MkLfbzUoNdDRvy5OBdU1qbSsuBX1Vp/bF1AeW8p
LpFDpUGF0fXxKrozGVZLRQnnzC5dD3qoP8RxG545+3/y2JDWLAw3ixQX1cSjq5gjZ9yK/EwT9Cle
Hc28xt5soZ5aZ05wpwMSkdZSuUPJ84keptGokFsYc3uGzaRIY2taBxWS3K/fzanshjeCLSbFQeiC
i9z+4w0Jo43aJMa/3YFBgltSQd7Gm+V0tlciKILKLetR1IBZ8CVwpWQanmvNHEpvNIZkAc3XYic0
kfVnJsond88sQQ9IRod16riC0kZ1pjf9AGKkKcwVTYn2KlUg/5y5+9O4iF2HqIjsKEnSk0GjUjyM
1XIxfxpiLA3GKL2HK0OrfVfVawq5xhXJQudWGTVsuAuDFjlV6iK8JyrjxlKy5JFng3sa+XrnQcsc
0yXRPvz5ozA5zyooc+CREO5/fEPBPCZNklJMckKsTmS5Iwp36Jb5+lF88sD59N+pW+JSDkkfr5Kq
dYs5J5lbK1OwlHPEcCVnmXJmuH0yfZAY4arEP0vy9WiSGiI1+yFRqsXwpoGOg9bOyON6mwV6ce7d
nmRAlh795eUinEDoeOIDEJQl+3nNacLq5ZsI55inZHamRxEb0VbF0/1GCCW9DYMwxsJCNZ/1PjUe
6p7T8teP9vdR9+O5hm9C1gtdwOLecvwGowrqdxCjxzNhi8X7KZjllygV3XfOIjGqL3rmW3eoh8I+
QAXTnpShTqJ9b8ZT5uV2p98HVGoelbTEALBIhexmail2U2eN0SqD1vkDICuaUpUk7yFzpqpdz/Mg
/0y7AVtU4lay6kmV57/sYGhUvwxLEoqxPpuPX9/n6cul0IK4kUqDsrRxHw2hLjHHSkFs6IGaTXy2
dh1ucaK+KHSMnLnU6fmJvnRYqByeUC9BIPk4Wg1SyLS0dFxK02J138jqbLtVUupXtkbhbGvxf2jD
B6M+5ynyyZXpNKGwSpaH/MGxANhs6gk8EOZCozp0T0UC/BpzjXatWbX2pkbpuNaDOn36+smeLlOk
z3B04D2yXsm/S4d/yziDw24ZQQBR7blFOBoMhvEM0cu4bIN4JpRIzzUjn2LyFtQs/E8SGFQ9ea0f
H3DKmUfOdDop0lSp73N7xiRZoc9TW9ehLbTdFGphg0+bJt1FqkPLoJ1W2b3lFAJLsi6LbuIh4LRT
VhJULwUd6X0K1tvXMBNtERtAkt1R+al/lG3R3EXsLpQBjSh+xbHJAfuJG9dNS/szPo8FhSTssCTh
akJKslUVlml6MQapKbnYQdb0bomqoSXMlnLFN3XEND7HMP2XZE1tsU3wg9Zdol0YsnWDUWk8p9NL
IzVWtEgbA7EdQ8IEt+CwLv50tUNTwbRfEieLO9RxsNcYmJJiYIg32dy2FyT6Be0KGCjrdCr4X4+Q
E8UBKQt7Uavy0uAPOMvy/rcREtJqZctxL8hpW9llqtIYtjC6mi3eJPWWE3dIC4WlXgVlCh3w62uf
bB1cm9Wc6IF8H3Xro7FCv5cU0lEJPoWOsD0KBHrwVEf798nhf/0Y/zt8L2/+vV62//of/vyjxLgm
DqPu6I//uox/4Apa/ur+Z/lr//fXPv6lf11X78V917y/d5ffquPf/PAX+fz/XN//1n378AeSBnE3
3Yr3Zrp7b0XW/b4I33T5zf/fH/7X++9PeZiq93/+hblM0S2fFuLS89d/frT7+c+/UGT87YEvn/+f
H159y/l7W8Al35rp5G+8f2u7f/6lqv8gtGYFBZ1BpZuh9td/De/LTxTzHwQ2/HcW2gWtYbKUFaQE
on/+pdv/QL7IiqKjWOMHi2CrLcXvHxn/QIewyHUQkdBJjVjz/9z5h3f0/97ZfxUivynjomu5JmpA
Rt7fNj8WK7qXWewXMSsiZ/soYi4xLxSYwSJssqW3YNwodXYfoXHatmVmbDV1UaB2ubyGZu/LanAF
1FXeWjmZhcSKtDW5TMNLMeXykzR/DNTJXJPP17HUTXI6iwfZDYpSW4/JPNA+FWqXlaZ228owvy2n
xxsrsaq9CVESHW1J63NmvtIB97O3NrkIvjV4uC/uU+KAieV8Q+RS7+0+0DwVK8WDGkvSqorxkXVD
e3T2qmaFN2NYjp4Gdn/D4rHrKppM6be4MSTnLcEt1q2q+QKe1IWkjLhkq520gQlWrQKhSOtekrTL
0VxyQVLdgGQqAEIusKc1rq35JpLb9G40Q3n0MAy1H8KorFdy16Yr/LjtJ2zngy12qjq2qG3cD24D
p0r18diSH+jJB1/RldJDZWuEFGOD1ZKuhv1z2o6Vm8Xk0nChNjAOFg19VbYVwn2shQzv2nKkB8Fv
LI+z6oYVMg1tJWT4ZSuQl1iF5voQHGKJtisOh0rkKTJWw1ZohlA64yH3w9YAkyhFRflCwmxTWKW0
isqpeqOxI1zjwEV7V5zoUksV00rv9bDXyZiUM06AAmt3PHWT0IGC2uK2MwexdEFNC5/bPssndKJx
vAo6Xp0em6lMNhDdmScUFL6ojSA4TcJSn/tpFLskmkgjpPW0pV3+hzZp72U2QyCazVXG4eVXRuLQ
TSNJwDNNkvpymOeDUt0qYBWVLvfBXSTYy2a4P+MbxqYiqIxYkZheJiVqDyOEkW94vR4U2GpzhRUd
24a2mWsccO1Jv5/Csti1vfGjrtEHStIrVkw71Qq+l2l4DYJ4U4zyFmDpXeNY3EDW8VbDybwRRLDv
Lco7tynnZt/Qi+2Ziwvo2MkjliuKT6UMh9u6P6iJnW2Ekjs3eo6LKEAzGp1XU7B1YktchJWWb2xF
qv3CaL6TDN7OhSZ/Gx1JxwkxasLZBZASr+NeLnY4DDpX5lyMGLgKdXqaVMHHaXIKj18tsgt6xpqV
nNa3bZ1Vnj1U9sNUt/ntOAnTK3oDEGs/SFvyrv2V01i5SwS+sF2tyCvMaIJlha35CFXFQndEri1c
JQQUq4xw6bGpQ0qRRhdfiAqBP4rfYGdCL92pQWa/9FKpXQ59KZGeFVXvyV31iEDp1SLziKCW8MfD
5DlwRY9pIIVFyavR+iV68lINeUkjaw2TM9FsP9dBQ+dG+djPTX0lF2GI9JdGMiimmVd2auOOmhFf
WHX/Y8qwFsT3hO8VJFOEgGExoWnl3vZKHXdKhXndxch4nUwGRFsqmBRmOKxpXRjezW01XhitJG8z
YRQXtLyZr3gYgTZTLQrqyT1AlL1UaVj2ccTzNAdtl9b10d2QGbJv0X67g45MxgmMZMRdp93kBqnq
Vd3lrEWxr9GecLDFUF/mY8gcvi+b3Fkluok/dhC6po6cd05UV5UGEqK9Kq8NcCXXQS1fCHkwN6Cm
xh3CTOsu1hTEtyzT+4q1nzGohysDqsll3bWZG+NXnIbwLIt0NQyc0Hp7S2buEpPYTW0XG4pYrBBm
v7ML7TLomG/t8INKt+aRaVxPQwKQDqZfgK1c74MBvzCq24iGaLi7zYqoLl1RVKePwk7Ni6AxfG1S
3msbWyFuZ4/vNhY4xUDbX5RV5Jqp3SK0ucurPL51cMMifZxm+wqhy3qE5AAXL1wUL+lww/kx2cLD
qh7wlUXpOfpxasZe1JAJF/kTvRqz2/T4yRjGvuizFf43r5Mis1TY1qHLJNDMJboZVW+d3cjRxqUo
Hj9E+ZgFgF3kblcb+X7E6cYoEnulDojK5LQIKIDZ+uSrvfU4FgUfb8fSivMc72AhvZeijXj+WNfj
6UIQnQWLhZDpadPPVkmGjSyqfMOkG7exNj/3+IywOxgEaVMtng0n93ut7PF3HNqBQez0N0kDnTAU
4Xoqu2qV9N1iD2PQooPlfRQU+CJhCzA5FXbds3o1Tcq200LpRsH19yaoqTRhAnSdz/a9HUQHWv/5
YnLqW218IwXV66CNwNPRU69MtY5fjLDMWHBzbpLVx7NoQFAtmjao5Np7re36a1NqOzoc8T6ay1XK
w76ijUHbTIM2XzqJMj71Yd1ts2ze2UOSbgzgLAwPWfhIQMRei2RcBWQ3FRdwnk0Xb2+SSZFdKZtg
clQ3qtvSrdiCqapsI+rFbpJXL32LyE7qqnsEZva+mCysYBX2zbAZg93QxO2mFHnAGt4MFDiK24JG
NhQ8HYY0xSYv22yLylHed9OsP3TKFUnowUcBYvpGhvA80hMZILGtX7TJ60xDsD/JgWW5SdndaTix
b4OJsdV00nPUppHPIFS2tK06NyJFkkowidaP9l9SGcnklYBy1nJRxZHHLZgbcxgCWn8bGa6GFCb8
7R47azv3Z0NcyjmvhoLKo5bEG83sVrVOCZyjDU2g0bUT5nADLB9hA/tGFPzIeBausLtXrH743WQc
PDQCwdqc4+CllvrhLgTLizksjBUTy63N7ETjRSdXnSv3Zv2G0Ac+JB7OwcoiEItXCcuNP9Orms8h
7edDNbhOyWiC8bxmWX8e6m49dcpmiqXDXCUXY/oS5myYyYvTZVemkV2DqqR5oNwYIK7dJtLuTGpP
rYaTzXRfJMZtmH53crL4MGJCh8JVA2ojvXQCeiK0XVqKF1Wwufat33fltS60bb3g8FMbMns92isK
YayLWnc3BKO8rwsTJfrY4Hvf7MwkfNbhyFCkMe/qPuq20eCUmPZpN+VIpQYXUqnHl6WjIriKq42G
Y0ZpZns9fplqYy1kByvGvPiWjtm13KqQRtR7ki0vlRztDV1ctZ1+3ZT1TceAmYcYO+zGKf1Wm9tV
a8XNChj1QCXI2EmEraiEsT4O+sCBK6+EV1kUbmdwBLg78Y4gB3pZXrzZcNDdKLbfJBy/VlCsJ8/u
2B4Az9tuzVwbMQO38jU7Wen2KS6OmEQYu6Q21e2QFhsaz17nuqLiTw0cUGBwU1tSvNXNQvGFFFAt
HPV7kfEqU3kSK0uL67uq4bPMugp/xFLzFkV9slLVjB27SY2DIcpi4wjKzlYxeSTmAlqGost8kt4j
x7psjIHBRQOCVjc/MS25pC3TdcbId7ponS45GJrsV1rctJ62fC2rbl4I2PgM2Qur2o9tIiZpjKaX
TOl4j0mfvzDQcqzDqucsHa6Ebf4ohHyfc4y5kuTsneis2uOUrb5ojXabyx3fKlORs8B5l+71XLm1
ERquQ7UPrpV2uKsj5Y5k9QbU+aYtp+UhamthjMVm4kJbWQ7LbxPSj3tY7+MuTt4FRm1qbq+DqSsu
54yop8lM2uXb6U3G2/bS7lMqTVXlXOdZmjJX8vqOOXVj59lPQEP4e6LLg6En7/oJuBVqbmCCPS3j
fkMS50ILWmDMaL1XnLsPJdjW2c1orehwg8AOO52mRzuurO/AEG0vKof0IiDh5+OgR1Mw9CLelN35
IG9YzMta+Ap5PKhNWuYSTxWuk8axV5rmtTxhox2kISFGGO36Uq0uyjJV8SDNBXSB9FUEwR06tPg1
aKILi52+q3pnBTAqvTejrD7kdHOu2ZEbT0/5jkpJ9bschP5NKyt1m4O0wsZPlXalLbH0Lo3xbhL2
/MdkqA8koR8kKmY4fCh6flAd3Eti5HMrxVry5I0h9uVQNfdjNLfXfRCbrqxb+YM0KSnNTnXeuWHO
4ygoiu7YLeuDjKvgOiYb5SqT5Kw0VHgCUYTzZleQPrtQxT2KNX0zDzRu93lCYbu1e9BP8JVTpxR7
hDaZW+vqN6UanJ8T86N30zC5KzLgpUlNc+OIX/LS4/0a2dgASPB/dwA7in1eChqTQks0uwbE9uOo
mLMvdIzrgVE1P9Sgr9dpOx2KKmwyt0gV57ER7MNwHk0oSJ2117Dg9Us7n1a2PU+ulfeTJ/hWTxKJ
0tJDF2Zdw40LPXVQrG1qtfpWmANMBFKm0hazisAbuul5mEbFD61KRw4Nduk6cappG6bja0TyrfBr
x07gzdW4JYBlD66bNFXBhFjTZmKlXHUUiC5T0Tq+MmPXM7Wz9uYMpboWZjfslYRgwAOJpuMhqsqo
HcLYRQLgqb05+BgD9muQ9vW+BaO0hzMmDmo7P1pKKj8Pvap4BmWYp5lwG+cRiv3DLGCdJ0a+UXDM
3lphIbwyirM7+EuAkeBCyIegFq2vFAVQJStoLzMEev4oEuW6Bha7jKPmV691g1c7qXrZaN0mVoq7
0XnOiggnwi5/sqyy/KZEOapnC8eJUAvUrSplhTsX9Q+naPXNMIVO5QYT/JoqjKqNJY/aRYLSzTNb
kBFxbLzSDmE8lr3SoINGFofJYPgMBp+DjWHiWBrm4yaIoEotvcaXsIEfksbo3WbQjR3tfjmjNX/t
csZX0Iw+1ozt3szATWBhYHs0MNgHdZmRY+o8pUqV3gpNHte02Sl+pcc3Wtj+KsaO0E7LQT5bxnjJ
6Xy8qaFhrDBKe+kN5P+41UQXVZ9CmVepCsMxGw6WzL6dDEHSr/LUCGK3nJNHuZzmq2zCJaGJiPVb
qRo27CBz5OA20av61UK7fLFFWW9hpZqruA+MNabiqSsPlrVdVEKeZUUKXc00ihjgMCWFewl6lDk9
rSk76prmrRY607a2+nxT4ghR+EU9Gy8qPhO3CBvUOwI147tmN93VKItYEARqw3XNms5KFOk/JbrD
TS1fFHwVNi5BkN/m5o+o3gImuEHT/CMcHB/PR7W+i8rOs82t1hXfJ/b0PZ61keeUVb51rLZeO4Am
CTsHiuIOTWC3FD7Anadp/6TpbLUSbmg/GJHwXO1G2uZ2H15IIsaQM5nvEsRMLzz45DBqVvquB/oI
baQxNjZg5YfMmFhYE+RXtTw/qF3BcQHw7lOUK85LMXScWwa1fsUcs9hNgZa8NbqwCaUChWWnbwCG
S1Zebieh+GlJgaUXdfazpLsj9pDkYeEUDsqceo3ASGslRaVFsRTGbfSaawkaWDPsDiA/Q7wlbUlW
Nh0dBrjujLp0NxLUcq7rm/BF10N48rmRiddwrGmPjeSxvCvMorxJucdNVhI2Yr06pReThlZgZRS1
cl0R+u1iLceJY7LrfCHgRsqlOlbasxkn+dWYqbC6EW9KjoulaETL6hAM92IshtnXuCSO7LV5JcN9
e5IqRd/lijTf5W3LyVSxsmpHbbp0/DGqg4dowPWO2lVp3egz2L1ARKOfERKzidmY2A/t4orUG4l1
oE8u3pSqmLAGrCPb5yCqfjcyBGbyGEjrFJ3DlnWpWhk17bCTMlscFkqOTIkDzs0qu70MqCR2yWjU
KR3xQynR82U430NnvskRbT1ifSP2eVG3B7UJSNlwtHLZ5hzLRxsU4p1mm40f1xOnaiWbceYJbIjv
5a4XDmIoeISs9gVu8SQC9hGt054G/PQS9NS4M0S/H5P/zdx5rMeNpGv6itADb7YwacgkKTpJpQ0e
UlIh4AM2ELj6ebP69JmSqqY0Zzd7pUBkAhF/fJYDU2XcdsJ5oT4kcQdbYzYYDjPHkaUgcnOhzePk
MnslQ9dPCYJqTu77xp88jqkO9+Po3snWRG3fsEPm9iN3cba9mch5SkG0m1VLKNLFH84hAddVf30M
Pg8KZ0pgHdsIa0XuEz5HXqK6Lxhdn3QYTKmH58GD2oxLNBZYaW5xtVBvVjZsMars7JSYGsKkVvpi
t4914z9Kvad2qw6lDl9cs83KIV8TtZ1U870m7TFZXRX7pf/k7VP/wslwPZpb+DtJDR3ibQ63a+jN
brw4pDRb67Df+sL3b6gp8a8dN4fQLL6qQnx3LK0v9PeePO2phEhvRIW2XmEem4+gFzV9wFynyjEE
RaE+elvZHWmUvO1MCpha4d2GjveVPGhmurUU+O7CiAneTGicnWOXPeGxFlT1oS7/rm2G76Av2yd2
4CyQekusCiAwQFNkeBK8wwaxFK59YIh6aK8LntdU12zVSmOet9zY95nz0Gy+OZJQ6co+gO5lLY2D
cYhccBuxJ/U2NlmqiZaag3bhPXndmlZAKK1CMlhO3+wteNhD6w7dWbrI6LWDeUqMyhVPI0fAAw/o
Wz8SWHl9HnvLmricvu8LzdkkJN7b1DwVHZIsBzri0bA1Bm1ZML+gKfPDLWscdHO++ex6fRbiULIn
73aLii9BeBpKKKZhjZsgetmNKzYW3lqKzJaFNpqWSTaQt3u4Vqknwtdcek+DYVGoS6Wkmo0HooKO
S7+9maK+KyrueLY3jgJ+5urtC/x0zNxw2JqAzb29r/ILBtqN0ub8RjXjE5Pqfe0CEveNT/RgHv42
lJ5Kd31d04snrKEDfm8oPZnbZ617EfdhnpaKOgPb3VO6zI9d5dDxO1oRQcwAKf04uGd2/Y8V2pcc
5DFdt+mCB/Np29Oisc8UjhNV4xDX5aHJWPsoKWE4Ym/bgbhdh6cRm9sa3ADVoEQdA5afEf7J6OrT
XMw3PiJfgMPcY1pComcQc+6thGD0JxV0F99sT9r5APLI2K8IzurZTXJFKY7q0J/y1YCB0atLftLk
TzKep8BPGtVtp1HLWEt4tnUjmgrw74MKm8NUz7xrNELPa7TGYBAxQNl5LdwCtP1pd8wj7Fla+G9K
hRz0xpzNPPoW9M3RqeqZiqrvcswB7N19vjMpsX4cSe1JAyFZWulzSLYKfTRheW7au3Z5opK041nG
Scg56K2hqKtzBU93b9z5LQtesyEjXdd0LLJ8B2JbuhsxDBSaub+N40crLJI1ih7MyE6GMjoEgyuT
lUD/vUlHa4gdlAjlJSrDtF/HMlZunvryJlJWqoZP0voeltYbw7mKJ2sYM2MKP9Sdk58Lb7vFm8AL
TxHY7bYiKM3ND+083FUekCuL/Htnbg+cQM6tUp+mbbyY+lNkT0/dgKQGhCnIFIGOJ9JXPlVldRQc
U3zJjyLFlDT5eFMuMxvuZrwSWI6WCU5jS0ZzuTWpFw/bPd2JBrbNOfXai667s1GGJ7w+xe3Iv1PL
2bE2mjk/UAF26NejMV5ccCqGIPcmRAOeN6/gDnGdvw6KmjZWlGB/tuwFpH8+lNFxBReVMzS0RqgK
yLKZQZK34R2USiyW22r4xFIUM3PEYBBxLkZIjCfyZl83V2HF1Og2nA++9xouU2LZv3n6vZ5eoVs4
7HEcZD+YWHf7fbsdEVMH8jCFnyfTSGZpJRZ4h3kdFubufjbA3JYaLRJrGufJT5sxUSfaN7e7uQSx
JATjZaI6IV0g0DMbtiZp7PBlFZF76Db7yQ0WfTdMI+cQOycYa/7ubsFNW/eZay8PmO3bQ1SO9Y0r
4RqYX1JDhNZtn6sXKaf7AdnySDsVT3XHTyailkMj0mMR9PvFzcd0d6D/qyU4CZNjqI3l3tThY7W7
fuYbWknugfOd9otb21q+dJ5TFuBlS3DntPOLiZzvFM6evgBnuc2j08zf2YJAPwImGVcsF8RtZlzV
15V81uFDXs3bkSBkaiFrgA+WXxiNz3lRYFJs9+lRma+BQaw7ivVGObzLwvEfSkQOZ5hpINzl2a1B
h32ONQOmmuBq6t3z4vM8u/oSEKHJbA1ft36WUsdwosFh6vuLbX/YR3Za+1hTW4/8ZIsOJASozNqC
F0E+HsGpt2ZlPkj5UY0rCHf7UhtEza5zimgijDvTulGVe1AtDFu3/wGa2rq4KdW1xacJ8wNQONFd
kZRAgLu8c83NP9ezvCtNDzBXpsIUTxIgF5ilWOmsix5bUn04y3gbn2UUM0DcTYds+7wFUyIgLek5
IsVmDc8xTUxaOqqauyK/rWxvOZHgXnAOyYdTtPTjoxUFn6uyKM/TRACDNZbRw1WjeFMSDSb4FhIv
kMFdNLTntuwfhDgMDtpuMhLeez4W08FJB+Za54nGyLLFfMfWqQNbPVqR8mPaOccTdbwMQDyEAYq7
vdBz7PjGbx6zYR0Z4sTwMGdXZUcMf9AkW0Re5RAyHKkZgX3zMVzm+4Kh+UVfBfYLQpKY09vTVkVv
rXKPNO1clB+Wx93tPunGuAdKeEURcTK87WTJ8HFHbZzO5gJiFa2g+94N+WiPDmPdMsHVNosTC8Kq
iY6cX9sBXhyVUuLsswv4W6Lfrwd1Z02znXkugT2kaf4uGKHjvQrH097X70LnTIge+9VaM1ctZvlW
hW/BPjwGXlkDOfA6mfquLNzXkJOiAfx+JGQBlAPZ64Gz/HloiIJqNxsztXRFMiKtySnwK+Ej9uZm
wtt0jCbxtQmh8gRYgcVOWJjPeyjO3Q4N32MpSEzN04aCPg43nu68T82ivhiBo1liFBwCbmRx46/V
DRBbflD9qo/rkPtp1GCvK1zn2NNGKPyRf6P7xPdpaC77wUh2TPevRRtaxGj796tpMt34MiLetb6s
IrfwWaDVJ1LfI9XxSrkNj+y01J3jDEyiZfCPQ6e+ywWIYvFR0Oe1Yx32qaAKGh1SVmBtuK8b56Gs
1Ixsmmd2nMP2PI+yvSkGh/VGbgtJoCNqockJTr41f8nFLg8AFnaqxlxgnWgPm2E98/J9GEugGnAs
ZHS0k2TDPsPt0voT52TWf/ZJeeHN0YqT2jjcqsasvvmj25/DQYw3O96VeFsXFwRP24fSKo3Uq03C
Rgg8Ooy+UOdh86az4WMvibq2xlpKqmDpVFZsVxWtg3s0p85GwjfC6wHNEuDrUnZDNhZo97byk9Ey
041VdbRWNAe2Q9mWPxplSlLi5wLK6AN+eUkqtoVrbnO7DNioSojMM1IVLsads7vwFf2KsqraMCtH
1bNexhfKjn9rFtM4uOMeXRgNsW3PUN/liIInmjoOJ6Z/13MALolBpbnXGM8YlKvXfl/J5Vukdx4X
8Gxk9CDM2vyAUi+632Xz0Pt2dyyjuf82By66Kns0L/ZQRO9aTcYn+h23zyUxoUe3XzS4ZwH63w5f
LKPzOers99IXD1rYT8ZqX0FZ/oCw3/vnbXAU4CeMReUw723DmGJk/lZLJxXR2mWBPQ4JMDTDT1lH
SBQYGVpm8T3uK7c5u02IasBW/lNRunbaBvLVj5hnKjtEXeDmazZt4X4quki/zHT5nijgnl5tY7pr
LbP8AomC4QxncGyN213r8x32TnVcy1KegxLdG9rcu6VDyZIHJT25sj0AQmXwcE7Wzl17FrMm/tpR
5bkX1aHPcSGDet31eTM+KLW85d7UZEgfWNGm3Z4SJRgbKLqc0kiON5F50YX5NoMeCMM6GJNIZ6e7
YlO8PcLdN5soc8ch29x7nsxpOfbklZxoeHT+rXv/H6mv/lFX9YMe6/+q0/r/UX11DQf5X//ROP1F
fXX++r156779oL66fuLf6ivDcv51NdKYpmnzEthonf4jvwL6/hdGNKJMECCjF0VV/d/6Kz/4FzEZ
V7OhyacCGg7+W3/lO//CwEzsFJ9BzeWRMP6fv+3/QX/1o1qVcALfRRNmM7CHEU4Cz/5RFqhHjW50
6deM4Bx4LHQYuho2+PyN50tTKt+YdNX+6fv5r7/hz5qvHwVf12sShILmkWg4i9Br6yfB1+J7goVZ
TkC+U/kGP90dLGURKx6uH1Zler+43I+q439fDr8H9AfaN7SxP8njZ8LF+toZpqxDB36cXNaz0eYF
Nyvp/0Jk+beXisyr5pirIbr78dvMaQ40kYxPWUG6EnUVkfA4iWroPhOANfvnrxEJ3p90c/91X+T+
kWVAlDsq9h8vhj+6t1qrnzI6pep74YzLsWTr+zLA7sAkKT8dGxuq1vaX8c7F6vOL6//dz3gV7pHt
R80A9/vj9dm7cx/DJCp9P2xv5TLtMUTReJn3peK8Z/wquepvrwdTRnPWH1kUP91vxFHftlsHrUie
w7btw3Dnb856a6owvI3ITPjnr/fvL3eNebMDyt2cq6D2T4LZoV0i5RXumMnACNLIaIYUPMCGtQ69
k4rC5vQ/v961yeUa/kvSi3/9e/50vUlLQsiURq8VbpSqFL71wVRNdNfaxfCgbOdX2T8/P6vkcePv
Qql+XYEQjv/08zUewKNbo+LqOGN9IEOkOiB2FBDcXfnbP9/aT+n2GM9/utZPAuCI3bXqYIezpeum
c+1jfC8arCRmTZKqURQLI7lNcHu/PYa5sdxLtbmXXOYoPf75L/m7m+aBNdE625wqop/WAlVpRIMN
f4iO8KrqwFA02ojyFnBevf/zpa7Px/+Rtf5xzzbFG8i67at56Gd3SehZsvB2MWSeiHRclpycvN3a
nmfdN1EyzeprwQfbTBRDfvjnS/+8MhAe77HlXMW7OGlwy//4KEmrjiAAizZrP5aZce/ayfLZOC46
/VWg6l8uxErH5sa9XLMSsOT/eKHCndETwFlntcIz2/MeJXMeDDTIB2hY26gIznSyOJnRrNNnOdMS
8883+pfvGLO6y3JA2CqZSN4fvpo/vTNrSeKw0YNVuc1a3jqCpGz0MtuFSDOiqAvrmxLufC72LvjF
2vc3N85mSW8Nz1LIZnx9zv50YZRxHY4B0WQ0Y44nLgJmA/N6owdtomeYOgI1jfU4rEhRnILT8T/f
918vf/UYkhHDlsYm+nOuKmRoZFX5JLJp9/aDXUBjODkGH0dSP5bZjQ+u42jQT3+ew1PPePGr3Lu/
fvPEOiEHZPsJeJt+tmxOTVeaYh5kRg3lVbldfSvd3kkGX3RHa1x7iOguOijLHH/xbP/9hUPTxEeA
+ST66ZuX5VJAFEgEr5UF4BT1Eb3oDZw/kcj3RbW4r5ten5BRlL/Y26/byw/vs+Ve3S5UBTKRkVTz
0xpm6tyy4EP6LCBkO6WUQB7MsJ0SkxRMOnZ5/iWK5V+sV39ztyGeiYjqMqATH639D88Z+opqXkfd
Z92wFRclEFJOvr2eZRuhlJxs60mFU/jcRd6vcpL+emXmz5DpkLyckCKA6yP4pyfcoQp+m0zVZk7r
ARfWRv9bYdYfpXavEnHXOWM5umsK0/tFs9PP2y6OZwsPEwsY4ZTYWn/a5aFUjaZnS4Dkg7msVGhl
Jt1Et6F2UGJHxvmf36SfAk5ZPa6brX01MqG+ISPnp+uVvWFHQzUZKcfu/Y1jm5UGtphJSiyVeQq3
fLzkRoAOQtJLcSHDsrwLUOm/zxDK2VA2dUxDl3uWSk4vBo7UU2lH6herzV8ePd5x1zbZRiwaiTky
/PhbIB+kE4k8R8B0IRKKsguSiVR/8t2mOiGcWhPWovn4i28Gp/fPjzy9ich9/5i5mDKjn56BgFqN
uSCWIb2iqC1ZNeu4f7Gc3ml+dzlQD/cBVMl2abfSMG+LuawcpILV7h+xaDjNUe7Kro6b2rbmeSoR
r3vgdaSAp+aS2+WXJV9M856sLtd6zimbieBVJwkaOPTUyNZbJ6ZT7g6d92W1dd+dQKD2GmetHo0Z
aArzV9YGTb7fhMJpm9PiWKaCQJSkWWEDa9p7RznhG6bV1v9EyIUo7iS8vEzz3qGhq8aR1MSVMc/v
QKREXxuiWAmlmNC9SGOk6a7jUS9RTg77U+FsCwAm8X4l0EFdu9nmYH6L86lHXOcI+Fyql5HRdJGl
zZclVO73Wvbb6RqF+1kXG3qHENyYTrs1Kl45IBFrFLTzlSeRKkSnHRndh104cA2GGCIzlU1LxMy0
S+MysAjgkpjb6S1yV0cehDcqyF7GivNQ4IEBCF452VNeRtRI60IBDQGY9EjW4hdNS8F6U4wGkavr
Ngb3W7gZSE04C0FShrknj3VEtxkLmggkiIFj9KiUGqKfzJV/m22lXR9HW5dOMpX29NaN5ItnbmDM
QKnYYwgoo6sqMeYR5VxFbesbUuj1fukDXx2UMecrfSwbAU7lIgVR4yVagURbclGoaejzbohKv1j7
AFrB/zckNklT9yDb/e+OZ87d0R7JWD9r35iXhPsuAeyV2IsTHUH2OchHEksDyxQ6XYRJhqYoTCMj
GzIyjqPnzcXB2g1dkZ5TtnSqzNpHgZcX/n3QoDcFLZuHMpUExVUZUV8jOW/KDqg5ECK0D8rfgvqm
dCu0TMLQ04FN3yHIlqGuODotESGppQVciTkBAW5ucW3EGKpixq3QdismlMEli5axdqGVFdz6YGuZ
f0c8pe79CZ92UkX1qLLQMSglJKpkfXHkSJVGKSWDeKtscQ0jMyiwzv21RwoJg5e542wRcsJq1h1c
CK8XpytKfoZxzgu6ivL54Ozl3D/h8DOa1Jrtono0lTNlZDls7S2SwLI9tnY1hw9zD+kLudVP98iP
neJ2YNx6Rj5vGLHoKf9CWGvm4bOcu/Eid4A2glnQWRwcQM+QhuJ1gWJqdQHxKSjpOo7aQrneLVV/
XDw3/+A2pHGcmCAqdHKyWnmdhmlgEG4l4Z8d2x7RzFs1s8GAnb4SppJ/ZD+7Jo4Jk8BEJ8qRT285
6Jo/+7Rbt01DAZYvbTzOVC/2734xsUcxoRpuHKhIl5jyq2H9gESmMh9tovGHDJCjebzqO4yj05vy
QKQqcoemHPuZr8Ncog9a+kP0gYMP8DchmY68Qwq1PaNxtOobqi6XSzla+NFtyMGvG9yNopl4WfPU
C/v83JUbOtuNkY1wkJJEHWBe20bx05hWha1gWEjcz52tT7uoXTQt7Y2H/BPZhgE97Rffqtk296zY
Q/vOaFyUMxBN4rRqEBvE+qH5MIML5xVSfAHO7CTAiiJlNeHwJHCxzInZUDCbLG1ljZ8Ko/Sh6An8
WQ9rfWV6wiGYxcMiLZxS9HhIcVO3Ss7nvle85iiPouCg4cmnpLAbpQ6elhhYmjby7hcSLvVrvdbu
ygiCUv1YzYSUP7ne4K2p25hzlRAaR4CSuRLwX/ockbPSH3In9sfNjLdqWttkduT+TF13CNfSWdth
R0TSQQAEmBrQ4uOlqfEad2D/0Z7HEvLaPIOAVw+dll2T4ssqnIfFdJePgTkG5qkwF/UYRYV4yUPt
f24p+NQEKxDHgtIaDxy9IORN+TSZESW71TKKJwbDMiUyxh0yPyD5MdYbbFe6ttjwknwt5c6+oxTW
KupLX+si93RW5l31wR+ra0HkIDRwcwvOmskhbJ+3PtQsoNq3noOuK75OlL3KhAER3MyH6f9ea+bJ
c+9Ds59r3vPi0CGZq4/7Mq/T2SVjCNZE0O7tT+XCdhSWxfe2qIcx6fHpFkdUcMFrtJUC5o8eLByH
lOwQdtXmK9kv3k6NoGz0kRbo7sZH27wDMeXzM+FJVRkTCKpu9wl7dqyrvEFhOW/FftQ5UVuQCYHx
eZz2/feudTbUuJXtW6dlz8NkomQN4qUT6EpaPUIKACC15YFHimWpsPfqbo9GNSG4y43vlvDmRww4
Wp71miPLIlOILdWSJnavqkJQLgzTvkH7R515iU69SR0nD4dDXuW8GGpyPHKdXIedaOl6fVUYWZiu
Q3UVVwrf6fLYbVd83UXJ0MH7oe13JZrpYoopeveEVw8UvXZReLUCDgctx61Kt75F3FBH5f5eWNTT
JL2EqkFAobBSwqX6D4M9aKxuvb96WWDW8OeFr+XMyVVhTmrFdCP6/htFcxxcnaAPCAALJqD/tn5b
ikbcTJ7ozPSad3JVcXndu7c2ZJQZKDTv2AWnFZOVDt57d5jsOBogDZNtsWGr56hxkb3WLQ2z2x7W
5qWcB2+i4GCc7lyr3F+KYBt+azT0YowmOhyfdaDyiJC5kMD2oLCKb8ZShP6RMm1LvLbjXj/AgJCo
i8F3h7r1Gpt51GjqrxpD43n0i8XPcj/H+Lf2RfSieaxdrC9UMSBMuYIvtJOO6eiv9dc8r/CTSGsR
NCiG6M5u+nW7zrkOo0/g+sgzFCPcrQ6WpTm37obAXu1E0pmztf2mpLZPMqwh9ioXXV3S8IO3qdRd
Z2QrupHXYgvWg+2yuGQKou97PpsKHwx2HUWjL8vvBs0sTnuwWoBQjRmiITLQAiSyC3STMjGFNwSJ
zWayj2ZBV0XDrzWFsC5JYO2jdUeAzTQdmkVixdpHJypwMITQaG5jdcXR8onlTTeKD+WtYU1dySK7
Irjy0MMl7baxejX+2LmnwbagyiJeaDO291WLg70UUt8MRRN9VL2Mozx8Z5p0HZphvSsHLYCpnBlJ
YkkuW+Jt8tNqbeXHzi33Ii7GvqhBDoOpitfZ3V4NdISZSwPyS7dXV65qyLW6Eczf3xSDKICQL+yX
zliLFyRFU8+A37SfiEJT8hv6eMyL7rw7ZHJtW3vX5T6+qRWWvoRatbea6bYY5suENOCC5sWTD6s3
DjdVjrnkIINOsorhNVTnHdtVQIumbk+70fqo1zDGDnGzkkQWa2/1uxuKxHt0NIEEWTDUMFElvZXN
tWBjNtr7cTVXcQhhnPZE+dO6nKQasBJjQ6rFSReVcjAQu+RnNjKkc6doFWkxAHAKX5KX4/4U3Rje
MvLO5akao32NidMg2GqnPuct0i2MHuwbFgdKm5vbay/9dKyLsWWyCfPihFvdCeiRlwQDqk04J0NR
4Jw1CErJGrSs6d1wFuurJNWNuahAF7mX3uikaoHlTlbhtkUCqmS9mEhydezveHKThlQ8KntRtiJ0
cguyO7ZgaQ+Bh7LHQJIObT1SfZEG0aDw8LhE0yFPEhH/oblPrD41U25iz3W4ZpvOwwU4VVaP1TCz
JtrUVp3siY3xhCtcrri/I67ZaTv8NpduQD0iirqvhnAR+vCrsfIFrpoJLpS62qA3sRKlliiHEp0a
VRXxsBpXBVsTqDlVrW3m8RhUzheHMou3tQYMOk56KhGJLVF3VzZ5NGabDEoqsVen+VSBsNCyV4+8
oWW4BDVIlbLPo3Rmxk5SHFBhIJDHyhP4JDHOY0tbrhsOQwTNGJK8ZFc1NYRdtA0dg3A3Vudwt4Kj
CZFMSKVbe/MDktawSlw5X3sY3clgClGKKftab5dCa0idaW0gTRlwo3xa2bu2VIy4SBZ3Qw5KY0GD
iRnR9BLDgBbdzdaYq5vZjHqo+Zle49Wphw+iXYKXYjOnmwCKFqmwyjno+SbB7L3rGWa28GqPMCHl
YjKcGbObouegxY52m1NHVuIaL8ayfKzBRII4CORiI57Ay3rsLbTRic3XyoMZXOWJSH2kT8iIvX6r
FOjjjWt0k3lblcPkfAvDWZ9cYkKXrGrK7j1EjOEeqFBsv5Jsv/GmUADMXtEFjkxrBfUXuwY7HU3I
Fq0Rkxs07tXIth+DaEYkgsi2QAApCozsW7dVh85eoO+lmvuzof1mP61Ba3zlO8VQ4QUdJknKYrHm
dc1Kj1+/6SdOsQsbOO3dMaUgvGWWYW/Vg0EL+3m024gqs6HYbwcvxKW4DI6hTsYaEJbQVFv/VK9y
5uyqvIh60OXaINGWkxoh5t39oR9rl3Zpzt2va8WcwMcRB/EnIT2wGDw+Gn7jjckKVWTSvmujf3ax
TBL6w46JDGKgmYpOH0ZfseXtZQE8wCwMt/Zat2SVpCyyLH/gu0vMOaa0Y7tpOJ1tvLbjKWocNH27
mhnphOwox8O3zsRiYXLYGM/98DDNbDkjR7olDRq7KRPM8+LZazHJoDktzdcmbJFjDkVPlpmeVpQH
+URyhB4MYrBLaj/OYckCiWbYJP0bAfJ2mKUYDwuppKikttn2MsvZ0G94pQPkDBOnqjhwVEARjaj3
U9X608B7hcgAMUJnvfvLJtRhQP35HE5rdyndWbePZivCPKE4emPC63VEe44VznbqBCW7ngMsUjzA
R/kv7kLnH7I3YiyIUA2ori3sOYoZCtoAmRzAxa3RNrpHYLfkZlw2hlBZr2e0ZHKd5T12vUWfpbRV
cYBo46srJ3RQ+PrsEGHdIAIUAr0g9RxLTu8eW2K48ADQWZ7xjeb5c+hV9fWA2ntlslStOx0oH5Dj
w+KTVvu9KauC9BhvYa1OF+4Knsd2OGwtLUWTMcxoHZ2HKih0POK20uQDzYiM54qe+GsjrLcfi57x
GtyNQAF/xHRF3lZu4WYLF/0xNDFEHjwrV+e87zD7GRsDHUHu5fZlt6VB8K9gRfKLij3JLOXy3a2n
/ULu984ygrtAXcrdF8SQChuxblP3k5WWjB3bpbctOoAhChZkYtYE8d2HLMPpRO6HcZahXS2ZU6/D
Y27S3Yrrvy2mh85gB489B6E76spAIOZjIzPImbKD4tSh+MdrWRvRcGiYjVdyLKOgTHdj1GaST3XL
aEbHxWEldJ5eYWdrf3cpmLiTkb3bB6wf/CTm6BKS4K6Dn/ocsdDTFyDUiVMAUsY8BtNvAXBYmIUY
i9CHT8Tdpk5EcOM1RGz4Qu0DE9rmCsN/3fZ28Th629bNttDZmVRw1I+klhYCC547UpW1EBSREoA5
Y2ELscdeIn+zv9ICTx4HS3E1ItXryRHZ6M3GCOyOI75hryS5dOvZzHHEGJF9YLfCCr7OFIrCc8ni
1WQCMxK3W0dU+vNE7JNXhzMk3K5CcaTvQpD/QY4ZmayDQQ3b3poGglCdiyCrUSRPHC1Gu8DcWodF
ZjF6nmuHj9IcopY7sIQArdmWU/Hc4aXbUiITRhwAoU1WLfaja5wvBti3zZ6We8FQy4vaOz4OF+C0
Amku+yUHaZJg8RXuxUerLTmr59a2XbBZYVrA6xtcdpdYcGLpZP57ycr73s5++Doa0+YmLXUC3IG7
wrjsoRyfuaSnbxDT9R+dXlCI6vgi/yY0CR4nkowN+yQ4SbKjTB5hJfRABQ9MiLs++STQEmyF9BgZ
OcOmxEBAekhSA4Gw9uzhGLAuz9N9Ra01xn80l++BVV6DLJjMvhu6Cd7NecAjvU8LqMUW4hyYOp/4
kqYBdbntAW5E5gjPu1TkFRMC4FOQfiaTxPxIC+D8yV2xK8R6VvUr/mXz2xBYm30vhw6IbBXl7KSm
ywfPe6OKYy+Hwj/goKmQLBa0pJC8YSHI3N2vUIZHyXZjJ2vhkMmBZbc8LpPDGbYfGeyJcrX2Dz5i
1rOudP3NwaMbsTMY1jvLxzI8MUML/0STexCi0GSASMEZap53jmMiw1HNNAI0RBglZ+ThWzEZtAZy
akZ4D0JmZt7kgNhMwc4PTZSd8YUQ4JYDc4QF8xhoZHq35Y7vM3bNFbNApBiikBrKKWUj3x2Op5Ph
nrRJEoFcSlmlptNQU7I7oz6QwQLWAPaIZ1y2dsDRtd5XwhDKYP7cOrWxJobDbnxYrdV8X+htrGi9
MqDFPJQozxWZHOEtXkHkg7Y7Yyy0qkbxxEYcJG99LzQPxbDg1g7mAru2WQQzinzn+s7iT1tv2Jja
+sCzALdHC/RGwpFTPzTOvjHHELrcg41RD3K0Q6NziCuOFloeXJ9T1Apc/IWlDscez0NxX9dR8T0w
CoEC1ZwqdGlGV/GTDcGijgjoI5OQMF6HZKFsFuph0EYPf0+iBujWGi30REBO1fyMSb8gRzxZg8N5
CpVb3mTDOkfkXoyL1XDEHtAqtk0w4gZf+9+MsnL3g5+v6qm7WmER5+z+iFnqmlQfiG07W3M7gjkM
ftue6gkcjytMrEMkx8iPBVZ86xytLPrPADZjlLW76zP2AGO6B6LGPMJPilmAVEd93R9qi1owhPoT
J3dWCmtkPu17zMo2jo/Ez5eBgwveXQdGYF2bIw/d/GD2HIgtr4k4GpbW1Wu4EyLo5pIcAr2LCeQ2
3K/uEqPAqwzA294LuQigKOHtH8FyIM9Ck6AMsefgGiam6M+TS6L1bPvi0xItq5d4lb+KZOYcMsQF
XhPCwZurgWMENc5xYugVRJLknm8VCxagUuD+b/bOpLluJL3af6XDeyiABBIJRNhe3HngPIgiNwiK
kjDPQGL49d8DVVW3qPqqyuWVFx3RXrTVlC5xgcQ7nPOcaY9tCKGjkl69H9KmfuTqAMy0jSw6V6yq
/JXSc3dWJSXQqhWF3HMg0MnoYR77dZVnXrlBOIkhnY6vQtlaoW9dGZXbBOxbhCoPVBYmpcVc99Zu
tCom7wXlMx2Nl3gjuswZRQGsP0ut2YDq/qJL4+naiIPA302ZJdsdB70uL8Cm5N7em13fP4zazJdM
wM7D3yvjptsJq6qfmeemdEAzKORNqIv6MClul/XAZlbvjVpkDx28nfwgZYgxAPmPhVSz955TprnO
OiBb9da1G1mek8wML7n23bhJkJBcB7K0OyAEAQE8VRqZ1C9hUjB/bgPnIp6CUKxcCb4LkxHsky1T
LijqnbL5GjyW7j5E9Txwdpm5ON7jMEzvwGxEdCGZN7xGkG7kKi4CZSzuAP1xjD0DE8mMG3qc2QZt
qs5rPhkhPHZI8pEKIB9Zqth4ShbtBkZuRIAUXIz+sMRAvDRTY9EO6bYoLrsEIsGKQFzxJnQVLZa4
wnsj3lc8ONgP8KAx6+1XgSCKk8dcpLtwiuyvqm0AU024qZ5c3Jd7bFeMEv3AQA5cqXwitpf6DbhT
hB0TJBRVK0qm4RPaBv15HAbmJEGMzNtohzrb5/U8sR3BJ0oMGSMQNO3cliHUsSxzt2VRRumWFMyq
3MM4iE+pq9Br++Fce4e8neSdT2eUcI72bnsT0SlbjIPa8JYB93wnfRJrtyjTy3g/AQ0Ul1R/dCzw
knRwdqDaBHcx+4l2g8fbHL7VpG1mDV+latUj6xaierKJVeS+hFZhn41pTKJbkUN0uOrHUU/XHnli
/l1JxIu6cCD9dC8y9W18L1bCdJktZXsDazpHE+tYlftXsqrf7a/Z0KKJcCFNewRu/CyodPJqcmka
x40dxAMJpNhGTLT4Ww45e4eRp/tFIfC3dLd/qKZ9p7n9U3Xu/0Hd7XLp/lh2e7WACr82xT8uX5v4
tXj9x7FdZLjtjzrc5W/4RYZLZ/sBsC7haQRm/6qn/RWC6Dgf+H+x4vNtBg7oaf8pwhXmB1QIyjZN
i4wWYN5oJNpfIIiWAzpRCJtAX9LNXLA9/3sRLloWINYIU+GTLzo8x/lpz24Z4AvJNRlvUoMBlWlY
Lypl5oZxFbh7UVDcskZb/3C1bn4Rrvwowl2kWf+Ssyz/pkIOCzR6ibdDyMSl+lHfUbWeKoiVGG5m
3evdIrvfRHWe/5W84r2E4Ps/Q9gWq1psTAvP+SeFmFVR2NBx6Bv2Z8UFXPsDk0kM4LxCNolBvRK1
IrxEPkYOonfvZlX4VzKG9+IJPoGQhD5RDkIfsSX5Yu9/0dKjvZrnqbnxyk4fnCpFllRJuTN9PUCA
kOkpz00CrrAbUMhrcTRSHGE2oeoHUu9pmFjnnPvITi+tzgrPGMTCzzYv7b+4UsvN9P4LQdKN/hr6
PQmJpMf9JPUxZ/hScFKKm8Quop1bJHRJBcOfocjlYWYS3a58Vjpr366vYrb1G3Ounul3CUpwZuaH
YfRWiM6+SkzmvZRf42UUJP4hI09z1w22va9CD++15zOJM/ubwZ2GT5YNR8qTbM+i1tKYJExSIJPx
/s9vte9hmu/uNW5tLr+g4+LrwGj3/isoAAVN2nayG+mnDngmVm5qBq1nDmELZCQzKS+b4coJ8mEb
FZOJjCIb/0K+9fvL62HssBGfI3df1O7vP0PZugPE0yS9GfDonil+n3h5MgEc3H43qWt/Zslvu81f
Bl7+7gGQi7Ce/7P58gjD+elr7Uy/ZZaehzeDooDG/v2URT1FVCKNDStd/xB30T1hrQmFdoqurGEp
/OeXXyyP8rvLL33OPs4YyTlHoMZPz2BhodJJ3MK/VmSL71VoOJu6ntVdiN54C1w021sT0M3kuhXT
sJpYJbYxiCerF/OmJB/1TM/CpF9n023aeIcI/YAowD2RI/apI6IOq3+jZv8vhGC/O6AQJ3Mgm8Jh
cSOkuTzXPwjQ0s5BBcyE/BoTobqHEKC33US45Z9fnJ+kyRwP/O2ezfXxHCSzSv50ccSI56HEGYdj
LD8CNDP2o8VNirKPfD9ib6yuGfH8O5/jXnFsuROUOhx9f/4pvt8F774iNN8I+dXy/di8CZa794df
1kibiAX8LK6xQ5tXstIX5jxmzzRQ3k0XVA70aju1LkROG7ciFe2zlEgtoQgoOsu8TstnKS/ZipK7
0KUmfZkn4WrC+cRPrBJHM2+ol3eJ07wA5bG//vnH/241+Onje8ohxRehBY+4WoqiHz5+WKKsa1Lf
vI5yeYEDLXxube4tNgzOtG4s0FrgT/zkkgDj8lKx6ghWlGrBUWn08DsmpWLlTJH1IlkkXXommUTM
9aeQ9ZY5/9X74H2Btnzhix5bmSiW2UezGH3/WYU/4t8qdHdtJ0C7BCKh/VAHCvFDin9qcbMhJVBn
pAfjI6IuLiAmCwTcGqbCuk50u06dghFWlSfdNY5IdtBFgXX/+yX9d1n3H+Tp/nB3/c5OdXpdSrrp
63sA9vIzvxqq1AdOb4ks1faXkByo5v80VPkfFhsVNGsL4Tutw4LN/hVorawPFlYH3mUQyHEj2JzD
v9ZyyvzgCcTMS1mIkPvvmKls7p1/PQdQe0w0pEvMjJLUjAhY399bsROSkm3QCuagc13grlN4TLTl
INpV6SHKAmZZhExht4Iv31/Voezjs0lcF+K8MAmzA+0au8gwAMC9QhvAdDLqhnxeGUB4WA0oP37S
kq0Knmw1vGQsA9Uu6oKRkK7EhG02WiaT7kSE6KNsqTvGQbO5qkRl37BAH79ZZ8KUJ8a32KOROPo9
M779LCy3hm9fFa/J3M109UHS33fIfjs1GWhT4tZ8hHUVoiKI/fw8GObcbGwkcbt2Rk2BL5tV1jZv
2ug0uDJ5A1AFNQ0R3DoRY3iqRmekN3Wr/iPHoJWz16nrfQsEe8dpYmX7wu8e/CLOsx0N4qYe6+jg
BG66KwwCe7cJiqrdjLvxVcAA+X7+MtBFXPE6Vkn3Uni6OpQDe0rZMSr692PYTd+Z8kuk4B+3V0hP
ov61iF9/7KeY/P/2GAr3A1U9R74iQJ3ybnlAf2mo6Jp8yasAGxMhHy5Skn8+hNL9QHPDpMOiFJKK
n/rnQyhtKPXQ39F9m8sf/K3n8KfXqcIagbDbdrlvMfu45F++fw6dQGawT2W1USqo/E0FwKdcmQXg
P8MLu3RTMnF8yqpIPzTj+JIxFFqbM4yC3cxI2NrC84aaxP46P+sWmOp2bnPEsXZpeAaW/bArtn1c
a/+mCCHmncfRMibyg93x4w+X/OaXg+PHHo330bsDZdnA8Stw3mE7oAb6XV2AFtJW7ItYHQ3ITA5z
WEc9EzVECqd6aDgeVJrFX2LR+GfFjvJrXNHIrsN6YFgTA0XMqMxi21lVcq4J/xQsYxirxjdu4OT2
ei777DziW0026MO6OzNEjMuW2HdjSMeTly54BsHY1/Oy8MCqbawPraAKWw2maXDODGHIroDp4qeg
H8zTkGuoL147QGO1m2QQNyQS5R8BsY1ITVoza9bRvHDtw7LL3iovyvV2QPOUbSLAfyAdzBLpYhN3
hPAmo/Bs9OJuIrfFAFcT/JVOozVBiczoNN4UtXZS+gp86WF1EwEJzNZ+lbLmb5X2oKCQs4eOgS/5
YlSdd+uSrIMch+Ws5kiJYWWheAS30+Wu1R5cPzSGHcLt5oIZ2uSdpCTbam+1rOJYP2TVFy9W9ame
fXlOGi9fpwnQ8WOGJP45wa/tALAn8YQDvK6blRdZhaJT8+dD3fThs2RNfQN7lk18Ngo22zle1yuW
c721IHaGaCOM2XBBHiuThVS+HOjEIfeAW1DKXeextj1UPsX8JegQ+gK/Guxvddr4Lb9ENjwAgtSI
V+xIfA0FpFAI9U1MuWwkVxBgEnFdjoW4qAd3AEaflTwBA58Y/F2D2F0laFOkOcwPKQiW4U6BnptX
cYusezeiT7s2czz7K2tAYL4qbS1IaYHhdOG1+BXWUVAu8+S8z9FaN478WEC8eCPcZSI52ogi0PIg
A6x1WXB/rq2mYNwdhX4FvjK1xppvL5rCrc9663ouInYwxiLgBcijAS0bBqaE/Uj0ZHOum2T+NlQj
dzMKLPDkJvDMdsedaGarrO2X0bweotehylkbMtTxnydEw/yZM88LByotGcNaFQjxIUHmLDq9F66J
qNhIJyE2qEIHoBBB5i4CoGgqd1h+amPNCzk7cv/hvx+A4e4NhxBN5pkG8DokaMMTDRci7ib3+hvU
fi2qFc0eLUgs744p6zw82KJNPiUZiniICePw4iB/GNFGGoB82VSiNZEFUPzjZKBgQZhYVd8MRu9v
vYEPBXBjMR3yCvbvHoVw9q2QU3eZq7R8cAUte9sHiGA4Q+xVxkN8NoNm+JxHoXuSuZOwT0ehzDLX
e+6I3miZvkzBw9TVfNkEHQB5LKvuDddy5R99JBAzzzeY5ZOoEtfctCZAy61S6Bamnjpmb7S198nv
ew1FORr9mLDSKgcG7WucEi0KvwVUgG4uCVAVry0ZQI/BIajsbaotezpOiIssFGL1yCFFWtu3ts+s
5Ki53hsvcst41xuqs7athCO+MZuGwtvg7C7WEckfC7OqbtVq9kHpbRsnaz+jaW+fGJMU9srOzOC0
7BDSfW4qo171ttOVG52FDBl4I4kHJtY8zJM79FCv5nDmRhwig60ErfnnNBBlsQ1GQhd94YS3pW2R
q4HJD3INyCLUyfE4JOVWO40zsSXipgGJ3XRPKUcr6n2BkmMVBTAS15CegaN1sR6A+ag837Yx4SD4
TSCuRW6QPsUTYec7zNMaidxYs0uoQALeRT6K+rXVx0BgrdYrirNvThUpIJJV+sqpwWGvRrYsEp2J
3UNtc8cW9JtrxdZNGFhOuIuISitW+NPzcuemVYK8pteO2nUpO+2djx/iCooH3HWDjT5XSA3Ku8jB
BQMObrLhVYgmevDs1kElnKXuF8HqctyarPr0BULoIf/ixkgrQEMJF+5d0OESsQBCrsgB9ucT1WsG
JChxc2dTiWI6oycDYT545viaolC4jMeu6tcczOyH4RIALEUwtcIfz5FVxngiVoQ4iHsfHfmZPcT0
GE02UPO0bYtbYn+8a0WreCuCsf3WeCVqYF2MzS5NafVWPL3kPARtqzJQJqnwecJsHn/iaN1mm3Fw
97ywovA6yRWvinKQBSwo7i7WYEFoXXhV175ObO7Vtuh98PI4KNGxNsCSEFZ0qnukb0XYNuK55GbX
Sk4H1iuzyV8V9/XOm3T3UkdmwsoHnh/8vSiNR/jfMn1j3Y4sodBen6zqsg2SDcIw5yEOJv7XWd5p
79T1CDFQytnWDWRUpPMyNNj21OzrpzUxMXCFqGh0tAq5xTZqGNpunfUxChNNUHV6IZrSvxmarnsY
yQ+FEtsNwQ34nMWBgEGJhV2NQmP77/L4t/KY3u6Py+P7rNSv6c/VMT/yS5NK5pLENQf1w2Wc62Mt
/K06tpa6GQcf6XdodbHwUvH92qI6/ge2Rsyql8WCBfybH/q1RXUUmUt0lR41DzN7x3T/TpvKD/5c
Vwr+GgZe/Bv0q5LP+L5AbtspRVRLekrQUOA9L8c1qGbf1KBo9YKlrei1IOZRCaKas2X2xUvAyM3A
bBH3QUIEX8Ym/zvs1oASt58XAu60sHCDQdTP5bDggRZSbkgx8xEUN08SGF1ZIZHBUNpv2rHKHyht
5X7QkImnhcCbdVVy1k4afRpYYd9BztnQ3YUXpMsZB3jJ41Y1ungTC9kXoqL+yCYeft/C/Q2qzrio
EuWHK4in9U6qIT8Ik5HrVEOhcsAHN+ZHze+Qhi9ZpHboD96GpLjxCWl1PlYLghh+EW79BUtMzuUa
ZJXzhQ1jfu9wfl8PCIl6aEmiu1IL3DictLjrgdfdqiRyPzG1RlPBdofZ6IJGRqzr3iYZQhl/AScz
lIcousCUK9tbK4l6Fa0inXafeIdggS/XVebuADu5W0Bq9WEYZPAJfYNzhQXSWmsiAvCbQYFGG8I2
11wx65jxySWPvaoMKN3I0/XWXYDQdl0N55weHFYhuOh+AUejhwj2AXMDFh5vVir7TTdY402hQIjp
BTtNwoO1DhxEASVIasIRLThCC6WaHfDtkPofRRxE63FhWfd5y6+w8K0xX7WnEh3LprJAXud5xTsb
urPHrx03mDhIO3kwJMxsf6FnI00Z92ohao8Cs4y0iWYYFt42Q4MG63jrPiYLjNsM5Q3GwQC5ibIv
SnBJ+yCOx9XgEV+y8ham9wTcO0iqYkX0u33gFWycxMIAtxu7fCXUxUUWjrw7aW5doxeXA93BWvvd
N6R1UMWzqreu8wU1XrhldznyuTDuofZzi9k8k3GNmLZ0uuzOW5Dlo9ZQ/tKw2KMrAX+3oM11N3Yf
rUENhG5x4TSYqyeb7b80Ydzzzg/P2JHqU8XrdyekMcAlLdcowbGP1hhMvaFeerKGN4sYxXAiJELs
XDtyXpDmMxqJJh8ZdGVeYjUct3YXz/g3agFwFaR7Uno1GkEPzntXJ2AsjGR8LsSImpI+gJygxYVD
4JW10fDiTX5kPY9IGI653eWr1jYdkko6dUDTgsi9luq68RexdbfA6At0PmtMiRM1I6h6uh/sMaNQ
p34B2RtoPbdNHAeP+XfOfQLxXmgB+n6B4HcLDr+rLEY4CyIfaWNzDILYRLMhQeg3WWUdLbOxd2GS
Pg8K0H7RwbOFx0HwExT+EdQEzMMKND93zytB9yii0aycogXgz6pKr0hQw3G/4P1bYuH3EZki69Ys
w904uy8Q7FBpmks0AAUWnZVIol2ua2IMlggBXsS8Vb/nCsyzm25mh7CBOTUkuREEEIC1a+7zONYn
c4knwNdJBEas9VlahBcEYskxGCz/wU2INqBzWiiJCNULb0k+cJcQhH4QGKaWYIRiICKB8DaqGpt1
ij+GzTqziFKQaOXOnqjEvRELsQ0z50LM5SWLm/hZuN5dSyaDEbf9tlpiGpRjVBfREt1gkOEwL2EO
FakOwJrjtbcEPWQ80pSvI2XkoPEaoCldyZpoiGYiJMIwBtDoyHk34fcIiSVMwgwd9dlZAibGdoxR
dznqHuMcRDtMNeeA4hLE9DCAFSWmguAlh2eiC3OeM07fstImVlzzJrSSz7E4OES2bScldkbvvITG
wXVzcm+W2tBO1W6s6s+OI5xyR7t6MZFhe2DDTIRbYcTGHR6J+dr2pmo1VES8GMOWoRL6M930KxNR
FoHWutriBQh2uhqaIywjeqN2eDLYymxNM1/HMOkWTK9cZTMW6hCvHr0ho3+8/CLVZ4B+xbEHNrXq
u0IcWJ7eO158PVmEP5VSiy3m2fyqR6x3M/Rx+GQG5DX0AqEgmD+ybaR3g6PShtRXLJD8T4VUx5pM
V0C+wj8Njo//3juZUnT3amZRRGDv3hjUUXUAv0Mc8Uj48bpNIY4nM4RaGTIp2YWDcRpt/5udJDcS
K/kWn0fASDZ8Nf2w2hrWYF3hJahOjhvXyOypWpvGm9+YiVA1tjynSFA7ikumKC51n5GaWDxF4Er6
+ZZvf6q+NSJ9xl8CFsXIxQOw/XBnZrD4unH4yox6xNFh4S91gozFsiGfYzcG3FfRNhuumug0nDNb
bm9bkmqRIep3aDsAXZa8yo+Jp+pdOKc1BXN/OeKtPSms+41t3fKQ7SywhulaxClGifnK8tLkuoeR
4LsoM7el0PYR0S9OByrulpUieXWjpqHeQTawkKuX0TdfB/pRWhBIM2cY9goE8lU5ZC9lK+x9iBby
6LaDfSSF5htRYIyMI7+p8IiU3n1aBSQKe9Jct5Bmz4bXGns8AK2zMhUmrMAI5B05Bc5V6PfVjbcw
1ZnlEY3BJOpOsjjbD7nvnvq5Cy6Z0Li7uu6r4zxl5Rk/8QQWmH52HFoGME1iPOJ/onUvccxOU8Lb
rpvBDK9MgpMf/TDG8ux5VfvV8XBcr/ypFpuGan6teE/QbUpE9/hQTn6BgjDD10b2dN/f4JGOV+SO
Dl+Kyi7T1Ww44TlhqH+ZJ6mHxJ9YwUFfKLJ5dk7uHiQMBcIhzfpodhBJEMdtnASPQ1U6X9LB4cLy
yj5mpp1faLvTWySU9CQmGO2Gi09CWua6W9M2gusxmeShpsjakKzhHXTmhS+tMVPqeUfW6cwJpzPW
2RW5Aju3NnemDde0kqAV6bvTuEfXXxwaPzn3pJCu65nDezDsCPlpdimrARHdZGMprBz42Jhk7Qy/
XNpnF5grnF1Nakvaj0img+p20q6ClO+C4cwHGtlwejNM4xgwLplb2ttxupm6c9yFaC7Jw0Kaq5Lw
eUxbeyvH8hJO5pUX4rVpjencSfjdJTfyvpfNk5XOl1oBqV/0e67JdnRa5OZwk4MczxlzoLWRamMv
WoSfJZZLMzvkhnPMpnkR75lQbfy3CFLLJkq4iXlGdvGipWWZ4+8jtOl9OnyujZeOaLKYZ9QaLz1e
ZRt7bvJV42PGQRznBQ29P1dybC17lyXORdKnjzpED+5m5YMXeTb/FlVXWEI9yap9XFz7EyEM5Sz3
bQjNYEKRz1gNBHA3mTkWGv2lscSwsQfmRaZRMKrO6tVExmGoqMFXODCOhgjeSu1/lO5pEojmKb1X
hY2o2zCJnITcypT5bNeLSZHrHGSdzUPDQRMp3o8ZNPiK6eKq8oN5PTnx3gmtB9y0Bythyk548XQd
RN0XLE7nMUKsnE65ux1U9LFzmP2YPZ608p6h7xfdhN+CtN4OZnKIirTGlgI2AGgvvljQ0wQu3gbB
gBODOPILw3Srna0pfntUptPUEVtj5icnFLuoJxCTYXi8bYfvuPUWx3kqvXuf75uOQK8r10YbqZ8i
G6tOZVk1cI9wh4T9KpQoLBnDEgjAsByayWOxKH0ZtXzEVnFCnqRHztRJ5t3tSBZbYIXHrnfKk0WW
GsapcHgiiRLbpGbg/Nno7Ac9FwZGQCu+MHiaPYqdCrvnNPaHpqkfKhmLrdVhS81jCZA9S66wDTfk
qhTyMGFySsCkCv8TInuG17khvmVzIl8yzEAjERaklp6o+Jf9Q0ckKJMJNh/rbKyuUm5F+gu0QDKD
NIFNjPG5rFXzVTN63oUkjqzLmjsdzdnOrtW8JUmV3WNcwDVuUNR3rvWZ3+6UGcZlrjt3o9xWX5s6
9R47z9V8mNG8Uo0MKIxmb1sbbgM4pa83jYcyihCp9ski5XGtfL2EJli7aM7Kve5q42xIZsuoQvJL
AlrcR9zOmItdt9qLUpWQ9e8me+Rjk0kBBUWSvNMmYhULHC5J96oxoGS+txn4CmfTnS4IGF21sIdd
R1yVQXyqkKWwSi3iUwuredLJ89SQDJd0UmBk1Sew8pxOLAywAobbbvCuYjRi59YhpgmEgnVJXeKu
5DBYPATjjufuclL9S2pqd+eM8yUgCl56ADqPOslIIp6H5NjX3g2vARIG5+Dc4cAjNbYen5zAoreo
h69gL0Y6nhBHQRec9FBQ7DfGsBpA8VL2NyPxnfZlFLd3XZ1BehWdy+NcOTwn8adMK94fOTnjOTrs
a2127ifMmyENus/5ZjjtNjK6z1kck++B1WwH6VHtfDfcYWt4cLL8Y2GmHOe++01b/r0oESwTiVzE
MfMtAwybywy8ES6et2Wk2KMZW0/ZNBGggKY6dvwAKx2fs/IbRmndfAtoHxBtkb0CmK44yiZjkyYu
RYRHsKQZI09mXbUv6ORR1GbrAZm5WQSnIi2zjWFpEha8KtyGssqf2NhvIS9Yp1ZKDBA9CB7D43BN
1EdhobojdveUlt66zvyLSOA+IeF9PFYWC2pFLuie3e+dntxoOyNyyTy15QALNnhIXMTygK9Azj0H
3H28b9zssindaatj8dYJDJ1md93nZnCDdP9WyPjM0O9ZJDUm+IIKKEd27nlBQGWSWPvIMp8gjnts
DApqc08EW+gUBe1Q+RFBNranKDIvbZc1EkVvtqfsrIg0yKdTCzuCi9hPNHUQFpSU/ZeeBQB38ViN
OHD8zDtOhZF8Wgael1KB61E1k+mVntmVJdWkXot8FvvGdXRBR0SUqUjy4JMxa/sJKNGEDJFwRdJT
hnUYQYJKwr5kGbNAHaLcPzbNXD0CRclRq7Q2Hm93TEMOcIrMafHTRwnIo9HP5VNuZAOOVD/+FCUd
g4GZU3qFCgvzhDKn6cqtbUIOzMx9qPL+rR/b/Aj2Iz/VJWSIFCPcRk+Ux/jTsYWGgrgyiDAXRuw4
x6LvFJaVUt1iRWbfmpbmkVMvfiikm+zo8owrf55486pOsa0PnPaqs0VB4IRpvA5B2t32nV8gJ+vk
NyOn70vnibSUhFwCzOcLACqTKwQ7c0GGGxsyQoPqp1iPJir6OT3yMOprHihBdN+UYxqqLHYTzLKD
ezYR4EgrRshbtyrqu6Epk5e+dU26r0YeZASnCkOHcVf6pNV4tANrgcGE4W8hAaARXu2mgbcLzcDc
ewmwsK6Ms52yVAKupJqjW38B1w+Nm659jBtnEmgWeX3rfmbhoc5W3zL/T8oYFT7bFFLpNP/oDDlv
pW072/b1zGt8LJycjFUwH/bK8CqMDKEYd4NvN7u6H7xzmo6euc710FLZqJjkolH1606m1rUXEaOl
lQe3pwhafc5i6T7DEjAvMcF060nLbKNIvj6lENQ2Dal+R1Gwk83jNNh5jkgeMSK+1szvbkc1vUqD
CWAJ42lf+1FzlAHJDJnPeHqIOK5SZGTLV+hs0R1S/ZUbMBMbNsWXORUKOZuM6YIZugwQxG4mRpEW
3513aa75sNEDKT0doNhoA4jd+iJ75Z0o9P2NoeR8iA0sBJLwgn1E4OPRJ5D8uah7pND45KD2wLjA
JUM6tNkYNwXQM6BhYx6dMILEh8Zw/LfSLCuyCBrjc9VDA+pK0e+RdeJz6dCCPXpTJ+/xGn1NDJ/T
SumRDN/QvptNhkkgXEhNGZuQyFtGDLztiSHNAfPXatTgSYf6FqSKeuJ0yZ58LWMS2AN1ZZpjRG5V
a98FfcgZkC1pWInwneO8JGQVRGWxUYIh341LgFa+ZGml32O1WGMSsTUAbiiIYyJ5yxor+8le0rhG
r86jFZh/OrByyetyluQutp+EeDkLLT8t+wWQt6R8KYzpN6GJXdthasNYYMkDg09CNBjm1vDT8D0w
zOFIuI/Yp6dr+T1SjEwL4sUw53XnzE7c/4WC7U8tB+/MCX9oYfg/aEzA8v9nu4GL+Otb1H0t2u5r
/F7FtvzcLwsCRv02YkkfnRiyMxtLwm8LAv+DoxDA+ExGftkc/LAgUB+EQnRjIsDwBFKpf8lnWBAg
tCGJ0rW+a24c9XcWBItE5wcdG/oZRLGATZ1FXuf+son4Uc/ZmwPiuqZ2UY7lzaZ3EbnM5NwyEkM5
EHT9LpSZfRVJZjWds0woR7LY7GJKN6bZuw8KgsGGU6K/nEuGtVgjQWKEn8mZ/4ThvlkLVtOcCfIa
P9OwSVnsJh3xDzMutDhtnlIXtkaTeeKYVshuPF6PMCxYP24r0tzEqo6Dmt1EXn6LZFZtnBI/3phn
AUa8fn408pLKKxXqiPcAMzgD51URegXS98y5Rje2BBzluLDM6MYwSobUJp791BqA8y/5yl2B/N4n
0X1PRo66c+re2fz9rdlDmfOf/3x3d39XHr6VBMgg1u/++w8fiXcPzv5refWaf21//qve/c3tf3//
4/Bruegt3/2XbUHy9HTbf22mO3LDsu43/ePyv/yf/uE/vn7/Wx7gWv3Xf7yVfdEtf1sYl+/vf8kN
+8c7tcuS/EP9XnC2/MQvT4xtIuDE2u6DxJeYCP65UUOJxt3qmL6NpUXy6PAjv23UPNj7IOZ9jB+K
bOAfKPqO/MB4Z3kCMQQhF4Vv+tsv/qswi2vGheaS/X+EWhYz358eGVw0CucxH8QSSnG4v9+ojeAo
mjoCMma6+qwHAyuDQ8dym6S1oVfY8gkysyveLLgkViZxfVumH3qt6F6vUzL2kgMLcLPdNX3slVTZ
USfIxQtGwhynE3vsZGd4+ovdMA/suqTemW3EWE2F9PjtKD+aZGOuy6Y6i2oyWLoN/p7tXHI364I0
rcK5lK7h77M0bE9m6zFTzI1vsL3GS8ud7tmWfGHAjUGNlzfEePSYjICtttfWKsAq4JyiOMQi74j+
cSYe5sqRQbtRoT2YNxCQGIBYoSacJjED4e28GuwjswYAwQ/pbGXRDuSOe8BsyosHyMHDnA8vjMkB
PHWi6LDMWziSv3OQ1M7SvnmwSJur4G8a/VqEkjlMPE+MGN1yutSi/ggxw2j2QkzBHSVdOG/1KIN+
HRnKWcHii48W8+hg5SYu4ABSI68ZlTyKPBJPXtg7F6PbMjrHlMgfhhOSMBu7Cb9tXawxnkPTTBvg
ZPo1SycJRbM0mZrVhbrOdI4PUY2Bu6UUC67bKK8+e+xKGKKToTdWrnNg3BRco0aJ9KkJffkoc05y
lHN1bmyxgY4PvmHJ29bJaHA7Ka03UxaEveMN9wHB1O0pYGCC2zYVyTbDoQQIpycDRAI6vaA+lSeg
RA5hjrVs6PWcZFt7lUZe0KTHpC9pppumeGG46K885OzlSjbwMXJSa8+6I8g7Shrjuksrtz8OfqDP
LEklLBfbeYREceh61113Ycupzn6YmBkh3LvJv8EgAbCjKrS/SQmCeREIfYm0Q/7UEsqb6nGipK/q
+KJN/BinbwMmgTMcAzGJpdIYCcgrcncVshY8aB7HlTAp5OuF0xS0pMjhsGiJSSiRE+f9eSy9p9BF
uZMhgFtNZtnhgxp2BiKLnWycTVhPly6zolXsEw1WKrIGqkHufSMIeJXAMumwZxSIQBqaDmdiA+y1
ggBhw2WyJG7dMVQX3F4bu1kkU6lKtillGkoUUlMQNgNvLGbCVGexiUvuBlK5pn3l2CCKHL3Dyzys
pQXpQAdzjuNXOpuxMv8fdee1HEmWXdkvcppr8TIPrkMhIiAC4sUNQCZca+1fzxXV3Wx2caxIvs2Y
VZUhKwGEcr/33HP2XjvdNXF2nDn2W/l1xqBLIiwdJZEoBFu5n3qraBj2ZksYpK6Mwn6QOVynufWk
wYQImOm29jAWhMtbyxBqS3GThslRBxnvvyUVzF1UugQCyYtpKWAvB6ERu4t+b8oV8YQG1LiX2CsN
7/rcr4w4lugY1aQC1tMw+6JKzDqnNa1GOScUL5ZYpS9zXaS7Wc1g1Ukvxprrx6lFCgf1444sg4dU
GCQwJkr6s2XAuzpz/toag5S0qXtBGoD4qDWuq5G8xdZUnGo4wQizAcHQGSpJHluWa8K56EIQ9bqL
y9w18ez6qa7rX8N0V6UpwOFtoWOnboQhbAVTvOHg5Q6sKu2lM6WSQKvGADHVorXhdvvRogppJFpN
mu/jtMhhGYvgsPQ8q5xZKya/6WukRlH6sG3c6nTUtIjowAz2iYc0p3hZtwY4njz2DZIBBuPnij4r
uIgjUo/oiBsOHV1faji1mUkopDEhsbpuk7BdkWaaDq3/3yO+9H3B8TsUpFQPClEXRHuV9SZsYmN9
kFIkVEok6YeWCX4BwxVwVANaSK7H+pTOTDLsigv+pgHGIGAITt/TYKTLXUC/FAoLjxL7qJNaW2lV
MO5anl25UIA4boP8rhKHt6u5uL1lbtUrabscJ8uhQTpUdM2tIZyYhTKBIg0hZ7JMr0Qdb5synWAZ
RH9vL0YBFmOG2RLMG3GlDfeGz3RQ2tE85CCJ4YjLfSViqC5qZBpDr3+i70V73xQgtxKalUYNBioy
UdFtRk2m532+BIRek0ZSV6m7EFtZZSBODYKraYnY/JCwTrlxB4hYzZFDPQFcDP4e40lQj7R5Ig/N
iUETeI6PTDw7N+7UEWajKiiPKSLsmsFmqmruMBnph75uxrldRssXtZIoUo2cOJS55Nxt2qnPu7d5
3U0FzxzLZqhIlZfA3D3RdLzUY1t7ncj3RsW0HXJBLs4QzBhFdFEH1KYGnFfk8ARbXS1dc9RlF2yu
PvhkYwQY0ZyuHYTXKoqFfSL29aWIJc0n9TS6QGk07VSpPExmrjxihVP0+pi2GtdqWZ3LCUFhhykc
8BlT8onR5DS7YlGw3QnEgWkygTvJpHgrg5djhHbXr0akfWLWt9DPCCPtEQZGkDEMQ3tKl/grBYTu
MJYWwt6wukBbEERKmzYxX1gzq/CaBNW1wqW3Js2DbhoXRbSaPbTqYTcugvqUFe1Pn0t0CaX62IAk
+V63EUGZ1JYAnR4Mk7NsW+dMlrjyHluBF23TD3iqJtpKG33xYwzS0Td6mZGqnpVHA6bupdLLbE8e
3bgrYP14chm356wqm4tQiDz3vpS+JJPzRF1Fky/WZGpbmXpKDQvfx1q/yxKWD71XuR5H+dYJGwGu
dcP+lWYM13tos7aSROEIzYm1pWmv7djFT3TJ4xvA1Z8xZaORAbiAIZqjh7S5g0FpydiEuMw24ODH
aWnuv3JMQtkQ0wAejuLBaiq+AOHR9FyEbt8Os+i0at+fKi05KuVsIjqFqaQkyWcCEPxJFKfsKc/n
5qBLtcJ9X207xAqUS1I2nxRtLMkkKDU6Nvp7gU8m4EPiTFKtEks2avZjdI8easRlX9OYOyIRE9jD
dGun0xrZkdpefPezrNK/XkWbpvJLUxu3LK78olPm/SSB3e41q7oYU7R4CBLpoieV8TKDwjszmzbP
SVG9SCZaTgMwIhYBmiVs64/CGtGxjac6rEWrPnQsK09ggZbD1kBWSkmpq4HLIvS2UXin762iCoh/
uDu0IF1TaJlWVD0NgyB42pprdCcZPxyACZe1O3T5TLus4hSm63XxCT+P6Oy6sz63zqrfpFlMT1h6
zHk3FMnkCUqxfc4Q+4gWXPvxg3a39qgvUN2RLte3stTUyzoCZ9MTrUeBb7ysg6CFCrv5Ae9Wa3dL
Il4RWXMebPokeR6ZnrzPejL95ESweSg4aa/Q3mKsZAn5wzZCpNmQXP80UjU9TojyD3nLGS8SrNVL
+OtfpTG2e4QcyQ9Wg99ZOUbkG+rMbcZSh6yRD0cxnvXHQdEGz2Dld2AW1qs7zSX8w1UVY4e0Ajlc
1QmB5kZf5TSgYxZcwHfGcwb8ERjYzCIIPKi2V7XS3Km3LL9imE2+sMaRwY6ELNtFmsnobAB8b/TJ
w5KOXaibrIwCQB7Wp2HzG4iOD1vXyt+53mg8I06Y1bD1P9wjFewgNNR+2iJGo7C01D2UydcFETYi
uvz3oLE214Wi34YWKT3XX3OZzeErM6Z4t8SUC5kB/lmQdYI7hFq2KRbHl8aqCx/JxLtxj5eWJWtk
Yj+5MRnR8USTWBV3+Lf2mj6ZxMgaUZDIfRM0811dnR/LEV1QvIr9MyC0J/iOjl4nJ/Y7e6ArTRQd
XTxhc8atfzBB0tgYFYwgxiRvb1GiB0vVXypTHOm9bZ+1KTykBAYhGGK+1kCvo7ItI1elpsQ1Akwf
aqvHkIT6Wja8XkX/WnYBJUi6q/rp1GVKE4Ci7snYU/M913GJ3keZw3bC3ybx/QeBUSqVT4EHdAWL
OeJSuiZxUcFKsQS/pE1/It4apUZq9T7jYIzbxF+62BdSW1sACgEtumn3DGhKHZiV+XQUTEq6ZJO+
8wXVSzTJV2QClVe26+gtCy1VvaBzMnstOd++SLXBCAf9EhrnPbDkHylr9i1WiV3EIcIRVpSIuGei
3TpLJnqHuHPLfCr2A1A94t4jaz/ibfDzjJjJOqFdum1V4ywy0w0AoSniMGEvLFzfCg2XcKKLfowJ
2gCLx7A0F7svEEkqIKrFhlFFNts9vVze5vzYjgqd2y5jQsr93FM3MDVdh/kTnXl2KgnDOLMSv1ZD
2z1VmQZ2apCptFZmGMaqhpgvFpdvYkMvhpY7p6iODVQvG9wYmZwkKph3z2JnLJexN627le+5SGSJ
K9pCT0AUujI6s7ns6PokbtRl5LmiRxxYTyxF0I9SB7eyVCfGeUjzYOLFqKfIn9h1yoI9ZBNYQGsS
ybQEMUNjVV9Cq8P4AwiH5aMyj5KsRmfTXN9NcsFDerl7I5pR3ykQbl4xsJw08Mxh2iuDz2nJoD+s
1EGkgpNFsOdpUMz8DnxhCO6VuahMQi0TthdVISyzhGYXWuRRmFaSvBRCXnxY8YlcUy6XRp9NHgl9
WZWvM5NYohSiLEHUbUWP7PGTv6rtkZZzSMLOxG4ThVbMRyJNxKMagteiwtWk6kVrM7a4+K5Ub9uw
hh/qifPoLx2YC53v42gdFEq++l2u3Aqo3Nx+0DawiI0HYRzQHg4aieC5zKZIhWGAY8wRcy5G5ss5
oDWkTRWJlYx8Sqt4BkiBYIAyPyqjsJv6O6J3yFzARYMnxQ05xBkMA3LNXRH+jtuucuELwpgEWzbi
UVV58qz5OxlTmYL4b5+t6JYmMYVwgV4SEyv+MVmqLsgeujDf7mnQ5VCHa9ZHIeEtAys3gXPyWlNv
GtTKm8dgaN1lC5S+NCNfNxWyX0uiXHrVL3s9u8QaQoOZVjoMseGtayTBUUrlo+W1uYWU63iBlOZo
ledx+j1zVrUFRYOBcIeLZcg9UJ9RXL/l+rQ4evmRZ02NZAr9czHTyZlQW1T6r3ooPwSDVB4LCY0t
l+NLjljTqTlD5L0Ktu40j9ZDauqvymJ+RbGVeivOM7fQ9MNwDyCesuU00+txLBQjtr4i3ZMzTCFE
kO8UEneAc4FeZEdHFZqIyyGTlsEHeY5EQzYbZNglR4gR7RHxKhM3dL0y8umwDo34mjjXlodEFEnI
0IYrhiimKcP0IG3Du0GshwPJ+ImEBaY5pjBxqkSLbIF3q0RGmnmdQiKeSD1GI+jzLjD5pG8yJnns
Fea223TNy3F8hoY0DPQPyO/oaYJRTiRSCEWdCYaxYiajJ/bGHfFwNyTWqCIGGfnLjGWEirJRkGqY
Bu2aofXgPU9OVvaHYriZVp6709TPF5m+FSsepmP1PlyLNN1pE8biIiD3HWIY4U7rqg9SuTBGSgTK
mb7joKJnPQrf2FJRFKEkhw4sta1JwCXI80VoMeT157KZz3Excupj3zRJTUGONJPWYMx71psYo8Xy
R7vuMBGSXVrg1NOY5Ve3lOdUkUGsUPEjMRxdgZ6fvZH/5UCdMz1prdXQLLXGkafysSKumPsErSra
LbgWechE8mxZTQ94xWy+GhlwrzI16QOW5iQUhOwnNTjEjkrT7NqNYZlFdpxd0692Flg7trKyZFYM
F+xyqT6mZOaokfHWpYMq7Mme1PeIARHI9MK3RLff2dR6gyybELoBON1Oa3TqtYTcKdVAHSY4IL1M
wa89psNyjjbRgoeIsZtDR36ijL+fSJUnrtyraYJLyaPhxEBdoPURT15E5glPIwNBh8nKaKLTDCQs
qrVv2vSBlgmPJSfysB3SR23uaT2KxWOHF/IgFzjCyvhq1hVs4hKVy9AxWYhvyBR+ieWQ+1JRKy4Y
8s5Ry2q0S7kjv1dmOYQBl+/06NoZRUmVulBFleVVrjqeDauEZqG2WwQxSBKgpMqQcaAyT+pYeDMu
X3trKuZz5XPc6UyFTZ7KXEspqO7Nzkc1QFHzOlmQIZsR1SbY5Q11KahGo23dxCjOBAaSHAEu8D7y
Z0ayqGclyfbAGl+MeQq2+1BBr+JLkSjDTt109N6S9VPF6IrgpmFibSkvpne6tWEXzedNnHDekjEp
1L8J5vjsDZL6lA5MNxFHjCem7NEEW5xt5pfaG2JQ1ivDFlNZw9RULH+c4s9CgcWf8C7IarvvOlg/
mZw7k4pFYSVpwknIQbFLqPl9mt/j0IV3xH8fOI8vNKdJxDGK1J3i0Sebx11xSKP3AFKdDVdhmG60
JchXbhDwL3j0bVXH82tgILZlFFlYIPMoyNfqPEAzXIzXta5/uqhlLTKUwo6S8mLpcPco7IoLnnHB
V6SiRbhNt2WTgS+nInrftQ/qJi19vUdCqq8SZwwqvKQDhQDRWEyH01ignZfy9vciD7e46/0lkz/X
MieKIiK/GW4hbcLUCJG40NqjEeawm7cu3MjNmVbzXIAIZgjwldQEISk5FSO+2O/JaBiCA/R2EekM
FNuUmCAqcydiFu6AU/JjnRz0NTN38wLlc9PHK54O2iRiG3v1XS4HjfWpoNXiWJVcAzPXR1vAxkeP
k7H1ItEYxhmDkiASSOMr2hdhFj9ylWIqWlLluVCaG8c2LOqjbvC8soe2Fp7qTf0YhurbqBY3lsik
0RXm1NJKfnROQwbLrgykRDF+QbqYbXNoUCsS39nN5VlfB9Lo7mpjWtapk0rVVeAHHfg5IqZfeYf2
c19pEy1SQi/QLSEwq6pstWd1idHOrxIeCmB+ep1DGd6IitpWk0AR4KqoYYVfagQ1U041DIImNEkD
XZ+t1xk+5Ip2SiLjh5RVSgGFgzl5RHJDt0Hn0YSUXa0ozDDmprOFwpDRsa7XorNknqkY0GJ6gnGb
uY1l3ZGl0YAg7C51XK3WnRvhx8imndDmvxFGsJ1Il2jJd50xfsYmQGy4erfUkGtHVZLzCkSzE5Jw
XIaDJCsEts/mBtmf95Hm9njOkYOGMFYXNu8MN800lq5RJqtP5JDlkTiEgEdWZYJM2EyNJX+kZ2GL
NaBMQQrJ6tBvWVIc1kb84nQ9B6l4nJYpQIV8YVr/suQr6ukpvrePoz1ZWyAjf69S+g0KbZ9o09uI
ml5qP1PZesU1/YEKW7+VMFthFWzGXhLZi2o12g0tuBm1F7G+rmMe5DhB7VZTFbc3qlAyt2AZ9Jsm
q1/DIN3yrE9CZkwu75aJMJFyoP5tUmc1ScF8o8hduVs/BhAFpAjIbxwlUfsssuYKLbZpmlwkVBBh
7nDpu7Ou7Hu9+W7YGmGW5uMepRlPAGbDTm1n2eaooYW6NGOJmhqIIVSDbdld11GgP188m7NyNRvh
DfoOkYjkBnoyKUFe21AOod35lYhDe4omgc9h/DDrenIgtOFnMqMa8GuUewkxIHyAq46pwwTHKajd
gfb6YSks8JDWsVJNyUmN7R2GKenGNYDy2mB3BAGZI7EU2t/Q65fVjroE7b52Vg05s/sovy7jwGxG
lWxpjJ/rSL2Uo3pZMhZqCXPD1IvoIuYthLdGMhaRmgQstTYeaNUpJrhP6TwAJqfksAWimCiSqNU0
cqsnCNM8OMgDsJ4ulkxXAwfNxQWrBBJl7ia9gd5Ux3Qqmr31SL4H2WDVXJ+Ltv/634+W/2dz47+U
Zvw/OTwG4vFXw+Pq87tmWPzHIPoPwInGD/xtdmz8G9cFgekG0BnMk6A5/6G24G9E8GwAS8i4vI+I
/0kMUpV/I3QTvoAhYZ7HeQn75B92TP5KVg1In0Cv/gYT+tOw+K+GxwBQ/nV2jO+G9BKIKMS5WqIq
y3/i4xkJDQAwqxNl7JW+b+yOh6vmrs7mJ07mTiHaVCoG6OhPGHj2s1e5FD2Bcd5Wf2PpnVf7cIsh
bZe1EyjB4E241N6Wzt6POMLdzJ/f8Ibt4aft5zhEAC6OLlVt/3Drvd4uQ9xtnulv3RG7MDJvD1uB
XN5ETIwI/Aebmhgwvl2eJu2xSe2JJ7Y6iz+5RHMufjTb8Yfmjs515Flcwch6llsEyU73kiB1cxvv
xFWBtLgex0OKttO+EW50FB/ka7ETeTmc/3x53xz1QA4aV3s/CG7BLxFcxJhhty88+Sv1I28MbwQf
POHzt++PwMHTOCN4VY6Rr6Reatji4/Qun0ZntK/kAnnSGfe0Zt/219vNsk+H+x9gkR2LXe99qA7S
Urs7dkeacvscj4t9oECy3/zn59j+ws94xDjplY+YVe381oL7QrZHp/0gBrSV+TjSzbHIXbglPklC
Br/bsD9S+5n3ys52gzvw/xbX+LZswdYdFsKv7l1x88fBhURxLO34YbUyJ33BovSIojclVg1WU0yw
TMU6cm2/t0DcNeFwuE/oaAkrPlYzjZ87atf0EjtN0IeEYpwH8jxipMGlJ5+Z4Yz9nn908zwbl+5t
8wvXdNNjvOM6uC0eIlJX/ygAMAJ/orZ2meFTB8yXFhj4Bd+JANvs2nypMwMYe/zdnKXcUX9rfnsd
gzEo3OGb4qrL7QO6a81WtN3HUjEcwFrurnzW1Cjb7+mkAdQIAGmT1mNbr8DtbbbPF/w8OP2NE5Zj
2es+aDsWbp7sFrtOdpcq2b13yy75GRcbRzzS/sxHtn0Qd1gCjt37+jEzv2ISwFQXalUbwsqEmMWm
5RI42IqucexFb5peN0yfxYN1zWxCUgLztTklR/mkPHXHORhfdOMifFlfNcAt0UwxhNrUOHwh7vOH
xBXOaFYJRTjNsyc6Xc5AyhY1v+S/psPXnUypaKNgn4/Gjsps0xwpgS/urgw8pJPSYzazU90ef5hq
UqBhvJg1v3keP6E9a8fhTJ+uq3fzuoc/USeh4kb75JLtsiOajvEnuvIr3S9krfblctzz/FtHfCIX
giWgRipB0flGDdk8M6cmAzHlqP2jf+gnDvcBPUITga0jeASn+gIXGH2UlIb9d89Pm64UuHRygOc4
EQ40jM72wBGF3C00zW9cdS0061eJEHhHe3eZMEdP4nfm28h8bYwzoYpH2IFBZDraNy/Msis/8Uf/
soZQFuDmHSCw8O5AKaQ7/KCcoxcieNz7HSwqL+trkkMSscljOpbUrpXTvGmsG4YzvTEhvMSH5ZeO
t+C38EVLmCKAc2ev+O0SakEVv7YUkeszzBkpXE8kXjr+6t313faw29wzjsrDl2Azs2E2fsh+5Q/6
Hje0/okkxc5/R8A4aIc55jt5DYLdhfL7JT5Zn9BK6CVnF/lRuaTWiwKCRH7f1t3gSFflJL+bxwbK
TlzbEGG+xZ20ncyztzlGYL5FNlaJI9N5u/mSLzvlMQB08pD8KA/mZXIY5D0p+4d2h5zHZwwhxo9G
vmPsqN7UjhfUPdyP/GHusix7n59JSF/H2on2UxLWl33mKc6rRwqr/bC6nkZ8pffNJNKNnf6XfOQr
W3TVt+rzXWExp0sPLN4fvNGd/eSTprtNKWcTxeEtXhFqzubNxwfZl5wH6uFbn7jqedvzEkAZOuWu
PqLc98xzvRP5FlR2dmNPDg6Q2Lb4HrRCul08aPvZ5Qnxz+sRiDeQ7pCayFJQozr5SX/Pd2q0H37w
YPJl8fNuBH88i4fhxiGOLk7Q2MXNgJaFFMFmpt8f2yOYJZmLnMp0+snkfe/iAKchih/B120OTffX
VO748mgFU8Eyw1Y17LHpRueCGAt7kIJx9UeXn6HnGxSaT84pDtCFy1M8qd8xE8dG8xUvvmjBu3CS
eA34WDH0QNMLuCpdI8CL6H4qny+Zne2fnPBHQLzuygf9YPovuOo5SjrIJ7RPJO+7jn3TOEkPhH6u
l5S3aPRbl1Cf4P7v4AlXo3GED/ZYnr5BsqodP1efeen0VtAfeVLmG4rch/nI8F/nLGInJ6v9WHG3
/+LobQyuHtNHOEfe1XKZL8EDCZBwTDGoYvY57b3gKQuYf6hhTZ+MG2UKsUERg4chSbf+Dou9F3T/
lLL9rTr5D6Xhn/74f/4H2sTg/yPVoY5U8C8Kx89i+FfN4f37/1Y3QvnWmG0piHFxQEh3yvffIXd3
/repqKhNad3ICHipKP8uOlQgjZsyU3VDppoTie7+j7pR0f6NBHlZsyQG+6iqFPN/Izr8owL9zzJd
CkVosYquQppHSPxfssvBJ5dCnAt0PhSWe5Qh8qzS5WWESZ+igu6Rrp+Dolyk4hMtjjm+jHUwcBjS
1+QKeSJQ6Nkt2ZFOm9f3Tzgw7LoPwWRQq4b0SO4ADy9uayKeCzfaQlO6bjIeLO1ta0466pP7Q8/N
s7wE6Gic6SA035jNLYHuZxi/6MtVLAKj43JzS1oARHXuhphWYmMjymelj9yabjpxA+ypOs2CIun2
Nf/LKEQXAp1ZlsxTGJ3SZUm730WZucyubbG/NDETL/W3Wl8wnNspc6cJFV3e/Gwzq4T1tt4bImX7
hWf3PIj4dulEqTm+pjjsNOWEFc1PsT8u5ZuZfxkaXdA6JruFvgQrk05zT4qA+lheh9RCzL/lpjnW
2hPixiCZPhn/3DSsnkRL+NrKkF0hib2MbtZU+VIT+2WdHMD04XgCiLZIO7qBvIkMj6TJr+P7VImq
2GjCmTGytPwsM0KBxG5QU6WQwXZTQshe/T7Gh4RutEbChJhDWukeQDs591DLiNbIHH2zzpQrB1A5
LMTf0vZtbs+C9SnpCHkYXd3DrJL1S0Opw2zoYkXMysn9yY1Q62Kvy3NS+ijijTecXHDHWofZIfNT
wWZGwOG8h1YQRLQ86EH0gCSsqnDwfAf0CM/ksrNeEdTdL36uSA5odAx4pJToo9c1k2dgTFQ4rPSy
K9EREwuY3qiPZgEEkUlUW/tZEZdOc9FG2eOIh3lK9mnSB9mGr4U53bSmh0aUgRM+KfeJ0C/O+1gx
YjR9s4uKZTHBTXcfIrJCuSY8ScNwwS4qsLjOsUIgLte3VpAnE9M2Q83Jr1LiHtN4INSiu1hVgIXi
qJeoH2M0VzjGyX0ONvPcDJqjGF6couiQi32s36bpHeAFxLxTASGSYFSn4k64P2KsfUgjMWB3fEX1
TtYvb9N9yL/L0m9Acl7TrS5JmjSrUZsz4YjbzZ3YlzZEu6TwOhom6r7Fwp3Sb0jus7W7TzB2Nmlx
acG7lfJd5imtCCbdS7XiViM+lhZVu0jUbYtLT4MB2EVHvCTQf5Kemnw5MxD/Tyvh/0XWfDcU/NcF
BrU1QCJYlNCx/1XUTAdHtpKB8EW5+Ek5nPTlS04lPke0amd3ky+xoqAplNytM49qm+1WgzDuiXiP
bfGFaA7qIvIXTLyTIvlTjAaUpkuU+DCO+DGiXaWvanncCnsjTfw3Lixkdswl4AQSS6iSVyTW/kzA
KWxpW54OdfK4tT7xxQ6yM2c1mRGjozSUDybAsoL5UrxZ934TdzOAfmcyucdpIG1HXf2V0D/OKuGg
94cW5UrR77LkUyEZek1QqAFueMbOB26od2giAFVD3vtYwmfRluCv31SJ7eQv39Q/wbJHg7Y1kB3U
VMWLOOQXtc5I+GQqseR2WX2sjQTW4o128GYG0kpKWlv+N5+r8ueGw33jUImx+aPnAZ/qTw2HagKs
+PecVFCJOm3WhGxXlOTMLNxM/2ImVPaQBw1P6zxOP5r8qOq7Snhrjd0SeTn5YqxL8k1Mj9z1wgot
9BCbQYFAWE9pz4aNSBt8PP/1O/ev5G62Uxo1oixyLd6fOR2Zf70aJa4YXLwFEyTra6TNPYoMtozj
mm//zftz/0X/xDj/44EU3SCyQFYl68+fUDwWoziTc8ddJnOGLmyyYs0lSGlft//dYxn/5WVBigbQ
Tx0h6iraYfVfX9adjoc5PxntVjialf5oRNIu7ecQg0s46ZMLkofgeJL/MuVtbkA4aUogabu89rRS
tPP5VBiInitaNPmavZgctaS8gLFzj5IqX5ksuTH7PAmA7J1lWGDEz2KUssot4ead0+EXMlyP9d+x
inaXTvRk7qv5iHIpfpj7bwm3/6Ctl01ySX09LdC0lrMqXltz9BROg/F67WB3GJLmYj5eNYQIikVz
nyG2kWPe4VBI61okcxe2w8dUKrtaXI5LgWRJYimZF6BeRSjHt4Lz5Zi0u6aL71PcMAbFuP2UwoVc
hD3BDGZv0KClLx8t6EEfQAXJ9d0GRKddwsLMhmgSeTREz2KxS80GHHRogA1UkPAZjT+jXJGM3u54
G4x3aAv+3LwKGonOq0vbO9A4p6qAaxjgRuUW4ntkfvbUGLD/QE+t4mleOCyvvyTxmJutq98LeeF5
zZAeFb9Ws9yLd/mftl9HhjTWjyn9MngLyFoSUDDP1eeYM3Iyzob0mJVn+Jm4G/PhcWLn0KFNtcJr
nE8MtP/YAcr6dRiZdJqaIzKXHEkx7+XjTLJjBowSEGlZA7EyR8BFa7Apq6snDfMujIEUbYOJy3Nx
e1Q34h2fiRBf5dilkldHrBUqX7vdlN2wlc9mMQQJ8xPSzTRXRZdaGGq4YGHph8zJUF3w4pWcwGu2
tm3E9AXZu+W+L6TDxgFKUhzk/kkXxNAFSXQPjJWQ29bNKHgU7pM7Byhm7xuRnsdHMkTdGi22Sm3G
w1UJoLNOhY4egZ685ca2n/W93AeVAv5KsysaLgxGpCj2prENDf0CgYGl3CCfO6Pk+mPi7DYUMuBt
QhGRHCQTx9IftPRXNNJLyb0Ik4GUDQGXni/mfim/mdKGf5gZ0xiHyqIGIH6cCWuESfG4Jnsts3Y4
LeCM6TaQIaT/2D9QOVf94yZrT4XyMmnTSVFHeo/6XoJKFr+YCWZkQMU9eZh94mUoX0CB2mX0CIIg
MIULUecgPRGsfiMcovqCFSAC8xT32KjdCaLnbPizSdysxYmQKlYuf8ZZpx7RPQiXjyQ2ENA27yRa
J3LzU4uhPjw2HSQskqy5tyJ4qjMjDZIxbSt+SyfEK2KGkUCw61reJdaF8m82f2966SACR10ElIEt
Urq15nnUJBfTLZzLQ6mwiZcWG7XwrKWv4/IsKuJOMPl05gS3KopvYrSlanA6+RyJgmcg0Bn7b6Hm
81Lf4F05iZW460yUeRQ/3UtKpEAewdNe2aNJSSY/ab6r/rXJm1Cm1lzzs6qL/jC+i2nygjfV3RjA
6IxVqe+UPhQiIAyY8G+TwU7Z3UPYMCxRamor0a4MFCU4G0ihKn+lIF2BidV3lXCpI9AyuFQvRc79
snCtrJh76UqMr4Z8illm++kVjb6tplyXYIQHdfNUgBrMM91VfqvFfS8gIOOeh6iV1LuKflskDL4i
X6QwR+mBF0NObq2Q7GNoNGud3yyQ0jOKOzPV7npaZ5SKs2Hg9WhXH/5XQK4SHpbBU1b6adgJywRG
QgHMtVhtMerPrWQ6sb6EmUUMmr5TOuoWHeuizm1Mq5TASRQ+Oz4t1PC3MXuRqp+KWknIGJLrSMlF
UtpWaqfshj7A22rJzZ6K5ZfGsaetx3CBYM67IAh6MKzbPilpm0RIl5LuKvSPbb7tIpmalwmW3pH6
lobpNrtksoAaRQlQrfamLJ5ZPbE19FICZrh4FudD0nGVFrvJPLTCpzTTCOapDPXgSsIln/Gbc16J
49WDG+uQ4UxZhclH+wZsiByC21YkQoCrlUbGujSezMPBccQqpgLo6KAD4wVhH8o52ZpdAUgCZZXx
qq1PpQqKp0femNf7zPwlIS9iyRsj6cDGHsSMGBIa5eAlvsxtP1nhrNLE0QB+yIdoeMnFcJzpPHVB
PoWT+I41zUbk26b0jIxqp6lnQQsW7CPztRPcdApjZtMR/Mijsjwxwm6j8D67NqWjQcK4PJQO46Ww
pwXdC7/75S3i7EXtY2G4xxzFWnBocs3O9GBuP7bq1twfpywe4Ed9CBB4J6390E3LicbKyW6gYV0T
FBvVvd8vz50RE1XIQYKL1hIZe2e0/GLCkpYz8bIuwFvHaMi2b4wHgfP3MLfEJABym+oPMw3zSXaF
pYVUgpVs81XOsPm/s3cezXUj6Zr+L3ePDiQSCbO4Gx5HL4lW0gZBdVHw3iXw6+dJktWXZFWQUxOz
mYjpRVewijwHSPuZ1+wgid+I+qT2Lqf8x+T/FE5xKzpv44rfJRWmBZhxVm+N4V+hWac0oBKEQUA5
r4mzXX/C7drk656yakRClKQnElSfFeGDiVsOoEDIE4tNn8XnAM85ieDUh99WJixbKZwJH4N7bm2W
qh6x7iZ1bXCzAXQmuGQc9ii2kK1pA1PaT8Rpx2GqmkM5yONJ3K7guJxaYUKZsFloSHfTXgehQXrf
txz1cw1kkvQqaa51fz6OoJdwZSmi5lwU11AZjwa6xcGc7EL/O8n9pcRxu2pvI/1oWctlL5FIovHh
AMBf+vw3kMSjdoB5k5xU4Y6qBBPzw5KQL8NwV6VsPBw1scu6CMEER/Taonyk70s6f4PY5AYoO+WF
EYk58hWWdeNNgNcByPD+wUJ+lCBe5YK7tAcUeuLDWGU3aY1mE42XYM1P145tPcAsnKIdKgQIe8IR
AssXOtjAowER4/6FBDaLPcN2XTO6kjdUABXatbpwnGbnJQAWuGKKiX7MxH2O4nodIhZlA6nMTgcb
XZhmoQUDGBH8m6xRrOTyrTdF7hKcUOtEq6i09aXFXk6oqwzR71aX294pEG6CJed/RdS68RC7x1sx
pfOOOAyqMgf4iVufkk/uqEPZiaOgVkdruZ5LMn4ryh4nW+EIH6Ae1Bw6ukJuX+xLO7hMTJQi+y9Z
qmkW2dvUPRZLuV/6adtg3e7ZzYUb11v69iTt9TYf7/CMp+OV7byIlUo/yJJbzMsui5ywMy8vmuFL
mRN+lN1Om6xVVw/QyS5hjpyATY2OSlSS84lAYvyj58icvOIUwutJjKZO4M6kq91Gt1/XBYmpMttn
3noSEoiCNggQtvG98g98iKEBFhsMzSi6/Oy13ju6BzTZgrVX2wihsaUUGwhce4SM8FnDoh4oebMb
7DNprwDUNPimdO96P8rgGu4QVslcf9V3VrMbbcRiH1wUL5Bp2eaWtwX6sy2in70gMrHKY3chVa7X
7Vzfdc66h3OKHtHtWt2SFDhNv7dXtXeLlTNs3zUPcUFpfjKyX9/jLj8dXZxgsu9x8L3Mjb75dJiX
C6lrYA198cWau8uZftY6tIfUmQ8U4ZRbnKK3si2r9Oopq/u/XXH+30M1/D9Ulw4/LEsfusdHxJWq
P15DGsyfPFemLSH+5ZIqOmFgA16AoELpZn7sh//+L5DGiEXbtgg8KOlQdBUJ50ttOpAUtCnloLdq
Kw+uOv/pBdOgwn/BnRf4/3nUuaX/jwxYjJne/yTQyhG+R1HBfI6hwwvvXUpbe8MS2gpWFGy9dnS2
Y6BpsrvDmPpcmsTKVnC+lGltoVjVz0F0MkMqau8ihBmaT2zk3hHzzbP4rjL6/gboinfvu2dBiynr
Q9cXFy2ewYZWLZFHP+2GdLbwQvEb70LmsMhRlB4yfywOqHRO2X1a6OCmQlwME+GBeg2hcGgtQENT
GXzrrYqy6cfFjb8MGe0EtDYQDjB2meq9AxwqRtDDidguLNjRXA54dusLqpVyvq/dKl22pYCDj8aQ
E5NRI7PZbfseEfz7f/4Y6BYxc8T3DNi70ZJIlC46KIoL3AhTNLNR30v2gOhAqRNb1/5+nAdKANuu
ipsQYcqpGE5jyFvBM5DpTRvqtfXNO89IgGu2g0Q5uJjAdhXP8q7YE2VDhlLCHJ6WeRARDCDUnA9H
3jCW6LjhbLM6N0NqjnWCbIu4qEry5iRzEDsGzG4v5x8Py989Dg53iiKN5+CQHJpK6SuHO6SJcS3I
pH9q7N6rb2Msk4WeJrBBPFF02Fcuoqgzibepa0pSCTUhjjtRikEfAe+CDLjuP3skidyEAPCHQzKe
SThLvpsqi3QVK5852kdhKFrCnbKYlvpEqh5ZA7IuUVlEyXGLAPKRX0yFrJByHVp4E6Q+YYX1ddcN
Q3T08WO9rZ0B6nMpKlKjoyvFluOMejtQDa2oZUTodV8OiLrscS5oG5QO17iggB17lzoxkEw0ya3g
QAmpij+bqbfaNeYBgGzZyO46gDuNes3bB1CoK/k4VHd7YbUCce9gJXktEd78w3Vmu7hIJHIQXzsk
nByY88h4JwjcAU+oikydDKgYzudxX6bNgVJksZBK23r9sfYFKPCPR+pt3Y+FzcnsCgqMLChXCmNW
93pJ+UHRYwWxgDFuLC/YC/IFANxtYhio5VBcV34z6X+6aFAaghNC75L+I3ao5m54/aVDIZGdn5Nx
b4zhgssJ2yvvNspyC5xk0qMZzwDU8TVOFS5Vlw7ZrYu2U25/NBg/dOeTxfJkd/D6pgB9h4wRk4Rn
HjfSXyrRkdNpOYdldkCVUGfhF1RcV9ZrOJO6YALldnDUNtoiw9Y/Uzm5/nSSoybWgtuCmPTFw9No
+DEPiJs9QGBos98JhSwWtRiTBUbViKQwLXjL1jE8ILsZYj0e0JehpHbsYIqy3gHvr7PfVAit4gZF
gVX9yFrcC6Ijjj7vuncxoAJaYEE1CTZ01TIHLcx1Mk04u4mr9Q4mRq3rbYigl4XTy5oBIN6VWQ3L
YePlAx+LXyRqwVCT/HDhV+ayttsGQWbUOcMDbdicP1+WLkcHEyCu+epIrSk/BVUb9cG29MOEaiMC
ouMY7tKwqHnXpKzY5A2as/yizoiM4QxE6PGnhzizmkZCo/IqT1/ReTUNo6a3p+XniDv7cC+Q8xDV
qeuxQ4OtP1X8vNO210byADAXOflNTKZBmaAoKtdF9Y2yXwGbrZJIfw6JldNjg3zPyCHMCpG92DQ5
6v2XnUoT8+88MQoF+6UM+/Ukd7EUjBHLKxEY+GKVngdA2EJNzrEPWTssHFkop0RRBmjZVY0y85Pm
i3dGx5Da3ldbTF5cX748bdqykMR+XVEzgACmRwVY2KshTlvQnbx0vYsW1qu/wSRNgBnJKtUTbERd
LXhlllEx12e27lkvKg2n3tpECtYqSrHoNcbjqahHycJLhAwZei0zmzG3LRfE7yFx9DpuQ90NvDFu
Xtl61+IUkT9UMHKz32GcZcxT4yxmuqYab6EBAlhZMiRR1bbMyctPcL0nBshPl5K395wW4X0ndgp1
FfRQpO8mmF/DZUhP/LfHfd/fwrWam4d0qqicN4LE0joaunaMDEMNMzisNmb6dMEWMXPzpToJJXV4
DzWUB7dVrfXNcAd4Ld0uZra6Ma/yB1FUtrr1nC4ApYa52rwdK7Dmd55TZDxy8fzkiQtB/8GoPYDG
h0vcz803CLhWHh4GyxYwAGH2oWlFL9sP2BVDbY8sYXeIZ14Ynjnqd2G4pmCGnHkx1w6KrOBgT20X
maHiwqlD9A6jVHWIXJZlgdb2MgisoI4mSFj9V5IO/JN3aWoP8DzicFr1Oazdgcokx+eKKHobKms6
xHT2ORUSwY1JhalCK+oGcwikOyHOg0xMh5oTCGfjIdeaxs5ay58rhn48Mh4KsYToU3trvpIoQ+4e
Tx2n5h33fpvWbC0bARhYOtiTU9SvFDWzO3hDqHZvkNJgHTi2a37NbVk8zT6BgicQGBfpyhIs6Pvw
L+mjUA3fpd6Qe9Zl4Yd1erXir8UopZVH5R2DFar+OyhXiIQcyOXNP1DXqRjO3grz7PfzLkPG2/yR
28GKMw4NIZrh16ucBRpCnNhNjgFGhgo7BJp0Ya9wxJhJT92oM8catKPsN6xwmX0XVtS1COO77vQT
92ElOzL9ugiPMxefqatqQv3tuMw9s56LBq24R1tPGWVWHcdmX2hkxrPfsQqDwZQABg8MclNOMytt
jgNEU8bMyyWEfWidd42Db9pBtNy8lKoTMPcozct6ya45AafwSixy5b+gHbdifZ4UtVOfR61YAES/
zNOqGmKsI37b5mgv9eRPV88vnCa5KfaoVMzhxbgMLUF94Tbjv30s0cb7Lo9Tn1K3nIn2+2KpsFcK
2hoHiZ2Y6XQhqMga+qPuRAtcDAmlvNqTCwTdtwHl1uzYa7SX2GTd6FKBUVits3wY4wnPsiKT5TFZ
exNedhQPCFAjdEyzXYeiMnxA1aRRfOfGHWqisHsxhaEM8LQlZKSYqGFszPnN+FWOdSQqJ9a3KdIq
FH9XqqA1vI2lM/toHsZ1OWtDSlJsljq2phy4sG+uymAKBDrnftrlD/QZzTLUWBiqE9pmapn2UWSV
4dWAsgV/msSLZk4JdUxwOAP5YUBLNdQKzHWFAiUFrm4dPISO/LY+p6iUpucs2Ko96XRHm01gUYiy
OsskgL4cWgEb2p0zUrlNgmEBX9H0g8M1B+aiR+GkCqnvBJuXi61OR2W4Mo3s4347qE4kX4sWJM2v
dUXtmCK87ZjV44rIHNcvd3leZNFCgdqazT5KlkXy+ez9iT94uX6zBJEqnuT5SnMizLPoVAhX85tL
XHr9Xg2eua+mSrb8mT945hAvx9rsCXsV5i5Ga8hcqtXcm/sT4ZOU6SrwXjND5fpm67/cerXEDmfc
kLRFqQPsty8YddwOzbnpe3CvraOlmh38fRh1Om7qOdIu8Bgxnzw4ZkeFtTbrIVaLid6x6LMYywwp
/+z3AO6Dj1JVwTwhfJaxZRUVvT6+WuxoLbrbjOoxhiwzIrtonYgas7ejzu0hGu+g98UGoUm4xs1H
0qt5YQiMKK1se/ZgIE+ziJ/rswHKPgcEsjA1f+CL1MQD9gCt3MIDuDcxhXi++nK/NOuGuMZsvbRy
PQvGjJOznnYv3+DnGKyqrY+XYmDvyrQwFyiewTm2Cug5N3G0X1CAYF7KVnktpXins5rirutGc1hh
bmfZ2c/EicyoY0+PSGJDqbuIELs/UitC/eJyLJ2g42ycBrPMZY34eHroKwSRmj1OK5QbL9H8Fkw6
5pDmLZp0LhjIhiXtAkqY5Cq+Om1B+f1hrVrZCQhBKmco6nRStiWOYPHy6RWKSzaxH6g6MT2NVJX4
5vuxcK6in6nl9W1x9xIWiDRPh19NvwCwW9A5YDO6iOEnYJcKy16grg7mGEbOKDUP3bgmJpSm7AGW
LnFlnl6mMMrWuxSDJAZ5WLyc6XiJPVKnq/n9VrjmJUtoZnF9PXetN111QRszmVNYVhH9pcJ8IH5e
I6+jxrFmE1EisDShFVW93vFIkzkwahf/QkeGZlUouzIZYNpK82gvH+Fj1ElY0jVDzaMp2Q/85pL0
JVvEahPkTozvAqBElBmytpsu6uf1XPW1mboYfTGzKp6rPA3dJh5LlpI4QKbT09dR4uAjcwoAM4u8
BUX1G0m5Ds4uEX6MATUrxLxmVnRG0WXGH8E5w9G3T5MOfw3weztLWn58Sdxfp3f+BILhe5hEAdSv
kO+jAVfZ7nAI/b6pvrtNgZ3nUYt/BiKGtl12zXSM0G7BG5eFwuqhc4k8t1kWT/l9BrWTqrVG8J7C
VdIiH4oMUd+H49c6X9flvq1qDLO2Y5estGGNVB9h2ITCQCgv0LYi7aD/r+oUQE+9WNO4Y0EHSXGr
48XhH+XalS36GRTERhgieaRRPGnHqdS7VsczPwChKJZ2mxcsqK98rgJanwyFU/2BZ/M04JSVOCu9
I8Ym98U55oF11lzBxmztYh9iQKWGL26IWPR4aKaa9rM/pLH6JgQiqMNxHvbm+zGkCTSsPKs2P7mF
aHCFytFFsXal44zll6aHmhsc63YI+vU0gMZf0e8P10QK7JC7PEUsy13dFlwX/twLd2SF6SFiFbXN
syVtpQY4CKFeBWykUiaV1V10YAc5+LATMzE2v88FHj1HzS9HdgMtkloXsY1VcBJ7njnj1QRebN4N
AYTQh75H3AM2UtS3scBkMyzK66yEjZlwOBexovuHStI9/OeAmZ3Hwvdg1oSrKJeLQRQzvU8LW49y
IywMoqFm+/D6gvtgFawbL426HiJDLFJ14Si610DN6s6kbUAOzCWXae6ZAl26ZeEVEH0yv4IynRvg
VUV1HVjSLAtzqZOA9BwZz7mp6irzi24Pw/asQw99usoqLVf9NYq02+9ZtCFXOguFYHJ9Sk+yMHu6
Fwr+5mxspLnrJR01LpDnTNdxY3N7exxrY7oNUQipaUCgZpKlly/HxYwnCzfC2DTm1CfwizqhN7Ut
4Faf92XvwMknT4zQ+fQgJcMAzdF14sDs/Mkc7UuP8dQCqqE0F7CPHRqpcp76nOy0hJxo+InNr1eA
Ya/zp5g0Ks2wvBSdbK8mzZIYATBiwTz63Bk96If1LmzwK4azVDUNx09WWohL7qHeZ11+7GEFtASH
kFIxjlPQ3tpvcpCYn4FDZNg4NVg1ysawjntVNJrO58s1XtH94YxclPc0Ls9pjNX3sWjppXt9te3w
EKN76FoDJxu4EFYZnc1w5a9kTWX22Hk+llPiVhKk58B5iMMyf+gAEXNG4pFozrPy+cgbEhQbp8PL
5RphxMeE5IFlmvtVXK60RZFhXFnDzXPkkyKQx5knwWgwyk4Qm0N1eA7XYyQMOHdr23pKKNAgUcdl
Ik2pQWhtbroAC0IuiKAXJtCyW2ftMKFIrTA5m5slWpyfeJ/peT0oBljPW1ZIEF7bLuJL8bbyQxsJ
w7gfoutwQm/ueE0TCzuXKbMmOdGA5aZ1QWq07rKJKVEI6DJBkAePlAnsm7aOWv0zmaUpbiYx00hz
akqbE/zQowUDRaQL4Mevkg5gM8j1htBqRfO2r0Ol09OFUmGbQh6r1/xOt5ll/3Ci0kjFYaKEYhGS
PnMMmkuMfQfRec7H+iot2xVsYlpIgHcINFjIkmAgsOS7odbug4jw0j6x0B3KfmWDA+jBXWu6XFKH
bYUo4jp5dLAma7oG3DLiqRGnZl/2mLYz6LolwPsdrVMGMMnDbTdHTaoHPjJmRd7gy1JzYg3bvmzs
SuKmyp2eXpjULDrYyK9gzos2AlEYJgue6veywOeuOFdJi7vTS8b1EmUTBpio57lI8JyvWDIyF647
Qgi/wgybAN6XJO/o8NXonzmbpKl8FiUiWSZRj3lfxNae1j9OfebTnOddpRcUSI9nqkcsj5SOSv7w
nF/k0WpCzZc492VL+GoyYXVrlyYKt+TQ2j8oGzS/WkDXEH8W18z7fpVBg1GV8seycY4cCqrgNGYH
Y4Jli7nPSzhiQus0a81pgX1cl50PlMiyLzXaL2AHS8vGNAIXTw+NnSXW5shwm8rkQRYJAl8fuo1m
8+e4iplkJrJJJZs2Fy0h6ChC7JXLiBmusU1r8EfED24U8W/OpYKja20WEeJEoJH73ZCVzcUNW8rD
EYT+RWdj+6C6ejiJ3KWcL5nAZr6MsRhZIejZcrUpn3jtau9oqej+UYbh2D8SS4zZryRo2+wuzUKb
Zdh3y5D9GjJM2aAd+RRIc+4LQDIwLVfb5FM4OZvi8Qr6cvnZzKUpf+mqbpCSAxufZoeoLyd+z11s
cwjasTbnt/HRA/LwXDyCf+DV+P5UtC3QIbcaMxxVq20O0o6IgdgIt3V+mPqg83DMiMxNoGGOMlUv
Zxg7LqA8kfQTIA47Fa3It2j14at8JFRnFeXXNq5aJsx7vodGW+IDsimew/nOlibbQJPLHF+hWIlF
FVpwTFnDlgB++uclbYpODHudmzWQC0UZxJud0euAZdkLwPmOpeOcV6o2iy9tbUzbOJ2JqKMjp5em
oNF6Td/zZajXIuysfTmB+feUjliY2vPNfYBcWo8xUG+V6NJuaySkodo6Y5g3cC2fawClXVExwV+X
JNoCFL+cRRX8HRCAYliGk2CYJvt+bbCU3odSNN6lnzYOwxYUxFg3sSvG6eblTrWr5ql4OtO9WXaR
HzXLr8iNWwEogoq4GbR4GRnruZzNoBFym2GKEm1xMls2u7xGlmPpUQnFI4vPQB53Gbg1pUsxeONb
Tslg2GknMI7rc12M1U4jfQrbtmvGap3PXsoAee6ZSIMCRM7h0L3U8qjDEjkMg2+2/UuyGE9RT0pR
jp4BPpBWBhrjjXbSLOBhWrwFdxk5BYTJyxJxnHS9mk11KO6piB2nCH8zL2KQnhqQSajxcTkCCWH+
gQAwz0QxD62JijWE/BY1o7IydYfY8kyAX6YV857W0vxgIQtLCpD66VQO7WZ5rqil+eTLc8a9bi6L
gXrf45oWsU3sJfR66WLyAyJFhsGsnU/6l+/aT47yBL1LD59k5tWm/fy2v1GAZZx1JP0/k/I6xosU
dnWsSpQ44oyg4gj5VVNrCEdVklYPnSmmfNzacd5i/JVDCywQ1L0QrpJCYhj/9jEGaa2dYwuQdUsI
Wuan38k+7c6V3Yc45iWRlTZYc9qtSxzij9lag6ZywyYBfPSyB0Zit9+2i9rThgJsli2bGfWn2gFC
Ej9l3Zq5PYsH3/IeEq0DFPsCJaCmTBxk+QPGlSZ0DuFD5A/R5PL/L6vs4zc1AgmvGzh0sWjQeqGL
N6uHgsITuv1VYzRyqGEQ8fZUjOzwS1BTBduNnHzlyVpqQTtdJ9M3r1k7qgcJTsZemI3fygwpkk0S
IOIxl3nkPeLa5l04vV1YO9ejNLhxKByiJ0PtS29IMJAdlXGKIN/HT/83D49fBn6EIa4a6Mf5b6dJ
LC3OM3WPhXw0BtO3fNaZH22GVMuDQuvWwTLOW/WXCR3J+vc8caXAIwvU48dP8dQTfQWXMGNI/5ae
ZUBvjll69xju4NoIscTtPtVOeqq5Ob6Ns3Qom8VTi1xMSl4o0IMXqjkv0iGLzxSNsY5WRKT1AZXB
yP1ddDRB6u0nT/a+mcqTISdmgyOxaZpgXP52gJLQpeMVQuBJHDWNuNrNs7+JizaDfusnTbm11LDI
Q9Fi17PJITHQH1IqjffYGhb+jevWkY43JVf4dVEXufqi7UDlX+hNlv3px8/69CzvRpGWsxviwcAl
7Lxv0Y8dfmY+TbJ90/vl7eCPqBcuRUf6mQg6PKelEOM2CkK6U0iMAkOVKE3Fx04ztuLeX2Q5EHFI
eLsJ3mfgzlSy92cx6l0ciXLjuiDrTE3H6k+GaPUfaFGl+hRs7XQ1+3ZL3S0NILDHZKunaVoNLuBk
hIWzi9Dh3O2A/8XttS/xliJlc/kGH9fBcAerYzUE1f8wWL8+v/Nr8IRZL+9GIkAdl//xf2xKc0i+
2pMo5KNXDN52rwXwtW92j1g/hcyuVV8lkwfLY1XpuW9b5e3/wRcHBCxKGocag1d6/cUD6vHlNMlx
P1RlDuta9S25CIJhe7vExunUTe0IEnmPWuAn3KC/2cmBz6Fr+6FSrvLMQn71yj5aXZGz0tcuk1Xp
6zJT/j2duvJx5e4Kf/iLjyLToBtA4SVgCsjmEf2TT7bL34w7R73g5aVPPz94d/ngJElqGczDnmSg
7fftqMW4sZRA+K9RIp6/NRj7bHOZw/T7xwMfKpBgBktgM/bv7hvRYtuB2+ywF6Q6+NZO6HP+7tnT
G5hEtE+BSAvMz5oAedKPv1m85ZIZGANbhvaXq7hwbb787cjXeT5WekEU10cB297GXq8NokqE1BvG
8hCSzkItgGKI8gSVouLQT5ZXIbqbRz1KxDaD8/ET/d0sUJULgXq5HuHAu1nI+ropq2TuOQfqSsHW
CZvHIijD89axrOZx6rR3iig0SP6Pv/dd6MFAAF+AoObgJBn4HEFvBwJRQYRRFTchWMk52C6Iy950
jdPfzE0LHSKnfkvrNXZQ34hHz8p2H3/9e6Db0/fDRJfAgdAS4iZ5+/3pKlKAoCA/czTgwhF3zHZC
bdBP/a1L/2Uj7NzG6CRzGigUcIvQO9F9fgbYYZ1PJecQtKQGHir2rB1cKYC33v7jR/zrzJjhAWnv
4vLBP9494dgFY2NFCU+Yotm4Jd4Nlu+rFhZGb5Hov1szcP9tEEzdJ1Pzd2MD+E/YHIkhyCDv3Zpw
y8Qfw2Xt9o2c25sxhktLucCRlPxECW+hcit9n4cDDtp+VnhnI6KF56QozjcbtAn63YuoUYVXdZ48
OOMUBZ9cXu/xZWbyDCiHJwMMA+Lt3UXbJNO6unOEc3i65v+e0JOk6bEAosfssoTnmCon+5Ey8Vdy
EdlJQS0XtREwFZ/xEf96kHKQOL4vPDClHOHvHgRbdlzwmhIhztBLUHRzSxyM0f3A3x6BQ9hoy6xw
mqOcDhLgNIa4uMuQQZdXHy+VdyxZc6wQUQILIoY3q+X9sRI2aOm2odXuR6/GaaXNR7nusqmgmQFe
aAK30kfTr7qdIWxZ9hT9wEzYosUEZOUi16gWQyjPq9u5FP742ZFnxuDt/Rr6kJMkSLcg8MG6vd1p
SV2ObamgIhONeHKXIKaJVzEc/da24zNCi/J2HLLq1qrxt98qa6CCH9NyPYh6Lh+7tEWQ8ZPh+svh
A+TN2FyhVQGYlZrT20fS9lQ3emK44PXK7mju6+42CjEa2iohY3RHoM0fxsJLfwV0xC4i+GDgkzzb
1BrKOoO7i8NFtJ84nNtNrX0j9Iks5G7Ia5iQa1na+3F0SGc/ee6/3B5clFiwmZn2kLB4jzd1lrXP
uA/QmZ+9RuJ0S5Kd3o5iLBPcgfvFvxq0bvQfg4yphHVzFmAqIxvd/cD3crBQW5YWpel//FTE4fBR
lG0Qw/I9GJdCVWNJr0z3Pf10JBh0XxhQi+W0QfoF7+fAQ8OJ9ja3Oyrd611RrxSl1xnTcrXzscHM
hr12Xai2Hz/YkxLcm5UHRJub1uZ8x9gsfJ/eVkAxJt+1I3THK1Nwl89NXknnimRc+xPVwPoFgORr
ytYvDfXnHvjY4JvykNmNQZDldn7J32l13IhBDee0Smf3dHFJLRDRsHSmj92wz+w/PC8w5ea2D0zJ
7+MX+suNEAgJSpQLU/qex256u2yXNUxpFNrhjlJ5oPfgA+yawmoVdbs8wKK6PooiiTD2CGmxOnv6
7v9PPPjMhs8cDv9JJ4zN34tqovER/O//unwcksfOUA/619wDIP1/kg+wocSGAfgoeaFwAjoef3IP
5L8ovYBGNix9QOSE4v+hHiioB+a/8IfA8Z8JC39SD2yUFimScH4ZZCruFP9IFuft6WzOQeK+wKdM
7kGCAKv9dk2hjdrrJe8oIBJ33ZDHOYBakIGhvYYgNS1XkCBHudsPu95PkgO3V0ahzO9oJ80OuElb
j+iezM5pQFPux5rp6r7VusD3a8DRYU8WmBticxjduHLsTkL6b5Ro/GX/atT/Jol7exE/vYYyTABU
Kz0S76ej4FVGY7tL0MqgC6DQr5K4ZRoQSo5B4sp4oLFflO0VXRBkX4GGndirbX9yNEsTE/3PWfPy
AFQkPKUcSXXiXU7BwQbyYl5Q34qK7LzL7PximFMP6Z0WQW32Je5oPZXIU5qL1rE/UrFPYuu68FBb
qRo02tYOD/ZwhVKO0Po65e0XB9TBAfBCeGiCvjvh6hcuSB4soBNOXJzJpAVOzQt/ZGO/uhduJzJa
5T6UQwUu9vR5qIHffvKqTwWWd69KpINqkw+gHkT2u+yxin1cqPI2OhrTvLkC3hpe9tomgV5XUrZ9
Uq/6cg5CPHJpqweot9K6KMH1RnJTBGFyH+Jq8eB3EWw4W4McRTQyxtWXYsCoLPALGSvu49UBNvEv
0+OZoJEwCZYE6gpswtcZ7yzdqRA05XGOa4tLIfQjxn4rIj7S3YVOPp2VeCGdDqG+drS7HnOxog0Q
D+rXUk4oEEhdFVtw8iW13qQ9RGiAN5dY0o1nLl6ot2uSBv+Oe5xXd/XapUh+Alu4ddcK4YEsnE+X
lCxfepX9NVjqfYZ/ADgcbCmtcvC2VdMjxJPm7S/w9d2FwMIaWWi5/K5laF21osQZJMVNJooanMEs
QLgujl87f9JkKbSyzhpcrb4ESxXQAJ6ra/pW4R91tN52ebDeYeZV3ddJVd1ZfoEam4Bb51HWOEtj
GOPR2C5f+6QqjHBDXQHGKPUpVXLvslma/qJeq+pLB8oeRW6s1TEBjM6VWLFeCPMr2lX9ZQQzKN/W
ftns866Yr6W0cL2lU3rSaoW5MlxG1ECnZb7wfQQ7HCSJ4n5FuT/rv0xFiPOGQhvURUZvpMfZANY4
yjB930LjREehghCxc4vQ/iboHVWQEie8brSKt6UOMvjpMVZKIC82UYhE5EwBHeQKQEAYjc19QHt3
jyTI8LX1+3yX2+Mppt5i3+my/uRiflfX9W1hsxs8CYfLReKMaPft8mq8ONW1WpAeDKYZpT3dhDgI
9lN7QA6r+z1qxz4GqIs2XZYuSEHn3QWl6/sB0DayXfmEdrsGoSa2qGjT4CF8K0C8pceT2f2OjwHv
EoJe+WRXvA0nn57ag3pCLdqjDGgbod/Xm6IKJun7NT3+srHsbdZIoKYzADzHXsJjzQryy3R6FNE0
H/Bwk9hiLf02LNLox8cP8jaueX4OCiLUckPqid77s1NLq05WH5GiSU/tTYgJ9zYDSrxNxkXsHdBb
Ny5R12dz9tdv5bKA7gbpzhVQ/8zovL4yhBc71gjutARqNJGXzO131+/if4+5hLrslXE1Y8gARzTP
6/AQ2YSDzZEex+jH1GIzMlDv/dGOfX9u0do4aqQIzryWRN2mqvbJAUYlhqd5fegK0hVzvXnqSdjn
fcrSzX5QIcNGSxbptI0a/S88/K9kaZClwb45OoQJyqVdi9VnkyqU6ybvDLBAjAVGAQccqoNAMcN5
wByz/qrSorvMncXfgZhPD5YqxHYG8fyrktZxatXp6WSgU+Ap7+G4IZ5IjxQcYx9de56D2mRb2ge8
c247K0ZnZQ2i5eDalaDz2QTXXZQgXjLH4qhH6ABFdorLl4HNDxuK48DhegvXiLg4h9wEydklJdUL
uiprO433OH3hkeGixKEEDpYdne7oKI5g/Kz2mvxMQ385rb0gOACf6nZ9CE4yj/NupdFYI205t951
v6D7AfQOowUs04A5ex2+iRU3M2YrPxRQnGSzFnz4mgnvu64tFLVaeka0nfP5vLIQdtv4HiI6s9N9
Vartvw1WNf0BvhEmRbnml3bjxBH0/Wk9LZNRr+iWO/4WpBMINd2Ca1OO4bDNh8aRzXcvQhMwjmJ1
qfox/Wpl0jmNwUXuMoK/E+AO0U7XKHfq2hhu5mWCnny3nnaFNx1KJOwwXZl6zmw7RguG1j7qsY2v
6mMPycRffesB64o9dOktWHY7RSOr3o+ySQ+0zukwo4i4WeDWATULll0A+DLaViRDwCTqZjtAvg/s
NTsp43S8pBnobYM00ucgW08CLx32ZaS+O3Ykz2Sb3HlwZY4wFUFZeMKpbiFSbEvjujpX/WVhqfrc
XfvhkKs1RD/WLw6V1xrRkaJ+clloQPJMI/Os6uBiCLrbdSmQLcGk80swIXg05VVxAb8GPwnRqAPi
HF/t3vqZ9Km++l/snUmS3Ei2ZbfyF1AIARSNAiIlf2Cw1vveSZ9A3Nmg7xSAoll9HTAjI+ke8YOZ
NapBCSfBIOlmBgNUn75377kzsSYrSD7CMaJBNSQtoSldlClueXHILDIpuiz6FOd2fTuOIJ0Lb0ZW
Ty30SDiF9UQZLU51nNnnZpyfbPsHLIz4qMTP54eyLQzGNE1z1yM0PKcTOYdN5j0joebUD+fgRnnN
fKMDIz0zKp+QrpJytqj9A/mYI/AnYka3eMAImCUdwdrQ4ai4wwJS09Nq3Mbd1L/wHY73hYsEDHv+
WdBP4kbr1L1wy64+Y5uTn9rcBeSMumHvebDpytjItvZAGoIxG4eyHiYZBpOtJSadQpwtLT1kBBS0
5DKwOCTjfauJwK2Qh8l0P+UQWRptPeBDIdYiXtrLwaQ63St8Grc9D8ztaC35G16mSybE0045qv5C
LUbShw7WO4g+9pntlJDMUFSGi6+Gp6oV91kTO2clo8d2U9i49YXLjcy4L4M30kAIQL0wH5EN+leV
kSA6YtF/NjySAGrWnke/WBqkkqL+RKma7BY7my86O86pjHNDZgcUaShHSIuqdogfEoiRrYTa0mcW
5Kwcyeono/c8Qtuy9JtiSFxiryqry7QzgCzWzkijD6gJ91j7hiHui2wreLKKyaAh5xlgZuAdLLQH
oAzj/jwt0uW6E8o9l+7qcJDLs51632ueePAF3YGtMdjHpkD7SAKfKIYyLAMik6LC8g4DLa9XnXrH
OgDnZNJhOVLN5PIJ9xkgSh2AwaA+SscnKYbWBqQI4oROt8XU0sj767Gt4y8zmQ472wFWxqQwJ9m7
0sthwIK6UW4Hth11x5GQLCLzKAWuksQzefLy0bgaW13dJ/D5WBYaVCIFtQP1tRkfo2UgsIVgzQ32
ihRGyDy9zUMMdaapq0sjdfMm9As/2/V6Kr6mXpOHnVrKZ5+8nc2oPOdtiObhPhkMFv7Z2UXYwV4D
7YyXmdeqIw80ZN+gCXZIb/lmtMtAHdBZU3lnWG8c6NbM50NU4iA4UmdS0UGOaxwVpsb6M3FPg72d
vVGdWaxjWWiiuecJWJ99uqiE05A7czQjs7xOizXTmzEQ9kAd2WLepVMlsHswS9ujMWP6OLkDoSS9
bVpfRzxV1rVG9Nf845WykQF5bNsxQVLrYzAj8zojSRBL0zBYCfwUOY/iVqXkcH4dAqgUNe/4Cv0v
E83aWVNOY89cLijUCQLjWdt13Sr2X1w24AwH0aGphulmrOYO2ib2q0OGdPdK+o2/XRAInTLcM5uh
9MoSwJI13VSyFizEhGy4u6aJFWI1NTn2ftRpuybcUqMgqh/wfvh9ydU18/QwppA2p9L3L9jHgyde
vGjvzDzJsrdowoN143itGEKHYiSnCraaYp+qyOygAfnNACm+7L/qBnWXh7v5qslSdfzxVvMgdsDG
9elhFqP10CDxPiJmt67KgdvYUrF1xeRqlTaxGXN4U0xneraqiF3mwiorYlHq9dOnE9DX0snnOxXM
DjW3qOvHmqAr8JIxrr6NXevppne5WkYvPX1HQwz294IaakM56bxiHeXWsCamjWQju5G1zzhQQrnL
R3wK0fqDzKpQxw6LyIXrdqTr2HbxuYkC3ofOyRGR6M4+B4NCS4Mup7kTTSDBYa6K4jDQGTcsCZYn
dKB8kK6iLxt2TQZEWhgS0BvGFXA0WYZQGRPwdFMoTkRDYYxryvCojoib3Wvkv8zfCiugxVpVJMIW
kzlbW+kawVMQ11w64iqXTaNE99WpZfA0L3MCi37xV2rWPLmvRWSZzxbuSSzwFu3ZfVM7+oask+j7
4jPxdoLa37silijdAm7QZNr6ojxryIVSIP7c4KYKFmNHaK27HaUz1rvc69GupwZh0npek3iqW1Mt
zmsBL3ENYDyNRkX87dJVuMkmyFvGMl4lQ0LkTacXyOSTjB7IuVHTzslcKMS9hWmK0xTJx8V8DJj1
IjrImltS1p3LJTAJYijAthS9rc7Gwkp3YxCsJ7UuCLYOlcTel5F8s7B5sPo0EH7brmjOEZeJrYzS
4msnqTpaccgTM8gu7NmnUmHciSRNAuea6+myjFDNNkky5GFCVOQCu0BZ6R7V3vB56UnM7e0GmhbJ
Y+wgUQ5vCL2rhUXDruaDau0jXRWHG082nQqreikgvyUoMO3BTs9FyzYtsTSessKBleqh1uVqWxF5
x41nRUdzWrNucX98c3wiGZ2CRENlE25pZRoEoaOEF3ac/I+1s8SXTs6TTcrN/BQJ55ka814mMVhH
kYZG26jzDgPLgRb4HeAQbHY2WLMhUW9xDS+olwB+Eu7462aikJrd0rg1xpkqncHRYV6M22Q0gT8m
nCUNz513nY11qiAePOyFO13HvR7O6zojuh6H8JEugv+CXUDclH1QhyYjweuMadfOIdd3Z7kpNMVZ
xdj48ujKgyN1WyVt9gj857mpTedod359ZVfDq6EjyDg48LzQSJqAKOmUiLe5T49B1D0hPvQ+E4gd
hNh81FeVgj1caEJzH6CT2Cze6FMYMjMRBoJYH1IxKMH+lsRlE4ZkDfsSi7A8EFft8O3bX1Ni6wMx
Xy59UkP/Ubv/BQiuZlzhuBu38684vBAYNjowLXv/saLsxJt5bWLv3GBfMja2pd460H7+QMRCbj1X
mjW9NZs7FQ33uZE9JFhYQHK8isR8/HFW/f998F/0wVeNyP/cBt/W6BjTL6/Vf919a4a3Iv3yczd8
/be/k3g8/zdG7hy46YND9vhBaf8XicdcdYB06MTa4V4b5b+TeKzgt8A2Hcab9Ag4R68zxN/b4Rah
RBzewViAdXcsgeLiP0gXEnLt0/7rnO2iiGSYRWoanPpVZvbjHP5TVwDdMW4VGwy327u+PM8GZRLe
3JO7vc+xVj4QhZqNUBe7MT4sEeO4fSfXZ2Bg8TvvLLPGloUNpD7r3GLmLwYmmSBI4OswHZL0FZtU
bG8Xkhq/svkgCcudYSk3TeMM3OecrkM5Rpm1ET31/6aGtFednGmuPXCjyn9MKwuKtzlXag41p7cZ
N7TP3ttJtOVhJWeDFh5SZHIoi/Xwq/SItiEYZLQCD505xmGQrUTomXjsXPTuk+VlfRNagw8ZjUhQ
g1bf0smGREqpvyH6lJuG6Rl4PTCSJausD6e7cTxHX7VJOcRb8OcNUSpBYr4l6BK+ZlUCc9hJeuFs
tRj7+y6GNXpZISoLwtysh8sx0MFwlvWLmGHedT48b1py5R5xr5B7NHOEcper9jZEyi/UvielvbyK
07oftxjLYuRK2A6PFkyIgyUxQ29YwNQNGc1ksyDPyF6tCU8yqYv861ChVeh2NMFqCwlbBFedWGZO
ZfXUD8lL0lfmNbnvJumUi0+od+n4pb4a54Gsui4d1XNXurqDU1P1FpHsqd8GxxaD0APN+RwEGcn1
F3aasDBF6VReRlKbr7RqsmuZu/Itr9YRRESCthlONGeJJYwz+KPzMGfXbEX9U9OuiZN245t4YCYI
LVvkrvbbIqd43nRTtjxith4xFMA7AlXsqSHdt9gKrTUOnDTuGc24RhktmmUf260rb2krwLtln9fu
gXDN1j5znAQeIVVVpMOaTiC8R9fq7oyskO0+EG502aA5F1unUfKbT65nccVQStz12jb9i8zRAkT1
YAugo87itxxDsa9s/XIqUC5GUpbnNdOl8YQFhEhbLSgrtwbPBn4QNGQkFfQxyHH8WT3p4boNnD2W
ycTYDqWLqKzJ7SLCKukzwfDKDNU2Lka+N8N3aYvTeC0RwMz1EiZ1N9yB1JRASYEdfLHKcSKXBxqM
s4nNJNEXaNfaz5no8QPSl1kTgvuETHnJ1uSGRq6X0+Bg7QwHbzTlVnk2BVFvVRGmiKlqg62PlPw+
GklU37QVtmCkmNQbgKGl8D8zm4hIqvXWwERqPuO57xSpLJ07GU8Kkuy4TUvpPvnjaK4TDirLOheV
5BsvOdhDpFUYKGBP2z5H06BuK4rezIR+WdESbnkG9Juscn1jTNOUglOdwfFbUCW+q7LWQThzIEo5
lQTW/diX3zhKqOEwecs8hUuaR3hxAz87WKnlbFlEVQnhd3KJVE7i7kuvTR/2Asj2iyYO5mBTZy2P
jUzS6YGKy71y7NWxNldBawHLd8u9LAFcgkOaZbtDIRafSvLkky1KRNFshn4iBLImrbDdluBTsGa5
ihxKw2KmwiHZp51PDGHgbAKnUGtrH7v6rp4KealMzikcx10EzRymPWaBOoUwgcBitM9F7MLoKE2T
vIZoeK2U4y07d0zQYflO4axy72WwmJXI7NHJsqoLReVa9y43YXPljUla0aJ2h2cTYxXuqJ4hKgDe
eSL+mu5qA9yPWxcAcAIa1HdG0GApXwGogziO3+IocS4hzLvjxuS8QP6Rzgm3jCePZodfG3W8d3SA
Ls8fSB49/LRb/sX48s+7DsJ354ccEjE+g7X3vWga/v2yuP24w4hk7SIRBRtLlb8itX/UTbG52ZaD
1tX1JB1v76PQXigzGThNjTgquCMwMyhc8WbPwzAMS3aZZKYKob5FL2OeuOfWUvkAfPul+cWwdv00
7/dYVGXYJTj1s9f7H6clSWe3NGrtdufVpXXmD5n+7DZZ9whRwKGw+KMM+YsL+34uvG7nZMgwEvYD
pNlM2D8MZqoq4hhbpA20xyGFKIlFoNsxsuNbDvoGMK2CZUBQeMmQazOY/CJJtU7N3X9eNf57TMZr
/U0R/f3tvy5fm+6/2PS+vvZM3v73WqD+kUH03+9/SyTR7/Xrqk9495vdj4TH2+Gbmu++dUPR/7M4
Wv/mv/uHvyseflEhWmt2zx/fzfrz3ykl+LI+ABp//IN/1IWChKAVXMe9gHDeQ63/T5HEmh0k0Pgh
+POk6TFx/qMqdJ3f0Bv5FgIuZm/c0nz5v1eFTvAbsgqkSHQqEMStZeY/P/jvN83fZU5+eG4YUGEr
8ykIHfh66IU/KrVNAlOViYszNJZmWXYwV8x+DwEJkkAVGyzqpewUffmcjOilBdZu57k9HcTAzvML
ceb7Z+fHW7FNrhQWjFVE/HGQrR0enQ4YYTgUat4BKiXsUak7cqh/hRv71St9mA52cFOaKhY4aniE
Dq2JNSATSXKXYXf+haTg/VP6jw9liQBBC/NToIHrW/mp6C6kNQN7sswQGWVwWOiVh5PlNNsAIMWu
SkCLT7obaLoEwTloyV/NH//qk/788h/EAYsDFxd1jEnkQJJe2zalQBkP4HLsfvrVIO/d0vf7J3W8
Hysx6rQfQs6fPikaYhW5NXdSYOT+RS1tylLPzw2BqDawjI2E7GD8Yrn906CT0xQcU5cHgdWQ9fb9
1XWNJXfchI+X5blKNkZrjDvE3QwF6864MnLaylFCtM5PT/dfrLx/nonzsvBWicIRaL0tuX7pP33U
OW5R5A6MHUuh62ffGoYLgPJLRtNq9KJ9beM8CxVeBDZgn6h6hz6seVKz8vXLvKAkProxs+sdgl5F
PkJVLc7GrSufPFedJOZlQzATKZxzUusbZMiN/MVN+Vd3RWAJCWrUR3C5rm4/v/8ir2rNcQcihMOo
lGouyo8M/yniGQ/Xn39xtVjGmn/tidwYHHDX+FwEKtaPx+D9q3m14zV0n4EWw1u6A95EPFAHripc
5sjBfTzMxJZwas0wJ5j0qDzZ1Vc4ZojN8hrjQXR5e9nFYNx+cfOsN8fH94U4bI1hI4jN9j58iymu
lDxfYcooUj7rNBv2sgY3Vg9xupPLYt78/XX4i5dzoNCuamrUTMg331+GHAOiN0wEsgdM27ciotWq
E7KdUJ5+993A/kXd9V4I/OOq8zBa6N8EBE7zY0HkCBa4FILetl+SqHvFtq/8Jwb/9Y4zkzG/yBFW
/CtW0XpHeeb94kvnZT5eXZ5KmhYeugfsEFgx33/ceXECxo0g7ZlCE07beZjv2EzS9Lb2q8Tf0Dhs
oq12VvTCGAt5Id1WAGcHxkEO4hJ5Ep9pHTGEnDpo7lbSA3A3HE/SKe4lXQm3svsjMg+72raqd0hI
XvrpYU5WOhUPWv2oJ5SvjwsdvSQM4qFMw8ztGZbL2NH6iOaoJUiiIqeIq1gRPVuSfORala6AF6XZ
vJ1tn7xF2dDVOdJEJJnd53DRbM2BhtGNqmlYH5sWknxYqdYq0CDky0tVA5TZl3gK3EvlA4ehO4sY
ToGBfeNUmDT7iCQIF6t8REOSapEZSdT8ABoY/hcrNisCr1pLcc71W//OmnywEnKAtdZbXUIiatL2
w4qY6oedEOD3ttNg5Z96sw1uBpteMykqTvPoCkqLy1Hr+tbNW7c8zPVQs5kXi3ykOoynEKGEuJaq
az9zmdwYIr4YvqLSRb84IAhQoNSjAuCcjN1vnCs4qBBcF5HuVxTdF8+Z5XNaDt4n2/Imi/Z+5p01
br986US2ECRj1fYnIAnLlcrG+JvFuflW10qu4KEof8ltv/ZBB9NoRTk4007NJ5Fsy7pxn2YCUJis
1958n6mqHsJmqc37xTBWJHpU63sEUP4dMmsuVMGJfMSK5/fOBh79cmxcuvkM28qBTBzTX4Do+Iy3
oPPIlgjmQK5RrlrLLzDAouyw5Eb6vadtkWICMfILJ2pL4uiKPNDbZTalvnbjTpy1WTpCMmBxuaM8
ksXOE6ngrM5MxAEcGsU0wuBgOd5ZUkFVOkt9LSJyDUrczQcK+OwRHTMQMJ+WyXooHnNNKItUj7CY
JGyGHATC0UHP754c+u/1XurOSzaOnxA+G6WZO8AKq9uEcWrmdKm4Gqty4YxtdTGAReViPUCUN93G
plkJpkGJJr6b3csOrcj2JhRldfHFZq2ZdvAZagBhiUm6cjBrpvdjOqDWM4zFDHstmXHPHabAMHNk
FoCcl/2jTdUyhwGOajuEo9EzzsWbIndUtd1r0UaxRaoQjYCxyStno5cMbQHHSeMqLpPIPYqkRd+m
vNgbL/OlUcgCBeDIg6MHwuH8skEo2AIz8Fn+Z9Ok/cNWUp27o+tmj3VL5UxigyYtpfIYVx5mlJcz
3ah5NC6FGub5ecIDrnfkSzPebipsAt+iDgLbKR4Tfm2kHAlDnIWcijexGL4TBmPRXQHTLoenzosS
fS16CGbXyAjQFlCG1+cOU75uC7NvMG8RD9vPrtmTA7t4c60OBlFa4UTXuEpCoJW1DPtMZUmIugla
J7dA8GyiMfROzmxw2o2MhuQTwbx3OXVJovIQChHIRy8i+ZroAOe+sgSGbzGmdhIaTWBeatEZZNTm
JgndfTpDWcUhagxH1I3MTbRlsoKwaNau9ewadnJD+sf4ZrnDQpJy2aSy3+RVFLUvtYfehmCJEXyI
eZkI3QpG0ZZyy3PU9K081oRcksiJJMqriJSGvNVYTCYt6RCZYAwzUV6YRgngUnGKfv8EQtDU2zRO
vYdicAdgMdMiKXsq1yGZNvHEeCmGvCwPo9NwEw7CNUA8ZPHghyOd4ocWwXYCPc6ayAM2fd0D5uUn
E3Qy5c+gIxaAvXPj16HRD8ghcJDGB5zDhDjAz8vFEWptV9+jxCiJT88q7ykfPP3g6Sq4MCxFoK6k
jbKZcisiNc914vNaDdMenXZCuq6dh5NJ5xjrRPPY1XZ07ySTrjfIEhg/LpZH5O5UVq8RcLf9NLY0
MxmD33VJ0z2i16svdDBDOBp9/RQZ88DjvGqlpLdjQNrvABVfFkk7XWVZ8Vo7UYH0Ch0wFMFmoVuo
SKfhtL7rkkDvAVBjVopwoiY9FOZNrMrioUu1NjfuYJnnM1Hube7nO7NhBDVmn+PMi7cM732TIWrv
HjEepXtDBcGnfIAxuEiGdLp3Sexp3IuSZvVlupDPl9rV3gXgtBmh+p4byidEsl70ngUoP/MGolaX
ebmH9wFiWE5dCF5+RLJhejuQ4jkCDnyDsjsg0FxtQJrcIdOP4fcnutuneZHse7M5RrJ9bpekZilq
Jv8VmpRPIVWUx6Hqh1OuouJzMInpODIbPpQ9CxcyV7hOMa6eUGJM3jXO9IX583OeR8VRkTY6rwRX
LZBwwHzXDY7SKbtEf08rW9od48zGRtRpRS/O6FgoiMY62AwMat+oYU8I/aJjXokv/tjQJmQy/wKm
FXLGjIZCdll+gJ0EJazOEEI3Uf0cTaP3HHVL82Cz6oUcKvxbY17sXanJlbPl8D1LGm+30pW6rv3C
hFnBeStuMZWemJNnB0Nkz3SlbsYgmw4FdAMgGlyrvCj6XZw7BOaoeSDbx1SEwReVPkWJMvepix4u
tR5EYTvMdWkeBsCBibnsJNzViAS5lQNeweQLU0PHYD4Rh2xMRJ+fotTuSdlR8XyAFWpfZX6Fy7yF
hL1VAmQSDT5BtlHevjhVm9xXAjAYoZh9625VNPliJ+PmBh2Zt+9xCJ84ujzYroRRBn2XpKe2usYU
dabS4Aj4B1lNV78lo7iCYnIm1AI0J7M62Cr1clbH8jp1ajIDh+4iEbTEI2CgoVuty8oInyLbct65
aHSVfKdS9N8orI1tGSxwLrxgCkEnLufZ4q1N00GQ6EUGG6sBma1OZZTE4Izsx2ynF8lMQNxcOBHz
3+TUpMty74729ZDJb+bAv+mrWRzdLgt1bX4fK29PkdZfI/7tQ135By3sLmyM8kvko6xbe/0bZTvX
yRjrT/TNjJOzJLc5DQ6QkxlyN7GyqED11LeLSYybBbGOqL9ib3dS7cuKrqJPao/s2t3gTYQcDUs4
jRDjUqPfUQ1GpxQPCdICX+/Sar6twTTsE1m+xJ327+3KOstBK4WGORxwpK7QS/8ycle2UPPqBJpT
q9Hdk9Zz6oM57OLkE7SfB3D6jMZadc58W2xJDgLuwf5G68nCihFdlUAzvLRpUZi1yfmqKYANyoPR
W1+6lhK8hdUaytYyD0lOuWxjX9uS8mTSi0AXGnSCv6xjJwIcntnrtU+9T/WMpgRW3XezYGqe/CCH
lkuYqremtFHGRaLadl4awvkpeDjnF4c+7C4hDHQxgv7C9tes9bm+dCiIkQ2lsb8pGGY9+lOaerse
PsGhUrYmotAbx3BkGK8pV5RBREGMlDB0g55UT1hT6lPsxjY/zEnmN4RnC3rlfmbZayO47H6u0iM0
7OU2BZZ9PyOpek5GT0Qb6eKyDHUZl6CDbESRGz0K85vsEzIAM28gnMzinmvDIvUQnUVLCfSTrZRL
XxWjyyyo8aqTlXQgiV3DXYZPQSuX9EAuVBucmkX2V5nmHLu3ItTHOaodeIhRYB9Ls0vOBDuwA2TC
gwOnlJhOZg5V2ZhkkofLMqAtrLoqlxuUcvZbbHlFAYqz6FKYQbb6zmUsJFtERahYMgdfFUm3KOgi
JnibvJVQSZfYGRMGi718CYbJQURXza4+NVisrjraelxGw4weMnNNiioSJl/+DAk/tA0ruzJ7Aq4g
/Nn+K2pmi42AtiNZCJ3bpeiiPcSLfMos2qEAAsbFWJsxJYpoKl/hLrjX8Rxa3Vbjxnmi13HflE2M
OIl+HeqmsS3Q/FZJpjErNfy3ZsRgodw0ku9NZCEIHhBcMHDtjKY/oMJgFOENRnqykPm+IHCbd6Mb
iac+cHuxzwajex4DqdR2miuuEoMvOpQjusQlbPzYuwAO15vgBbTifyeV4k5n65Kc7YbyyZNz+pSC
/2VKx+DqwfIntjFg1X66SbxYF9slitRL13QZ12oul00aGQPhp7OsbpKZud4uHqKEvSEG2xRK2Rcv
jKWRxuvKao6Ep83DibFw+y0SMn0px0rf4pobX/yaJO9iaMgPH2s4sztZBO5zr/CWhEXVLoe8s2rA
4w5T0bAZ6Y5uRBZ4ZAQwDXrTSRo8OxGD4U3hrgrlPjfiZWvPynvsGgMknuLGJNuMof6dAwL1a65L
nCkybtH9DUDeL8hwoKHqQCjluDI4brvLU3vUe9MeoFUpf3ZeTJTQD5hckafVkBSY5mu3Ab4FIoK+
5IBmbJ9Mc9HwLFbjV2+obFSzVZcQBYE07w68S38bR26ZnnW8yl0xUh1syjGCxe64fc5+OXpr5kc3
jBtCc5a3qHTr29lA9B22blw8RbVov+jCXK5B/Vj1+pg1LjdD3D6UjDw5+XqJO25bEtcyTNT4qbYx
trCMWsajaGG8hO4giFznxasiBM5YUtIvRoc3mi03AmXIB+oaGoF9+r0C6XOLiJxDkNPLrttSIyyf
/KVuEef5suKADTerOnSigdTaRRZTzqqsvhoDUEpWYtXe6WLigGou0N02PkttvMNqbn5to8ZZwmg2
AeN0oJCd3QgxftlN80xJuizj3IeLO88XpFcY47ZhuPq50L4Cpb0waAxVEUXLRvugGBA5Gzjry7yA
G9n3M6cqN1JGvktGdIxhX/j2nqMv+0UyZjHeujUxwMaOhFSeEv8R/A2TeKvzB45qfZOQsQ3nrT8m
HhDNnSFUc9KDnuP93MfWyCHPs04lFh9rjwSznyA4QXo85FoE86WL2ivZYG7Inow6wNAgMye5ldSt
1sZwR7iT7jJ2zbZtGTFvaoi4TEUhp3OSUfnyzbe7ITkEpAZQ5Gtt3PmJOfkbs5MFGSeYzfK926jx
0cP/Qd5fwMekwgb1aS1pDEt+pHt+9OlllAfYAsWt6qfACZepw/qs8kSn3FiCaYHOe7yI5ASwnkfs
4ZzXNJYGEmtDWO/+M7kCtQ5lzRa1j4tIDPvOivLXv+/w/UVblUM6lRInbhQ77oeGYmWWNR0nxgoz
z/PGZ0khj9QzSaZFlfH3L/WnZiJxVaYQsAdMm+wv98MEQ3tZjh6al5oUWY1taedkAiNBtnpvPLZV
Ee/+/vX+4qOtH4qEAsTheKo+NC/l0BWm29DcF/C4ySpNpnNuAR5Kw/hVLvqfXgqrLn2mH7g0KYIf
fsefmuu2PUqVJAUvFcPxkyYbXOVSKoLsdv8vnN//5uyy+Vbd92Sx9Qwv348o/x+dWNKF/7uJJZPY
+LX4WcpGm/5fWrbfkIgxDfT4qp0fXLd/Di0N2/pNSCb6mLoB6/Dk/TG0dMQ66eQGQYsrzNXa/cfQ
0jZ/405FlACQycEKhb//Pxhavm8t8wrE0/2D1raaz4ENvW8ts5MWC2ZtAGSAr68gJae3ugOZ4kN2
PSOYsGZe6TgRSpc8vTQHL7n/6Vr9xfxHrC/wr8nB+iBY6/w1gFQhGSB8HHWNTZxWCZ1PwCuW8QjH
lK0ZASivWk0nTS9u09QzpZrTd+kVOlhJscppHbiBpuKoabadT67XPJWz9zlKGzanlvSjBxFn2CRg
4btENVZyV02YNf7+rX+Y965vnREMOkOuGw16YBvvr11LB4uJMAcJz5un8jgDCfX2uAsoKWd6ZJ9m
hPcosCeDiR14M5GemGZZ+fk8CZJe//7NvB9R8F48IdF9Sd9iBrMuK+/fC7EqXdGKaQon1+WwF1eD
5R29es1/h0zBiRaRGfHGVpwGIwGlJrvk37+BD37vH1eDFSbAKYoYTLByv38H7Tx3ZZzYY1jn4JJ3
gR7YcZ15yM39ZCXghP3e3UvLyfwtwrCl3led1tFRBWVvHqamTJOzmo1l3gtE/vhwSC4odsUY06d0
0i7tzoU5jr8i83yEGHHdWPN5LLHFI3dhrXz/rumw5p7VZyPlUxKVmLKWCrbeFEwbBGdgIfH8BVly
ZkaONm5KZ0artNHAcWMA6LVHIrkoxm7XM3phnG8VnIkMIi/6p19c3A/Kn/Vtcrt5xK8x+MNDvP75
Twu5H6QemLdlCHmScuTN1CP3JhbmfTOAxwlN0fYWIiZC4o7ZYojkqlmmJDtMcUP5KcylhRK+KIsw
16pF0pN29ij+sQH8j+mC9p+eZA+xEBu275iAXv7EHeE2F7MiYSYMajdW10VrNyrMkn5tKM2jt2zd
Blt7qQOHmeBcIhH0/IIGnoHC9lgNDWV1jLj7DHDn8EYaSku+MiGz561bvGXQrWsM07m6q92+9UPP
djVJKOyZzlYZY2TuZoVjhRZCVuprus+Re1Bs+tEjcvbxUdIRcFFsrWWqN5R+/Isa4iNukpWaTMyA
R28910nx0ZwsCcSr5kHSrY8JFglRNMXDBo0aBdRolmQkgPrGAwYOJtuNszCfE1/bF6pX9D0Z0FSc
dEWGP/Tv7xvm99wYPy+vkpUVfB03D8QJMCHruvHTjdMSeEx7BU4H1r1CnoAltaexn6dsCzO9rd4y
UXLKw35RDedF2Z8qAjOyXTbadIh6/yaoSGPZWHoaT7IhnZmyc99lSj0hgRofZjv4FFSufSrIY2D2
V+KaCvuykbtOqeki6CuOKdWEa05U12gOCahORV+dKb/sD7apsh2zK/Oh1tVXJFjgSGXxWMSLdzWr
NYaZXkm2MyKkzK45lmHUAu4yZVhbTn/fSHvcq2L+rluP5nhTvUymwuEkGHydj4bCGVc2jnkUqC+3
FFrlufKhkfiGaWIX6UG3cbskX3PFRHWjW94vt6r0d505JTR70ta9DGa4c/h0Ygq1YTibp4nQ+8A9
xGjQj0szNfd4w+/pdVqbmDviWKDDvXQmWJDUq1W+L+O2OZBy5L8abWHBHbWTy6hMra0AavHCUnrW
2crZSoa+kNGx5bmVgNdMYDmtI4nnaeotiZ3GjXW5xbPoPrcew8ZcGvdLRn+py/rqVFiota3eLPdl
KtW2JXeaKek43jW1eAyiNr8WDRNeMHa04A3aN6pk6pJWFzOKpE8KKfeLIh8ELbWZMSExEVybZ+7o
je5Z4OXDNxIw2q/l/+HuTJYjN9Js/S53DxngmBd3E0CMDJLBmcwNjFNidACOGXj6/qBSWStVdltW
m7bbXYuUlVHJCEUA8H845zuAOWz00XQg+Z7UxuKieR3ZGl4kH/Bz/kiROe/0vvw2J6HaLW6imJy3
vGWqNaOyvGOfkH3ojVEz2WPrZdOeR9nPtmvdL0UPcPGt3nlppsj7rpulJAXQGZHsEop3Y2UOLrr2
mrpDWLI/Ou5SHpKqGjfErFzpdsvciDEE7Qjfw9aCPseM1DV9yBAJK1qAC3dj143HeGmio1lJWe1H
cgRvBsjMG/A8DRMln43jMBLy2XpOqJEGsReDkxBCyPSuXMyrjJTSre8DcsKDqnmbURZgv4akPHZD
XByWuQb4RcJN9VSr4XPI4wYrjl0277gYmg8BdJYLdLSWnZeK8sHu6Lw7ukyHJV81M7uqquTdJ95l
3yerQ7Vjge21dfeCYoycDk2mDDKAEzBkEQDgA/qV8eIBwiDCwIDFoPoCyzdRE33GnQRMf5dPjtsc
k3ZK932GHpZ1/Wus2eaDx7Rkq5FT8MGDNT+MllCkD1TFBefTGHg6TZYxkx3Ph449VbJUz3nAPqoM
1Rj+O4eu2bMSDI4iawB35eLJRtK8SZqYZ7kzccv6rIuOUvX5ec7Vch0zVEFdoMMeTtLrwtbYlMJk
PqzOzytcymWQTrq1V2P/UetL/2QIrtgNe+LpNGLI3w0eU2gpreJUROOFHfBb11tE1OsejKDZS+yA
/tHeLsIY3whBSO98UiTZSebGncei/Z4RsXYUwwh122ES0RD7eGjHpHkExa23oXTJZaeoufD/0udM
L7NDDu6LBJpBc48s0+LHwnWnD2Bq2WuHD50wLXLLkV7UFaFIxnIw8o4/pgRZX0NI4hehUW1KX5+V
b10+DwdidAvYAsN8iMj6AvNTRAwxzbIpnvJlujOLTN5OmjN/+EvcBWruPqRlf/uKsAZQEVpyZZJ5
+SAbld/0Iht+TvDfqX3NrDprBKztydFKDi0M/oNYTL4+Mx+9MWQLUwYR59yTbBd8WGn/SjxHdS8R
w2+swvROMCImLHTrhwBVIfnELLEckXMnmC9oV0K3NOR2ypizxHYEV8BqrHkfG0m8NSwGsobQUuTY
Qzoi/FZd+Sxyz7zNbeycNqlWZ7NqHawXSX4SERCBLhruWCZnJ2ZH057to7tzbC2/gRqqb+sRl0pf
Nu1zVNbRuRgbcST0YEYMsEJZija/baFH4zuesHsNZgp9ZkhYy0zzFvQpNOwWwQgV2PiS5mV3kzcS
TwN81sbeRUXrLLs5T9Wtx+J+kzZjR3IOSu5vPa27gf0cz/1cpjdOSyMxOp2/1aih+CfQmaX4RoU4
XEuvJCxROs0FDbIMMO57QeuAgkC79syWvAztCpJd1U7Oq2XyN5kzMrqBfdSSwQCMIWj1DKl4PtsG
jdVwFzciv2aZmNwbo2iOWRXh64bgw9iGjUV6RESiPysas3NUac6Zga4L3xznIDMtT+wL1CLbxk7d
g1FN2idCy+/Ur8SR3DTvRMU/Txtn4A+XpFNnExkjVGty6Nj40gc0eLy3OUtUoDqeeKwhhS7sXKwv
rTX9s4dbB7VE1w+32GF365ov0+r+qZWlsbcH3XmsK1vsuqnuj0teiR9kQ+1az2X+mHSL8W3XPpf/
LMoLuP9mTxE6vU19vdwwp+5vQLagZ4nT9ujUrHI3qsbxUhb1dAX+f77tmlkdhk6t8gRMmzwBzKuU
aTvqo/plWHz/pJmoTXG5sECuIwtXRFIw8YdXgU+frmvhOtmjkiGHtTSHA2mGGpiIokLBL8R37Vgj
i6ARLuL6bPEGmQWeIpIcM5kTB81QOPtxEkQAeFb1wJ1dXC2ooUgUIOsw8KjAN8CpQAdpi7WdK1t7
7uxZvyEfxH2bTOkeGBVjeiVcBh9GNDE2BCC4bBU7kUc9qppnFesmPFbcUxt8s+O3QWN6ccqFlVsr
+3hr4f9a2UDLuxisBxihrNk4hCa38x+ifGp+9EMRPwxo4n6OS5V/E3KS3KVplO8I3nMOHkwxb4Ne
AwpCzZ4vYO43HR2nY9VbJ1+dsyTHPLcb3iGhGGnq12HVJADI1u+MWBttZgTPWZWndXrIHPTKecYt
Qq6OeqjSqqWzsKguJrLWfzeyB+ya8L2YQxrfCRLVcGjZefplMLu4EqJl/luXmv1Z6ynrEHPorG03
kmozDjX21ZoCH/uPHNlj+LP9ymbexm8m84fBtFmCV+lMsKj0voCk6wQ/mRZPAJhnKBJIIr/YFUze
NiUE4oQNz7vVWKEjeikThpTcWEXo+9z1u36ak7Mc8uq+R8BqoMCYv/rKLtPNJOdG7FhouW8iHlN3
o5O/5m4o/7wnQt5cwASmn0UhF2tPJFUDfNLX5DSdGBNn3jMK03JnFL3Picl4kbt9ZJzp89BupDXu
aMd9hqdIWzHXTQhO7kj1mYHukJlXJwcVo9XbRChEnAP7rPnC1ZHHZ1K64nGXKcfxw1GfB3snkJRg
LhFedejbzn8ykl5+CbOrQT6J/mesyC+ktpDd9dQv8UUuBgb7oe/ZyCIdw6Sg+z3bYddhRt+X5TWu
qArUjuF/lXrnDYReDZQ8saveOHmTc+0a+kEnqCUOsilFYtDrFu5ove04N1Yy9H4NWeAUM+vknPkG
PIkm660g76hvQk6e6k2q2J22GLajJ6fx2n6Hcmypg1IU1RjiKne59jVHCVC4Q/HVjab3VCj0xdPY
8Iv7dWnJ76y094hji4g+ZGo5rC83fswnK3rHMO9OmzWsco8YYqpAxSnvaUzzsdwzV3Uh1sI6I1va
7Lq9gYmpCVPK8ibQiQp89zNW/chDqAidHw5KAJRobqcnAZkq+Y3WJyxFZ80uWSWiofN2MCiq+4li
m5oEtymKAQ0XfTgqpujwk0RyLqpBAwhhJ8Q1c1wXwTyC/DyR4+w9GcqcMNcRXGdcsfOogW/0uZ/9
IPE5OXMrl9pJ17W+21Me9Ms+m+1KbJkDyJ5BfNMUV2OydFmArBEyUw+z4dlrc/bT7GRYLRaxxvUq
SoTJ1O7KrmBR21oDYbZG72ZSt6RXpi7dZ8QIXRau7NF0C/HBBpKvPIrjkmSdJoiqzqcq1wv3DnpW
ejOPaOnJk+DbKgod2Vqdk39ho2O41vrJe0sakGshyQ4mSXKlcw/F7xSTEXRReiROtcg03NSGZNdi
LXxgWZFBomNtoEGaGJP9wNLvgQUMR4MEBY0YwPJf6nV561WOIoF0mpurHkbR+8TD+6Yq6uGnzyzS
4jbSKvRvVscjLyGVE4SNpOfsEWnUe1AHfUee4sJib/HQWu1466YDL3aoS8KRSAFlyQ9F529G+esY
9tf2Gs08TYXL1GPVI1t/WVMo1ibtAGZ7Q7IUWg3i6bZ+GiP8yDO/3pPBzoKmYH2P6LDPnPcB7CTa
wBFTBke08LvAxfbY3cLh06yt4RHtiWt9sZFA2QI9ApHl/VsvpgK/fT7KK32OEbCTWDiyYOTytzYE
UHbkl+iqALlAXPqeR4sPwsnsi3ijJ4vfbVSHomGtF3I7SHHoZX9jVviXGZqLdcpFSEJCjLAd8Vcz
tCpTt9LpoQlnzOJP4ullGRCmU33PI2Iq3soY6HAZ7tD1U/BzoOe4jxeDXGs7N67RzmS3RpFaXLWp
Nd381xOQfxnS8uZwdRlM01Hd29Zf35yOqLirFVVfK0EaEDtB49cQ8YRiVSo5nAlVzvaFNenpFlMw
SDS3UEMbaBa8lL8Zkf66aFrHi6yZILiiIUe0/i/+oLgWgh3+IGmyQFirobmSKA22sWN2uyXP7L+5
OH9d/vzj5TBxMjVksWVAuPl19EMUeDumqQ4ObLbeO22qnzunXQJc6v6/taz745V8n42WsfrrXfHr
K+F/1TLy7iVzEz8J0tnXT0omY9DBBDr+/n3+t4EVfjHI/f/hiBPr0uX/vV+6r+R7mfKNfP9u0jt+
/d//8/vf+MMS5//GYg9VLgskDhL8mv/cLgn9N7ybBpc/sQCuy4D7P7dLHj/iVnBX3jWGtXUF+U9L
nPkbZkiPsAWLuSEX679liWMh9csD0iWYgMUEY2EsCVh8jL+aOHHE0iG7OmGNUbyoK+Q+PdHBtWWY
B0fTnOUyACel1GN+E8v7Oh2q4qaYrEwIShhS8rpw6avc+EryXMkj7bOfHTpjMPxAVYaUWz9Ooy4c
4yyJwqJBAretvNb231FZAFh1IAipW3cxE+M869OiHboMQzrFUNzEyWNeRL12jQDU8uONKYuqOts5
fQviTdc4DGDMHGZxVWW4RzEm7b1OEB4u9r68M/u0XY5pn1svpF1rdTjJ2kYEEI/ylrYLiU9PHaRo
FkAxyA/U/EaP/tgsx+gcuXkz6iFLr0l/0ilfoxvl6XO9T6RfOtsZkbJA7xpxA3kIiCyq1qR8sxIZ
OTtRDMN0KCGk+igHfaiAM/U9aoje7DDeTwptLJZ/D2m8UTok62kEV5OEOsbaLo5dYH5lC5PiuqDB
vZbmxPwOQhIrMtWOZ70YK0LL0iHBOw+V/UfXLd09JC6ou3PaTqAhifrezU3meFvJkNXaWVmeJiEV
uDEjnotXbSQWuaG4tkQ1vuJkqB2e6o2bbou4SQ0kuZqJ5xoFyHc6d/NzDo4yjvwZvGnaWrxs7NwV
U1OdKR5cDv3OiZmMp0b8VcKQQh4aafeS9fkcFnj033FVFKwbYhn43AXnhKLjZUbY6yrFZAhl5omx
OOFg7Sr1g+iAfjQl5/cJGHp2rGuvuBaG39+5Ukw7Z9AfPeXoL0WeyY/YXGbEfCiUBmkWn7pdUq0o
WUoGsJztK7jBgOYwj3kXkoFkXxE+mv0oWiKkAjdbqQK1XAB3NOPk/TRL8pCI3Frcxz4hVxIlKup4
RTghH3fjTiJkOF89oJFN9G3jDzUBPwTAb1ROvN8m5sq9XrSJQFmcWxAp8SRgcqttvdd2irkwEyYB
DIsVLkF55K4mAmlrR+ZASRN7aLA8MJAUsrunv2QCZ6Re9dJ3isC9PAV9aFGODMGYGqnNGIWob5j3
TnlTpZrQN/RDPZPLZGgeS5WmX55I7S7IzWx4wUmfEE1Vm/Nj3zouChrm2sZmVKrTDnPa2RICQxN/
AYFKnhr+43GHRZOo9hE5MVk4jXP9U8H98IiIarK7kiqpgwHeancEHWfuNqPgp7lvnULngx6Kt3EY
8nZDbcpXIbTKuJJd1iLrpRL+QvjUzecuyUex8VPTuTOyPH6iMLCadWIKOsJOvHcb/J4fNm3rPacd
eqNNM6fJPUJsbdjqmoK2EaNI3gyIbj5komH913p+tqGzmPjE3WE8x65lPqakPN43vduTXea24piX
Pu4qfEnti8bR351d1c+HAQOLhuYp8q+pu6jQi1ZlyDNl3+hbSyEcJ8fc0W+xRkX+LutyvCyYcOr+
JJQ15RsEY+1XPWrjd2U2S3EsO6BsF7tWkhxsQ5+B/yE6Uh9LZIMwgcle/oh5D4xznN5cznTXWhRM
6EKNIDFl/kkyrjXtGMPXJLKmmvvUTYN0A0ET0W8ydKFyqwYjfzIcbY7CTvbyZfKhX8B6ybzPppzL
C0EXBrFXtsJBhPPYZJ/XJ2xuNHpBXjyiLp/9on50O6ZbKBc94rO1SCQ/sYygl8ox/rw6cBXbE+0n
WwVapOhcxtXk7cD4LQgQHQYY23aOdG/XIZtsN21rsu/zsnGONgyZvSdTaGRXxsUsiQUyBnmTmPng
7xJ7EIdoytAOxMaUXRQropmHTxHdRYUmm8AyS3VRnYpfHdFVNH2W78cHXnSYgplGN8JSAkMQIrNl
deFg+nO6VcKsktBCA/gu9dF0g2bkuRcqbm4rqBMvK3buCAI/gA1jT6EZq/aO0naFHkaVg8IysTmq
wEdYiN/qQjvVFpkiAbf18ulGsfdUib77XqS3XIMPYckFqzb/0WYDlDKjcogw5APnvTujtsRhI+P8
ocUD36NNt+omXHxjgBWS1/MDvhQ724+MVYkjQmvZhChVcdJoDQDRjfDLSJLH7MmM7b9fPvOtDQ0a
zCr68oaMp1FhLwNDMJOHbeDyLrELlbRiqUf2upwWirtu9LKEZUyu38cwH6atJ82mhIFq9UcqfVGF
jphJ7KDsbDZYwtplMzdD/FLofXzrzg1WpnommhipZIumlMCb5RZAkq8z3YlHDl1jXL6KOB5PkDsY
8/UzMLUA8F+H5Qgt8R31Agp6zlz3VUHBeTOcLjZJEPDbGfUe5uANLjXrpS9m417TS8jgAlPAChav
3cNolEw2a5CLKtRFFUOgJyJFBaMPES4gzlZ/112LLVlrjWWPGlE6FxIIOISWXlkt+7KCwA4T1ONF
y3k7QYOwpg+rWLTPvZWIO9brnrbjVIPRM5up8cTRVeUne+gF514zLNs0SU1t6zd5VBMQ0/Y6jkDE
3rsqbmaoKb7R8y8K331F29LLLfNK7cZH30/kuvS4aqQiQjh0peP9ZPHEDixRFQ4Cc1lzVGyt7T/5
HVGxRT4k3mIrSS+oA1ITEUUtuL+SxTjJKQc76NUJqL3Is9MHH7hatELIG29rUUQ0oUCQehWRQW6y
iPFpN5N5zYrFS5N/LJhHbtQkBI65Sll0cBbfIsr3srsz8E3MJ5kbwz4rMFwG8+Qoa1N5M5RPl0zL
itQFsa4d4ih/NUggSUPNsNW56HF0bCKX6S0Z4BoP8Jk9+4td4cHihGrNpyonQHdvumJhMtNpC4rD
cVpXLnObWFsLgCpg9JpXAmSTMYfsrblcDlVZuzJwuGnakGLKfnTSpSJzJeHzD6YMeDQzgnTYunWf
WudJsFzd2jS5/dYGKzRvRoeaGRX7ID56bQJs6HsRnhyC5n6AtjHUCXZT63LOFx3ZBF6r3WPVbMDa
e+igUYLOab8z8swCegez+i5JtCaGyIuE6ShZeA7nZvHWW2k26rDmSMjOxmwx5uzTgYDSymtmjKts
me5HJof3ZLPlP0aXedVGgI3e230vs10tvaIN0rriai1cG+BSoyODZxnskXK8GddwgmsqVs/amagn
nPOSDuV8a1rrZBq0k3A/3AnAz3qgaGhK1uwYGMopRCX3HLM+S54pmLMCrnlUjmeihUz/ZAGMqu7b
Bh7tLu310Tiq0YvaXZIZRvRpp4hJd/bUe96jucKCzjbcIOuefaopgs5ge/g3OYWr+OU/NQ70GBay
GL4Ymx7IILRh/fmfNA5RJjSnzhpw//z42mpyfOFkDXz+qeu6/OP3/TkA8i+ThN9fxiNHVAetzuOa
YcevL+M3ddlqnYJFZSGcp8oopgfD7Xh2UnJmJkZdUZ8d5NBZMJuUiHqDXCly0+bx32+B/3cqLUkt
+tN38i9smAfAgdfvTVpWvzTD61/6RzNsiN9ssAhMWHjCmWTTMYH5BzaQn6wJcDr/45tD6kjH+wc1
0DJ/I/SJQ5OoEtpV/vnnZpgpjb6Otfw/Wuh/Q2r5u9bmz9epweYU1aYBRg58jfvXZNyOtDLhjMAr
XXdeizT28/66rLORc4UVZu29SMwtE6rhVmOFaaj0aGUdgeQifywyse3L8cFOS2ChpIucm8p+NiVn
uynnfqt5bbFNfEWRMJjN0WFfvsHhVYStAtSd5Bh7XC36LsSIO5ZEcwotdjeT7v506xRVvy8Pnl++
uJxy4TB5bBB742FwQOTTRbHyElTFkn/Hbt/quD+W6gd2iHGDRpq8Wit6lMMfd/V/26TnFxLS/rta
k5ja/wFyYzR+/+VNwErh+6/zoPWv/HELOL8xiqaodCFjsnJab44/bgGCpJCpAs5hTC3QrXJz/PMW
cH7zViW6Z/EHiuI/z4Ps37gnEMiT24bA1BLi31Ebs+v7dSrJpGe9n3BWmgYJp3iI15//6WFN6tsA
YRZXPNLd/BlTVvRJPtlI0brYCJAwcKYwl5Xtpzvo7+peT5qFgI0JLiCs6Wmg/dVGtkhWnySHxLM7
Yxuz8rxtsAR2AP1K56ONy4TC1120G5x7aC/0YvUH93ULXNgzBduJGUEUvsgOAb40Y8yj2bqrF+be
qjHv7YmjSp9irzOId7WqLtmNUkXmBki1d+86bfYg6gyCwNCYRbXplQ6KT4IjcTYS0u71Uk6TGaaO
62TsAAHu0z+aqOzySY4tUbVRftvHLXzr1jZbAysJRyvg+tS4qWqQ06HoHRYzeEzlSSR2fDVaq5mG
r0+882ygMonLrKDnwuerH5VhpYg9YrV4yMaQRuOYSPyz1UXNmUekPOcTukzUrHFCeo8o2UhGYmQB
PC2AfXZTP5ji1o7Xrh58iObxjknzQhxQdq9ZHCNdBtA2xAdFKTiEiuiuV7FY6t4EmIktG/kp59+c
45bvSQLYtlidXmVsW2+uEdvPbjyNP3Llq9vISQdGJZNDk2M3JjGYNcKnMlBUlCbQz3RAHSiqYYO3
/1CzHmUtjXm9qzwA2oTaJtnG1LBSlvCefU1HO6AxaXuV06WxiquoFviF4pCwlQPvolROoKz0iFQx
3fpWOKdix3H97iUwsI1zNSiUFMvLgpv9QHZsd7Nk1AyxwoyHuVlIlxpafiCkffIQVQQIG4OaQSJe
eTQ6/bVhd3tHLrekvLDZ90+JZjwX7XdWjxcVPxMI+W0pnGix/pr2JftnoJ2Ld9t360dMqZVGR2PQ
9GC0zD3JrWQ6QJIvKaxHINUWfh2BZWtEPW365V7JGaNdBUr/VE25YnY2bSZH7GSDo9mLkj00xfPi
oeoTGFcM2JbbLPLxmMedeOQ0Mh+cYqk+M709mhPXnDdOU5i4xcqNNYl+GNw1qdXYDqPuPuR2Wg9B
zfpx2UDWtOAjzNqrY7lIH1T/U+TNteNlF5tY5Kvyd4fw2I6P7ewFq/uoj/pTEg/NjTug14+BzgwK
1+2Z8JiQnvAeSww2+gU+qP/iG+/6fDNbXpD7oWHV8FZfsCdsjWhmAGdtZcMX6a6u2MuMhIoklg30
Pnoo0T1Aqg80Egx8eKyZTg7z8sOxhrto6R5Ml+U7+WbA87lCzJCVPVFhN4Vj7zw28jpE7ZY9Hc/J
EKbOLu9IWvCcK5xUUAo6gJTZVZxiMSuZrGX2GflZ6LdJUOjlwTbzfmvxXmi8D1UHOkF7SopP0UdX
pkuawfwqHBDvPokStN16epVGxY5xNgTLAwPMz8ShV4gTpM8ExaDAHt4SC90e8003eRh941FNZbVH
Hfehaf47l9rVIGfuiITzXglO2fxuRCiJX1g9uqoYwHhPmFSlGRAocCcndxc5hKkrZ+RBVb46XXce
Vt7+7EDUnbKd7GpxRH4QDuWyRw42hVNKvExr3zIL2jvR+G33ULJ4sApxlza4BAWpPkEV55fU8rbR
WJyLIbledDPaR3ZO0BksiR1DQ7JQin66n/jVoxreXCZzdHrD9Uw+mLnkL2wH9hX4icAV2r7N+6O9
eA9ywUlM/0DkPIa+Wz0l7qRYdhUZK5XF1Tu0xQ0+6Q/yijatgeuPObWdbkxVwKrhme7vlOuc8qFx
dkvE7dq+Mqj6oeR0cEuZPZSj2iPWDy1p3tVueotv3k71c5x7+3ooHqfKvWFEQimWz0wHglo1D242
3AttPFpetzXaiwa7hUyU+3Ft1FR+Krv3YSg5g9q+eShctI089AHpPM9mcy/Gkz8iV2yYqdU0CHLa
yAjRQ7efYK0jvxmnq3g5uysvRpOsvbP0FlnBGQTOGQwJwBruRtK1Z4UyZtpUzu+BF1ufXYg4MGU5
j4nnBjl4bZA0Kz4idkMXPClyXXdbufqSw9fwfYaj6EJQkBAwYdYzDxUk3cGSmbteEF0+2cfMyw8p
lOArQgqad2k7eQgm4ODWbEkGYggXKHBBPgwMhTF5J8pDwrvg1N1WucNwatxPGat78FEdGlgbpSrn
6tLdMuw9t9FnU+hn1GaBV1a7bpDbPOdZn5EbQypKmgi0EP2HIs5Gn50LrTIm8mVnjRO2xYIn78ci
jv5S3roTE1Fyl9qLLgES61cWShXHbEMD6YxfSST1xO0k7+bSkVKnodFgJtTe5hGtc8H0HdvoO0ag
M7bC16VFEbH0r8iur/qZjEnTWtCCwojtICTjB2W+1MCxpYMtt33sPEKTFy/eaKyi77NWFgFZE7cM
bHnYYsh86hv7zVuIHlbOp3I1Zmzdx9L0u7HVqg80kmHrPg/4VPYAvTawIpmAe4jKZ9rvgh0T4KtX
xgAQqlP9Mi+xE87LxccxygAEjSA3WRWSchZ0OmJrQNoYUXkKpu/o1d4FFnHMnreLJ65FNx0UD3PD
YPrSORbbjvgc+8CS49E/kLyIypdoOT19bTSX7ys/x6My7rSCXz8/63qHKGPCznADw4h4RWWjs+92
duMHHKDrfsnmTrUxmpOQMJuvLZPKq2ZBTDba15Pb/LQ51nKigcJJCZQeaWDPIwAcztKcTtu7NZoX
S8oN5+Mz6WqnuJLIMmb/rosuXuy+TFl+VOgkZUSg1fThGSlOoWq6gs2/hdAUaHGyV2Z6Qoj0mPV1
thHTEODJ3fUWMyIKPwWFeNwSn/kCo/2zYa2VZvWhadobCA2AI7iTqu6Yz9hxFtPemX7/FRO5G9h2
eo115gRe6eKYiaPYxLA9nI1H21Hcm9E4H83Ogk7W2ufYRDLuch4wRFqaA+VWAh3klh1nyCAeXPug
X5B6BJnZb1Jju2TEKSLUgOMWxquSM0OT303v0nGAa61WqIcii3cEOAUq/2FmHq9S0kwJmMzzveeo
wJx/mB3N2EL3tQx3aYsRAw95mb/ZNH3TQpTGlLIrRF2B8oipaErmiO4dHNv46p34AArqmA8GoiQK
WhnzmWScdHbgCZq/1kTtBsJmDXxgKZdp0wVu+5aA6sCETtChfV+s6tmpCIdK35b6JclagNNNSsyO
xkiYpdLoWLuYiCSC7jYkgKD30KqbUfauFwxWJ/jKnJOX4CWwZBsfUqGOmdDDeeA/dL5KPewGyn4Y
CQp7wZTOTik7UJWwnzKoSPE5ONo2gWAT0xBY7RzKctjV8dcAIR4pG3pf4BnMutbDdSIsg6EYZoJq
W0ZQERyHy7PjrNOXJ3bkCKRja+c1dyN19x38OSccUqAdC154TOpkRSnzGgbS86C+kVEDdLsd9CtZ
d1s/KokuxL+eWbui/vCmaeskZ3d4B+03+zjXWiJFNDg5uL3K7wg+RC5v2zo52V111epF/AqdZd8C
4Shm1h1oWtA0Rjz0BR4x66HwKba6+Oh07d4oxv4b1QrPnQ41CHybilw2vmaMSnEVb82YDiOnn0GN
vioTi1dTGdTA5SXNxg05Kd0z8mt1RB4ZAHwMG94CfBAd9ayBWd3tzAdm2FROISnuh9HtsLVpQaJ4
fwRxvcMiIpyGBI+gnCCSje4XgXLhrOmPNlstf6lpOVTScYqDKxBux+CdmTV4pPYjZaUxCfMLlfB4
V7KMMhHIrdyOOY5Olks6yvxDNSdzpibP9Y0crkgYv54N+5DOvX1XTtjYlivWi9/SpYKptHBqUI5H
lEKlTwsBJQb4ehVg4j8IQACurrYKs9Ba7wjEbaumu0/EblTZYzrxRdnymEwfZLAfisy8zpJm79Y+
RhV7PzTfoH62dorzLfpkCnzb4RuKcSlmhRVkfRHEZGDHbrFzWB9kCaLO4R5okJT3vFd/Q5kcyMR+
djh06FXvhC9pz4ygEuV1JsVKSjpYcb5bhp9mSlMh5semda6HWD97PCxv8KzsGVuG/dhcjKwKMpnh
DjKzbZGYZtga2t3sJO9Gr5FLMpqh3Ri5WBW1HZsYDDs+gr4l0h5MBt+1a58Rhv+Y5kEe4sw9TKqO
jrkTd6G5aLe+21P6MGk3stfCvYeWA6RED4wcAqOmqY1uF807i+iNcr1LGTNqz8mtaS5RpLvECrum
vilAWp6IUgq9uLzGvIdkr48Dw5npxJufSwylgDUQFhsAB6QL5/pNRPlTAn5IqeuLGtEAaavgodAV
bBVLk/0AHA/ttQuIrh9/JB7Pc1E2h4VSUdIWx/o7y3QeA2bB3ls4PetWyh+zfBTc6ZL+Y24MtLCG
7m2SdDgV6Kc2dDdn0XAPdimMLrtvD8BH1zA0fBJzFoEL17iBPZrUwJqInZRNsTPWc0P35y83x8xQ
1VFzYtnUXWHsIm0Y+dI34ZzNNjW0MzqTT9VGe7aMNl//tPdHM9k6XjLDZYivMtLhN6x12TVgY8CF
rKaz5qmt2xTlfmDgv1qX+sm8shf9aPV+mLfedW81L+U8HyR5E7MHFxU4EsE9oO+E377LeNi7Smjh
bBAhxqI3mDM2MmVDZGOWX5SZOTCUqNZX/t4Bs09YNs5+9s4dplTyK/pAUKdape4c0/qubvERgdhi
/0gg3NGZ+59Lely/u57MnZpfklkpBYxoMoaQlDzT85rIAfsDQsZbqrACbdI+6n5GworEAT3omnnp
6020g/zqIemEluCxya+BCWpTr1F9YaHC8jxW6Hhydhi3fSXppQrRSf77cZKEMikq/0bvO/TSPMWm
6154fXqU1KyvUWRM8SG2p0jfO5VjgKFQqr4d5PQf7J3JktxIlmX/pdeNECgAVQCL3thsbj4PJN03
EDJIYp4nBb6+DjyiO+nGKHfJWpTUojNSJEOYJB0GA1T1vXfvuZWxIaJJkK+2BP52vK0x4ExRGVst
JveWrBfqAjhZ3FCrzv0v40xlsW86aaAhLj2GYsBg4NREuDyWk1+PvhZ2aommNvIs8rJMsqVtw01J
3YX09f3/t+m76VV+tni//3PB2kP1NS7eduj5/X+1Jx1yfQQNehRmOGZxi9Ns/zvYR3h/MFzx6Q1K
GpSC3/av/qT9xyJgY+ZEfDEzTIf/62+9muX+AQzeXHqWtAdsSVfz32jRn9GoUTIiZLXZMcm7J/QX
7sLb7uQIZTYkmpHsjmzIm0VaMhLzbRRqibjL1X4O0xYqNyfGhrEyj/9Gq2HuN2FK1Ma264MM/LnO
+RUrkH5DKjXTxy0GvGV1kZHrrMupCTBemGRhb/ycuu7+l3v9j2MqtQyi/jVn4EPYdFddB5npIjel
4/r2Q1ST2WKHGH72DEuGO34oFW7rjzCdNLNyVhF8AtFKAdPZCgOhCECXeQ+z1vkR+FYWPhM729t7
BqfU7KU3T+lnHAIzqXBWAXma4TeJ4gN06689cxVOZjV8K/Yr4ofWsnKZ8A6Z7BWtgdlqHqqF25k4
mV3eMkoQhLXgKxy2ELZkC8N94eLqGWw8O3ttZmvi9yg0/Yzwj22icgCZOWvsOhZVfYuv3ffWkWWA
ezbrpBlWbC+6I6E36J0N0CAaMmqqi3WYx0Gz7zxZIL1C1NGtYO7U1yic6mfPwvB/6vSEeQ4xe4u0
gkMHx6WMVs0QJBWGih5k1DZuXSvbVKVhWlDgokukTI61zYpxuh9NUplWtq6mZ8PCubvR7dDjyq1D
HPkJweoKt/A4TlukZPEjVIhqG4ItG/cRNk+bkXjDfQRCVESbttO1fuFPE2PI3jeMj5FP+b8k8lX9
Dgo8WatmVJr3CUF28gqvTU5QXEcSKG4Kf+ETtEH93JmCjEdjaAF5RdPQfEd+G7gP5LnTMTWlrOaD
15voXJJRj1QTcZbtIm+iyq10GM23vS3qdOfViMxpNomQ6ptDHuSyTnC0HYeuxz7iutcYmGr73p3r
IQZFGvMpusSqnkmPj/wjyUHW3YiIvaRpFHUX1UKT2jrDEOnd5E+Ns8b3ouvrLrKJ2wnGlnLZC31U
/3j5TdhexGyWKzwL84Vr1fFia8i8L30LBGUzDMssy5Z99DkqSBFktlXRJZQBocJHI2z1uBqSIq+f
xzhPfpZVhPq9LJxQfC9lo29B1M3Juh8IX2avKIicraF6XDD3G4NdgL3FW3fQ3MjRa/ukZoZuseeb
pQyjJ7iX4zf2jN4C6WVyDG4zMqY3hOkgu5RB0Fs3KD/4y0It+MscjFKTQJlQLNxRbJY58cd8MO7u
AKb2VOqaBaR2Rk/sCt8n89OvMSbV7jgYD5nTec7RMwQvWyc85A84lvlLCTjPEIg0Wt9qy0wnByrW
8ip2HeIeQMbJwF9RMUbUL7oE3nUASj6zbZeRrXGUdWiY8u8OQAskfx2Sc06VRgpRK0FEyOb/SUfQ
vxwmFpofPPu6esZp0lk3GU5LEPyvj+ts1aQ89yDggEsbKUvDXw9dMyJb3XnVAMzWaueiuESDBz3A
VllKbdx6X10nBArrxIRtM5wM5RerwexxLFA4WogbXXtdyaS9457g7YyjyXk2uiC9lMDQbpQYObtm
SeR808bIkbEIyu9JmpkHhrnJCSlJsx0I4Dz2DDPWqqjIkA49aziEefGTVjkSKWau4U4ZeXrtIncA
zZDiBdphAidkegg65KizKcdtkQTmZzSWPUt/am2TOZmedeW517TXiid/AIvIdhCWL2Nm+qdsiiE4
T0aBSLdPe8Ki0Feh4iyzTyDI/WMtx/KKfuo0ElJWJbc2JgRUTIlnH0JOs+5ip46eyF568CKN6KiM
4ph5lDl03Z1njX2/8fkb1KoJafNxf1p38cguMQkYZ7nRJd2kTRtY8Uz/PIwXyUxdbyrhTvdp2RjR
BiWWvFUiLy+JeeU7sI3+sde0wFtK2IvJ1XgfYaoDKu4gM4ayie+nKko199Cbbuair2kZlekWRQTV
YdY9pW6XXE8W9MqEvDNPlCW+axlQHynWWeM45GXwmZDTh35uwmNX980lnz5bEq/7Zw0mmiEzg48U
c/a6yvpyT0OXCRry0XYDIr64mB1eaLTH3cix0qPEqvwK6jaHvGSdiAH4w5ySpEUdE/2E3pk/sGLT
SkU6qWhZVG29N9HO8QtuHt2MPolpW8rjZgd2nFZm5kC8xqPqSWud1HlyiVIsjNYejsI/kcrQyZzd
mAOnD8T1azkvHue8sF76vCnpZxhu/S2ODdzKlEvTQz3WCmplWBvI5iw/3dDTX7Jkka1vUZap6znL
0qOJfXHPStJf5mPqrgsYjReW49WHrHDnl2ECdBD2Vp/vas7riK3MpPzG1khDLiUD7QBcvDtAs2g2
S14D8zDAtNZFzPGFIoBALai+Pd/YSnfp8N0otfNDRcPPwJybK8Rh4abjNPU0EZfx7Jmp+2J4eow3
oJ+/QeWgDEymOFg3ZsCJPnRJOIt5LvhRqU+aIQQT/2RmQ33vOChBUVyg1Wr8sfox0Tr8SfhpfcsK
v4AuePeupa26P4Xo3AfCY5EmjoLWJJYm97IvHDLXm8zKQKRa3l1lTe7XHJvvXWKoGPdzQLlP8Pjn
VIzy1HnkUpReFVx5WQr+3pzFZ2yN6c5q2+5Ouo6PgLDzVxhAy02uqhAcAOAS1g/Xp/WXW9H8OGMJ
RdwA65jjGBKl4ZDaUvrPQEMW1TD1fLRNUlGQghBDBKGDPkxXAJfVc5rOvOzWTOQZPUPaiwayo2ZJ
O8h+et1IPzcZq/aT15C7zvQw9egNg85lPwlQTEUxaE1yDwaqsc5hM8ZQv7i+VGG7uzFOtN6xG6Sf
caoNoILTeTg5dPXcTWX62b7tWjx+NeyBYl3WZWfeTdgYDl2Xyx95QkzkHLG4r6RtayJlYZvO+wg2
SLSerSnGBMFhDPG85jvwnkCD0przih6ixypzS5a5MJHeF0Ro3kLtlomkgNfKOVDhhdnGQORFRGvB
Y1w6vFzI2YvK34AZNH5QHzMZG6GQ4oTNJn+AR2HVm8HX3W4E1k/cXkW4IdtdxdotDNenGddbOePZ
1u8vKzR88SYNGlJ5mL0r4350YzCnJNW54ZY+OsY5bICZeCljR7z0tjvp296fTJzAjoMKPuYoxB5g
AvMuxqGOqI6Hqr9VnJTiSxEA0+L9n6zuIpS9r/kmmAhc+onffoknp7pjR/aGCwQFy1iZU0eyMrKY
nWtqqup7P3Uy25sloR97vKU9UQHaZvvIfLwp2LPzcJ8MnQmh23er9TBDvliNo8TJ2NoICvCCJ0rc
ZbWT0XH2h+FWos7DPR2Jat/bqU8/sfe9La36ut30xUiRudQdLCaxOk0B8n1mCzo52EGY3Fu9Zl91
Kkf+5HB0TcKhoP3WWrV7IeyWODpg7PSAfdQJmkcyNnJk1To5EQhvn6CEV87eZPya0sxoU+dU5prn
34AKDw+ZCQloVs4Zz7DtIe8781hfk1JqyjWJJXdOECEKNnuTdqMNhYNO82DrbkPAJN6xwnAArnrp
xMueUbptqWc4rANMjL42RdjR057ZlpmzpFeN6NWPULh03w3EBoHktLXViTKu0yyvXnwRUv4n4Aj5
NuoeqwBZDWMO8WRIcAROBQIAUgQniM1zrJD0tkj9DgW5FcOKBHRQJxIaLFwdcFb13nJDy171szQu
4XZ4NT4haYgLCp+O8S/+nE9Ee7eSrKjC+zLmqANj6UzNCteC96m2zYiRRMvas8YOVx2TIbIvrIq5
9howJ69vowouM7JL65OHvPXSLzT3f7KxLK4Jr3cv1bDUd6HZO09Yb8pnJ6uGfQrc5cVB5cvLkJX6
u9WJ+s4jwHziE0cBIeOGso9gxtvxaDJUTtfIOM2XABcEPefXIiDKhLagp6SfAAZ5+Db9uZ53wwxw
+tCBYYf9yfDLoFQJRrrZIvhpyzE+mbGpQeG4HtBfr7v022Jpcxjwcmm+2LO9gW1v4kCCLQ73g8Hb
50g086deTD3GU9XPDy7TyxYJWW6fssXHb9l4g4Hpae8WLYKHZDlzBFBxFgspGqScpTPQvbfC5oHj
97CCcodbA//zAdYDBWFUQr3ixqdXPv51tPVGs61cNzpGwAikgkpgLnwCXrqR5r8XovVtzJwveWEZ
RAvVwECnfOeATf7ROLnzsx8k5h8/bl58HfkP4RSE20VvtLFcI1846QtIwXxlKvD6/gheQQvVwlzo
+rCo1mU0R/amiMes3tfN5D6LprSHjWrNaUVoB1T3UYDMVqVXTzeYc0mhiMpu56Uu0Fh/oUhkr0AJ
e2FLMJYoLhgi6j2bJc0vakoPz3W3Dl4RFcrUtyYnj33iN59jGOxPwrDUyWocFgswpIeZSTWnt+nG
MWrri3zFYeT1GJ1E2c42mhXoGWrhaFiGDeqepz0N99rR/RFnG1LbSQxPOhPu3g05wNemvStzOdy0
nYXKPVhQHnPmfi+1gO6RBpHJK4qQ/OQtHJBuAEOAZKhPkzV6X2gwpbaO7D4/YLiH35VRA66JhL31
WFSZhywMEhCRjb1BzxWjyZGJL9Zd1kX3rJIZfBTU6mMV+ywRFU8ne/3CP7EXFMqICuBLGUMU6Nsw
YSotONqCWScAlCjiOhma2zwmkRNw4HA1QlxBzu/vBjQSx0bZ2clJDOswBGoNoCx3trUw8h9eUtnb
2G3rG0Y1zAJwMcB6SV65L9GCgHHKtr0jtSNlDiCMi4YxfbYlC4eTZe9GLrOk0JSYy2rikTJ/hgBs
oLLpgzYj+cgrkwtzIdaAsPg6h5W+4HjRHdJJNUjVMf57tufcICLLPg05Vqyt9pp4EXHa7ucx0dM+
eiXmCAu5TwO4b2T0S2qSxfN5DKomtg+6GP1vDmzN+6I1O758mxlWBaisO4kxCwzIJzWUn24B/mQL
+scVnGpYJ30GdU0Vp/txQQa5zKqZPVX4haSSw23rGrxEkTWz3Btz0nwHZYZI3nxFFOWd/bnpllZu
04tin7qu/hakBTiBhFMHb+9EF3yVGxQoPMYzZ/LGCc3VqOP+wfFy48hhHBZTZErmhbRcR3ZEU24r
u0CB3y5Qpjqwnp26FqeCZMw1vBgGyvWYYMI3jBcTpSlYLYBPIkn0ifTi8KipP1Yp5sktZxT21mah
jXgLQIrcX2oDQQ7BoXFt8aQ7FxYE64JMt6rjmrUS4nPlFQEOBFiNtKP89DYEtPEiw0JlVOdt+Tjp
gGEM7vrslYc1NswFdhCf4GQ1xZAjw32FaEEMHFG4DEZwM8mBUWYz+J8Kk7h5T5njfmrDdN7pcHQg
lHcmUwDk8PecB+edeEV7uQLKV7rwvvpX9FcJBAwtUdpsMGHh5jSy/bAQwzh5Ag/zFo6YHupq2+YA
DtgA62+9MNJbhH71ugmGkhJsHhnxv8LKDLqFR4z947GkSLrLh2Hnupk3b9xwyr6BB6jINGhSH6p+
fiIKalqJJogOYmGlgQSJDqSHsP1xWO/XuMK8H81oTu0aNb0nN53LOA53nNGgU1k4be489F9qwNqH
sieH5RarIqnmEYA3Rb1FMgaenzTPbvMpOvZ82n1v9Lzo3gKKc0bmXRfzKz8udL123CLGMV7mRtZf
wP1dV4kF3oH+LdNbN/4Sh4V53zQJApE5ZbjRmvGzTxjJwQgZuyUw7soAL0RC72ECx8SInDaGwWmb
OrlE9KHySzKP0iPlZLFHXKleAKWJTbpA9sDOb7oS1x/SiGDQhNTI4kivh0l/a03HPnKM+zZhJ+LM
I3kV7HvhAvij6ReuF5fGroEqeRU4GAphwhjR1po7pqF+axMvMWN15Qgg+/jabHzxHPSc7Ma2hKzW
p0Z58stB05sDSOhGNmc4EIUi1+OutrL4k5XZPQergCQ5XyYX2o+aq3QBHlqQD2fIIwQdF9/dBYoo
25Y3iASY4ibzoXaNuv3UOUUUM24quk+tI42LuvC6Z+8V0Yg6rbRuE84R+qWQHpzAwe3NbNMFfdJv
qIcU7a4xDklqqHKHz0irDztcPOc0U0EejNEmMuv20c2RHqxsvNe4t5ZOUODEZr2PbJKmV7Udckr1
u9I0VjGA1qepdnpABhH6nTAanJMBt5sOcQwPZEJB9MiO2ww7VcScpUiWCSXUCpzXx4FiJEfP09TV
qevKINowakzcFZkSzBIR+2oC6pi/JhvIDSwz2nEpuvhOPZpPhMsNq/eb5v/UMZeLFVg5pgX275xd
S8bQaNn+DzgX04WX96Y8ELpHsMRUgmVzyj4gvTpopms3Naov7//scwKziwoXTbYiOlGZ7qtn4VdB
tKeGtkbG89Ur2+Iq9u1+H06CqBearptY1P2htLP+3ghSJ2dgbZi793/87yMPD0QMV0BqLRsXWs63
04LIlZGh1SK4MkUUbXOzcGkg+nE8/RkAoxseK89ZQk/BetCqh5/5LUkSp91h6uZENzZkda4589fJ
ZpIYiY5Y6qfshDsgsPYysnJj46RtrW/LWXhq4QvaxuUHHwFN+9uBB+cOx5VMlXzJ/yzhv7/eQiMC
aTAJNMMkg6VqHzURfXBI8TDdsQz3aC9SITKOSikznYgkRQ7umVhGNYYePzntkrI1NzisN+J1amPU
WANv//2LhEBiSk49PGNc59uLtG0WWxcI7EqRYTbsA9tQ5QkYCtfFxn3XRWP8w087ZjVMWLnJr1Mk
n1C0Zmvh8lbbKAlj2j0Q3XG7TXL2P3gJlinem9voEW+ONcCDlGI5CpLH2yuksR1V8BdjANyZP9z/
9dK1VksSE9K7Sl2zbsh2p2L69Ru3bCZ1DHU7Z9c+3C2NGHzqkIu3OuX4kNUFj0urbZ6UoGZee8pJ
XxqR3oyd8q7ev7f2W1OBxOkDxNmWvEWWNJERL2jiP7/exzTZ/8//Ev8bV+ec+REqFMvJeHrtdMq8
lwz+6rA1Jl7srzkE1mwzGpGTXoXYF0mUKhETXIeTKqOTdO1QHrKsIpMRpV+c7RiBteFmlC1uarmI
U6pkmQbRCYA5CT/X+iQliWTEM2SK6AqSsJxdzbmZgMCcUoOzdO3tDa/MCaPgFfhJxZTcg2mh1xrX
zEyQLnnG1wrX6ng3tpF69LWNj9/uuqr84O2wzrEzeNxdXgC4O2QoYrg4e8FnBhO5y1AHuluko2sj
9iht+o5cUPStukRChePZvmqbjoIK6pY1nWZfhVhXiUCcTg5F2w3d/xa3UsGIFp+uJGORRTRNTqaa
sBZiYpcGoViO1W5qwnztlZeH/FFLI3aoV8hSgI57TZ94XyuVp/ORrkvyhQa/OT2+/yS8XUxdy8SW
xzKCvQSXHsvS2SMcjaB1nDQA0ekh6OQEHa6JasyOuZlXFwpV8zo0icPEt9pZ28nwUTS9fwGvWbD/
Gr5yBdxkMuulCU5fKsw0bx/FOdJyKhIgS3MUt+VOhcLhEIlok4HJ60iH2+w6Rz9woi+xURIdnUXN
srKK0PpTRhJeVVbJ2IESbMIytTJ6lbvcHvuXImETxDqOUR2KIUIXcq4R4fYplq2aYheXgZyNfFjl
VmBspUOjcv/Bhzu/vUzY4d17i8kSNgzo9LcfTmJsNQPVfacyqa/otKCPtfqMq6dD4F9RRfYBUkjX
voBxEn2tzIJ2outieN6CDA/s7egX6DNLU/k3E53RzTAleGk06VPMlIR88PspORGLw5piBrJICMdB
L7QxzVFcxRoJNC1h2uYe/kpU1gXQcHp5st3mfoW9IKAYWr//iRfRwS9romvxiZEqKMt1+Hd8DWcr
S2aULuQGSHX2MlezmXpQQ5Tt0jtDlVCsPVpPw45nrLzKsN/Ee1nSd+VMTlmDyjDS2/cv6Gy4v1yQ
R/SDwIrlCshO7vK2/7LU5Y4Tc4ggCmxh5znHEq7cQ5L4BW6LXgT1RttqehrgODDJBZcTb0c5ecGl
DwEUmW7ftaS5MqhOVthz/J+kByfdNiE8+9q1U1vs+irNfzaxZFQpAU1c9UNRZw/m6Gnqq2XAyUJT
PVtVK9EJ0q8H8GzSvXv9VUyLFc16E3juegpRXG5Cw0uzXUvUJXhUyAsrc2gp32RbppgUKnizmykX
Le4Pxtjk3c12HJNBqJcQHHzKdFw4lEf8laMzrXNWkQ7eOArwVfY6gbRyxw4P0Cvqg60c2KqM/Skk
ZdAHYICoaBlzBqXe2klWl5vCzX3nWEzJMmqHXnxJEJN4av2JjrAsqX2AtjVgTIbcv8pM/JEI+EXm
b+2OoE6mguBZYfIqXNmT6Bk3vX6x/212x/+JYKsl7OMdndDwNfv2tfn+Riq0/JG/pEK2jZlXOBbh
6TauXbb4/ysVEuYfjvRNensmW78HcOz/KYU88w+4PhxlOU6/ehlZwf5WCrloj2wsjMiFFpERf/Df
UQq9XQkV3F+HUwEKG+KaSBV/DUP45TUkqofqszXFdnLb8UbwtM2ALUEErkqd+96lQCzo7eh5QVUt
YzPrLo0hF+7nX27Y7T940vmkvyxPf10GjC6CZRzMnnD0364GBdJvHmA03RPAfFi3Wjv+scQoxYgq
HoMXBlQQXRPY/V/6Wlk4JBofmUOioDoe+qoObhzuvXMMQm7d2onC9kLBxKc3O9UDWkvXKcLbD655
2YP/tUPCKbBQeAkh2KmXYKfXyIJfbl2SzD5sqpL2ImkbUKOKaR8HZP+VyqxOAzwjjutBdN+SQrU1
+kSxeaPjT2pHnMIBIFeDyJPsrChgfPfBpb1d7f+6NK7NtE2s4ti1z44PGFG52QadTzmK/OROSq/8
KUy2mvp313bzHfk49O85E29mQ4hDPDMzzUTPqf79K3lbkP59IYpagf41I3Z5tsqnTK5Rg77CLXyi
FJ08KH5MNLBuZW2MHKi9GH7sTHQB+QQfRcmcP1PL90N5QgFAQYpZ96yaaoKYSi1w+X6UPZtMg3RI
7lufmLuUSDXg9EhimO/WiBTe/9Bnm+3rp1aST8uBdQk2Oj/G46wK2Glo7iK0IDLWQK+ADdHyDq2X
uOSSMk04moU3rpqxd+5HZDGricHZnZsG/od5NsvO/vYxlS76ORObIzu5dd4TULPXyNlC/GVVRkfE
rGuQdpoIm12s5PxKcF7HjOWiSSxAu7PS2dcK3Y69VlUdfv3gxvz+lSiqGiSRqFp4f9TZa07vsZiD
tPW3Xu3QKmXwUu8YhwdX9PBBho7Y/Z9jSrp1OFbZdQy092kgw+IRkMguY5KFsXWYqufG0calTmK5
QVkOhnjugg8WpN+f29d1Efs5B2DlO8tN/eXdJrsAK7E5QlGfIpLW6fridlF0cwg6ubKgtV07PT4I
+Jfh4YN79Nu7i7EcAajiPtHFEOrssS3rGaIRVcrOm8n4gMUxESnO1IshlFGZz3HeWp9Fn80/Uz/S
B1160Yl5SrxLPXRG71/Lq8LyzbPDFSxNFduilua/y7X+chv6JExMPYXLzD/G25vWWvGqlixrlx0q
rPsC0t90YbFC38wTWTFHH3xqTz65hr1Pg3u+a4nPiU/k24jhswjCTVmEkugVSFwViRE9XTXbnMSl
IW2Yb6WV627PyI/Ti+NmGYbPSWOmf/9TnQFQeD1xzLHH8HZSAKAwPVuUkowmVixSIntk1x2GfuwP
oqAEIBk+3gx1ae84Qk6kiVvJn3oYjIOHX/+jNfptNfvXRbhgWPiHnYl/eXtrWZLDWJW631mq0vOq
7Wq4/oOZiCu/c5+KpdP+/sf+hy+TzRXEr4WuFpOYd/YT7b7RlZj8fqedaXw2qQHwDWfOo2Vmhbep
OaGuq7bSl/VcVpc+c/0LmjPIJq3OveOw+r2F3/sJ8R+mtYnox6okxoCZyykSE5LTKG/zg8Q5xOhG
5qVDQDXCdYUs/c/3P8dZo2+5c3wOUL2cqlhIfosowj3vYIgLhl3XwkrZNI7ZbVXZt2RDhPWpFIM8
kI9KAglxoodqDjEzEsL4QCLl3eQ01c6PiDQiA0PdO2x7eGrkuBAKvZsgZYxasYJ+sB9Yy519+xrR
cGXNW9Y+RVF9/hoRWGxMXTOiTG3in0RzJrgwxx4ffjbdLYEIBzoM/rGXVn7vGuOf1AZ4Q6Ajbdqw
VjGWvMm49Mghfiw91d1YJd33DoiAAZ5snj7PiKZQQxT6BhXxkxsaKYFzwZVhJ7SiUaowOzOG4Vpj
dPzgDPT7Q7y8RoIlgn3W4gt5+xBbHdTypBDDLujN6bJNjX47kNV7w0luOga2k3zwDP/+8/yFfMNG
5ttKOL/V7b1tEz4s9Y5au/hid8Z3Dh0xzZpm/GaGcffvkY6XR43D6AK7YR8Aq+Oc7VfIrnKEEj14
KPilT+S0pD+MWbsnWJzLmL2WHyy4C9Xk7ElZUAb07xUaGgINz24orajCC81w2lVgcdYIiZhd1mX+
ABm+JkN0cK9p/TkPdQ/o0Rld0J19X2BwhaAhbnu3Cx+xfULm7rT6YF86LxS4FUxf6b8Jmvw04c6O
lOg+faONA73zMzvdB5MvPoVBBD4qU/217jx/i0FU/OjwS69sq/iIUP5PP95zGKuZvP28+2eLV1nn
sOnactrNZqqfTKMSLwwi9oaTY3Pv2s7eaKP7jt21uogSw/3gw4u3jdnXB4ETPrWJXEouTi9vH3TP
6wobXs24a0vOLCsEBfKxcSoiwusJk0Qyt4/+QApGF7rHGO/xsTHd4caeJFI1xLKoYvqKgbhKMjD5
zBqf3l8Tf7s7kgqSdI/FW0KhuaCfft2nVdbHI/B8e6c4Chwa9Js3ZVhirrXq+sso7T89wC/3jD7s
XZG15sP7P/338y5MHf5hTzVNUr7Oz7txC7/PZqy4S3BkGfdG2ZdPI43F8TppeasAGuOHWoda4Uxt
GY4mNGzL5iAEeJqVTtru3z76c0GuT43DTmfzqc6ObyEJgyYmNYd1YgRJMHQG9HCzJF6CcSFEl+6y
N4q/kd7/aXDgP3wJWM2XVimYrQVe9PZLgKQZgBkVzi4NWwz9iT+In53EkjLlyt07w5j/6dJ5Rv2U
8GulYVUfHWyWp/DNPiP5rDbpoz5hznTJzx4DHY3KigaFLpN8F4J7MC4k9I3HuDgS1VdfNKWZ5Ed4
fijYU37LZWQM5XhrA6JuNwW5acvDG+TlB72+s2xU3h6uC0OST020fC3y7Otg6o6AzOohe5AlhGsQ
Mr1cY/QsQKubwxxtPcwWwEu5McWmKFVukyXRInrDQKqOGgUbMp3B8qaDz4TR3xXpRPVgw55BdzpH
8iGOxwSxSNzPwb4dLay8BcPA8aP7+9sqAI/Ko/fhsbR4YGHP7m9T5pmo0Kbu4DQkAalF3gSIJqlp
OURDxGA5KEJHAaltybsIfE9vyrJwzTViDRQfE6Dobs/sur0RiNOhiEKqqohun7Dsv/9G/v4ogqCz
CXFk58IcdV7/u6XqlnAld2fQ/Nmk2SSPXW9+ZnbvX1nxlB28WkzfZFXuJ2XFu/d/+G+bNAccDmjw
sSVdL2UvF/dL0eCQ1BykcezucJwa9+S1Drcq8k1ACxQP+C/rD6IRXo9Pbx/7paVtsjVIC2C4e/Z4
0WBolYjQJ0duQQCbYet9Rs27MRLHvGQ+6ZTbwJHjgT0VAG/om9tUp+XRyliIXKPLr8vZTTeYZNqT
nctqn09xbWyLjG5IHs7el8itnNU4tZyvwEGv379br8msZ1fPVo/z1OKcIfkQb29XhPfLMPuYOEee
8Gu78f1HUdiQokIRfso1NW9G0hKxkSBZL4kYCtYinLoNuY0kG5G/hGJJpWHxwZlVLM/y28uy2fL5
z5KHQdd5+ZZ/+RYbWiZlNQM2wS+WYY1m34MCj132KVZOUH7WTmSWx3Fiorp2CBost9BF1GU32+5F
R2opUizDCOMVRqSGCEorDHZjbkzjaax9ZNB2Ax30sgJH/1+5cGyXLLSKtod7niDMk2AVajAwe3sa
vlqNObHYpr3ybwtXBc9FV0NLCURW0D60e09soX2OL31boKFlqwaCgTMFSXrc4vhd4fVzD32gEZVp
WFqMhUUvFy+iYX504b+v3uxWluKOs7gQvnq2f4xV5yKHFPMO1ZxTrEJbdF9lCqgjs8O7QiBVz0PP
eHEayOKhFbWPXpkl8KZ0cZ10vNgfPJf/cDlLaYrHFRumza18+wB09kDVwZl/p9xx2oWBjR/c0vFF
qWR7FbQK/3YbuRdeOfoXpdHp60zM+RX/cnStKfwglPf3A5hkfsXbgeiAOyTPd/QpK9FdMYZnal/u
M0Cs6ZpR6HiPhjhY2hDWyQ7TZkdEDHQk1fRPOtXZBgDHsJ0BMK8hqM23jIfBWLVD9sGx/R9WICog
j5EWySw+i9DZCrTQ6NzGRN+M8A3JVUn7euUrYrxvDZAQANPtOHI/G5PR7aVljObOMyZbvyAn5QCU
5bkB2lK7pbiiXU8vOZCqUhsoveZEXs4c5RezVdjkTbj1gtiQQVTusjnmmBlTtXx0q//hi0d+spwm
aY6wAJx9GK8C9ZTAX9nBVoJ6EFkNZajydjoJDRAgsp2v8Kzlx3EIHw3uyS0qK3Ww8d7vcevKD9ZH
6/dNl43MJIkeyQlowPM2u+Lbi3oqg10Equ5IuGVxXXR8GxshzZmIP1tsu8luQW5YzjaAsk1HqTVv
vVwXu6geTNwnY01WDWsFlUnok6wR2Y2JSltm6znO0XKgZjMeXTksGLIoeamtGpZ10n1DT5w8Z7mr
Pn3wbtm/La6UsBafRiD2IdNm+Qp+XVyTdDLSRvk7ixfsJhKpfaVIXNj5RZZ+HVym7mGKtNIyY4TV
kPl+xOH4jS+i2sztFN13Zmqt/guXRIElWeGWzth5jyIp+85KmbcAFcHy1qi2uox5Xle0leeNNYhp
r7Ks/+KzK12zLkwbzSFuBZNf4Wdr1M1soi5//5p+a5vQsSaBm86jSR+fL+jtXRoA5mtTuDg3J6k+
T0keE6goyyvO9MM2MkrjyWmBS73/Q//heaPly7PGXGyJVZBn3w30eaDleNR4eEJnT+PTOqAPcPdJ
m6MfivL8hGCi/BI3SXKqWlP9HO30K9D+OVkpFCj71OuaKyPzYWRYdnGSVquuDeSdq3QWWG8wy7b7
Mh8E2GojO85khT6Wg5U8stFcEt7ZuB/cRfHaNPh1K3f4WpcXGUWHBzH4vOueZg3RCGowsajVoLFs
PRNi3oGifkx8a9Ib8uPgJHZMJMINizDgN7u3/KPOuxaXxkTJucIDW8+rGf1G9amAOh9urALuxn9Q
dmZNchpdtP1FRCRjwmsBNfXcrfmFkCyJZB4SSODX31Xf01X7hhX3wREOy3ZRFGSePGfvtVMM48J5
3IRrmYPAmD1+W+16TRfGEaedwbeOlxJ3FvSM4INfqe1LBs+V0UtbfepWkIf5rJZ4wPLbJtZgT306
RzXVe+kOWPsyXhNC+qiPZ2o3zzxXs13Rf1aSkJBAees3vyVh+EBgrk1Xs8rqq6t1btKlW2yiDBqw
bfCorD3x7NWKwI34mCCHwKvrS+YJ84gU6sYZhev9wq3DCFuWY/VrRPhToitdMeOjhciXu4UqJzs7
cP6I3XMmrfmC1lxdqBCqFxo5429yOU102PhySWM2WEWMB0wYD3YN6rHTw6OnlhIyTa87NybsFPfT
bKIby0n6A5naEC05K7ibdQeyZIAl4pFtQQAlWZ27ZTA4d5mI2ngm9vCxJPIRzjwy6PGs/WG5IHgj
BtUN0S/sWS69VAB0fSJNwBJXu2PGllZ7rYJE5eFAXs/QiOxkUGjZJ7fS9Ss3j+VwJCJ5T7IqFzFv
4y0Npgvkzwb5G2L7/37F/tWA54FkOb9xzhnRoU1+1+Xqh2BEbu/baWMX9rUUVXu05Mj7Air6wd0J
MDpsa90fbTbxq9e51YXzo335y1XcCus/XguWlFuz7Tb45tjsvau3hDfuMNR2oofKfrrUVZZf29IX
aR0Wj/ls2oubB2/g8Au6qTkZZ+uImlZGRNOVuBryaQvoAxX6139f1vvTE1+bq6LGQcnMbEK8Oz31
A6v/sOcYprbG/KqrFcb/LMfnZc7rLz6O2ON/f96/ahdWOE5qbLAgKsGWvKfO9xUJ4MG4yDSM1uie
rKrqOgpVfyXg14kLf+DdyL32EadcftF7A1NE4I7lmGXjFgkqG7nfUqr9U7CNzSv88fLNbyDqY2YN
HkQzs0YMOFIhOmKd9oS2xd+eJqjj//olOWwG/5MUsVWwZ/65UUTe6vfot7IUV84epJ0nx/Ay1ENQ
Yw6fZtIFN6WuGRBJfRK1u78NPH85uTS7wNnj2+aBoHegkJWBxJbYC4faGM5F9xV0nSHwBK7ipNoK
FzdGl+85nsMyXlqIiochHNsuKUQ/fRpbdOMZyYenTBpfXQetSRUpqk6tL6q50ZLISEF6s/ey/aKC
3bDwTZqUdpp3aInynsDSM5lWk047gpfqdIHzsF/ysG6n54ggCxKem9C/3s7XUeKI0fbTdsw70G37
0vzo+7LojyQhVHuacZL4gZqorc+rLsHpBtFI4VjjmdGHoLB371rumUPmazhu93tFawzHAb8XTbvx
JwtEPX2gCTP+UGMb8EvOMJePbH12c20hIyDbXRjrJeSm+I916ILhC0WBKKNcdvPdE1vjHL21LBuW
tMA2pzm4DZhQurT5hdkcmv6Asa2X1lNBKjFU5RosKmJYqEjr7veHpS5Cc7b7om6vso687QFP1Izl
zez9yQiTPTgOS/sm+v12r53XrIsoiDbtEkkFicX7hwUofPb9CF3dBN4jcVdSmZg3lvCGReOe6YsN
b547tdY56wDDxG7pVz6+5Fo/Gau5Jdv4FZFMcyS8MoEQ5nwNCyt61iUcg1iRjg7ht9qjkWVY7x9a
rKnY+mu/fkYJSR6NVS3LA/aoaYwLICdxZ4JWn+u19MtD1kn05qjLgzXVeBmdI39KMImvaAwfCLrf
6zc5EuVNnS/VdcVReJL2mLdvBZ7lJt1X4pc+wCKb9bOUXbucBo+NiSRnZf2sSs6ulxzry5Buu/aC
FCj38NHKiTA8RkPbgqVtnBFetjXVOEoWjy4ZALLxjgCXrUvrzQPv6zmVQiDR6aggPziIzPAMy622
Y7fYYEiUdJfukcRWIpGA8YjfEeV8ajjoTySTw5099WVplns06zZ/WFXzSFePiJ4jkrWwPHZ7X7+2
bLNL4rbFlvgkG7fP2EQAt5bhbNVk6tgO+bSCR9cxs8wfWs9zwIrua/GKf67Awz6H2XrvaHfv36y9
D8yh5t00l2LEaHVwdrNZpxUDCQDncJaMx9bqBkvYZAYVdwnJAZ7cfq1Pu1PV6oRfckkMDf3mVwXE
tTgII5R3bfolYJjCvz+cifm9GbQKC9KaUwzwNYgzhOyGubOaY0NDdn/i0cOb3SDygzOt6vGYW8NG
RjyEintbA7A4k2Q1sKhzauGQZ6JvwIp0EDdYwBNVyPGeHxIGHHdsveDCgdyWhUX0hhfUls8sKMsG
dhHMGMyc2yjGMAX9UBtnZPcKtU7yfJZVvNjsmw+9TYrKwcspZY+2N2bgqjcCphA0esbDxav7mjC1
2iZL1duiN2J8PPvaNpv/NunC/PTHuWN56xARxtCvXH10TN2oc4OdqCImy3P1gZC+8avn9LUfAyMm
FmvRvd1ioAVogVkzB88yicjGIuyU85wa/NufKoN5y0jhfvKqsR3w4fukzhBLl/t3MJEb7zA3JvTT
fGthG1QzKKAYIzJ4Jlc25Y+sE2ZKd7fTn0gVwluKeIMEmGq19j1ZcssLTzWRKSq163zCjMYTM8Uz
WcLTi1R80SNiFyrG1SGPJy3lCqs1qup/SiKPmnSKIFcidfB370VM/XQ12GnQRXm7bZi2jTp4UF6p
cGhVqHicuWCduEUmd4T22OOUDn5Qn3HqSbLu6plXnU62iZJ8mQSInTqcXsQwTx93PeL300s1lQ/R
UGoEtvQLnI+Rq73f3F2/vWs4YMF4o0j6ZG04a2O0Tvu9MVr/ct1R027el7BOXTlN4mJZO8zCnTTh
4BUtrJUlGISMc1pXXv3TSkW8pGW95kB/e9yCsNZb9wKve71YZVnPl2oeOtK4IgGVM5ia7WEFPDvz
UEJVxlFqm+WQ47mtgPtMFGmh0MDDSZXdU59eGubQReEgoIc0yUMzhis5in7nJ1VlDdBTJwFyGI9u
KBKvDXmAlc69q4uboL1aVKexHzUEtk3t3k+nDSWswVginA8V6uTijZxutvK5NtF4xVq1T6hkq4mK
bZo/9AS03TF+zl+2ineUBMnSfq5UE3xZJtmtp0oIGPdbp9c36WosQbrBL/4Es8JAt92lUx4q7bHE
Kuh64PKHCZhMPYCVTnA9Kmq/G1wn3geBMqO0p+wK+rwx7NGF81nNMwF7LjlD7h3PgUao69fTq1lk
tseBlCY8oMKrRxb9FZCrvbo92BB7WrvjavfRL1WG3JfQGWhROqHoNV5AAqDiUtn8X0Cg9pd18de7
fVnMnIS31esw7jm74ERFAEB5I3sAW3pB8y2a6X1vBkldUplhy48l2BDI1fwjXLCLBwkkGkv7Ojrt
gEvCqPrT1rs11AX63ttlDGUNDNdpTINTBH9dMdXUOmHttf4lC3bUH9YNSB1BQZkOUAbFY4W4EBZv
4xKWBhJuuttkx1FtKeFsJHu9w4QYAWLcgb3YGX3CtVrvialkNrvXUKZ70thokK00mK9ZtbIRtkxC
qAoKGl6u3oNXZEfTEgc+jKIPTa2MeGwYm6m7OZ+DH2jXop6RtzOpgyLikAzGIR8bZM7D9F1NHu5i
f3b5NE75Oxz3RvbpskSEQ4bdrkE47UZPsevuNeSkddheAevuU0q+9fpzXqX4Lu36Jedt4boGyAIx
qwsNptmtlxO5SNV8EJ1wX7Jtxwxx63Ij6WMCZT9YpYDtjuXEenBai365jHDa8xmRaM7EJDbLcfU6
QFAFHvukGRaiALMtDK+ThJlwLtuaeyPsJv9Y0H090N+s5rPxtMofyAJBcuDQ1Wpiu++igmAuVC0X
ejLrpSO9bXrd17a3DnIfvF8Sh4x9pOazxMtujbKLed+DDP+Fml7I1Z62lAhKnlRKCqqjdleUw1pn
5Y1zuecdeN0purKvEiCITLVpkePb9nJuMdUtR1aNQKcjAShbLCOc97GEKB+eoU6HiN9n13sZ8EiN
B66fpFrfDHM8sJBjdzbmxqXqvT7JfPx4F9lmwNsw4FkMBEPyNucx3KfvND7FQxdoC406Q0tcmSEp
H895E8zZCUm7YqxpuzB5tW9jFHH7AnoO9U90LECjAQGsi4kGhNbKP2W9FzSpxVi0vPAFg+y1m0vn
ggAt2x8Gsxn1BJjdH5H12ZY4VZtj/6bp5Jrr2tfCAmYFqHOpvcZJ5bQyoGw0uYO4SSd5bmHiNbyj
hfu94tQxx9pCQ5BMa72Pj8YiTwT8k5cPZ7x5I9TlwZZdwsveQbsHJdDkc+xuDcgZFaj6e46/6WMd
hS2RBcEciAMusMF5jojryvhdcp0fAmuVX8liy8Pnvm/L8YjVi3UItIdazsUAPfuLYFSWn33Tqqdp
bpzhjhWcPgzg6/XRhE1UXV3j9ajbGBHCJF7xth8roLj+Icr32dyXHi/qPVB6TS3ce0V9KRq4OanD
pOFZDaSqAMsZQ5jB5Nsy1yahzdyriOzAu6FQpkQOjb7p1OkZxI+jCyshbZg1tXDd5pVHHkVLgSQW
zRUeNw5hxeB1R7vDa2k7HDSTxd8CmXqyJ6bNzjhEsAcTh5YbsWR0X9zw+6Ru0K5sEyDUMqi3FI1N
f8lam9Qo8qWArQhR+a+DOzjdWXkIxlIOLBkJNYCNiKwYRL7fYufdW3IOIEG8iEFl4q0p9x+iqLBV
mELlV/SmBNuvfckttAa2bNPM4QQ5xF0G0EqtZQHa7cIUr1ZBvTPlw6/cuzEI1toy7iNkKBc00d78
cFfDqXQ1fYhQauoAf7dWM/xaR+q3S1fcIGI+NEAO+sMtF8h0XdGnlpXlDQkxmN0OhDWC9Qml9A+e
HrQXL1VGTF/TTvt8rfabLtZvvPHD7W0w8dBgj4lLk/efmFcObzZPdJH4e1/W2P9W47I2h6sAscNR
7CDCotTgbuGTQLlzp9PUrQUZ8gploLHt/LepxqK6G+ah0owbXfc61RJsuPD6vrhaZWTwhOMtIogk
RAGCqXJxEpB3LYq1yZqfc4NP9Yj1pCX0R1fFqS88Ud6x9k4vhqNEkBJl7f8cWmNbeSJ2V7yRtt7c
FVPenulztzH1id0xgHSF/B6BI34sVirvQ1OP6zHvShN+iCa0fkm498wrtOCokNLR193vYN10CwvR
hqJZWD3wjDn09g9LPvfLhYlSdt/0wRjEpWOPHpk7rqOPtj1wnh3zog7ToJzlAhRpl+WxyHkeyJps
1feZmAlo9PY4Rsnq8N+4lcOXbmQIjCcLHe9nMVsFaZrNQpIS5I03+nbqdRw68Q9PRVVBCYGLfMDg
0+8XSvlJPeb90MIm85f6p7aVPnubrF1wLBb1gSTOZEs8afT6klFbiMRxugmRNBbyLvbtwXZOWB6A
4FUUcPJe4TYL78la4nKIYyNBoYACEyWjZCYSB47Jb+oUytQntwEaFLMdlAuVx2b7yUrb7tVD07Xi
3IazTIbikMGHI00qa56pgqr71gut+V5J8DYRdZzzgCNYzlTPMG2eLeNMDmAsC16BUzjmdRAFDQPX
y/V26tha5EemPDChScKsMGbkVjSlbr4O7lNfbf5pLWcQIQLYanHmjYm+uuhAUxIXIzYBipb9EjkV
xNWO8FyykUCf5h8VBtnDjfjaU2I28qqAdG6QVbvci4nWFBm+e8furp4aCwnccI9YnhjknUOJfZW2
MF0gyN2L96i7vQNuXqBMirvS3c3R05G6E5sS380kQyueqXSuKI+EAY3awV6n6VDcY6OExm+TPb2l
Q+jUwWtE4GUK4cygVukdVn1f9nq68wVkjNPeuwFQSne0Uk/Z5i6DigVjt5ttcKZtfev6oqIMJN6X
xch4zz2ywJH7FSPbYRUCZatpPcMcK7ehuvRbFdW43CJBmzxqIb52RZa9jNjVwuMtMPQyGjlOSZll
yze10184Dgz8N7geEGufVAcT6EM0zFb06NYSWiqtakmvHf01u2Rovo5Ry2ZFjUXVAEFWJq2ac841
eb2QUdrLjDxli4L5MpZt5lzk5kE9tzb8tYfB1mo4r/ttybQwr7VUH5yXL2E1Y0c+kIAkPhHfs27p
ZKh80oVQ5/3YQ7YzB91X2feyJO35uDYcpxg5ILxPrDAroU1CWT0zenbgCuzQq3Cv0DW7s/zCFU/c
ZPlDQTvO4iDLyi2Gz7CWT/Z6i/tp9t3+pwFPhHhPbDt5S31WKMzDkLHOZV34JwmMrLzsq7mdEfVU
X0uvreyDzdxEkyFtr18KQ0xOvGLwYxusc5QDkeJhjYlpi2IDI00lM4QUwtOkN37eA1VstyGjT56w
HlgaOp9gp9OMsFYdRzRybE3+Ok+P04z/O0ZXA+LD6ayCkJLFQFoKVThc5Mhp+KmtRfVp7aryu7tU
RJM7Q6mIzCDKfokxIgfDZdEFubZKG/WF0RRkGTdY+HgiGj/sbZ0zV+DQvV456MwM8GBCpO3aQfGn
UaWuRdQvVlLMysU2OEDmPwA7JgIbqmP5gFMnuwOgJPt70Yyc27Nh6b2rz77xFcY7mR84wb0fEQ2/
PG3KrO0fPJemyNHpi3wDvcAJH1pWRQLIRndyvQMc6+0vfRWhSpe4fp1Y05AHcybL8Y4Hkygh2woW
+dXVY/PF3hQDyZZX1CPLg5y9OJu22VzsvOseKmU14acRqzRCj0CN17qteuibVLJwmBdNKzAI8gW6
IBpRSIVLj/Vl1V39a5GBxBrlheVvzvVde+r7as8e/XVjBNt2xv2xtKsAuODb4SOZ07R9uTQnPEFe
5HqKnCBeiIy+9YIC0BtPdI4KUm/CjKJtrY14sHcRbgk/CnW4Ky33BfqJtKmO8+gXWji4DrlpSnG+
4SrJGiDJ7Fn1PvDDlYZxzcHQzNS7+0xAG/C8u7HZHdpdUin2sy3KpiOkxAEmFN8I+lN345FmA0P1
A5NvTcRJIZtfCG32S1jP9g96g8hY6izEgoYNGW7iDqSuhNrxBSJ25XBqAqn5DEPB+VqOa6CSAD1j
n6yztirgUg2JW2hh7Z1ay9L6qoT2iqQP9G9a3Ua+kEVMFJEfGmt8ddmcgnREHtIex10Sx4n11iXM
UzOHv4p5h0VAqRvCArTCRj24LXnIianH3EqsghPOgd/aXPyM/QtSQ9ijL592qreVw/qb3uhnXMNp
WJtrrwbxACC4eDNgnSgDwo2oMLe78XbIvzuNwHrhmxYhFebmk4dw7/TLmiWEXnCK5FSjnvNekoTR
a3iOB9oY8oEMymK4Mp4OAJW5ojWPfTTK8VHIzSdTYd4WjjQAp6fvs1XBVthCM546hVK87oX1rQmI
LUNwafITFWI70RHp+we0qVt0yZClllQM1uYf4fuRZ6RrEFm8+tPi3XoWZNHQ3Nv904DcWj6B2MOF
M+0dAduNXLfgMz3MnnQKF1waoJpmGM5847IHdhM6Os3wWS3XobZ8XNWZK/br5NgzORN1FUQXIsJK
TM2hyGhBFDq07gu9jNXRN8ZA+GNF2+8WKNS/3N5fqLRxqg5UEs3snKytc4iYhDhQO0/9oMSFuhLU
7QQj/clQNdln0zgSAbsdUYOTRhHqb4NGOfNIiI2pr6vf9V+8qpQ/UAM7KlbtpAhMqAf7Q+aO+csC
xd3EYhSaI8NYldsdJs+pPenc9eNxZE8nYqRHvLUN3S0XpGnn7Z70jO7zLgL2JpO7pZNovwuZLgc7
35BlzasSj77ZVxiE4WfZrjeJfEYHKmk4EELNs/WWVlTDP7qqUT9EN+ffMqiL2zm0TIYGJ2iKn7T4
5otnZlseIRpsPJrRQF6Zisr5DbsQKA4KPlIaDL8MLV/lAMliGgQFN8uFjr3BHy9OacvPQyX2n1Ux
TuNFQxY1aD2w2h95n/vglBd0yBN7mVySsarKyLsuunU/aQwb9QBScelIF8pUeGqXUfyiyeplX+RQ
dsE3Zrdbds/p0SNSsLRn+1i1kNFeezRJhOutcl1+BQ7w04ScjchNbOMhXC15Et3nfdibMa6IEV8S
ijntHctA1g+6Wpj/MR6uvneRQm7kb6pN6tWTJzDwBDip3R1dqPS+feJm8DGDnXHEd/yRVsLYRxgU
ymzTIKf5cepHJQPTHXdm0t+WFWfFM04hmHKWXCp5Ryk5JwF7TjoClSO4kD6bIRZ4yLLg7Kul+dk7
2leJ5fXt9JNgrBmBjyEr5QCpeRG3pFHO9RvpPkRTdlYVPSgaVy9ZWwU9MzL0HnHEGOQzcLdiuyei
bI7OpKUXCVsUO4Kh0+b9aHhgP+nMnvtUYLc/RyWkmWsxT4z33eKG6sxrb3YSLPai/r36e1nF4Fia
/uj7bbDflUWk1B7TH/cyxEqjORcdw7LEIHv/yWm63JLNdqzf7Macp3pr1lDeUCuKt1tiQPG4Y/Ir
eYmj/lwUUFDu29FFsrQONOxjWVddFDd1I3qQYJP+oFsw/oS1FvRRC9UT0dYBZYmSsiCnnoCxFTDg
CrYCwWPoEuFjwd5bDna2GFyxqKUJHGwG90qUH0TtAg6EdWDBHhMfupF7AqeA7lSgmpRJ2TH+hrXI
2/XFjDs5Jn5DsNhH5m/dE2qRyT+oeZyqu3npXbi36LmLU02+2BO2sSA7kBHnWDHRlOOc8g/0ocQ1
/E+IlYl4vn31zpU9WJ/NwMIF2GuvTMIanWUcuxwWNXrLZCoAS6tec8XMGf5C5l6s2sDoxzjqBvGs
3fyxmJqxPC6bnszJYyRComtmt0TSAf4NeMHCW/JikPf6ki0rhOPa22h06qBC52LmYkb6621BkNA7
tErGREjik4458JzswUhvbrFXYI+jXxScNMame8HtaDdHeG6L/L7agf4wsPR9IfxoLlIchIPDwGhy
H5TjQ3Wvw3X/tKkhtK/ogVXFSIEAa5SwrrBSt5dKX8K5V00ygTmzz35B3CltBu5Vr6bb6wQgu0lq
p+jNqWnq8KQVk7kYwl8dnSZ0zBynuuIWV6qz9ZNuZPdPpn3DPJWhpQRmKbOzQV88xi2HPBIXQjlC
sjShdwfHb2cSa9EvO0ADNxRyEprPibd9hsLr9/js9OIHvzgJDestY6DzOXHUJrxiwEJCknUl8zbQ
qx096TJHCrPac5kyVQpvbVHHfqp7HvkY9SYLZREoRAa3A9ADrDZo5L2xiVuro347qjpb1GHlX3lp
GnupY8h/lbqYrlb3QsJVJwAzGn+tYMTIqVrI+r1SudW0LbDjHytW4vlIpkBYnpuF/g2dNcaoidqN
aZ+UFOiUOr5ncJJIWMlWq5kBMkMoxnvGh/QJ2y1zfpf5LWb4IG9c+3p0s4JI0gn5AsHA+9kuZqbp
B8ulfx2P1paJBI6zC9dyC2nEALV2OVNBLUiHeeWON6ufXfXaizzVQyC+EXx+i2/bzLr8Tbp20838
qWjBtUyMBBgFxI7QI/7UQeSV4Mxmz1HaZfSUND2VZFr8+SqsYsE/2OU/wd6sTKpt2MY0Puzj2kFs
pw5zr1sQkrlhduc673twrrqREJNlUh973lkK+Dz/aovaTz3dETNC4qH++N9ClPeCczYbTHZcOPgr
JCnBOxFH3Wx1sDAtgZzueYQuOcVFSRkx1lncS61rhiitXOmbMrz7i4REvtdjYgi+KS19z2Y6zN+/
+2yGVHvoVR18Yt/RT7OPRC2bPNuBFRwJMtXYsVbU4Uy/yxNJmCZLxiDYglMjjeseMTeAcCicJoAj
3LfCR+ke0trnlI1EzgCyZtmhyC7u2OjyF20a86GUjtkf7aKE9Uu9aiqK+B4B82oDfWGeEZB72Eha
dETv9Mt4VAsBnAeH4Q8DFoY0fjpma9M/QjNXnyFC3zzaAwFZq7UgD9+GyXwsMGe7BNFMP13kTDEN
3fYzItj5mUHHCMioXMk3UAuxhbmeJOEDSEvJBVGCW82PFBQvlCj78F2VWRAmApiaIarYKb/v6+50
24Fi22q/0HTGGX7DOMpY+V31syF0+CW3N1c8z4R3MQlHTre8qnxc9pPtIbtihc66b/5K7FWsO2N9
Q7mCulzkCvg7CHDT0WStLRrabpXZx2YZhq9lANPib4r7f+mGbj87kUvODRBxszX++b549HrpvhO1
DARyOrLGhocKO9LF4fan7lTbiQGn82OMqq9LMJCGnTXy2Ob7AxQ/xs2NtzyZgmv+7xfhX46Q29Po
e8zAcRj9zx7+52UpeiYOrcP1iAilf2QzE58iVU4nDzgLONFBnwh3YL5IRDkwtDlzP/mBgaiFaDd2
HAUr3TGN+xe53HsxLhfFq8E9cmCDCdAif17U5PTDLDDpH626z69jBOuWk8JQXkh/3g+GQ+fFR3Hz
NxfC7c37Y0kDwICJA3UablgAje+kgoGcKJzIvzvqnqZ2MWoqz8obH9HSIyfB78wEjdPzmzXUxXXw
ls/8byCNhu1+zgMpQKDa0bNfkUO7jxW10n//VP+vqwPvwVoLR4wf7N0DZCOGrpiC2kdW2CcIrlof
iqoZHnqnnpe/COH/5bKk2vMCZG54DHgyUHz8+QsohszKnXMWbWvyfsx68HLct5tOp0WAOd+o1Yai
c9LC67eH9hbnFNa9ZDqd7en/79eWYIuwe6KaFBJMxZ9XMpVTbzxBHFJWmOm14uhOu6mIojgcSI/9
78/697YQOgghbYFME/Px+6WZ5uSMukLtR1f2HMwl8lCCREkuOHQ+RyzNtPfLHHLinykG/vLZ/9Ji
otCPbnccYSTOffnu59VrmDF14pmfC+/GCGcAEDpLAxZQ1zqFjWmpvzxQjvP+ecdLT0fbwXKF60G8
f83sWYHY620gvHNZ8wsCOCI9dRFdOrkNNb1bzMuFtEOxIP6rBiDmrd2daGBxxOdIJC5t6FGRtGLu
/ifpnvxnYVWVjgGo06asKAd4apgEuGlGrZhkdc2Rr/CmUV+RkdXW39wk7+8hGFObmQR5NGi+eWje
6VmnauUpGhQHeKTOPzjv7C18P+zTLP/t3ZD75usQDqgsm401rZGqRTEW0c0ga7anJARwPrvEMuoh
Fw/zbLnfVpmXf2FL/r8u8lZ44FfkL7Te7x5o9OFNw5j7NHedtI9bXczbR9FZktCyabX1FfPbPH3/
7yf7Xy80t4ZH1CFGEBJOiK/9z09FviRGD+LPqSd47ELnp6cy8/xXarQs3RmYP7hwn8/jxvDkYNrb
gdFA+DwzjP6b3e9/5uT/e50NhAvIivXlZhu90Wf/vJbccopOMH46ZbZAXtehDryDPu88+HCd5X0f
OE1xt3Pmqx55IzL7hAOvlLDtkUkmlWSKcYhwxZPPUIhouUfwyhADDdlo3y09vNZ4A3GPrm7ULONW
pf1H5iv1fgzcUA8X47CcHUhbE+rs6B7MX4GAg/RoTdu4X51ifGgQOchr5bHOXUvSZbN7f6fBlmhD
f+ewewY+QkFnzmHO4EIB5gB6i7MxnLHuEd/rLz4ome1rTlR9+dSNLQ3dVW/7XU/uS3DneqPnPjoT
QiZyGkRwn/Oo1bE3K/x4HXRwVBzzEnyUeLyzxESNb56Rtqk1pn2JM2LECHv6y+PxfikI2G7FzbCB
pZ+S+P0qu4GlpN+4CnjzzLBgDER9caDvic0sFxKilTvg/YsHX4QLxiflWggC69DEUVbM9Z1YQ4Pm
ZxDj8pdS4P2uxzrsuBIM0w0FgXz+nUEMm6cAvpZvp53ohGSa8h5jasXbmt+cqn9ZQNhI3y2JwDfw
ogAY4WhD/SHf7XsdoMNGB1N+Qrkmh5sAzO6esm6ofjeu1W+piykCKVeJOuxlJhfyUzSHRXidaRDm
T9uCIeVUzbkvvuXhzHl79REbvdB/U49Rg6wuzqMc5HeFJsn+2lltvX4YVDHU6UCZvKZ9r0eR+mRF
EWtsBOW+3mAhPWQd/XaMLP+74R0QsMddZPkSz9z9MpWrAYicVcZycv4zv7I/zUBqt7PWXr1/lDby
74MZPNKKPYAm9jmqovbkWVjaktt49EtkZ+EviOJ0UXJbArLL6cpR2LXTZqVw2ppvTpPbJ2EHWXCt
7Q0VLiatjEi+Ct8SRnuIJtT+rn5Cwj36jM+prU5MxEBVarXNZLlzKiDS07WW7KNmaH8K6LvXsb81
3T+rK5b2iAZpJMdE9cOHaHQwpAyDNf/uu0Ye+j0y9T/sGnR8GljfzRfGNM4QT6qwCSwoyiymHHLH
z33l55ec41Nz8WZ/eXW7PmBby7LuFkqfrT9dVlaW+A6LPAHu8/whdNvIXAzTQzdhSq2/3Dar6DCg
MFWxXxoSSztPhfCnw9r9bdcO6T5dMW2/WlSUb25djfJnVYXI0S01BPDuZwI0SpzdZIIcCm2XDCF4
WO4JrK4r0szMGhxkiLc0RW5TDwiwsvnoyaZlvjqu9BUZ/nCKQfozk3McFgJ6WtUQMLm5RFxxFb5w
2Ua54/hXwjI/BRxY91jYc/s1XOkDH2SzOPSzgj77xga5d7eyTVnlqVsJBwXtS6B4vpab8wnzLI5j
Z58Ie7LH4iIXaw9TdH0hPmrGdaxnc9mH5xraUZP4KtS/1nJh7tjYOefIAZqDdUAAx9wB4dpk7gY2
IEXoA9Stw/+h7syW40bObf0qDl9vdCAxI2K3L4CaizMlktINgqLYiXkeEnj680Ft+4jUtrT77hyH
w9FuSYSqCpXIXP9a39I4/1YHdAm3PMdDLelcsufmhMbuEshK3FgFlRknX/q0TGuixhMMOCGSogiz
VlRMLyjXXkLWbD6GuLQtrMR0vxkbxpfyxkgwv6Pr0Dm40cwp7bZaYc91aDpdcQ8CFx1XlCo5e2Nm
ER9oHPt1SWmtZOCh01U0VdF8TZ8qQ96KZdW7RiPHCCMX7UZVbvvM6d/xV2Vq5g4oui9WttjGjm0U
Zx2XxHlYW5aib9oqapcBcTyCPBppdzfKgu3TFEeG3KatmZwckYlsW/YjdjutKD/4TjofS2wEX/GU
NEcn8xLGwkYGBrs24aUcS5NPEIBJjueSnIxXbzTOsUuYWtXsBUwKzYvEsH2e0mOJEbi3uxqnDvlY
Nt+wFU4jbZEPyLEDbXZ9re50kbswLYtaXGDp1Giq792mvEC4hBfpLq4b3U3GEvvndOwoOMPZwk3q
tYvxCWY1ilqXECAMENR4u0tsi2TKhNTVpmUbq7ZOphTDK0h1LTPvKLvR8jyeD7NC2sLIlho9Ji+U
DiI85BQo/Yt63g17STAa+ZJVyF/tPG5kdRdlnczTFuolRS9UBpa3uPabJwuRzA2qxbbvklE5bWh6
sjova3o+0NkimBs3wzsSNCqbaJGh5fLkeaO1KYkCPBXsSctwpm1y2ZR1KtVxTL38CU1LVyHqiyXp
gSvKgo4ZOi+IKlJxNxtIAlNtwJYRZfIpzwi8HPyiST4RYiRCE/lyokQrX+oHmeILBNrmKlY+pokl
d0XOvc2P9z5OCYUbDISi9JGSHWJ62LxVvl1w/uwWGPU0nxcZlbtI2XpEAV6aLLgtjXS+7a2i9bdR
7lg3ZS0ZcZRWXN11kWMbm1YvV3vIglc6XGc5PbxuXyTo94b1Umfs27djsbj1UVj98jQ5MdsQatBo
3IPm5TzmGPKxm2BZSjdI+KQSjZ4+xHicGOBXcz3LEMCwsZsjpNBQKN/eavyLKnRrF0NurNvNixPb
7JEUBR/mBtO8eztliuWnjPvoc1Ewqw8HEEUsP9DSr7G72WRM5nT5uED2KgJltcY9+zYQ1c4IDeAI
KWz1s/vklcLFbquNipkiIl8ZmhEo3dJKmnl0Nz8za1IPqWJayjquVHxHS1T2tZ0WuuT0qokPTgmB
kwVLG2hmVJGwHwVzFSDzLZSgE/wFjVylI3kcMV17FFlJSn/Ez1dtGXU6G31m1EO7gaof2zo2xk3r
lbjSWaaYNlswCeF7zL613DSlLneaj3EpXBY9SQ5zz1YpwMgt9J1WmwWHU6YAxj4fiflNpvKcXWz1
sUN3qqCSOe6M6pXEW4chhlJ6gfcVTwR2m9zxsCS6WyJMp7mFv0C6ciAZthiJWjXsqnnxGMLqSL6G
OYXOrGi0HB0zsj7UnWcq/NbDKG6UsXjOx8jh1gvJ/vJQA+WEtuWPEUh5GwPGJk0jeWekhHlIgI9q
37J76FjIiWqtVXkp70iP9OnWtEje5Mz9rvwOA9CGt3b4bM6ZFuVBJrXR3SWsEvyZSfgw8KSWb1tX
kQ3VlaF3PE0bWnhGmnySc1xY4qOYZr84ItuT/0Ku718yfFol2Ysm0m89nZ4qdwDss8GMFNMRwLOz
DCiwfuzthI7TuMTMthNuTNpj9gBh4W/N1oSHXzA8y6W8y1iVX/B+pwlvomk5+6kjw4F9t0x2c6KG
BzfWoxdbLL46RHyk2zgr6ueMg+Kya5KienWlh8mv5ZtZhDVtPBqRhaqgqoVsccnilKGFTVPi6rg9
eHaRw7D7JRwJdkIHnxp1djnyMA0WyzgdNPqB0rDn8MtpGKDXlZGD6/kIrjdidqupxt31Q+Xc91la
0LRrpaxjuWN2/Hm6LT+6yzzROJT6y8VYZfA5gQGVR6p4LTolwbfu276UuFor27moI1iSoe4ReNhF
i0VmUiUeUT9PGViftbRPQfPW/bzcEuargQ52rUXFbKIsynezYmbO7vgpfSSAFL+qVjZeMCe1Ye1T
lbkt93mHqL/oLt7O3uM+8GV9L4rUkNjRhu7jWM/5wo7RtsLCWBUiePdxEsq5ZhxepL3Cd4Z0VtKl
1qhmx53CN0iaHPkoNZjHC8Y5zTOAK5IHQumjfa0xVJ5CL5nF1YKhjqVnEbXalKVI4ouyL4c2oMsz
+mxTi/zasJzYwTildnUu59G4IQzHgIfwc585VOuYpdqkdaPSk5eA+txkBYv1BVyMul4Rp2m95XmQ
WFtjElZ0xZd+8fDNjWrr9yxalxoz+EtRz6V9Hmo287dWJek2EjEwz5NX8iFt1qM0NpLYG4vQ1HGW
7Yy0tWni0Zd542e6hQ8nrbwnTapYZ3HCAhGUgGG8QyyzmATwnCwa2w1gQJQr4O4tA5dxjX8VR5wj
NsIQixeqKWuW68x2VEWVWjR4W3bV/XJggx7RExpXA7l/0A9ikxq4G7b4JenlHVXORlHqhFWeqA/G
/pGPVSN4bGmauekMq78EKa0VJ5o+kudFHwxk4KFJXiKHzzokXTP0F5XAJntuCjN3rkEeOeMfnR2N
4zbDxj8ey3SxbrU0sew9O6qOVR+HmxqCGe9HsWVr438SsVUeVJzoXsBPscg4dUBvbpIu9hhBjEap
b6kT5Xenmka6zbLTXl4klvTTu9yZqFJ1WL3G4+TlMv7gEsZc45C1KbdJlurFdbLgJ7ksoMXmO9Ih
cnoSo6w5jnezF5d4oEH/uHkcjXuGeJW8y8FjEw9oRlMMDH2cbt45tNOmWAxV7jGajcVaeN351Ac7
VFJPGPm16QY+a4uklafVrew7bOwUYzdTaE7Mrmh9Ri99tGKrusX9SNZ9ibEGsL1Miid9lon/q8aM
HzUkdvr4WITnOqYPReOtglLKxMYeIIc9VrXqCgjE55oA3xQwM9Y3daJ+BeddhbPvFRvIIcwJ4Ih4
ADsgbr1Txn0O3/k0z8M+nbPxoaNxIORJkN5NcT/smFZEQ+iX0xOcmeGS/e6vcuP/0+URAICLIR2h
VL57uYPnoDBTdUd/9IR9aag0EBedZbUfJyvuHnzRyT/yvsI5VSXdhWZqf/xcHnl//XVigz6CmZs3
An12VU++Q6ggn85tS1hqj1xTeQEJLlQY9mNH7E/9FopHs128alzdeHjq2Vs2m5//Bd7LEqsKwnyG
zY5AlabG4u1foGY3oQN5n8GF4SbHci1PWlLrjz4v/cJzhvGTzbP4F8r7D+iE9apIQeDCHMaVbPPf
XlUSzTNoxgM1r2UPTGyS0zjRJGLgVU02ekrIQaaed04FcI0c2/cdaIniF/rPD289FDz7G6ZgbROh
B+rt38HzJsLCfDL7mG1oRWkjULezPg3jFAJAbJZzAzmqvIsbq/1a+FK/BqnSd7ufv/3fhOPv7382
VUBNQBcwh3UQyd69E3BZykoIbOLpbM8W56i15lVv62n52trNNN5hWzHcsEVOsdeMXP+HwU482eXA
mvrLPu1Efplbk6HdZKVfdX9MfZ0TAk4cV56l5WbLgS3APAaj30OAGeslpzS9dhWLd4wfyYodFlyt
nYdt1mCLCbVe5Pp5UR6GWtXE1bSrLd2JDikwq+Ij8QuresIn7hlXXjoQvLDjaJAHNOAa8IUDnuqQ
u8NkhRkthMNuqHwrJ0JO4pCyMqvUJwLDdvXI4H0W22Ewiq9ER6lDnVrsg2ENOOwD8rvguAM1JT9n
NCfbv1DJfxhM0tRCSh8hzoSNY7vf6qu++87pmGhnN5tIloF13iicMbuoosTRbozkIcUIcmHTFnwa
qIsKKnbX19DkKSas19n5MCdhpdfV4ee3gfjhPmAQxgDOg3xJ2SPiwLuFoF/qUmpw6HZ+58F5mkia
aae+TIX20M8FXAAvGklG4qNsQmn6S7kdXHZGVy16Gd+RElbog6Khoj1ia5v1Pe4d0QTWiOjxlWx1
9+ARm5eHOUIw2k6lRv00NQ+4PZWyn+rB9hz2rm7zqHVtThViigM4B5Tb7GShL9HBMogWBENjrKXl
Rok5A04Gjpcimtkb0lNfbvMkqvENDtnonolrTOUJ9cO2biczVfUut6DL3nu9I5sj206avP22ii16
68xJC3ot9S4y+IfWhkmq/Wg0S5tj9G1Ui1g+ROWnWrjUY8y9NXDSBeDR7iqK2Uh7EYXjiEzZD/vM
vrfxXAijT29mNqruieMPA2/A00u6nVXaDteO0ZYoiGXT3llprfNAxZ4zHx1AQM7DIOBmSS01MU/h
z3A+Sj6oh2mszOdOs4f63Cnkly2tlFaMBdaI4l25MF7BId3hy42Nall2Ofay5Grq24kDcrd4H6zR
mu0wq+Vy1/HFolMeiIizSdkbxLsi0lDVXLuYEs5zg0+GOCWngJmBYRhzQn+8ssfUrzZgGlDM4UO2
Wz6FJdqQMZyzXWd7w3OdS7rAe5ArJyUkptghTrvdoGj7DdnF8RLiIXZwME3wOjEIWF3gR4XQth1Y
+eR6TEHcnCq94DanLdcZQ1fW1fQC7xT3fsANAJsZ2mq/FoMrrN8XsvXX86voNK4lnXyPf9Wbb+qs
0+sg0dzuiSMZG2GsLzjhusyI1bXs/Ma5E0OVnzAzCZzjnkPDL63Nwx7TUyV2kchkvC81JewzSUBe
dAIkLqGWtYieiLrDQPczz2pBMkCjKloRvVpxTx4qnycMYxPUxlOXK7c7zVqLlUlzyumhyLrBDVCC
9eEXT7H3WyUAh+x77bX8Zi1PMd95CSCe13qcLBK6FnA8qfz2dmlpeWE7sxxLbrS/OMddr8c+YYV6
8XkI990Di83oMIwG1zMLzbyHX/wyk3OJQxwnX2K7nb78fE36YYjL9UBlez7FEfgWYLC+fUC6ml/n
QGJIw7k2wRm3Vdex9HctOchPaQFZBqjVSLekP1aBn0yWCHrfUHtm7d4nw5HPmauXHJAdazMtLohZ
2NGpF5bRlEQbH6dcyH6ousjqsbyIiUWTN02sx5+/hvdj9/Ul8AoMWhRd/ll/t6pyPoviIYO6JxXY
F9IGYueSi9o47oLmKg2AaDoy4MVALGH/80u/q55j7k1BCKZ68Gs82GGxvZvGVtWAL3KInF2ZELnB
vpgByO2mkgRZpNuDf1UaI3ki7MZYXTtH4vXQpnR5Un1jDxujhwIesmmE7NRxxiaoZw7GgUMm2Qbw
W8uLkzvca86CMEHSk0NMSL7Hj3eePWBmlnRzX9aJ64PNQX/6VUXrD/c+QwDeW1wjLEHCfL9t0cox
kmU11qST53TjoPf8IVN4rkIQNMWJrqW/2Kea6zju+43S2v6yQuxxobFjZM/89m6UsAbBD8lmP806
qnckqZuh6RxKHclLHgRWOyVnFzmi2BuydYwgZWNlbkgAmcNW75NspjlWJ2ACncNnruO0xUPZ5VaP
AyEhNMB5jByyG5uEjBaG1Q9aMaiP0mgSecRKhFifVHGYcyrWqTezC86sVtofMzwcLzWnw+20To9Z
fbuHbzfSX6oiu65fy/u+fX3tL5/r/35TLvaP/wbt/VLVVErRG/2Py+SlrQiF9u9/15s/1P3j2y/L
12rz3D+/+T+MDRgz3Q6v7Xz32g15/+0C//yd/9tf/Nvrt5/yYa5ff//7SzWU/frTZFKVb+vFWDJ/
0kg2Jf3y2ubPJQvlnz/w+PX3vzM9/Vcp2Vo95kPIXdEt7OAZ5v6rlMz+jZ0dKzPHe9oujW/mnrJq
+/j3v1vubx5rKGetdQ+4+kz/XUpm2b9xLqFqCZ/H2vYEY/Bfr/7mz3uRN+4/ktTBr725Z13GliYH
PP4WcHMIUzrv7lmTR1YjEsMgAr/ET0gW4F6ZlNG7C4ClCvSGRIWfLW04YokMRubCxBk09wbVJDrG
IDu2Na7MwBKyQyvt6/sY3GrdDdWRImlxXajKP2daLgEql+Ol9PqKIFKXVpcED3gO4yy4BBixtW3X
ONbSdxY8R914UsnikV2U3dahiwcGzEh60za1Yc9ylZ0AIPU7QYj0k3JTsVGj7XXHyq9mCr9M+8zo
8Z6jBqk+/vSe/QhjzRIrPlsW2T719FpsiQlB2qnr25w4AYQMSiNdDDpeqBWx3Lsz8fq8I6vH1o5a
j5YWhqCNiSw2hjmw30hydcvezApcxyEfDCIj6K3G2tPEUZ+AxUz7XJbmjoDO+DLllM+0pvXakhfc
MuLUQ84cwI0yPz052HER4/J+q5nteMlhfkSyb4i+lUK4x2k03ILvrTfWgTCploZJFT/p5ax9MbSF
xaz2oYEUOYWEIplPqitWcggQxk9LK4wvoKLcQ9+bMNsrp/E/SWLFpzaZ6/tuMOVmtsb8MHYZ+Qpp
yENWgs2ITJA58TAfxqosj3EVYeouS3Pfc+Q/oMLXH6e2W8KhteWlNBf33MV2w9qWdeOhiruOaQ4j
ynMFZDccwF0ekeG0KzPRE58UarWnQIPiZ1zsQ5CYBePSRUscWs8BRjKI6TaDbf/BGuqcx3aYGARU
y+0yWvatURoQP+rCO1aD6e+9Rmv3qPzdmVj36lzKnJOTjTkqH+lSF18wcmPZfjRABGyiTmQUPJHe
boAShTDo0o3tRfamMTXxAatsbmwsIOTM1SA/2HTh1crdz6geyLxLeTUV9b7rM/fL5FKYZABF4K3L
gXIp99E3imY39Q75CJzuxNAa9vRysi7LLrJDnYpsnumQ0dxo7XUqbPdYeEtxjIumJ0QMu4jk8r4Y
R/2BxwA7cYeY4eQLoYXMx+Jt7hCP71Eet3GVWk9VPsSHtqd/J0AEK88RTcppoDPaDwsOiBXaXSqe
4jym+CAdxxcMF0RSpGlQpTEZCOy1Ekce230T6GUS72XeRvyP3XPgchN6600QPIkL+9yf6Wg3jczc
DlSG5sHMZzmSkzegAKvJWeki6rPRLnrY9bH6Uhqx/QEq3edMA0VGd7J5JdrxTEtRAV0GR4TJWPza
h4+17XKQYURMxm1Vo3CWBW9RPzrismnWgWJZ1AeHonvGyW1nq4AkUowPYs6Hh2byCYJFmHmIyg04
IfrlozEC641Ga20MKZi/qOoAEUZsDK3VQ6bQT5XX6dvJcqNHvqrDBTnn/LaI1YMb+QDHbZgVjrHe
jRzYzGtlIbwmeRbMbPV2WpJlNxEAIhrJaeAJwBYOVw0jx2HrVynbsxJzzAPzYHUwPWqGQHm7r42K
xXn2BkYCBFXIfRl9EpKtmmIGi3p/UVg6Y4EJI9ilMfRr+66cOmpY2aFcxWzAznFc2FGgZ0QcLZAj
0bB8AXs3X8Z1tXxtSGng9C6cmfRsF4fKwr5MsJDnOonmVxHl2sbn5+21bO5PZV5MZyPr1yMnScE8
+5hpll1vkoni0sBmrDWdQGuO/nVSzQwztWbIHhu+6lcVSmQapkyQb7HqXHoSbgMjaOPIoywmhaua
iJxQV3GHUvn4gXiDVR91XZZ7Ogm6GilebXneUA5VaCfDldNGgfRnbM9yRytFvRDGMnKyUdpDPvTO
eWFI/4EU7q7wJw9NuQWw01YG9FxuXfKu6Z5w0wYzi+w2I2MY+IbxcCFH3YFWgEJm1L3F0Wt8MRsw
gP4ANtskswtlgrm2gmQbxITSw9ztfAhhYCXBCi+XiZOO2zEp4AQzZ/Kt8oUyy095Vxxdf3yiGO0K
9+29oyVggGKZIveWDuY6ttVDyHm+PvRZ/UxCar4krikvyC3zlzXN9qAn+FYHE/Qdpy7m/fXCSom8
cEUtmPmkweKhUN4qTrFXGoGpovpDlrjz56QpPEbxjsJdNORhQw69p3Cq+mTkzZM/zlfZ5F97PQtU
O7Zf+7YBxG7AvGBh3LJaTACpXHW1wMYJJR/rMbe7c+8S/pwt79bEwLADiv6lnLToESIm/LAMFgbb
+oXHNtRbgFvMxz1/YDEDBY74z7NRo7buDiVBYvamYmYYM+82BxwZdEN2QZtgDlmMBzCzGW0qDlbi
6/f16GbPBRTINMg96YZwThiHTkDSOswArHZD/jjDozq1pJv3njMTrkLJITvnVk9DXZUWvYkDEWG3
co7CqM0vzLOh1DplAn+tN+mFmjv7axUTjQVjrN8yuMZ/wGDHuyZnjILgdCfDS+fT5MrooRqVnZ7X
uf8NSbcXMZGObSMeYtTC3UpXmPcccNw9TMxqJ7semAJj/6NPn8vG6+34UzMnNr6o2tQ+ZVSdHUs7
UuVWB9rlEuHasC57/I9t77kxdQJ80MRsonfX2azPU8jRpr5liu4+l0Z+M5KQGHdsqxYR0ORW0pfc
MZ7u3bm8mZZ5eAC29NhVfKOU1wFswiSA5q5kgJSZ76q2llsBovMjjd3VQTajDeOGracbZJbeYOVg
ExFQIJVvgD85T/C/eA7WZnuO9Ca6dIy8vopbQiKt7NRRdFmzibVmgcjj4SECxsDT21faC3/H3AoE
zkaeK6PnXskmokw19rSdTycG4weUcLs1tqYsoosldsx9nGvwICcDkG6Q+QWF8U207KiH22uwVw/w
DS8nLxVBBmhUnkaLiL42xroIUL4c+INWBvUpzoKKfHS0naLB+tx7tDphDtFUgMqIOwf/89fSaNXB
K/35qorqeL8ArDqpVrQf0tEbeIQA4QlGGinCSejNDYJk3aP3OgBX+LLbhzh1kCcTIEWf6QnNeoBX
YgoNDm57In0SS46n3QPlZOGqIgfZb3Lqh6VNm0+tyVnzAhdi9IrCOYj7OCoVYczaxbiaE9GEce9+
pm1jyRlFJZZBgCXRwg7X0R6bjffRQvtGz/2j6h3zfvIjD64rmcOYx34R2H1dPPsmo46NnqfNPrN7
/6r9RroyC+8BDw7nVX5VO3Go3wuwHOxI4uresrp2j7ve3jVjttzZZI3IG+Kp6fHspMNqSZjb1GOv
JfsAImmxsWwKLno+8Gtbcx4t9pI7BS0FI5obwzxV6auHk2bjYU09UgkgNjCbsoM+xPWWTwLGCK6s
j6WC4zYWnxvUoAAuSRa6Op+Nm0Ct8dmJFfQhrZK0KD65JdULbpJcWPZyz7G3D+peG5/T3r5Ks769
6bAaHdmn3LZWQ/dofcW06dWoqC6dy7tG919L+i8Z2L8A/9lrle4epmoxLmw2S5M3wWVzb4gVi62a
xVEtBeyksmZA1kCMYHRwbKXDs0fheWAhzMIWs2M26bAm473B8P6LSpE402ya2aL5fZoCcnG6OyzM
q7Mjqab6mCKza7eV29vurZYlLy472FtDM/sP8P3NYbWPrG6oWd5qEtaJq+dTSN1rvlmUWdxHBVZY
fBfLZmh67wQHnHP4Mi3XPnwIPQAYjOceyKhz9hit4ZBsYb7bCO23kz6QiPBBo21ip03v5MBvibB/
t2K+1KdaO3R+mhy8euG0EANiQwa14qMmc+3GXXDKhlQNLFdWPiavhMFguyYwdxK8Rut4fYSQkdg3
ltG2+F3gapUKfAaLsensB3Y5KqHcJ+9AbLq5hrFhaIoYa3Ybb02CcuyW6viQTRGiepSOSUBZPHlR
1h+evWZzTnsDy6En1WXRW+E8JU8OnSCIS6XSaFTP2UEUzr6NBgDAQ+FmnLBgStYzD9fU8O7grNNP
NTyVhUQ4d4f7IlmYlA9LccD20+68lTkgbReOaj+dYlLL+wlM3m3cGBe51dw4DThsBKvmUUdmvWuy
GXeqkdK9NRvxpdPQhIWPvQzdNC/2berKI66IaI8lctkC5o2u4VcYl7FQxq6BLrG384EyztRtbtOC
23sxmIzjDAVoNqvL0U5u6bQQF1Y/aceJ+dVlNDMg0fGspVsnZjay65OxuFt6sIdMaw7ToE+k0zUD
/Dr5V3bctKRd2HztGD51iGpJrJKPBBf5ykrp34l5yh4HDA3Gto9GaW2nSe8+tFAzOD7QUb/+gMK9
kOTYLyg6kbek0ksVKqfEVtH6yyYWrAjaIpxQxuAHMCU8SdPyr4RmcbeBcx0v7DLxANvW2hPlTQSK
i5xPK8p1sBzVcgJRxYE1Nw8ZQ4ubZmxdjpGpvFmmyN+ywgEkt5d+F7f6EjZO7YZF6agv7Qi8JMVp
V60M6eZrXRfVo93b5Bt7xToUSCQGq1pVKxBd5oMisr2vUie7H5tZJxNo26A4GLMod8kukxS/1+iy
+Rn6WT8tWgekua2tYuX8N/RuRcnW1eeK53PK5xs3eJM4f1jra4kDjarz6wIXz30rYZhzSu28p4Ib
49xNzHywW9WX4D110n3z/MFbbCgAg9K+QBGZw67skj9E73hPjjanR1Ju6sN/VXZBITLaKkkGEa/f
rg5gX2QebGxhIV6pZ1zK0/m/BjddUoQOO6CpbzzojV8Gs/TVVZ06V2kyRCGeW8luIbnl2JleCSXm
m78u0H2oaC0t3mtu/ztl7s3v2r9WV8/Fa/f+R/2/KN+tAeT/LN+hUjy/PFdvpLv1T7w+d/3vf9cc
7zcMJiSqEHEc5t9rn8f0+ucv+b9hNuRfmxw2UZg9TCH/FO+E8Zvpk8HyXX7NJiFs/Vu8E+I3fpxJ
2sy3HOb2eCneiXU/E++st9rd+qMNQeiLmm9yc5brvdPu5gSXaLxguyPlpn1dmjG+ylqm6wSBWh0M
quFsYJuVuxowJxEF/ROJt/Q8dsqlm2Rhe4ZNt9nMXiX8LaMb8zbROHlgOGunwJqAIocWfrl7KYhF
W2Xks/6nlXsAvdXlhxJI+R/IFgmOjDGyt2Bg8IwWyXZMhe9ckk84ExDI8MonyyfPaloUCw6mgDC6
NXkRmwerEoUNGmIy82DiSFBsUonmgtu9lTvypsPpu8/2n+Ln34CS31SrePf7398OBNa3C2givZCo
9AJYwnsjy7CQr9Z7jPRAdk8V+BYIMs6DDlSYbfZU/xmo/Uua+H9Uut98n67HV7oR2te/IZx3f9sN
5dfnHhn6/4ev1+qF+s9fr49Z+5yUr2++Xuuf+PPrZem/rfMSnXHJqkB76/Duz2+XYfwmVo+Bz9gS
zAI3+L+/XDZfLkLKGKRZE/W3yrj1G4lO+p/t1a9CP7H/l75c73RxBHmkAd83yRozYX4/ySzY76TG
0E5EUAz/BNfDOqFG/6qbnKXgu4mRi1bCVUgY8xKpZyGCwa9/5/Nwk9orkhrTuEbpoIZ4mPUHBRn8
F3PStzPG9TLrBMz1MFfgIQOa+PYyiC5gM5x4ZKhYDQEsqSqMCqkdcOgmJ9pBu48a7QrnKhPpLzP2
qzvo/w7F/rw2c7h1iWKhhMb29toFKfpcz6txU0nkkS+gCb2FsWzjYXSGuVos2x7HrdoTUskVC4Mv
H3rRik8lumq04YgM7I4qgFyFUnNJlxStTjUPmaWYif93d+f/sED8+GkARcDgxEXwuv0wMQROPJKp
0MeNiM3+zlhEKo+OPufmL7L2q2Ht7Vtis/gz2eETd7nMu4+DHI83rVPRDfjvngOgaSj72uiLZrr0
qKhoKekYaLl6in2atp2/+iI9TkaGg8OI/xK4XlfJ7265oe9T0Zipt3E7zdng1XTPSGbt7udv5Q+f
uoe3noLk1bfIF9l/d5XGnHHaiwZLrpt2MB3QxUbbrB9g7Tz9/EpvV3Xur3Vu7kB5MrA3IOGvf5Pv
Xo89+3XBKFZsqIrg1E7wDv1mZGjhKaWd88wGoPHzK/5wm7BUcS/zdMcOioNp/Xi/u2IyDHCpnJSU
IqraAXcabjyn0n7hAfvhJvl2FUgtuAOYGn6rDf3uKjbBL+qluYqp19FdCut8xxwBeUklJtPe5sGE
5PznNvE/jgN/dc13NyaVQ9ZsLVzT8Jr1hEaXhcial7pwnMfey4jjS9f9xVP5x2uyJPFa4RwAzcSF
8PbdhAXX4gqC6ovOE53GdOlvhLmoU6ZVnGuIIaLR0FMzRduff4o/3jfswBzqmFCNGIu+XxMlIiiF
wiB0MebndyOQ1GeM9U7A8usOwQgB6xfdlT98JVgB+Y9AJmJ/iJH17QutqAro8sa2N/Qa19fCr5t6
M+hFSkLKS7Xjz1/dWm/Iz/tulcGwjGeWC/kWcAPbfu/9ofEBD2GTjRg3GD3t4QGk5alOtX55TPuW
LhbJi6SFEMhluTd6Bk2BAWk/BwXg+AdbtI14VrnSbYz7BKzaE0UmniSg487ajmFQ4yIYAoYMlKpB
Z+PJo/5XtHbkbEtmh+OeZQ27wex2yjwMwzoPHFtCkQh6Q9KGBbVb9XXb0eZ9nkdXlKdp4SD/6C2K
GTOWqbBbzCP5TV9sTXpbeG4BhDEOaeyr/ouVNIqZlDdP1cXEaNM5YJ7yqThzIu1FtAUKD1m6+qki
pWYfUfkXAnk2Xq/AJl5ewjOlMDqUemWLzTxSlh2MrT/uk7ydaQUtCFAEZl4P2WWq+1Q5obBKYy81
O72ZGp9E8eIa3nhDx3ls7kCR1U+wgTVtx0HPrtm7NpZ3YblE/YO8XWOXgtjTtadbwjw4Uu8eIh3P
OXqmpP5i1atm+cLqaClrWxuS4H0YRV3DW1tPRjZ19FG41sdeV5TV1tVMx5eB7RKyOmhFBsoodeT5
MDg8zIqB6t5HJxABzGSY0tIgv3ZecIcdDEXSfmsxpURQBpp369cAb/b6LPzPCO/9UDOAHRm86thM
XHpGcuWJ+4nHhbi1GtCz+K8pnNovjQWVBDUBTsBW87N+AjvsL8YuVuOoXUyxQg7TNKK4H9wKDjYh
RkmHDY8JCgOrvndgsAnqUJjj0UN0Y4iuhM3dkP4L4V7xz1GLH3gz4JdjhJSW4jFNNayLETHac9fx
udNIvmh1dxHBAPyAHF0BVkppQyD4MjYPXtQaOhHSPvFDRUYsu7KJusw79MyINkIegAHDxZwawL52
7ls83iqICDhVZ9Z1NhtFjcQNq7ozmFy2pf3cAiyrwoYIGt7CmnqRp6bvrf/D3pktWWqlWfpV6gWQ
AZvNcAucyed5usHcPTyYYTMPT98fUqpSEZkptbpvytr6piytQhHH/QCbf1jrW18RcNklKAEbb1Sa
okwDs9QBeM/Z3DyBldQeWF3N+V4ITD1Q8DdLHgYCA8BBnGHRgPAwZZuTQPvOnY8L0K4hAvuii6In
4ngawnNsQH9IlmcoeCts6yZMo5hc4FWyS5zHXt1Wg4GNjH4makJcaRiJsVAO4uCQAvVcF1XLP5Jr
bIjjziRYQ8Oq/yFiDLtXaVZvwRemvbCecXNS3rMBzpK/rolDYzRFxjdPG8j6IKRgoSkc6K0CPqf/
lKXJ0pcoE15GnQX2AUtXu9TEMQrGUVy7fDmmCY3rvgPdr/aLcDFOo3JZh2tFYYWUNCGYYqcvPDcP
pYZb/I6XYJbu2XInA8si0VwtkQecDqZf+TrEk/6ijU127SJmsw5DOmPJRcSUpyfQkNOMwFYz3UdT
CP2MR1d/ZfS9xEyGNPO+6uLVe8tN8jL2TQI7KwlA/rXeG2O3MrkR8B5YwY9GtfLvlHresY9VkWwS
yE9WCQNZn9pnA2NqdyOcoe3O4a4O96OIZXLS69ZkkjX0uARQzeS8lPekzZvsJs1iM9pWaFwvFO6R
fN+aS2feNHHqdHeTU5tWE2BcgbxVrg2pFAzf8vZblufG/KA1aVYdeTargrV1Z7lf0FXTaI+pCDqx
OUQ4qYZFm6F5TtNKzFiluuqOuER7EzxbxZ6xXz8jxycgj40EHDwXWXuwGDZ0P112+S2LOqKGjUjl
dxTR+lOyWj2EW1dhg3YAO4Y6muQz1zb017o05i97KJbvFVWAOMi2Sa7V7Kbqhny35oMFsXqTtZhu
zVx5wFfjxn3Uh14+6W0P8Mxx4s3hxLkIF8dx77LC074pr15fuglXf7jQImY7hZvbOYPB0BxwfzZj
6OgUkH6rSwgIsYhBDC6kyx2FYn+lQZUIK0zta+CSGjjuIc/Xc0iSGiBmhd2Ir3A2wRYoN1IXyA3b
ByePObFG8u9ypD6rtcNZMNkY9WX5NOkTxyo5Cmt06NHrdKFbS/jhshiHr8mDYxCYXqs9xU1u3oA5
1YQPPhViUNcKEzoiK9K92dSiP8NCPR7dGGQ7QTw1T3vUu8URSnTUnoCx2O9T7sIxQmg8vOCJAK5X
WjgUQ5Ut89VgqfUWOTsxqUOCAdOPpZ1ovopBCu/IEU3BogOsr7ncWf2FDBosOczelNCEjrl2wxqq
CwtpsXsYIQTrh0JH4QNRJWPxi6CofZj0Hri8AePnfbu0n7huGbxIFlwATjR+U+y16ZQeFpkPl5PD
7i+ATWOxra1ET1JiF9/oEMgcVItL8rJIfn+WRNjJWNRMOlLZuW1MIvxaLLoxG6GbVVubNuy7fnGP
I0Fbuh95VsMb3FEIMvs11T5apLZACbTaM8IxmRJ7ly+ieutNxBlXJJPmOFAt3iEP+jJaml+SDXdZ
TYNh4Il1YYbrmYiODp74LzD1KiPuw2FpKiqpPu0t/3efD5nmwe+Mne8AAFstjIiKYWxvVxZXlGXp
TgI8iQ4za1bFy3e5jtyJFXXjeGwlvWWB01kjJH428dZ2e4ZgcgwlSNvcd9mdgyfoKZn9bDVksjfk
pMqAFJgoI5CoTm/mFrYBJKnaeO9i8KFsVFMdQ0qeE6Nnrpr7XmCLeKn1niFyPtWmCiJrFo/rZGgL
V9YAebdilX3XQOyz0sWekfszforF79MZ67rddjN7TPT8+9ZL27s4c9YkpHdRQ+DmXj0dqgn5S6AU
fppQSpPIYOTp2LU7sx8CnpDmDI1KuexaY4tXsyh5PlIOxTuXlzPUZgQoqz+6E2DutsqTDv303Pc7
/KEcmwbxMGB8XAwS+85a9f40ar1TBoObW6+FO2LBzqHMI+GBLTvsugjarh/BW+IFrgYyxZ3c7I4z
S8AH7IqZTrJMMeD3ZGAwh166Kv1qipsKSr7Kuap53yd3DnWpFpKdqjaXR7tg6SUebidaxrd7giHH
j8wdySuK2ebCP7IzcBZ2j84qiFJbI+IuWT0SLUvW7rjY8vgqE9isjj2ubGjpAOEEFjZlnFLCJKgh
VY6dd1v0vhaJRaZoUpbk/0zQ8u4iMnT6M2yD7DE8rHhPCjH16ruzBctfMxNx3SiCvA76ZMf20RHY
gXci2wBcqdGlzxPc8PfWnDJ3h7nXdUJrTJ3vUZkp2+9ElCTByDH9fZSVd28Xg3emTwpYw9yp9gkq
W/7Um7FQnCawbwD7lsah9zriwGrPieAA1LatAmtY2if2XAPveGdQH3PNxrgCPf3YtQpnLdIpdXTq
nl+6Vam0g1y6JHs68PLR6FmeG66lhS11zu3qtpoBdQeNgJGLl9VonmFWK+jEs16d1Zq9Ens8GMCe
CLl2nrQE0bwPrNttCeeAYbPbQIubGKalNpWMNxBndSYIaou9esKThr0idAhBHXxCOJxzs6RBgilr
iEtw1xLbPDJOByWEIZdgdGiFfbAVKJH6XicD15XQWc6wDmHONUAA3EMwtfKDMmR1idJvfWmp8LKd
mNFOIJfzKOhM9klse9ZmOiE8qJ6jJdKoiOqyvOJyNqgIMtQfgUme063ddwuJHlXLVnIsyvuejOl7
01yqR95AJRFnUx994Spv0BOky0CKLJto9vB5q3GvLe6VG/UkUQOZip+8tQF9EqN49AJK7PlzTMrq
yhLz1nNwYUcfTMiWfA3iiQI4nuVArZi4nFokh5+UmxL/B+eYVD1la4K9pDObz5o1SHacLHdjquOM
L59ZfXWSLNNICqNgvV05IVtuibHO9mSJRfeLNfASgcsb+8timQ0hS4P6bvD/xkBGUMwHjv5x9O1E
tNdTFtESsDhAV9l060QQW+9hhTfhcTs1Gd9+MaxUIOnciZb8615Pg3S2p1e2tGr1vaqRl3jHBKlT
3VTfI2bROJxJKKLPYNfd+k1EguYZ8TMTIG2OoseRpK0P16vUfCzIwryu0FUk5xyR5Wu3CISkBEq5
9+SU2K6vzfXw1re25H/Gk4B+MEuEDnUdPbncCPnJMuvy2dM3CXAfZQb2xd7SLlSzcIaW2eTdFSXd
a2jZKaAhClv0dwTrOFRN2Kx5YGdo3P5kp2nHK0YiNWqL2HixO0jSEsxMhgqkrQloLFDA7xaaxa+s
pdOC1ELjuptj3Zt3mbFha1ejhmZFXCkg5Vz1NWI2Wll/RCJKyPNsFXRBzlzqwYqgYmNrJ4Tadu68
2dakkxwIbBgj1AaGQLdaczhLQjxfqVss1kAyU9d1BNkOeRiqX8AEAJd9k0rgHMkdq9mM5DlyuSYA
IbeIOvUSk8EwvY6Ivx6gmRD6wruruhqA3DRXjAU9DphWp/ZolVlSUSHzIzmeFhX3I1oHVCYEY82M
hermLTWx9/ObeUCtk7IfyLDJJnJ55eCWDwYivQd90AladXtX3Cd5nLu+gXJgobOiaKQ77zzbt5Yh
fU9A22AM9IoVEZlHe+aWLkf6ILnT/TTyQJEOYNe/27NMuHJkqOzZiudvjUzHL3a7c7XHcs+rieuh
kXTUAYNn/GhxVWuZozGaet3+bmfsiq+rRcBJakayIqBdDaQFRjStYNjJBS3322/6BUFqhMSUIbkB
7FSTb11R1JITSMBXQX+Rb8Gu2VdKfPyGiKcE9kvDXInsi63cDpyO2t438bVdiB5r6jAUuNM63dEC
8PI0nIlrm++mUWoXYzv3r2Osp5v4keMETlTW3yEbwTPo4uQCuW4amR7mUhZ8kQu4qb3dq+iD8mAg
ApvtN72sZvNzZHVMTqTe8jz48O/cK8fJnXtNVtrj4BTNexQVK292SPsP5I3TzWRRDbtYayP7Hnsa
1ievJJDqsgTMLA7eCP2HqXTO1GKhKflmdlbyoqSu4NKbKfN8rJX9Mc5J2CQGghXi1j+RUgatb+1P
NKmUl63Z5vweOVXHQU19+ZBzoUuytqU8QhuyGlRhHjY1vY/78y2CM0zA7p2zlIAOYS7Y34+cqCu5
a2hTtSBGF3g32TnEB3I0R8tfKtnckeQARKKwxMqZIkuUT/FKjknoDFYN7r+JKUDBdLa32FHhqNK0
LTWFOufwTgPFo/xSG2V8GMBLXVuaZr56/SZlMZVG8ci5bMdYegbGS4oZysVQLrVGNDbKlHAgYSqn
eKhg35ctcUSAYaLUfa/Yc5kh0hXUPvNUW8+w20n8JU4XcR0itQTVnJDZ9Ty4stkxxML/3Hg96a5N
WXqndOk9O2zheww4FObxqXdI7vKtfjTeB+pTjS5oWUnQhopUn1V4auFWemgR8Exo+X6YN0Olli6E
eIGPYDlcTkvLf7GhoFy2Ey8T2QXYuFJYryfZOvwMldCSd1Im+JgKEr533nZerR3bek62MA6bG8sa
Bz5hWpS7McoSWx5FtPLVIrmtSh/2fZ/u6Qi7yxQBfHmawPFgssQLlfsb1Nbze5UsiOOaZlr3bdoj
97Ji6ZLt5uFLiLl8pF9aDTpGu+Ne2ekWU4QXnWEVYTNVwsk8a3Pv+jPkEDvAi0gkpEMG1oHoO9v2
7QbSD4dWZLqhWU7zI0/wKvcCg8otvBCZHVtaKHxvZdR6fiuVPqEMs+cviIcCasW4LBwV/fpp9bY8
Mw0bDlHTxfaLJC7uuc3M9jPGo0UEtJWQl6bPk/xieoysqbfiFCsJ1cqydyZz+DY5MxEAFOrNq1fZ
BupdRS47wSDuI2+t2sE5wX16GMexvmXHoTuXbmupx16UETpLxCI3BQq6F+YaEbE6GsyJXdd0cE+6
LfELqer23tdml0AA0RjIpiUZnYQH0118rtidySpIWGN2pNbjtJ3rRWLc02O1H93Y+hCZHt13LrKu
oHTw/F2uLklNe/AGy5sjFrIgDOAXjBraUUzHvM2L9AZr9KBCoimAVgmnc8xj2iOz9O0tc6OfhKpk
uEZVxn6L5/fGXE2eiCG31feKrMoRaxqKRp9XapEG8I6wh8LUHctHLc/qx6Vhl4MvqJ8fVNtbyEiF
Q9XQS5rQ4+jAcOMhwi2EpC9TF+SCcZxb0+hxKoxsGJj7KaI4bNmYVEBMPy8Gi+QCxiYoc8JYw/qx
2TEgrttMzn1riDE19EaUvxOHYBI8wUMIeTuV9RjMynaf9dLDVA8h1yOBrY5HPrjOFkqCDnvdsrqu
dSSLHMZJK5P42dMY7gQD0T21z0yPkVuXOtY3dg2tERacBuQbo1jaUtqL7DUFf0mB2WWg5hH9oJau
zTUn3rVYxxcXBVWMeFNW1N86oyc/xhYA3GeugGbJqFHPUBFrUOm6cZ9Vbh/t7CGZuJiMr4LB7JpH
TszxyhwdSTQZjSZ+Qw7o76Lo8g8TpiKFABjR+LCUtD07ixy9l0huJvUB3zaIsCkdLmVDxmmQwgm2
d/DOGJ1otUz591haAkPTrSg6SUbATLvKWiOFeskVCg5NxC9CVM2NV2jozRgJRGRHVxgX0dRlN96c
mcQSe5V5jEU+envLGMsrHAtlR3K9EZFqYUXuo5NNwP3bTjRu0DG9wl3TF6a7r+2oS4iBNjY8oDMs
7p6uKrpIdMQhgYxB1JxlpapfIsasDSwJM/muezhp97B/sJXMxFk/WOxcuWiZ1N6iXuLPX/kS6r1i
9BfvnKmA7yBqD6kbwXyfkydGcGUE5D3rCMCiUI1G/piONXnahlmxL+rmsXQC0jGdx3HOG976nA/z
vhBG/smymSFShrdIC9q2kOtFnecSiIo0q7dqWQQ1UqqL5mNUFlbavgGQ53NSevFNPUq9OEHun76E
HPpvRmPN+NytpB0Ij2Yr43faRBgvSnjj2hKk+xDXO+F3kXA+57BpPHJbTKYWly3nhMa5iLHLsTAm
XGD57551EnKmwKJcOQmwIj2HR2t9AiwF19Y0EXNbRFLVc6aD0QsjfXGvM1vJu4VJz6fOKIx5Emb7
j6Sr6ZTI/UndAwSRnhGH4ajvBJvUxIsRenM188IQvuyEeWSpXagzyP8uaLuhAf6pFFVqz+j2y/NW
jfNp0MoLDeprFJRdgbMAn0/+gSckm3me6orpPoBDtJGgBfHNeymV9pQJjtmFEnEMpr4HZkTfRlgE
DoO6P9bCds40sq++ZRJDPOcouwNOTUIFdiV0U2NPQI2sgoqReUPJGxnp+cL8zAxhcaav2Dq4WejY
CEygiOcpxurVX8P8XN5mEDK0egKKGLbAAZ0lU/zNf8OylpAf1NcPiTKtL7Na0xEcVzdfFY3A7ayT
fAxLNt2CeRpcU3ciIVXYj6y1A+25JCMjj5jbAhJolOJSYZ25+AuNdnZiyyavJ9GPeC4nMTLtmJgs
7uzWZUKAPnY1d9QOCjaYyXuTHyWZ4oDwEe9hKss4CggWsygLqRntc2W3qQwHj2DiU9+58grmjH5j
bPc2JRYv3LDplcFItgDTyT6pRIGMAFheTHPRszICaqldC600EQZD0SZsNV94oou2NmFVgQhle9Zq
kXtIEtaUGAKiiOOpAlu5U0SxEccBZJZdllu32SHKmGlcECXJsLA3eT1e5sxFtbBm+raGpT1Wr/Cu
NS3A9kjUbkSzeUs9otU7yk2qLwe3/yNIDrkBLWW0NdQ2tjaDJ4WYFjw4xc2EXXrauUilZUBqOFzP
JVIMQKKC0c4e0Qepv4OrSG/MYhK5AYHZ4P+3B4VsEQ3xEQ61dWDpMTHyCvhb3nfPI9Pl0JN/zhq0
bp0THko69ZHe9NKoMdeSZms4nF5qIR+6NEdRHCpWIG04etF4PuTKHggIMbVrZifkmKWE6sRBq4uo
DjzIDV/W2pZdmLIS3DBf9NV7Ok/03SQDtOAq8dkARG3b5YHnttR2MDB5KQ8rp8JeOXp0nRbCutJr
UX+MLAPWYGZm4wTwaxSdXTTn7HxXSqHAKDKbAFWeuQiTFjupvRcpbeGMW6I7WUQelssmybdTPKsF
gZWC1lUfPR1/k5idPaUMXbReaKt2RhnsQDEZUz150Blo95+pTjm2V2JJuL9LfBbMd/jU/LpWkJMP
FPsM6WumnuU55DO2n7Cg8H/gmqkt/H+0ZXs1de25S5bKM+/M3mQhgB8uqFJb7/Zs84vsiH9xuDZs
uUnY+dWbOz0n0xdIjs1cLY6d8QVJAFPklTUYRl6zcA0CVjJSNcKCt7S1T9k5uLsVk+mecn82Alsv
SqxIldbfoVpK37o6TRnLFoxr/abpJk7zlGp1kF55X/aed4nkZYkvrdhSaitnE23fsRWAo2JUdo7F
riJlDn8BvbuQ65Dj/OsVntvMKyIOI9PyfAMnMpbCpATNAGO0fNUcp9PDejA1lujraL+2CsEkm4NU
73Fm12QLk39Izh2fXLx6o6aTNNWxn1W5nn33ljp/mVN0deCki+HTk4Nqv9HFIMbaJ3oqrdea06ps
sO8wQG6CukcyjfUUCsvzWlhEPtvFbKjAy+p2OWM2Vg+7FvAW4T1OVXT0MigKfGfGzsnanG2iD4PG
Hb9jGUg43LqWwStWszh6YBWR9PRUU/uOJZPzQ0ucJvZNkm+sw5Swl/HpNYn/bbxoRRyKqOAYa2Rx
MEn2Unent4iXdqCYrfvKzah/mToNp9lzgEhLPSue1gREbogeru7OXRb+YuetRpMGhK+L9X5JDQH+
I3F57KPIyNbQWjWd3EHDVslZ3bKLDLGHxwmzW6jVYas1er7Pi0FoJzVJ78al2CshDHbE0TMZgyiO
mF+OTRyYMSXWu+eRLPukYhJLT7WdYM1AWMDglDrdVLTvkQu0r8kgteoOz8Y2pibV1vfaiInruJZM
wtqugkSrnAHKViJsXiuyqrV1b8ClTrYRkz2dTdMwo7Ioc28PKUvDrxxb2PObHPcwY8IEY2iheXVt
siNchxP/p2KfTAaX01a+ZCjCF7dAnfBJbKy3YxpPzxlfF4l4mAR7OhqiyBiZVywLfEXk6Lee19S9
htyfnlATyxiA5FdWUCyWPFnR1Ds7rW8G5osVaUmhway3ZZCr4w4SndEvfg7zl4EH4XbduaxadzrX
JKFFweT1irSiIc28M4Ml9+W69IC8M6cw9lUDaDiwyXnxDiYZeSbZjkOM3D4h05w+MmP8PrRmekAl
ZvOPb8FSjwoDRHZMiNsiGthovJahM/flfGrywv7Elu59Gk0/kaSDZoGswdHRavuS3gEXJUZmBk+e
0h04Ysz4iSrN50J9dytYUzngw5JsTVYAp5F5KaaLmZ3Arrec5JoREzA85igEIhga87oYomkxVE8L
7WvNkHztHBwKVTffRSZAyxO8k9468DbX7X3aIh/YzZi6kqAfJJvdzUVpXhixoJRfmW/pB8FGMbme
29TydonlNOrF5KVY3QjNazQMmEg/AkYXTAFFajf/B/aB/00t859RQP4nGgQkktv/rGD2GT3A4vyv
p5Qc+uq/Tt1G+uh+EDRv/8DvfgHrFxp0OJE2qmHHQOT/u6JZsy2wHS6iHgMcExRF8Qe/gPuLg+qU
pZzLeB/xKX/U4cyCA2K4vwhEhixaXDJdLM82/o6k+UfFm5S4JTEjWMBGbA+8yK8pKX9QFC5r26q5
syH5WDwUFthOoPxQf9bDtt//w9f0b6S0P4rdfvssZIsuujRLGvwSP4rd9K5YC7jqUdhXrC/WOMYI
1ehq50Gs/PNP+okB9Y+PAoeCAg75Lp6IHz9qXln0stvzwpU5RSW889F9qsp5Ctlk5PuybaEVjyPE
+Yjt76ReGCIzntBvkjSu30o8DPGdBuxkJ7VSZz2M6YlRsMBsyHBHlLvkrzBBPwoef/t5PdsyJDRF
i/nAT4LozG3JNIEbHQ4Lyo+1I04FkKpi68ZunUCiBa6+af2F2tHavoV/qgH5VCiO3GHbOhK5rCF+
klli2MbDtpQeNYMrA7eB5NqM3wvTK25h2F9OUVIx+pzqyyTVcI4Jg4GA7V2OVo0GxoKUoXCGp+5t
YvUYcXURiA6mVkwC1/g0o4Pbp4ZB6iSiZx+BGoqWskLiEntviyQBI1f1/dTatzPmEw5MNBRLslJn
k967o2vE7UqQO5lvETYsMlTb1uvCMla7rlbFM+VDIOYx/QuB7a+8wp++EssUXAjPcjYrz/a8/OF5
aKc5ntK898LEHeD6O5hRQHx/g5mAqsKwnHDo4pcSwVrAuuRCj7yzAnoPr8P4LxNofnbycHUwynJV
PHTMGBx+Et5SnzlWyQYzJO+lhuhMtb+omSk+MK1gbbLeLwodkw5xuImBMbvreyz9La655hkTS/tX
UTD/erP88cdxOOL++M14FnNJOiYv9DSstFT5eASZ6WLVfII7nwV//gT/qKf+9da0uC+FQdaZ6dHG
/vhpLNdKS1D0Ma4Ar+5N/biLFcCTP/8Uzsp/eQIIIEBg7AgX7JG+HVl/uNylBULEAHURajhWfVKR
38RMQIDDlKvU5hFF2RousytIOBeaD0b/bEGoEq6+7STy2NmFHiS10x3subxTwqyCrBiPVeV8E9XQ
AS+9HAojulwn5mWaGPYR7LSdqtODZuHqTZZOo7K9EgwBgibxHltoKANtOP03ocW0/MpvYoR6Xqrq
nWK/uthlf2UsoUsM6qmJyzKMkroNS805VG5S7qy5a8kpjt41PfuWV9umVW8u3IJcE499hzuzipce
R0qePo4pGWWu3Ri+XYM94HOSHYHVcDLGqv6L7/kndulvl3PTSXjYWnht/YxnTuaiYStTeEwMigWk
ZVBnMa1ORSZKL7WHZEzqc7Ye9t5meUEPGdpEyCBdQo7AX/sLrf6PIuh//DAOIn3SYfDqba/dP150
x1NDTwYObofWRXXSofoq9Vr39U+PfVY3/Rr5q//FDf1vPxQxIkhCQYX784fqK7wgFfOhVXzDHtbb
xzajNattLtcUDYNLKA532+uf39//9jizTQ56PCw6R/JPx1k16Y6FSpLXuxxOHT44dFlzfhj5TmvA
FIHWDW9ODW59rJ23Rc/T83KUR7dDEvkXP8n2JP18sNokKvFMA7E1f/ZOMU9dazXEXhi3YHaXUic9
RBcJqM2JlGukasEKYzZoEIOcRQz1wqbr3Z3paFeKqgThYUhWA9kYc5sd//xH+9Wb8fOPxn3pUCwI
jhrx01mT023F0uSs8cpX4TTFdbFcLTgM5GTvN+Q4D4+uDljVT8hdVztaLq0h57SQ6bBjUUk4T8w7
ytAhIWGc92vlvXYloWtQudhkirvUZMKT0MsfZvpOZEC2HqBqCYSL3nnMLht3ckHSaq9zuoQxzYlv
5+82IxRfW7g75uICUfDRm6KIYVNMSkrNAqfXaN7INHknToXZ57qAOjLWCye+bhxs3lrJfKKKu3NN
b4ZwKrUsKPiiQbqDPVwaJwQAmgdGU9wSJvEXpobtpvqX79OUcjtVKfO8nw5VmTSKdYTjhlNG3L0g
uAnE2w7i0SNjr/a3o+X/Wyr/iA6U1Ab/uSF5whr6+V79V5D2y49tCH/ttzYE/7ElaRZw1FDubZXN
713I9icM4TGFSLpX26Qy/R04iDGZ48H1qA1xVwqTI+0fPYi1/RH+AP57hpRYx9y/04NYW+nwzxsG
NgnVFpYLVwAedGxcnD8eyD2i7HiivCTgmGHpcJtat1GPGqHxnT7sqiNcaGe+120/847X+1Ldeek1
sP9dRDiUFLmvITgS4Alpewm4eajwQeEqWx6T6VFfr5LmZuibMGNMWfnZfLCjYHFv7fpzQ9jMF2Q+
SeP+1+//b92UD/8X1vr/iU3xVvD953vwsq76r+orbn8yzv93I2zqvwgOUZpZnFUbZZYb7TdnLw0t
lYEN09zlz1xrixj8/RYUv/C6hnGPS4poTGt7Dv55C5L44KFSMWw8izTWf+cW5L//+R50ucGJSjVM
in+Btf/He1CTmilxlEIDY3dC4FvdMkVl+wVzOknmmQ1zr+Y3CwipuRvGBbETwOoCa1hV9PEReHdm
79QyI9ErFUuOKnbti65D9rIjuLxPw7VYdBaMa274pb2F5AGH84IONUdB+goGiKmQ1HMNUK/A6q32
y7Fmk7Gk5jl7CBUydJ2oZUkSJYTLNPE0XlsVXElgIySn+paRLY8FyB4/SpsNhkEceXKAN8didIQ7
TmevxGPJMKiByjKA1NPXlSniMrdvCyrZS4v1HrDFzukehdV4KczAmhaLMDLWy5ZCMh4UJT4wRgjl
AChXKsV8UdOPmdDEbS0s68tmF6YFhtXWTIO1NAs0lgVluBIH+drPPatlT/TML6PMcVTI+tuCFy+l
uuDQys9cXanhihme6R6cpk6Ooi1Qv3lEzelHC03eQ8F4/ixlY4V2GMAPdKFclFc5IlPgJXzdrwAz
5XPHOrH3F9bt5846I4pWpMrOBA8BVd5hMtgZk6nQl2UL83WllzAarckcb3BkQaxEcDQ+NiwFyZuL
lwWeOVgvB+p4lyHgd1x+CcVW8Hs+SOtylnN+DUtEfLCPF8OhLF3Z+25NahNj+dJrL5e4NM5MoHYZ
l3cg4a00is3OPN/WFmSqXbXO5cnMDQxfI0J3DQZ5291U9bxvPEQ/W/WfX+DUSJ8boJ5ABXtd7gbq
Jgzagw3AL/UI5WuKHmV4Kb07B6rqEzc4bqhhtCOUohr4y50WbWh20JM0k32bt+1VDgbzZu3b9dxE
87sJq2ukRMwvG/ekOcp4IrkIVOcoYdIV+JIh08kGrWwcdTGzUy1+J1xhyEKtm4xHywbdRPCstYbd
3JMEU1DF1eQmI5QJFhk7kk2Nh44WP0L7qutsDzYF+3wZ5xpDaZiorD3yOu/vSNqKLqds0fkMSO3s
XulqEFoxED8hfSB1LXU28XYyrEhpNXfIbzqvchSipZlhP/dQbQUubiXqI7O14H3Ftdb6CekAiCI1
jpLN3WRfuXgCsh2Lc/a12VhrOzVPY4vrU8c0QABgfVp1NV56WhefSU6go2NqGek3db+F2ORYas4o
B9Wpqx1An7Ikmou4l1hUuNXGTPo4oy4X0qvD3hPmLWpRoLCoZTFxL6nFSKFMOv22TIEBnQDIzRfg
oFj7JpUuMYw1SPwfMJxu2xNQsf/wev+td9P/o3Nbh07uP7+i7r/aj/T9hwJp+wu/FUim+IU3E+gJ
zzNs3jcG05b/fj2527SVygnLOnPaf76d7F8MphOOA67C3hIwKHR/fzuZv9BXAnMx4IrwsqPe+htQ
F8zHP85DKJG41AKUheUwJiR35aeeFZFx6jkxLwCgX+NZmuTaDgqgPNOcuH4XtTE8mwQ3gKNCN98v
8xu7Li1IzL69dvEOXuDhsT6QB62s61L3RCxl8pxkpD7IYbUu2JrA+mKD4Lyww+0OqsDHeC4dpC4e
JmDMtJCOJjY3t4TXyZO39toVi/T2jse/uUKjNDFQmIYbnSUzeOVBPXWrFgfVlGS7SQ6INxCE7HKm
6rvWM7XHrG+sEG5dfOoNDL9g4FEyrfrc3CK0su6ZRK+gYfPso3ZokZwknei8VjKzVNnfTsu0ns9I
8I7stEw4g8a6Y4BR7vFG5Rd1N12aUr+JQdLGs3PH+IUoRdO459B0AyoTpoz9TDgTJqF3zyW1Tq/B
xEXIp6wUjy3bpm8RjVI1xekuBaGsCqhWpdMcUDSRgskrEGvCmSmKazt+nJb6TpNFS3KZnG4GXsV7
UKWx5+vxND1X7bhcVJWL908M/Zc7KQszcVEejdXEl0qd4MOCXD6MLNHvraFsTtpiPZDSOb3mkYdt
M7Zg4hoxWWriCnGUPKxGW91GZc1GDGvS41Tpy86xB5wktTY+xGlX4rVUMSArPJBnCTOXoM+74akX
MyfLlOD0iXm7X0Ng/ITdtjMysmJKSny/AEkXaC6K9srpo8+BicyhbER/KwTCzKqItYOKBow1ygIR
GFmhWfc3TtdjwgQzmzQimBaTqmK2TvDZwtlqwkkm7NuH+YnBHeKtWQ/ifPhwRHonc9JI5jy/ZPmv
ztwl04O+XJM9oOwaCdd63o/zecMMghjboFDtR0L6iR8PMXGp5fg4mhsnpIuH5EJrOkSGfaP4ITqj
HUKzQqzg5HDCEUE+QdnKzw1sEueRy7eDJAbBqV3CelxKsdcRVoRxRqJwWu2m5pvZwFxE9PK/2DuP
ZcmVczu/iuKOBQa8GWiCAspXbW8niG3hTSY8nl4fmqQuyQhdBaeKO+Npnj69uwrI/M1a3xpBHBOP
6ohjxIhyE7dGG4oJTS9bVuCfCx9vEkXHuk/CiWjVi/TGfpN68KORAe3czGA9GqO0hIlubmthRjor
VdrhAULsLUpp37TJKQZXuZkdoqRUIC/WXEBmtAwfsSa61mELrNk3WHpiQjWp5uppT8qPOOqD9yOl
dkDbibY1607I+yd/Mmbczp0zXZJhakIo3GjCubNJATwNOmqChXIlaIxkwDyan4wm1Y4DWg6yjdSt
JbV20xmVcUiRvFyZrl/bwTXvJsopwJziq1XkkzOM9Y3mWneVjokDjQ8w5KG0+MzNJXQc5WNqZH4m
Yz67lyqTrGw2IGGT9KebuBQm1p5ADO0ZdQr+BJ8XQX4snWmfZOKau3zGTjFYyibvovgGFsnk4/MA
b1uqu6HQxufeNkwymUT/0OvWpXMVPqtEIcW2Ojr4fEif/EVJd5Bmkl7seDKf82rRg6a46chuCdx5
tSC7JmTbcfyqZnJRY6Eazxa5swGqxvTkCWVrpMjk2UK8Iq6BPy3zJVBl8hgtMrAhM+2qudw7kNJX
K2jqnAm0bZ5NvCsb5A9fRZLdAefoyfAz/cQzL2BPV5H2c+3opZ/GGc9k1zwQCvNdzc6H0wvScbCt
OinSQ7soCixG0R5cY3YkCcLkUbflQSny4VkwyLkwUiRZ2iH9VV/IyYzwQH4xHJfnlJQjH83V8iuz
Og8qo8BNX9gxeeoMpZHXcty1qsrOoEK11Ggm2UyNVmzbbJqQABe8T6JB64cObSdnZPoJuZH4JDxO
Qy9KAkKXnNXhP27yJbZDtTQ+l9FkdzNGOvm+1bSLTd09oVZcTghMkvvZcfT3tDYtZMlJp12hScib
Nkqhn+d3EdYu0JCFl25jc7kURFtEnlsZfqXZybet5PZeG7zsNbbS+erIVv54sNF/Jr62Y754d9qQ
Ud254/RpYf7/mJtcoJeMyNwpYJMWCPNiERMQgJRrEJZ2kG5cPJRO+t11Gla6WhiB0mnVc90tw/3q
XXlu5xK4rb0cYBSy0wCefqfUg0aWX+bpLQ5O+1WZrMGv1nwj2r/ZqZ6iEjnTmC1kEXMMXAeRf6FM
gouYduVGKE4RqAnBjLzbQv9okhS2fK/o7XPqkgPKX3W1agNeNbZIrNiJ6ZUQ99Vio1Vox0Jxd+2s
mAdXgdZvDE11pvzI3SBvKufRVBXX8jEh9m8OLoQ9vVF12yn9cPC8vD6DoFdY42aoDfS01CsfNZM8
G3h0oW7CP3hCgz3eDqnOMZDidfzsVQaPfgSpbQ/RpXkG1mQ9mkgjmw2C3YWOoaigfnR1pHyIPu3v
B8Z3YJHd6l5vkvaBUsTFw8Iks7DZdrSoCFmRYD5Dum3iCbCmG9tylguqo/6Y5EWzs6Ilf6pN7RmV
Jo9YX9Ynr5mMY7rI6YPPA63DYov6Z17AVIg56X9j/qU5KNLWeHLmKR6QK+uckNASsCZLg/S4HaS6
1R9aDfd6b+FYt8jF9lQQ1pH3kGWoYTP1SvTuvZKD9DTqaNOvPUpPqKwNc/Q3lYx5ZwNwajvvCuvb
datAwWbVmUOAiOtT1VHoOKRkJamZQTGOZqRzdXR28x6ZVTYe0Cl/uIMylehz09VCqDSfa7l4MugE
b8u4has/LVG7cRNEwRHOXVBESjDHWCl4fJFT9zvP4R1FWx3oXjfslCW2nkytHwPKCOOiFhzHaj7F
28pJfJAVS6ipTnsHVM9+krxOWDu7STxkwAeBY5jebRJX7Ucqe6ChPddMRDJn2C853Q+k+0NiYVpN
Daq/uGuAhXuj/WM77edcOAtCyX7kwynlrlF789siCDqk9mq5QRF/9pIirRXayaqX4gHPMqHHEYZu
OREvXC/9zkm0TxLAnmn1+0C2VnWtPYlcKxOc6pj539Ct7tWZ0HDeSwvAaezWOz0iZy/1qslfdFN9
hiGqSx8qa3ziEqp+hgw7Trkgg1r0Jt7hex8NPyuy+Fu0+YejuPJGL7UwI4/2zI6+urcaGIOmqSe3
jKf1NyGH4VQpQ/1E5JdxM/Zdu7eLuQKCg5SvGfGz00JnX0PlReGACdpf4LU/jTHaXnZUwv01yoK1
vG4Je6cDROBNA8cLmyQhEjW3h5s5Pqp5XwdVubNGUBnkuuzR6aUkuCbFbVzL5LjUutxP7DRIcs7i
G9Ud+jJMIeaGDtLmQIvxBFrcsAciLe76BUcJNDPvOi4Y6gS8KtjTJOY9wXNr8fuXba/6VgLnimM8
NUC4YGTK1JhfA2WYvY9zvjeULnS06IEBU+pClCD7wuat6Bax6/FDQ4k13OjAwlL7zc223TdlciJv
vjsiezFORYNlTRALss+B1R6QifSHpXf0F+Fq5QaGK4kDsGq9Ap26jRGvFMT4QnFLw96RBaFFJv6H
AdHoOe5btiWLmsVeqKeRdqQx79rQXEwj8h2o8LylpkJxps8xetj1OSd4oHmXU0pjbnU7VDj169gV
Js/HnI5lwIMfB6qKTY4qSsMqoiRkO7RVdCp50YhYz6VJvIOVGKFkLoDPeCQWG7mdpzyCbSDmDO1k
zDBrrlxmypaxb1rRjX7RTpiomqV/GSUgYOEaKawTW87grNNefaywSsCkaiFD+kuGQhx5qBrxwanu
s9a1OQl7q7egMZxHstXxUgFXyO+nzCh3ihs5W6D6KGFnU+DPxaXLN18iKGlcY9PMKeucltHCYzGS
kG0bWXnD+R9vid2Jw7aTarigQbiJIIEw67bkh04aNSPvLK9/daVdPvIarXsX2+N2qsXjwPguRs4m
x81SUWiYHdWcnmk6Om9hXJVkby2zfS4t7iQjl+XVlL08ZlVTPOq0ARxMNHVcIARWGPwAI0l973w6
bJ2THFM3k08cqAopm41jncnqe2sM1QoKt1NyYM+pBStqWA59GXHkVapd3eDh1PdrfjI2/9jbdDKj
VDEUgm24nI+is5cdthA1wLOknEbFZWEODm/bt656wkqshLiyDNKVE0Gmp6kgwVm1gygiy9d2bqxD
1hCF2bskOSw2G/LGKec9v8SFqkqall075tqLPQ5LHtCw3uOh+gQ/Ufv4tdnBj8ATuhJ0USfICWAm
RvMlaIuSiSRXaNXzDUYPg10/oY82dJ7TYAdN+wCc6n6U5hHmCDmGtnZLw/Dee9/GRPgWcKShHzHr
lSk1roZ+RB3vazo+HJajd/QSAP1TZKYHno98QzxQ98oP+hYNlQVBon5RxtTzMah3H3Zu/oxZchoQ
NW8QGftaCUXfNS6TmBQ/i5BFt07ya1grFlHF+waLjobBG6zQycqXyW2c82T2z16r6CEOvtj3yugi
STzd0N4XV3KIKk6gwt0viB1IuXMT68I2HukR/1Tl1vTUzbXwIyTofq0qPMSTE1EdGoy/K/S6VL2Q
xIyz2Ve7tNKqE2PsjSHzLUIs60EupbJVCO3ZCc16G6LEfeUgzPcIbd5Nu8IwUisNAiQS7pRn0PNL
2Oi1teOrr4NIb619F+WP40CHyNGWUl54Hb0CDT1uxqa6J41ImUg6gQWFOtwpdrGnZlko1MFZYV4R
UBs72/EbyST2poc0W74g/3SEHGAlI0SgD5AOR7cCSxQft/NspMRE+Y4VZQfTy/rPbNDUjaVBqPZ5
dUKjmbagEBp/0CcFB+3g3eseK4ONjNyLoDFy++6S5mVxYzG1gaOY2ltBOPnW7szQsiSJ2ig1g8lY
c9DbGSw48UGeRYEpuqsnvK+sd8k+IhnLL8kLmRT9ZKRAVLA/e8Hsiic8Ow9SqbGJCJSgida+IUca
9zSVPK8WX4fwsB+KwR72wsTaVmVcSGN8JbvSPA7WvNxoU/G+mGzgHWNwSNelAaV5UTd9yfpCpFdi
cuLDatx2Gv4bupvuWDJDXpqRCDJc0cMMjFBqa0FjzRQ8qoahtuNPH1rtI+2YcoJxes+wiYXVmG6y
Bfc/0nTig5grhXx7QKMUZsDuUHah6wryHYrlTuurB6GJAyLr2FdAOAYGGJ2NMDVCPmLzzH2LjTl6
yPVPRR+HHaI2dt6IXz/x7/U+Y65jMTjvTjucOsp1oWnFbpRcxhBMH7gr2pu+6Jtj6dSMKfC9xf1o
njCVLAeiCva6HcXwqKLtILtb1PjhzPi1HL15TzAsWxU0InLNX2riNQCLed9GdNawA05mYRs0010R
RXD5R8RBdta+jMjpb9ocVxIE9VcIN8WmqrNdTm7PJsujS049vm8iBtrzgnjZKNunscy2hszOdSm/
G7SfhIJhkYz5e+1mks+OVSteDa2Sd2XrPKJHxwpRQG3ghOl2FZjSa8G8AMeasu9N0R5o0VdqRz0H
EZh/iMqxTfQsQQtq1s1hX+p3nkwdzlJF+6R9+7QdbBX6WJK4VkBm0wEyQ8CLVoMhphASccocgnsc
J6j2B3g1qbCsTTJ5Ah9xhTwtVg9EsZA8jHcAUAfocnwkBtS02JfYT/I0jYMMHeqlgdzA1jZ7IlXs
qoLA2buyN3nzGPF4g6Slt2fEmEOZYA4Bl4Ufr7M+YgNyW55UD40+fXQGimw2Z9LPK3R5MXZ7P23Y
0WkZUwyJ5UGgX8SegWmw1ZR73RbHWHi0m4DIABQS/Fww0YPOlWK+onrFebG3aywhsaW+aVw8N2bp
Xgir5yeagdVrYpOr+WmsqpdeatlesdV0a1syPWto8Syin0ZOlKsewZZcn5NqD7mD66KMvB10+TsK
DxUnpgdxwCA8BZhDwJt+nGZgLUNNg9mviAtKwF9SU9wfd06+AAQhw8X96I/wUnyOKPxQKgEdQhhY
3nk5qafSnehB4SRed28NcmMvfbuZI6u7L7HbeWnxauiZOCx6iQ48Yb8ntbOqNHcEFu2kodi/Lm4o
M412ebO8yZFyIgWw5sJ3QeeyGjHoeSR6dPO1s/T43fOwn4Hax1pdnJsh+XK4FP0e5ihlXKa9aiUf
/ABryS4siOHDcIca/aSTqWc2cI5kbvWbbjKYGaSbBklYEDtV9WjmZbKbzOnUxq3LxTGP22U2PrAt
HHE7n7Xo3UGQ5htT+lOUEPGU9Qk0B4aVXQNaksBfn7S+7mT1thNI18hPRM8gKuXr8kYZ4gqldCrL
XdQtS5g4IIK6PGORSBS1Hm1Tu3xEJ3zQclZ+dUHfh72E3eZEmkDm695sPME6+QVsq52TGZmlSCxj
q5C9cSZiSTm77bsqhlfF7AIvXvGvUnwTfTBsm7YrNj29IPlpWRkkYwMq3RyrT+5ZnB/ETo0GmVA5
FCFigJog6aYqkOJHmnqo2dOVITQopOKrb6dXPUMv25EHQLADjPRMxtklHZPlrAndelxiDnfSnXha
zBcFfEuNmWzvDZe+XPq9aOKvvIaoPAt1Oo9zOwV9NuHmNiLKFgKVneGspeoJx4qgi56hm+B2XBr7
Wpb2JYHY4SX5wqeHhdcb9WWrW7b6lrJrcCedZWQTtXtjLrHe/7R1CGzIF9Mtao9w1OROz3/n5blX
3wZSu+Am0VgVAKSM/AcL89ZtCgpIqJW39tIWQU+CAq7ONQKuSF7arFAOMV4Insezw2n+qComQZCG
UnwnPRT7sgLt5xA2d8c40whgmEJiUmXBCF+BaWqo0XnkzUqV6sHJomun2ONuwOd3KUiJ3mC5fBoj
KnQrOSVxzNnfKwoCSbaFrAxedbPEK5e1Idq45GTmWXHh45+2Sm/tSSHiB62T6lF6EycVRr3XXnm1
vGGrz1NIWWX7qlEOG0iqKzFJkw8mkdnB6OrHWFsOOW/ijpLkiwixMMrjkyp17NXDdxXVV1PjoaQ9
+sartNNrMawi35NSxzsSkvjECAQvIYKhYwuVlRaXQUgijmw52gtiyQhT3xZIzK6fiGYi3KwPYc6Z
LzOFEuQhsIzmyD4VoyAytUVdCAOv3f0Utc2Wdqqg0G7aO32APJuyMQC3UlRMb+2Oq9s1f1qrYJ0r
N9o0fRkOP47TmNNbzstOA5JtlvFhjq29nfIQYpspgDLmBy1Lw44bF/uUnzpvDbI6rqOt09v9MR4T
9G1sirZYp9FNgIFInY06M1FhLI4Jmf6u7G97SGKzlz3IHjGurOLyHfz3KYsUZl/jPVhBgb115FaW
7VNF1ZTO1M1SimFDsKJznGC7BpVL5hEsra+pIPbAppSY1VbZEd5inaTNTcUQTJ7MuQrjsZ9Z9K4h
BQ4vgifMk2Awi7YdwSzZp85iw1oRFYtmaVWj5duLPves2x1Ytoz/msuEp+KUq8PC3GTkUBmYzvlE
1F0YkP5ia5QbJRIcvKj6nXCB2HDTkVgXFomiYHHnmkQsQ+I9KEhg0sujg6V63yml2CuKlsa4Aah7
TM0dgykZOyAStXdpxdCz8sctuM0qC48a6FOS4rTMeXIm7umxB2tCGhn+U/bnq3rcTpKghPJ+ibSa
g4k7KA5VoDK7bKZ11gjHwaOtebcZs/dPNIQwKQZkoRu1XuFOGOcwcNTqh1n3Z6W08bJW6QGeR/Ki
Wx0GaY9jfpgE7ARTZAd9Irk4mvgjZm146LiXf/hyRThULqJmxx0ALsFUelGKVv1OqG0ajHhF8lPD
QqCbZCIGXmUViHr5l9Wa6jkpCFKRBMXuwFqOr7UzTc85s+dNgZ91C0OpOCakWPR4/CzGoanxppum
dmEkZO0ySaHZcxDeRF76VC5ddJ5yr7pLWt3+HNRWSEQnHmA8dO4Bfu/kuSO9DcorvOBrJcr8UnQd
yaETsU6ZZqWXeeyb195ZvOOIg3XLdKqlqi26AGqrfqkmiUB7qT5iIW/NlP0Blmf0RZZQDmhCnSsP
RL/VPPYJfGFq/bC67E59Wlpvej1DHk2seHyecJIf+9LUmDPBvZoRtcTMIkf1CDbTPFm5tjxMGfWI
XWgTdUdF8nY3Ec/nFNTDRY07Afs7JCwkzy+jOcnvwQIXguG23hJpNocjIT1b+PL4CIyea3HEWY14
5d7M3fqg6037WunWfIYQU5/qdIm+pc7ohBlQFWs2c0Rp8lSXFWQTBtlmCo2zWdqnTtGAqLRKvHz3
aY1iI9WiHaNS41RPz8BalQ+HTA86I7vb66Xa37WxGQfQntnJVWmxg6SZgYTz5KmNMInM4FY2WO7W
l0eAV0UgtGkH6iJqPKFHt2k0jHtV18yTFoO3myerokJwCLrmAzgumDj2jBjgoDpD3bGfzPN7SYcf
/k+TF1mWLtPbJRscvxw8UlSX1mKuucShEcduUChxwhFjytt/Xyr4/2dMtraamf4rQQbOuZ//Uf8S
cfJP8dp/+31/888R4IGtxsQ48Eebp+pIAP8qzFCwzzFUwlOgciIiilH50/4mHLTMv5gaEfaE3Bkm
1rt/0K7yf61gIMuxHHxv+O/+Lf/casL5T+mqZTqqqnrQ+GnIbE6Pf/WpSOgP+tLFYEgpMhhUfID3
XNt51fW7OrXunDjbuQTXEmvbWP8PH8PqKvzXP5w8Epe71jL4q/yre0XVFa/UR6aodcNJ1zNGx3yy
qHJTEQ1wwERWMMgb7e5IfPVwpxCnyD4g1cDAju2xpVROmCTn7Z8OBi0iTotTN/KLqqW+DjNr/CRJ
hHri02WbirmRlXPOW6aV09cIn3WC/oELvwQNGsbS6l6kqqez72I6h82b6t+pNgCBqVtjSLYAJmPf
VFK9Dt1ibphnyPkcRYl3V85l+t4tJrFfscLiic3+OD2vK19bKSysLJwEfsY+gcUzg3jM4ALIgtSd
+nfuNOviWqNn/vWj/W+R1H+Qs7TGRvzfZVLXNW6ed/Lr57uu/lkv9bff+5+KKQNzpcdb5hBKv/rT
/vpiIvVFqWujjSIPA1XvmkLwd0HvGtVDroJjwWlAO7V6Lf4umVL/4vKLhP+gdAJLY/07iinH41j4
h3fDwTrneSbCdF5ylXHMKjf+R5OPOttCp6cCc+bUg8vKKdHOwJh/UsJO4/k1i5EjZrQ7lM3vWtu8
JolysO3R/lgUZd5Vify2YqRJqDRvTfA1TFhtzEoG7GlKYAS23psRK/q2zLWdG2l32twGGLNvOTFA
4CGSqccu+bUqhluUotT8EDxIAVCn9loXv4YBWLwp2ijEwZc+dJ1T3ywJd/uhnfOSqFEL61eJkDBb
YAdz1XuITu9rIUOqlCB3ySa2s5t4oumEjU2yaK1vZyAel4Ta95KWFQNAk4EA9CPovNVTUctnUS4X
6EAXDaLCjtk/i2SyCexqU6YsH/u6MsLZgTIz1bV9Y7FHujjxvFOr/ABheVN20aGXxVMXG6CTTX2T
poRvdnyAkZSIT8o4u2lrAayHOWCJ4Jh6GoJC15whAJwZun0nqfYtXGXfWAiYM7V8cQY15M7VHtEq
G9s+dhGCVeaDoaFzIJXAn0upbItpfJGoi+Z4eRR58wM5YzizFHzMa+dtKZ2jVbIvMjL9u8LsnmkY
/KdZuavS6FRX3uBPMp59thpwC8rCu7LZMoE5VMzNmjQYm59IAqxvfmtVbkGotj+lpqiBWPH/mHAv
C79ZK8rk0bBRPRgmECWnt3S/kyKwJr36hoye+/aYOfeJXjwm8r6AZwg2JqIBAuH5kE7AEQuvfXR0
4wMgIRDCjP0MaqVM8qOWWscgH/HdxqiXxrcI3KVGktdW6t2Nw4YsGGaq37SkP4o0u+FHhUGj9/E+
kYXNDiQPjbojNELATWHl4W1StdB204geeNJMHQiHI0Id3YCvVGiX8QIxsh+Td8KLIfIpA/jO0bml
RoZHOrgnxVVc5tBorfgLh5q+6D4OYrJW3NIMSjx7m7opP1P0saO2tPu8gWeYgpFkptwjU/Y1fdjN
AlBM3Ef7MQNiYU8Oc3273ciS871nBKDqNbq+yg2gFbIAXyo8fiWEyY0+RPab7rZvTqLUpMMyT2EC
E8t+F00A+py7rGWwyhWAyMDEttef5sjY8ZgHUhVgIJzsEQPazPtRwKAfUxRHNQDi2FLMNwVeJ/9o
hpNQHpgSYr0jyWDSfS/vELWhl9iApLq16psiid5q8CWRhzKtIrzjpc/1AKpw6EUl7WyvBy3spKuV
LHdtYc57MD7RTSb3lCeIgPvlMFdpqHoSKV5Z/0CPgcrJ9xE6CEEwSL7HxEmqvLmapbD0Tt+sIeWQ
ihmi8aUww1NzM+S+D/JOp8Ewp3lvO3OztyxnvDXoaHc1bMagbEWxA0D2gEQj7D0okkmyryZbhYbi
/JqLcfH0Or7m2fJhzZFzTRoLHUB9dfOYGxs9wMaOZWCO8XYCshENSIl0Y69mKgP6krq/X/6kViCu
o9NF2UWqKztBXjFv8vC7GQcE7Eycxv5LoF7qTaiSjbQAfQnQO1TgPiEBLv+r+SJcFSZ832JXVn8I
ezn2SXIL6tXc5zMZoIxzPUjLKFIK0FKDeoNPIzA15URyOew0JrCQcSy8CKMfVywPFW2neNM7MVJM
oPRlwsDpdky5BM+KbqM8K4x8Y7bji5st52wUKPoWlWzNhUlAxAR9SnbqKk5dsvme8Spfa67sbaKk
fX41PVW1vnPtiYiagsjVImfCx+KUbo04Ns9Z3tUcCZWBV7IsT5Map1dZVlnoWOUIcHR+01InAHV2
jgs0arM5fXmx6ucmEeKo+V1ET7DmyoAYbmcja2sPle427ZlzGAhYN00/PKrR4I+Ebzf2e9xolZ/g
Srg49s5ZlNcJcg0j92Uv2HclavvhCghTYnicoFzh63wBmT/QxU9vcz9cWHghfcPnmcZ4iRPFu8TO
iMPCrJQjs1O4patycKjgKIoxDa2qqr7QPuFyHhnzynL8wCKYIJld7hykMeAroWgL7VcbjO4UCSIT
Ebd9tdNk+Hb8PMZzdgFUPb2nIi+3INZfKpush3qKbu3hUbFi89hjL2CFNqfHqGG3uBSiu3XHhOkY
xl819eJg9uLqMHnECRQgwmAHemFlchXatrhhQc1/7bOwEJawf3qD0yV8x3ljAckyKGXB5hIb12Gb
hJ7oIOFJr6nW3AJeIeXd/o0bMW9Ue2DU45nHNON5ZgSfBrT15oY911eTsuZPQTpuFDV5ip1O2wnb
/prZvW+JZTYf1FWgDN+99fs/qmWtQ9mbr1JmAyDWU7HKm/tKU/6U+kEGwiCU65PmmUnzzO6tu7RR
3t9aqkJUUFqKq71KqKckU65xiay6HjAFxKOb/BKCU5w7e4Y0+EeJDUCm3UERcl4hJYJbtVfRtta2
y7ZchdyNbpFMv4q7xbIYn94q+C64RigpclRlqMFRu7K+WwXijlP1LzFs5g8pFPMIoi5iVcYwrl0b
4Wltid21OY6rtU9W15a51bPiPl8i/cZVlJQlmwsIuZo36J6tfZ92zdZL2bH7RkKWuedCMFd7/BAm
y4UPQntw8rLDPZplyaCrlPppMeYPxYu679zL4XpnpXgkTqkn9oPvPJpQIdjzGAjWlndqTCjzqJYI
kqeRaNLWNbWDmDtQzJ1Y1S6IPi7qmDQnNAxISiyh3mAvSY4xbzXnumSZZ4EsvqgtIaZVUaB3/7DI
gY9iiIM+QdFgdevkBlBdfzMBwchDKWyRMsaX8m6cPIWAq27xJ3SnO21JGKBmtjleVzORr+Rourwl
jY8KUwvPJ3iIqWoGThUTllWHfZHar90UTzdJLj6AgA0B9qbxc7R0hU5Hh1Yez+uEujLGLChYytzb
WbMcybkQ92lPSUczZr3lQkekzanYAhdSlh3xyOnJSVTSW+srwjSEWe3WiAKbO8xrPwZtYvzblV/4
zTbKbAesdU7OLPGn6MWh6obuCcInRqsxsNzxPSuLk7IyR+xiPGAhyG76vrRQq8YobuOGQ8n688Fi
20KNG+mFjoNIPdfJCkxJ9GNDJI0/SlxKbRYwzKnvnLruT02xhGbR3vdGx+DUwnaOF9ovuCVgcY27
MSu+0V4x9p6c4mmOhuc2WnpwYAYSlgWQQV9iAKsqskpq71THWrUVaAJuwFdd6tLd45N4Ejn0L2or
8TCNY5gP9p2XnEadl3CJQItZ4LHbqlKvJsRJQkKabelOt0J0G1UC4MupQ8coECk1fqoU9aY1lPrJ
UpB7M8c19fmA4NFvVGdLvEy6i5T0foyROWCFYv3P3K1Mo+dlgdXuNB0aDMgMR2fqWdn1tXc3xYi7
bD3ambkagtB6Nmwpzg4eV79BM5b5fTW/0lS8ckmfoNCxk+msve7+CvIhb4ikZ/1egzMd+Xc/lAo9
wMQmHUZ7y0RqDqTdfSFPWY699zjl8RlVyhaZTht6U0tshQJwLbVIZ/8jXkH4tCDrz9uXySO9N6UW
LFovoK+71ZFnBCotTVmLNePk6HSEjVsiSn+8EeQc/LGL6NbLpXvWEqGcDTe/wPBbwn5lfmXxxWqf
DGQa7BqHi9rlZ5ICjwaxY5ulZjaoF/mDt8Yred0RzzlrwpqsBA1mijZzP6od4+CfokfPMk7TO3un
lK3+ctIKZc0KIwPG5THqO68KpUxArpVsJ5npHc2B2pu7S4kRSvASh8DIgO/KiYuB/4RCCtwkbQ0o
o31tC/54c7lpF8T94NUuqtdtYwtLHUgw4yxngZTjv0d63Xz4/l//gTnKxL77X40PTnVbD/9kAv4/
v+lvcwPtL6vLisRZiEDOPwKxmBvgEIIGT1SvrmF2+icj8Op/MtQ/BmGIQbiw/j430JgbOPafEGea
fc38t+Z5K/bhXyYHzA1hwliqDarVprVfR37/wIQpsigrFzuvELYIeU98wnJUoP4cBORPkmpokesi
SFa+SzzXKk6Ltnh2rOY7rov3YTaOet99UEd7oYW6HE9w0/HcDwY7Fgye7HoNltOULqxkuBD09iNO
p3E7O9wd2gzaZWLNq4jxJs7oDY0qeh6dIYhtatiqLe8UzUj3iQsmfaTnmVcpnRprN+Qb3JbqDDt7
WDWrinZxZao/yPFYu9qRzUB8lEryNKXdj/7n7sKuda10cg0VNl9B1LeOb2tsOSgbehiG0afmjcSY
imuFqHZy8ld8brx3ZXzCQGQEXdkftAbB3ODl5wjnNNim5l5X9XJXZQVQ+n4q9uNSXOmi9UOkFCfH
qc84MU4OI6VLymS0p6SqlshFLIQHdwZMuBV5dpMpcxGikohCWbe3pWIoR5MLu5fzPhsIbiAusdp5
WRm6ebtzaockLtGSzxbT2Or2c9eq/gKVSNIf+hnO0MyjmJ8M4wH0xVU0A4dBfa96cyj6Zk+LTo0m
D+lEddAYB7jW50E1QjftzyOX30QGRVSydCgzhqRZ81jk7Iwr4Tx5bUm2QmQ8z45XbxgaEJRpazt0
00/6pG/puZR9R4jmZTbNIszQL+JBZd1r8MOMbOQlWxpn2TVrLZNXiX4AmkFd1S6HKokeSkYqVQkO
2swXAzQP1o4WMKNlyjDDU+eUDnFFsD7Bah4AYe7/N3fnsSM5lu73VxG0p8DDw0MjQJsIhktXmVWZ
VVm9Ico1vffc68n0YvqxBvfeSmYoAj1LLWaAxkznCR77mb+BRHCslHUfpc4+SuJDDoPaw2gCuG/S
3JZVcDuUPvyuGFlhjUycMLB4FYIsJMnbFneeaou7x564+Reizg0YWH839wkBd0W63UU2Irzdj96k
hLbEbKLBiC0x7G2ZJQezAn1VALbSDYT8sZo6xlUfb3WivFSf/oIOdwC11uynLr8DwvpZa5LHzOo+
EHV6SdM/w6dA3zj1oCRTcSDYMvCSamJxiEqckyJQ3d5gOt+rNDvgSUhRGMHurS5ymDcDJhNxV9wM
tn70Rftx7I2TLq07WYwn6CQALSfymaQDKViaEqVNTX32c/uBEJHcqLM+CifnQ4biDr+VYIfM8xHD
E/y2yIKnGY+c6Hec27lehpQ17nLZrjSDT2We7AMUmezJ/zKA32Iq2u8Vle9yDn+YhvZ5yvPqRgYm
LqLmj9m2v9VNexsYAGZ0+M4wSp6NpSvVWdEnaomn0RZ3kuaaBMuUTNXR+N28mhYGXXSIsQeo8/Jg
J+OTqwFRdCb3rkjHl7CKkWszdmhFf6qM4KmkCUYoCXG63hhLd8y18mcjRlXDT8SemvvB0pHpMlP3
i8Rkr4NTaDb+t3npqc2yeqpBW5Z+e99i/zTH1PX1GIdGGP4YsiwMGIAPZfHTbtNT7Pw0Up5evUHA
TRAi++C/CRgDr667fu/kXBILOUItbb10qHOQECZqG3V/sk0725fjZ6kHt35QeOgfkEhguQUPxnjm
H9Aq7+zd1OCCMRtf2aI+SbjxkCGFtosrGPqCC6fStBtylj3OQOmHKhb5yarV3iq654qmIyC2Dz3e
Mtt6bA5JAXar1VuUsoSuDoi2B4BbwhfsDomYkYBN3C/EAZ5jFPc9TG/P6aMjWsOJ51qf3fwldF6I
G+ct0vj7UoR0xQf51Ectl/9MLEG2no3G56SucdryvcaZfhTE2hg+gKyZKpSDGzc+NrRidwLI9NIo
UmP0oMdjzaZHxR9hzltp2fcZ1bkC3PQWAaICKsjs0XR5UXb+aCsOG1gUTgmsG4SpWwt0HrYcXfc1
stVHM52ps0AqldajYXZfuqWx60tKSX6Aj0UGaprq3UM4yXhbzv3PppAlyqGZ3MgifurG/q9saQ8P
Dfl3XTsv9ZDjAgvZYvLBbVgq+zbAMNhgd/lUVPo+w2UVJgRXLrraX4aOf2rMAGBEXkSEni7pTU5B
CFLPoOePXAU49WjDF2vpUPdj+Lkx8+9WYN3h/vQDwdTHIEtfuc5Pta+f0t6d8YxaUC3dZ73ujkaH
T53f1ScCR04z/V0ibWOfliAueDuIVS0glpXsMYiZxhsyt++ahZ2iFZLnz/YAB7C9nwznR9qDrqJa
Rbmnlp9zK7O90ErbnY850jiYvExAMUXg/j0IBzaQkXXc8qIj7Ma7Kbat/q6ogr/GQX914vRmNrND
jSj1hscN2phr/0Bp4rboyg+RhOk/Lw6nJUxMqouQSewg/5KLuNpbQfQYyelzpmu/ehFSfBzakzmJ
j+1k4YRj2ZjD2E+DndybkGszDHkoCi+W88iDge9EtwSeJhyhthlvocFFiIbZx2JA1EBbMAfZCFfL
pircoWwxUPugaWb8tGPjkeV84eKq75KkPCaSgBzNYTBQZffRHnAFczR89/SYK2OywMt2468xEJ8w
xSq2rbbAacsHno5kk5bQVyZf39W05bMWnVBUn/eRNj2lKHZthsap9maRPArHvMlK5ykqEsXW7RD2
6akSziZdymgIvjcjavm9i0S8mfxoDOcGwiE6/fh33hPRoO7tCtbQtUEq4NHXzg3cjWHaFSGynWVU
fIzK7FXgRMXjnh77PkdqxE3KHUIgO0f0ANcIu9ruzkjRfacmobnyWMxVirK4/Bu14Z1WOwiChvMp
KzPOFobHptmjVBUIStRGJ+6j8qsFbqSbyZfAkeDQe2qV/pC07iFsh8pz23nc2GLmemj2Qzbt0wV8
AgzzpPCu2Ipk/iuynO+TwAbODjpn0yn9w2QjQQTQsvBZJ0vE/OkCpivSXolMvjWGGd7KabylK4Vv
ptt/lNAQEDTODrJ0sOmYGrZzLu8geZtbUyvlxu0AxYxF1h/y30CZTH2DJp96bTTc45ms73qL8kIi
MWmGNbQ1ezCmWFe8KCc7TVX+A4i42NZudI9cB4rx2YBZWRsdLZkPe9GGJjWs5FmL9DsDLPyBi6zb
+b0J1nsEuxMUYDHB21FlAdC4r3HmQksaTEyrzDuMBpC6aLg1YnEz9bWPXWLwZVgAQfNUyQNMBTzW
AZrBrdCDfajI+IC5AJYKQdqaJo5sMfYeFDhy2/gmSkDtoGrLfTMhfyit2172d9zkE1didG87+Tcb
eAZ5PJZzWFtq0LuJt1r8onUoiVrbkh4nUQ6EZ4Qg2EDdx+Brh7rgS2tMH60u+jrM072RRSj2xN/s
zm43tQ35GthPvzNCeniqxbdycvHos6qSUMCH4aTni4ZIYP8qZWftuBcBEycTFgwI5lTxgsKGDuDr
m6YfPmiGRAKmkk/tuADoKEsM9UI3ppTqjOhkAz78hCURSO/2NjPkDe0Aqkid/Fnapri1x+HTXDov
jensas3BGtp0txidLeT4PfTMfWiVkLxVVgAkwr+11+wdWFmaJE4BMT9PRjx1IKZiWc2lMw1fpzbY
dqbtb0J3uJtq3d9wmdb4L/VeZE0LKcz/OGCbQJAMBtKt42/J2N0JQRFfLsiz2RgeLEAbCNRDyZXh
UokM8mOigzBIqu6J3Uem7hs/26p48f0cCXqKtpncYYfZbk1QbQAqfKq81TNmzOVi8HrbGNMrbsAk
P3jYbihzPBt+fQd56hkm3Qc8vj42eXfLHs5Y1uFZOEt7RKjvDUjXVofjEGjjjYzT46SGWzOUpwDA
xqZvYyIuW+2mmIAKuNpjn0KiBJL+C3QlTmYEw3OZAsyO3Q+BajOAiz1A7yLZGgt6bwKYiuSQQiAU
x5wk8Y9Ko3BSuqe2Cf72ZdgdFHryKa8KJjX5xm8Q5aiy4UvigPxIASt2WrJTtXvCb9m50502O2Dj
0t0kofUAvSTdMXsb7qJ9kMT3FPvpwbhwTMIF1Mato0O5wmugPeJ/2QOI0BdErwtDQg/VQuQctnjK
dsepowuIBXN6M4Wtvmt95B8kWPoZ6o5fmTC0qV1Vkfut7whcm7QlwEVO17bVTdnRh0KwX9tHsDII
U6CLq4hWJQap9bZpgalT1987JpRafZhem7SERKarx9AE9jg1Mc0ugyyUApNsM1jI0Wenym8j35E7
v5A2xZnkmyw5jSZyHlt8RPdjjfcnLTLCwB5bQpnX+1iju6nF4DKrOn3scVnYRlisbsVQRU91GH8X
Rjjf4md5kykZbPuKK3GU2sEsgvqA4gD4Qot01A70Bxlmj2GovrWqlmBOY6C/JnyYutgvEve454CJ
AZiDaVQyOw9geYm3Wv4IZCCk/Xe6U7wa4PpI/AKa8CG1s1i5OdHz9JfVo8qRRS8c1x9ADz7Q0ya/
qJFadKb6p1uC4dPm8JOV/5hk+sWSdbavZbY3ia3JYGFyIr457FqU3fdJMou/QlHk0IJLbFqEMbER
IZVjlpTeGa74JvCP3PqCfyuLLJ26S/ipXToywDdmmieOB15H9zA6IYFwKeLHArX7yCutO6AAr3EI
UYRYIYWrmwuUGqL8eYahThpCsRfFUUmjXhgB5jn9T6fYzRMtcthAvjz5ZvtY9ovdUAlIlUZd2Ccf
LfnBzWMcgBY3P8MG0zg1p7KcbuDV31g6RW/I6ZCB4Y1QcL11dRp2wqhf8wA/VioEXIodOENLMyJe
dPOp1V/HofJPRmnuc5LcOZMnK4ceaDrVlxFtTQxK58+VjeifhCTF7e0P0wNYonrv2xLCr1pcbQ9u
nlEqHZ7yxAeG3EYPc1HcRo1+D3DsviUEC638BS7kM843n2DJfxaDODZhiLqnaIB4m3A2p2fKCGh2
uM2jDZacyMQgCjIG3C6Mr37Rik3XzDXJbvcaxw90Xl/qTOleEDYJvKHpZz3TSGlITU0iMH9Y0niK
3UnZQYRSodj6s2VsVTlu0xo6lC7zG1QOYJAiXbXB3AI3BAQSMBTcaP4PaXwZuBD7uXqK+ik89EH6
epshuk3j/b7vwX+OYBn03v8Q1n16wsb2JmecOpvkFgGcX41d3ZW6QxsZzunSutAVhWcssEwbRIUV
vc4ZXP5HVX4DcrfFXjbH96jftyUxCd3fbdcAMQaleUJouKk7G1Ox4uPYdSDvI+Tp8CH4NElbu9WH
rvVaNSX7qu+J9W39YbLN5yJxKAhTnM34P2wmoCHHZF5Cyl0qi59qxlrVzucHmEeI8tAI6OryqFvi
oYS3Kfz+aNXNM/CCep9P31SsvtmVbZ+S8e84HU8xlYQs13Hh6OYHhYgx/Iufgl/0xYSqoevOa17N
xbFrk5+Fz1c4/dQ/TOiPbcABbg0rHDzg3uDyotjYpYvUZOn6Yo/dpBfQBybNAiWBWP52KDrtIKjz
SaruW7jeCMDlkfF3vTgmje2CrTFa/2DAub7vlaPdqMaOb60Wdd1RUAYYjCTxTB9PnaZT/4ay5P+f
6l22SeiA1KND5RcOoTQv15n/z/9ebBfOuS+c/UP/WXtGh9cRDtrqrlC6/E/MmnDBmUqwnAY4yn+5
KvwHZs3SFxFKB4MEyxRvdVCV+z8c2xAChUKpLHRU5T8BrS0yp/+FJQVJqhAaW8YHIWe7wljp5pp1
UqFFjqeVUYyYYXbdQOXAuqniuqdYYI37P+ryj//6w/8Nd7vHIsrb5n/993PDUedmphENQIKVkvqf
de7WqkxHueHsxaRbqJLzovYLS7ym30oBzrD/1Rb5Mf7P4FdxZrylbr7+PAS2XLnYWtB+W42XNAhD
V4ony9b4r2EQ7T2yR92jntLSmpoGlXK/mNqTi3zK3iXtvaLzvJJQ+z29rgIpa/MLgCyCSvzze5MM
6KtTQjHHgsc6VToWKXms0sPlWV11D5ZRDB2WjmnZOsDAd6PUwDYM5BE8oxxyGuVNscdRrdxmejTt
Lg91ZkKJsxy2DCEmAfOqUVGXTezIcoKoaQKBaV1t3mWqcolFivQoIl4e5bpq1w7avDBkiitfukji
rRfUoE+DrDh0I47ISjfbdJAqqxSlqgqRCiSZ4B7QwXbwTUs6DhvMBVREKmg73M5YRdxneLoRCxQY
/G1yrQo/4QUOHTJJzORlHoow3gY9RGov67TgESWQ6Wfkd/YPXL+ia3tRnFsmoGuGQY+H7tFvaPUf
TZ7YpQ+dwXkgKyndnRViSFl1bbBzY0d7zEbg26Ou3fu5LwBBx/XGQtbxxObOj02hQe12w4h+LSV4
Dfb56fK6LhtxdVAMibItwt3SwphlJUU7Rk6bl74/e5ogNxgquzwE4Kco2vTbqCH0qiLY93VljDeX
Bz5zIzCwEkiqImnIbfz2hBQobsJJkrPno6uwt1uEMiqkEbC3H3/qffOvp+z/eR+8WwK+DdE9Q9Bi
4wWWq89ssmJwtWQ0QSINap8btftIpgfgy6Ccd/nD3h39ZShTsEnR/Des9aFEAKCpRAOcsihR8vId
4Ip9lV35ngVR/GbZGASfDhqHuo0LmrGSaMRXF6mQEGm8scWMfBJttYtNsgJowgCM6nk7z3Z35Qp4
t2LLmCbSqlwEum3L5X//Yxtromvivo6V1xf+8DjkaXXfm3AN3aSGR5OL5vnyRP7WmXz3kYrrzXVt
A8Hk1ZnPkm40K4sBoyyZKAjmCVCxIPKE6UReOyVfmz4Ybzuraj9lHKpjRuNqh8N4cuUyP/9D2Dw2
eHIL4dZld/3x5WS+GVoVmulhNTkfKVNU95C6JUol6Ltl9CZp2mp0+psU1101Vqc6GXKUm3lUL0/J
+2WnJ44uKAUHRwnO7NsfYpVlGcIKU15ZgSWxMDQ8FCa6BiYKBwCjyk3SGsG1q/fdFWExKLKiC4Qe
0VJ7te6IZtDhoY/tGRqNlsTx0dgDQYquAX47KU4ecjDzQ7CoLLgOzL4M5EmiTHcvwxl1GT/Oj/1Q
6R6IwgdZVfUtJQXpwTNpr2yYM7Pj0sl3ON8sk2OvrpSuMnMLbrLu4XD/0bLQeQikn31MS+tr0UbU
c6vUCa+M+e5dgnpg8hD/nhxAn6uDaFoRPhu6wBsxqapbUHUaWRDSRwW36jP2mD8KbbEAdCofHboi
u3LXLGyK1T3A8MtNw56QCNqvnmXLKMIpR7YGol9jM81IdqisNLElN02vSbGBiVINf3oncZE3KTKv
jc3iMOnoJZF9qJ0aGwN4OqzKeuAhT4qy21nosOJBh/bR5c17dqpsGCEcIMQA1bJ8f5yiaSpKSj2z
7tEqoFc0aDUJNLVZyPullxQRJjPOFr/dX4SKyRVDobPz5LIteG9wKFGrE2xHboQtMcvUtk33gCIG
/oTjVN+U8AU3gQhosvIQPo+qlFe++v3Lwwr9MfLq9DS0j4y2gsfbgVzbOZLwrMv7eKeRdV6e33Pb
n0cOGAmuC+j3rr6xKtCGruZO94BitbuqLgknRqxEAyHCgzIMoLAGnleXBz23qH8Ouvo85NzcFv9p
3YsclKeEWdrH3M9/zLr5aFFPpm1EKRS8v41SQvlPQwjOnpJweAgfFCyc1dnrOrtB34TzXiAminlT
Vd+pReY6yRE1zbEVvbKJzi2lAvRjEbUw8BqsQ1MEqyQM+Dwzw70Welpy8BPru03IeiV9OfPi8GlL
dih03eB4r/IXDfkBfHwp/ORZ1npREkArz3u6Qw3tQHcCv1jBGwek0OfeqC1uwy6t7FwHJXl5fYV5
5oZRcK4s3Vlokc5qgZWp0y4ODd2rHYj8yISpLdx24PZ5ku7sonQ+aF1fbgHpmLs5p7pPKxq0ytSE
H2QCZInyxXhTkCmfrvywZQreRgdQxCy0qs3FQxoF7LfXSTh1Jp6d6KL1igZ4CKyldsonYEYGlsIz
aI4pG1DPwVsaeSVsOGoYTW7NFZgLOewu/5hzR8+yFXg1QTDt/LZG+uNqM9LOQhq6F94Acn1PsB1Q
iS6jYzxp9lOYucEHP8+aK5vk3NHjLrZMh3qTVOaycn8ManV9iCKUEF4WW2QUiPwfrWy611oUpXBt
j3a5AoTd1R2GzFWbHC5/slgWfj3/NgkZ9DkCQmTC3w7vRDMpCf5bXlDk1gnmaHkndM3amwPgRw1K
/U7RCUdVnxwNNkANlcEfH/i/zXCpXfqLsiz3fZlaJ6sxS1rg+L1e/onnzqutgFpwlEhu1hOUJVY9
hkEn4HfnGAzYcbQ3EfzdN6p1/5ENEeUUriIIwNAQGYw7YnX3GrZlNWmCDnEuEvWrd/FqS+203VZA
5PZT7VhXNtz79wx8myIwg6iMmc1vRuIfaz9w+0+JZQt0GUJQK7RugBrn48mHBwQiR9wDyMETSgSf
L0/p+9uAcZfIgBl1yduW3/XHuMhLW9Q9SVTVZEQfET8rtr0jnSt76/3OZhRQm6aEWUkguLpzjEor
kcdSAo09ZT86EDi2ruySbZia7clP4BMCpM9AVfs/ndFxrlzz7zf2MjqxPoEdMdV6LXGVzoYCV1TM
B0O8GW1leCEdtpcU1B6qv7F25Ry/vzwMUKg25REKORb/9XZOwV0rF4lbYyG9hbsKc76NQkeRKDvD
8lLRaZqbyDz+84XEz3VJJijIvbOgkb5RZ/EyqJ6bw31A1OY12Ez/4xPI1SB0kkbOBq+mfPtpHe0z
h04qnDZShJ1QBXAr9Ono+SKgePmD3h/2ZSh78Yha4oH1i4mpRYTmMx+Eh/TkiQyizjjrrdcV/7yY
ycNMCUoJyUE3DHtZ0D8OQRMggGKmkP96jG32Q5p8D3s/oJvdUgCbIDT9G1+GWQAGRAb15kXn4M/h
MIGb217BgapilG+aihTUcKFHGkhLXRnqTNxhgEVmuSwSPSnXexHJ76SWqje8Me+S/eAX/S4EseON
woEzOGQQMSBco4RclLjHBf3GKidj24aanl05FVd/yvpK1crKzVq0nJpB77zeKZ0tjlDZXrb6tHW0
fPTaAGAgz2P0iu8wAoHZCDq2rtWVSTl3Pm1BEdGg4kL9aLWJe54yYB+JgHJixEcnhiBhQHeiNbno
jqJGB7Tu8oqfu4F42IXFf9COWEfyWiDaEg4PnwR4fJfElrFrJJL/ehl+8hOUnC4Pd+4DaZtjSchL
glr0aj87U0IrCTd6r5ui6CT10d9lqY92XJc/qYXbhFVNeGV5zz1gxNAUQ+GqojW8mtTIEiCRfXN5
SCakUBHlvDEQCz8U0qyfaE70GxoF+sGqEJK5/LVnJ9eyl9dFJ1STqyesCmVn4i1veHEJlKAA7L3L
BpEDUi3CHYt57Uydu5gW/oGAb2ASp61qNkM7xuagMbsSY6edzDo61yoP98Jmb1/+NHlmJUkYiAgA
tlOtcVbfJn3dABKJS2/TaON92VaAOjQYn3UErLgKa8y0SvBj+clNhQv+TXfv0NZ50Z1SIypCfpYc
B7u6YMBZgCdwEwoUdma0BOQ8xsfBSP2DnhaW18voRfcDSLz0nF8McAi3UYlQkWoRmMx1Zzj4ELjR
dHfpFTQUizR0/U9RHNqnzJjrWzU4wFxtEH6BFN3+8iycmXCBGAT+ao5u2sY6TQOjZyTzyNYKhyzx
rNJonqhyFLuwCuYrJ0ecnfD/GmtdkEuiTC+D0CAJgdN1l7lThxghdg5RZlWnEeSt585Nu8d4ydz7
AGX3SBaimxUnIJsbpJnjCi8vLC7qbV/3SNkiQ8/v7K0rU3JmzzMl6AZKJkXhIfT2CUGTvU7Kklxp
YJ/ewHR6xpkr+dzSPON+n+fon58xWp+LlTypGTyZ1Xi2jbjKsARwbtf7T/Tn22Pju2pfd1ihmNWQ
XFmHs0tOZVJR9uAr1+I0GJU6bmtpwmtqEdzHUwo2hqIyAuvIe17eXb8v37d5D30oqHFLSZT0S63C
Nc2MBy1eyixZnbWf59CHYhfOUvuIeQM9+yIJo8dktO1Ht9U/DsnYexBdo6P0NfchSqvytRQwqivj
V9w14r4eXbiWWWOCBQiRK2WbtGEjb8pyxDHXL0IqY2ULcVyvPW1022FLijkiiJaNdGl8vxwUonl+
j06Els9I2Fal/Rk6rQFBN/TVDRreqCIILXMgO8zN8Di6UX3jpjlmFCCMuk84uJpognYpBpXE5AtA
Jg0/pKmR6htsLqxvKpUj5n1Kih6SQJFWB4GUptqHNtoQMOYFkFOF+RzARTtpv7p+msDbLjp6E5A6
D5UZuV+0UDpfnKEdoDgZ3QOGtNNrZmRg/bnG6n2pusLgTW+NLxlZT4q2rcJfB6pzIyERxu1fA3j8
T/qkxB4qEv9aI1ITNTO7/OpOEaDmjlhvM8z+jnoQYNRcjFO+bS0JrzgDO/MzUF2UbqjX+zpq8SbH
tCH5OMDkAcZ5eYOcuxLIjXRyQdSS3rdmiCHwXGkoNdKRQXPTeq3SLtrJrgLwD9UL6UzAqpfHPLf/
0bnkuGHZpTPA2/MdYEHpZIoxJdYFJ3CsCIg04bRrRjTg/o2hUICCMWdSa/ztvv1H8KvwSHeMvqXo
1nGV5KXeHOCnFa/zzOJcHupMiQHwG3cWPDuaTnzf288ykJQBdtyjmuImtifdVt3qWYiYceDeYYfX
wfGGGQUEqdq7UyB2tZzcLdhBnNMJELdBhEVNlcr5NMxI+/tG5x4u/8Jza43Mt7mgDKiCuMu9+8dk
zE4zGpABdM8PsgLoNoqgVL+Rq29RdI79ZLjrY/tKcHimImcssBEMUsAVwMVeLfbQmVicIX+NBQ+S
dRto+NoOcZAanmBf/sjSGMeNUsbJi3KwrYJMMQYvfeyMn6cp8z8NFeDSTYSDxCNyPiK/8usWibRV
WYg+PaVCIjtiKzrLb6ckg1FVlcJHt3KOOhB/+NyjuS1qDO5DOTq33SDEa0I2j9q/IcFFwKCNH0Ip
wcxT5otec6CIaODm2V0QWZBQYELrD6j0oRht283X0FTuE+SnCN1GApXvldbYL2MZmT87OdXWlc85
83Aa9B91ADKUIuTarhvIW9nk2UiNDReHvR1NfzVlZ25HB01mt1HGP99PhkErCXFIxOKoXb2dPJ4h
hDqzmaVtdEDj9lgB6dcROfZD6xEDlMXCh2N9eROfuTyontLQRTydisDaQruenb7CiI1so4oC6rVF
g62BC+gYVPmVoVYe8UudjCSKMgdoKEJwGnVvPxAgLBaxER8IJAbl0An4oe/wdNgDyEepGb5nFyhV
ucNMppk5t7Bg8r1WTTFa6zirXv7wM2Wm3xkdSR2IZojAb39M3GBZ4auUQDF3K+4YyDwogc83ZZTj
kKMPOcQNUKiA+UC6qri9Mvx7XAiTYeq2zkyAhFDSeDv+YMfKaEMKuBI+zs9MdNGn2ZwV+pNDArtT
yaekdShtJxA9HSyAPpVzScuqXcTOQ2vYIGc8Ap+2yGIafbpy+Z7b+Rzf33Ab4AzrrTiPCOijRYrD
S1YJ/Hnie7MeD/h1hDdpEE9XHrBz2T6IOLwvaXkslOzVtQGXVSI4Tk1lbPzSo19mAGrFPSbSswYt
9gVrTB1pY7cSFrHhQZgygT0awZXXbQneVsEdQJ0FMEa9BbjDakkMBc8YygDuXssJR3naQAihN47/
eONJMhReNUSBbWAwbxfesvHBadIBQ/HUEk/FZOAhEkAzS/t23IP5yj0kfetTjkDvqauG9MpHntn3
VDPowBOKwOxbN43pFIVpD2MG4Xuqcv48zl6uF+ic+FmyN/HR8VyscrYLY6IMbe3x8sef2/ZLZYnU
TNK9A1L29utxgrP1qKNSFwFW3qRVat12er/4TYhs3/bOdFy6ApQjRwf5RuTDlR0jb+6TWsaDtahb
psBlI/XRKYfyytQs22y9/rwyPKtUtwmkVhdw5PYzKH9peJMNPyWcDfFYE56c0ExiQ0qYCtM8X6sQ
nBuULgoASLY/JeDVpYjgC1AoCzOlALOEuk4eZJfP+wj3ymPazfbt1F5r6i1/cf2ZhLnceeRngjL3
2yWITXcxb2REd5AQbwHb7w1g9d6QIR0S2qFc2otYT0JvOMzIZyyMlfE5cetv6YIm1xRGBpd3xZnr
RmLsQTF6kTel6vX2F6U4LncFuivgoCN832yrO2h9+dKUNTZYGYr+l4c78+aRDmOla5EXUzJeFWWS
gIKXxMvRiwRuKHGpyJE6YknL7Zxr1/zyt9aTDV6XsowL3Ba81ttPU5y3NHBT6dE+bm9RZqRnErbx
dhgFku09BItiQP8rrjWq1WhEn0p4BFdu83NbjIgM3CYTDPRimY8/AtUoUE2TI9HqzXBhOfcFhlSz
/ZJDjIHtFuM1EhffL0/x2SFBKi24FA7Uuu4Vi6gYsVrgkpvD9iEXA2ZHfg2yBBc2D1DLFG7aAV7Q
5VHP3i7cLAtQVDguYNW3X1rUZlQnwmcjJdI/VSlcTfhk1m3lT/PBqaBcJH3h7NAcRN3Vh/q3nwHS
4SmTY745oaSh4xyyG6BGQ+VigS7/vHPbnNeei4+XHxC6+fbXtensmA08Hw8qLmgQF8kru/THDcqL
aod+lXvtpC9/cL35AK2hgoIQHgWL1YXGVmjMeXESYxUcnCeoC1ixSPaIcZcHX5a/MFQbbxI0NT+U
SdGcsOZ1t2Xv5IiJqwEz+mBDdDicLk/DueNHi8EW9NmAn69DTlUOXU5SDBwT0CJqX8DHmnTyWlvm
Vyb83C4kvgNkaoOLAQ/+dsIDt8E9FayeV2mBfWeb2JD2wbw4Lo6ZV0G0vcXt5Rrm59ygIHno1SzY
LHP9vsdAlKPAbE0PHt6ww0ryMLcYVLlCGMAoimcgSs//fELBvSFoQoWPvb/aV6Po0zivY4x3Azvd
DpVJv7upUItoovnK1XkGc0bEQq9Nwe8kTVln5ZEMA4W+G/4jiS7/sgJEDJTu3nZxgNV12XGxZW60
C0k5DyhPGNuR4jHW1JO+d1TX3poxmqwA4stTSWC7y2eRAvqlNj0V4ZWr91ygQ0AJAt+lQc9z/nbx
46AJkqRpUVzQJpu2ePAt70R9E9Z1Bf8sSW46NfcbUYQonhpUoC6vyVKdWB89wLKuiVo3b+26Do2W
Zd4FBcocgTNhstxy5yIx0MNwasoD1UV4Yxkyos44/RunyyW3YgvSWKFp+Pazw4Fil/JTBg5RQ6t1
J4DViwYFiUP77wyFEB6ayBJ6gL3adyb+RqFfsdMbH68JR+8RXguNaedUKGVdns7fvcd38+lS3OWL
4D2sb/bQSWE7jNQVC3xmHwSUN8DpzbxzcZUKnby6x0s4vqnG6gcdNYMIRiH3gbvCIZ0NcIUdJlea
fnCbBrptLuEQcO+KtNbRjXV08EHpcBvwXBwCK9Mhh/sDMq2VeeUrzl0NiEWTb8IG0M3f5ZM/HuKp
1tI5iHtz6buP+xB9nJ3Mzeqmsqt62wVNT1iAIM/lqRNnQhBAqgtIigrhgph7uyOkNnVJ3gxMHd66
twk31ybzwYyMdhF5NQ1VT6bm5y7DK7wo8GbpC4TpLv+GM1c+l5OyeZT5Aba5quWFdLv8xGanlBr6
EQL88ofSsb9GI0z4yyOd/1rlchHSCFvafG+/lsquO8a+YWIz2IO9xYuJCvP4d5IPzt5KivaAYlS3
1bOJzNvStO3ousaVc3Gu0EFqTzGFiofJ1bMKQ7Dp6jsUW0wPMgdK2wJDRxv/m02vhuHI7nOQZMJd
E48w7a5oKd+jyumC9nN91P4wbL4yJcsCr84OBUP2nKNMYEPrB7fIplCLEnLmsBiQBm5t2B2i0KAP
tsrLiQM2qu+RACNi2w3UXE+plLBQ0VbbTrytV1boTBQExkDnQeYN4fesHuUI/0St1XUTQVSnu50F
F9Q8Fdq90npEpwpxBZx1busBQllaUVADIDC83Q9FmCoVBKhKa3ROEfLVklMcYibbUQO4MtFnh6LN
tnTbDA756suawJ7ywahND50DLhEVcvUqpKeRgr62xZZfvV7ShSL4H0Mtk/zHTZIP6UR/iAMVL6Y6
OlTpndGgF3Jl5ywb9d0wS0XmN+gFB4q3w9h4yTbov6AvlU+4g1II2oL4STYNkMBT0yfcknjQnfQA
qTQHTRG0rik1Rx1oS1zJQtx0UFi48puWoPXdb2Lf2DTVqYSvwQPhWDfVuDxwFt0igL8gB0NZUjIw
6mpvYAP/I/InE3XPfL4foOEsdk3hIR5aY3f5l5zbyNTzIWNwzXC81qd8gu9VF8uxiktI1lkV35NR
pxs0ni2ekERdC+fPnWNoKOTHS23OlKsBS6l8VY2Qi0r90ZS4s6p8/CvQBhxMoRTTd8hm5AdU4uwi
bLDvhzp099HYJJ/DegivHKuzHw8zB8DI73bE6kZHHAd1/aJhA87YZbg+rrpNWlVe1djFXoV2l15Z
9zNvJ20g7rGFQLBk0m+3Yok3Y9pWKAKSsWF2OSBk1JRzgmlB8ZXqYOy1YV9dGfPcgf4NwMZfhiO9
Jg5oU1+UiFBKT8eZ5yZL8wE3RbQq7Ki69kr/fpfW2xqaEzc0p5VS6OryQIM/GDSM5lHTm9VOh3VE
SxgrIu6vetPnQeNZBTVqZORdD80WY5t2mVgsPrV9jW0WUgBDsDMSLI5VW5YnhOGyO8eEAOnQHtrj
I6Z5NOWRbDGN/DiEakLxfkAEwkyLQ6X+L3Nntlw3cmbrV3H4Hg4MiSmi3Rd7HkmKlERJNwhKojBP
mUBiePrzQVWnLbHYUruvOsKucrmqNvYGEpn/sP71lcm6Gp1glxh+e1swSrlL0spGq+L/rsj2SmCM
8+Yyfb10Sf+Sk80CJ7we23gEj2W6wVc93NhJ4u3xRwPeWnSUmeGAH2U/d7/ZzV5bssTijKIGNCHY
n39eQYwthYEUuA31ga/22JOou9gzFiOmLCI7Mc3/xSsiKGabDi1CmsEvrpdrz09tgWt3ovxpbacj
dmo19s1uE1mYpTve4df70Wt39sfrvXglncac3QQ5NeNHPZY/WgIlN5ILYpzuqMSQ3/QSc268P+XN
ry+8ZFIvl+5SS+O/2KMirvr5xiZuRpvMRICBPjj/FrhVcMIDh4xgnrADwyH7WrKa1mnrx7shC3+n
6XqtU7yQUQRqn0UT/VKXbEhplDmZw2bO+nBlRnX6MSIMP9VFOB4T0G/rTtmQgkaou4Po7APYzPYJ
66bm5FfyEvaxtTge++thkMWNTvPqN0/m1W+4TNmSK1H05zb9fIcyQOC9mGArzwIVoaerr87Ykij5
rtq3iwC+8YNhFU2Yf2KKZu+Cjt4Dw9XmRdmeXA04el2HtnFuzBjzZU2g/fDrR/haC0b4xGO0JBy+
6Eudo6UMKORcleYKmF3cYwuxrUvISpio7wbZzHjRtsFjEefezjEoA3u+V9yaUSJ/c6q+tpgY+Azp
/Jtshi/3QTfvrG5cXLuERdqOfVm+Lo1cHIM5ik9e73n7XouPMxHkLp1Guoe/vhGvbfk/Xv5FYFUm
rpzA3dKKGpV4F1GlYLCF8hluMea7X1/qu9jw5XvDfND3vQGC0cshilRnZugmNcKsPLY3gz1hRz6Y
DFwLtz72TK/cx4GtLrizVcQ52bSPzSo5NgGn3lhF7j3ZzNfSzh5C0skTWk1341qj/4G4ELluZbg3
tIBwwC88JPOZF2Ha48BbHvLukvSz9RHPfWtrVfhOZfXixu3m9X4MNaodO64uEd3RHWYJwQ7ja+fi
0oo+ub3d7vrC7re2hSHUr2/H9/bay9sRUKVm0B/dx1+Er9wLUVk9WkkOq/5NkjDsy+CejwQ4jtaY
AjgX3fT+yS6n9goisdnhZzSc57Tz1sB25tvaBx5NewmEb+v7mx73lvft4Nm3cd9Ue8fLKl7zbHqe
cyS1rvZ/11h5bekwBGItMREn+Us5ILWowbJLnD27iK8+lQlYWtPL97Q85G+OlmW/+MutonfMUDYy
R4akf95PMBXXQa/pok1lDiES1cvKyPrypqGSv8IdvtpMzOtef/2AXv197BAWFUDf9l8OZmBVUFqi
p0vj+kW/c7Rbvh8G/8lCLvabFPG1KyG7WJ6peCWHt0qfBMrgSlJiXIlm/RSF2r7Lfed3McGrV6LP
TScUsRnCrZ9vJMMuLXO6bMxDVzRHu6zwp9JWtLX9wfjN+n71UsDk6ExQqWVv+/lSc0u5DiEdz0zU
yO+8ttj5ihAoTYL2N5nCK8uDGR16rExDMBq22Jv/mB2Wk0uVE+L8Rqq4O0LSiveuVcs1ElVmr2EM
ryfjt62uV36fS2+JMg8vP2M7L25lKFQcVE1ob7whCLdNLArUWO4I2jf8XWn3tWogzR06eAsozqLN
9PMPVJiMhNFEJ0WHstpPHqLKFO3I1oRWcTVSR25H5sF3hiEBTyRVu0qCxasgwN+aURW1h8NAETiM
kTNiFbLh1HZ3cIiCiw9e/r62MxtptFM/N3ZHdQI0yp6+UbxPVfPp1+/Ua5EBehhac7Q/RfiX2owF
EeoPpQVTR/UhZeZi1RgqvsgCJ3UdNUTHME5WvsL6ElYu3sqjmV8EpovrqAH3bQ5Zt4Gh41yVrvBn
Db36/a+/4rIuX+w1HnUsclxEXWSeL6I7KlnWMmiLrBw02lb4CzclgXn966u8snp+uMpfXkTMkLPB
rHk7+joxTkmC95jAX+CQJ5gG/vpSr0QYrBsazouTBSv2RRpdDFTbOvJ5JA9YdsV+rvcKj3Y0QLjb
pcA04H9V2X1YOc0RPW75m5fztV/KzBfNUdoDFMJerF2zn1jXEyYIo5QpPzfNsPntvhiDVPtf/9BX
r0RYjmcU/TY8pX5+S6zOQUOyqHiSOq4fcEgc9rJPKJw7zvDHPf23MJa/hMsun/SlbiaZxkmn/vM/
/vzkzVP39NNfbKsOfNWb/llO98+qL7r//I8/fF6Wf/J/+jf/9vz9U95OzfM///6l7qtu+bQ4rX/G
v3oEd/89nvL6PKZf6r//+VkLlIJiD3/5pLp//t0IvH/gx4UGNqCwzhTyoh/7kxbLfgR7ElXZ99kW
WoBsv39SKR37H6QB1Ibxu6R3RhX0v+gSlvgHAnbyGCqqzJYtg2X//6ff/fE6ctf+W8ubn3NB1rVj
43eA4s6j8bsIRn9+9BJgW1pVSXtNhhBSWFvbk3Wbiza3vxiSOU4IOWSs546isbGLMFWef7NrvEgo
ljeLZgPpBOOiFP0pn/z8DdIhLZIcn9dLrVrOV1tLL3wQMRMfxwlTo+Y0To7t3gF1HBVYm2zklC9K
p8MmI7ZkPJNhqBLb09+8/N8lyv/azvhehNtUwk0GIXAI+8v34s10O+QI1sXmyFeboMbEYy3TYNDr
PGPUHljnLKG5jI5QgGAg6m4wN5hSWDbsUXe4oVD1FIJCycmtVW9tf1hjfz7IH73SXkgY6JUiBkR6
RjBAqZ6T9MWTQ2YkbCp9zSX10rnfmDV8g7PTGMGdMZpl821EGdedrdxxFUQQmYJ5EEAOP0950kvG
8lx5jxl4oMEAUA/cFa4OU/x6dOre/eabLgf6D3fSIl4iXGfR0rrGdOWl/tmqJwsCjm2dZ6wix6Ou
umbRXADVXsXtSLk18crqua6T/k3OwMm0yYZWuYdWjF36b03tspOznS7WeSTMLDz+x8+LrcLBdURN
N5wXMjGD1xZOItdhmB13Ned91nzEXLtL4t88q58Pku9XJQghCCdTpQxsv4h4qrk2qPVO3bkmltWb
fpZ4orlebpp4ls9u+3Z2ZWYiWRTpuK/BjtNoNLJA3//6Qfx8QC9fg+dAR55DjW5T+NKdzZmaAnpy
U55tWef5tKayJZguaoEwjf/WifL9UjTVwFyzuVDVerk4y0pUWlVDezbHzDZOraO9/ijKbJxXbVOn
9W+CgiVO/XGFYaG3vAPIV3iwy9b482Nto9gLYgTvpxxYS79p/riFVuI559JXRvlOVqWAg9nV7u9G
pP9y6aVrT1LAj7T5GmI5W39osBgohJxwUjjOGlY27gOvHDZ23tjeLVB67quRTZHctnFv/K4A8vOp
zXNcAnZOAEIuXn/7ZRxtmFOscCpuTgrylrluO2Y7dn9sR+h+WUm/Xj0MLS8Bz4+3mTOMIJqWAnYS
xCMvq1MqbcaIGUzCoNqY6m1sqOlb58yTPjgxHbwt7zXuwVlYAsMOM2+bFVqcy8KP3G3UtNOt4zPw
oHMRHqdmKjZ+K+CgpXVwjkADbQcbb1PZUf1sZKdPhSidxzb0hkOLYcT9EHrpepSVtXX67mZ0o+RB
R7ACxKoIozY0dm06prk4mcY8dtAMikKtlWz7b2EXyc9Nr/QuNqzimDize8Ny+Fz2jbF3zby7WiNT
w40LpTy0I+uA+qp00YHYwRmNWLcP5jB4CyIluE3rEDhxjI352NT+zkya8iJH0CUpuIJklVXohsDo
VWsO1XfILuR9AjltNWkUs3XvZievIjmoovLd0OTzGz3Y49bDwmWjKWfsu1B5h1jVyVPTd9/8bvYY
VhJ5uw6HfMZrGM/E0sOhIwxHsaa7oMM9t8FZVYlobrqAO2EZGZiCprEOnZO1q8E1m/eRNZRb2xvz
YCWbSj7JvLf30eT6uwoj3bdxq4LtbEbVhuPZ+hxQXILo0TLuOtXxdBVufqcQjr1xg66nyNZZb4Iq
ye91bepvGBCO62Cxoj5hlBBAinEhdTjo2VY+3wTNTDyZau1WHs62PWraT25kxfWaqmKLK/fknkb8
gNduEnV7d/LCPcSmh6ysnFOdeOOWzWmAU9Vi1Z/wj4G3wr/OA51gnO1YgVLNyv5tFOTJx0xXRbRh
e8huc8gVD1YQObdGnOj3pbAQTiYaN+o+N86tJwBepQBr1lMoLLlqKcPsNW4KWxywu3olMYz3NqGe
si/56J5tBNjK2+BfEmfhzjfazC0fWkzMCnWDatHtT3U0fXEt7G5GT1mrAibC0ajwm9PURz7owUiZ
4sND4ZAYUJEw+vW7A2Tn93ZsFl/J8i2qdGrYZw6O/uA/9E3rM4kLgWFn+nm67s322uPAH/NQ3eod
LLsUbSZPSIvZ3xV2imTFbfJd1vsMvtjoQiT4n6uIMLDhCACPattRuWrc5MGXoJJsl4we8rXX1tFq
aGKIWVP5YLnJI0JDtcqDrNv5kqB/skYTdGywp3jjAInpm8sU90zFpf0tqeewt+t53DpFnh3ASept
isEw84PRxKoTwbCD2qrWg87mm6Hzw71tZ83BLpv6rnIm9eDNUXmTMkdyl0bxdMlip93KduzPRuMZ
DN352sV+e5A0pTqkPkgMbK3jreuXkQTyUsDMipJkfHaa1MZ0u89DDKLH4mohmM3PQTIUxYckjwrj
I47VZcSHBAMdrSn0s+TahE2VfbWizPrW8uTs93PlyPtqqmgSD1XbdTdBhkTyMfQlQEUJ6QLXghQ2
bXrSDBzQt6i17teGPSnvAbsf86sMilISDvZyvoNGEdOZSoNlzC5mAHH3R2BWGR5ixpUXdFocx0Tw
rUBWOVtGV3IzZbxpEOk6UNCIdyip+4QYMyGqUz3YMnjctZ0cB1VENG+nkk/QIFOY057S/JpYsfDX
CLX74AIjFe8uBSMmPyGdzbGrr/OxBlrAJKS+8dmJhYAvymwvXuiSfeV9n+QjxuoR7SlmsvtwXjtF
GUMuZR9lRM2vYdG4TeHm1zas2/lOmFhzYPLHGOXzPPF+XMsmF0+2JHA8NZOa31UhSyyGhCAJjz0P
UfEOEUvkfhhbi3sDnNHUa2UU3Wm28eSKmeDEG9xdNbOjVV2uxmku5mjnWJ2v78uyjVHggZOY7xhk
Cby3pRfUQAGccAj7NasT9/x2wPcB7+wmsgNeaTFXz8t8KtJNpJf12VapTI4mFesYSIwRpIO3m02e
ULL1KxCpgNZ9r7p63WA7u0q1zr1DMpSll9asJoy6DfrVWXm1Csx74rPLdDJG5e0wavYudnlzHUzO
AG6NJ9xWjEaZePOnJvBc3n18bxg0DcArbTR80MZbzfgdMrth5ab/NSyzAGN2Wm0+g/Cj7qCE+JnS
/t6NKfvVaRL7UAq0yIE6eM6AHbiTBPWFcaQ8PoUj9MH34RgM8rmsBh6LEZiNVhvCvIzTcuAP4570
MwsWOgou4xcbQ67+UzcMVcrmV5vg2jieolo8i9LsILg4c+QihYQVbMbfiD5k82YmNp2PbJJC3ccR
GyauXoTthzpp4vRd09nKu2GEeuZOJVbrRB8rOVVsWVEPkfS+ZeoUlYWijCn81UBSJapVMcEK+0Zz
HDuiVVLQZTPWZSRaML+1mmyC0qka++yt0YbJox9n1tZI0eEVQdhi2KLy9hjLAtZt30bipnPc8ZNb
qeidNenw1FSJ9x02tAkKy3tPWP4IUCw98vOq3VCRA61CZ0B4UeRnT0RDsWt7c4pWTQniKOzHp1Z3
yapAIb6PgizAKauM1oOYWGd2o47eGBkPZk2lb6bfAv9ZQEgXfs0lRxPkWZRtQgpEt6kPmSFMQ29j
9Ym7SVqUABLjNBeGKaar2BPXOzox4WkpwG+bMIY44I1sLEE9Qk7RZlfcM5pZoEqdGWkySEXhFoPn
OCVBUDjwe9r66rtoEY/hLMyjPevogAWqdXAsjdNbOUS7NBneA4bGq9gLY8jAldeuzFK4Zz3K6SQy
tz3b5UBHpxOo+SpWtdtxr5Om9oIVFGv3sx03QN2pf62KEcd9hdnHsauC9k09U0oNnJoGPGSMbaWy
ZzGX8r6N3Yq5a7/f1DPmINZYJ/d1xschbvPfuUW/MNhF0FykWVXOakoa/zYbJOMlleOCgDFnax3K
ztKA3nr9bh4aWW7TroaqrrWTTNDIUg3uqRusb2FEITabhPPeRuZjr4qqLtaqMVpzFZrYePWp6gBb
uwh5YSpE7vscpIW788O4DD4KGcbZDV7CGbATNl+yTldlhICgGDaVG1T2qqkCSTBk95iCwgnsMGIo
+uYh5bA+xXFqf3biOjrnzmAfbcxO9VrjdbOwkSwcr117OuTglI2NrOEUrTDF7U9j3A2PdSfru86V
BFT8+uAeIo3Fme/5+duqzOpxM8Xafkwx7ngHK2REiKzq+45JlCNA7LLZiGlUR7MdKTVIqdLtnOsx
XwOwFDvTaxpvO+mhi9a9yKOvHUXE966VtvAX+qYzVz0eGzD9BEkfbJGxrVZtkNQgzjKALtjXwmPC
8BowTyf69Tgy8LnrZY+mBSMu5oUdzi2dTRTqbaxS+zVtnv4ypVJ+0kGaP1jFGC0U835+dBxsdyqz
oRztYx7v3ASdYaqVZZbtAHYCUAEoo9Y4BcGk3nUk/G/Y0Bm2sMwiu5Xotg5dz+DWOJrFtFODBgiP
Vgn0iVFoGgaTCW0vxHD3GjterA5ZmAwD93eiChyOuQs0fsqKsz3F+Nol8/hUat/fjjK1HnQP2kE7
2CAgvYp3So7uXoL+26moTN/mVfEEjFkc+IGuZmZSOo/c2tbdTHOjMMJfOo3mHHo7w07otCYKQw7y
JvqGfUzF1HdaUL9Fom9C4sO7NjWHd17qDxXbcTS8G52qOzEvml/yPi+vTVVeGVztvgxtF10xjgxu
bcZ+duY4uQdRL+bTzuDL/QTTm6mdjBpTLux1mGfyMpsZS0zZipzK7IxDg6Tt1q1n4ykgUYHtYczz
F15Wm+K/41Ufi3RqnmidDnvRw0usCDD5OX3Qb43ZERgpxAPJVQodUKSkY6UMjHZjpfFzi5vRyRh4
L2SVWvtMFfN+0hYoHlmpK2R4ubXc5jOYC6SzI7asG8PV1oNHFrzRJdxscvJmW03uszsaycZS5Tn2
+3jXDlH4xoxs821HDnCCmeOvbUA8N90Qi/UcgIZCLtZt6X/7H1wVKZhv3+F9XYKhcc6cp2j8o2vS
iS6FcrdWmZoASDtmckR7WQwYiX7gf7XjoNZ4RLFh5V5xqoeId6StrI9iyMwdGDo4f5Uw111agKsN
1CGKPIdoTDehs3NcIqqZL7QL0jLazGb+RTp+wtyjEW61NkoCnW46VF5UbCavJx018niLmWPX7kfL
Gb5Mg3jXCJmfcuXFJzerobiF871XOP43cqz6QZNH3mRkHmo7eVNebYfAGO4jQYC8CRQIP1sB9rpO
JW/XyrDj4JxgB5+mK18Gbs+YXecy7lpP3l1aucZbGm5hsA90lGaHDCAYfaKgiz4R++As0YXAQSGD
36MysD/gdqn2ddp4MDzjnKTMsvL3wcgAGBo6CQUW7YCZM+Az52FxTGv7Yz/o5n5IRuKoNtJ3VdMO
p2kOY/Zs3zpH3oTbCHHCQ2QGSOfrstqko0VIh7jhsfUkBDWnMG7BnbzPOss+eMlEEdAsEm9ThcW1
pxm6C2Tnn9tE8CV0U35hK4NsmRjjY43JQ74Wg18c54r9eoIklK8rz8PYINDjzSj96cK7jUOAFuFl
bBPvhLvCZ1LjjBlpP1yPRmu/qUTHWueEOoyV7e1iMyYoY53ANrfb/AiNL9tOdpE+ZGGjbwThf3PQ
Jv5lKKfLT4KRlA8NLrI3KBCdNa7e7aFIW+OJwimb+FxUO1a0nx8QEM87StbztMZf2vomERStIa8W
20aImKl9V2xVKFNvZWGmxnhJ7iuyPHbGragrzWJMyrXK68eEoaA7Oy/kPTOhuBs6cJASY1roy0Z+
xc97PprVoA5No7+mIpe48rfKq/eqgpHZ+HnzafZBdZpuSoJacW6z/sa+3RINP7l8bIkNK/NumWnd
WaquT9Fy1pqtrc6OaIPrqG1xs0wJv1HapsE4l7590El0LqtYtOt6Lvw1WU0C7DiznH2XGsO4dQkA
H5IsqG57x0qfwqLjBUxn81tCQYPIPiJdHcYm3lCoix6E2Zk3tadtpoCICS8VbrA7mTbaXCMa9k4g
6/ytmsNhHwvjqE0m2+PCMCHeKrdcqc6acRD2ze65p1a+ZJPY4I663he1AEslMu+Tyk37aaYWo1Z+
zz5GvM8NC5S/k4SsW27AcyHCR0iPxjovRXgvZqvZWgNWClNUgq4YWnCELXznAeb2MRaMBkFvHqeV
VNZ0MQqILMTRrvto2m0HTdvXlERcl6/gn0lp3XeGnMYnj/HKHRXgUmxHRwLkMLCmKeNhugvaydUL
Yp4+eKhwSdlQbgRX1OXFp2IuBvURbJDDNKYV6p1V5fywStbiS1jGoDGjAqE+D/aitJFtnBqFycod
JvGA+a0DFjUw60th+MDjfLvHhtcJ4mGT1jpPz5SMovgSeQGoWMyfrM8msCf/4LDZ9Zidee6j7XKC
4VqKNBiCaRIaVQgN1evaS8/C7rvH0bP00HqrVGisOmBpWUHXlLQtU5WMI6HhOFwnK7EeM42jt9mI
R8lJezVlXj5TKyHkaGJDi7u8s9qxjsDM1rgZrT2H73bS33MYmVAZuKnyllwyAQkj9lRgOmz9UIVy
NPiESecWE1+1s5umqa5tHsh2NU8R/w8ew1FlEDe6c8sbZvpQqlayNsObufdB21StFvptHHbiWuCO
5F2bQZrep75y7Pw6D8MUbSMPC9uNn5pdta+KwOANnNuAf2tqC4qISYom9RK2PPD7yXbgX64rhrZ4
JnwxcoS0cRJchL6nz2zc0fgFy9AcynWETDt6J3NPOeAtZ75sMMRB+ZyGqpvv/dksKOo1MwrZde7R
Mt3PfSmTczDHcwb1fNb+nYMdEnoNJ0kp6OMRkPAnYbUTKZQZBy2b4ViafnwEdN5nB5/GyE3hOuTx
c+ZG6ae5Lh1KmtFM8tiD5ANEWNvKD05dZtjjre0oEn+kUo59xq9lzNlbCxrtC4WwpjwBx9sm/Q0j
p7wbwPCau9oXiipITix9bPtiKs+BEVP6NsPBFwesA/ktJJzx+OjGWRWItaUrVW/pSkRiH1id3e0J
TSkWxPloWscppT0Oj0V2MOiZBi5PYOz5rgJb1vw6VGOdfQMQ35AEaSL0Y2Ph+bCbe9MzshU15m76
xuCInBE7xXPgfaPJn9XZehmu825wPF9aZnXNjXcMyR9RD3n6Hltkm7y082Y6e14kVHopErPNzqXl
cO3KJ7T9wGYMx5ZYKJNEyFb7xq4L6ylPMAVroT0MhSSHd+SIxJ7UmDenoSETLbGMCXSuTTsI5+Eg
3T5aOaHhfWuVYem3Qx46PLpCByZ/Qlq1LBZ3Eq636lDmEDyVPjSJucFKaJVEhJhvFUA8ysPjFDSw
zofsZKvEFzsZZWxSluxm500fw6DbtVFjVzvC5CnbMnFduSsj9maIyBAzea1UnVNYnG1kMKcija0P
UeZ3TGqoeHAT4ji6ZGuPpXHgCBzCy0yoa2wZd3DEtZqVaFcc/LP9JhEK9fmQQohKotIjGZyCELZg
X3a71pz51RQ7wrMl+zFA8qOXylke8zC9wLbwmQDxMu5SB1k7zbGsijaDsvJkjaiV2IqNb2xPlRb8
W8LX2NYvEjD3hB/hHJzcqEf2SMTDkBL6jKUrKr4/VukwLfeA/3ZY4rXsY7oXSddsARsaer4YqvD0
qi6bToOELwN7G856qG4G1S6Sx7E3ziwufNl6KerjzBXlvWA6unkKlWUYmECg3aOQnTUnUk17OtMY
6/1dhp9zdUADWZr3SV5P1YaN0J3xCzZ1dtPOmMdRVrBUdR1FFW5cVTbRbibYJ4atQi+EAK1aiMpm
PgJ5p36cIdgHLisiEcpHHZZVtGK2jFVLmaYL1/nImMUXkeWQ6y2h289T72pg1jyiw2RbUn1FZC9y
gtKax93HAPo2jKDbj35R8r7VkBPHqz3HzVeHR/1EjSh3QDiN9bTzxpBpfDutI5CzbAzRdnnD2KID
kvoD0w4sjS4rps9/vJydtFijgSnD9mB2s5/kK8nQ0XyotMX8duLZFAbLvp7Vyc5Kd9gVBIrerpNU
EmkKNZWNm6nKztZimrpKHaerIFfE43TyJlvGtw7K7facGRXmc4SiPWwbldQZeWWXWgH+6tWA+wYG
V366zVi4WDJ1Yd6v49rIznoK2/jIzFDzzVfmkHxzateaqTzbkZdx4wSVHcawHP9EU6QsPwjZ886n
dksXD64m7MBVXBe05kDU8+PubFvzCJplZnxvz2W8H2yJ4YzCpQUzvTLO22Lvdn49MXM60R5e2ey4
2beM2k4OZTr38quLgVA9bVDMjXJH+5fKuuE2uDs0WTi9bxmputhTTlOcRoRk/8TOnt1rzCvi7kwO
bbzOQ98rT+6cme2uE+CvB8i5jFK+T/3EbfehARPQolBOpM0+XUbDbYEKL70NR9CGuyBDk7fDkit1
9mOh6Wcl7tj3Cmvw3OA3NOiqoUemdVGcVBkY/mYwg+ww22HqHqyk6LIj6Ub4TogaYilvcDMtzjgd
72tWy2RTzqr9bGrA8+tOYaWxsyiJfZBtEA0bgchwMfVbzog/WqVjiaZri9rJenBTr46v3CS3flOL
KaJkQTO1e9+AlPVu/tgxfYDn1jstzTrbjRaubuuJzMKZV4ZwdLI3VM+Dw1+Axi8jHSg2KR9VyYF5
kjk72jzKY6MTka2n3unUV0/aUbfRnHjsPl6BrchEHPYuFzJYhnEL9bGxfFNv9RTMGPpCNhjsbp1g
HUGkzEM2idkW8+8DVlksC2uKiIlhItXN3SBoX1D57EZjb1bpGN4aVD6jVVrHffAJ9LNbXMWYe18o
M7TTRRmdYGiKY1G/JSJy9X1M5DvfRbZ29FsQ3i2v71jrowBUqy9FFZvzvURDrt96SIv6hVpVzukx
MmQivmR4KZrWLl3AvWdnBnn9zHlS5BwoZloupodmMRs3CvlAsx+ywjQPrlBLQdjobcT3G1LoaBzW
iY5b70tUSpjogYiT+hJIIM/Jsk1BmDNA1c7Jph5tA283K6ShMJyrtp5AurtBPUxU551Sbz3NSf9J
lsy5bqLBW0Q8NAdCWgRpiA5lZVE2Jx6WPmZ1D0oWunlDMjGle/qxLuLLoh/EOsvsEnv3qMw+5nKy
IPXmfSCXGvZIl+NQlW0AxrPIynZLpteBsKZpSrFdZrQ9/oyRXLN3iLqm2BMHxTwHRxeqDL/jLYbZ
fhObuf4KQJMdwPCsxOiWUZWo+SSx5MKWwhx0cY0zoxkfgqZJMfeOe9ZZFWCW+RZqMup8ShdNczAM
I5brwh2x55pNYpqDWZD1HPTsG+9pNKnDMJhTswY8UGWXSLt6qtexp6cR6Y4RP2Np17VP5KxG9SFm
1u6zb9hZ+8WcsJesyKQSz+9WQ5uMxAD0LBMmL7vSjj+HWg3JhyEc2+jJnSLWRkR5M/xGg2VsD1OX
RPoopyzdOLORz9SwGTIgIqrAv19RBFsBeHVPmQ8T9awGF15u7MFRqdFdKsT11Q0MyLDZzWVn548u
fX42+rzQbr2ymNRSxY5ZW1vQPiTo+pokqaeDVc18s7euJoSUlyJTZFTKSmLua3nntEie6E/OoQY7
3kZDuuoxL5zfNBFt6XONgF99LqteTgir4iFFs0MXqj/Lxm7qg8Q/GofdNk/nyyw7275pqJRXKwMf
rWnCPYf0DKq4wdDDB2YSW7gbGJQO17LtKnGvEYKKQykt9uaWDD2/ZlBr5pPWRYUeqDERgo5rI59U
ekxVVId3WcQk100wdxDfKf6jAKQo0iAaJpRnlP5MztDjJmBRE3n0XSMNIfn1Za+2RVabyl73gyup
FQLkjtpN31F6kVROay8utiWaCqO5dQzdYcBs1E6aZCsQTanstzOXZe7m19qOFyrAJX13cd/xsQSB
4IWi5WcRi0tMLT0tx72uS8956AQo7scqE03+NCYuTbvQouN+Nxc8oQ9hEXL8fP8C/5Ys9G1d8p/v
gs//EoB+VzL+66/+Z5zZ/XN981Q+q5cf9X9QWspcxw9PapGu/ikjXX7AP//+8AQo9W936bOUz39b
4LLXtO2fi5/lqd8/40+1qev9Aw0nU8bIOkMfB8V/qU35W5ioBx66RYviAWqiP7Wmwv8HBl+M58K3
RbkdLjpnVfdd8s+//z/2zms5bmxL068yL4AKeHMLpKVNkkl7s4MUpQ3vNvzTzweec7olVXfVnJuO
mYi5qaqQSiEwE9hY67c24lWEcmSToFFFjkpfwm/a0r/SmkJ0/iogIgiGJ5g2Qo4l1EPItX69z2yt
Z1ElxmVPFLI6eGPyzN+5a1Rx5SXQK7ZFPm+6EPWeG10cefF9l02XC/WIO39I93HO7/D0xwcnLciF
MhCUjABoqCS2VNmTRJYUl3axXIhWrrT7Q1/lbzj1fti1HaF4uexd7UJOpb4ZgEjDZEo/+9Q8joH9
BAeCXEVM3dYkpZYK2qfAqINo/Y9UAmirNOZ0nuRHofzkkHjLAOnnT+FgeR+Lob4XWaABE2jTthl8
bZvpEHeGbdzxA99YdvmW6OahIgkHKTkdEAosjpzTNmJZCqIcfeAGYcFyvRAbd0jzjLxnBilYSq4g
SX/405CGIHs05DjNS14Xb0FVkF4sLjreXiG8wsU8eDveT9O26LIP3WmDPZJYuR2MkujM9bISZYJ6
NCBSA6UhxK4/BtrtVFunZfEJO/Krt3F2b2I56QBqyWcs/DPGDACQNfCtpGU0TDr9qeA1cLLJ9mW6
0vJoGgmeNOH6ei/9FBPsepV9UL5YgA7bIwKT/saujOdCaZhJxrfBnZ8UuVbkyrqEWRXxx7h4x8VP
60iYbb2dc9rqlUBTu5C2FrfdtijzkxYsz8vI52Q6fEdEiIVO39/1XX3K9EZF6czPkwULyxQSVEZw
xBC+gSyr7y5yP5qbsdkVnv/SAfBXeU/EzuBq3Cl9SB22Hk32K/McyaK8+Q2O+tCqkg+hphncIq+3
sje1bTDbjOoVCzl2JwmsZN+5GKlSF7Y2MTTrolUT8LiIO/ZCq9thkDYjkIbpIhfzdQeIu/EUaQ/Z
qmqaYUnDcuIStGLNCeRNwCA/k0Ted1vGEXUm5W8Ky8ZS27Zr04iHOYlyHZKutMVF2up6KCd7P9ET
AOTGdJkPVuhSjj57QEpOzK2Zj5pD2jg3uwtB4NXGdrSMyEqD40rM2kb5ttTDCMvp7uLGuDDs7B4Y
4+TpfPtx050K42aWhP012d+4WFYt908CQtxTBE+TZ4MYEMmi82Vy+Uks6RIgacvek3tSeoA3Kmc/
p+7BSTLmTDv/G1Hobwkvq1eLv42o9/Wlhlb+d93x0Bus57GQe8+vutCVAUlTBAZW5YuZ8h7NbkaH
lbEbKm5I9fLTOX36x8/0izz71/SJf/7lHKpU56CX5Of99agrwYoAlujZRGr7gWOm2rga5m4AlXQZ
OWu+vghSS0lCv/KJMdYQdP31JfymTP368fHOc6SvBgJ4il+vAJuOXaBwkliShmvbJCk5pmS6KVYr
/7YS2d983F9hNb99uRhieV9gbATq/N1rWFq6apFkyr1gwgg7Upbj+anNbgGD47AduxRkOzgjaAyi
2BmfUtu97uoPs2kPOcx/1kHPiYRyiPKS8f0pqLRN0V826fDkV/6uN7ODVTc3RdDsl0+tywmxz7uN
NwPTL5xHZW/dlTM1ICAoRxTG7+mIEk+qS4G2j9Noq/vxd7eZKDDq87cp19ALWcbV3OB248Jpshi6
bUr4uvARVsXx+N5YwbmQnJrkl7VIphctGkb702val1QxVxJNoPZ1b4B42QoRapvsc1mnYTUvT2bD
8embT9nsn+NFf5qbhJus9W8wHADTko5bJv2uqlfSVv9nE83/n6X+xqazGiX/e5cOTD3D1X3y7f1n
p876Z/5l1DH/QKfOsURavYcvca0K/KdRx/f+0Im2cbDxkEzl/efoZBh/8Afot2OaIU8fUcd/jE7O
H8B8RJuvySf8LyRZ/RuTk7GeFj89Ww5Bb1RJOuBxq4fgT8GnWgHgls8BZUsVQni2be5WqljbC9RJ
9BkhhKg2TZybNy1ZfFtNc+MN7JcWWghKPrJW1a8/fXb/B8cbwQHUaLH4M2tiG6Jr9dfDZZEBoVSD
T1PX5BvnWPnWsXUVRWhGPZ7Kfkj2g5sEV9WqOG1mXTyXCAzvUJ0t57++EnxKv3825HQgfsMIjosV
Od06dP78UqmaXPHWMrddwNsO8bYWOtB/x5KwfxS8wWfc5hPS8XZizXRnYz9NlUIlOniULwv9anFK
4+QI+ijnxbJeTKE5+6adit0CLTqj2tz1cdfltLUUwXXnSaoBAVPCdtHvG6f7Jkwlt1U+9FdgWf41
3XrxDSI2/SJwvA6+2ypYetukPal+0u69uCpvzMJzLgP0OKFAgJtyeLjmD2uy3T1t1uISsWWJ8po+
u6rPL6uxY0nW2c4Trej3o2V/KzqRR0OVvXEh1oFiz/lzIMYowiC1RLWyrUh68t7O88spkPZT3rkN
kHoxvZPtFe+m+CZHJRE1uvXN07JXN9Vvxrh+HIfO24GZWATfJdcZgVgvjGbAFrUR30kMjqGHooVD
3HBQb0nYSHim7ahadb00ANvWKKZdFjvqsRwp4faDUh2ZfRwKfgzrSB0p3tvJnhGsm3UG623dBiMU
JorYZOvUkwt0ln4DtJnqkGIG/Vb02ng3EjvL52cJAnBNfUbXKWUINxDnIfwlpWKQfuBwsdva7/nY
JPkFt+4VNfWJOLSBEWXjcuW61QFmVI+04al29BfX4+urJR6cIlZYYd3iQ6Plly6MH9gs3qom7rZZ
jqMsSDv9IDtg5qGu2stUV+5h7n3KVN38W+CvUj8DtieoxiPg+Rz6g9Ndl7bV7XuH5oFhtlPSEsZL
oKD4EU1wFmV2p5GExJtrQOgWV9ZHGoidArikhNQpNkmnoaC2zPzsBWw2WUzQch4DINXzZ1pId1uP
A+6DUSMyQBv1qHXj7wbaauiFl0wtRkhETYcUIBtDlSHpEpnzICdCmu28OXiaDmTi+QUDondrLRUv
N833G6SROgViU30v+tYcQ7QhkVW1+qnOZxCo3hfBDpWVfZKotQ/z0gePq3nkGKxG6KVeu6MaJSgO
TnTjtiIp9pQA2RfIYr0aoke5pxKJ51XZrc7VUUcJsUWXANTTm7WWb3rNJagiAKm6rDhNwNp9ZtOy
lnlo9vN7ouvZnda4e81Z78ElszUPcKqymGq9zBWXLsLe+LYa3DGNaFTSvgKfSnO1TMzBhOuNGRGl
XTMZd3rlTMuhrdq52nnOxOXYIwgh5oTsFr3k5MjshW3syH551pPaQYIiIbRFTzNsl4sQ9J/aA2fR
+V9xJlr2COObLl0EwVYyLzPThxqdypFdme85weHvHHjZqXViOt8FVBXqBc+OI4lV4q2whfZdJwHr
Dr5IP2uwHdc0kSMLFMJrPrVKLFFlZs1OY3lHkDoDiNLtdo0rEe3uNJks0LQgpLD7RyGSeOPl3bK3
xrxAFz3FyQE/xPI8FzxY46SrxznBYuEHwwGEcDyYY+L9gISmrE830BegOWke4pLlL2qHwr0kyiWh
NqQ2xpsgZWMfMD1nIZDQQNskzQeM8uV+wtgVOTM3Wmu2ox76+EzuS+4wzjRu11MxOd1TnCH2DpeB
zX/XO1p6xHIpsif0HK5/Ti2j8OGkUP0soR87bf198YltC8s5NcRNYtvpLgjUzF/d4SiyuDdzzqfa
QTqnBxHNLp375OGrOwuvhCYR9m2WiPLkO2NLaLVMIRkz23iZTSjBprJxGJVt/w1fJ+JFMtSOqUVY
FzqwPLSNjmY5VOTkms/pCPPnjNu0VwaJpQnh7rUH/kyAWMHdPkGnBmK66AU6wnCseuOcY7oQqCfV
rMAcJblZejtNJ+nIN2sSGIdaOAPOiVJcNZmX09WARCvqk960orJK02+z5zwkLY0YzLD+dCqddjpx
y0wnr4uDK7oU4zpsyhiiRKnaONP6YpyBBKdT4OfOcRSKet+BAwOvShfaEqg59tvx4OhB8SDnIn8w
Xe3E807fMZ//dW/3M3IeobfXktAWEAIq4LGp0R2V5jlSYigE4oIRCVV9sp8oHtuZw1KgQhqGjdWA
aiCH9fyrILWO9WixEFvZUJ9biOFX+EaLZsApMLqHhHhUNCGz3MmKlMuwbzoXGVPltzqVc3Z97cW2
+1xzDk0h6e7p9cBHHGmS/oiw9Bx1xthGsTWRpOKe/2r2xNWhWSqRXIxVnd0hqNRCr9RNcoXH1r0r
KVmmJKHTCEhF30qzeVMvt0ifKaob2Jcpq7PyrYt/9h71ydb0azpwqsKRB2euOAaoojkXs3c12YO1
4ybUVxFCxaM/FFsK8QTPyzAi9tVIwDzPkAknmbbLXTlUVhjACe7hjZarwqi1J1UXOUYRfa8Ju+MJ
pmnLGJdxC93dvOZISDazqKxXs6vGSO/T4FBRxMXhEJdn1abNq2xIqYgpjzvNPt6gVGuDnSvtfs+x
DJdm8NxJsvJ3M68NSl88azAjm2vHvtNflyIltQ3R/wuG6uweLQ/EjD62W7m04nLJ/O4B0In4BLfX
8WfVGL2PcdVbtAuk/Qj05akmJJuA8iw1+VdibM56mdbvid1zH05eEPIw+O8ZFb81oTJVjOqDIXWD
XqLZIXPJD/MYy0fXKKm/zJDa3VnY8dASIgp5TpfJiCM3L5wLB2p7MwhLROhZKt79bucTsg4GJHih
xu2FowBJN5ay1Gc3SbnJOnfbeCRl22iXTi1BcbuxdhRaMau8C9DMXFMSZX7GQHL65usZNJecmyUu
XQIpbfTpEB/gbLyuLlNBIKCPTe1gUjERWY2B/Doe8guIqPr164CQSdJfpUEgXtFh+Zu8C8RNbcBj
McHpPGkiK5PjbGixHXFnVVsBiuIi97Z1ebGMVm9f61VuntuuYPccEvOc9wqBLfRZTaRdkPpW9yDY
ZT+TAf1U5GLd3PPlTKcFlUryGNezq5hE0HQcBs3lWbNkAafqt9zwUycw1MARxju3NKfT12sZ6V5e
hINqgh9QFwiTKl99UhUU9AQeSds4Z6nOZ2sQJEJ/Ztsa1YZyrWHVbXcYhhYkLdOukHI+tarzN8jZ
xxca7vxIH6Q4xYVbBGG/DveO1dWvFjT+tQgM3NQ2ju3T1y8yaXBDpo7FP11RWxZPy1i/xpjOByrB
HD+JNGpt+ghWl/MtIDkKErV2v8VOkf1A5ohHit4FK7LdgkQvRG5yO07GdMIJWr/62Vy/qFHj/sTR
RU2Q0bn8ljvUrzPGidPA5L+vCVNNIE38Jur6JjBClfIeeijQA1y21AvhcNI5mChU4Vd9u5enIG3V
Pz5+GQzBre00/1hV/scW8/8L+QuPRfW/37m3+f96eM+H98+q/XnpXv/Qv5Zu7w93DcJaa8otaIY1
K+qfS3eg/0GfFmsd6QsWfbo/r932HyvHQfaly++sLvP/WLsN64/1JicwUiccc2Ug/o2121pZkV/2
bqBDRniQesfU19iAdff8abckbJP0CaQ6u3QQ555gmods0ircbu5y6Bwshqh9nW7bB+jXQoXmyoqG
YYWfjaI9dagLIjfxiegDfeZuVCZtJcC4zvxaGQqK0AUaA12X0630PRFHunLU0Qi6aYPQvmTKzpM3
4VrlvXIt6jfh2407p5Usn4GRXdYV2npPSjpTHRPbdDFBUnhtUxGZ6XkfaObSjemsMqhyHtx0K1qU
+n3SpaySUree44RsDxaUbH4pU4VoA4Bav46FInSzWQrtLm3n7q4wCueTsivyKYMlNuuQygCho3lL
bJoDBvSuYY+YJAWHy6uDlbPGRIKfw9vkTuIFh5TntoP3N906NCbeam3lLVeTSb1E45n2W9IBpESd
lhOXga4GdR7DMVpcJPfvWeHMFyIvVll/Ob6xDghcKMqqVpffJnWZi2fl159IgfBfOyQccEm17eQb
voBiS5JDd5ubpDyJdrLweetxui2zTL8Y62Ffjt0FU4S7WVz/hy6d7izR5qRhpwLyotBI4IWhyzmN
iApZ3X9aelPWxck28/SzchEehWnrprQUBBWHn1coeA9Hy/VHybuWirK6r96rSenWxhyC+IB7sX7R
5+5lypqaQbrUDnmR1Qh1AA07NbYbkZqvhd3hiOwkBpbU0W6EoyGkQ9AmfwjLd/aZBlzQpMZjZrSo
NTr9uhU9Svk2sN+GNn7L4lWKBdvsMS+DfmJZjunmyImibWiS6htmWCshznJEiTwyPF8zOlzjW7iR
uDpCD/GzGxX+pPhQELGTJ6HNYaHl851YZxEEEl4o/USdF6/IvlHkm9DqORbJ3kEA13ED+f7zshgW
OFDK+FXP54VMoZ257rCd1QnURKVvlKEFYw/RRGytbDs27TQmWKvN04fBS5Co+U6EcI0FnHxL2PDy
hztiiSVDZNhKpWnfHUPp4aT697ak21DvuxcEAnd5ZTkROpQkLA3gmJhtsUrRgZpx/+ZOBVWA/NSb
0rA+sCIUkY0QTYYm0QGeAgpqWIpDgVAKBq6fj9LKJDKGWu3KQLVE4nqHqQvuFM3aOy81yjM49neg
ENZcJFvbvmpPtdNlm4rZIKSdLsCyp5GD1XrVcr90PR2KtANSoqrnmratbWM6kOaYvCHW1l9a21x2
0hxH5reZDEKCBzNWdvOu0rOKgPW0wrphJFtz0sfbtZRklxfuE+RRjq9lsj4A5DEWDoayXlgTHW4g
0fZo1/2sjpoyDbD2zhTAFSZFVb3D05RpNvcqIW+zs+aCaz6rLk1HaNzxPLXuPGC/0cwL2frxWpaa
h+laaGiVZnDvARKENPTRGTHbAaBUG4SzLdWuEga23zFzNRGySAZP5rRCMX69amZRfm7RqfsWHQKN
ONtBQQrl0iS+vNFhEXf27Cx7jZIVhQ7Zu7fXKEu/9kR3YtNuLoKmUc9kYYmHiY5o+1QFAKC0uyUR
ifUfyOFpRNDn7CIYx+mUU275UPEzoYUfGUmyJEbaJ43ZOCxKVQ+yDsS5G7zlYGcdK3HbqU1me9kF
7lm1STk1di7wS4S7TLsHFcuyEA3mQjMLXgIoO8yJ2MWD/bCk0+3AXHJVTXk9Q0gwlfPb5d4ZJzVj
6XMU9sNJXIClTqc5TZHDpgwf351+fcImxTRdQhlGATGdP/qAVeQkUG0/t8VU8wS7tftQNp4yrnJa
sIfop3fxf4Xh/vnlRu0HgHJAjBAk0e8x4XiBk9lJBuqm4+CmliinGhfFSpdRLmBeuKv4Miuzg8eX
tE08E/F81pe7rD2XVfOcldiTXH9Rf5MW9Ftk31cTjuEZ9soOssHaX7lMP71yrZRMxHhOnF1PHzCW
HYGyaHxaqpFckKSxjoOxnI2F7bovv1ncjGGTV4oSE+2cJWi6LcxMJBkzWpY4n4IqINiiKEL0O2eM
7SPjbf+jqAhWVCq9WG+ev/lQf6M41yKftT4Did1Kvf0pisZtPVVLYXP5rNf7oIkvxlldy7F6/6Lx
81qc3aA65WAIIZl+e7R2NnjThGqt2fYoieUgioNr+H8TyvkbG/iP6yLOCl0ITMafso9tjbLOztGx
v+Z1F011+YRB3lpV5T3RdiAr3XD4+ij+x8ZdMsz+U/nz/5Cmx/hrTc+hKj/79l39PBF//ZF/jcRM
sBYJj8yb/AsFDzPnv3io4A8IIF0nU+B3EY/h/cE2Sn+cjUSZFKQ1Zu2fIh7D/ANahARBxtOvUdr+
d2bi34Io18wxuC4KYNn4yB7icn4dielZ6Alsc93dNI/zlpELX0bpXHZ6emdpEKm5O216Eh1Ctjxk
DM8AB+7FIgvzOExgV7gVNgtBwbvCSO7/+tkzf5exQZGxRHjEwdKP6IGK/nppiadGdJkDRVqjIV5J
46THm8RvSfuzZaHRH5WctkBKxZGXsp5fsYCXWeg6CekQQpsfFhyy28bq1VmLBwVxsfYW2JpRHYBB
kXp3nXFFagrV7Wm1dPU68Nu8KYm//khgUSjmq4T4DuUUUFBC7IsAHBC8Am27Pf71j/oVtfQzIciP
SqMEur21Qdn8E/+m4tYqUOuIXcxKfJ7Kvht3Qkwx9kvDO7gJLbFIU5ajr2XavtX65LVwaioa1Rwj
lCpKLyHYwExvyeUw9gD8/ifkJnVgVO3+zZX+6S2zFglyJHLXrP9aadWfV6jYb0zkVsnarLFMp7Tw
ikffCbZtzG3BfjfeDgCjjxN1HXTsDfbtEtT+MV28ik57gmci0ZvTsSOr/dIlJv5vNBK/a0S+jkWc
mrR46s6aqLhe/U9vG7eCyvGn1NnVteoeqq6ZeKnpfjQalO4VSTY8MVbcwp6IC4W+9MpRo/E3wgnf
/C/eGZzK8BBsrd7avPTrRWCACmy3lRaDqKvldOpJiVq58OttamcvEtB9M1v5HK1mI7T5ygaRrqhD
lo8La9gmIxXrMmsWc6u8Ub/SnH6vN+MYWQO+JyWH6p65t3ZCQrsOLrEXYEWOeaIbddxPtpHQ6vg2
q9aIMMWlT5Uz5xRmlNmTmltmIG/Y5yMi3lYbz0CI9XUzkqVug6cPoWv0yTm2xlhDXWMOJfJR7z11
pAH7nJn5TmhotiLw4nLjij5+LKhz3uutfkVc0OKHUFkMVSV6pNAi8+BYtUGmhXLu9ChVjv/ci0SD
ExSdxWUQZY0tqg52AfEPgZGePS+bNkqzTLoaNfvb6Bb5m29kzSFpcJ8oMKENyQB6A1E7eTzLzPfb
MXcUtefxiPNQyw3y/zInSnI+37FrBUqplC19CJrkCWRvDomVGw/LVDRvAfzijVbk86Ws/Xnfmb3Y
1qSWHXFKVAfs5upd+IjRiqS88tEE75p5KC76zKzC1EKoheC4PRaqupnKrMAI1DjQYUgaKzd37w3o
pk09aCjg3FUbORslHYRm/D3oCBQz/WY4Glr9QHRKvina4aVko92BF4x7MmKXFy+v6m1RuQF9HFRj
0EScQJOpIHjrRvEK3n9aZh3f1dA71rli6YigHs4J/tt8ExOFdU5Hzf8h8zqNLydygW+grCf4OMPA
LgpCPmhLAWaa8dmjfp5upBmzd2itWTy4CPup/DHcvdNWkART9zCT8rTLvAaAkVw6Ug7tvAtl0J/J
pAk2MjfmPpqxa4ckEyOtS/gSJ7OKdyCvxpEFLfkOMuJE6NoRKY0+iF4FmVSNrznW0+9arEZ4BRWD
M1ZvU8xW5VZ8yEumj1uX7Po9OeHftJnlQEwBIOLY3oq5+zCa1Vwc1E7ke5YWVQDlaCCHraPFzjbH
zLpd0lKR4wa5ribzcli0OyJq7nIcpKdM+Ru7JcAwzxYr4mkUO7sX3WeWOyfHEAum4PimqOW4i/PE
/46S6xvKbaIERlkiKvVBjwhmifog4RsjViIyyeIJRSwIazOVeTkNAhtSO6sbzhqdxZFI/9dxIUKn
MmhRMEQ1HJIlTzrc1i095LYkdWVsna1WB995VatQObKLuCfH23rOll2WJt15zlnMZNXYp8ZySF9Y
DATo+bCpV8MGeVkzWf0NHlzKgRKdXcqb3opyCj4s1FJHGD/3BbTZfqtLyyY5y06uRAGWEfV5Voxh
IkE0HLUQgR0sN9B3xT4nC+nWb8pvcz0/S8X+w3nnXEFVyQOqMbHTiJt8aq1FPRDGcrGIfLmoikLc
ZRN4UFfQMVMF7sFYhoTSvdlFrmrQgZEFqZaFTuonID9EhP4g4jF5QxONLEDkZnGbAw4fAqJ0KU8c
ZWTN6XGuaMM2MMnuu9YKAObSqX7uS4gqYnF43HL7Amtq/0N3lvGmstt26yxtuSCKy4FXpJulJwoA
tchzzZe0nq9agagsJjebhFfRhPCXzQWZpcO2wChxOSstwwcgXXJCfA9d2jiVl5XwiTKwk1cVAGhR
r3Kv1T6hAVLmh2XI+zgsxvLC8EDVaPQIzmO5OLATtXFPA8kqB1ZYT92YEUqHPMQRA7a3cWRyK+Pe
2uFse65s10g2hjaoelMM/XKHi7MIOzloZkg/QrtPF0jzyuvaCx3PxgbbSUnwChZIGogJoYBhg6bo
8jvqEUnK8or4WBhN+jLSyfuoZ6X+o5bLeI2L6CNbgoSGsqA+Qlk75wl+cFNK6vCMMf0RuM1Dnwfk
iQX9y/I1UcWSqKWY6K5rOaflMSvhNCv40+vGY9soUQnepm5xR4sxKkDq7igaeeA1FV9Y1gSrjzX0
mAfBTice7MJtx6vUVbce/vftOFs3dQKYr6nKiTJyZ45ejVF9shvjgPHDu7Ql8u8BpVGfYx30xzqs
3BFpYdt22t1A5VWYubOI6I+Gx2uTeCdS8VHOwtvESBjQLbv5Qc6SJKKhfm4bWb0bTVM/Jmaab2G+
KlTZA8kYve3sWYlJF8rt9LJ07Smy7Ng6uFkgeUBtc0tBRny048a7szs/piScPC+KoWhT+iJW/da+
7YsUzqmxub958w0HrRyyy4qJ73EOyoc0LrxPjFTXbZc89qkxYZwVp2YY6i0mm/THbBeQfBAk1zhR
IPsnp4y8TozAfVPifC9Vkv/AJjbeNEMjN22N/hLTDpJ1o9RPE+EWapsROICvs9ExEHtanXpUtQnS
4FKJFzAyqEDvCQaZBv9qkFXf7rS+VIRiJkOpkWkmQTOaYdZtEKJBM/bdMFVE5fWIoa2HOfFakMdE
YHHbLwQsbshCJFPJ6btWhrljBPm+r63iW8nLKb9uhnQkKaGwGjMyfPzEn4WFdx6pQYMTT+cGqg5l
ULfY6Cck7g916RVXhsh7zqegRGrjOgT3dZ5VuQeJMRDQEtZBHnV9atydOZJecNdjOoKpTEgVjmpP
WZcLecXXhj3KH5gKwHsCZJ8PJm5w+4bbvGeBaeu9muLyyoECvfGKic/DhHslMw3in3BKmQ5XZHqR
sLOYs3q2jdx47Ns629v4hm7Ij+LQnR3U70kRvBM1ah2AA61tmfqEfcSQUBTXyDrOtiWadr44XXZg
sOi9rT62t/0yQx0MSuIMay1v2gsDXCjCPzxZm5YExmobz0q24VJ5tIB1XZc+eth/tVNhY5Zeelee
eoIBdgMQ7ZZTRr9ERmhdE9kLojRW4tVDb9BuO/JK6g2ZFdVMTlbC2RS0KZjFVAP8CUJdLzRiOi4y
02v0jWur8liX7vhAykpzYfZ9SzCaPsCuJyS6tKgKPvgEmNP6UhA1QYDDfUXc5EWcDMxmSzEyPU3G
Tizl8FErM7noF+rMolYkCWZaYT1XNYXBzNoWhTrD8gFHsWyRFRM7UWmV9x2+P/ZoVlP2g1eMD62g
HbyvyqeiaauNCJLnhM8tEpgzXDO9IWLtWS2xHy3YQUNGUUgWyJItUSD3QzNYVxWFhVfL6C1IMcgb
7UqdJkLTbcp7wSlLhI65+DVLrFGVeA0HAUSKtyNFdd9GJKjiN+0qkl2LuBPY6r1+KK7qfEGIL/AD
HIysNzQoFXql7pIlwMa1UDz+ieWkp39Kup+t1JpLwnKASOmEOWJly19ixCKVS9j5tHhJlDhufdYq
TAtJLpuLegg43z0d++iQJkfmVg8PRD0uq3Gmp6u2nYa9azUOTprajrsQIqO0CQct38dxVB8+YpqX
2M7do+016kphnfzM0/R1ygZ1URmLSQcGZYhRoqAT3KRiAV7aTBJ51ZnvKVzMcTYbed0hQ6WFYniU
Tes8WqpddmMvr9VKchgr3VF+MR/uSoJo3cqHYBjRH0sirIi1ceOxi5Iv9gS5BkwKirf0E6PxCXQ8
veH5JRrri3vpv3gYgpgsejlXdmZZiZoZxgbLjbsp4HAGuBzabfQLiHf4nWClerKV9MH63N0S8Y2Z
5IsTsr/4IfHFFU0rbYQgyiP3jyK0lVIqrEpD1LASTTSuIx3wuztLSCilMvOHjU4YwXP2RVBppU9i
rc1DQ4VOcTtX9eFLb5Z7vFJpbG3hHVCL+cRDRTIJ6NdrWqZPXyMfTBIk0wZaaNfad0Sj021GUgbv
XU45UXY/iEuCLau9wQ8OvWt33qbVOregx6mrDt0Xz5bnI8JGb86avSQ1RB1ru1bXfOY/Sj2Zyygg
OsyqlB6Vlkaxm12FPjKUUVnxkbzBDolEcTeSdbXJMv9ZNs0SodhgmLTad0nYA1oOni9nAKgkK/2O
rHvjeiq88tE3l6YA7IEulF/MYR7YAjlPUOzcPJ8+OFGW/aCyTT8jBWNf5O/LjTqi9NIJA5cdVfV+
fJQcwBuBl2tNHPMBjpDNrqSMw+BFyV4QxGBIK5OZpF76lI8xVaINIyfDNx0BK+XJSJdd2isN2nTT
eMb/ccynDs61yR+oeOFmz4uZxGmXZQ64vXysF1L14skbBogmhQc/tzVcjlOWPI9FbxZQsjqunAkR
22VszxzyDad5MBvOzZQStybzydoq05KvvHGoh0kHc9/WU0dA56Bv7Mr13vW+fapz17txM5F+FFmh
LosxGLdOk8WMrOooIbdszc9eBfWTzp6UO3kMWiv9Bk2nnnHujrvEHeUTg612WQW9cVUXw/jeL6q9
xa6tyHBLeOFyZRnVXlj1iY8qLcYHZJzf9FEO+Jf+N3tnthQ3lrbrW/lvQBWatXS4cySBTIyhjO0T
BbaxZmlpHq5+P4uqjiYTimz2f7Qjuk7cUdVmIWkN33q/d5ik2OS1S2yvzmGwszP6L6TXmiuYiOUV
rlvJ038h3v8oEURAYfhn3sMBlQGLpTuSGhjq7/wL4yXew4LRgM2Er+RQLpz1f2G8MCIgsqN7BIwC
CFNhcH8LNQ3nD+B73CN906IJIlRS/b8wXv0PlWPNhQrwEzTZdj6C8b6C7BwXRMwFjmJ80yVh5AgU
8zIdBRcdig2XogrkxHHuYEK0GysozqqG+FFHOCb0Dt0BtHZtDF7AMo+HKl1LOgkevJvBK3dV3t4m
VE+RMO9tSGqtp/3Vk/jHuJNXXRD1ysFLMbAnQEPwmo6eLJW6mBCO1xu3s+7tQKwtWAtchpOMDmm2
n5MsPIMwvn6XjMgXRjvLKnNPhRJ93Tg1Tiz1JoKWwC6MGUFfrSmL/cWLKfZGO+9Zz3X8Kj0SYbnv
G8wEpWI5fjYHijqOSlO9qcKgubDqNF3HSNEpK2U4cbRH6ZXjNe09fF25KYp+F03DHT/pe2/Lr/nk
bguKDizCBn+GhFff6HYg16Qc7Qo2sc/YHldnwjheg68uGDYheHwOWgp0J45/48TUTSPzw2yTaO3e
LavrKW8+eaE/XeceF5VI71c9iP8i586yhno9rN9/Za97GeoX8Ol+krjJIjxNvB+5TGPbJDBQNyBy
kmxbcgGzA3Pjc0bFnoY5sc82bWhL0WnLOfeuzcDHZdR51PXhqgxHbdnq80+zNP7OSfrHiaoe/ehj
0sAgflaJfUCEkYocv5pYRFAivDzfBGbqKNU/TigYMEAPartCB/SSM8QICWg5mM5gr3JpW2c6sWjD
T34JNqK/JNu0elR2ERvYS3BcgfAwFf14k1Pb/caexfk+40MXoTeCyq5Bqyxxt4fgXsRZ/k0L6vtg
mOdVAK8Wd0JzwCdFIpubScb+zF+TlwAu+gYZur2xvP6+U7z6TjHsBStk5cvynjvNblIsfDobZm+J
e7sJIm0NDmvH6zE3cZ6nQPTMdYJrhVyXPubIRAlUhr2mFaP/cGXr4ZRiZUQZFBmEHZyCMg5Gzf9W
47n10PDPA8x6/Qe44iBRGteztyq4YpT4jlf0J4oYdzMIApjOyoQef4dPEuM3zcoodaSJMM4P3jBR
LkRl0z8Re8p9aXC7oFoi8k0f8W3BNT4tph3bUGqtIerP26LFxJaOOc4vxM+ND003Gcl2CvRJ9UB6
Hxw+SXeeW6tLJc4/B9Hk5bpPNfmUM9i95ahszgLj52sEu6oRr7e/0ZIm1SIl7OCAGV4JPaKpr2WK
WovicqqwbKZsMBdxj9X0NkMLf23VXvs7MgfaAFrpPxQ+soGFN2r518Jzg0Mx+8PewLiG/IrM3GVt
nFYLTdrYKUor4aIDLTVd1kSxkrvWAjb1donzaRYY5qaBvYruKu+IhMh8CGJwCTBsjEwsrbfNgA/I
WoT49tNcdK/9ucFJDuOf5oeMI43cTUdOu0gWclonIeSANdaM4Ar16M7zMrASHHF5lwPENhtg/jKv
9Hrnh7HkIR1BfvKqG9pq2nEVMdIdABFcqriNiAaIYm8DtShd9pWsIo6yNMdhN44nMMnJJEK1t1KA
gM4tCZioSezAg6D90w6dRF8FVjM+ksuMeTMSm766TGs0xut+bqdwPzchVos61mmLMU2T2yC18Qvo
ply7D0sBQlBTm+ItSGG77tIenoEzC4AH2k3ujCBdmuUmqD3ndtSmINoJBdSUCrLBxNR+wrAVHKep
gLdTBe7gOoupIRkce15c8rtWIJAziU/BNAA8ZYj5hb9PFWA0gxxJBSF5RZ5eaZnfXcSWSBfQ/GUG
swvYKQBCWaDImUg1AJQasNWGkxu4t5OCrKBWEHqqYCyyq6wL5D3jclIgV6TgrkwBX3gM0YZSYBgV
ZbaOZr/8s1FQWZAUDxrNq6VpTdlFJgEycgWtdb33AzdCeGAKdssUADcb4H6NAuVCGieIohVUh2iF
d428vuzHS2FJ72pQwJ4WkUWXKbAvKV17WTq1CZxoHEottNaa2d1Ad782FFiYgxqGST7uEr021jOx
IRfY/91pHrgfiGq5wK93UxZY0BIhyB3dCKP12LTGbui8fNeWQu6zEZmKRcOMQA0ATROrIrrY5icT
qBMxAJhnzP3fUTiohokYnUqw0TFJf1QKLdULa/6NEWr8Z86++bVWqGqt8NW+LW7DiOuh5eXs5LnC
YcnXKJYN72QlFUqLVtPFe6mrt/TsAHFjhecWCtkdg6mWK/kM+A559mA7uoUQIL4xFSrcyBKA2PkL
LObisakVglwDJQ9xDKhMB8i/B7ux8UUrYDxirbFwnnFoLj2HTGHTaZ4ssZX5hqmyTWlUFleukwJl
68nsPFSpkR6CpEuvYoV5I06tLvGoxuE95uqkDaW3s6bhWg4oI3Fgjw9FHt8OMVxP/DkVrC4Vwi4a
ORx6hbpHmrAuAeEamiEkGrTP4PwzTm8qyN6VBvTNMNvlCs7nwuopo9dftF0wdjDr6gajHElcTalr
20o1BNqQd73InvsE81RnyKIoKxYSs2/45V9G5d+ji3G+tkfXvy3INr003LbCcdhOLr3Es75EbBbb
MCzNrQYAc220IwATnYxUtTQG1dyAMDQfcLb87GtheCG0blF3JcIq0xppCc2qPVKpRkno0TLJZzl9
zZDAXWaqoeKSafQdxeWMDRmdvkWMoc91i0COwzPmXBHI7LYYpjqfqlJ5q6rmTanaOIQCDTciy5Bq
elay7qsKgY5q/gwQ6ZexqZfj0lTNoRCK16Yd8dE0ktlaEIb3DfDV2qZNN/sLW3WWOJLtn4gayoWT
1miE8qxZi9iEnj8G/PwomrexalLZVvWjL/A9KufHVNI3RUaSLSWPAIwQ/GjYntYiLz77jTVzibU+
WZ25JG+ifsy7IdmGFX6giSwBJepwbfTIXufIvaHjeocPrImJqPkztNB39IAJ66hInJUepOMmNAwi
QSYNBRPENwcPFNiSWBiq/l2tOnkByhJ8oS7t2PtJ7yrYkmNBxy/m3M5czNV5nd/zKYrodZIiJSUR
UKaXfA5xuQx9BHpSRDgv4x6GEoEeo4ub6a5V+H/sR/5th0J4Ycdi7JaYRIoVYRk2ap4SSyZdslFl
Nm7zCcCAi9LhBwBY9xg9d0EnB2B4Vq3RaGSuL0Kztr9SbbiHedbzaNmbLJkLoiyyP3HNqrKVT+tV
qh5sLRrrvscjqkIp230KWvz51xFGcwi3aeXWYTwvgEuyuwyQ4btfa/ENTZ20Q/dbxvEVt364KFPk
f5vT2SX6CZKmvmgRG31hJcS7DHuZGi/yonpKHcEU8iOn/UpgS3Rr4NC8jXEQ9Vb4Lqp+eJcaAWgR
1ofLuLegHhtzi/IDMWZFLRHjF7eKJXpImLQwj0jG9VOamGmIl4ScavPGiZzyE3kxHTzTvC6/KMcZ
fSWd0axon/vE6mKAEN/j6QdpAPEhBPRGuskXKy+wTkCl1vxWQTdyMWgjemErxcB+gR+rvM8UqwEq
TYYqt+hWzkxoRyw145pOgU2E0Fzal6kVegGtxGRstm5eO3sh4uQXtI4sXNOmtHaN21rXGOeKC8KG
28/+lAtWIefzQ8IesGzstrgbu3Jt5fZ4Jene1AsXq1+2LD34NqWYrdCmHK6aJBsuoP/IfTy19g+4
zlSYC6cp/O/gr+J3llfjllk+3w5eGFwUuJ4ZK7z8MKXBInmBbVppbPoAA0rlkuahUStm4OMum8O1
mNLpU2Ji+fY59sUUrbpYzzkCXWcVeq3Fj22SHttaz8d1E9Pn9UyVI5edySZTEnp0nXoiGbe6LMav
xoBOXa86J/JXQdvq1qIGdDUxHCqi/E8wyvGnx9XqSXZiujOAff1Vm8l6JwzcvVbOGIJrmtjM/Iib
kT2cMqkk86rAOrJH4JDRpe0mh6ySgFN4Kn2+ZTCVn6uMCbHFT0M7QKIBhqzyMVsn5lCsTSNqvmqR
6X9t+NnRGvwiX7lt1t8a3BEu4xLjnCKetW02Ze21N0D1bSDlxhTUcwW9m34Hlo+oJymqugCb7HAe
HeTrflnubKsMberO2ZqxMR5790sWY6xKFJOzN5/Fougd3LVCvbFNV2rS/FlYSreRzBfcMRGcssMr
9Wn8LEW1pC3Evd5kUfYFIj3N5Gfhqj/6iFgzpWdNn5WtzyJXT+ldK1NJX22lgh2UHjZXytipqid+
UaSSc9LiizfGJhpaNNuHvlbCWivznavwWW7LVby6m5UGN3mW4xpKmWv66XCRTt1FpU/cQpR+d1RK
Xk9pettYxgh4ldDXVZpfk0y2VR/65c5VimCptMGRNpML0c3RHoS/50wA6g6LutoESlfsK4Ux0WBK
bKx0x0KgQJ6VFvm/AOF/AhD64Fj/jA9u66fi8dcROqj+wt/goGuQCozWyOMq5MBXVnKpv8FB/hMM
XpvQASLboRd7L8BB7EtMkBQfji/EaWiQ/wYHDQig/Cxcl2zLBgGz/jfgIPRhy/VdfkWFnABRHoMC
k09/VnoV3Hq0FWyelbvGubq5cEaaFS/eyluQ1imhU43FrwsuqNhxPPHxWAZoP7luTbKqHF/b495F
rAuekyQsTd/NNGo4hLJoHY3mZsK2/lMWW4qYMMmVmMaeVgWOZCk5HAPL4MpMC3vt4kW7IRMGH428
3OR9maxkqgQMpiZXhSAfYJ5thA6ZJFaYeEfusuW8L7LW+mth/CO+88aTwVF1FLyi+uj2CfTlFSGi
XHjqK5qf2aaFvktWEgWc6WBcb8EY5arlExbW5c4ZQFJJ1l4iS7xTRsbFRk0xjGlOJG3uOPdIWAu8
jg3IXU5PRses29M5NPIUaWUY0FyI5qapWMKC+f0SOyoH34g7349Xg5NwXawdXa5TFSpOOpoXcAGy
6pWZCIxMDCMMftI9Db9Ncn6ohmTylkaquXeeNl/S5jIpjnOCQx30Pb+jQcS3IxUdzCobpsgq7suQ
ornrkqtRGMn3pB69lYnjV72AE2ddWVXa7rrBGR8+vrP9Z3aUN/1T3XYYOO4fZfM/m6749diSMP7/
gTsl3+yfN7H/U3c/Ho9I7P/ewfw/lOua44B522D7ihD/9w7m6X/QWKB3YaPa9FSX4d/tDfMP11RS
Twi2Br0RNWX+1d4wYbezrykeuyJ4Wx+SdZ7m2CpwXADFs/hcfhpF1PHc1Ii5nHC+AfgbjPzW0dEs
se7DiwHWtWJBDTkHaZzfd/hSXxpY1c5bhw7oUmpzeh83sr/ENDlbhTW8OVx28OHDvfiGY112K4O7
2GVdBvGBCALvMzfc4o5MIVFuTBe09r+TMGRtHE0rJYD452n46VF2j/9zeBr+Z9vFxdPxjFR/9a9T
1XB8DLnILjbpj3lMMTbkv6Yk0/MPfPocHfkx5iumwVb8d8NN0/9gn6RDxT8Akxyiarr+PSc1zL+e
p49Pw412HOnmHzlWj7dlenkWxG/cq/gDIzHagsdzcrBGXRt937tuOPwRhFqt9rtA4Xzx4uW8caQe
9xWehyFriRaYUkijAzqB9En6KLWskeJaa2X2pwXAA7W1LQ9AKsUDAck28XSauaMU1h8IUHIv3x/+
9VP61CHCpN+i/Am9kx4VqDP9sMIJ9wgC262RinyVj8Pnjw9C89LmmxmCBurJ2RrpXpuVQHt7iqVg
qVGKLwn0SM7I59Qm8e9zVL1JrFgMAVONFg1/qkd9oRzQ0AcH/hRHe30cyOUqinw942JNBifckY8/
kDLz1XGaozI8ldykXcW0rrtoT9ej+4mfg7YBurOyM2f2Wx8HoNiHIkHBRZP5+InaSDiT3/FEY5+3
a0jyOkS9tD0jd1BKpNMXR6OS78/XES7+hsfDxIS8UjDq0Z4Li9zDvCFFE1cf9KPm0wB5cFU3Lo3Z
rsPXY4rKVU+wxbrOXf/jc5FkDJtSGjGVzWF0/Hv0yDkDbRDRPmq8jlTN3Fl1s5d9yPL0eZqA+eFC
6rKTII5iA3k5Tfyp4FpqmRGZRPqvgWMPKoy8dSTM3glc4OMzxVMegYR66BbV18ku0vHOazJHo32M
vc+2Q3uwgM9ebd+fj29MfQ9Zss2FgrQDHu74mdA99HAe62RvzWOwHf2sWlX59DTowXBmkb2akmhz
cKVWLW2foFr7ZErmtFwyVxK+2xaQTBcMTDof0oQzO4b6CEdrGZmpzVVG2JwD6hA4eaBW5Knw8NYi
wQNVa5inv9wQez5iFARRp0n/0c/EeEJ5KMINYO6djjcZFnr/Jor3wRynqyjBnlazRL5+/zO9fnnk
VHNfNDC05D2qs+vl1KtISSC60c73o0nQ+JyATWCYZJ0Z5fV6pn3PfYK4O5Y0fIGTOVc6PGHtkegl
XTyhsK7G5dqsxl9xUQKLtqF5gyvLrSWq5rfs6/KGBAv4jTO5Mh99XAcJl6e6+RhBUkkeP27sZBMk
hyLa23C41lGn/Qog+374y/GA0CxgD3N6UUEeD5I1JGZWMQvMD9puHRTIrybPrf6Xo5w8StnA4Mis
Ca83M8Ut17THRTiAmr//wl4tY44UtbioO2DDoJ08fhYffDfTuWPvc820V/TYp+9ZRBix0C1xhkvw
9lCo22wk3Z737LPy4rDUSzGI0tNzlWLp3llWhN2QWQ2Aaa4Hev3+c6nt53g1c4qxA9qG4Rp4g6pf
5sVgcw1juvRkuc/rDPsAgevxSDwwwTRLg+jxjBiqBSzPv/XO/3ilf73cGBbCFIta7SKnlA0rBXNo
MVvck4qknFdjhCdTmn74ozGKRyFIIcvaPi3gBD0T8G+nJI7dEJIGg9blV9XcBCFmX20c7j78LmEt
sYSBjhCAWifv0kvQ6/Q0OPZeY6k4kGrOEI5Dd9jkRG4dQm8Wvyatc/ej1DC1f3/w19syxQg1t463
KzjC6eBh7dmlNXrVvkR5W6zSMfPQDhR18i2KMut7lOmJsXx/yFcTVUFNUNE41lQohuLsvZw76BJH
Wtm5Yr9j3pDpWfhp9vGAcQLDuXl/qFfzhaEoQLh/gMpxnp68Wk2H4OrKst3jPWT+tumYHqTeGMmZ
l/jGE1HfsGUB21ESP5N8XqwGYuGVJUXW7+fO6IlHSPMNKSThLtSC4Ov7T/TqeylE0uQa5bDGPViM
xy+vpC1ka07d7WuRP6fQZ5cDNlzKS4R0aaMVZyq4Nx7NExa3LwpWA+xAveEXj0aXTtLkaLq9hgfv
rpF+uypq2n+jHL2L9x/t1Z6iHs2yeS7bdNg3T4Zi6tWjnnbdnmrIeByg72JRCNd/dLwB4gzqxwWe
JO7ay0PnjHMDIn6e42hDU4Pb6g5qmeocP5kpCLftzEZBfFP12mjfjlB2YP+KwRG3oV/U40bdTk3c
Dmdjvg792rQv87ooSyUB8DGLSYhXpC9h5DDo5mDWscgw60yUZFwFsoNv31lUoriZ6hokJFhIK4eW
kWLEh2OycnBJ/qK5BYYtRETa2UUqSRJc1b1WNtvcCGl7BrBrUGGMNP1XNn4uaGn8MnG+18mcT0si
muaHrDDj9FOKyILWYSwb96oImhjeZTimsrxTYGFKs5X246bu8y55RHs9QDklfhbTOdJK/Js0cZrf
DkplogX9TIvwxBTS3pkF0Qm3Hebr1Wp2whzzS1Rc+oXV5nq6Suyu+RrmJO/imaeLEHlukPmLcYRu
sXAhxZOjmLmiv46NTF7r+kjbp/Vqa51wNYjvXRxSdkbJFvU4QmoxD7iZyvgGBew4reNiFt8b6vkH
uHBetp1J9Yxwhx5KLAjSIegesrRKtesxGdFWjSIItXI9TUFg3CaD4VSEDgpP3Mx2rw0bqMLeo2VP
hlhFmCSlu5LebLUKxk7MF5WnFB5VRljYKoZ+7i16NOPtrreRlqKoGxIBU1Ab77R+hD4hSav8Wre5
RMoDs6VcN7Z0Baoiy85XoR/EjzLS8fesdKeIli1X6J3WhvDwjabRoZeNObZJeRo0P4LBdD+3w8iN
jPXbx9fEupXRWkrbfyKIVcwkN2UoNmMI58YWTeuEFsqFNLZHzUa0Xzp7AzJXv2FhriMqRO8mtzQX
yoGWdd6PCC0mke6p1ym3z8ypBNbAM+HbSDHKH+4sGugTpTSXGkm43cZuhjC9TevYhGGFMab5feQe
FD3Nnj+YFxr6S5huUAUaSLYRRIIodKNuM492iu8JrAJ9F5hABhtSTQdsXf3Uc6IFt6R0puiJqvHS
dMzG3SHUcjQLwFkgo4qxGsKPuK0sfdWmOobFzTxUiPHTNm1JefL8Vhls1d33aTLgTGNBZMUbIi3q
eG2ZlhwuG1+rmmYxWQ7CUOGgVF9UKDHQ2fVNHl/VTUHQiuNqrfELF9eZyJYEmYzcd2NGQEXZiJ5A
cUzXzB0GLi5eW0kgtUe3z8tiIT0fTW9p6mWG9iL2MSJD13kLfBOJaBlz09YhLVShs3P9yAyV+0up
cmSRde3ilL+MwF7E2ZrErC5cynaIMC6nGHBXbp/BmJs4poL10OFBiiEQHjzeAKp006CnJGOsl6b4
GmZIgnskPKIuvmCO5Aa/ZqMtwq+TQ38XWQUKXZorOnyIbifn1LWAS8RoNY8yw0Ad8lGXTNea5FjZ
ptiKtdettFpCHZNoDGS9mqOh/NUjd2khkUUWbYuNN8YdNgJ6O8DtW8RdqucHZHFQUpoIruQDV+40
XToDC6BvFlUtuty/GsfGosXM+9rVLob58QKQbSjvZBtW2qpL2q78NOSJj7NfhoruFksGOslahY/G
JUvL7y7dLOzjixprMvrf8AnKm3IKhuLnOBdYW0w1drUrXavh/y0TPS6Gp6meyv53Gk9m/9lPy7A9
QBicuSlTyVhbCfXKfMpNPZ9atj5nnu+nYg6wS9VJrugvK0MX9c+sHPX6kw5VAw0vkyBZNxK97WVO
YiELy9Szz1pjxR42DbM1bY2kIxUP9zWz2/eUdRCDmiwsf+dVHnRYjrM9J2KVT1SyOCAPo3UNEcT+
aSA18x8D1nW4dhvYA2u3SAj5K7FrGxIICzHixYTgBFwCSXV05FJGjkkEUOD1ZFqK0f1KRmo3XLPh
0d5R9OV0pZlhCqtxRGNIIUmCotf0PiFCuWCPRsJLImkhSTNo4Y5c+Xkzu4uxdNH6lCNhPmtKh9y+
iJCTwWxxCNCFxJITyd2aehRjTaXbvwuMzmb84J3KWJAVV2ZYPCTxd04BizQ138HUXyKnv4xqDEAW
aWXF8cqcRJZvqiFDBtvReVuKqrN50q7U7Hu7jaKfyI3SGbtTNqJrYgkLdk7B3r4SQ9vph9Ypsmwp
ihjDAN5Lqa8mMdo4LzZkp7Y04A14Nd0MnRFzUbEZcYbFAR0DsfrCJ2kcTueo0ZTaBDgaTNs6QBZI
XFGEhoecAMMarxNCBrjAll6OwM2sDW0nRm5nS722rGZZ9G5N/jRkohZmPJZjDYKkxAhHpFgJe56b
O85tVY9JuAyNrvgsfcoyNnM9nW6inJN+VVZOY3/uUPDWn+pKeYrMMQz9VWINE9nC2KGVB1ywBxZ4
PfgeBlqVi3TTwFRni0xjMC/R9vbaLfzzMVtAxpXfOUjcT1GmPBPhfTc05MKxi9d4WxnfaXLDZcF+
I7AWjWkl7a8u0ivYeGHvVYuY1Ip5y/7iJBi1pinOEFYad+0ymANHOYybrYtfQ0Q8NGaTNbkHfamb
uGqkHf7wqheNcxYk8Qu6OnW0sT1jcFeZp2L7INC2rk4cr03wpK8BY2xqaDK/J4Ls4x3/9/gutJv2
S1PDFcRlcVTHT1SPkvACmWrB0h5JslylscOscew61z4XpDP7a2+apAMnJoC/hdNIwzaBpFE2V2OR
yV+Oqk12mJ54uL2R3AcoMoaSpEuTZTrAWTSsaW/oY1hucLljzwpAWrutmffKt7tIWuKzEsr0VT24
Kti61SJyXPPaXpAo5N0VKkByURFHVW5FF/i/YnS3CVxaHN2ZFgGwcC3n8DF1jaq4mCgDi02WpGaD
+W+b1B+/XVDoA5XS4nUscueOS3CrsORsBuw1g6CfRvTs1wq61loL8Pt+vwJ/s9gXEA4MnHrAmU5Q
fZdo4t5qvW7vyxxjfKwCF42TWySjG+eQpDeH4ort6tyXLFdXCPaLe0UxlGM/Cbcj/p0cEXj/+lc9
0OdLNMfFX8GH/wgaGOpOdFLbg6d4tGNwu+Myc3KxaCAYD2Fs9nuhKd8ayrTkMGtuegkzJNzr3WgW
F5gBOmx4sR8QB4+T1hMS0+KmqlPjtqaCMs/cgd+4mAqucBaJNixNDvvjx5do5nWwjH4/DaQjzcFg
X9p9HJxBFt4aBf9BDI9oadDTPfmeM4QvLEMZBTuMgNSEjvAQkMT1+7PmjSsprRn6XHTowBJOrZXi
aGy7CYXM3hxAS3AIszAgSqqdZ2TV1055AL4/3uupQ5nu0Kdx6UAZr9gxJE5EKED0eT/gb71M+FCc
C5i6z4YpV+8P9frRmDQ2QJCB8ZvOH8efaWq8osR+Qt9DdufmmTeNaSykRUtqpVWDFyzx8YbR+/6g
r+/BXDQFWBANdJNUs5O5EXqklZpG6O/tbvSnfWLgzr7V2gJ7o9kSCMYamO79p8znMN5n9M68M7/A
Ma+ErYavKWjcc3IodtSzpOvF2sQaR6+wndLIi6/F5eBJ4wbRBRfRxujzRdJwQV4lWHnYZ8Z9PV25
gNOF8GgVI7V01e/1YlworuSum2WwxxhXYCJcNwu6/NEZmOH1KFD3VVMKJQlt0tPdQDeDaXRLEeyD
tJ03k21Ga09VGO9/xFeTFOqW7ULMUaABQU0nMyfrAUh0v/f2iIL0ZUDrijDzuML8IDPPrL9XD3Qy
1AkkBI+yxwB28vbe0Bn7Si/EDTDRufza16NYFBi0YtWKYPVZxx8HZRGmRcXg7zHw8nYVmrJFwF3o
zI71+rUB+INEMgXpYJunAG/vY09tZHV4IDF8WE7Y/nEXtCsNL6vKT768/43eeCQs/sAF6RJBMDid
517vmSm3lvCgZaFe3xR07fM9QKt95lh9NY7ClpQSGbMTQ02+41c3z/Do2sbgAKeg3lT4930vrGg+
c8y9XrXHo5xMA7eKq7DzKROsXP/W2QUGHHbsX+RI8e4TeNWcMslwpkv5akwaUi/f4MmKnd059yON
NK7WJHdaedYQ1Kp5hCF5gTNvGhG2Z0Z8a4LQggKZJxcNkol61y/2iHRsRawuEAdBxGIHOXHILy26
STHMoin6+eEJYtP2Z/0qA/xne/yXg00IkrQ01KNDnHvGwTPa1KPKH+Xv94d54y1CmFG7BLb6JjPk
+JmaaCSuPO6jQxG54SHBGoTLo1HcdORzrHOzJVrb7gbro2UlWKsi3ABZ01gEjT8eFaAvrcupiw5e
ERS7GouydRJD7INefq6CfXWMqqHgglEi8NEAd4+HooNhGJiXRwefWxG2FXq6nxCOx4t8DswlNjvx
GdnzqxXHgJQ9SlDrUiEovtHLD+ehdbGd0owOIx5HX7HAML6lvl1+eONVpwgHFZYBbCDiZPbr1djJ
0fKig7J0aQiJk25wQwibHn10A+FxFAavq/wGfANOBupdu69TDCkOlWNVOzNrZkxhk/rjS4tRuF+w
v2PQY568NNk2kTYhkDxAIMLuDU4IyqWk2OO4cq7EeWtCMB2U5plSg0bQ8fchaAsAbxjig6PXn9vM
5x5IZsCisbtv9Nq/vr+83tgy6P7w5p7XFjeo48GIzfFqaDeI5prMvtHDofo5NyOZpJN5rlvy1ryj
bmO/N9TnOu03ofiEQNsiisafH9/+Fhu25ovme1F///4zvTkQ1ydasGwb9EuOnylDM15YrR0fAhxt
gB81z/1i6YPf/j9McUXc4DDmQohq/GQcrv2kKCTJIS/T7sEjNrldlbPMio8WZZBZaURy7FNe0AtV
E+bFtj5XRWDOHRMCuUiH0zhy58kT0d1H3xqtbnzDIekr449TtkbTRhNwSYWVILFh11nV69e5m54L
RX493yhPYSNZLuoCWLAnq5X2jY65l5UeGgxpvs14cm2croSMlGl46L//ROfGUneJF+8tEZnQBNl+
B1KPZmyHXGW0hE8neHF4Znt4PeWwSwB4hvkB1Zzt7niojn5FEI5jfGhzK/iSaYGxoSXnffRyJxhF
sUQBrhnt9PKTu9Ky6zhPDn0aExlhuIPffa4hQvVLP52FdabefPOh+FSwQh2oDKd7gx4Yoed0Fnve
MABQg18vW6Nzzxy1auc8AiCE4lurHrT6HxxMx6/OVPcLp2NbCPp4BJuEdVBRPTv9Ra2L8roTQ3Kd
aJF2wPpqbDYjeX1/05j/EQR5Y6IIXiosSjQe1PAnX89pkoogqCo5eA1NPxDEWSXjlUn5YIRkz67e
n5bqp716YAQs6nzkODk1/bBDW+JYXCcHu7OaDaAcoAq+EUsbI6pLN+lapcvCyc4HYXp/5Dc+qMB2
hisk57H65/hVxz1mGlkeJYdkwkHTr0j06AZzOjNL3xoFg3hoUNBfsIFRb/vFsnNwH9Dzqk0OMXS5
B1dH/LfiX8bhmeX9+px0weJclZlMhcGxcjxOAPIekKGZHDRrmO/c1pZ3CcLHJYFfJalhSeSfGfCt
acJ2z9pDXAJr7mQfzr1pmENsJA+ygas5Ca3fZI3mX7bgk2c2Y/W7n84RWHPcKbnu+a9qtKKYkyqx
IfGnYdNtWBMhtMO97JHXlonXE+HanwMY3nw69cE4A1xFRDx+nQP9xCzW4uTg9Ia9yal7Lz1t1BY4
Pzbb9+fhWysA9ERHvs6ui4vt8VB1jK86vIDkQBhUdudGVXZVtVp+OeB+uOqxo3YWdSD9yyb1+vX7
Q7/5lAg41IOCznsn182Rxp7t+EGCZ7DbfLf8NoFs3igz/ckK2nNo3JtTVKgsBaYnTkEnG0sU5dUk
GOMgOmEsCaKTGLHii1RgKHTl6rP97f2ne3PavBjvpErNZU2fhTbMIR8mG/Qvewo73F3zMUkIi82x
LE2z/MzV+q03Sgi5cuoCMUJOdvwxLYS5A64ENNqCYLoKkkgMWCd1BUZzyvrt/Qc8sWyioOOQeDna
ydShC0J/HtuPg1E30l6NRUW2cK8Fn5IO/XGRFBGsCPqSUys6b9F4VvGA4uBcZfHsZXW6Pk3EEgo4
h3B3eiv1iYP2kclyEg/EGK6KzCt+4bRHewMPWBqIiML6bIkvryTZxCyH29oxg09dLMOLHC+b3Vjr
8zrCB1+e2eLfmgGmRRVCSwSDH/9kjxKiGdwg0ZPDZHREJ5XJQICUkdKvBDft0u1QeD847OWZO+Wb
kwCdFTworujYxh1PAqDQIOjQwB06pzmQRWx9mZMAdVLmamf2jrdOF27KVFmKmQ0p73ikSmh1IFr2
DpwvcABSQkLiovTN+/PsrR2KqzjEk+fS5JRm25ZNWjTdlBxKgPqDHrnNXUYr/9q0h/zz7LX+lUWk
6oVRBeEZVt6bbxLxGd8OUyKkP8fPZ9epLpvCwDnWT521jwJ9HeJEdQnGXZ2ZK+pHnU5iAGwTAZpS
q5zybznAupgyPD3MY/2U+0zVtqnmJxwDzG8gFdM2wp7/WynK/AnWRnOGVvbmGsJH0ER1BAcY8fDx
k2Z6WPFfgvRQcyfYYgXdooKYiSpfmqOs71KJX5aXO8TCVYPxa8ydb1PR2xspOuuu1jX4K5EzzN8+
/uERMCACNOkLYTB//Eul01TTyaREwqAHqKc2jHkTyLl9xLWqB1jIiu80uZvPmmG6Z17IW3MOFYjO
2YtNn3NanQ3EF/ulTvvNK/F7X0b/l7Pz2pEbh9b1EwlQDrdShe62W+0c5kbwjG3lnPX0+2Pvg31c
UqGE8tXMwAOzSJGLi2v9AflROvIJsI1Dk8tjcZCAUCOwK6d4k2RIDfU7R+ta7EDqDc4zZDDQy6ut
J2Fyz2OgTXx1SZWXGnDYZ6gpCb6FUnho5cg4O9GgzTtZ1bU7Evg3tAcKHuJMX664UycTtYIq8bNC
R+vWKPVSYCmQ5Rqo6z1qhSLtHO5rRwxHTS4TVpvsY3Urh3M0pQAsEr/REFP2kGDFpSub8Hd3rTjL
9rKda8uKdh2PNoGZJvO4nOCAxXVuI4riK1GDf+801v+2aQjy0InQf0EU2fkd8dL6cnsjX11WiHYU
dqhiInN4OSpEi96M4df5/TAB71lC1BpcdPe7s+DW9SetV9rPt4e8tq68TCHX8ihSaF1fDjlh7Dkn
kAf9ftKKFysKpxm3B5RhQS/r6fu/GMyA1CQKtIBnVtsmDnE5mYuOx73RZF+Mnm7kqZzi7N/GSlHV
uj3YtktO2sFgiGii10j/b7WaaMhgZ2yzmm3JO0ZK8AqV6JsfAQgtnqmE3pDpyvtYxt/RStToMC8W
xeqwtUpXmqK9krGY2zpw0zHhhgD3SbFhtaNE16FH0j0FCtQj6JsjPZ+WEV008h3b19Kpfun7NEDs
CxjQW2Tk23Dn6tiSbsSCEKsAA3NTEcMvv3UN86Q28LbymxQ7IAc/zOntMhjzIanj5aWyHSn2AM69
65ROf4sdqOLKkdKDYx8R1br9ca7FTRAZVK15ktFRFCfhj/fmECYRstZN6id6ZJ/oQ5SRpy9h/abH
KgcbvMj5D8fK7LkqS3NvX4jvvv4SglCq0cjUAIWs9kXb9HOYSWmG5hjdcJeopX/r7KT/JnVG0njm
3LZnbegj213Gqqu8rKgnA7ABJNydoHYtyvCaoooBeYCNutoTCbpsabr0qa/0MwDluKEa7ulxCyJq
wVe+P3VpGPzGdUhednK/ayPDYlep9htE1HUZtGNehUQ88xf+F0ReqkKOjr3U6R+yHqSc24Cf9Hqj
Q9fv9oe/Fm8go4oGDexpe60koU9OOesjeu2ZgbikMtWjp8tF/WFQ4z0lkGtzhP7HFiMxY6qrZ4dk
LvgY1CnFUcA0p2DqCiywFBObEE160+bRl6QY5J11vT69/z/mKtNtkc0aYoywfJnK2JtxDj8AbSve
BGWVP95eyGt3BVVLOmwWHQd4m5cnCDPhvpYBv/molSJ8O6rpvJzRu+odTzgw9e7YS81OtnN1THhs
DgUcACTrABI4GoyWuUr9ERUrDL26pUeUXtch26SacywHa+/avxYnSChFcoX0iLGu0U5S3NeppqY+
9iTyMUCxNvbUIqgfVDU134xWjFkBzvX9QXKavVbB1f1DRkVZRWTbmvjzP2JUNFhyOKjsHylsnko5
8M1kAkRm9u+lOGgPM7qGtz/p1YcyUgP/N+IqQBeOlSkYy6V+ocIA0Em9EGqsgyMAlubJajuEoazi
e65OzlntBtT3kCLeCUnXnmqYj9CwAMoFZHuVS1OzVVqwwqmv5gV2NY5cubYZDDvlxquf1XQwnRQ9
VKqOl0uL8baGL0Cb+lFhpSeD2r7bpiYaetIQvR2AyJyGbrYxXplhD9xe5Ksn9I+hV18VxUseUAHq
lC29LMl1zCz6XNsx0F/ZEjSI26NdXU5BWBeHhnbn6ouGcTs0eptl/iwtgSXcHcisqnqc9qob16YF
bhu4miPsLNc9GtQ76QfE4mFmVwoiqybSSifS25yCQiPD6rk9r6vDkY0LfhiGF5b48z/ORqVWS5yE
NjvVpOPgxkVWfwXG3/6WMO3L/mJP8rYTjTTRqUHI5WKwbEoiqVgwzOKvRroUxhH+mVO0syevTskm
urHraZ+s+dVwm1pUgeLM7+hpyDh9d4V6Rv6u+zi2lt3uJEDXQimpICRqMJNoQqySEKmlp+cgIen3
pZZ+7PRu/o6cafQNRQ/d9lpKCH9RZeLBJvruAA15q66SjaBQCkQRlsw3LMkix8+r84BQKl08yDWo
Hs+YvgXt/HD3RsGtAPEoUYC3uTguv11nCP/ugmRLX7RgdBEPz2geApd2bQl/m9uDXctw4US+PsZt
Lv21QhYROzAbhFwpTxQwzwazfYoR23ms52I+m2GjnjoE7N4mAKEr12jk+iDprfUtU9piZzdd+b4O
bRt2kgH7j3fI5bzNNpAyImjmJ4M+VY99EwBwD3IZ6kKD/venrmjaf27P/sp9hVSNKM+DImVbrc5k
U0C5GpaRnI4667/4qsO6a7DpyyG5vAAxDU5QeKxhJxJciXCULQXFkbOJz/DqcLYRftn9JPOBceWS
Dk1kdYCsR9VOj7end632RISD/kqRRyi0rHIrQM+WVBZN7k+YyKdHHHFowJlo8X9eupLnMqQkrJcw
rUwGIzmSNuSHqA4h5CLY8Rxkbf1gFpP07vavuvadRdfM4BSTY64hnkvjBDUv6NwHBqUcu3qIMxfz
3xrnWlt+BPxefb894LUkAd9XUfzTeUhvwN9qMHZDvhCnyIACNGw7x1sqdX5kX4yCFyZ7iP9rPSQ+
SBoyK/ZJltJiZ9rX9hqhktSTfgyXwOpeo78EmMHhWFNWXT6hqfrDlrL5QdIH62NlxOaJ7bZH0Rc7
afVuw7JJdOst5qLqq5t7SnHgGek6+3auzR/6UDYXlFeTpvEcagoHtG2+wvfCxq0r+nB2EUbSli+3
F//a1yYdpJQNjpmm/iqGViPUOGPiVE/K3OAtPxY66qc8D39ZTTF0b5ylx7z29pjXllqnssc7DfTt
Rv6oabTITHUzw+EqGz6rySI95nKiP1vzUCHCKksPEfDj018MSrmeUjONZ6R3LsPXNBmz1iCS7Vvq
UB6hoOJCMMfwGjK5flDUqfs+plK3s6lekcrrLwxOi2Im5RAg6uvkM+uCrJOM3NeSuPxKsTeGv2SN
Xxp8F86yFiJ7HKP2XxqLK+l4gpuIAXm0dCoU6LvoaDelfi4r6Me3F+Nq5DFUoelFyk0JZxV5glKK
idnwBfHw0h4GqXMOgIhGPCjABHiSAnMVaz/THfAIOOhqSxMUpXwQ54FX1nND+TdKdu7VazuRZwkv
aVIINExWP2kW9m1qVOc+bWZrdKcB6Dur0wsadSwjdt8MeOzuLMS1EyjaDuI1zT/X9QqlK6MAk3d4
k3OlnFCdVLGjKuNHcLn1aTLADOBXZnpDPgUhnhTjvLdBrp0FQ1jVC9A2ai2rEJDFY1QUdJ19U0ef
4DD29OncQdNgtUGvWs7OHBnPbC6vhqOO/AmFbxP6uEtQwS1QSuunpG3m39EEBhbrLrv8GeCliF8q
wrg/b28asVcv9zKnTrxwRLdRpeF4eYLQlGn0JADQ1lfy2HuQ95TPWtbgXn17nG3aCrNA9DOJjBQ5
1x2INJmQ4BC9ta6majfznwaXIBZ6T0pmQbi+PdqVWcF1Bs0uth2DrbZdvaB0XuDR4BfIm4eHOirr
5ayHwgXx/oFQOSX4YPMEa0Ts/z8eGFpV5HoR0xW3U0gGWlDmB8hce+pl4ppafSRVVkD10DUkqdiU
iFStZbaUF2iAlzHwL7uyD8BIsJQoYi36kksFmo0w/gWRXsZv9cftWW4PFLcZopLiaUN6vMZv2OQV
QMPi1AdpZb1zINIux0LF0vNbhasAtUjEE/5rJSvmaum6tj2OUonS6e0fsT1U4kp9JUIoArAofuQf
S11HdCRiaUx9K56zY5aa3UgTPi6xbZGUGcRTbXNY0Or+fnvcbQjjQgN8ICCfnJF16mSFcViSqvCs
ayY18JDSQtR8au18RjmT4Q/RoFd71IVrkyVwsKGEjhvqjpeTLVASrNSJL97o2fKTcuDiWYMxnPVM
q9/yMI+/1c7g7HzmKzMFqkuDjkaL0E9aDSpJoVn1PUVPUx8d6ryk73AQcVNx4KFiZ44jsGzvfNUr
cUHko2SKClcqHMjLiSZRFuUpnjn+IiMocejzwUofslqrNdfOpf7T3d9SNDUEmpKAp2vy5Wg11QDc
q3Mel+aoIXZQyKq72JP02W670afa3kk7AeLK/OhAIo+nG4RXwF2XI5ZAKUwslzJfUTvZfFw6uR6P
He2X6gv8subu69biQQWpCWIg5dZ1h3/Rk96YVa3wtWwRTttl4A95A1uaUtZZp0vx+e71pCgv854A
Kkd9enXRobKVCuemAg8VzKWXTtPc3FHnXwWmUpPXNfOukOOVgwFuAhCxQHepG1szKYuUJF76wgcG
rkqHagpeAoiCbm5iy2MMvfPGyRRlD5535T6hPEAApiIBTmjdi6FWEQGeXQqfAKR+luBv/4vv8/x4
ezWvjoJyEtqRUL42QjxKE+p9Ao/ML6cS/2OtHTxbGvfSxCunnLWDaMD6CTjeakci+FnUej2VQDN4
D5/0GLyRi3Fgop4W1Y7wu1JnJd05BttBwb9CUHfopjC3dT9Fi8Im7lun8KMuNj5Y0aJ/1JBN+bVE
gYENSI8ZxL1rCZ+CFx8gUcFaWpMqkkJImMpa6femKR37Su9PwdBJO32Ua9MSAruQlISj5BptiPGM
nkSmzSi5BVFezUb8GsoAMQicwNtF1U5/MSsB4wACIhKO1bdLcJzqbHROEGAetWd8mXGMLeeda2B7
xPj7dXH78K4Cer4Kkp0k0WVr0tofsyJ5KoIlOwbhMHDP5riBQ4qdvgWhHSg7W2QbKcWwlE4QCYbC
ue61VgFYzUlzKh8JqOEFfXvlida4cFpCTl66f3sAM4KXroGGARiyWsi45w2nhlHtN+bwX1/l/XkO
7+fVIj7IzhMnzYEwvd4dNUol+I6NjZ/0OCi5lL7rb3NL5e94e1dc2YWk1g4qleBOtwJec1DoYUZB
y1dVyC+4DKHsbau/1awq/Emq9qDe2+GIwNTwhQo+YLJ1AJlLHdmgdBn9qAy/T7VtYdvevjeNwfbw
AtyjLG1z39d4/5qDURdekzjzri5k1HkmXyklE7xaIFdegFNeeuT6dt4WQx45KAfUeX0cC2fca8Nv
DwPBEkoxvT0uVio6l/e3XQDtL9J65oSjGVzYzddOWb6E4Km82hhfikquT3d+TS41oI4C50KBgYfZ
5Yi9oUG3qPGEiBoLFZZJxwcuRpKmsLnfFuXejOF1NKwMeMEorK96OZoit5ClK4zc40yVH3igdXCl
Y8zluPDNyg2IDzsjbs45BWcSvteH4KtX7eWIMVZKZVbz4kQ6YjEPUylJnRsGqvWzkaPJ2DkbmzuV
0bi3xaOJyZFLX45GE1YDRSHYM8NcuvrUS+/1ft4DHF6bE7kBGpkcLA692MR/vE2msQmF2XDsj9My
HlJ7xkkqt6UnKSvGe5MEJiRoYZx3oaW+DipZZCQF8rqJX5dT9QSSJzvOyqjutNDFtr54cTIK2ozi
PUfisyHUEe2DwUBNzsepQ/lUAhhF9jNOKCZ2eRgU/45FnMqZ20qhEr7ptQALNSttVGdPSePawpLH
0uxi+ZAFWS1sJMlBmE5g6ik5BuWxV+uyPaA6ZAzPiWP2f7FZgGeSzxJHKSuKX/PHZ3TawegtY+A1
XwC0VmW5jA9dWXTdzu1zbVbcCAJARyZGS+JynLGZ8xmcDYCazEoQbO1j+2eMB72nBLGk/9VgYEco
wPG0W+Ongy5QYHQwGCDQgaqBk4RHuM3NhyXP5z1Z0+1xI4g4mNqQ4qEUskFcyuGURyEF92Gu9GOM
thQi+Itzb9fqde24uoEDijthlaGMceh05ijRA81rB0aXgaMWikg4zkOkxTrSzJO7Tx1fi+uOPhkV
EGWdeOUVCl7Ux3KfboXgAY1WIZ26vETF8N7oD2KFEhkkEkIrZJnLrTEkRYBxF7XLJuuG2pUrJcez
bjDL+WANVRy6dS3qHLcH3VxyrCdnjO/FQ5Vprk6ZufBKjes89MNSl/xYluSThEogujxNjk1q+11F
e24ny9xkETQBefKLMEaletMmS2iRJDHIX19PpvjYNZX+vXTq8QM3R3KQApRmdia5PXTsSGFDQcMV
BPRarb6yS2eaRhoU6UTt4+CUVvufJIfzp0aaESu7vaLb2dELoQNjA90D/i7s7P+MJHUp65EJbs7P
J0kqPRXTueowVrNUIwlnRdiqGHm9Z9uw/YyQrUHECJg376w13T/B2N408y7zncUInpD7ReQwm/Xu
A/btmjAjDZFz7GNl567YnnkdmQ3OO40+MqQ1+Akdxh6RRNoOzohlpYRFo7dMVnN3WgQ7EwYZby3R
WV2rcZkFcLzFooOZWsuvTovi31lR9F9svagBo9JC/3j7C662Cz1innSacOth29BUEV/4j7tgAQ3Z
Smo5PRNTA08R/Tsbob9D1Fl7wsyrBRRDsSNxPUOBhRCz1haWAU/JlW3OzwWC3h+buDSpqC7xTt51
bRQaMdiv8Ispt60OebcgW1h08/Qs6y31Eu6fY6Jr2c7GXwv6ismIA02VGGwKZNDVHWoE49SUkTE/
Cz5P6mlKUqvHwmkQo41rzsrBGVpr8qzamn+HnVrhvcrT6W3I41DzR5RlvythaX0o5a6ejm2Ra7gF
a1mAQmHcZiw/Ui6SG4IIG9w2Bw77OGK5OD/pZSJhIT1wQrxyzDF/pvusj2d11sroJGdBbr5IkzZj
sLbI1WOoR0CO6mDk6efOuhWGbxPTanEUrOy2ODp4f45eKGMV6eY6j7cHGdjN/Fg4df45TSNrcYOm
0qb79vjr2gHlJ+unwsWRWn2iRVXwDM9s+bnui/YxyCrnqORZckKmuz42ea3eRwgS41E0B95DS4a3
/roqo+SppEv5qDxrY617ilYZRwFudPtFS/b2Bcflj4Tyf4dSSXe4tWkSr1MeOhMD3tiL8iynXef2
IagHfMb3bk+xQOtRAI3TbWQLIma1WkDdijLkqybtGdcLCY3YZgpOo9XiLYzrmqfi0Nwlilme5gEK
3e14ceV4sZAiwbIAL23a/po0Dnk8ZRNe5kV+KDAlfi+rmbWzQ1YhnmWkrAnmisIdzRBKkZdRiYMg
mxMyDc+OPn4yYzQdJxs/+iL6hYtp4c7B3stmOy1d5eTRIhQAClq4lwNKRT+aTSEpz4lZVA9tUnye
9WqPEnd1kFflKYokIq27HMQp2x4n01p9DoUvdh8q0Yl4sRxuf6FtRKc2rlLBpcLk0ElbZY0YwXaa
RO/8GRBEUJ6GamkNF3A19XH0tHfZhFc+FUU0SPGonQHMXU/Ksro6mINBf54iR/neI6T7qEGLfwKx
ED7XUPNPUzonO3fxlTmCh2VYqCuArNbiQpKhtDO6sfozj2Lpp243wedljCF4YblR35eFsxcBdXPa
dGH0Qqdq1S4yxlmJm8TWn5E0QktRMtKDXkWwy1CkPQQ05XZOmLhxLw8344kGnNBSoC4idtEfN3Ka
m2MYUJB5ToJ0PEyBkXvW1CJpXA69i9Lx9P72ftl+QJERv1pEoPdP4/FyvLiMIQ6ilfFMLmwNXjBr
VfdoSXbRPCpOa9VvWng6gPWzPDV2ctVtHDMQe+YaIIkEwr6GXXYyKd64KMZzXM+lF0xy8C9AaMBS
4KTOUxPOH3TYjN6kDHuSR1cWWaBKgeZSAYAlql1OOqGjHc42onb0U8dDlQQd+sbYCYM2td2imMy7
PypVEyK1QSNC3A6rTQQhu64gwlLtssLChUKentMljjwtztLBrYd5+H37q25jDeOhschDGAAtT4HL
Cc7OEulZ3EnPrL7u4lWPLohd77Uf1hBPDocwgCQXYmL0PTaCetOip1ZqSs+GZPiFni6Hdqh+jIb8
2+i00LXj7mMc2e3BkueXUTEesLiedjbRqobzvz8B6gqHlNkS9y5nCm4cwCeZjd/rZh8dcLU2x49p
yRlDydixu8St0BXIz7gTRMGvXlEQMbZktH134u72HPG6oxHDm4tnLV30y9+x6GodpXEa+k4dYEfb
9JVCn76tfpgVBNwqgbmoR1O9V2TZTl+Y5PH4olLJo2itaDNYzkSjNI/90pzNB8gB7XzUq7yS3TZS
zRmxZdn8oamzYbjVonWfC6XWf92712hlUFjVRCOKy3p141hWI1vxCDwtQgvuuU2V5GgU9bizo7dH
llqSKP3jzMOGW2OskskK0gy8sF9IquyOyfhE78h2nUF6AkewVyvYnh9Goz4GHALPFbLGy69JsOrq
JOxyH/eV4nuq4TxsO8n4cHvlXl8jl8FeDMPiIemFHOW67h7hhqAvqlT6cWIvpurWrF7qNg2F0XPf
K/GvstDl5eAUY4UatoStw/gUoogxHuwCbT2zkgfLM3NMdj4iSuX8DOmSKK7iAD/2klauy8OsOKH2
SMSxkh3uxrUlotrM7UvbQLQOLpcoT3qrLHon9xOlN/EjzyTPKhGcv71E26segJMw34NwBN54U6yc
kJ2ccTv2LSyusIK0zcMYZKZXAYM+3R5qMyGKeqC3hG4y22vDyOyDxaxwNi79TnFibxwiybPRLd9p
pm7iBKNwVthTvIHo/63iVRkkfaFkY8WBzeNT3WikEs1sCl9sFDRdwPDDqTfVO3VphUCU0LMgX4Ku
zTRXG1rTxsxEyaT2O7NbvFbqYd3qynS8ewl5X/EexlKVquW6ZJnlU5zO2Lj4Y6AMXtd2Ic/OKt4J
tZs9wVxElKUTyH2KTvPlzsOfwojreGQuKNI/LLOZPGekNgcqP3tNx+1QCCS95prwdKG9rZZtWpCe
Hpyl8pexNc9tr1uHITShLUrR3RcICRDUE+gZVO8EAu5yVlRiUg2x+drvlUn9yrdJUUHBre6Y1PMU
u/XYB8jeLOq9+a0YFssnLABfkYSrGcpdUqhR1dR+omoQ6ro5OQ5jsHwP0ig/OXkm3clWYicyIKAF
UmneWpviedzVohJR1L5sZ9WDDUr7HKVpd+xT68623+tQLKbAftIxpmp4uaSTofR61igMFSvVg5wg
LNjGen9MqQ29SRCefH/v9kdThWSIyh0vPOSmL8fTrSpxpECrfeDJ5rHMjeKUK9KdINP/nRUVQo4A
kH9KKJejGHWvx9ng1D6CifIhtJXczUZzORnqXO3krduQyIQoQ9Imw/kUMtvlUJaSmmO32LW/GErw
A6TV+K7t5mUnxm9D4uUoq89EyysMJKSXfGgihhebVjd5WqI2OPuAa/0pGeN/vTkkn//iY2GSImIV
n2z9sKutwlAgdjf+Etrh0ygMQDQsee5fQbY7IBbekWgsrJ1/Db0LpKgxG79HiJSjnGAIFcXz3RGR
jERAm4X0GLTD1V0c4A1TNzYbvQ2S1NMRu/TtOpyeLKXX3t1etisREfNpGmiCd8wVsdrjABdDiGtL
7YeDE37MmkV+nJXoTTjHw052dHUkagrAYQX2dl3KjSnbGUVn1Ygxy/3Bbu3YVaLE9uaY/sLtSV3Z
50KDn7gLWkbAty/3OWlMpw150vjdFEpeXqnFSQ21D38xCJVIUU2g+7rOYHPZ7M02KhpfES/7Ll9G
t5uVvcO0yZNfdwKpr2CLUIRcxfNmwPal6gc2HCf1sa6wnalnTJhI1urHMC/2DIuvfSVVAGVEFou1
qjjcf9QrrJiqltPPzCoOpoQ8cO6lUyHF3Us/GGW/syeufSiQg6DRhIgIBbvL0TSopkE+Lw30b606
x6GMX62Be9ntL3V9Tv83yhobFjhQ09BYbfw2jpsDZf7CqxPctcoo/HV7pGvzoYNAEkNipoEBuJwP
HMRuoTDZ+I0UD4/JuOhe2E7B8S9G4YXIR2L7bSDPoVqUCBE6jV8hbXdolPk/Jcfk6C8GEWI5dEPI
2NeZetzUoxSOaesHaoQZ7diN52g27k/SSZ65+fg4IAQ32F+UB22nt8vWBzBh/6Nog+E86ng7que/
mA0EWMFx4y5fP2ox0+vMJchblGKbZXGddJJNtymKek869eoOAFb7yimjGSL24h/np3OMDkJXzLLl
83zgaWC5WCze/Z4lZgvIAiB7xLG48y5HyXpjigcdaTnc+rRjULXY31lAMe5eNN5oQlQHKSp4DOpq
lAFstNGYCNhlg+IlSSwdtKq/P8KRjIAnEW4e4p+rUcIhMbEsMmAN4Iz0To1j+T+YcNr7cOnSx4kg
9OP2rEQ+dfFIp6zEfOjzUe6iqr66XO1iKK3JBoy9WJXcP5RRV0sfx2jul+dgnMv6uZiCwDzFFgbP
DzSiu/DuFJ3KIZVgtM14ggCdvlzWMWfJJ32o/LRpKdFGYaj8qjJcbDzYYdI3BIb6vQi4vUV49TCi
0Etmz6wTCt1JcPubdY4ZGUzvFYWk5ydwDMsZdz5oy5aa53vl4O2YQvdKgLap3JAprU6C3EMUTYDJ
+eEsj9HBkbPa/Jot2hB+lvRG0n5UaRLuFDHE33n5bS/HFL/pj9MXtuMwUfPt/K6X1bcpxbGDGeXd
tzklB729jbYHXYQTQj0dd+Hmu/qKtr20uoTGow9jSzpMDSjqrA6rnQvy2iKyVTEdoVZGzWc1oXhQ
ukFu696ftfRLrre9uyTJ235RH/uk3Etur62ecNeixw39GDnPy9UrS2VJKen2PlaZ7ROCYv+CbJ7P
9oKX9e3F24wkohc7Gg4CbS2umMuRJI3KX9VNnW+XlXRIUAuFkKS1brzMzc5Qm+9E3OJGBi2tk85s
uBf5XJexiTWwHxSofqWJ0x+Srto7YFcmRBYIAByYlUBPrwJyW0+DEqvFgPJJXKtu2MU/pzTI8cg2
cKy+e/GojpsAFjjLNDpXe0LHZLkebXUAhGSWsNQruKo48jlK5dV47+5NbRMvXxH1oON4jYj4sdoV
5E1G0+b66Kv2yDXQAzUsPLT9zeYBc0yDtvHcYutIq274UvPk63cSke3SkogKNU7uIYpdG+zojNcA
n1j2zSyLjwOlFq9Vgv48Lsae3sLm5UqFmI0JUY+zTd91lWwDblqiesw1UL7YJCvkWbxO7OSEFZzu
q1lj/ZtpQXxv95OGGbGZO0lIP/N0vjwLdjjVdHIby+9tuBFnOkChcUaTXcE2bJDmPeWl7Xmg6or8
MnuHbhk90MvhprEf0rArbcjNg+x1kWK6srobHbcfTVg00ISHI8fZWz9bJA19M0dLFj+LoJYfGrtj
d1pdaxd41yIctnPIxfG6iPsIw9K3ohkHpUCQdS8nVSmJ8NuZNR/rQ/0QlUCezNluTqoxybjY1arX
9jH9ZIrAD22t7t0Fm30DP+9VP5tmIFFmLW9jRmA48t5afETemvBkjw1DtFrbZW9oczUG1sh46mKc
izvG6XYw2JxOhgY0AjaF2jPPKO1y5roS4RAclAoq5XZVnZJBi5STU0WReuSkDtOBa9ewPSOasuVY
Sa1+p9iOQEyBpGP1wV0LC7PVg7E2yaJKZdD9ZMEM1Ugd+50SkUtFY6t8xE16r8my+dTAzhTIUTZZ
L33CdaTt+tyJl8U04EhJzYMqBan5aJRGRpuSO/KYFjE+smNtAY3QOxUjTp2Xsna8veqbQyR+hDAx
FGwti9T4ctUlUBL5nKUGBQaEdwhJ2dNSGOpOb2FziKAAIB/Ne4Uaqwos83KUvK0We7ARRxsjpXwa
Zys9VNT9D72xa3t5dSjRbgU6T5B1VgeITgmPFsUOfMPp9PnUYXaWeyFOuIun9+jBuveunzANAjLM
LfbKQ7+cmaXVVj4NneVPThW6ZojUch3H1c6jb5M8CXE7HnsgS6mibKSxK9Wh2ZTalj9Qp3ux7Eb9
zwLI8liNeCE6eSH/c3tW20VkU/BaBnfJQvLhLmeVDZK2dL3t+NFsp9BQkEPwaOhm701k1+6NeNxO
FN1Ftx4UNO/ay7Ea1chwnW4DHy59gcq6NDcHqWqqo9zqBu7VmJQDlZTsXD0qUmRmiN/ry876Xpkv
zSc6nkL2XTRvLn9DUhk2/RQ2TYnm+0Op9P0hzkv7OFj9vFOKf+WOX0R4jeyXmjW3M21nMNGXY5la
JtgWY/rSBErduREO7tU54cNrL6lc983RjAm4B9x98UxpyBS6k9w0jX6uhnmWHoiIGW8BI2xhYozC
rjrRomT+jMZL0ZykJB4DVy06M33TLFozgNt0jN9NWxulWxqDMo/QyPNhcM26QoQ6Sh2t/9LMsc4o
CKI3h6TP+u4wZ0mJQNPMadLdNGygVcLyKoJPqa4H44OclnboNgQUyR0Vsz3PFKgDD1khXTuneje9
KHlnju8DxwyCx6QHLvdWGaW6eVbCumkOrVOhpzEVsa49FqpRJphe610OgC7T86/w2+bl1OhNMHlz
skz5p96CnHtuQjkMj4natctBNngXuXZmTj/QdykST9Y4EMc4zxEIrBKIu0c7DyfbHe1Fq9+nrTpg
VN+YhvSAqnAweJyzMTyxrrJ+XFLket73Ba271lXmeXROMoauzdcI/3c7cTNeYxoSInXd6S+NNNYY
DcrK8DkZGjv/Z1L7Pn8nxQ114LAK0+DTVOPnNHh4xUfBk63FRf8umFR5/uBoZTuDSYmV8HEZG6Vy
K+SpqjMAJ4P8l8zTfA9w1i4fbp/nbZT/f0aMJGZUJ9dCroMVE2BKrXqJEIU/tpheuZUatsd7R4Fp
D1uPWgCaAqRmlzs7N9q8yvpsfOEh3r+vcn04JpG612Xapih0l3hzaVBkhSbEapRA09t5kESANzP1
gJVR+amRUd89Fr2Er47eFo5BUTkZvt07O2rjrB2SWuwNbS1hhgZE3GB0lLxIdTJOXjKPuhvZtVns
vBK2sZ7OAnKtSNTTqaPFe7mKdZnqcs+t9TKmHYdsKNXsdwYh+Au7HxxRkylGtfPhxF95GZIYkhkx
PUqXoNMvh9QiFavRWktfpHQp1ZPa1kF2LKAED2/RhVjsu3cjzxwkIdkkr3jd1e0SlxRpbBlxhBz5
6mM2zMopyO/lvJPO0ecHJSNSSv7FWeUcxTSGC2zHwE81vTtXYCM/lP0yPMho3h3xgwbPd+8GYUA+
mFAMEZ2AVf6o6ome4AoT+NDm1LOT4F+BG9SdlnFiWtApQWlwW71Kb11+q5wSVGGacfLijLr+oi2R
6VlSaO18ou0mpBlE8R+iB0gGHj+XowBWbzFCzNMX3qfaP2NdL18iDVcWrbLzkyRXxc7T0d7sQMpd
dMTZFzRzEQ2+HK+YlAXltqF6KcfMeKOQ4g+HAD+Er3SroidmKj8TFIZf7aRMO5W2a0OLFgR7RWDW
1xWcNAvzqRn0+qWAjTs8VEWGoC6CJAuGRbNmlecZ0ZLuaVQg0p0XOmU7LIBtbKYviiQTjlBAD6B7
Xk49C9WFqoE5vuhqMT+hdR24OYWZnQ96bRTE7cXzSgyyhrQGKUV808iml1d4Z51L8a+pqpY9qaRt
JKHmQCghZeQIIFd+OZkCyBiMoGF6SZriTRRIlpd2YYJ1DqSa26ft1ab4MmgJaDcvcp4uoIPX1Zwl
1mut0ZL5Bc/JpQCJH0YfanPuO8/KFrU4DOq42O+qNmzkI/mHUb+bUrNT3BGqyvgjzCXqZ/W4FKGb
GL1kH43AGt8aYygZP50IM5i7YyzKfLB6TGGgwO9dBT3JykKFrGd+IQESlchMfpiUrn+xLbKZ20uz
Pbzo/5FfcpbY1TQiLj9CqMlDv0CreyGjHRq3hTf8UETj8LOk/fpJMsemPd0e8cpn5/iBeId/LVDb
q3KTFqTNmBrJ8jKk/fAEXTH3ZuqLB3uxlJ11vLKRHV6RgpuPzA4ImsvJBU0qhXqX5i/yLCsPXbhE
HoTXdGcJt0kGCQYhFuV7KqE8vS5HsWJZWyTItC99PfQPaqJXX2BMGkeJuqDroGZ5yPp+3mmnXJsa
EGwhmY5c0ebpKhThw8npGLSCiF/FRe6p1Ej3Ds6Vj0XEoaKFcAp3/TqRCZuhT6SkKF7iinKCQyPj
DBap8EZZS9/p81L90yMEkLuQxsZz0IxPk6yP/+hJmD1l+DS+oXveHMMSmJup53vqFps1oFgpxJUF
ZgQy3qvI4p99Dyee1dnqlZchLygSGP/D3pn1NpJkWfqvJPLds31fGl0FjLuTlBQhkaHY48URi9L3
ffdfP5+psqpEJ5tsDTAPA8xLIhPKCJOZm127du6559itK0uWent5v56OIiB0qKFwiMAs1yeEqhwN
ZiGO8dEMZ3eJU2Vjw7u/slXXSpUcPSB0slTRjySYqKtdlPDmLVO16x8yNZ9N19FJXJ+QeOjbt+Fi
1PJ90fOkvaEkPdOSt1h2tcske7Hv6rAIVS/ok6Tb4Bu9TO5kjgPwyTLn14TdTraDUFXiGmWXAzrC
/jze6qZCkbBvmv5BldTaTWINnh2iPq6kpuqVrXe67KLNAIgN7j9Y8RpLhUXAA4w+7gcqKY03WFG5
05LU8V/7ccWRZQQxiBCzOZ5QhtgwLsv18DDpLRwTR412oKf5a7M90WEseDkwjYELn6+nFxtV1tNW
gUsvPyySqdyVQ5r7cj9LV7bQSSh/HoVuEHBC3CnXXOaanjZ48g2j8MZx+8T40WvLTVljPGMG4TXD
1tOtAIjFRqA+IYp0a5jOGBMen5mmgHU7QexqKe0gRluHIN2Z9vnyVzo7lqiVC18qbE1WZ6MMWlo4
kbt8kIoEdfEm0r1S4t5wTADfy0OdbjumJSx1UC2DxrpuPccvL+sRYVAexi40PUUOAz9e6mtV4pMr
g08F95cGYhRICOKrW3dJs7FTFxYPT7nSH/tiBp/ppfedRutOo5XVVjHja01gZ6cGciuLh+LpY3gy
7agFOlQelnlut1oBJhil/TWI7uwopBT0kMBv5p4/PlFK34VtVOrKQ6SZude3Rf1G68NrxhbnR4FC
gzi5aNpYVR7NbpqnGj4nvlad4QVJUt9KUnutw+rsKPR5E4VooDhhV6ZGhETnbLPvGgv9/oS4XHfS
NSrI2c1A/5ZofeFFvSYj5nNamAOPjQdcpBZPzeO9KQcfcEn/kJTV/VAEr7Pq5KZh8/17vDWMH8mJ
gT8OXyipum9FiNVJ74SVbxT9NTb4SdVCjARPgJo3D8MTa54W+eRenyXlQRsx4xxU+yYOixsrQghE
q5eP9VJ+C/rgHX4Pr1SQeJ4jq0knLPABVU3xZV9E3DZrjC6J2R8IIQQ7tR9mOMZOcZPxZHxtPssk
Bb0Kcg3PCwDw46HSjm2xLGySqHdUD6Ns2y0dDTRy7K69Y87tRwIuRHCuETKSVRyUAZxbyrUqtp4O
roROLt2ZdFHvLofAc9HW5GUtaHC85tfUpHjSe2NuavWhCSx7gw3PUwA9wrfD9FqRfW2oxmeCEQSw
TV0XSglFi+O1o5mjrYK+XB4KLY3QL53gHs2V6mWlVexG7Cz2/RJN9/2gDNtK6YIteGd1U3ThCAxq
XVNSOl1eSOLkkchxkI3RpHX82+SFNhv6oi8PkxHOXpE5iG0vhfbqxIaHKBwswdmhfrtWnKb204TI
jKoPBcvqh93wzZjqa/IEp1MhLLIfEd2hgHCigknJNwWU0eaHUKqkrRIO+KDZnX5lp5xkHEiXwMWg
3C0azrmcjxcsCKJeiZzIeohr8+1sG/cDrZxuhHwX5edrm+VkSgbVFmSp6ZCEEwQl43gwZ0JOdEha
4wFJLd0fcx3bm1y7Jrl5bhTaKgXFkOoO3+h4FIi/Q+JMg/FgNEbtmurgbPW0v9YffXYUQFv6VqEj
wPA4HsW2G8g49Ak80OYe0zQsaTjch8H7ywf5zChCm0JcksgCUDA7HqWCdqEvNIk+hFq5+BjBK5uh
kyb/8ign4YKSHL0wyPQKvvZJCj3NTtdOUmKjkNV27+uMqlGspd1PdFH6K0fn3FBoO9GgyecRFM3j
Cdkxgs4Nv8hD3g+FWy7qsLN0ioyxkzSvrUIzKwhNwgGVnIjX7/FQwKYZSlI5lUYpjXz8V9EekdEn
b/PlGi3szGfC8Eh0hVJfZ9uthorLssullqJmKGP42gdKf6/Y3fzaW19MiO4h+gJ46FCpPZ5QE4H3
xVrMhBz9a4wt9K3WO8gO2NNr0UMh3AAzCQs5ck0EDo4HKjp0XOIwD/caakMbu1J/lojSvfZFRULB
/cf1IUSpTp7+fR3G4BYKmPNYPGKkGH2UELV7vLyzTz4MBwR8SuHtZlGhWlebqez08ZAuxX6QKeI0
LSLGliqNVzY1PYWsyBE6yaOGmgPPUKDJ02YyuSAtVM3efhibZi79SrXDQ43l3uT1lP10GNtqae1Z
kDrzozkdw0/xXE72Owu7S/UuRD9r/JzFclps5qJGJ84kE6486qXqQ9WkQ/BZGcdqcSOto5ZbKtJg
uGoymNptZUh24+J5QNeN25nthPcz8snFDg/XtPVzZ54zt7TlUPJV7H4mLzVJ7rdBl7Wmq6jJqG9K
eRq1be6MXb11lHbMdyFGj9NdP9hmvXOsIN/GKKNZs0ulaFIf57xcxi/w9qgVm/Vk34VppNc36Mk6
0e3opOWfGeHkiVxcU7bLmNjhW6eI9HgrtPL7zp30RY79sYKa8zhNPEHeBakeRbt5VBrgJimem7fq
aBs4NwAw43irFNnkam3gfCvznrNLru3IqBdgZuHGZZG/NyO4rN5U6WrqlugeF2/JSqZmW+vJ8ihn
rfU1Vcas5LfNqsifFkn/ZuvgIBt7Lhb1vTloRncT4+2renSxSaqL0EWNTrMVVKa6MSFjVL/avE/f
QXpRFBRNyCK3RWfg+ps3mIHtEwXJtru5qcZxN7U4R23ThA73m4CHLloWaLwN78ZYGb5KANbQfrjW
jcxzIinQn0BSQ9kzlymb/8RzzlK9BFeVziumvGq9zEwC63EhW3S29aBXg1fkwzLsDKUwkpvOtCaU
BfJyHqV7bndaM/VGDw8lSxT/cKwxSDcyAGC0re1U+xIZha559Clm1cYZ09x6J6dzRuP6EESP4Sg5
mVeZbSWhICXXtT9YySizMfpB9ccpirBFpQ1df5OmQ6rc5WMwx7x5Zyc5dDRczzd6U6SLy8eQYBS0
Vm17OVoFswdvIYn+XOawsz0nbPKfQdgWj2aIgZprkDa2XhWOyWM/a5P8IVt67X6WpwwTZ3aa4iCt
ZsqJNxeGVPo4w5bLbdfJeYcDA1jPO2PRs8TvIl2K94qeScku4Zkc7iC8mNFmkUpb3cxR10MwEZ/h
c10prboF61ANT06SsdpOZVLJO+guveopqRXVLrV7Z9pRHkpmN4qz5Rt6hOYg3Es4T65eB3rmx0jm
fBsUjJf8FnpH5aI/MKm+rdWK4Ve42xubpmtl80lR6lz2Iq1RU6gmjnqoNTk2D4pctmXq0lzWfkk5
t4pnGmmoQoTLlG5btrr883IoPLl5TRAloYpPqzJc0TVgoYzyOGZS2exDIKxt51TxjRFL6qemQ9L3
8lBnoq5gMMELRTMep+xVnofziBGpbdvsjaozb6JhzD1tUDT/8ignqatIiUSNiz5vwu66klZ0lL0w
wG72Ne+gOxjtDR2HvHKgnm8RPv91ebTTOUFaAsNk5cjHyfiO78RacgI5G5N+75TjjB6ZWbpyKNeb
y6OcYsgC3UFjk25DIfiwZiXSRGb1IZ9qP0t5MbqKVGAaVFchzbVBoqi9m9qaHW3aNO/zX4ozC+3K
VAqgEaVj2b4tsrSctllNs+x9amVG7+JiHby6cgHtg6o03aQ8mgV79XgtEFwIKMQM3T51Btvw83GU
3xiTM73ScJ3eLXrQqQ9wh1OfBqw+HkdttWmu6LBDnpMm0iqNhtyFGpp8pIKjbyZ4UNvQ7IvwysY6
KRGjOgq1X4OoKUyU1n0uWRxNQTfyJqqtIbi1rB+JMuLdFra0HqcFVImoM1216aVXd0fBzKQJHlYB
EtGoIK3mG8qIVS2VaT4UlTLtdGFWh+LT+8tb7HR25MNAAs+PIwN+5vGiNtqi5UIr7UGzA2lrSrr2
JqEK6huVrW+zVH2TxUjmOO2ovTqrJBPnUY7eJ/kMGebxwFpfcxFqnfMw1qxfCNftTYsV3ZWs/yQq
oEMH9MFbSZjvnXgs8vqr69GUnIemD5J3TmolW0WvpM9dBAEKdYbl4+XlPA2rHFhgdK4TwZxY92gq
FYcsCpxxT/SVueqbxE/IH92on675xp4Zigce1SWyf+LQuuwahqxbNMn9PjfmwUeXLv2Iaqb2piql
/kpt8uxQIMywFqkY0up//K2kqJ6dMdL7fROHk+Vx3IB0jDDsSbDkpja3lxdxbabGTQGOTnFOGMXw
+NDF7/MC7JurrJPV2Rr3HREt39O6KWGPtWQGipA21m5e2/PHbgujsVS31Aa5/mjrePbCbqwSC/lv
JQ5vcESnYjIqUXwNizlJ7/n1IG0TjQjJwm72+NezR6nr4OUPe0tSYk8bE5I9ymhvY9Wh5GTUtGdO
0rUKw5kbB0CSLiBazgHWVPFLvViTSEPlY6bwuidM9ZGL441xCFiTK2t/+qnFvcaOEm2Mpy/yOUN3
M82Xaa/2lIQ9TSqXPTasTuz386KHV1KDM6P9o+vFEnTjE7hwzuNFATtb9jRIzjdx3ENiDeL4Lb1A
Py7vqdNvJjolgVnFaxlRqlWcc0qMbfM5mPbc3NI7tBpD4xbMXPWL3NbyLXIw9exl6dhE3qsHptgO
isw1/qxne/zdMiuEcgJTdQ/8UPlA6pIbKdLo97JT7pW6zm5GkQRfHvQk7CEBTjqESiUXCP8UP3+x
WawFUe5yCOd9kc3OYzws4ZtCMhzk+uLhbZunKMpfHvDMhwSc5FVLiMDnda2equh9y3OqYEAW/z60
EjRN0AT/GARdvLs81OlB4NoAp+RDgvU76zqlWQSKtlj5vG9lO3qjJikqhHl8zSnh3ApyL9EvjJrp
KdRW6lqo8KSZ93oQzZ8sI279UDGyndwngd+jkH2FCHZmAbGPRENM5SSwU1fXYbeYLTIShbxXMsfE
k7XqyVoxs0ua6ZpxzpkFZChkboSeumAUHm8OrHiGMm5rea+FY7BB0ly/0bXk1Ygo6AenDaiSmiGx
cjUhLc+yqEDwem+MnX6bjs58DwByTefhzFzQ+ANvJRDDDFpXd8eibSlPN8q+tWBLpFk30Vk65f7l
LffshHYE6DAZge4iAEvgp3h4vGSjFYeSbQXyfqBmqPlBpUGeK0ErEBEsJ/mHNNlQ2jtIye/mJqqd
LdT/NgyBWirJuZkbWU09NXCmT7M1zct3dSwya1PIVm942IOO9r5RCznzZBPK9F0aNM1PK4jN7q6s
48H+CGBWyWiLxVQqNSOKku0cDdIr7eG5dKleCJtm2HQs55o50aHOlg1Frez1PLYeeNug659WsWAl
Ksrnywt65nSJZkeOMO9CoLDV5pianCCSyMo+K2X6thUD0qxLb512AChu2k2TJap5JRU83SrciRSW
gZCEB926Smp3yJdNU4FvjJSqO9WO4TEtentlq4jf/HingGbTRs0yinZddTWzVFWGIkWkYe+Y5fAj
M9phy8bVHosFMGieGvOzjq/3rTLL+hUq62kE4X0EkZSHNjoUxJHjPdoHGpShiD2KiEb1Nmtm5VOf
QtgdZ5C/y5/vzFIyFHVggFTan9Z0Ri6cTmpLhgq0bLzX2Cp3sdpbt5dHOb2yyQgEb5KEk8flWrfK
6tCsxgZe24OWNn5hjMY2nwr7flKb8H0am9kvB+/47eVBT6eGIjeqanBY6fykleF4FVFazpqyULU9
VRjHM5s0/mQ7kfHqhFowofhKSMJTRl87pM1Vos8l1lF7TB3jtzjzctTt0bw3a+sa9/d0WwC7QDol
SJJU8+/HE8ony6kkiqB7R45+NIvT3cp9NW/HqL1WzzsTJVGjowGE+hRyhQTM46EiE1RWrzVjD3s9
lfA0psEv2aQJwk+3io7fox/rY0X3EaZKyp0ZLUvr12Zd7mWntpuNGk/V/DmOJwel0kEXFa5Jl5Ob
0BriQz2n4ezPjVT/wvM5jN9Z8ETCGxWJjXxjFnIc0aJkY/is9HnsuHBW6oD2p6ydr6U6YsGOTzgH
nD48NOLYA4BNx7NEn70IRrvU9k0b/1l2teZZen9bBTQAqXH7fR6i2zlt8DSTrqSwZ7amIOXzlCUl
EYSw44HNrF1GoGJ1rzml+XbRJel7ZjTKlQPwzMNbzY9KO5cAmiyMs4brBhRZmsVujD0tUbYHaG48
ZLbZ+2HSde8Uq233Miq+u9noS2+ax+qA7UDsl2Z3zSfudOcK22LudJJKypGKiA8vklgecX2MDIG9
t7CdcEErJa+Z6hLIe0k3rz31ovNPHEYuQKG2dTxUZ5ZhHlBL2+uSHW80zC0oJVBPuDzKmQlBKebN
CICFYceaezsvaVVJdmaQEgEc50Yc7gZ1wRE7Yu9cHur0GrJEFZ/EVeByJ/VoxN1Sp69aY6+EluTP
Yd99NJV08MLGBgVU7IiOwEmZE3/SsupKO8fpPmVsKnkEbnYrsOzxYo6ZXMWyythJHDv+goMEjx01
9i/P8Oxi4mdA4y11O7Sqj0exhgzHmnYw9vFS9bsQ0963EQ+xLWb0194CpyeeCVmCCC6sGmCOHQ9V
N9KEpaps7GcomWiHckc8OnHefo7Ytn6qafmvrEn6LwFIW+iGoelcUzA9N1lh0MuuoTZ6cl/osR4N
7B1jX9Hp8H6SouEercXws5kb1xCzM+efKxexPjYoTOwTr5Ky0ZGqCFRzj6DPYN0EyyBZblqbDt2R
VpJYXulE46eyjZuc5HXKhp3stHF9bzYKjlM1hKziyovv3PqTMHOL8YIX4NDx+uvpbKEA2ph7PWxn
cPYsp1Y5f6jaeqOXpuG2gfKjdcKtUmavFvqFK08bFLQRBRgKZv7x0AuWJ6NwqNmTOtveEMsBjPSw
2cVN11+Z5blvLHRXuENZfroAjodqKZwAUkbWfigm1YXThGlKZ6JRkgb64+Wzc0rTYloI17ChyEBA
e1ZjdSOe7HU4WuynbpB8OuPGpySrUWnMpXx5NyrtPLvW0mf7eUzjyafLNki3Xdn1j22Sm9NOS9Xo
GlIiBj2+eMSTnsQLFAEIcc2jGoqwa+sysvej3OgP5ZAP9xNssg+X535mFN44CDiihyosolZf1IzD
ih6S3tlbYz/BOSna8ttgmPOVAHzma4o+BhqheGXzsVa0I7OMrH6RcpsbJU+hHc3z42go41aJTP3K
jETCsVo3wqBYMnJkhJRX96SV6IvVD7K9z+xu+DgYUfAGeh01TyuTXVkP+k+vXkGEbKAD0z4CJUNf
Rd5CKmsVTMvem1aQuVWX0ahnd9cM0c8t4HMxDyhd3MurBeyHVgsdO3X2aV70m8Due08prRxBXvma
vdWZLfHcsQYpSEiLrTVXDSO0QqvOnH071bM/dlXloXh3TWbg3CjCbQEeH6uGFtbx+Y6aZpp60J+9
0eF90iGu5yfAPDev/jjUO5C7FhxZ6hCrWDkpUUHlMg0P3IrGrijH3pW14Fpzy5m5QKZiF7DfiB/r
1MxETxiZDSShqlHLvD620tuUCHkNEzvJYjinzyK/lI1JztYGqXYyKlaOpe5Bz+1+8WeC1vJRSdsC
XKybJBsrKbzPfPq1K8WrW1Wmt9fsYHZnk62371AxV6dHTDNhLAAMNJlHco77tpCZkBLXIMx9jWVE
V9waD1vHx+7J4d/TvpBusgCw6t62xxIWhGwV1FViw8g/NgiZHDpiS4zhrtnJrtOPyHChrjBnP0oc
O5v70kJSwVXCMHtcptjAK0gauipxqUMFOC/VCMy8qZoAIo0WSjEKC/h5Om6qGsnPMcVf9DFOjK68
adRSNTY6ykbjmwlNK8uVFZDir2MjxwuaVcpsvpH0WLH2sZOV9W2MkUJAG8qIslShzg6lu6VdZhc3
jKFyJSRK08YP4QvqP5QOL56nV248UiMaDimRUkSkE2L1LBq0BiY277O9qubdtmtptshDWNOvHMWC
wPwM4xNaT1W8BhINNElme9+TZvimlod+lyNWf3mUk4gqRqF9iD48kQatE75WkhSVxit7b5d9cjAx
RXLzIdTfZNo0bYIxa79cHu/kOAllf4M6L/ANi7i+LBy9dkp+quyTPi63tYowbtToxqtnJboaSWVB
NwDQzVUAMmgNkZG3UPdNaDV+aSXVlr436Y1RTdKtodbXtBpOV5GXqtCEgIOtcLWL0/3y/ZbIUm82
rbbH5Uk/4LLnRG4EI/xTGGhS6Mo9ttGX11HM4OgmBHSDGi20EwTddw2Bza3TVak2kCg2eW75hlXV
T/o4R9XOLAjyu9qQJmOLtcNkXgF0nkUFV0PT/ANvFva0APBXlyJEP+F85zj7vJ36+aGanOxnahXp
l8Ya03BrpWr/DVMj6oVZOoUTOpIOGi69E/RPVZe30q2TYVDlamYmOT570obSp8H3+BiZdqvueJY2
ix/HukWrZj111VfNykPk6vpkNrwqbfp4U4IpNX4fG2X33glM889AHazPtLBqgxvP6CC6MiTB70NL
gXh7eeGfb+PV9KErUlejK4RH31pvWZGUuTeRHtmjG1C5NVW9feKMhu4ms2P80Ib5U2EP/ox6/8+m
HNqvemNW126L9ccXMCGZI6gSdHLyx+Pt1kRwrZB3cPZSksa7sWuUhuq0Gqbe3KXpFbD15GayybdA
B4UIvei3Xn3uYNS6om1aZ++EsAxHnmYuPbLfzCnX3UKqd0WhvgttrprL63wSKGzgELhA4KE87s2T
OTZWLhtpnBzGuOy/jFKZuagZq58uj3KSeolR6JlQoB4RyNfwrlEv2HqlRXJoByndWbkivy2mJd0C
cV17X53ECB7uDARUAGQAnLaOEc7Y5sisAbxkDm4S5vR1SkPLC2jJ7/ohuhIfTidGl6sAt7hBVEQX
VqOFUTGVYVWFh2YcKg8EgUpzVmkPSt6/2pIQ+AN+NgA5kwJVUo93Yz5NqOThYXFIppIiT93k2yFD
NObylzrdD8wCEUXACdBIXo3Ho0iAdaVa1NxRTZB55B3RbZmEzu7yKGeWTbyYuDyoYwNXr4DHOrJK
Kx2jlGVLtdCvSqf6Zi+087pJW0Syf3m0kyBO0YQ7kBlZaART0TiekxHEo5mP3LuyES6ukaOs5tTS
z6Ya3kjJUO6gYV7TXTwzQe4oqNrI0oi7cTVkT6wwl7RLD9Dcq9vA6Ch9zZ2Ucbq6YPh6eX5nvpkj
qidcxKIT8Zk8/uJajKwp1OWwQjSqbMN7B3HqD4mel5vXj0LxVeX+FSou61UEI4mkTrLyw6Is0ORy
SdqgzlFe+Vbn5iLKr+hWcqzApI+/VRQmSoFwQX5QezvY0p9ifg8jI/n22rmgDaNDkxJC5EDBq1Ek
p0rDxAhYsUqHS4wgnhsO9TUjzNOQzigGH4VmMeQs1yd2seRFLduiOJSZtuxyuro2zpwuWwSnultd
Uie3Rj/8TVfn5jUazOmW14QeAQGJF4lo6DhexmBUKkjHUX4oFWsYH9UmN5MHemPU6dDwlCw+zGrV
/zCrwEheLfT+7MigoaJC1RCES/xqL3ZjW2Wtkoxtecgic7S9snIwosNk9/VHjOo5RSGSFr4gAkbH
42TxHFiLHZaHYECvBYp97hk54mdOZlqvDopCcoH7i5sL3dZ1FqgleQltuysPRbX0W9AR81AmXXkl
4zvFSYWyAy1SSN2QV8CzOZ5R3CZaL0lZeRiSdLwxUz3dRpYU7HiLxRt1rEw/z+Glgo/b3oTx1Gaw
R/2hIOZdCc+ndyhd+xx16tqigrHePTP6rOCUVnmosNrZjXVhuvkYFRtNagJfSamjvfo4ot3FJwSN
plV7je/noW5MVZNUh7oZSh/y4bsC74v/g0nxpuW+FoogJ3XYQs30zM776kBHTOgtmpN4hRPQUqoG
1SZf5Pbm8qTOHEG6BOEV836A47h+rPCmWJq5saoDJ0XzuJ20TUx1e+tkkBztBWQBnmr4/fKgp+ET
+QjSH95IkC8A8Y63EGE7QGRRiBMFquMFiGEankpqaV/5Ymd2CMgWCDZNXDg0rekWCrThyZjl+lB2
hfxnbBblY56axacWg7+NWsWvpqbSKUaLE1cphCZ081Zpia02o6GNdnWArq7dCUntbTZOti+b17DI
k9IAIxFWgCOJXiSsqzy8aWp4nyEzA4XRNm2Y1YPHM4TupFpN0TGJs1z+aM40bjtD1N2ya8svl7/h
mY0DmEyTF1Q0Auga1mt7tR6WJWkPhLhS2xCuG3WjKWOf3zmlUtW3SBtIj0UpG+WV9/xz+/LRo0tQ
ZyiQcneIDHCtoB5FcQInqDcOWY2PhsX9ZFSIqCJ+UIV36H/W8a1TQYx6GyFw3vxZWdNi7eQxT9r3
hbXQduampbmYfypmW9ZvcGh35l03qXUrenrk4vbyQq03Ia0BbAW+keBXiLfT8WbvR1oPhkXJDoNV
tP6wpHehFBwKPfxM7fi1OJEYDAIOII54pp3orKpK2SvWkhSHqGwVHF+zAQ9W+bWvF0ZBupkgJahM
PJVWU2qzSu3yomsOuBeanmFIzo6t9tFwqtKDKdFduXLWm10MB2OPBzYPC2p0YoVf3NWVDnPTtuf2
EFeStet0rpjMGZQNHVWDN9pTtmvn0d40jRl66lxHV6LIOloxPP1s5EhkR1zja9GbYaiVdGmr7hAN
QQDcSsNDE8jD9vI2OR2Fc/ys9EBUJCSvYofZIv+rLWF/QKXGvq9pFstvprweryXIz2WRl6dHpdUd
gwg8L0RJ1VynCWabSYXT9+MB3AYXHVVLJnvXOot8h97sUmwze0m+6oZUK++iBsGJxad9CflYmAEd
Wkm23Lc10IJKi29WhfGHZNDkZUdfWzJ59jAiMTMPqM3QYukkidunpr3swiA3f6SWnH+IA0ADN2+i
BKdlO3S+zGjB0uYjSx81szWTV+ZETBbUgGcvhC3hO7iqpmgprX5TXUyH0pG+qYMe7aIyMa+c8JN2
JTGKTRREQoChOObHG1SrQ9XO42oGMh0UZdNMRqe7NaS32V+kAtUnZ5qAq6Spc1DrDaewOGQap3+X
GKHdbvG5ThBkaUD53AltG8mn0KSNr3wZCe8FdjLHlsIuIMrqsVfV9ggat1SHwbHJtXPFepDynsL9
8z7+j5/Tf4ZPJY8AyPZF+/f/4r9/ltVM50PUrf7z7/cxaFZb/tn9l/hj//rfjv/Q3/fVU/G+a56e
uvvv1fr/PPqD/P1/je9/774f/cem6OJuftc/NfPjU9tn3fMg/Kbi//yf/vC3p+e/5cNcPf3t959l
T+jibwvpmv39rx/d/vrb70S5/3j5t//1o4fvOX/qf/E3hP33374Xv35zvzc/+l/kRP/4a//6s0/f
2+5vv6OL9YeQS+LuJH4iASDO3/j0zx9RKBOGdzQH0Xcl8qKipPPwb78r1h98N25a1LN5d8JP+v23
tuyff2T+AWEP8g4lUK5h/srf//lbHn2tf3+93wqkmcu46FomJU7Ev8MDBpbwPEiVaOIR0AAiacd7
uVerwsYfe8ZtIbfeoyXb3nWYs5fYCS/yD61y6L4zhjTYjjL9/cVi57PbjXNNPWeIrFt1cup3xtQE
t3O86J/Ziq1DtJg6mpQ7eflBHpvtgkXqC9eC1HhFG+CZ93z024On0akDkgLnREgWH//2FC/A+ktj
9COkX75DG1PfpyYpoDs5S+lGjtN8wr+e5pksANObc9U3436LvCxOAwhp6bfNhEGBK9GkU3ojqJDh
4tOrfaTNaJPmsvWAlOp86Dtt/KI1ymwA+WrSYZjiZUs74LIxrazp3SSXii9L6ENrD7MC50y5sOd3
ZpJEbwO1SG+ducnwNM71CfL0nNa7NpYH9UroE+d5vRQkomCMrId4FR4vhdLrQ56Z5eSThwde1UVY
mU2y5DmVfE3O5zgXFKanIt9A2UnYmcFaW616XOY63a4pfAlrbjZZUcl3rRRInkpjpGu1gbUL++Ld
/7U4MzzBSmmefiPMtL9t++LXd7pAiv8HIo54jf33IUeEme+/yvZlnBF/4q9AYzh/iOtIcEocCC/P
INVfgYYfgXvQ5qTRqU/pUvTX/jPQaH/wNBMKG3ByRLspmMw/A432B4Yzz+2gBCnuO+tVgUYEkpf7
k1+K8EKfGxtHtF6JrO9FVlckTluolS55iaG8pRoedvS1h7HQpQ/6jenkerORAhXuv0Moib22lVTJ
i3Sj6dzcVJu7qJvbP41loGFdRYfuaZCWwVuaUg83kWHVitvxHPmlBJSUmrYyP5ZGkdw3ppD+/P9b
cX350Xx3aS8+PI2/fXv6nnH9HW9H/tRf+xGY5g9qHoD1PB54tgl/jX/sR5DnP2wwTvoehV4oqkj/
2o6S6vzB/gUvBqHkBmRn/ms/Sob6B7os3FJiMyM8Qt71iptvRQ57rlZwi0LuATXmPl1L8anyVM5D
kXRfM2uyt7R5zp9HcCC3KirJk8xO/WK2XaH4GFkN90EQW4+gqdH3sTOgsRpO2n99sYJ/Xc0vr+JV
AKd6gs+uYIBAY6WbbQ3NxEsUKCMO2V+VfLDfjDE6ilAdMm+CMuFfHur4hcXUnw8htDCDsh7jrQO4
U8xybk3JtyrY2fntktsuZU/X7mt3njZTU3pZfK1SdHZMXlNCSYCMaI07d4YzF5PNmK3buuUu9hYv
2YS+tL08tRVe+dfcXozDjnwZZwxrGEbhZfit205+sQ3vwk19+112Jf+qyLC4Ul+EtH8s44uhxBvv
RUir6VfOtJihLFdiUojUe/Am/dj7Wfs3GA255ubal7PEp3k5JjwkekSgUBDOaSpaFwkyWn+CJknU
H32TyK2XFLZ6GyaNXvlmAfy2s+SmCn0rH4wN/TESJnNmWYbIQ8DT9tQQrWHPnKRw8Sqt7HOXhqwq
8AajMSO3sCoNbdJWTjUvVDG+3AbtmNVeElkdLipSmu41qwgadxlL+4fdIS7sttU0Ga42K5jnLXSP
1W5TGebXIB/MG0oNqF11CMct7kRDJWnPMmhezwGq3SxQ02UnzQBLm4wOs59V2WYFPi9t96vFAxAr
XiJ3s5nsJEjdYgySD9WEn4IHI2ae3Jb48mGaTdxF+rGYdYhCcWq7mWpSl9dGI3Z24JqLg510UKVu
UmFE5YVlDwPJhpGQ+kpXJO0baulV52q5kryFVNGEHrSh3vaHXK4nD9n0yuDuiUkll3ZW78fEYcrx
BPL+ZskDtRUWoE3mQzvPH2dS7MS7vJnFBlp9bBEhRc8fIZHX3PEGc0hgYyNvlh+RsnQ79KuXtwP6
u/+4z45ecJcCDxIpAt4XjGNaWuEUHI8ya1aXVnIg/6iQevGGSI5dmG6l5zQ4xVye0MnpfB6LGMfb
hokZ6/pIbkUJbpWZ8kMeiYEMVmk96hZKIbt1K2fZpjPrnGdIFH8wOyd4otG9Ud0ehuS33goUffO/
OTuP5biZrE3f0CAC3myBqqIXSYkixdogijIJm3AJe/XzgN8f8YtFDis00YtetJpZADJPHvOaz3/P
cczl56yoy1d0A2LZx/ZkXdsKQvLMo0vh7hwIy7vYUPV5O3vLv3W1kMniEuQzgvGkOUrD+O1bTvw4
E2Yvy2eiY7HL006L+swHtTGnIrLjOIs8d7JDoVfBdRfr5fd/edJVpWtdmFyd9B/szrFZIk6dfWcY
pfUsslqGI9rUEDuHfusgFnsiBL/dta9LrQqBtKwBejEDPnpSf5z9BNUW+7lJe+tuzBd75w/NKU29
t8H3v1XWLcv1RZ/wHRW7ExbSCap2nxGKzqLUA5FoxiqO4iWdrwISzafPX+B/E+v/PY2syHdbx3pU
WDT8Eap5+wVV7WMqVTnWgf5N/lIazPnONCfJFkrddpDX9sCtGcaa2/sh1BqRbxc/k2Yk0P8LQrmA
3DkroY+naJl5ZbsbRq96wZVGs8LBV1myrRwjyS96Uy3cXVksXyZQtvlmrLNmCEsYub8c+I5uqHzZ
ihs71lAe68CMhsIgYp6R12e/FtHEfURmTVdceprVrj7gxrxluqv2cZpZ4tx3uBm2hmdrsIitcXqs
4yJrzlIEMcfQbbX4Czo/cX6WNUnu7xbbK4KHcvDsG7Mp7CpEsKlLwkW6Y5aHk6WN9dYOeuNXZi2y
Jp0oveFCWkOlQsTe1C1WFHUedYxKGNrps6PvMKw3gg2Ia+txsmv/O8bu/OOsN4sqougW0Hfcujgf
gkWzMES0jOnc8USKGpYfB/YNqtpTEKbwT4zzpDK95Yah/JKdW5Is7y6pF5GfF0apu7s4dYZbtuJQ
RLFrFPl5Y7fJ5VSmZssdsWTJGS5kpcMZoMUdYeFZ6JFV64wTJ70enbMa8ZsgDExR8snMQhp3gUz7
IfSzJm7PvK5GXU+zJkNFi7BzgfCXpJGC+epISeL54k/nVTkCWvS6u8huDCbtiS4CDrprcK3qtHuj
svf1MUSWXqlN6uRTEYqRCAAZQjwurvC/5nlZLrtEIq4XOr2wslBw1h8WR4yPZaXPRSS91rmXImjL
bVYFJYztEROUUMWe/TQsXeVsaMpkG1zG2jLUiz5rNh5cZ7Ghd9HsrGZoi3ujFrOFxlzsdRcIo2fD
ZvEKpJjoW5X9WeaWyWPfBM0TduziZz4HwrpE96C5Gic7jyGkd6uRXD9qv4ZpymXYWAuqfnpaBd+X
1kz+TGWWZNsY+yVBc7QDqVdqNdJqC75uj/QqbCN0pl54oVea+Z3mrbbXPSyZXb/iO7Z4srtnwuqW
R9dWqgoN1VcETdxqZFTDudrRoUnjaLY9OJFV4rpI0Q3dNFwU/NT7Me7Mywmk2xDVXjWmERIRZh0x
RDDuaqm3y9ZySII6nNPsHYqjTfYASiAw9qRSfvorJ/Pxv6hCJLe0NbTvTtcZ3Fk6gobXEsvKjGq2
m9RV6ozjFPrdnBWhnAP9SmitLGl7mVOOnpw3DttFxTUD3i4bH4Rb6Nk2UJN9U466/z2Iu+C51jLS
F5Ct+Y+qDdiludXMVWgusfa1yfyK5EXpxW06G0YXKSn9e0SanN+0/YM/VqaMp65Emzd0nFaYF622
8H9ghu3CLR39ItnkWpB9RcMdJHiLaNE9A1NcqSshp20vq2mMrKLpSLbQgWu2aD+KKsSAqb51RNvd
2LSxc15g05MdFgX81DIdnW3mO8WDpvcw/awOE0Oi2XBvwfB5bvwYH4cybs17nAfTx6Ep+4d5sSoQ
Jp4Yvmqdn+0TNTo8yqsUvweb5NvAx0qYZ/o6J1KP3Y3j5MYSzr033PhaZcahpo0auCXMCMj95NC2
oGTs7ucwThV+Hv7AkEPPHe+lzmdZh1Uza3Y4dAsoJ+RQuj8e0JNNg/1svCkXrbhpXE19S21mBVGN
BuxdbEgbCthQLMhGOuBkkj4xK6yoPb6EROXw3qpmSEGeBWMo5F3SCpXaIH4hbpjBNrSkF0RJ25M4
C8XIln1cWHeNQ1zbAI3Xfwg9p4DMg8k+gzPj9hR4ul1ERTKV8xdPNEZ/vhrkxqFRBsAByliY585I
3ncdlFNHimqCZNnkuReMl4Qs09pIz8KtBFGxYoriJqvr7VBMvRMCA3SfXKYTTjiKWLttSALSbWmB
N4i0vFjqcExl8Zznpv2daRjuoZ3WFvmuKYwZilsqg2cVwy3eBl1iY5GbBcPa/EV8LLRRJW8ie9IW
QqMoq9tmWcWL4A+KMRJZXOph2ghVhFMhk2EzaJlCM9qIZ6Jc2XV0g5faMyK7zwLADlOijxtzMcbL
zAIpsB1rM/s+Z/zdrbQ87VdhVNzsnTaWKnL70izDRUBrCpvKX9TGNpXR8v7cVEawIvsuSpYAL0e9
lKUTDW7fA3KoC/3aqlXzPEkNtoDvzOXF2M8tqnZW25q7IvFq/8KqyoGgGWQJppwTSnOhpAWgQrvG
7HA3MaysN7HwSzec+jbIwkxzEdt2h9n9amu5+FnKiZInhm6GYkudfpX5lD7kjo6sqUjj9pqmRu1E
c9+vOdhS4j6ckRpNoY15Jc0sxK8Fd0EW3/eD091aeVGBle4M7w/NikWPNDv29maOKMF2UO1yAKyv
lt1YztM3RkvDd38amLb5Wjv3qLE24tZLbfeXJI3oQoRe8Flum9K4z5PO/dkt8fKntMSMX3ZMDCzc
pqk3tvLdcmMKRSUnEn960MtRGGe9aCi6nC5AD7Ib57rbmmZbjBei0ebzxRz8/Vxl1GJQcsaHIm1S
fctTODoIE48qFdTmcmePtf1TIOwQh00sqfXmYuxesn7ubpWs3DIE5lkk27Ea4heExWdeGQLj2Bd4
ctiAsGhUlHat+IXLlPqFFE6RhBTL+R8y2PlKFJm9VdW9tAsERqom9uWuowR56kaER4igXuacKdOb
igiiZ26EWeV6N06ZJsnW8QXylxgiV4hZ+3UXakuPcmyjfJ7Zyh33pZLVbISp33vneefGDUL5NhRN
mU5in9sy/T4mY5lvSm/uvnaIjjThEOuV2nBjJnuVyPw5a7pVOzF3ywPJUvazHEyPwFX1kxlJBQrU
mUVTbxsQ8fkO8XaKHpEMwZOR6erOWmG2W27FzI7SyZouyqQbrxczfQwcZAUqKdLHToLhwvdLLS2j
iRYmuYGL5B6xIujQjYDMupP62H+dpe+hBkvWiQXbpI2Sf+cTCQTnJAkNY5qC3dS0SkVWlqU3Zu8E
ZUi/H6+wZsobQVAjTKVGGrsh+OriiztoXXNpd405A1gSE52WqUakhl07qfPVJvC8nLMeWV83vlkY
3iaI+Nbqm9nAAeJ6coiC6CWEIk4kqregKodq6LmkjXKyN3U5THEIBWl6sjmneWSZTUWTBWHWyMzm
7NoqAv1bvijD3wg3G82odnCTZRorZh0shBLNZdaKYhe33QJ5ShVlfGtWeXnAB9vVQ06M5TMoKnwz
ZJjEK0jGuJleilwK+g7laE6VhPyEvekZgkzlsEUAJLPIGLSa6D/0wVMim+oONLG6ydFjU5HtD10R
Brk2mHshOn+DCpHrXktbIpJd6A06xJM5jg95uyAvp1UVHC3Db4tbzSa/gLRlZ+drXIH81dcZr0hV
ozyLsyJn9t6sHZVctdUZgBzChz6iqMRgvnXGKE6Mcdnp2uy9SASQ7xSeDoQorvYLLfUHIgn4vns0
d7vpEn1cH9UqR4kL2N5dDTcWo9orUFlYZW8FOM0429Re33T3Spd5h+mrbYudplX0cfISSG9ojHX8
M80xJI0ozK3bcrFzFZltn3XnpvK62wJMG5BSk7AZrlhgGcqmlkFk2LO5bGetTZJNsriwU01a+3e0
pgZ9h/oQrr7dbPwoqzL4qdeEg8gQlV5uW8vI27DXyUEi0XnBEo1FidqyZ8u+Drs0H25A5XItxF0q
+aOYmd42gZeHWrzIcTcBICdTb9t63rg+5TCg60q7RVZ3mXYN41adm8QffkHHSwoSAAowOkZK689d
lY1hDISTwqbu8ibEpobvUM+23OOPlBxiodcXDjWcu2twr/7qix7hJFwICZdMJaa7ZhgWP0zxWkzx
mJ6934GK7TospMyeqPxiuENtnoTgX9tzO5P2xuwhE4UFEYs4LCz9JajEfD4ji/214ahtnQnJIcAZ
vvuVTeG/uLl3vaTJRpdf7YldFmbAa75TxRZzFI/tMF5xGfcHU5p9ETpzPNz6rdb1GCwlWrop6qJ6
NAlp8c2s4jxNI3vQoHjEySjExtSVeBSdkbbXQ40ywNYCjy9w68KF6rLse/PWh89dXc2OM6RRnWYo
PtNuC8KYChnJ6sVJwEC5bDICUPWrb0uCP97ITkPIh+ER1rTh4e5MIojDNnGGp4Q+xouZTTbpMzUs
pJO+dy7TNJmf2AjMbnMrteyzwazkgzToHm1QiyqnKMks3qrIu/i+DJrqwa2bOt4g6updQZwvRBir
trxfUr34RlVa7nV71L0whoz0JHXJOVQiZ2LsUe1oVS33DrC7lxEF3MchVlYb1lTHUCnyGjSs3w/o
ljnY2qMZjUbtLZbby4M9DOXLzMEZQ5IC53mYvV7tQHS6LZ9fMQCO/UB0L2Lq5E+wwkF8CYUj1q90
zbTGSIFtHFEeyPIf/Ij2qdQG91s21dNXnD0IRJ6bD9c5aoVk6R4GBmGduDTtwVdW92VnTXyVMvHb
jdkaqXuReGlyVlZCo7Zh7hz61WhNOLQt888KpWxdcPw3cWFlVz29ZnIDibJBnxFNQumnFDOzsjo7
nLvF+d7WPd3UtBLBToESTkPGKglgTmBwclMnZc0+rWZ9CSWAO2r8xOp+dLRo6PKPorJv3DRxjTMF
n15d277wagRzcjpfIwq6T5ln9dp3s/NLeYOPildsunnpyqvEdFeveX6ot/X7dvjqTW1N1l+6Y3cx
lNZgPiHJa2ShBW7FDT0f29itkcvhTyoHy95leiXTXaJ5qRvNSbdkEXKv7njhxHZMz43makgXvfpu
+0yC7gQv7dwRsm4vgvV4RTNcvpdxaXvvSkvH3thCbpaXTlX3xrkO55iPIBDa3yUYJPfhAvW0JlPy
ay+iaObys1Cad3aVmTnpzljsSV2KyVoyILaWJUlpJl1eisYO8j2woaaNstKenY3mija9SP1m6i9E
aZTNVZDFcf6NBoS0UdB36IrzQrzlnO/ijbtCW794vKj1fsug4ii1qosDzNCMaNLL4aGGlPSD+mhq
w8ZZClxuTZskT4fSvotrSpwgI/GJhpIO4SYH9nRTTBDq+ZtdU555yVQYm0DMDA0Ksr41s6iqb3mi
sqeBbZVFvetljD9yJ+co1GnVnad2Tp2NryKJldH0dnPG3Th/l45BAx6y8HCfMTiUiEzUzZNR2L2I
4oJNcQV7Za0vUSp3rswCAbqwy6Xzw0dlfYxGXBkfymLWMY7sSy2L/s/q6uvUZW89965b/a5xVgS4
pqfWr8+bf+9ampCc0Plz6FqCgEet+m3rb1lgzKtlDp7Twh23YKb8bVUYJxZ519F8XYQ+LUIcoFqO
Aed54dKgoaP6PPUeyFHfis8rp51Cz6zIV/vslNrKCjE86mfSaOIFIbsMNulYzHLyUqX8MY2fl6Bb
wor8nOIu1W9ogcpdPJiP6PXMO21aTqH03j+oCdQdQiHZLO/yWG2kHZWduiqX+8BT8gzKRHulkWNE
bbnEG/i76j/syP9zwPHu63HX4foNNJCx2aoI8vbrOY2BOx692D3qvsvZlMMc13NUVT7fI29nCbSH
36wCyebtKh4wpFlYFj2NEn1nODaM5BKFPHui1f+m8cdSMLdX4C9cUBSIjiVE4NmTdHtC7iEwBiSp
RXM7Y4P28K8PtKo3wUhycDBiQLQ+8F/jTfo/Kp6WQu51jaOaUCRSHiYvPW3Yf5pzra/u7UpHx2ua
GixtdCn3mi/UhUXTbmMF9Z/PH+fdrlsxBzqqEVg9YFh67JAExNbX02GU+2IU+a6tfIn0j9k8z01n
fRn9Rbv4fL1jmOj6VExqDaxx4EqD9AN18/f76/K2aNXSdPt5rLRnDK3wukW23vlWtlARlJvhCDaJ
hxg1zzu9E9NOa62G3mHVuveLi1o4imPNj8lW+olR1PudyslDtGW10yHUH6PmjFm0A3S2bu8QNc86
g7FT3znaBVoaPz9/B+9PHozKVVwAyXVKu2MQasvQgutyavZqREbJq8wchKx1itz10fMAhOSEA2Gi
I73+ir82aoGiZj3apdpnBU52yVL+WgoN1SYmw6fml29RTK87lZkLsXLV9YRGucbUv5aaKNm8UXTd
vtCGeFv2lXlOb13eUmwY51oTjzjCLMlNp+XDY9G2oEfUWN8suG/8dgYhTsSBVy28NyF8lQ+3V0AA
wyki2/pz//45tb30vpzHfYIEoRHFSPdLHFYy9wwVPWjpyLPk5jY2G+88bZhCbNyuq4Mdqjbibhwq
+4cbq8aMKjvOgnAcgqnfAvjEhIR7eL6QeEK3ALul4dKs6cV53VjljeZJ8auwSu3Wd7Dn2SAUWHzX
LFn5q5uyWUWztdj3A+H/VstjY/nXWLHekshUrd/glU399pHjMq+yZnH957RMjesqm4wni87E7vON
++5uXF8stzBYNaDzpOBvV6kDhWbB6DEyq5M0culNRj2Z406x9ibxneQHi6oDg7JTchIfbGYYoCtq
nzOz4vneruxVDUpLidHvLRoLe7Lb5mZwDaS7G+eUvukHSyHIAfAXtDzc/mOlRbQsSj9fYrUvHDyu
NQxaotKTT1nTyhOvcw11b/cp6GK2qLEyI4HsHh0bdAME0EC57MfW2+LE4m/Je6ctBkW/3SzNzvP+
lDLgu2dDnWJVNlkpJD4o56MhdNqP9lL5ltoLRdHoFMY3smo9bIuk+/b5VvloJY6gvz4cKIpXxM5f
Z3DwTU0WjRj2fk9DCZzxuOtn24h804s3ny91hFkj/PBUaxrqkYYSv4/F07yZXmFc+/0eue4F3bQq
vjM6Z4qK0lzwfERJoG6wTVxs9TxR1v7QcHA/19LE2ejp5D6e+DXrO3zzVfk1GIyhvwSTBaDoeuP+
9eQzUu+6ltbDPqOwDAfA6ufTEAw7JqaMiSfD/xpncxwGRut+9YZa31LmO49oluj0W4KzzOz0589/
0kffYsXJQFJas8tjdxzN60amBNaw73s9vbbLXN+CDG8uaWif2mCvIeDo6V8dRdjRqwvaMQpauvU4
jGY/7TXPncVqszX0gAcDKwct5M23oPgpuPzenB79oKdXYBVOcNY6FQCAQpXjF81rpyXs0DDKQnQe
QWDpXif/2MlrA5MewiW9PIrblhcFK3qQj8aoaY9FlugnMr131zQiV+BToM0gbbTmLG8/pDkN8YIB
yrQfFynPZtyYNq0fyxO31TGRb929K+ZHB85Emf0uChRMZo25lPNeGglg38Zzvyz1Uu8aqy6/YruM
DGupMBEpG+OLl6Xt3dLbvLF5Utu581GXUWV/tXJMz6n5Ttn/rZv1+HOuPI3VJgbZ7OOjZZhtrtIl
m/eTgXQoGVK5TRrx3MScMcycTrEaP3rlsOkg59hIg4MtefvKA0YZK4xg3jOvYN4ZT9m2FlN9Iu5+
8FDAY2hwcZcZK+zq7SotUll6atbLXnP1teWadmfVnFoIxizajdlBevj8/H3wVGRHqFpAgV+tIY8i
gtlrAEyCat6Prq5dambFrN43/1HGdt1HaLGh2WuunA/rWC8NqYy0RJ1y3jfzwscpBu2lrCrzxLO8
+le/3RGQ1PF5WOkxrHUs7T855ug3QWbs48xrL/vGmR58N49p6dqMkUq6dmeq7csLo3FBHXR2vK/o
moZuZxXXqSMbul1kDDPNshvLT60IcSOS/cC4Qttv3MgR84h/ffskwQD5SVls/nMsk4JKai1jzTD2
CEmku7opzVD2dnLiGL+PsazCN0B7auUuHat4tZpv9W4cG/sMpvpZtirTzW3cbAJ10jzp/fYFNEdo
stdrhiO5/pS/LphMxzgpM2tn7zt0+GdEqaLBa90blMSmS+bx1ubzF/guTWHPspTucmAIBa8V3V/r
zUbSA2fSgz3PbZx5uTMUDKtchDDapTFoyqfzWU1X6sfny752dt7uNI8Dw1Ou4rtQbI8aFBDiaWW3
StsDxzLPiQpK+1KjEhRfVezuL9qQi5tqzuv+3gcm2zG9TpwfsYmldrTg+rTvbKbhkREH9F8//2nv
D/T6y9ZGDVwzSqujbDQZkUSF2RHvFYCVbxzt5HvpnZRH+uC9Q0KjmYFkG834Y32V2KzNWFOZts9H
A+/Gwmw2rjAahoJJ23xJ3TQ9s0Z5yr/2g1XZWnxJrm9gise4V6OxYiEbxjdUMNqFwE/1d46K+3NW
qOTM6KWzzYPilKLW+y29qt+tZoSk3Dzt0QvtEHcMimApDy3J70WQTWCZi5YOfVclZ3hgnlIO+OAD
Bqvxoc5X4r/edT0Q+BuyZpIH9hgpIvfaDUQ970RMeL8KxlzgWtkkiDe/08Jm3NiYrXLrg+ssv4IM
uwkM309dZseBh/reXfWpwQ5bACWOvxdTKxMrSs851LF3Q2Byr7xksUI0vp2zf9v1EKWJO+Cs4Kis
9gXr4/4VByQcaaMmTz2Uym+u0Dq1o0mI+ISS26uz3d/Hfl2G3UehR5h7r9HrGRqgtJ69sKRjCSJz
DMzxojaHLL1uPM25nl2R3TCbCAZk4a2agawPdGYTOIPTwllkxr+Mytwt0rC0kBJHWsBtkuBsCoys
PpOp3qkwHYHOb7TKGO6DxQ8eW10zSDTLtjAp13V5ihRxvL9fn4l9zWmBjvke4D3kVU9tzasbV8Z+
UW3ncmwuFc4MYBNOKQod77uj1eyj0wQkM4hlwGq9MoqNpZSD4GP8j6I+q84s2+k1VjDHxxzu7XYg
11BGaXvlAeVoLSoKq4/ioGkR+xh+f77x3m1xSL3+ig9/FSoKjtsOSdeLZUHS4CDwJA9HDTNXBqVu
tEA22PzzUhgfQL9C15Y+yvFdV2KBU+TFlB6kPqGhuiroLo1yLonu7olL5F3ZSiIIhwHmCjc5oe94
sjFmVN2DtPODVFoFQwR5KzRkfcDFqtY3jp1qlD5+rYf2LOPfgyWnjdVa43UyJ9UQZkyT/jFTOv5B
RwdcE52bd56eH0D2MA7E/vhcFCap3efv+P32ZF67xqrVAQWx2PUG+iuOtIZfDm1t5Ye0FfqmDUr9
zrfG6uXzVdbs4G0YQUz9VTJsTR6ofY9WWanfclTVQR/0KXIKvb+mKzJdAYkPnpCNpca0AlyB53rZ
oryenZiuvD/xpMc0AQiUOmI4xzWGZ4PRBRhYHZi9edeVWXkXaKc7yCVn6DbmCdnT58/7wVt9s+BR
toRNYgPsz68OKu/LM1dgU9r7w3Bii7xLytgj9FQhHPJMxLNjGRLHnUDVx1V9SPI6+VFpcQwuroE3
PmMPX6ORe5EYK6ObPYoxg6u5UeY6QRUCJVmihZhPR80Jtp8/+wcvG7k7bqf/2JHHdP2sA+zVm3F7
sAF9Xxea5zxiW1gBXCyMm16JfxTTJfShzsTFuxK9caBY6cF/7+C86L00o2w8gILEvhCGwF3TeFMo
fKnf1HYa7D5/vlc/i6PNzJyGaRO3IqCDY5Uvq24qzwKGeoi91nB2WVk6yBt1CjiUGvzkp5aP/iPq
JdovlU8DgISlOU+6roCCN8bYAk/s1E3DnXnhkB67YeqOgb5p4GnpYV/lTskfK7xdW8uxCu3J9/4g
apPqJ2rHD7Yowx8agpx+WJbHYwJkqDQMrbvugK6WAQLG764qI/5HEyc+DrUpIDvkf1CSecfp6dOR
EUeyqIODGu8WkW39vGoa+c/PwipQt3XkRGgQ+UfHLS1GV9lg+Q7u0hWR4ef5Boyz9a+HGoawCfMV
W090q1DOe7vROsJ9mlr5cigp9XZIf8cIk7XpiePzLlQiprPedwTMtcpbOcl/b+eVydHqSdAfGN9o
3TZJbDgsVpEZ21io9iazJv0CiN5YbOEJ6LAMg+JEpvzuAPMLQIDCjlrzIzb4219QLjN1jqUPB5Vo
9tU8jDPw5wGQVTkB6FiR7Z8fqLdFDncu8yGkobBLoA++9rXermfIvu9yt1kYQtZPgDyrOnT7ZQqz
wrHOHQc0SoKg1yly1pFQ8n/LEjNow64Cvu+6aUBhMJ93jGWvZgsVNq9SFsSWAVRujuyTES0oy196
ntDA91rJoF+4kLDJ4DJZ/NtA5fWnOB7hZJ1CYlXxGnH+uoRNnLaEtOmBYQ9egtWWS2SkNMLQru7/
abD6uhTPShkPmxXtBOeoj6oA6qL/4cIcgUFzVsF0AQmUxOfAS08V5keB8nUtqgN2M9UkApDOUQpj
xVpZtFOh7/G0R0rYWeYc/ccYJC1p+ZBuR1O0D0MGzm1Drhc4wIwHYWGzUjTXurXE9qYC3XYOehC+
iiVq3brSlGxupYNz7F0gcnEJbkl70AyG/qFkdz34dtN9/3x7vj2Q/z3FqveFYBNdQ6xv3m7POXXb
ibEJ29M1Og/6hsKY0ehU1EzjjK/AqF/DmWleSksON3PmyRM12NuE+3/WtwDboJdBTa4ffbF07jCt
tZZlP6AOt+k04G0pyRLMj7Y6cbV9uBS3qUHjks92nNsPk1RKU42+x+YIvK2vLRdBXIA162CGfP5W
10P9v5fof0/1et7B9axksqO3ahXmbGG7aexLYKWbFJTV7y7OzQgr2VaGOU0N1WjBZaIn2QnB8Lfh
7X9WhkeMMgy6WMSdt9+zwpd6qCCU7KeiaX9m3Bxb/rW9dkGTi6XoslMT+Y/eKl0N7KpI0lj06AOC
AE2cYtE4cvArN1CU/MtuTPxN4hjtidP9/tlW2i6Xuo9UA0pqR0ulA/JAQ9pYe7skpEa5nWY7K2ia
H5DOoU2liUyePv+OR3Tp9XWagCbIQ9HvAr5kHS0JxxRh5nTR937WDt5u8O262cK1Sr6OeNXv5VSD
qk7zNL8fbKu+JubKa88RWdTwF0/cJO83Fb8F8QaMe0mIObBvPy1YzoF8b+37AuFI6UVkJGbLDLnS
9PMUEmZWPKTtBLBT1ubPz1/E23zq9T2s7TLuzlUl4x3gacGeW7jKsvbCF8NlscTFRg/AI3++yvu9
BFIHWAeNSI4p0opvnxDxjSWB2hjsTa3xI30KTPwphoNAWP/EVnq/EsAb9izRm3QeYcW3K5lTNypi
XXZgymtsDISxd06r9RtfS9WpOub9uyPl1fExAihir6zat2slTOWbPlD5oRaBfM4nRmpANc2tEECN
20FUNwacty0UXvtRG12bsK/0KC4loFJoLZHXAzxOteZUJvTBO0DcDNWzlcW9Dgbf/q5Fa2pf673i
MPpZtsFbrY+quRNn+GOeuiw/egVMENAExAYMA6n1f/8rBQDYPCXYH5UH2U3lmb7IalsltnHx+fZ5
n2o5AL5wIgwQvcQS+uiwqrhD3EB29WGYCuu6pcfDXFcf4eM4KcSDyXsG5qA2ny/6waMBsQJszf1p
o35ylN/VyiwmWD81efNgRsq25cUss3/PoWhyIn++4lIIR8ehz0t0DUnDrKEGKOIoTRoABZpm7mQe
ZycS5NdB69vLCynk1cWVWgMh0OOI7gLk6tulp2OtewKSVaDcn77QkisrzqdbdnrDsN11FJQtw0FA
oQCJk4b+jD086qCJe04Z7OYQPQoNQZBxsBi31wt8U7Jf2DnSK4xwtJbuwZywj9zpmWtcOqluZZGr
jWkNudjrrLCfMAEkH530PxKChR9OU+F8n2g54PtB7IElttZDofIsKBwAj39Ucdk/l7XDbwQO0Uet
4QUPQGyHX32/OntaeSbrTWAydrgAHKq9LHpZ22FZ1/ZO1wfRRLQTBjjKflOjt6jzmCkYoDIEYz4u
YdIq86rz4KszNYizX97QmBBypDXdjSMSbGEVt6i/+Z0BJVMhVS3DKWsd7UrBStKjssr1BKIQUp2b
DC4zam25Mn8KenNflUimP5UDtZrZSwy5fvKK5uAsPuIFrdL9F2n1BTxzRKRuXOlP2ASpvKQn7qlM
boYig/EqF6uE0jctjhuhIirg3IEKUdvSXxU+IPz5j8PUlqe6mB+kwWx6j8DGoJYm43ECV0zmwLaQ
7cGFcYc5LkiLq9yaf6elqO/qYCU1p9p0nho9WAyz0/gpdv3Q2k6/QwMj2TSGyndz71QXNvH/YukS
f9tJeg5CV9MlBSDkzLowL1BesE9cAh8cXdrJuvkqpYda9VEpmMA6nMx0bg9ybGsKshbQt1sZ288D
xAdhlkbBKv5G6xV1l6NccCia0Z2nrjg0PTTXORiDzbwMMAPE7Px/LMUNirg/4l5Moo+SP2FbI/x0
i4geLN45/gHuxihUcIEC0Rx9/lQfxFqku9Cy4+Xpa/x7G9FjC7rg4BTlQUtMuK2MNrg9RCuvUIVr
EOxVcfBV1dP89fNlP3qZr9UWOBk6IsfRFp0M5Ii8WB56p8VszbIqZhyxFS2pn5xIRt5nmwzTSDfZ
HkyiQXG8fULDQjFvcgN5qCyrgC4NtSpJkvx8tHsttMY2233+aB+U7BhcGLQ7AW8ADD72O8SjD+OW
oqCNzITv/7J3JstxI1u2/Zc39zL0zRRABNiTkqiGmsAoUkLfw9F9fS0oX9ljRLAYlnf8Jnkt85rk
Ae/9nLPX3rUt0fA8w/K410aCZoodfRdFnuw6LgVXRL3TnUEW+swdc5uMB3s/4QL8E5imoE/hnh7d
i3S5zBFxLIY1Q7U0kNG61c0huitxlLrHMCjal/xED5lHvmsXfT5zmJ7MKp7t9ADPMyYwyeht+N/c
Eww7i+GHlCqRdLX/wST+jQNhvUfHk102lHNd4ONTnxnn00/mrIPlRbqR+zXRvMM2q7VyM85B7Tnu
1/qqRVjceo1SQpWq6v4B0CFK+l6Wt3bb9Ttn7c9Vup7sQnwzdwc6nta36qzD9ierSJAT6NqzEXW4
jpjGfJOt5rlb6N9K77cjyx2XMkHcN5jM6AmOV85EkJzCsNJ8JhILqjyuUk5n5LHudd3Ehdy4GaII
DErkfhg9AjcAITEYFYXnee0ndT7cJcKxngZXAC+oyw6lUqkvtYaaaDRHr5sm5TPUEeda1rq8Haso
2g3ITHpfK5Cf1mRLNyVR9Mde8volqlai11ZfZoHKbNP9vl2yJADUo14gyW6gMxcjcphYH9cnoU1a
grY8Qvc9t8n6osOroVy20NbWt4CBfXWiDpEE3gbFBeQq51Jdxl4JVWsEZVNxIGMC17vL6ClRrZqe
ifyppV4I1fluMBLzRk/jcfKokmzu67rUDK+rKuUO4D2/fs5m/So2jfJlzlMDAhkT1y+rBJXrWpft
4CG0GX/26M9CfCzA+UVzKZZzW8O21xwOHjohtlkcw7c3xDEAfo6RF7fzbDyv+DkuAI3G0s/z2rC4
iKnWJTcRihfVqU4foj53x0tko8hMW8Elzx+6pEyx5tbST7oQ9rdGIwbrTbNtfF6mdLxT6RN5VRWu
OLOwqDA+/tkG+hUCfzjdELhmOz2c2iAD1ClvkL3qaKqR+0qUqV2Vdy7WL04WZBXhERSwG9pA01u3
82WkKo/JmtXPRjYXjkdCrY4Cy44jIyyGpr8Z4n74VSSZ+OJKYXZXc6XBiFB12Zle6nbz9QD0e/Wx
QUjtcJQjEJMicrIX1ODW6skWOYhXbarCcZi0X1aBnNbrgG1E3hrZc7SfiymnAGYa0X1DtAHHhu8V
YjAXEJG5XzFgSH216JsXqD6iC/JalI/WNM5LSAm0oe4mDPEW3xaNmTHpotz9AqWrWgj5OAC4omQo
vsAWm00/7ab6nidXfJtRBI5Vel+vT240L9eak5aRnzSYNsl8gFTiLgKBiNLl6yc7lbkI4rwRF3KC
NbwDwpLdxoqcoyBxzaqGkQBYBDcW6f6w8Cb4kg59ke9Aeju/irheb0sEidoeXJbovZEY+3PVGcr9
bA7LE/FJ8AKjYrLj5cto/zZyifCNDTj6hPeSM1L7Vefu9VDU8c+6B9TkZdoKAQgEB3fsPJkAnOhd
5lnG0H0267JxfaXvaur1Cmm+5NPaRnR+bTY7xKUCSFGaZo9t0dbKbTnATwgyV5uzsHFLdw3wl6nV
oIjKSXxbBGXFQYIvaRtk7TAvt0WLj5a/UonxPDdg0+9cMxfZJ8TJUfZzMzASVI+1ckIxi3VF/1lX
osKBaZDFdXaBDfU8Jh66Dau4nRKFqggqM4V1YZMmFn7dxfXXDNFf7zW5yI0gi3OlJ2tOVMKry0KG
JOxhbfAeiOAQLVbz27aG4bszrvwR1UyWiXIRrX+MIOzvLUwT9f0aRf0N5liJgj4303gakES94jGn
5l4fywjM4TJywyhbzc3ulmg2Cg8ShjqF9ZC3EKtkJi8mvW8Gf8q7ZtzhXJeUviLFkl+XjlL8Jsxg
3SxGZmYoxTQTwM2kWrdE0boXQ++N1ichYF2DV8tQGc4RdMEZcXYAFAjEFtUp6QzYRyljXy7SmcOt
6pP/QkFHssMaRV8vydpVypU0skXsCNNoN3Y/J0ZQihZ6qyGp/7yEitR+judRVJfVUDb5zWglbnrf
TbpN9T8BjUtV9vUVytWqTf1MrMVLkkT2nRM5Fp2tT6JB/qLHnac2pX3Ld+rrXiwV+1U0Wu0dxEzx
Rw4NNdlLKnRITXMZwV0osuh2MsCQXM01frgXlBG7F2rCHcln0he9rwx6rQW5PkltP09zWt0ZjQUS
vFejvsTPfYSKQBYSykBWO6V92SaJ1C8oSwNFFikxwtt1Yg1R4d+DXKj54V7tzM2LDcGB2kSNzN9e
Y6B/uEiKB9+Jcauni9L486gMZQu1XKhPpJUjc6eKOV92eRJFlwNwEdsDKVO8jGpLeT5e56sSlEvH
tjXlWrXTXH5H0Lhxem3CZM6gnal56iV2m7zofWrq4fZ+bKnYbqxPcQ7P7Ao6Zn1NMgFuQOfkqJEA
dEwmp6VYgH4aq71tlFrx1Y54c3s9qKrHlWP2TytzQM9wBWOKr2HiuPDLlvRn1DsQzlAQuw1ad3yG
Q0eq8fd5xfzD00ant9ifBlXz9ajg/V8Vg3ErFeiVXtetqRG0hCqaDQyWmDzIAfHvLbmQAxuAoGLE
2Oe8HiIoXDEPVW19pMDHpQo9aodvi1E3f5y+0n+yl8OsqvXY+J5nS/uraQeuZ5ZIM3pWt5M6XLrG
fmZw18ZvBnvm0KuT/FE0qVoG3C8gVpdOOr4aRW6rQcJHcosfcI7Q0w4UqpEmc+OZSWonHoGCYvQ4
WtQ0qEa8ZDwVzIK/ZkWt7AZ0hPjVS7eAi1qSYQ7WydHDOuZN5redEn3VaquvyJ2I7Cvqb/PrYg0t
PtB2n2q7AWTRE1G32Am02c3vp7mkI0y3VW86XQw3kNu0L1lVWc92lPKnAIzIG8eqhhhHcpH+YuMw
Sr93YQ14uk4EIbSj1cBUYoKAEC0LsCdukgRXBqcBaUiNs0sEA6oQgY2oti+shbREYERKxpmnK4mA
pmUNjjfJ1NjnRcMrvarZZL2lKZUnIy3cb6SEywT1VStNLmCZfTHoicnp0KjanyTrrcLvlDx9qdN5
KOEMZMW1gUmYhJNUK5BP5nrSAgBW81PXj8nEPbpus31dLTmczRz+FIALCdurylP9E1c7gGKNa8U/
VpEW8ionGw55osbtw1s6tzC8ZhVjs2OnWRKfKw4Lq69WiGSKnsifbSXKlzYVa3wBGkwJsyUF6YhY
fbnSxzK1YN0B9PG0shi+mUY8/Gyglzy4k5q0F9KQRszxY2uPBnYMnymNwlSqTCi0ZfpyIyx4du+r
SKsx4m5Ffm854sVqMWclC1Gyo06zkBmlP/hkekM2O+puVl0BcatW3fmSSPQK0gHY7jU3E4XwWTqm
r+D6SghchE3jMJJalcE1bAz9K7u3kUHvWjVIFKQReHwOevVgE7PWgQ0sq4H/Tk7CYyrkxHZhpfrv
Kh8K7b6I9eg2HXBX8FJjBpLXIyn7yq7OKTP3mQFUcMjVz4vzj+dCZn4l8qHY16njVHmowi0pPPKM
kfOlYqudfNAk0/I0ce+Xnj4vtgxlDytoTzC3l+RbyAmG2H5z5E8LlI0JdOUQcuFgNdUQTZYrN1uV
6KdBBGq9zBO1qX9VigWBT8GdXO6lE1vPnSOyxbPmNfmsG60GvWjqzeJC8gL8TuYV4PBMhbu4ssCM
fksK1ybaBkzfU5JltAID79ufbqriuzSCK5t2AC40FDS1w59IeAj55Iuy8tOsLsl0V0RdY/5h/KTy
lEdUMYHYTBXlqmWbiXeYxWjFTcKmAbR50PTPZdtN5YUws7K70os5ifdTkw/WtwZu6w3wcusxVQ2p
70n+q38AQixdYJXxkAcDU7EPygl90b6XusyDuaiNhiSSbFcUarq8pkjJ1XbZwFVjZFf+CYilkYFC
RCoNUPANNcXutUFQzRXt06iu2ky1ozLOt5parPbDYoz5HNar1s2BnTpT7DssYCUgWzVnbFzaIn19
yKff+DbbAqsyp/5ZqpFoLpey4xIBlr/iakdZCxIFoyxf9MFaOCuWNs/3xlLk8Q1EjvQ2q4hmBmrE
Sw46ADSmvT0SV/UjWaMbIpipPFCoO3FTd+z+2zgkU3vJMwaUD19cvjYNFh7NMgqxF0jzF6/vBnvy
x0pNNd9kI3owTTCUIRi70cZWbbB0b8m7/jcvZeURcs/wzBYt6n2tIKhwjQkf9hbfnctcFcaCs+6o
f8f4Yu3pch4T+y6Vyk3GY5UdY0nyKHDGzu49/sb+06xkLW+OshVNCOimu7O6Vpn3s8qLLdBLbek9
rOuV6LrJ1eampD4DSsEUF7gfTKum7dSsKG+Lkgp8T2kt7dectJzeow2gyI/GVt3F+Llf8jIF3mDE
q2J4gxzT6okbWLZz5r72kZEBHW5MBBzQkoB++W7ccqZpy8KZm3Vr7PcjlXteouV9ELdl3VEp4eqt
P0JV41lh5XGOEXOJO4OjAIcIEbhNXaj0mhLaBayfm6Zm08nTDivlfFW1h9KVrekbXZyVntwynLx2
FIGfVy+zn7OpzD8UdckrmK4z9bs1TtM4tvfCnoGyCWxMzBEvCZhSq7yRFv/i1SkZJRaVMb3kvWb8
cZ3V/byYk5pdFsICjicSXKg0vYx+KK1c78tMGKk3DYr5PAKlNGC9Cqfes93OFGRmpTrcNR2ucXda
M68vZtTW3VWHefztFI0boRlgLu9xDpw/k95ZmFviX6X4Q7kR/TRnMb4U1ZzpfBUl3LupXxZQ5+ay
4rMFC9i9cSBsrcEo22kKpmkq7wqJOhYN/MTBp1J+NPtpldXphWVXyQ/Bhf2XHcXr4IP5VFCwA7Zi
1eu4DAWZVia/oeOW+uMwkz5AZ9RPt1TNLuNF5JLVCAmFzn9aWG9cTKvZ/AUNzW0CjJLxD2is2AWD
vjG2Mq+g1PWxAIKW+HVDcopdC48D+pYXJx+bds91ljsJzxUtrUg/5POrC4EcflcGxH8nhTTueTDi
PkjawjQ4dwz7EQW8g5ZB02IQQ0RHB5/EI/ifGp0FyFwRZXcQQW1xCe6ghLoInFK96tRygUOrjwTc
dZHIr+m0MRsNq7SRIUd5udczcs5bToYsC/o/dFexmXa+aQDMuRDqWOk7bSJVi3K5BNoIUS996Jtu
64POVL/Nc0ruhANRPs/JtNyRP57u06xcoksDLkHLhasRdxBP4sU39Hp8QvkzkmyZ5/pWyZcS/Br1
2BSmzLr+MiZpH12560rl5WL31kVb2u3vNYKtutOQbQpPrkZSBu5U1o+gF7vrRCcw5dUWlDCvaIvu
C8BeiSJ2GBZCmcLF37Mws968B/Zhw/qc6pK3OPUEF6M2c/Elm2tcIzyDgxrpoPb9slugOBpSyW6X
VTWe5862R0/LVY5OwFSJ4WsJr0jPns1+8qQ1Dk/rWsMhqG275CmZpM71DDQkutZ0g7iH5EaFW1Ji
9Y+bVcTXFUL7jas3U7Lra2wFAjOz7fsoMay7LG3W17IXg+Hzd7V/kiK3XqeWa7Pn0l8/QRn28G9T
W3tGRpprNJnMmRfhM/yDMF78JR/hPvE6T7XRG7n496Dn3OahhSyLmqsWbC4NFek2Ww9I792gGLPy
WLKcDLjGECgJaMiIfaThQOY+0Fc3FiXNYAyxBOhD3eqGH92cpX/OxMW3mPNB8Iu6C43YJJpV6lrI
2h5GkZqcna6Kh+qVHcmT8Z+ydPYwX1fnsap5xlbsxxV25L/y9LMKq+5M68fhWep3Dlo/imHhO+1i
9Y7JEY+oW+6dzUv9xbgdflifNpcn1U9l2NjBEH7c7HFQ+rjVo+RDpTtNbGDaBecBlc1qvsDCvBKi
8zC588AvWYvhy368/LjVkzDj0bduv+pN+D23IGVFw8S3QnSzbfr3GxCdgm4fYMJG51zlt4H73weW
COFhcwBVFSWP+Ehr1oKiKP1F+SPsHPhiciYx9vGHkaI+bGkScoq0caxeZzHek0KgJd23nJFHDUyt
Ya+5jx/35Mezhsl72GBTAX7vca95bXJy4PRmlT583MJxJuxwhpxUA5lVEwtwp9UrcTVv06+Jl2k+
08ZJ/HabD1TjUCpL4QrVgYdfQTLeJMmnVq/VZR8agR2Ky3/nsAHz4qiJo46a194cnFmrXqkj33Xl
a6KeK1A70hGcNnGU4EFCqMJR4it493LKVprXe8W3Nuh265X7KX5Y/eQ/Wb1v+m2bHW/WkYlatofx
X70mjgyNNGwlMcfQqKuwiC8q8R3VlvfxbHh3vr1p8ShxpnVL39k5LVrIiKJuH/fnEr7vLtY3LRzt
wsSOuQ8QuXxVhLI3hHFpQYGOoqu8P1N/cpIHPZ4SRztuhOo3teVSvaKmuKQi1F/sjhtNEcjuFmC3
r6j9Pqt+d+pZYNS72wQVWjBntgpi82i+E6hfG5LB1av9hUKOq/JbelXj6uDlofGFgEweZLfA778s
N4t3zjbp3Q3/TdNH64CkzGKlmlO9ju6znL/y/ounLnD0VyW+E0USGvrPj2fMu/vHmwaPVgWFzZW+
dHb1WrLi3OEbon5fAS/+cSvvD+abZo6Wwkoy1y7Bl7GFqPvPDw9gtwOQRmeaeXf6v2nlaPqj0Uh0
SajstbRxkOBGm6b7jz/k3NQ4mv7aYghK6OmuBmbusCMwpG58Cn/GTeucvurdbffN1xwtAGHk2Cqp
tFU7vr03f9o/QSaXZ7pMPWnFsSh9JMdPESTmYtbRyLRrHRvaOquvmjVPDxR9AaodcXRerWwNFjy/
9zpO9LckI3VslqrC516e/8pwBgjkbFCznvXl7JWuZQRdLUZfpT6OytDGOfdDt5l4ck3YijA24tSm
ZjjcTe2WxG+5nXROdgH43Kw967l/ir+6n4ihXib1HcYt5w6Nk845uglph22WWTmkqs6FoXQybvQ/
1+h+cf5QKkbK/Jyl2F+l58kHvrngHi1FSrbhCpXcg8rn9C69yj85l9YDZW42AYgbPMJiANO/yzPb
7Lvr/02jR8MfqWNvUk3BlWj5srrfm8aHPfbxmnl3T3vTxNGqXOo+K0m5cihRhOYJ9ZOgAk4MD3k3
PhkE1Sv57CYvH7epncwWTKdBIm31KxRTILo/HDldk83Glox+UV9MjQyBiDn3bazQEp/kR5oGQ6sz
kluAyWtkBiAFxQquOqPe25/U2dVBHptrde0uEe656Eiowpn0afC4HQ/NFTVBNmY+jkuSRYok9sqt
YMUbtdVBKa7DkI40RJF/P+r/ezz/n63w+n93XH1MfmPunDyXz/1bl8vtD/1fk0tb23yatU18yzam
UkLzPyaXSPf/i+HnIKfgRec4e+NyqdmYXFJGBnaCmy3KSiZJ/4+7s6b811+LLkgNeIwDT9b/jcfl
4blEmb4GYGIDhFJVtTkvHj2ozI6IFEU5TegmY+2b+OJ5yJPOcRkON6v/aQWtB3wQCvKOyyxiU0pD
n3XCmhFWglTeeZHiUiAi0CIRpq4IjmKu8mYgHv7Znd561r37ZZuh2QYaohbv6O221gk6ecNqwtLQ
QAx0fecLpTlbXbqt1v+3Nf7zaZSLo2VB+kCuYzuW39ykZVwPvYz6JqzhMMeBkVaGRZTcrYNacYcS
R5NawfUCr/CbpRhIzq2xKK70qkrNfae25mWLkSD+dUX5K9Umt/WmijqoL+hidBlqjU1sMkGCdLMk
ldAepGrG2h7IzJJdg8JwbiXBzvtGLYsLHnPi9uMuPFLlbx9HpZ8DvAJA53YAb1vZm4+b6tWV0h25
Yq7CeBBE7hbPqJItWZloX6VFoArRYO0jvo32WaeMF4bRZPsFTWHlQe+agjM/aBu0w96m9g8eAWQ0
C8aTfbR3gpohPGW3dbiS8rkyVG1+SmdKo1alXijCcIsHsep5GANFJ6RX6YFQZuPMuXQ6sTBPVjFI
BSNKMf+2oN92igkKk4e6XZHcLKbvKTVit6OdnruXnswrdNVY16kbx5JCx2MuKvn6SqG8rQih5y2+
M9XFlWJt5eopVT0f9+rJ6mTzQUYNV8elIQJYhx9kmIOm9krFFR4Z4HU5D/P3AURjBQ2++qrMs3hV
gcL8u3c1c4tWAZvoVHKiVCd8dtjq0mBcxbyJw9jE8sxTKKe6knlfXnz8cSf9iDCZ0rQNQMiwoR0+
bCbWqIJXB3Uzr7OdqyQd8l3hsHqGAgHPx02dTIy/TZGisE3mJ/qOw6aixs0NUqBtKIY+e0wi45o8
RXdGjrjNroMVQCOME+W+Flsp/zhsBLfAYtIxcMK8FMF7N8z5hTbM433Zud0tVUz2/uOPOpkccFzZ
BGhqw/cQ2z5sD9UDx9Qyt2HtTA+ant6sFMoFUow7vGFezBkDrY8bfKcXedjS5AbWoXDnuBfZBXEO
dNi3He76GMNEQUVO/9+PFa0A3UCAv1W3HnUj4VKttHS7CVXq87xVk/1OVaPyP2mFDtwMRP/W7x52
Hvh0erQwsDXs2mi3ZNOvWbX7M40cSQAZGVpgj4A6vIG4IIkctgKfd2yZlXwLVVD+pE6VryELhEim
fivVxSLHlOFsqK0Y4hQy3bcaueR6ws/h348cwh9EzUwUYK7byL45LbRqLEwtYuSmpsc8r3CpKqvM
c0iDI0bkP5+7of10GHYGaPqjz01b9OG9yue6EckrZ9Bwhkxw3SmnL0s5PiZtgzutrnu6Uodx2l5G
jfqT/AGuiJ2J8RM5Zs+NuzPL5L1ZC3Gdtb+RQJTjS71hxnmEN0ATLrp83Ezq90a7nLtGvdcI2nE2
aWYtZ/PRyaObfWopHY00DVR8IcbKt/HcOTOf3tkxKeLl3gDPg23ePbrR9L2z8ZPnJqRmWbmQeYM/
Gbva1dzb2ZnNefurjjaz7SBHNrYhlLkBH86YhcEYZSebEC9QQcLPKXeOYuIWgv+TL+ccZlXZLrtO
werr47l6umhgGlNsvsmCuNuQ8T9sOrLiKDMozAwxChmfMmlWV1Ufi7CRJBR0bmfX0p7q3z0z+Bbn
ruKqMHR83KhJOzNztkE76AO0pNjgbvX9oIC4Vxz+EIH0sR5qtw5Bx/xRFAHlE8XsDqNaKqTkmJ9Z
pCf7+fZkAC3D57MvnfDA+8iJ+7IQVUipVpb7XbUVL41M37uMxMoFxk0RLl2jsXz9uMNP5i7tAv7k
2CJJtmlWDj9zMC0EKZOswonX0i0CwsEr3Ng8czr+laAc9SbPC1R9m0pk40QcNjMDXbBnuZRhIcXw
FVXecukCJr+IulJcLw0Wes6wEJMpkyQc8Im7s3tH35UllwFsA9cnOm65NBw4mX5hTnj5GROuGjjr
uI+2NH6gLVk+5Yibb3i7jKGloQPM87ZFcDcNwdzFzZUu5OBBzJKBEKb8pNvGuMvjDieYYlSuK7km
15GCjsIxBI9/kqt+4lRpOAzsSTmFtmFZzPldU64WKiz2tX89DJsfMvBKdoaN2XPYP8Lti0kjmEPx
J0YypcIVvaXm/eNG1HfmNK1gpQGBmgeuerSFTJoQxYLmLsTW7yVu0vvZsio/TVPhuxTyBjleOoku
vlQgZzNUNt4UWWEi472mYw1LRvOmnim8nxtqOj/+aSc7Dq9dhWez+w97Rzm6XciI+jenXZn+GuY5
q9p1ARF1iu404PijGrMCNHYBI8Ut7uOWT7bVo5aP+sSEE+tQDVeF5VROvhzNiarCxQ7KVNb/ySAj
HOSGaLHET+68I4V5CtYGoQPsaFdZbeK31lkl1jsr+i8WA/cPkD9AOQ+nUq43epSRAQ6nXqohxndp
ADTk28e99l4jGvJlwA1/L71H24YiTOrfZlGGneq0wSo3pc40qWfG5r1ZQVyCMrgN36DqR2Nj6V1s
47vL2HC52EeOkf9IoskMln6qb7Nssq6meBip0hLGuTjuex8IsxJlNocRapejBTlipSapECrDpDLS
b1RRVQF2lObFx9343oKkPmQjsCGK5O11OFYUhS+KiWwjhAhrXWOtOd2xKyZBHaeGj49c8vxxe+90
KANG8IUGUeodU9Y1SthR/GRlKKiRCk0deD8cAT2keF1SdVbJQBuJUkL67s4s8O3ifnQAgPAhMgYS
AkHPsdMHHB10WfVYhCt1hIHZ60gv5doFet5lXywGdRfbcAviPm0pAW3UM5Kid4bzoPltF3hzB8aO
sWqE7Cm1omgFSXWb+zMAmzO3l3eGcxMyI51i1MBiHbWSz3BOI4pQQ+Ea5sXMzfMiI9BEvZgm97h/
DWc2lNNO/cs04RWDkto9YfyuglLCBtBwWPP/BZSj/ZjYFZ4cJ7N8V1ISmQNLuBdY/PnlPDqX/3Yy
4Sy0cY9N7qWq5hxN3kmPFUx7lYZa2PyePdqlusnGq1h2ePpuljlMMuXOLuIzu8JfLOLhXILERUiP
mwsnGamdw8FU9XaK0ziqw7ZFpXSblx2qlDozbHENvEb/rTG8vEA60VK8KRMcsDGx6P1pQWi+K+PZ
/T5jKuVLe2bbsJbOospcHe2AGJd4phbdxtZzWbAAGDIHeZgiEfuRCViGz0qOI53fSMmzRYsjNfbn
aRzUveZk/bfKHCQWSHH9Ez/0dAIH0Gxpn6l37nnnBFqLe8aTHjtO4ol6Sn7mTtn9/nhITqe5CpKe
9xfHO4i5Y8n4NJRzFo0gZG1XKE89J7Y3pF195h5xelcFJ0h6xsRygGjA3wThm8VUjRADRDvUoSDA
EcXzjTq5Dm7M1aODnsLTeudclcJRNpg9GNDp9iShPfgc7JeHQ94qKfL+Lq1CJIPy0iqn6GpRgCaw
PuIrV4uoVsunCm1FExF96bTsvt9s2z/u3dPv3n7E5r5E5Ipj4WjC4+Fd51ofleHobrfzwh3bK+qy
kY3OMc7UpR2r1wqevK8fN/vex3MAMtE3GyyuDkeXZ3yXkxhPoDIcUjvfZ02t3NFhIoAkmQXzNAx3
aZI5PyPUIp5d99WeeuU1/PhHnG41mkZAYxM8cxKfKDJdkXSUzq6cHJXePBa6nV7GIDJ29gTKXMZJ
jrKq67Nr/LenvYHH+Zn23++ENz/gaAYgGyzHFnJ6KPW5/oQeM/s0GyYKxXESQUY1+HVsKfZe5HpB
1XMtNrHSOZDS6fI67IStk95M/GhYENMvehm2qXymsND5bBprf+aMfq8R1eSVv0X3+N+jAOzQE94e
NWWbZXry0I+GQl1pqZ+5ebzfCgCfvyPKxDr8lCTOJ9l03G/syKD6Xy21hy5anDMr5jQoBMcMfTqw
BwIwxslWoY9u3xkOXpS4vDa4UU/Jl7nHSp4sgrgdTHzfWzmPD1XEc76CIMjVbs5/O0ah79ZZWHdV
Y+YX8YIQAovic8iz9/rg7Y876gNpJXXmqj3D6dRriEvn8klEtgw+XjkmPXl4WtEFiDgwtwGsxtvu
qKeTSW+lSheAMiy+6npb3axtnu4yIznzyj69ftCSZZB+MSFtsUMfthQ1XZxLoyjDZU1xMeqgiic2
/OAm7X4OdnXuDXCuuaNtSWicahwuNAd7xtdr3QqsLo4uIZ5mAPKEONOR77ZHhgf2FCFiykMOP68f
4AWnYwkGaozir6Veq6HoEytIWnsgKo3g5+OBe789B2WrwTFCTuSwPaC0lhMvtBdVUtzgPWjv8sVA
ewHxINSiafz37aFLg74OT5En4nHOt6p6hUJ3UktJCunSwtV955j186quPZW85Tmq4RGA5++ZCn4F
0xGUsS6Kpu373+xmIsbUL6oF+i1TGT0ry/8MjYNL/LCv4+oeU7HYQ5jsqWl+k4n2Ko2cwC7roFPz
vajjm5pcX5DLbJ9aVVDUzV4v6pCrWJAUSnJm6N85eQkrM3Go0diSD0dDMUbkHkZw3KFR2Fi/E37Q
9Xsy9Y3vLIMbAJVwzwzGtvaPVi2ZDs5bUKgs3OM7jh3HajK4Vh7qSjeFuk2dkjOk1BD2yOatyrqK
7VUhdGL1Z7bMbRafNLxBXCxuGObJEw2q21qJes7DZZJYCjdZG2AwMZx5jh3Vtv4d/M0WV4ctYZE9
Mo/uMsJW1qmOkhyrm8rxCxJae4Qs/f08uPbFhAL3Sovs9bkYUj1wVancKeMMmRln+KAxRucuLbp/
ByH65ychCtoKEUgK8n46nI8oiKqoXLM8xJBVudQhzgeGkqqBXlBK9fHSfmdP3oB6xCIp9iHhdNQU
jBCH4C5fn6NPCysl4+EbD+XlkLvfP27pneFkvyKdyuV1C/1sM/vNIiu1FhZR72S8VaIyqHXMBwYQ
FmcmzTtblanCsIM1yf2fpNJhK72yGEvZ1FlYjswcZ1TdLyAzlEBG0RpW7Zg8fvxV7/QfLkI0yGpk
AilHFyHy6iPvQT0L3Vg1rkiAzHsQCMuVI6v6zNJ/tym+jLwHKERyj4efJkVdzqk2ZGFSYoOi10nn
rYuuXVoyM86cn39n2NHawyNiI2QyMzB7OR4sbLWkHN2UILw6PbotohwXW4zQbMYu6PKyv+iUTrlY
qyXZW61l3K7Cqi51EojXupNEn5LUMHYLEbFX3Y7N1hOz+btbgMRWc5cGykgNMjZUpMAKkV1b2Eb7
uCaM9zlS5MAE3+b3S3cO1vjOBMQbiUJW3mqUQh57AUvFytt+5Ztmkh2BNYLIWUx5zmjjdIMm5gj8
jyIQA3LtcdBRLaM+LXAQD+t2HfeQOqzdaFLDTr1nHVqWiPYtG8D+385CDgVO5+2rSIzZRxcQfUmG
sSySNCTaku9T2zV3bU29DsKqM/P9ndcHrx6ucf/k9+GAH85CZPkgd209CSUlq+EkHWOv6oN2JetW
302Jlvpt3Q735kQGAZmx5mMFX51ZCacjSX6GgjCSMAiLTkpPYKj0LfVIadhRcrTHjXDYmbN5zgju
qKh024ZpBkcrslEcD9zbDz9VSkG9hOsmYUFtHFeAWKi7LlOiQKwR9gFdpF8UVIjcNGVdXeItHd8v
bvUzjhrzZoXZ6C1M4mt9Wdvw49E+rXrihzHMhB7MzRDvGKkL2WPFpFTbxkBElyjMZ7+d4/7CLFdU
u1U131XaCLcwG8sAxJN9sYKM8dYuXXdRT4XUxz/ndF/i11D0weHJ3s7b5rCbTGqfjba2kjDuLfMJ
ioIC5FeDOzvn5t3HTZ3eRRh1vpd4NPe1kyVs9hzP+mDmocL0JmLawxyUZK6WuG49qzJ0b4hn6NAY
bZ2Zcu/Ne94u/83ZefXIbQXb+g8dAszhlexmd0/UjKL1QsiyxbCZM/nrz8e5uICaQzSPDBh6seXd
3LGq1qq1VB1BO2hB70Qa1a6N+0mrxElNHOmIzgQiPcwLdZd+OLdz+aBP0mNg0Nw3lZN6smmb/Hj7
4zfmmZzGlilxGlzN65qqNXRdF6mhIAqviqMGRnfWCprUa4QMd7524xJDaRGDaCxvmOs13KAh+2BO
b6+aqjZ3UmTSydHnLS3qtjg2i/ZX1xZ/zEWB48mJhk2qwlV8RxyyzLycEsFTOqma5NWSUh8AKXfj
va1ptBZ4mTrx4ra9eka1vLLzudKTEw/f0zwm9vOE+s/FieyQZkRBd0pStsNBDhQCebxhL2ajTQcE
Pho3D8IK4NOWHoAO7mkwKL/8+RIjAQoyANS+CIJfH6VIC1PTHufkNKfTk7D16iGx+9KFrPlnwp1v
dxuewm8QNMp8srVcsb9FYzoNXcj3ZMlJq2hWcE06Ql1L75po53JYfvF1IAGLDoQFNcY3kuuyGr+P
M2XSrGDUfrK1CXNvHckbFO3+TVT5mXsr3Rlta98uSB8q5jovwxpbaWtVjgy4RCcyyMCfG52YOa7Q
dNWzyo+sMKWPPdX/OISmFEhDM3cxap5YX11/IobtTjWMDiFnXmBZSZu6by7WWlqPtObt/fGGS6+n
k5yAVmpwBoZbPUmI9irRIAdsEEn5GLV4w9TtEwHoQ4Aadh9Z58SoLg0CFEmguFpvvcr0h49F82TH
zSEPqboP9ZMejJ+tctdsSN1YajTzkejG0xTu6+pgWZaQJoK95IS7b+sh9WchLVgqrqXEA6oewvCH
pC6fZkMtLnxiiJHT3J8sqTOh0yAzuDNV2ubPeWM7ESwDBFwvS9UQE4mas5T0U3mMZVO5H7P6R9qV
4kPYDK9DYsgH2OCLkJJkYxGPVm7aG/WRnp3GjwTA2O1ftAz4bu0QXCWjXRhx+upw5/A+ZHXg4klK
S79A93CQcpNRFctl9VJmGuhx5JhfCzXqz3TR/YegiUVZnLzYOQur6Ho+estCmahneRwkWE6aUule
AZFrJzbZ/EiE5xcRcQ3nlGVVfjvvQZET/UoTowCbeBEVzy+yPSkHqtGGm3LsvcnuUb0b9OypKXRt
Z47fvuLdJJNmgqwipky0fz0+Upah5BQ9WWaqkLxELx1SCF1lXnDl9ErZPlYaXQQssNk5z1rODeRU
yTM1wU/1UJ5mJUCRhV505D0zBapFLO5UO71rdXHfwEnR8+RnK8oHK+wfIC56lSxe5HL4ZUzlQ47W
UKnGR0TaP4XF+GGi7ZAGQQ+OjAdrxnHNNDkhWoXknvphHMXXrCp+LlGrVVc+yfEdlF2fVA6jXc7H
1F6EFJzkYUT5LLof8iVDsi+iKtHSMM6Jich2HNyPoXOHhcXj0KIFlKkXRGY/lGZ2kadwsZm6jwb9
KHXRsyomZEaNgkuQJtC28JA+/NZK2rm3DfQ280ugdMK1kZ6Rmurj7X2/9eDSC0LtkH8MZS0+YGno
HgwDBzHKwUNj/In8rI1ifobzZz3j/+9VI/mCrUYZj2a51REbY2fuHLG8n5JinyJnil1UPPdI/hvp
x6IiyjiUGIgkVtlWJZwEFpqcnPLQqe4GdpJr4hP9R9La//9boIm9dRJAhbveydWIBUpqDslJ75T5
EAYyFph481z+eHE4iKgJIaFLTPmGMP92XsvREGkOiHuCJ6XDNCon10Zj1hflHiK7EQkwEgg9kM6i
GL48H7+NZPS1HiU6N8Nk2vNDjyqkJ4vCxvZNoCkkymInV9hYJeI7jCnIiEmM194MGaW+tlvEMFOq
8Pfd0CEKaQZ73ObtUbgnqVYvyOzqvqOI0GUyUeQp6+rMTTPDPIY9b+7tVdocBcstpIeXwH+9Fyyi
1CFd5i43p+rejJ3+QL6X7VR9Ng4q1DP8ZwidKLmuLXd4sWcVGbjk1CVK6OttNh2GMC+PhlWGO4HM
W7FqdU8zlkUfP9MG0289b70cD3g14Rc8LbIo4BlZ5dlW3AznWimj507KivkYq5aofahhreHNFImH
u1qnndSto2C+tyRZR71w1Ir4wMsqvtaRWn0Ss/OPEczzERVb48sYm1V6FJYEWS+fnPRRmSA4uFVp
9fpdhy4dUo5m1X4M5QFJ8kgZ+uE0TiZKu7mlTKGnk9n9tGCj+iJeNCDlUHfyO058pbwEau3ox77P
+m9mHSedl9bZ0J4qo+8sF9nEavBypTdPaQG/2MPZQP1LJm9P8PDTs0um9AgjshA/IaQYo6tlIAq5
VWTPdTX5aq4iEdaMXTy7BXjah8GGjgHxUE2/l62D4mNuTePZDGd+aouGq/AaOzO/YY4gv7ZmQVOW
3bb116hSmr/nGYTWi7qodA682eIbR+bC38w7HHcN/ajJqdG5DoK7reeovfkXNg/aa00aZMCCQs3X
y3tziNxKWGLEwtwsXmrYn+cuUzD0beZOeWDOuvmuLpPwcyXsCok0tfqQmVF97PCWBIuf1cdqUDpf
Nqbs7MQWdoVhrOLTUJcK1UwLe7evWjOikGsHEvpDt8/PRl6wgFfUShYPAZLa67tHqhVUsWQjPmUG
pWFk0P/tNHrO7Tr5INdld4eStb4TCG0dWQLvxXochiMw3fWQNcp+5JXU1FF8kg5jI8241Jl7RvZb
lyqnCGk4in48SMuR/u1S7cKW+QQ9Pg3kesQyqtGfZvw7fFUJpsd5UCr/9kxu3RGUUHE45A/CyXUC
Ig8y4oJ8ltZSDbMF208vKMgMmf359khba7YYFEDYWtoXndUE5n02U6xCLTU2k3bRvrNfpXyivJ5N
w6ki0/s7NXFYvD3o1nzSDAOthhow4evyo36bT6TN+iAuYTvnw6jesT/7i5aNxalIxp/ga/LOJtmY
TYrEBpwW3ihYyKtotQ46S8nNhiy8RIrYEUZxwCv5n5n2o50P26oZMhQgD5VpyA5rzBiJq7oRBQm/
adfZpyDlMcFJTTlUUGm8WEcfTIEGcNQaROSHIDTvaxWlAKyco/uwl/e6UTYW9+rXLBPz2zzbWVJZ
cgCWMeJu0hdF6xmZnh36UMAEFlJ2cRZ5hNtruznZ+CdRNHZoJXxjaPw2ZttyT1o157/pUueI8wMO
duWEJLlVaDv3zcY2wiWawI1OGx2gdhXrcO2HNq8bIe8s0jM0dNkPkyT32kpvjnJDjf72p200iwDU
/Dbg6jkdkMUcVQjCJ2uGpxcmI9SjUKdKWAfVwcib3gPjlJD4ynNUlgfNa1PLQQJr3Am6lkO5etYp
mEO4oKREfW1ttDoYdKMi5Mbe4kAf+rotKUrn3zF4ko9ow2bHFh3tE0Ls0lktu73jpC63z3p4KvUG
lVeKEHRxXG8raE9jjuw4d4acC0AnPLLQQh5E9dCa3b+zZR71KfZNUX8JhgSJf+2BAM5jOxyktvwL
s+RvlhpcUjN7tuTeG9Puk4pT3c6h33gZdNoHAdeWKiR8oOsf2dMaFVYLQjSYmNHWSe4cUYkfdnb7
xiiOoSzIPR5NS2vk9SgCyrucSyEYyWSjoodG8EnYQtn5lo2Nt/QZcz3bS6cx5+p6GDnV6FmPSZux
fkOksnKyoylacc7mEXlCBAIeHCkpX4s8DY5yHRlH1azlU9bsSdy9P3ELUEnSZ3E3goysLpQh6JrJ
CiqKfpFaPAijKc6VpKknUsLiR1Vp1vn2idsbb/n3v10mcoc1qQzHw7emBEXoBCbXOIvwWEWTQRmg
rnY63d8ax6+3NrLBVLMorQD+4oJ7PaDqsGkAVHSfrqjotdSi2UCjAL0qN7BR1XER5hi6p6bsy0/w
NGJq2Y1RfIqDRmtdrQjQ2K3Qw8HNzZnqnoAs1+7bCGXywwynsjmUoTnYx6hPYJLMU2Ohkq0Zmez2
IlBeg5Lj4qYNwuiekxaJ+mDXU1VRYO3Q9oi6WsZ3tBu1H51jFK3bIFOPoiBc5H+cXAw/aHDOviFA
jqSsAp8CXXM9qftDOzfzpY50tfKTZqbknsuDnXq6IO11FUma/Qlv2FcHRAZ5x7Rq7Ts7R0/zHBgF
ev4xU/XQxxgjHHAuz8hSJGN2lVQ3yoM5OnPvGeiIpgfb0Epa1rLRREOY6tTLKKwuPk5T/FUYUlMe
5SAYU88KJPnbFPT6y2jHFSraOW5p90Bmo30Ayh+svlF8pATl7GA6swkbqM/GR3598tDXWa17YsJJ
zkMXWdtj225wBwlZF84pWnKOzXlbrb2EZ1MxWw4KBuj2ap0muZJeO4nbFli+6dNUH0UxTT6IATqj
jbBcflfJoY/jZ7sK+rvYQdP7kDddhejDHhvtrcC92pqQLcDFLJpdl+rL9c9LRpRS48p2/MZqJrcK
8UPGK8fVcuNQRJbiEQe/0t+oA5gNEmw84RplxxcgQDm9mhOM5aC5L638IztzJ+zZOKaYEoEmIa+x
pJvLLfnbMbXKalIC3iLfaqOHYdbQe60l+SWPC/2rInF8b98K754/YlWKXIpMfKxSHFrFrGFbJVFU
zfFJD3NMFSTZ9uYo6R9tnULgmIRwJ4IG5Svlr7Gc92wUl2m+WoZlcD4RnAXc+h1rbh4zreujJj7R
0x+5mRZ+MIf8iyJE5pZd+cvQ+w+3v3ZzQGBfQmUDlHxt74VOvF0NZc9D1uPak4q8/YgCdn1wJuqs
emWYbme3f1xwgdQPOMgrzyQToa/uwVyiNy7q+Uq5M4lghhTfvmDa29Pv9s0yCjEMb4kGAW1dSHTE
SN9AyKdVoVJeQkOmbIuG3DFqpu44BGJPfW15JldrR3EHkAIAlGd7rXCRj6qlpFG15HHWU1XQ9UtR
yX4MTIxvAH4tr1dLY4Et9lCbd2HC8qG/Dby6Wqo+xLzaIuFJMrwssjnsfVSj95i/G9PJy0zYDXcf
8teaYzeaetNjEwhhocDlSZqF5bfzGB9NeRofxb4H2/uwhGZlnfE4jAsvYU0Dk8JQUpOgik5Bqapn
s0u11zLEhqoM2amNHZeXdurS09Qbwb0SWgUWC1rkJk4ifbp9RjbmF7NhnbiXjg1w7VUYVo5JJUV5
GBEQTz9zfAqeYkORL7cHUTe2z9Uoq0OBaBHWuzYdw0FUxy7dMCiuSc2/VGnozlElLAmoyTjV6CeL
fTolvsNUTImH5bzmOkHiRa1dHxcjqsMg5GOA9nyeTNFxikEcYl70UZZfhib50GaAJhAesVZAUBL6
wz1FFfPYtG2zE75u7RioBwuWCNODM3h9cVdd2QeWKqITeu+6O5DCHIUpf4aW1h8QuNtrynufHrNh
0FdZ7DcpbyhrPHxEYTGZWys8RX31jxWn6iGZdO2DoOX8kAXGq6Fh1wdnLHrgAm6pHAWpP5n0WfWa
8ccc3+W34Au5MCG44oxVjQXl4rag0z88OaWWHCVtCFEJamYvUAfKH6mp+3Y67xUINrbQggCgObCQ
1+iuuZ5wMsYQJXk2aty0L3mYqJ+csMs+KnAEPuEDVCE1R3EYG1or2Nu9G+8IQ1Ny4ZyCEBmr3Uvx
Z1amOI5Og1Xch8qMhcxiVCeGFBzbooTYYtiTp+O3EfuMJAteUsu6aGb1k3rGPxUa0mKoemrv/S8z
EsC5KeGe1P8A9TiHji0fmrp7pIUiQfCp+mEZRXPssrw9hqXk3T6HG4fdJKHjZeJTFvzzeg67rjAN
zLejE55qre9YreU7CkIN/2EUkkfWCVKFtS7TU+SMkUcPwtNAGnlgR6v0F057mpGbiwLnDUiIBgqO
xepbhMC4C/ubE2QY5H2zSD5EIlUuGRp+XN5LJkEFbWcrbE4gfRuLygT8lzWyJuQ4c3oLM5dGd35W
LfZCRhhnOzHh+yoBgTSnHP4LReEFK7z+tKIO9MSGcoDSQ1I+65WpuDgOy8cQT0I/D7X0QDVF4BHg
SJ+lsmrxJUrlI9zN+CPktMEb+lGn4q0bz/3c6gfQQNy0gtqa75MyT91RdPyJ6eMfq6ssvxt+CYIF
VLEpv17/7iTB3KCVZJakcwbXVJE4Mvvo13/YXdRdlzr5cvOuDmMp8GC2KwaRzaY9YfyCUnqN6fOf
j0KUTMcF9EVKcatRNAtjFTAtFnpGoCJHntjrlqjg9ijvEydmbKHKLGI/tEyuI9SsEw7eYC03aSgn
X6ph1i+pDLpkzjESPNRoDvDDaJ0YYDXP5fiCjosFQwAqpYAJfx5GHC8LUcNmyfNqp4KwFaNQtJcZ
RbVsRKpWc6CGAPUh3ec+b0n3AzaZhqVoOntyNld3stEkJNK8LTQZ6C42e7QadqafJGWzN0vLQKvg
E/yAJkAkmgAy11VozBXiHJ9EyZ+ywnkO4/GhCiX7jLe37huJlj3n5YCRhxP8ApTKfgV6SACAAeBL
aRTKy+0l27gBkPMjsgcxWQQnl7jgt4QtdJqhbuxC8st0qg4IbCl48dFa86ejLDAq0TYUqkX0cfXY
NYVCh8WM8pOZYtEnt0l9wQpiT1Dj/RXKKMzncoNyntadhbo8mQLzn8CH8Kce6nKazjHKfJ6qxuNZ
hV/iybk67pwsSnzvlpNhgS54U8EV0LO5nsImnrTaGNvAT/GTVmLlodSy8idYkC0fZV0MpxJesuOW
TlFrXpc16auBcSf+s5mBLfogzzzCpSW/QrSbXuCJSTzC8rOZOM7HsNfF97GACXd0INmCAs1q9imK
NPVnpZk4pZRWN5keRs/y9y5VsvFQ6fYkUUVqM/0y1othHTYkReoFgVC7Q6rNyaekntKArsYYG1K8
0vBstjQ4g4dGQSn2EBsFdu9Bb0iOZ0sYAcF9ScPHfmrjhzrrgr/GQYqWgk/5Iw67KcXwmUZGV4Ur
+9J3pf5ZwSTuV96q+d9JGVYx8payMQBLGj3b2YnJCzCGE3rrPMUIHJmHJpcZKqDMPbLLMcc9StZQ
QlkxaXifexH9TOyKE1CIJv4hDY6SucgPxF9Dtei+mPNE5zvNH18U3J1wFdDYA6ckwlCrV1v8wEp4
rT9HXemezTh3IF4aZn2e4Fe/ZKjt4mGpqNKDUutxcNQg75wxLwSjViU5/Y558PA1L/XmJdWVGRN4
uXmxQY+8yMgeRJdJCKrZnYwpKArSr1Y+BJ/MvjLuuV2sTym10ZcqSYJjRrmoOdS5M90XwN7OuZWS
WHcFcmjSobabUv67tATePvrgxFhMOolRI6cpSBXQa8PzNJMCZ/Dp8w6/K/ncV4dOUbqnpI/EdKqN
UtK9/0nbBHGdSoVHgiMgvdil7rxIwsyfejk3PqeolGQu6pvBh7Fy2tcQ/lXo5ngtZmiCSzYFIlmE
n+3UlF6GOMu+3D79y+m+vu+oUdE8Dhym0EyzVq4MawefWpEESPwjDRpECDR0haKerMb8/OcjwdxZ
OlDRwCCzvz6KRBaVWocZ1XHERu7LJvrVdqJ6kp0m3gk9t74JgpgqGwTxsNNXsQEOSWHUjxEjkRr4
VZjV9zMerl7TSd9uf9N7Jjz0WpTJULzh7gSdXQ0l7NK2caSCKRc2yDRpc/ZJskD6uRu0Mw/JdIj0
BqQfgvEhCnv6JHG+3bvllkFWa8iP4AfIxMBAPatLbig1qHRD4PhZaM5+OpqZa4zO6Bd6/hnntnsa
pRdfZHvwjKD5kSc2xY0Oxelaav8Nne+JNNy3bfBXbJv3ZqSZv7oS08Mm0cqdV35jXSgk0VtIJou5
+3qyxsqadblgr7VS05/qyP4nbbLuSH904N5el43XRgfXhaZFZwjQ2ypjtsMA4paWBn5gmMWhzwzg
vs6yDhSyZZQgUm10dZggf77vAH8WtapFTwtTx+sdHgbxgLHRUpq2Qvlb3yqTG6rJcOa/Nf/DVNLl
RP2Ig4vk8+owWUqrO1HOUI7A76mLEQqHMFShJ4ld9e253NzjRKXsb5seG5pPrz8LK+RuQMvD8ft6
gCZTBJl1dCSjOTaz6hxTaBaXgcf3KBlKj51emV8qIomdTb7M3XqPI6FDjof2rUrp7PpHmGEcTlQq
HH9OlNSnaAhAHuEUHM8A1mji1p+qkewkNfK9Vd0cGVgFuScuFPbu9ciGnOEPnlI2b2nuPuZ5jcMr
Xo93Uo+0qoiH8POEs9ZRFYa6s8jv4z+IdBatJwY4HnjeamQ7RE6lDunB7WC5H6cSeyh9cvbUprZO
pULwzeJa7KY1S3iogGnifHT8XAriQ5OYwQ+6vR5g11k7gPjm95CFwJihqPJOoFonCKpSoTq+HuO+
DGqIKW0c75GNlll5t1Pg3hs8MgqlxuVX/BY1YwiYOQQcjJIj5dTXWuNrypg+ymVSP+ZUXnfumq3b
V110y2HmUJt714VeJ9j9ct/6Uh5Vz86E6E1YtouvbJ9xy/TqoW9xAdAaLXrO62EP59+66rhNyRPY
K6qxZhnExpxGcsbwgWYNFyzanA9qYmFdpyLLAt5FM5gcj19v3wlbZ+K3QZ3VlTCUSgDTjUEbUMmf
jRkk95qVxT59eNnL5Oi4PmqYzUmW+en2wJtfSyUUXiatQWTl14vbYuxaw0ticcHPEA2pi4OtpelZ
bqvam9qo+IgE18/bY25UlCnBqFB1FyyJTGJ1DnGqTAKknDghSvSjSMlfSM+jf3rdxFFSm3ofoZS5
dvtcx880CfO7Gs1eN5TwAg9agzt6yho4jdIEeGJ9NaS6+tAYrfmkzggUZGwRH5VM3Ad1B/4P+LAP
fK9eUopr0DLRVkUOLuevat3POs/C19tft7l9kRNH75bdC/X5ekZ1XJWjYmBGjVwSjSvDt7rvGodA
HqeEn3GKjqpQwuhetkLNVTA63dNg27h/qO6+2fEBTRJKXf+AqJ4tsi2el7ao20dZjtPHeLS7x9rC
nnrWcowbjT57sFtcehuk6108wIcPEnncIVeEfDCFlV6ybrTPA9Ji7tT1wTHN6KIWE16lvQyjsp3t
4V6VZtkdkNwKEO88o7KFjuScmY9xqoRH9C3kz4bd43hZNtbBQeTvKIdNdJBV2Ci4MuqeOavKPRKD
qKYpGtDyGM8g3MdOA0TRUfgCQNWjtjrZ2Zw/6qj+f1OUUFxur9bGFYryIXK/0B4ofK2DaLlLK0mu
2VNGm/WPpd07Rxnj5J0rbeN4L1LvIFQoXoNnrvZElBlxoNoVAaUhWccwGxE7LZXkENYNpaJJpAc1
azO/4DHxb3/fW2y+ur0X3gq6n9zeJCar27uIlX7oDV5bOLnZpYy0qr+nUV3tPNsc5QAVznL6jsem
cilDDoQaCXTZMJk80gk2Th68D/2vPK67jy3u3rqH5JP8gLktjj6x1uClbsVKfIlma/jjjqaly2Lp
ZOJeIgpfAxViEraUSsuc5Yp2ljD69SwV5+o6qorDrOrdwTQ05OZIKHzJ6fZIhFunSIPRy3u3VPnW
XNQQrsc41QVBWgbFdlJxV2zLJj0bSrBzBW9tQQhblIq4gCDzatfnNW5sCxk8PlSJ+9CPbTT0Qoyb
d7bgeykS5pPgfQmADKjDa7XpMc7irJlrIjwsV2NfweG4duHbIsA3EqqlXtwn/cemrsOXxjHmuyHA
ofccS3imu3hFY1BsFFMr3HZ04o+3N+kb83W9SSmYwa2iokRhaXmlfgsxCseSksBKHX9ozUMlOd/H
BKah3GXHPDTOZSHu+yJ9cgJqJKH+mg3y36KfH8spuwvr8qWrsBYuY8+Q8489hfGy1TxhjbjfFkcV
KWNsZINDyIbpNBzWO6d2VaRlduZ34yGl6LfQBmjWpB63SiDi1OwELQ62T4IE07WDn5KVne41uvGg
4Gd7sBZi6M68LVtjPW/g6/AVyJUJ5Ff3SjrJoptn0/Ynq2s+BXFiPDvQJjAinkbB51at45K913/T
uK5+g3E91G7TOT+kmpKUW/Xx9DzRbP4zgNtYH/RxfEyozmduZMTJX6qkIHA5oZT6NRVGG7l1gYaq
NwWB+k0EibLXzbvxcDKDQCeoKkJ1WucFY4eGfZRPtt86P3Abne+Rvs0ueQmjzO5Raq5lYbpRVYuj
FtL5cHsqNzDaRZvJgK4Do5aG4tWrmQZKYJX0k/gJeLBrJdW9EjQnKak/yaEN9K3kvtSlH3NHeY1M
6ZdOq4waN3tSvJu7yAI6Ij/izlljCgpyyKGAjObPofOkDNFSv595L/M4PDpB1bpW8O/tD9+6fWDb
kw4tUSB0puujN3QpWk/kxX6pDGgQZbblFRFX0O1R3pgz653KDYcHA+3FdDKvT3gso+TS8by14fSd
pl3bxw+exhQI4gdVZDHOxoDhJYDKZRR5fYZx3HmOEhmf7WCkeTW29JOphNVpnhfgNs6HM1B29DCh
2HiPGKHmpyXl29GM0idU3f8csFxE1RdO0EIywVvoepaaWZPyptQwNu5VcQ/Ep/qyOjRuFKr1yZkT
6TGUpHHnStlcGmJkOp7pMIPhcj0o9fAZZZbZ9qnMJFQwKxOyZWXsRAhbx45CJd1SwJVkeer1KOZc
l7UWDLafKhi/07VkUhYdHB8DwuSzYcTNQzzHzn2W9/bHGo/uneG3qiEUQRaBGZQJlubh6/GDuq+c
VGJ8MSVIrRCOEUuK+FLAjPDaIHI+Wmk8EAXgoytbguq52ak7P2JzphfaF0w+Xsc1+CmVMdSrnuqH
HemKOwWWfm6R3DjcPgS3R3HWfsoGfMWRyrntL+bDD12ToxjgSO1/+Rb4cgoEM2j79mo+qdrgyp40
bFWlw2qgU/ALtxFx+Q/fApcFvSNCWqhs16uWGkLL9K5nb8ZRyIVsfsxRQ9y5lLe2JiQ8+gXpc1o0
0K8HwW61RTKY23CMcvU5tef4aXYIxKQJq0kttdAMGRuEH6pCPTqwzXa+cStPBeviF+DPRG/puss/
sDRR6KgtczQiC52ppJ7p8xYd5gaVbX9vTSf5pmtiLFxMleTZjWVDEsC5YaXfkXEKx8W6pwxx2cmD
Xx3mnQBUUtHbB4hGFlhHbqA8qkx8R1gVCmp7tUOnr5noae+JyiqfZ3ziQk/r+NOVRLUgKZaTvXJ9
hq+akzY7nrNbaQqxNrgxMRjM/tUbCCsjKvsqJYYpaA+H4m4QPfAq0KI5nBNy6mOrdYY3ytb08fZ2
2nr3liZhEEXuIDosrldaqGplAqjzCs1h9KHGDuJQmeKbUtcf7c5+jax5jxRp8n9cP0i/j7jawHpq
Q3CReYfQUj4Ao/xMLXU+0/nlzcO85x68FXzjvQEHDFlf+trWDXtV3cWd6Hhl00HKv2V1MVZuia73
sWrQqoiIPB7mBvXZfJK+RGbr3A2oUx5GzRZeZ3f/wK7/Y4NAmst51pfuPpgS8ImvZ7x2JLuTAEH8
ENW3c57r/d3/IevYWNerUVYneO6jOgyXi3VClOCEmrjuowpogio2zQcRTvGzJP+HfAoNNhsGE0Ut
0m7t+svYu4PkLNesVswDicA8eeZS3Li9Y98LeDGB6Ohgs7I8nEzi9TAmvoRKAVWR4pLavxidExGv
ZNVhjJTo2ISK/aVO2smfmqA+NPqk3RVarv8Af+yfFSNI7yIhSd7cQbu4/cM2Lk0SgYUVSvYsU1S8
/l2oxeptX6BQE81m7XJJNovnJJlSJxteJjLAM01S/N7Qvtpy3X++Pfp7ERkHSadlTpBIoCNfXk1L
RiIyA2YEPiljX3v4sw6PUWD0pRfTv4FEH/6GB2E34atSLdopS1N/5MaSZN3PbWXg9Ahn2LVzEpSD
BGp8xIwpjfykiNPlLHC6XGGn+s7P3rj5aKYlN16aQiFGru4fa1QNKRmWipOjDo9T12V3lVR1X5w0
Ql6kRy/FovDly01g7vTebAQFwBFgxbSqQxlZY6tCViicdYgiUDvq/lGSsfOSfrZ3uu83RnmjQHLS
8emCnnK9KZwkTXpzti1fmfBqdR271BrX0Ms91+r35512U4iWS58et9y6nCynVq0VTW/5QeOkB1kS
0WuU1Iln6KN1Gkl7MKQOxOvtPbcx6AK2wC6CCrOQYq4/ju1YlkLBukQP1KZyZ9uZPhSO8jUw1fqh
KOf8Z22N5k5wsHGlUzakCXMpWKArtoZ58DSKqT9Flo94dnhHwbV5nQxqC3aoaGirUi+tlDJ4qh04
J+NoOk/Ih5R+YQJiNjbotW6Vf54wUCbj6FPLXKiua05Q1NlBaDea6adOkJ41UXUnHG6r4+3pfv9y
Mgp9rujxweuize56ustUj2K8y0wfx7v0XBNPHFASOaCoN5KkFHsisnvDrbZuozlNy64yfbqATK+R
y/ro9DB4ZasLDmrc/3mUzvEn2QNR0xCifFv332pRcSrV0ixNpj9qZX0aWzDYtJSGne3z/sJhlCVA
547G7HGNMtWNqWHp0Ji+GajioAXN+NJroQYFT2I8LJEfLBgH3hyPe82Fy3xdBz4UGuFi8+pTFAbw
vl6+NCydLJ1K04cBLXlT2iCHp6fVJRZWvwdFvB+Kz4POwYTSOLSubJYp8jgEkIYfF4N6oSMvuMij
qBL39obc+KJFAAibDNB7YrpVKEPNIAtpujL8NJLCexEn6rmHRuQXlVXs3NYbQ9FVC1CzMBnpwlo9
rnoXITaRR/R1x1KBdN5ceTiPOIeymPdKQZtDLcJ2i1cZ9KzVOkVNFDf14Oh+bsSFLw1I4IaDOpwU
+gh3NuPGBYonmCnjerEQAtZ0bIC0uo1mXfdxwabPVgSIP0ah8STPsfiq1Ip8omQ376zaBjLBNHIK
dDqqaYJat8zLCkkT7tQaOrYkwdWAtN1Y2ocgtfS7PhU1Opi9/jqE6s/E0eKPQoNGiBdM7I+z45wi
YSh3M1oiBzPVWz+0ReqXTS27LWJGD1YwfLm9yTbm6K1IRryMexxCZ9fHhowkIAmcwRoy3eay427w
PR0m2rnOguh8e7CNO4+8E/iZuVl40sve+O0OAqNzbOSfdB9XdO2e0MM4SZPUo3OIAcokZcMfs/4J
s6D3kO0izQnD8nq8IS0HjjCM3GCGtlkrdDlndhbvfNXGjn7rVsLQeZGlWB8eK+mTqkxjRjEn/dV0
0ukYpnOL3D/X+e0JXH7w6pIjkaVBHfAICviapoojeZpriUVVcKqV58BpQkQJ4r1Qe4Psj78ctzgi
3IDZQNrX81Zl1mgg2ar6mBVLd5JjB6+NCEtQKXRMhBvrUnG0q3K84D42/psV9eTnoz5eavQhnoFo
jHvHBA414qqYEd1JU/QpFIH3Shy5nRXNjQcp0vxgpNHk/+kEUV2mnLnUfDl81uoia7WqaM3SVn1h
UGRPy+CnbdfhfxlkkXJBDFRbIsLr6VGqOesQUVZ9/Lx7KHJF890Mq/zT7U95f1iwSSbNQ1uKIhG4
+/UoehaKBDECSsso7LngMJE3ty1pAjQKVKJjY2dvbaQ41wOq1wNKA03eyWhaiF1I7d2U1gW1yyj7
dyhEfBc9RPT6KV3vkZ5ZSL10ZGLxGPnIQv0ve+exJTeSpelXyZPrRjW0mNNVC8AdHooMiiRZ5AaH
RTJh0Fo+/XzGrpoOh/s4hrWeXTKDQQPMDGZX/GL6XOB0BRvc8d51XdUcnYQaJzlkeepqBPZuz8vl
58ZjgkOX5WMaKtuGn5GsDaA9xwmXJGuCZiAQrCd18MECGDsLfYVuwFhoB1DE5bziKjmfEnyLPDBc
2G8nMVKIUM/ag1ZVWqA06RxGZU2lHPnue7WuugNKTcthzEwlsMum3DljLj98HgRzA1nJJaHbUvtM
jwwNxocT4kg23k0R2vLG4u0Vj64UrRkGJgHtAAgzFxiluFzzLqJ9Tdchhu4PWekujsTgN25DdmXV
qL8sSDbmuJA91qChUYjUtJ31vfaq0lVT9hvB0W1xWVUqSHvo+Ycidkw8V0UVGOpg7uz2q6NIkDHw
BVKLbYtRrV2tkoZMYdJPziFapuUuLZ3yeHuvyhDt/LwmnYDEi4SQFPzY7h91aGdYNLqktDmAAF1t
vtNW58ckHJJuXYPxNGXFg04MsBP6XPtIpMy5LPFK7R75YC9uWiRl+yhvTCZxrZ3HvrOiYxflWIVr
5d5Q184pTidCbyCmiJMY50PhqWAo9cJ6TcNcHsaUjpamJSmuyj2XumX+eiLzM0WjRQSCVhJwzsfT
ULrulHlyQltfqnt9SHI/H4W7EzpcfSvOd/nVywN481ajtkjg/kxloXTcgK5JTRqelHdJMX0w5iZ/
c3uj/KSIXewU2YijVEP4uP3AE+p+AnwgXx6gpmNVNnMQeYMOBnmJQj024vvVGGkhUYkAvJrMDzre
kJA+6vyumNHjJVDsD5ram/dqaqAaUYz5oVeS7zAR9Vd08jQgv1Z1p/Va/dBn4+c1h17haWATxqgY
nsvSMY6QHmIfLZD4oCHFfug1cChxGpUg/Vdxuv3C1+aXKhrBmaT6qNu+tNEMRr2sVFSUNtfDPM+i
kLID48EJoP1oaHuYUrlg2wnmWJPemvQBkPo/3zYZDUA1Eq4dLn1VorM/eIHDPB4EnhpBHBu130GP
uUNz176biL9CmCcYA0yteE7Myb1rhtHwlXhdQmvFUCcfzClYVJgkY1doPlr646sB05+nmPuRvonb
PXiRO9+59jgdhlWCPad4uXdWrw2AgKmV76EmfFe3Ef7IOHsYHaq1duX6jOLa1YztVmqd9MVIH6sZ
bYH/qLW2j5O2dcKsgEBZK2v3kKfceytNxk+3F+fasfVyrjabv9YawR6jQdR5euO3fWF8tHpLe26i
1AgaFOlPyMtZgQdoKrg98pVjGTwXQnIeKS9FBLltXpxbc1x5ZuckHMuj1TwNM9rqWt51d7dHuXI6
go7jSkfPVJ6Rm9AKlOyc2bCbwzHvsX3MrfouMaqn2Zq7nWPkMr3CjuvFSJtdVxQGUud5zDESx1Zg
6OWEJQYgbWUFcuQoWOa2qtL+O5MId4IYWAapW2cTBT5H33Qpt45VzqfSqxV6BukenvnaJFKNpz0m
G0DWtlAoGhHXZk2hMGsHFGpUpUQvbdIfesXaw8xdHYrTQgJowPJujY6F0iaxpeUOwWbWHBpPfw/b
N73rKlAKt3fGlfYHKc+LoeQGfbEBqyIfwOzadqjYlvPKc0QddlGVPZlwsMLZi+ovSpX/mbpz79tj
Ix4Sl1hvKFvHb3K1fRxK+1sO4H8nJvq/PBb9D3TirlB3+rH0kr4o+C6MUlVPjoZp5mFxK10/JpVq
+y7cL2Qpkml5rovVbP3IarpHdzLr7tDggHFnLxXQM3SOmr9nvTrvFU+vpIxU32WTE3gwXlJb0SAE
rlj8kSUyhY30hAjran5cPeeL5q3PQgFVpWokMCbMN5G+MYb5btTFq0kinocsebPUyr2tlR8rqw8W
Q33dOUowrQjQ3l7ey+OFaI/CHRcPbBjEwc5Xt6P92OuVtYYI6kf3qLwNgYoO4M4murzb5Chk6NJn
mCRRtrJe7CE3Uq0BMbI1tDrRkA3kr6Iseq2NnR04KlTPX30nbiNK1oCQ4LVcVHDqIUosiEp6OOhG
E0ImzCGxdsqH26P8DLs396dMP2C4ExFRedi8FEUiZ+1yyuOuokQgA4ZpefSseDz2SY/yF35UYaF3
9V2M84lfr9V0h71dcyAuzo/LbExHBcuAY1Ys6Z2S5+Zrb0jXJ3uywb5zvR5Te9U+/Qd0DA0UvIVd
e43ptVo60xFci+nDmNpDNl6BxrFlqfZLJwpJbdxshmVtltjJTDuUGnvflrqrfPR1xkOqmmi7R3Mf
KMaonxS9WN8IrwR06SUUP4rCuqOxv8u7v9ybPA5FKslsh+m19eHAf3de0tSzQyGxLV1boGKkx+bJ
iszCT/MVwV9XSYJC6hOquf2jHcsR4nme+UT2oz+16hC20Fh3tpdc14t1p5gClJy8kwvzfDN7Cqie
nGAh7ET0REhUvrezuHnfj4gZ16r6w06c+q6A8hsaKwqVt3fdtTlBHI32HjpdMHU2F7U+jVlqp5Ed
kiouBy2ZV8yKkj1/6MvvFb4aSqDUi4hGUWU8f8VBi6aO4jeNtgp3XisapqdyyT+Y8DSOae/9OpKJ
4XCJA4/pkJ9tIQqSqjEkrWOHg4icYzQbyaHRUdK+PXVXGnkMg2eFSS2azHMr+lV0wtCUiQZTmWWD
j4xSHlBy/7TqjXdY+O8v04LkRttaD0ZcoTvtvnIV6yCG+ePtB7mcXROgOX6JgLdwBdu2MVq90+w4
n/RwXvLPJKt6YCkQoGMvd4Gklf3Ofr2MFRgOzhjrSdkfhbXzxWysEWdku9RDc1WUwaeANPhjXohH
3a7MX24EnY+13Z7cqag+ZhQCI3V+su3xu6Mjp/lvzJ9LFYGomGByKy6SV1FmtTbIzGWBo+oOnno0
lro6Om1PTuose5WRaxNoQb6Wkwhw35Qh7YvbC0veRQKGtXB26t6v0Kt7Jowsj52lzcfbr3ZtKAp4
KgUSatp0H86HKtUCRQm0vYAnlOpxSICQqb2L9ZoTZTtDXduFtnwtDhGoktv2J7q+EMhxhSDVNM1n
o6rrB2R+62MMDPAxqstmZxvKy+P82OQupigCQ0WSM7cYP47rJRNJxautKiXBibLeMcH6lYyvL46R
2hQHBVbiYc69vS/g8tBkaJ0eAUxc4o+tDyWA80Tv4lwLMbpvTxUOJn6Jwc3OhF4fhe8ZmSPU97Zl
n7VXlkZzEw03X80M+oEKE9oHe/5m13YIPVBSQWSHILdtdkg9tDXypSybdAWA5bWsWHfWmMiYTbvz
Qtd2CKAcbl4SJxArm48ZKW0NZlmjhWra5X4az/ahFYN+iMn8/R4S8U5qeCX+AB6sYauGjJeF5JR8
9xcfmkTprZOCzHWu9ckbxUUwyFRjy8/wZDgWbCDhG+iJH2wv0u/URl3vTb1pgrZ0uiCa6nJnx16+
P49D7oOMjBR127ZOoo40laa2GlJJso9L5Q6g+DJM3aCNHqFbff3Vb/98uE30VaqVNnIE4XvYuVCg
1CYJJ+7LEJbxH7dHutypxPt8+FIxhrhse6B1KCkURclIUu/j5DXRdMy1stmxnrncqbQSuXmot5JB
wkw7X023K5HYrbwVsbmuvCckj8MS+Oc9pbe9FvNPhPz54QISDfkh9GOBBdGCOh/LK5siJttUw2Ho
IiOY1Dn6spa6ZRyaCeUff1S6KDtMebQSleGq/pgCNK3DuK3E8MBfmeJj1elCOSlRVo8IEyrt22V2
jc+jmRpNsFbOehB49r1uxDSUGKisYIF7u29RqS0Tt3unK8M3Kx3rD3iFpZof1cP6KV2jdvL7doAS
KUZFp0ORTnn+LNyJPKDQ0kZD/1dhWrIW6OvsVB/UfNLguxmT+cXqBs7gWfZbDr+6/Db5PFAU6gaS
ub45QnB1omdqj2o4d0V/audEJUcV4vPtUa7IZnHmynomHQuKIlv1A0FwChUNDfloVuj7JpN4XZZr
i4Aeqgjpk1UvSgrPobTSA1ZmDRRTd+zfeOlgUHONjOUpUazpMRui/rlfswhmIDirvcRUnmHnG4d9
Q8lLNlawe9qCL1ZIT3lbaz0V5RltebsWAf0PF83hyV3nw1yZyupbiu6qp2bMseuMIg9Ib5fb1kQd
ZDL7gwcu9JGSSPTV6tqkkOZYfX5f25FR3DleT4yQ9o0BtiHpjlbnIBNqNHXylUbx6J3ixGIAgYjs
6ncGzpFQslyImRXYq9InmSk1HwhC3QRmV0V3Rk8VEOazrr+G5rM+JU7nvFPNGQcytenL7hA5OIb5
qJWJMkBtcjhqOmIlgRZZ3uynlTrC7hr17mlJ6zxI4avCFC6y8mtnlZi7dqqifU4IUF4lFY4rd0ux
UL1BYV4/umi/V0BGQKoHUYoesd+J1pwPuWsN45PhFR0ZlyHQSxG0I6kEU5a/vaEuAwiQOARgoBZA
NJlbaOOkZok+l9kSGrNdPkpO68GYRPG67RUALYUnIIN35bOdzXvCs5fnJSODz6CCSOJwwbTALZU2
sEdrvrXU8U4Hlnow3HLc2YtXRiFrNHBX4eZzUK04P8MIMk1lSimS9EM6ISW7Yn1gzvYvA0QxrZDf
vmRfEvhtTmXNahyE+fo1jKs+ebTBiAWJXbj/xru8HGUTOmQNVHGjbVfIRc1wKJqlCj0DPtftHXF5
w/AugD6IFZgwFCTOZ2xys0lB+YoZy8rGr9rE8M2sXIOYE24nefxpObg5KADSgRXkzDTI2zZ16yZv
jbFZdHAd5kBxQcxF/qklq2ofckVfORGUvHnqZjUuH5WshTUtjAmfmVhdKsVPDcW1j/1q9l/rWoxP
+MKJ6GRGS/PBo+4tgrZW4L7VkALR8mo8xffadcC0ryr1130EZ/YwNlq6V0W+8kWx22QlQRovgHc7
n78swyBqoToaLm7mPixTH9PG6SSxVtXLoHQ75agUCxV5IZxfvoMkqo6BwVgRxGyJWHk5pTjipCxd
bKqHPIUeTwlZ/XdGkYhBCXZzSRXPXzAG1+ski7uEJELUWa1iOihGtJdeXMaJkhhAvvYvZMr5KK3a
FpAYTSgAiyE+rtbYn8Ap5qcKAaCg8BCeu73tr3AsqfDRqJFVDPCC28B0Wu28HejFhgXI58e818cq
0JL1U2xECG/zcftzTTTsLZr1EbaU9wYX+frkgJX0DXcs37Xl2t2rVTxiBYZ3gzKqyL8lFZimSW/u
zLYhAq/T72avig/Qh8qdI+hyvuTpw2lKBQTYwraTbHe1M6iNOYetqU3h1JbZk1gS+31kzTrGvoO9
E1hfAa3IzhacQ4QpUX4wN+cEwc0Yoewyo/nkgeBOk/ghEV30MOvqB3s20hCREggkaB7ekXMUgVaZ
w6ukNj7cXrdrz0HDRgbdslNPVfN8ozRLlNrq3E8AVsv678C2cshBdP/eVHXc/qkoFGUACUxFeTSa
aXlbak7r4AfnfC3NqdiTqrg8PMntpNYbYaDkQm5C5jlPLLbGTzVveopG6wxPFkJzh2LJ9V++DYAL
UdLg1paIcmtz5zipwDQqZ6hxnOIv46IMhw74zk6+cW16qV5TDyI2kNzyzfTig+XZo51PIQXuPxDV
iYJ8pFu7rAjGzPnT2lsPszOZgaKP91af/oNywx4Q7koKS6pIUkVaRWwNKPp8ifXFcsZ8EWzrDA0l
i52Ex6IeP+em0fjU9iqaAJ4RzuVQBP20dA9RipdDlcR9UCSjuXNSyI19fmnxNFSs6O7QfSGtPn+a
rKb0MSrWGBaJbbyru3o9TEMV77AJr+wkNN5RU5M9T6r1m2tEa1zoER2jKI3eIMQfd+/71R5SX1WM
bueNLroukrIoi21SkpTUdVvLmSYo4cTTDXS2osFr1CuST3ltLH/aeiKImON2rXwbCeWBkLUeUMvH
f0YvisE8wn1OyeWaKjMB7sVr4Q+xMX1sy1FTHnATTFuUEvKSCBYmy9vKVat3Dgo/3/Oxwt6pxBA3
HVW2DM5f9l6ytL2K5WtRg+N4ku0OwLnnK6XWpWKiG4aJDWCzI1mn+3lGmvnbUBrY8PXCfZtHVv7F
VbL43qwm55VZK7WPjDPNowSZ69oc28e2cPTFTzPV46U05w74LQhpAaf89kG23VbyYSmDUqEBbiQB
A+cP29a1Ykfz0ISTWTqBWFeHqGVad6K77TXBKOwlREwoWiMftW3aR04rBQLSJgQ0Bkt0IMfJRV35
UbJ8KQGS3H6nC7CnHI76LsQyMPgSBXf+UgRjbi8kqgn54m9WbPfh2hCaaJpSPxjtnN+5q9WBqWyM
t+YszDtVxdTUK1LlrrOaf6TtxG2qx93Rq+B5dHPhPBazeu8NyrJ3zl2Zfp2ussT0ouNN///8SXMA
dmIkGg0rYYvXztIkT0YuvLd6b7f3mlLRHOqNqMWIoq3eQcdc3qVOJYv+CxCV1ExrPVi7yni7euae
Kvq1R+MApl5GdkEZZnPglAt26FZdNOGMSzssPkOEWRXv2Tpc+VgIfxgFXgH1pW0Bw2lUHGGiGh/q
pc1fo87evcJmagyGpLRe1VFpv0KGNjsKdHV3ctALPCi7BCcBXJTAmwMG3zKvokJHfA+rkzC3io+F
XXl+bKjosLSZOryfcQh7HXXwX80u+lxnNuLM2TztrP/2uEVHkpq96lJIh1JEheV8+fFwtvTJMcZw
XHEhT1q7e2haSlcoaeypi18dSjaqpGKRBF6fD4UEqpL0LjJra+b+6LLFuF+q5JNd1Hs8iIt5lS9l
kwyQXJERIA17PhJS4VVRO8UYNhE+pKrAlcfJMuO9vbTxsclQaplRzTtEU97+kanlejSNX+YS8Awk
xTIy8wjlje3VYsfMtjZ6Q7i6gC6MpOi5LPq9w/PKnMrU2zWpvqr4JG/mNLVWD95kNMB0LTNwlF0U
kCENjwXJ/+H2mXZtKDhZOD0DRwLfsZlU0YHGcyp7AHqSc5KZcf5QVUvzME97WnjbL1JOHZBQvguK
5ZCkN3tytYx5EjH9duGoZRArtFkG18ruWlyzfWM1uneY9/YhIKE9k8wL3zA5NHpSVJq5KmibbV4S
vzajnep2CONkGfAMMzTfqgc49V7c+ppYSwq1omzed0Im3+p6sgeAZ4PW1o+L8Oq7SCe55XOzQsMo
MuwNzfWPJirTnaTn2lqQ5lJ4RSCf5p78+cveBi2MSIAnDdUJRIKNQv2pjevxCFbY2ln27SEMYkJi
rIklOCJo42+yXkL5ZcBbvgm9vlaDxSQgGqZo78L8qfzxMrhkGIu6GHVTCXeDl3v+RhQ8wUfElayi
z5k4Vq1Xf4kAlq/wtlPtgf56UwZZZnnx53LRW82nlp0maGoaU4QMrm0cRJMtBSp5RnZUc6GfpinW
et9qBpgk9QiF3S+qfISoRo19Bh6K64qvFE6pwL3tkk+9FZEVpQj9v6lSCs2U13sLrFXaJl2Q26X7
nX9D/WGZQ/+hNo04PqRjN5a0VeHA+ewmDppOUT8OVt8TVqSWAGxqzkp61IvWKkIvshDvcEtteGuN
Gta6ujqPmq9oSfXYKGsbdmVhBQ2r8FQMHYaB9AriNEig1dV+wefw3Jsjph63P+ptWMS0I5gq737J
7Lw8/r3UnMzUqsO8GueDamT1afJ8fJhqLXF2xpJn0WaJCb8o35OsA6TaapyjEbIAzS7qEIhreyg8
PTog45sBraFFXTtKdEDzc+92/6n/dT4qFDUb71VZISLu2wQRQw3FE2h3wht2CvDQxMyzQ2G30nh8
XL1nq8m9gabglIL1jfgxCoet+s1yBF7S6wIvJbGX6AsiPOt0XOxked0MWWWdzKrvRGjqKNxGbWRn
NKbytT7OaOYv97bXJu8WiLqjrwhY3Mek6SPdL/F2OEaeQCvNID+fAyU1ZnyESP70A21aOPZO0cew
ookYh9CZ4iRDKEJTUZ9n/2c+5mDzepzcxFju22xevqlmMdJbsqt7U9paLipWWAxjDn8ofNQ4ya+j
V3EvWLBMbu+cn/3Ts4n1CMz4ShDg44olgjz/YsumVwul7jLqHSxnqqT0TYthWN8ka50VkEqqzNfV
1ij5hjLR3/V9bfRUzHrly5ojS3WvrmP1wxjWBHwbpVJ/KAp0mhaROo4fNePwbgA6/KxqY3P0urXr
j6YW2doJxSvmqRiNbILNLe0bpnKpije3X+8i9+YYYrNIKxgDACALcP56QgxGnw1tEvb4YUNOGs1h
PZiG0ryJFk9x8IpMvDrIFME9kcOaaw/jXHt5UM+Qx46Va2pUqqPqv0PG//w2/6/4BydLvsRV2f3t
v/jzt6peAN6KfvPHv71KvrVVV/3Z/5f8tf/z185/6W/P44+2H9ofv736Wne/hUP5/WufVOX2d87+
CUb655McvvZfz/5wLAEaLm+HH+3y7gc5af9zOJ5Z/s3/1x/+9uPnv/LHUv/46+/fqgEhJv61mMf6
/Z8/uv/+199lB/k/X/7z//zZ668FvxZ8XYqv5W/3Xf61/N5tf+/H167/6++K4/2FtBfpSgJrKvkk
97//Nv34+SNX+wsdH4rvHAmsMSfS77+VSNqKv/6u8VvUdokcOSm4heQlBVX2nz+C8MhmgF1LXo1L
w+//esKzRfufRfyNossbXGr67q+/X9QdJEgG7BRCW/IpyEnPN1c5j1NZ1gI9lSTrTylZwLNeCH9e
4flo3RyHvaEln5GR+e5OevzGUWd8LNbuoDYahibZGHFCVB5yy0vlx+2SGn6duPpR+tO/6cxxDrQx
vR/s8XOOHe83mk3avT2Dc3wx8f98rbPX2PY7f2J96DBRtkVO8sKgTSAjnrQGjfLVYJvG2QenXmpf
byZ08O1ZDK+XZTmJZun1QBc1sVNaz0ZQxdV4R28vea50Ksm5NttPjTIbD6pK4ap2yxkkdT4O71s3
q9/Na/1JzffkIX4S0M5OL1hbErLAPjBkt2JTddDdLGliwKthh8q9OGpm+wfqMvPnymwQnfFgrwf2
XFdfq8Us39XN9AEnTPVVGWMrkhRlYQSmUaZvRrWoP6bNmi++3nkRoHV7UP3YK6YfAnns+1L0n0Gx
GfeFKsavQD11QoClKN/27lAFirrQZEUX674lz3d8TxDT+VUP/tfMyzpcRPJJtfMoPoCnibhKFksg
DpZQbfy5kP//VHlxqsjv/MapMvyDPsB/H0/yDJJ/+19nifkX6VkuIyTILODNXpwl5l/AZul0vVzk
a8AaEVz88yzRjb9QbaKqQIGe/099/uVZQhwNUoKkUOquGL9ylGzDczIAyMtoEAHiYhhrcwtXTd9n
eF2Opw7j7LA1tPiQCH3dSQK2+YYcRbqvSclY1L22QOFaqZx6svPxpNQQqGaKnlAdRXpIFGNPnXZv
KGb7ZWoDRHui1VyMJ57om9Uj+xS5kRkgnKPulD5k5PfyCOCl0P2Ryk10Eai/bEZy3Sk3c10fTlWl
wMlDT+KpGKcOl8de1KfR82pM4dWOXrPWfZ681tjpJF1ZOsqvyIgjwis1iDZLB5YikhKWAzmkblPe
xjzbiYzq15eOA1riPymHsIc38W9Xi06LpKaPVivK45o2yUNc6Aq0s1+nSjChVHHZh7RMpEvH+dJp
U+Ei7o6bbjePLnGahF8Lb6/VdGXaaLyxGdH/8KwLKmdpDHXsOlF/0tXIoxXSO+8pwezB9a6NIsXd
2faSr7TVaRucKUny2uxPtdubj0s1RxgqdHvk3m2lgy3IukA853wAQbc1fcN+3pWkrv4U62V732hm
79fUI+/B/DgPGIU6AXoO3gEf5D2Vymvv5+Jlh/3PzzBkk2+rqUKmUfb9aRgIYOG01ceJROf44hC9
EiFcfsw0rahRUFzkYekbne8IZ1XRuiv0+lRGWhUgX4iR2JzYARoP7S+WRMjtOGrREGPN+KK3ajQR
DAa1q+f61GiF87Dqg3NfVHb7unGs8v7X38qhpMd9YELR22KH+nIU5lokNMGpYWFh3xZBhbdzqKz6
L9u38lYvh9oEikaDp2df5AzVd8ZdZWbW4xwXey90uRnOR9mcROOoDDUucNWp4AOnNGJqQLbi7O7f
mDaJr+GdJFB0cxIlRboUTRzzLmu83FlCn9A1tRIIQUVyuD3U1Rf6n6G2J9EYiT7Crrg6RYvj3kPX
p1CX6D9uD3JtcyN6+q/32V6K9gDyDkZVdapTIE8AQx3kKhSNbvTY+7eHkst8flVJ5roUjiAlJaXZ
RKuIZUVLpLrVKe2s9hT3cKQSFeuHxC2+cRrmOyt1dfpws5fpCXIYWwUuEStrClGgOuVOooSKhP9l
ipP98iLJHj59XgIopP+2AnzNqDglnMvyRHXg4zCP2bH2zCm8PXMXi0RxlOCNAiZ1TJo3MoV5USmt
+lTHoVbNT72LzaUNhfy7gT0IBLgWf7bbY11M28+xfvZcpY7IFrPPbRVVRIr5qR7t+WsUE7KThCTV
zjAXRWpuc4SQoD1IT5BLCklFR7sQZZ+fVDcTrxXbSyBUdbgZZLgurm05PGu2mF/h0t08Saen54yK
yadhKNc00BS3Ahsq1lfOoAgCjjl95Abo3pewXnYg+Be7Vj4nky6ZEkifbXnFEeIRVtIn+WmIB+9L
20fWa82umpMSm85BRVpyp592Zf6pSQEekIoHEmt/vtYmsn5lFzv5SdeUj4uKBHFOgehXdy1MCahC
CJ9Bu0IpZhM1ZitA9Ext8lMW5W3oFM14RKd02Jm6S8KvJGQAQDelIrfU4jl/lxwBB1UZlOyEW6L4
WufCWA62YpQUEU2XglmX1mNQw0oMyrWY/24Ywjs1yIL9wUmu+0Lv6veuFutP09I4T4XBRPiNMk4Z
hbNuPVKVqMKprrQKLeyxfvur3wGIFeAbElYhLbPlN/nim9OhkSCkadL+yPEALwZwKi3i2ztf9kXs
hHKWbA6DowV0RGZ2PooSe+rgUos9USCPPi81GhzVtMThMtrJYzu27VM0LT8c1CTe3369Syy6HBnz
G7502oxgbM9HNmqaBq7dpydHiHRGpjM13lvrYn2t6nZJgmlwHMwnbGN+u6RqVh2aemlQAEfja32q
XVSP/KjvvC8Z7f8vsbCXOcgsBJ33nDEuPz9yC+I78PJUai+0mgEoatNMBfkEws+ArpB+sUSJs3Vf
LMGyGnsF4WvrQQtHleJCZBtbXFwuK1KtuqYnQPZGgEo5svwy9QjsPolOdlabX4Yss0/1Ypcfbq/I
5YcPxsWToRixOsAk43xBBBa8SyeG9DRHdnXsRW8HWFJmp9ujXJSEVfxSgP3BFARtJ2V/z4dBLNKe
kjZPT03atqWfq4iy2mMxo8o1mw8OpbCHZdHEh5U6TlDhOXM/NWNkHsayn++Rg/J+9ZqWzyNzOkue
FfS6z58nQT1Sq2o7OXWFmrH5kRttk2FvG12ZXBAsqBtTq+C63gKy2nWZ1wG9ktMglPkIUKo+ail4
rNuTuzfKZgm1JFpo1TDKtDjFMeM+9/Uy21VUvwwHfkKMqJXQ5eUA3xxNEeU9d1hMcVrG4tktVeO9
SOIWkyJBH8hHrn/ogrpZTDj2ip38kVcqXeBKr0Togra8TxDeK/lPT/+u81H9Wc9Osucje20mYCVQ
V+IABROyOV36KlE0jFPFKUUD4K5Y3fWNmRvp8fZ8X5sIGzVSKRYpU/bNKFmzanGKRccpyYrpwfIa
jAq8QRyJ3MedpZWfxVnwyjal+aYBVKDQyk4636ZiyjtYDr04UV35c06d5y4xMQvrnQ91HYWpq//j
9qtdQjepDlBSQcqcWj2UQznDL+4f4Wrj2s6lOCl9k50KPOBiP4ni/tCQwj9r2jqdlNbuH+cUnaDV
iksgDYZ4w1Jan24/yuUsS0os7QeoGCAK3M0tjiKmioxcIogI8/UPm072QUhtEwOWxM5hcHnanw+1
OZyq1ehFOjKUTlgd4veQ3VlI5p3mxIuf7AExpNuvtjeevA5eTLJmdqPaRIxHETsL7ao2vidZNgc0
Y1BaAukX3h5PBm/nu4hVlbGd7dIwAT90Pl5KrNN7aiVOhoi0uyZTzdxPHPpn+DKO2iuFTnIwOUiu
R1Hvfs7TSPvz9gNc21ZMMSh/7hrESLfmJcLIlKbT2MdxozdvW7CvHx36XcEQRcbjxCofG6fIT/li
Zg9e3ETHwRVe5tfjr5YfOI4hjSD//LM+tSXtirlyvDhvxWmeNOp4fHbBMA6tH9vgcm6/87X9S/0L
gJgslFJwO5/0aB5bLa5icULHIAtWJCH9bFncINfrPb2ja/sJZgVkM1yb6YltTom+SlGYzJ341KhC
PBhino7gJqJjuiSKv4g83dlPl8csJVfZBaTbJ8lFm/GysVW8JjHiU7aK6rFsR+1P1Sn32AmXZx+j
EDNQZdZ5tS2KvJnTuu8wRzupVTR+qmH3SJiwFurOKIKZvOyA/9Reyffqq7FDCQ4sYJNb6FlMrZFQ
s4xP9KXr92s1TG+FZkw7B8CVcAixJCgjQHelzMvP7+XFCaAo7jznShqf1tws3mZrtnyLORYeaEdG
r/WpcR4wUBVHs9Rr6mNpGYylM78B2V/4TlWu/u2teinIwVcBugTouCxDU5k736uiWTlA0oKpNrzq
OSOC+1iKVeEG7RoMJTLjneqWVutbi9H8qFLNOKrFYt7hSZe+qvU4vjfKTOzdfdeWwgYGzA0L5Y96
6/lDFao2KYnSxCfwJsYPUL5jUNgj4OOdl5fJzvZ05EhC05NgkOLAZpxlMpbO7kV8GtgP/6j0Gkfw
FlCaV6zWYz2AD1m8Vtx7MSysuqjrt+u8zHuR4gXuUkKdSfalyAuqE9Rbzt+WveANkaOgh7ak69/L
qTUDcInDoRd5h5Rs71IC9rJDD6v5Nd5spV8kXvX321NxZcYpOfwEv1NPh6dw/gyjw5EFnEQJC2y/
3sL/t46ul7U7m1/+K5v5poEnoZccHdL573wU+dkJu5wU/FH7j0o/d68SUYRlY82cX95OwnltMD4v
YLNkIC7kl/PBDMhDazb2SjinGZA/kr0j8YSFwHPpPnLq7zljXJtCCQpDKNCEYWNsrlqAddBw84GX
Mzw4Hlo2BUriZDui+FdHoXMKm18ySLeGw0OJGII9tEroDFWOwlVKLBjNe+WaKwcw6G7SX0BgfB9b
vRqaHGJtG0YZWyt9Ey9uAZhIfvvYCiO82UyPYG2SnVeTq7/dHS8H3XwHMfLhAyxzJUxhab7q66l/
bPrFO41dZf7DAbF417nueIrqaE/m6sqkSsN1Im04WPDkNyWwrFSo5ySxEnqxME/qyKm/jvV6uv2N
XQkL2IySwYqmFp+7/PmLkz+RWHQL7d1QK+w8mNs1DqzK031sg/eAGldeiHuMCi68TtQFttnQGLVa
PonWC6HduR/cqVkfW0RXd0KqnyjAzYoRVkInoNhGarht6eh9pbYrQlyh3UKRAU8niqMWpUi7JLP6
zdCmMlxTNflup26+BjNkt2/Q+jS8w9Xs5NjZeMBUNf7fpJ1Xb+RGuKb/0CHAHG7J7qbCSKPJnrkh
JniYcyiSv36f0i6wanZDhHwubMBj2NVVrPCFNzz1o6HEPhrEAFRBNCpBP63NQ1JZ7gF3ILGjj/Ts
eL791TaJIrq2z5ncJoZRSWoiJ0qxoc6L5tEsRB+Fq2Z0buq7JXC6m0wZE3TOHHX5mBarOfmemqS/
c6XOP+q5FT0li6On/oBdJJ5PfPLGtxHpqoJFxGP89OZNI0NnWY2i3E8v43zTtLk32oo24mM4VdrR
a7wU+VelODodGND/1VDbtqMqwE92gzRm7NP5Pc9Ef6vrs3ho5zXa+QZXjsLLWW2bGMskosipMRtM
cKf6jPaGeuPQO3nXJqP4L7PifYWwAV4Bkd3zBRzrPM48usOnUe268WA0WTIGOe5/HyO3tI+vL+GV
cyelLPhSXM9SE/N8MExrrQkna+TxrWENlMRdj55AVuK/jALZHgATQgJbHe2C4ZesY09QuR99r+oV
v0mqPZWja3EJk/n/w2y2Xu5aqzoXLd5uU9t+xeuStnekmO+0Rv2bDbH204iskZpAagXqiKOgb9vg
Wv/DVIkB4Y3Le3kblwin0CJTxWBT6UrFV5HT8JFFt4L/MAqC2mD1kZfHnfX8s62rl2tp3rDzNXw1
+aeEVS3jnejn6uYgNpDe2886FuejuEuGm0xZ4fioen+TuY2R8cYg/vWpXD1ZJNqyA0KitiXxjBRx
yDfZ7mk7mo9JohRfkXOywr6J9kpue0Nt3uu6w2ABxDXmp/lQ3iNo74WDKdYgm5vy8PZZgVOQj+cz
234zlG5Pyf/1rZ3UGEmUIevv5qVKD54YnP9whOlOEAeAjCBN2zRIeppu1DY5wjVsKSK4ujsSdeg7
R/hKgIV+AHau0K3oV235IVHVo5cxZXwmMVl37ZKmdwVotRsI+4af6m53P1VJ8+31Vbw6KK1PYE2Q
n4Dsnm/ACb2Casrx0sgm0RxlBwyfa1Pc18OwvqdsPNBqMNKdq/5KGA5rAV84jhWSc9uYv+k8Z3IX
dn2T5fZjKYRx0l2lOVrF6Dw4ibHncXzllEnTa0I5qvsShL6ZZG6tjTpwltFNqw5jOtQHqxZ7njdX
lpI6OAaIoAcBF2zFunEZUxd1YhRYBtNRxKp7qMgpDloD4abLh/ZL6417D/S12gH9GirPaGhKpt5m
b2bw87qJlT4RMGQlrUm9/6DHaVWf7LFyv48Fd6TZGNVT3OM51qSyoyaQgLiv8li/BXS/R065cgUA
JoMKCSqT2Hl7cUoLjAXrA0S96yhFtmDsAlWN2hNyvf/luyKTCJoc1B/Uz83TagLS7HK8Hk4NGOgP
E2rOvhlP7k5Ie233WAihEtRKjs+WnmErtVB7itLwF9ijo5qVh3Ts3+wHywx4ZgCgonkFhHLzHeNx
7bMoY5QG3Pwpc8afK8K54eun/dpUIOibpDR09el4nR+EHCerpiiBxqd9tqLOibJph/HF259O3jOA
YyBRZA4tD8qLpMb1Vj0tCowvDK/DgVTHLEC4ybjzWa7tM9AoMOmkEwx96/NR0IwtOjvp0f7vF/dG
KLF2FylJ+QF2bnd4fdmuDUUOCDhIdu844udDrajGoBqEgnznVPbBju30qJCFnKpENXe+0LWh4ExI
e0AAH2yE86HyRJucdUaHH8RCc1iLobxpNKc8wN3cDebkC7lJemgjEc3R9YQpuC0Ua1oGZwOYx0nr
rNs0V2AZ1cqRIvU/jjJgeB07XyoP5fG2Urkzev2HGNpfb19ZUhnEbcE3yI7z+XQjkUZ5Ti+Q22us
MKJzqerlZnXsWk/sfEQZml7MluiY0oUkMz/T217sSmt2h7xU8ZXsG125j2tLPzSxngR1pGkPVqpD
ZRZVe4TfMn1w235PguTa0eN9xYeA9FuqY53PNPaGHKIasuQF7rm+g/NBMHFX7sQQl60VqSrC3Suf
VRPG+SZAr3FeXtKpxRYAgwr4XGlU+ZCQnD8KIjL31qrhyIHGy7Grs/rLKMzplFZj/2Rmq/52N1Qg
K5QCZAQtPbflirxY8LXV9BnRN/s0uGp5b9ppcYe64bfXN9AFeQ5UBgpCCI5hFkq5YdsYFM2M+Dm4
9pNp1+NyXNtRayFClsAv1WmcT/BElz+RkRNNtcjozVQTUDxcvLVxfMdIig4aa6rNh0HU5RxOg+pN
4WT11V/UPHK8pGaHV7WLmuleHYsWjiVExunT3KFR5PS07Y6TJmrsnyxtqnCoV/Oda05eli+3Lcwa
WgLyiZdUT6BA56sYL55o3HaaQvTh6oeebCGoKjc12a2retNMhBVqpiv/vr6s22voeVSKRHhsg3eh
VXc+amPFealrkCHsru2PWV7AnBkm1a+6vj++PpT8X20myC0kFYikATOPxvlQMC4iy+WtAwtSYvJj
6snTuppOgD6P8pQ0Ug4VwbCfw+rmO7SF7dJSFSVmcghBuW55FeW/f7FBvURJLL1aJ/AB5vKXuuyf
VcU5rOzi9ia33fhmXvv55+uz3S7s85hUniXhk4G3ShyJs1SdPvE5zaLTD2s8I8eT1G4AvG7ZeYa3
UTYVOPQpJf8edQx0njZXgeVmSmxUdhtGPKNo90pTtFrl/IN49BW78naWc3vByvEo5bNVpR43Bf3z
5dTRpiynaWzDuTJ65Jz19XaKs3b2xzSfj1oiMp8Wun07827f02LHGu71td1esc8/gCIL+rH0CCkm
nf+AFpdtN7KLNlyG3oHoywPnl+pcpjuX7OW+4fWgMQHvV8Lmtrr47ogMDzdvE3puGldBU+nT79me
JOWgrtJbVxuNQwmONHx9epdbh2Gpu0s2FM/2lmWDuTbZIy2ZMJ+KHxg3ZUHXtJ8hOu5xlK6sI+Ui
CFeUyKQk3OZDGo0rlFZb6hBypXVbtnbtL7Gy3Lx5OhaAaGk9QkoGBeD8a62xUO1m6uoQRRXxTRiR
ckvsXR3USsn3cpLLGUErQ6SU+UCjAN22GUvLsQFfsipMFHxcTKfXfMCQxeH1GV0eODB70iuB6JoK
+7Zpp9aLmlJEKMM2HmGeawPKwrYRClOLg16J9oRXr02KzIeKH3kfsfxmu89Z1+QVmV6o1JMXABqK
T0W+67N+ZVIkrlIzzeBkcUtfLF22lolVh6OdIzGzGkGWmzf9UGa+QLFtZwmvzImPDNEYe1oZAW/C
X5jTiElYeh12s7p+MIZ6OQlPfSusViZYhkS7EgmyIbZ2u2aE9prWanWIHa75TsCb/WrU6p6y/uV5
ZRQqAlI7neBE3bzcxVIhgzSYUA1WNTrBgKJMj5R4OJfGrjYDH+HlGyonRJMRABqZEGoEcllfvGSZ
arV5rqh1OKG44qvg/+jTj3vKX9c+DrsbAIsOkMXehiIKhWyrmAtoGkJogd6sA4QDZa/xdm3D4eEC
2JYw2QOkdD4Xb4bAWzVeFYq8df9Jll47jotnH3NvyoPOaaOdAOvarJ55abwa1Oe3WNRi1Mq81dcq
HHFAO7mOkgQlRl5vfptwuaR6QKwqfWefw9gXX2geGxxpRFGFNdiiY9UX4Pbt2tkZ5cqWoyEEYQLs
AI+xt9lyBrL8nYZDXJiICZVrsyqPK8sG4HR4s+QWe47EUSpugX6kmrC5U5tiSEsl45WgQjv4buYC
Uja+0av91SXF37KY7pOx+lQv3n2Tdjtt4SvfTD4dIHYZXBIyz/eI6KJCUFyoQ2+MlyDTpgbEabU3
xWurSSUMNjLJMQJKmwtW51rsI7NmlLoHEDxwweK48CF1u71r7zJ0oviPxxP50rPNwmYkbOxtBTJE
HQJDT05RO1q+2xtjGBV99missR7U4DtugH3GH9vC3LMZvLac9PTpdkDShKIt//2LzQml12naMa1D
p/aWoFN060Qz9K16vHLDUECTGrn0qC7guAQapWpNsJSSweqfslUB5J1itEYmkxulX+XqtHMcLgM1
6UeNciOuQlzz24p6rpWVguxnFRb90t6TH5L9xbX50GkopftoYeo+AIN2z7ztoksmZ4oCNjE324bk
abM9rTnuKyVKuMJm/OKjMVW+xMjp3rmdbv5Guz71xzExnoa06u50IsWvIyifNwepFHSe4SAEi/Qf
5TX74pumZim0UfXKUBs85S6bs+LBVKl599YAfzTTpwcQAW/FGDBxMHrydUCujet7cydAeB86gV5c
2IEcu8FYxsM7Mh52Iscr29UixpfkJLj6vEebqXFbu1apl6GKMdqHNWkQw6GycHw9mtvmpXIufETk
ZaSoM8CA81GwkavGqhBlGLUDAhtro7+Hr4qAWT8kB1zfhJ+1ieLX7RgfXh/5yr0jZdMk9NogL95i
RYdy1DOja8uwbNDJVUmU/NxAqn3V1T3Rwgus3/MsSZw4/fBNCIbOZ8mfAh4STRkqtv1ba6p3ljI8
DKl3yIruSR+mG1uUHhGFe9su7SFHhKs14puuqb+9Pucr35SyNDEzhUgKgtvyt161cTXwaIXj2HED
IgziD3m+7uycKysLB5hsX2ZSwJ8392xuoSONwmwRKsLubrCJ6G8qMX1TkFPf+YZXohgWlKxD4pwp
gm/WdVgKpcorQMxzpaV+74zuARSLv6Sog1dvbonzFSWRjs1KgEEcswnSjWjWxqFxULjsGmTb26r7
bk5i3bEmvnKdyiQK4gqPrvRDON8rpROL1NDyPLS8fP6RzHp/xBm58+s58+6KdtLusinW9rigF5ai
cnLMDEUz9BAIDDc3WbJ6WZXA2wiBpNYCm5K8CEsYOzdOYSP5k8XiGJWL/mHVSg1d2JWWM17NJ9Gb
9GottwjiZjVwy2udnSjkovfGL+M1o+crM2/Z6jhfkEVB/Bekax7WRj35mRI5fp5UeAWY3jvXzB6j
KE1Puhq/d5LyXVaJx7J1dT+z5j9vPjxgPqgTEmASOG8xV1lXmfiPwE9T7EG7G3uvRfN+nHYuxCtH
VOaZNq099gDP6flsKTXOo1UpWWi2ogcRbXd30WD9fn0qV04ohEb5qaVSImi180H6qnAbc7GzMAJt
d5iTZA28Ho7U6I07I105obR02Mh0KTk8W9C1MQO/XbMlC+15zYM45YrrnZivR/C/flvjfC8fvKjN
s12gS2HqKs27YKldzE3kyCbCenNXpO4tY0bHqYyV9BMOD1bYeHNxUOa0O/SF6/nzsiT33VJnwWqn
5c7OvfYpUc2RfGJL9rQ2J1kGS7MWlVmoqVN3XOtSCRTAlW8UkpDzlVr2oF9pvIPVOf+WrpPERVKr
GczbOj6NJWaKHoiaA0JQ6s7VdDmh5wIulQPpx82ZPB9KXRJTOFFZhnCwlFszmn/1wlRvd/amTJ/O
02xGcWDZ8zDT3N5OqGojwxurpAybCoWPQCxN2n4wieWWIzyzqA8qgebUMU9mN/bF1PStz5Oqv5eI
ejCykVh/Uf4tpqAHOa5TE6IhdkjMufug9nk/c3nUzS+rduI/OYrasHCVMhruV7sfl4NHuGoHJXD7
P6i1pp9F2c3I/pbLcVL17n2eiQ7bd83oMd0puqoMhbOsMfwoZNJvFG7Ar+rQizrsraVDL8vGWzPS
jB+tAeAERQKjPDZ2q/5MkfL9V1lMdTk4g0BjzO089VfSKot2HIoxujEVa22PelOXqz/lDuhNHbVR
38RZOt25cK7E0aw3qRdXgYTibguti9pm2aAbMMSzZv02dZ79vc0sPLw1fMCaMtEetNJ0T0AU9Tun
wnhIc/O3NmSJZPkN1A2B7lFb2eYQpKCFjnw2T469xqdZn6SLB4rjg+nspSvXNrHcWDS0GBCngvNN
PAos5XoP1QO9RUitXrBGI9F4e7LnUainb464ASSwrfmK1xhW1XpdESZ5ZNxYpZgeC6h1O2f/2lyI
J6HVSkUmmvTnczHjnCVdBSSupv6MvVUcRlGp7HQcLh8LhGNeDLJZsERf0iRfGCRPM9qcmZuHTWon
Ab3zPZLT1aFIJKVKMCn69vGr4nWsnW4qwilWewhiuKdGAFb9cV6GnVldPkzMCrTOc02XJsXm2lxB
6yyI1fGB8JS865tBh09bl2pQYDKZ+EU175FeLgM7RuRNp6AjU6pt+JhFXep1GSNabW88OFT9A2sR
zqHDtz2Q4iynKTPeXqtiUOqvkvcE3GUb1uV5Ri3TS4rQnlJxN9VGSj82bXiEl72GzZXNCMGEDU8+
J62GN2UxdxbTWlVeHi5pKR6KUrd/5q2jvL0KSxdaNsGk/RWksc0j5PQl+MDOYBhLF496X/ffhyou
d16hKx+LE0UUQW4BdXILR+rLkvgfKkmY1UUcJE2r3SKoqM0BtGrtQUypfZg6x92B7F0dFQdzCRMB
2L+N/WFFjvbSLnkYw047tSbui9owZ492lKunOjazr/bqWeHrD+6178YcaQBJx3gohueXCGLEuixM
5eHQaNNN6g2R3zrpWwXKuOE12lAUTYGF8KhvbhGW0tT6eshDsbbxu7mJitKvraneuRHlsd0ED2fD
yMm+KMgsQ2KbM+J7oTW42a1NnOv481D+RlcmP2FCaIdFhol5sJSJe2cM0Z5d8pUviIo/bWCAeeS/
W+xXj6dYlLRRFq6VOTxOiHwFsxljZTnhHTv1ZnerlGX89fUveCVFootI7ZSKEGpiBPTns077pcya
tkXLwprS9shD4z2mTeeckqg3/grX7X5PnercE1ZNiBxn802iKHpow3J8UMs82tlRV65xmoCAY3AL
JDrdIv9L7k59VposhNouAjiXxbFaNPXQJkayc06vbF40CaWyCZsXiO7mNijdaNGLmaSMqGLwM0TV
j1U27sVI1ybkyPqUSUAqAYTn62umaqdGMC/DKE9gdK9rc6rUzMV4Q7xVFIhzQmuJkyL1gGX95Hwo
p1YjrbUYKmm9H7HtVndqmuwRvq7tUoAREIp5A8FqbQ7jOCeQXlw9Cw03SoGNt/OxqZb4nZksSpDE
tn0L5HMvM7v2qaRBEkER86IZdD6zLCrrEWPvDHGBSPiaq4uP81S3X14/C1feddqBPLLPRVJvm3Qh
bRaZeknC6VipeJ9jifRUZRH6JmOFtfYQGdbOjXNtWnjLI4FBvEcdc7MDs6VthinuKJxotRtaitmf
lEXdUya8FqWTSSJuxtKBxt1WHwpFLSczn7LQKyZxpyZivhWlhvlNM+ZPcQxlm0CmuAVRnv7s+9U6
xUm5/j857zM175cKylfOAUuLxhoKWZRBtkJrfYYtr7vG3DPuan71FBwNWhXhii6a9ugUV5aVw2bR
sGHS0sTwfLeMYhSzWy5pWNVq9dNLTXZn71WH13fLtVGIxmieGXDe8e86HyXTBRjuJUcsRtF+tCXA
TAM7mbdfh6B1pHAzex+ZOvkjXrxJVJapc1RJGs55rASU9aag0uzFL3UE5l+fz7UPBBocJLpE4V/w
acpVVFgFOEmoJcr3Np6jQyr0JwUPzeA/DMS2ZwhpuHFR0faMZlochGlqx46DeunVI9YAia9Fb+aF
cCNC3XkuvdEPv9BjwQ1MR1hBRwPHbKn/4Sh9MpXYPb4+oSuBA+JTlFtxsJNC7PLKfPmROmsqdSB/
IX1AZCNgT0TpycHGqD/yTeejWGxnCSIAMKsvCkgeJOOKtcMhuri8yH2ofMjOjuTEbnNTCSEd4p7z
hYhm/T6dsj6YAO/6RIrOAdfyaKdSf7H95XiA7WVpVXKwNlcy/swdkldVFk6Og+WHKkbfNYd4Z/9f
GYV+AEOBc5JV5s3+N21UdUm401DzxO9WGaeDqnWR//r3e2b4nUV+hKnU/MgLqDOCPpKdphcfUJ07
Sshpm4YKtYSGHkAPJkRB7q5IeuOjm3r5oy3wktXNTgmdTBtTv+z08sHRkRmMe3zhA0+b8D/q494v
WlRfO0PMxxkwIX5XinLo0sQKknZclcAx2uVJwbbz6+uTuDi+cg44jdCiIV+jL3U+hxJlyU4fWCkT
m4X+0LYVIvi1axepPxPQHl4fTb9ovmEWT8jEpiefkvHa+XBmauZZrAiUWXQdjYd4abOjG1EivVOp
nUR3vSNBt0U3Qy2I5vZPty7xo1eLGuUa6ezrRpp7B2m7+pPYhhLWiz6Xfh9b9UNaOdNjkpvxcRyj
9KFehQOqdaz8CfHAoDJW83YYMjesJrW7KYVp3LaR8hNU9R6f/nLvMUWkHaBTQr3ilj+fYqqplQYy
AjGnurAel7zP/Nxs0p1z9Mw6Ot98KK0Rd0i/BdZzW+6x8b7RimxMwkhPPX9c9ZPa6B+TdgD47n3t
R/3edKInlPgK3yzNE1nxrWfipBxVXZBUy9NcTZ+jic6GUIXqd6I7tcVo+AtyPbUx75Q+LtdEVqQk
N4UAE+Dh5qTA/vYUk2bjyaymZfKr2iwxCh1HZWd/Xd5mjCMTAAAksDu3IUucI5mBgIGLU+9qfMJi
svpVU/Yv6dUX5ceVKu7OgNcmJmkdNDdBg/HX+cfOe2fuRp6GU+RNyq2XkXcZc1K8NeADNyfRDpJb
J7vHmy1leSmsRJodUBw6cYu/UnqQSnv/ZS5gRQjQZTVgywm3jXpYm5K5ZMOSPMRqK/ymzNOd9Ony
wiHIAk8s00Yi7i0xMXH1esoFzJChbdqD3Sb+5Nb/VgBUdqZzZS/IaA6AHiJnlCs3GcdgxEOd9K59
quJ4uRdtQQpuOOQekyW+tIu9d+6vj8dbI/GHIMA3L1tqWkPZEmWdStg9P8SI0CbOfYs/ILx5FLVm
7dzcV7aeJOIBSOXdhoO+OVNrXg0aul72ydUH/T5KrOxIzWg+vX5jX/1chELgRCGvIR1+vsEh73vI
l8lZGaCHEjApN72xzGgE2XuE+msLyFvExSmRbsCVzocyFhfpQWOF4kL1925dW+P9NNPvWN9ZXdbs
bMPL1ZPygcgA0VnnEt2KWw2pVddGlBqnTl9sP+k6PpRQjJ0Q73L1ZBuOlirFUB675+fwRYRQ4z44
M4x+clvv12rnWoDLuHfqoJzs1PGuzQcAhEl0TFIISv588QacdLkRMHLrPKUAKG+NhzIuojdfRMwH
8Cs9aT4Tz9v5KIsRqyKODZ02dJb5aT5qX5ReGz+/dc8BA6I9A2qNYig80PNRPCQokzoSmNItyB+i
RZOessZSP/W6Fe0MdWXZeDslyRb8Af63mz23mogh1+6sE3e3t/1kWvdj6ewJAV4dhI8DyB9XI/oa
5/OZ20hFophB7KJaqPY77l0qlL0u02VJTkYd7GhCDwmr2FZVq6lA47UsNfw0q+5zlwwFQitYtyYf
cOKasictEn3v52qDH7MTVY3qN3Cr49t67VeEplZkP4+rbeFy9/rnvJw+UdAzPBBAp+QfnE9fjctB
pHArTmZs5/8WgC7p/6vtTqf48vagbK5SyZb0V9r+m8jSK5eyL6xKZZHpr7nugsx8XLybkrYJrLLo
dk721eGgc9KZRtsKWOBmUhkm0eBW1BMHZr2tGlM/pTbaTPEkXarwfdu5hy8WUXJwCABk612Kjcib
5sVNMkWp2ZmVaZ3MycbhCMe1o7ril/z6p7qYFaMAE+VVJjWDbbi5RbDrRIBuxJuzX9I/5jQ4Qdcv
JvIBw29Fscqd3PPanChSkArYhiy7bA7f3KRZ33aqdZobswhQoW+OsWcUOzf9tTmBOyPoBDpNgUL+
ihcr18JUTBvFNE9eYsfh7NEFMKdV3PaNA2zUTPZkOC/E55+Jt7ikchafRSU2OzEdaduM6KWesjai
k9is0xDhH9IXHf62JnAA02yahNK0jr57vxa65bddLL5ixmFlB6Tn6iYwJl0fAzcRg3Ysak0xeDja
esBYdACUXYhm2Wtyyav7LJ+gdUDiApadajDN+c2GHjMiqUxrzVMXF/O3CtDFcakU+2A0UNnQTXLf
zcAGdlLoyzvreVRUhqmASDLp5kEZZ3dVnZj8JF6T4rFeJu/eQ+zj3i1cHNBa7CP83K7FwYobpWIN
bPdEIbB+NOss+jUZ9njz+gG4siUpbIBHgzgtxZw3xyxG5wEzeIj6XpWYjwsqQr5aLP1bn1FmjWAo
IifUVaVNyvmWpFw2YC8zoI4xmMs7UzQ2VSxHf/vxAmLBe6BJJe4LC73O0FPEP3LztGDCEVgTCtij
yQ57fcWu7RtUFAApktpDjtqsmF6puWMI1zhh7FBHQekW80HzIEr5HWbSN6RE5i0VvTe3fmXpG4IZ
nQtpR7glmM+5s2iFQfym0Ej0ASNA2B28bmcJr0zO1elhc8NzG3Lxnn8oUZmj2o6qfjKlsrenMc4R
sTUNY2zecz/lUsRX0B6+vr6m8prdnEXUD9ghoJKIqLfCf/ZSmOhtLgQM2hz74zIXnzMxO0etWVxK
WtGIe2akfojc5e/rA8uPdTmwbJbA/pCqnOfzbTUH3XLuHqLisT8OUzk+5mjT3y6jre2ctOcCxXYs
tAFkBsOdg3rF+Vh5N6bNOC7aqUpVeNZd0hQBCmw9s54bJT9ElNx+J1jvHkBsu0ea1OPRzpzMDHBY
Ho5IynV3PBlOkA0UffrM1O47o+3uijjB+8UZkPtV6Jp5Y53et5wSP1n0Es96rel3KtNXLg0ar6B0
uTjo4G9pZx4KXSrfRzt5VmffKHOeBRGNk52DdnUUZER0RpBkks169aWpUkUZtJNid++7PnKehijT
dnae/J9sPgpPpLz+GYG3YBMA1D0FzVkdtVOqrNy66fTLa0odybHpdunJ1V/fblenREzo0BWkGrAF
h1epkYxR32inASMUXx0M5zZfMah6fZRnm7jtpCix8yJzF1LP30yqwhuoK+ZGPamVVVkBDOnuO8Zi
lAWphri/lLxMvtaJnqXBbKDlRj1xFv2pmChU+nE2qlAjXa3/2xpz1Pgdsp//Gk6//hRRN+X+jE+m
eYQS0aWB0plWEXTgrNMQMT8erwJP3AbBbc/+aZWN5x1MY0HXjL9Bvq0NDbftxohwAE4zs/pRisj9
49HZ+1cjB/48ma74Mg8KjsvWYpjfsW7IZx+Wt/XNjHsoBNBgBs1XYe2BbtVdIGyFGatzUCJ1+9HN
J9UNsDShPQK/s/5UpCL/HnftHAeGWepTMKn12gVa486VJM0Ug88PX6zj/7i14yRuX+G+GhWZ7dsx
IGFfrd3q186nudhuYEm5YCk68djCrj6/Azy3aFbAT+qJ1Mw56nPR+NgVNxhEzXsqTpeMCDJJaqWg
9qXaMPYb52Op1tjl/dqup4RkqA3I+9Zb0vaKt7cs0+527rJJQS0wycZDMcb2V8xHml96Lcr7Ma2i
MVgKQZXUzKv695tXQYo80YBB6oiNutmf89w2WQ11CbxmqwcepMgDDUTN15t2rwB/ecHzVksjEGn4
LW/580Xg7ou9zkrWUxdp4oharnlSVFeAGZz2Fvzy7WQomcDzkklA8iYMHtVBGdzaWpDejMg7tTZq
PmiriR+vacbK05Rb2PDEi4GO1evLeXmrUJlQ6VvTkKQWt8UzWINVJJE5L6dFeOtdXkd/PUuoO5EB
u+Zy7/JoyZhVUjMAUJwvZbPi3TxrXn+KapF7N603LMqxNLU1PxrRMv8wrRb8sFrHRu3bg2d/nVI3
U1kHYYO+bfsoOiT1XGiHySoz3Uf4VjH9dDDa1Nc0oSXH2Wss/cjjP5vHxJrbz7O31kkgonTOwCij
y3CDdSA1q7b05vYUFz18dAsd4mNVRItxs4qkyYO5p9zqc+GjiIJnQBYHaUTh67EpS4xQlrVwsqC0
9PifdplcJWjcKXEPXtW474ChxeaNHbegSZ2u9vwmF/pndRzb2J9EqRCFRFk8HSe7K/NjFJfpBxsU
cUnHJXaH4FnY/RCNaiwn3QkcwkkjZJ9Ti4qDoS02RsiRXv6TLkP0Cax+8WFyY/tPG43KJ1BpWLq3
SqN9clpN+zYao6v4c+cWI3ZONTl229eWDTBYFw9moekghq3Ze1+NXR35Xu5kVrAstTOfejyYETN2
lLV+V6IURF91rSGzTKkyxnTdXBKytnG99JH8q8SoedKGJ2rXPZyPNVG/tJNbpEHeGFOO7MValv6a
WmXkpwZSG2FrN0kJi0uPsgP9QO2jKbrUOIpC75ubMunGr4aVGD9phg4IdEjUd9rZ06OtKEnhuzGn
5kuUNv19mqz6emxNTySSGFYb4VA3VRW4am4fMncuXd+0YvOv10W2hQCOtYAtM5PYwCVs0d5PgivW
z1OhfsWLxexOxCCxd2SrdB+KWplqNPU17JO0VR+oi9iJN/jOkik3fUsH0kfUUYm45dfle97nLYvm
KpzTZFQW3LSannxs8hrOcJrSTvIiY/ztRpb5SxntAXGM0knvVv7rX1PcLnyZziVoE2vev6NCshqn
pp+Mz9PkFSMxmJoMnPpYeIGtz7qN0daY/K2M2nynWyJ9oneIkoNSuOlTQTj60Y3bgrjQc6rpMLQu
VXs105rf3SrwMRqdQjA1pcdFnstOIC0+GtNdneTWrxxYAM0tin/MrPRW8xhn8fK36XLrky4m20Fa
XdfoQg32Ig7CIdIPME2l6ogFTsIlVbvjegPOpi+DaIjVp8lW4KnbtOx5O0SMgz2U9tvSdWeQL1na
/NVrK/qB2k/7vXJhGPo9WdGHnoK3EegeqSSAfq176O33zhS/a9Mm+iyaVvlLwtTnQTuNfRUgvOr8
KyAOfM+yUdfCzivM5aRPRlneF7bJYos0637DTrIqjOoSNznpY5KnfudO2WMFwjYLHHNxfzZtO/2b
UmH5wOJE0AXYQ3Ogon36b+0loxNAMlcqX+Ce+RPt+fHzsgi1CWsEk/lTx5uGg1FqRh2MKDlH/trk
2WfKh2kRqPS3NL+CWP+r96h1HLHc1q3DuERskLywon/4z1JwXaOw/TwWWRKkVuscAf7ZhOSW4nwc
lAXVOCvLXd/Q+uGpMBoEunDWdNiVfSLF21OPT9BXTtL4BnDUe0/oUXsbIUc+nThR3ns7Nl1cwuaF
3rip1V3s97ZOUzFF/M7xKY2Jz4RCa+fzBUVG/KQZ925tLx+NMlMDkRkQc4W6mHft6mnsWS1xxV2v
iwZmKynQECCsGpc+ExSYxTl2f69Ydvohsoe5OuRVYWGoMqnmpyiJyg920vY2n7DW8PKyB+3Gouj/
VHs2zB+HRgnhFdI17bE38RpQvKECADem71ZEUD+3pq6tJ9tprPauwm6uBamjwAvpBFdpkE558k7a
t7A3TGHPp5rTNp3WeaircBqzpqKYVbnVTd50E7CRtATzOdf9PwVV/D5I6CqGbhSbXLhNhZ572Qvr
nTt2ULILvdUeVVBOdiDKbHzQ2h5NrxLjw/D/sHcey3FjWRp+lYpaDzjwJmK6FwAyk95IJGU2CIqk
AFx44MI+/XygpG4yWS0Ol9Mzi6oSi8pEJnDNuf/5DVGWrKIliXrpMZnIsSRoJBm1nWUPrJkNSpHr
NhP5faIrY7yzUneKt3IQZbrLMa/iHERda+xSa/SoUeuEpUnEaf2VC0zAlgnlCfJTT/tIAkZGR7pV
qARaKrES5qoyZwF+7PqnpSAvdNf2g6MeEvCqJ77FU8x4MCkam8krJss3+sitfLSN8nPhpipWBUJF
HFM65vKZiGpSzpZC6leunuVHRk/D30/Hppp8w0CBvxFOnHaHEYuxGupx7yg4qlXOxxgHcNv32LPO
Wiadc+w4taLiEW7mua+LMn/M077FqAuXoC90vNuTCv/WCK6V1gJj1g51+LzU82XkLcpAHExZsIa3
kTX5jhBIp4Vilk3Q4Ul9lE+R5VecBnZ946jBEstTZEfd5cDTZy+ilhO+TuBXt7XqeuAW4PhA7le8
ZlTSFO4vzXSKhQ/bK/7SWUrRB1Y7QICnJSWO1d6qHyogNg5wVm8JX5gqFTZ1sFKHuSipgqN5bjQ/
ru0qDefZUU77AntPQBUr+WKY0j5b5mZMdyyUxhTWis5+lmhC8R1PEJLYF2bDetmI6dLqRfelqKK8
CozKSWfWUitDLDVqdRQu8DQyvxpHawiZMLm3iYtB3i20H3ZYSs/u8Zik2WHTsnWEwqFIvcuszF42
aTbG2lFSKslXRx3MOqzHQesDGlPpYWWLfiOntNp2aY32yjSyRgvKuS5OuZeCc1hadVWQLkpcBzpe
dedLjtz0mzlPAKx9Ju3rurWMx8SzUbjaXT6qm1y6eMKXfNneFxrbta+6LcuDrOzuImvb5lE2bHQ7
zARhbBldNHO4Y9ntHuOxd9mVVHDZMlLnT5oxFY/DoulUB007m9fZoIz3sn1I8q0miuWBIGb3y5Qv
JRVdDfo7RRJ2hg6NwPWVwbGbkOdm0f4kGPKq6V15L/t8+FThaZ37DZrd23RyhgfOJ5R3ta3Voz/r
HeWdiUtg/nEtT66SflaS3ZAnWEB6pF8NPox+9BitJfsxwARjSoJlWtDYqF46XLet7nyqXUt+zty0
68+R+Jf3KH8zO3A7zWn9IlLac2fq0u+WLPXPumHWbRCbUfSdhY2tudNNYBdSVIvY533KD71ZajeZ
Wjgfh2ZWIcIUCo7sdP7zJpxSSrCQ2Zh7R1RR9rTJKm06sheGEyzadfRkyARwG0lQjLqxdK5Iz8py
f0rqBPUkJllXapUbcTgqsvxSR5n1mKHHo4gWg3ejWHpioOK3iscu8pSLsp3LMzFq0yYdtGzelFpb
rOEFaX9XFFVzPzcSSVYRRfVyPaJIY0ikU/KxGj2KdifONIfAQoSC/hBhKMh3yGYEwWWV3XDDsuF4
wBnlNqmUNEfQUCn1+dK0mhIOKgBl6LDe1z64FRuSyFLL2dWaBm6Jr0JshXks9ZSDSleIC3W05+qm
S1k0gq41zCXMJhWqIyuBvMJIvK2D0nNm6RcM1fOybdUrJOk2yRLqyPJG5VXOfg0SWvhaQkaq7/bC
m/3Mw/jPpwlnxYe6R6wbcW9Tm/o0dOt+k0k3viUw1nuo6DHBmnOmZPEl3LePWWOTgiNtVflakECy
UEnnyYdRZxf10xQkamrNaPH1BJaMP1VxVflKxONkOpZxeWxJbUrIiRiM8wKDXH3X2X36fZJlz8la
z6LQE1PhIPGa1rOHMDQZkBJR90GLp6ZyPJI/lWLK4CbXwskHk/VvVqZbEnzn4dBzFzlvCk6BxCGq
dkNDmoxRthlPVywQTLuvt3a0pOVhA5//VG+lnMPMEMDFS+5l2yjVqw4jOcP6vqYsU4qOpWsdVX01
PUC0dOrjwjTi1u8UJwKa0eMiyJAZfDaMipmUSYeNpGr7qbvQyewtDuO2z72gHa00C7VpmW5LQ/Z3
ERTEOMj6IekCfZT1XeqlbRzAUHTuS7EQe9qX5WL7bs7zC1JirC3fVGT7Sao0x6BKFe5dXvXY7aEl
BW8qCis+xXa9UTaqtDWxMbo6IdiNndnwJ2jhcZjbQo1DZYkHbs+Srv58cbYUu0EvUCzoziBSckmw
8tjZTo4dxWj3oK6xqIzxHN+IcrwcOse+URysYwJtlKzaqpo6h4M0+s5XIxfUCu9YDOvQh8zwRcHB
AiseGvWw6XJD/5ITFtKfK11XuwE2ReVZMsdNdeRlc3JeUCfYfp+VZulzDpVfsN2Rl61GBLk/LZUl
Ak+hGA2Y2cjVFkvvo6DkmFFRsNBI9t1mFlTtIs8+4riUG34/lB6hmF3fjb6N0XJJD8Lrxp3kcbu7
1CPpInDjZEhO9NLw5hMqI5IUnFpzj/KmVmGjlXiqBrlw2o+5lvXfy4wVMRyzufkw0iG6KvqMml/E
HA9PRNTlrB2oCojoqiuZnCq10k6+O7f1QD5kkeGKnU7MuCkZq9bHfce8QwreJWFmW/XlNJExcqhQ
BuyyjA7iphrU6OuccafDltIuC1zZqFd131A0GqNaic3QD0q73hqnvwJ/rrxQZr3sfHfxGsMXpcGN
k4Ye19STatVTw0wMJDAe2uCQ3yztJEtZeI6ToZUVFUhcf3IUVaZHGcKdL66Ky0C4LHG7hIVXEsid
jzM+h1RQcid70E+MgyPCNeXsTI8FXgXH3WBxeB0WMrN8tGGY76h1U0QsV24x+Ejb47MOzealm9T2
la64LNlaExfqZnabSPcHm+oZGFVkDkBJmnhcq8/qwEtcD0RgGdV7d2ixV9PrST40gr7TIQqxaFtN
ixeFdtmV931ntGr4H0YyVDXxYeM2Ww/EVaZTPDbKpFrBf9Q2R/amoBEPPO9QssvRuHZqkKfYwlQt
wEmWeC3sFLzEB4SOTZ6bkX/kM3tv+Ve+Bt0w7IQTivU/rlqIYF4iRTZ50oOr5wBSMU1cVg72Arty
O0hi1lveVq/BL3qLaI2B9pAovWr69TBNRk3U8zatBvbm3vQukjHJH94LsYF30Up3YVcDpu73xbR0
mCtjLqdtO5hn+Gna1BcdiPG7kTzHgVCH37GNKh+I9OWNE3OvDLWmjlsVTSkMYKRPpTq/ZbX/uudB
YDHBimjo6JcyhV5ehV2kS2LM4EmE6sVZIZLisi28/FiLLGPbVK7xhknDXzS9V8Y/hNjVQAGTtT1k
dEkbY7GseNyOJkl/FitT0Q7s18Z0q2CA4rtlYwYNRs6+tXAcKcSVsDkXtO9NQbQQDxmrfs9Yu1dQ
/F5+8VYO1CixLjEgEuPhWJPbVOJ08O6HyFVwzIGrzDfW9s0VMh1hTWyMcotQE11163QUPCTI/H5E
vppjOGbStIKLr64shn3yKkhfnlbxgNd4NA5nIidGBnzZ2nFAyIPfX+rVFMOTEUYpvaEn25T9S8lJ
1vEy5MW2kU4XtEmZXnZTOr4xxVbQ/2XTCkUNZCmc8MCYMUl4+XD48GbR8Vx4ODl9nYHi1Rb3UzSA
ICpfUJzB736LVP7qJuLtpbqrWg7VEJDw3nzLe/IepWrxqEqRBVohlNCBDxfg0/9uaR5aA8YFxRVT
gBJtbw7oS2ctkSXnrUlajZ9y+NotWHS/MSpePaqnqyD1QKBBQ3s/oykXRTn2ZkMPolaWDSeCxV+0
6t2+XutV+GcNV2ft3ecxxYUzOposZ1opk+1b4HLbVJLxuHTKT+/n/3yhh+v+/l/8fF/Vc0s6r9z7
8e9n6T2Je9V3+V/ry/7x116+6O8Xw2Mr+/bxj7O7uvtj25cPdzKtyv3XvHgLrvTzk4R38u7FDxty
euV81T+284dHVEHy6XLxY7X+zf/pL/94fHqX67l+/Nuf9+gf5fpuMR/rz5+/Onr425+rNvQ/n7/9
z9+d3xW8LKyKtEzv7/Zf8XjXyb/9qdjaAeD8ypJDLMias9IKxsdfv8JlCtO81b1r9e9ivSsrjup/
+1OzDmgLY84BJwcKHN6Qf/7RVf3PX60EELTktAxXX0rvz1+f7fLHfP3xfLgVP39+Lmd86jU/n9YI
vXCRBqCgJYbQcN+VlM1MJDLVmlCXa7NBuKi1c1NX/EhBVBwUvUED2qmxR/VNHA49H6+dLrS0yA6b
rHBqf5Sq+5iV4tgcZqUBGa8vtXLSd31n26TXAU8DRCsEEGDJM9W+NTlgKroHGMtMptFgK3MTJLBy
Tlt37E+FO8yfavLb9U1iDsWt3Wv6TdkU/Y40teXYa9LpJJrqqvHbuqXF3ZBMjEJpOa812fTbpyf5
/6P72eheF9V/Pbp3/d3DI8e5+vH5+F5f88/xTVwJXU0YauqTxu35+MaRbvUwUnFYhmfMavhrfNsH
NNpZbhnBEG5oHj8f3xD7nZU3y9qPQsd4z/jmg73YtdgRYUnB58SCi1V9n2ph18yf2Rj6cCq0T1Gr
L36FP3I4TnTZQIvfWN7/YjbRXGYfhjWP+e4rpjiMWMCYTJdhG5k2oKTlyo1OE+1rTD7R8TJ2aFjo
upIOYcVO8kCQRF0e1q2hHanZIlXf1lI1ISS917+0eg5yU0bKBxTiQDtCm80rvex1IywNK88CwVfe
wcNodxxV1W0eNS4MsIbW1wzQkee6fp3A8aiDCU/e1BvgaU6FejTPy9QFthXJPpwthz6tPScxdOuZ
VgMhcdnVmCQuYKI3iKtnQ+cvFpsnd6yXiw3jgIII3yG8y1FdvqwhlAj/wJKWX0gfqflatkV9Y4/w
cDe2AqlFb3BN9O1pcPCBL5Wv/MmMt7qZA3sqpfRo54iELuwiuAXOpJa+k9mcjL2uim9EXXC2J32j
C1APop5YykXzbY5W9GDE0NNgpZO60Spbe+iGQYht33s2gI6YOXYLq/FlaR9OqqRf7JAZeqKmdEzH
2VBOK2hn28VZeCdn1HOaJ4UWXxlxkn0GfPeXCG+E8Pd36lW6KeN23cMRahBuauBR9/JOLSSb1rDU
Opq4i+sPQ675FpBjQVgOiXD4e4v6FBMdZaexkEoNH9+ljzcywb1HTzX9pNSm6aMcVWsHeEF7vKO3
rmbqLdyieFd0U7554wMzYfcnGpwzbH1xFCLQej8EIo+dsc70XIZlGYHvLG50OEze57SN6DKY+FiR
WwK8N6lJWKaLRJSEi0uetcMbh5n9CosbBzuSm4f3yFrj7w0xmVtLmlmxDBcpjY2lRAb9q8556/ms
b7M3kldGLo+AOUzlvd6OZyRuIZrGzTMhQ+wV6KwSrRu6tNs5SZhd0EljOvQ44W1WSruPr3J0jOxS
J3IXpbiWR9Vbd//1Mmeg04Eih3sljvP7FvD0/0tHrxAy0J5tTvUqr4+geehjkFjj6EfJWFypJGbq
m7IA8RP6cjyTSX7SZ2154ehyZwzuUm4F757441BGZ2PfNm8JQvYJOE+EXHS9CHVg2Dn7hkKTBPZs
I7UL6ZXrYe6lZ4tWHkt7VI9790IuUv9xW961fV/Uj+VH2T4+SurO/WLzRbn6v7dAhbL9bLauBfCL
CvXwLpXp8+376e//3L8d7YBjCCYhaynJ8f8fu7djHnAApjD1VtkwmzGk8J+7t64eULSiUtNhNTHh
1tH/qzp1D1CfOgxrHBJxhYZ+/Y7qdOWdP59lq4OQSVmhubQT+A+f7vksW9zWUEh0g0A0DIzjtMI6
PMXw7aiaUzPyY92rcBEblEcYC/LCntr4LTb5eoXXn8CkDGGqAvnsrcO6aLKKLqCziemsbNvGMAIz
IQyZVsF7OfirTea6fuI0vS4LewdQi8TzqKDbsinoxIRqvVhhUuZvhZm+vqPcU5zKORRC3cVo4eUd
TdxcrfTeNDfKkKkXLUkiHchOhd5fqPRXtnqRy0NE98q5jQnrJ1r3erp9Nvguf9y850eO/WVgpcEx
nviyWGpDNFpX8GdLJ8wZuqFCh6O6Rj7Vdmef5XPkhVPeFbvJhkhiqJFy+PuL/nDXevkkIeGxmSKK
RovNR9i7rF5ETa621kYtaxH7VZIm6pFi5lArlkSvvY03aW18JFuNGNnEa0rHj1QLizivzqqLWCrm
Tb2o44wZZW6dlrUNaKwOdnOXpdKDuFXFcYo1h2ecNNpCJ6sWGJixEZbIaTxjmTI/TaLFhgVWxhhd
M6nkrnUT81p110Cw1Jp0x28dkZoPIuk4SbkoTMYttMjoJjFS8ZmHJT44uWF+c7MmG7YzO4I8LISG
VsluPPtDPHvp18WZLPtKgogXNybtIcP3LEwNDt1esb/E1hyZ50YO4+YmM+d8h2xlGYguyzQ90Gya
lZCei+ETyWVpudEm06vPUarrH2PbKbtgRsB+s9hLr+2Q7pumb49E49JzMmmNl3rU39H00u5pAKiE
ThSjcVIN6TTBiqGlHaAOg//QqINWw5AZnDP4TN28IS0AsowjoEj6vZAWla6b53VQMCiMbSmUugrr
OlOacPUFLjinSrwtCmJVkxBOWnxUtovbwCguDGg1jlVsU9dhJzb7eRn9POqtczdJp+uYprYHtZbA
ZZ82t3vqjLBsA2Is3PsinyzogK7VFmv5ZIZwcMROTbNI82d7mafAZqL0uzGvHxVQv49LBjvbHyYB
bUxH4/i9wZ4ngUc2TQS5l9lwWbbDt0qkc+Pngtx5CFEWVbbpTs19JKMiWNCpHrbKODibiBPJVS6d
5NTrbO9zGw/JI6w9aGeGoq7EOHcx4M8Mza7ucrlzTMU9KbLZGU6E4plfmlrJL/XGqGo/peF9TDOI
1G9nMvSzafJcyFKL5l0NiEHbkBYyTRJEHLTXsiotQjJQuk0k5wbSTamaSzC45ng+aUnfBGaBp3jo
VX2a+pauJLd1NiRXdZ7lyiY1a68/xIzWToO8y+MNuRyTuC0Gblrpx2Sc2ccQR9oGuVljlseTKaLl
FDtvQk1rvfA+pI7X9EFCh0oEVZctu25qkaDqs2s1YR+VRh4uvbIsYZdUdnVojnn8DYTBRpnh5WJl
atauHchBmn7jVeK+dirsSwArVAxmrYH2nF7YinEhQHqjYMZiX26yqavO4bXLKUgxZPgw93P1xZWL
fo80P6Xd1yjRFU7I7kWSCQcetlXHN03vMMZp1HePDoTzSw91iBoAgoirOdVkvBGRmrehnhai27qW
Yt2aGFV9bfWp/O6VEvaE1+TD146K+JsGGR6wA4IX5Tw+RaQkmGRFHnJKtaKLIW9nFcYFfZ8AEVrf
ByKvJs1nLc8JblOnMfbbKmOeaI7wLm3aXjLUh5KDbUHwYKCVPZTKuLAqWvVpqZ+rUhiZb7ucD8Ks
nyV/boAEw0SnuvPBrzVEompVm6E+AkMFQ+otXxrFVvBAyGV5Z8UVTHw9kZXYlkUPlugZClq0atAV
aDuCmIkwdY2EmIK+nTWOXJ2n+K2y5PGFUWOVFRhZMbih7dbEG/SDgauoMqpwjVAZ5QCs9dTmvmTu
QFDSmgSakIbMze/VVGdxGdzpbupbhWZZ5dTqRgX2KQLpGMrC6dSM400jWmMMSQ9Tk2Mzou4Paph0
a6/ULe/c2CwuF0YvtDy0jYZvtNVyYc9KqQWo+aJ7BBFilRcO/Zc8VtRreGR5xIxAzYvXjINPSqvq
cPU6gZd/CMrXuoFe4tkQEjebeeHYldY1RsnSOSwrQ7RhabtDdTz2kpE5Za1904MUCL9WSxfOJgH1
b2mWnkTEzzc1tjR4+msbA/Ca9Ji9Ywh6GUKmORJu8p5g2sDsHE/7ZiZDxxq3ZJ59wjY86UeNKCi7
J03tWphgKxsBGM3u3zgU7R9CsP3k8LXCHrZJ32Nf8u9WrIfwTK2N0vTWVd5dVXSsjsWS1x9Mhyf3
+x39r662qg7AESgPqVFf7udLBW3a7oS1SSEUX0IAWcKRtPntYOTmWSLk4+8v9yQPeHmrqWbxFUPi
h4YAl+iX12vbcmlZ0MzNsMT9VeKmZeInVu/AYm29pfctOt9tMCZCjBuB/V15A8dLiUI5MA030oOJ
EDamXc/QhjvzTO3LDqZdbMRocYdyHs8Mj45+iC1INwfmHKfysWQf/plQ964z0b87YA/m9+zhvjoP
Hd8Vd3uA/dMrfp2I7AMkczowBs7RP2HLn4i94x4AJjLTyfZj2BE8848zkeYecLRdMQED/SfBv1TW
v85EzsFTs5GRio8EoM67EHsUfIy05yMRdSpKOE5ZHLHWU//epNclDXuv1sR20VTs4HDZSO8IaqV4
G5mXVJ5VWa+YhKd9qIiIh9XVlc0Qkpg1zH6uQiwLkO5huV4UXQ1ZQtFMsjPhZ5yVeeKc0nAzCrgX
K7lqMhBO9HauHDppjnfV2A8zWc3eEvkROlc9mFFzfKoleQYbMryOkygpPsy5MOqAZiQGf3bs5ohD
iHMzgRhNStUcjjSbCv668WZxYLj7aWwZtwX27yuyaRqneaRXn5scOJJWnM0H1I3ows2rEmpMhiUG
6RO9J3aN1WmX3agW3mFiFNOt7SqQPVESLA0CArUvgqIZTRi2HaUSFCb3vII6OIWDrk2PsebRjECu
Mt1o9DwOJy3Li0BdtOyIH8H7WOi1T2Qz6N8g5SJ0J9omvet1ux39Rs9ijFNiS083stcnsdGWXr2F
HGB+yrq0SA/RGnjfnLRpTsxxtJwNLlBKHRCJ3phQY0Quwn5xlWvNQloS4JyUfeYQbo5HJdoJ6rU+
4eF0his+107HZjcnnLN92DSdDjE8imbfkXQNA3TIylfIc4PmRyn6hy1tYHfTGq1zVym6i4eGksrP
kKyS+wg82vUru44udLx/Uh/T2NYIyTyRX+HSGgaCOx1RdA3Gt5yi0hafFXRbQccuPISplgmKtUpa
U5gOSvq1NZU685XC6kzY9J7xODQ93SL8KaYKJUsrtl1npZ8HPTLyjR0reqCYkIr9KdJHvAuRvUCw
VrwxCoYoWXN4+sG8sjs4qoR2JeOxOZtkVXAB1Jdv7BuvTvRPZiR0k5mpeFLui9tE1cEdhIW2pfta
blIeIsUtbhmSrfqNS70+bGO4QAubHgPbBnDkyy0j79M8bqnVtnDpLxVnEWHujKQKWK2yQVaw7gTp
cFrzx0tNqOMPJPT/V/pnzSvcyX+30p/dtWSbpU3PZv+j1bv2c59e9Kt9pR6AB6ydK2AXjNstyox/
tmcBxtjrHVpHeDCsbJ9f7SvzYMXmCa5VcY8EcP3nWm8eUHryK+C01SKWnegd+NdT8MTzpX614YQH
s/q5ANFR7O2NoK6HcVclJVBQA+0VJ7boUMBz6n2bPs51MSQmOoLM2U6jsYRJ3I+f7KUzHws7ie5q
xTkkcJooMb0WHi4jk97AA1d2JbFa6B0n5aMp8dFYQC2uU4HTujOKfNfrI2BMVpdfm75Tryu8ch67
2rqKY6ex/dlQhxCvvuZEDHpy0RVWdAypLwnsqnUMX58789xdNW9Oga4EAqirPdhFb31mgrSX82BQ
5dOA+hjXegd1WhYWAXmpIT8KpSQZ3qrz73NNsJDfzJq0/LQ01VuN0+3DIhCa+COz9KqdoOvERi2R
P0ymyVEPDiVccgv2Ui4Hq9oaQwebstLmTWTEy2fbjpBzs4WcVeAPX6OicXyvHRFsEAzgbPvZiaEk
Q7s6qrxMf8irId41mbeFbXhZR6N2A8mvfjDoW9waCufMlaasHjo6SZDTUnMKymu4e5S/zZHnilxF
krKYxygXkYrNUz/6CZqo+2cj+S9gtBUmezk06Kiuo5bu/Rouu/7+GYwGKVQzQZLK0LI7L4TCrR6p
s+KGT1d51yLyfwJCX60Z/3Ub/KwqZffYtnfy5ULCi34tJPoBZC8yC2CwsSo8GZf+Wkj0A90A0X1q
FxFZvlrZ/FpI7APk5jRsODpBb1rtDX4VjfYBbWvKO/6nxakNr/B3LCSvPIAoZbGVg7lowCzU3f2Y
uMEdOw6CVD+9bXQ3AkHTlySbdr2Zq/CTzVE7HpXRuFozuB+hituX+C1Mx6UhlGNws/6LHWc6vN2s
P9GR9B/NqZ5/sDWQGP/94+3f/XgCvv+7sXbdsmU93D38cVc+/HFdfbuLq+eD7unVvwademCuTYN1
C2OI7O1eq8/2Wn3ADYQ9x/rwa9BpB6ufOB4nSO7ZV9ZTzK9RR2cHnxcaiKtPDyau79q+1iXoxRKl
49sFy5juCW1SmIMvlyh21nhqYijFyTj2u2HoECJP01uWp+7eeQhnMLwM1045h3MsapgpL1bCdkw1
xZ4yztGRiK5Tg/J5k0MKb313bJMvWWI+BSIqjR2qs5i0zTIgpvQ1OU0Xs1Wm8xbmXwr5AvJ9t7FX
WGE7p71IfMPGfbZLVH06rQ2zvyBZbM43CxLbbyZiLOaMoZBUMhXyll2XnQRGv2qFQ6PPddDlWvdl
ser2ErlVHJ909oK7bQRj4wq9nt74PTk7MqCWmNuVpFeA2qmxsI4iVF/9kXCa4VIYHRq/dqin8wHL
RnvjsS0pdEnmpg2ayCxPi5JDCqz7sgeIX6IEjM7k6wUqXgPfR2ds4kBHKnCRKUl6m2JJIgCs7f62
YR6TNWyWacvZqJxPMd4WBqYqrXmkC5hW85gCIyMvHpYNzSiIKwU4ZuavskYrqIgjnAKShOcVNuxh
0bMbXePZtyhhZZn2eYIUsvOb0QIxNpUxQ7yeR1ujJH+TfoAZuYEpc3fhCAZEGJhKpp/TktK/ZbEL
lFnYk/vwbBK9vV/azAVO35Dm1hB7jrDMwef7JUJ7qTtzqwTG0nmH3YQI0cPuZfv7q+wjcj8uQ44X
9uloWWk3vbzMXEau9PoOb9euHI/w//3QDZoeVoi5TlxAUdwOouhEE1UfMG3F6RQhfvn9Z1iLwmfT
7ukjQHywyN3Cl51/v/wIsahpuBQ1Ht1W0p3lU2scpl2q+4uZ1Js+pff+++utd27/eiwy3F+mIovK
3vWkaUyZiX9YUBec1lDeyTCXSMjL0tF2v7/UCuTsXwvtwurTDn/Mglz28rs1dRKlnYuX/yzLVNk1
etp9VuYBvdmcKMjR0dJYS6hgdArYbXWXFYXa4wiFM9sawBKnoKKJGxCIOFw0A5+b+EdPer5pDGkg
URbJgIKxSdF1eosbkA/pbiaAxhOq1ewqQekG67lqf1hFvqvI+vff9HhU/7rAul7Nbp52vABsrur+
OOpy9r/u5c7HW/wC6bQD/Kex1sYtF2uypz3sF0inH5iQkHRgISbBOgv/sfPp2gEOLPSe4ToA4z6Z
Cv7c+fgVzmYwGlR0HTBhsQd7R721DvlnU4L+PWIUNiWMC6nfYPG+HKazMhPLLcnx08dM3s6FifPp
WFWhnZuZ38n0+4CD8K2hVXfPbtrljys8763vTcUf14WLqZrYjq9s/ZfXXWanHNGG4/SMAIiwJaP9
ILAuClK17N/NZec7wh1eBUTrzd7PeeJW9sMw4CqduzEysSKNt1geLG8sLusn3r+THGtJ2mSDp4zZ
w1C6znQKW1u9q12n2MiuGImM17JDkP8SlfZUnCpVtNHNXduN705AW6kvqmUiGCIlkVLq5d200Iks
bs61J3Q6GyeBoqwsZ0gJCdttU23T1pw93/0A6efAjbI42dHX2Pu6BrFHaBXzeDtGTRpEpWpwewVu
iY2VvEE4+Ys7S4WO5Ab2z9pD2dupPC/BvF1RlI3S1emlHk0q2Z9lehRZTnZCE+KrlaknLsKSw1yC
BP7+e74OW+beUqut3xJ7V0i6L++trXQZ17aUTT1ULulyzrIDmTZ8IA2XOAStDQ19ceilz/02FQvI
ghwU7HVG6HTApZxxgkRN30oy+ov5QzgbjEugFnx79/UZi8aOiQ+3sgGp9rZ2s+SE1Wg1De2+eWOX
/qs7gAoEHH8NxsH/YG/b1BoxprmZJtsh9iqYEpH1Lanc/CvYioXLDzCLZ49BrYryqM9OlQZqJzWV
2KSYsmzxcF2uMi3Slh8HsBd6jucriL5XPaxLCBm6HEdXBAspzP6gL9Q6lt1KvJ0MTPDa3CnwD57d
KkxrT6t8eI/udR7P2rkxLAa6+nFOAmTqM7EYxng86qPyqbcnXoUhZhISjr0EcVnW0BJ7fLpLw6En
VsQh6kzzNI2Vb0UG2p0kCQgKqcT5obBH62MEaVl746u9OgSvrCp0MSsZHECWcf9yzGVOlXBW4em2
iZNtrWHpT/CNgGfRVeqkBlGVqN+nqEL7jKh7CvGbiCbszwad9M2yhp0zJfNZMSlUCfVQe5/on9hz
2MRxgqTcmN9idT5xZl+ufWxecO+Yn6yxxLy//Lz4dFtzNVkRwclRFcpWQMqoyhLNNUSVE1yZtA9d
nmgVi2/Zny3QNy+F3o8kBM0RDgs4nMFlNg2JJnnSgdPHrKP1M+b8D6l7UIwmHc8Y8m7ijziyjpdp
oyZXbRQDlinV5GAClVmXiIfzD2luQXkotzHFv6TbL80d7Xr92MKm9ENqR+4UaN00+yBunj9Cvb7J
aF/dCOrFe2nKfqv17Vvo+l4pyEClC6eyUaOhQZFp7h37jMEarNgwIyC+dLjJ61ndlW5jvbH//PVV
XFBedAouZN+Xz6BeEhEpnhptvNjtwlGfH6vadt9YDV+XC2tDke+y8neJPto7myhVky6NNUYo/m0Z
WmJxPre6UfhxXOY0XBw8V+uxDea21I9+vw7/xZVXO96VbrZW7u66GjxDEUUnPbCcztsMliEy7LAy
DusZLae2g8bj3Ixxm9wqbvlWKOuTP/jLsb2uMQxvKgiku/tNzDaxUyURhrcxKhVDOmNyo/9m77yW
48ayLv0q/+XMBRTw5hYmPT1FmRsE5eDdgccbzXPMi80HVquLTKrF0URMxEx0R1RFqSQlMxM4OGbv
tb71oA2ifYQZkulUZw3JLxRZ2gARKzjOzvKyq6aiNrw+VSE7TbZVn+JMnr+lbXhqxqL1VewFnQsL
SdyHaiodh9jS7lfaSgEXo4xvpawsvtLL1BGnOOn11L+Z+vh6Sf1r4sTxQgGFwfnyak41oUh1LTtB
XDvDRh9t547Wzy3iVCZ4QOYbJAaXuF/irQOV9Y1B9OtLygNnklW8Zrmd3cuM9iqhNsIJqqzut53Q
Yy+USNeh92ht06wZrnLsvG49j6EvpRUrrGJkmyWXtetCDeegKe2HzAorUAHh4uvqgnJftvCnVDqF
h3ZsvEKMql/L9fdIMxAAFeIxBxt22anaW06ap/t/Nj54GpirOVfijzuPE4qmSRniwbKCJlKt24Xp
xA11JznGRad07jwK1SPfx9knBJj6udE4+6kQ1XUo2jejRdcV7/yjgOhUscghCcCKenZXS7oLSVbx
jAhoCrXci8ehh+pkan27txdFurLihZq/Dp+racVKWLJOiia6298/q6992hTr1koeClqTMu758HK4
mxALYz5II044gfbLYsh7QveSEzs0MOyoGTwANKe5lfQdxQZnS6Eh9+tENd4YbL8Y6RTbmKkw9rNf
Ok9MjwEMFhIbuwDsofYeK4x9YfKkHlulbDAhRBamJOXRwcJ5lKy2eQN2+YtJmahvhdmSM5zOju3l
HakaWHppw7tPThhehK1jb7RCF3/tF/5zLH/WC0X3/2wQvpLK3D0mZfdfD0n5lfbp0/G8i7//11Z8
Lx+/JeX39sXxfP1RPwvTHM8J6LTYRjNQAfgzE/7shijvGIZEnNDZeDqCc3N/Fqa1d/RM6XXSL4c6
S/H5n3Vp9Z1hkwhLx5U0LWwHyp+czs+rSJytOB/DrMZcaNO0OXdXgV8StrS0YHGG0kQ2U5Rm4prO
AJ6rdtoGuWebqcinNe0hnSHvgzxr7euhy9v3ctcAOFYBSgG2DDe6IcgcVkMj/Uh/UnbLaapONQTR
GByiGt3bJqw1lND93dxVxRz0KB93aau+kbbzSp3GN6Ikxpmb44jMP+sT82wdTxwJHFxaZv6YkJoX
kTl2rdegE9JUiz1jblsX5q113zpgP+W5yi800eo3vV1nW/R5MIW0boCQqlynlIUPSJbJY49BZZmR
EYTItHddKdrds6H0i2LFesB8Pq/ymUlfwShJ4CO6nvM0eEBmsgFdL/Nh7habblymIBqLB7aPA/pc
wCRd2I5vzFvn9dn11gMbBs5AO2wNcD1bJLlJjlaR++tjb1TfZ+n8UI/Y6pRedbzK0kEnCXOT0h3x
dNNKNjWZuW9MXk9g9PPvTUt/PfiCVKB69fJeWQ1HJmvgI9QlxhJTixN31pXy46RovZcbsXUht7bw
48lctoqUSkFGqiDnkE4KTLyaxzhRELPW2de6GCU3RST+xkV6lYrIRcKmyQ6CQjYV3XMQx4JcqehL
i4ukPSTDRT9UnpAmdwDuPcAqagTwo/TKbBNvkacDQutTrn2jwQ9JECZVaPizupWiYst+w1t629es
0tecT7Odumik6slinZQ2iXMn+rfSx8+Pr08fnfAOLICqRR/2rKrRxLRCCtVM/VaqUCRPAo072E6s
obgBBgD8b2ygXx3j4abQ8dVtvFMqHTPEfS+ePNsYdKfHLsCGSZo3o50fZQLWthVE4iAnWPxC7bUv
fZcCAc2rMbCzpcZGKqVuq/Tw0XDJb7tw+NOQmadPhb94bQIQW3V+ougdW+Ryz6dyxLRaL2LVq+pO
7JhjK3+W+tZ/epb/aK38d9AJUBN6Nsm9Wi/f37FYiigpf1m/Xl/7c4HU3+GCZOXBAf/UnWUS+LlA
GrjrCH3BN49Dmn0na+fPBdJ+p2OtXTv5ayKisVYMfnZuLfQCJPzQZ121SrRG/mSFXKeg51PUk9+O
3hGbK3tdpM+eIgnRwhjh6PEdjEZqMm9nOwyeXZhfzP7rWeh3b7GeTJ+tWGAbFEeDokv2FsimGgdU
zfw2OHe/f5vz+eCvb8LGgWMmzKbzQLWOpmLUyXLoh/m4IebzVFVA9wznQar6t6aCX70XbfU11mGt
2pxncDkGVkF5mUPfJgs8VrojfhE3U2S/CedtU4KK1YZjNUdk22aHpJgvu1nfzZG2W6+uM85bWTLf
+PrrVTy/ymvGG1AnpgL2VS+vskIKCbkChGBDXruttXwXj1GQKf0xWm+ssN8TrvRG8Nlbb3m2vOlq
NFNV54xZyNGHcuZtaaJPJZz0PvUkrHfG5Lyx/fnVcH3+Ldex9mwsdTYsO3IkQr9GbJxiBon17I3N
yqsD6TqQOP/RHSK5i8SzszNHas0UqqOOmxtW14tcfi5tfSfxXlSoLsxCvxjM/th24AK76lrW38rs
e3X4W9+fEtFalyUKFUzRy+8odKNXs0wAnBs+17q4WrrCn9t8l5XOyQ6TA46BQ2o4t6OT75rCfh+3
3RsNg1cJOU8fgePWKiaiLnmevemEsx1pQxH6c0E/Zkk/qaI41VSnAHm8L+vFr5LIlfsx0CLtQE4d
TEA4onac+70SBiV+rwiNLa3vPUPhlDv9MXOQzcnZbqhHUJrV9e+f/XXpPR/8PIe2yoaPffF5AGEj
6tIEnc4tm82Lrk29XIoCnRwzbXTuoEEekVVflHL75fdv+6uZDYU+Ya+UmWk0nvVwitDigRtLRmM5
fgF8el1XQyDM+Pb3b7Meh159PXZpFEBVnSLeuaNVi2xyZDryvDNUmll9XeoA74pFC+quglCH9WYA
Jx5FGzmTTusUg5I0cGbppM7OaSzzm7pctpQQXClZ/MmKbsxsDApEl50ELUKbmY/maWun0Uaq8p1T
N1dwxnzskD47ZsAU2kFWBkin9xDXt7//bujlfvXlOD+C/mIbR33y5XBfYtvOpM5y/FJx7mOruFan
4YiW6MJsQz+HPkRrJXNVDfZ40u0ns47cLnvs2yjAUXhINZ0SdvJpmrCAUiKuKdmP01XD8Jsk3atn
qnOh4Q2A390Qw44loCzDMc/RSsSjuVuW9HYWjEsBUjKTAivrvVaZt6qV7yZ1wBex+KTUb8vCgMsx
BOuVlGHdhyoza8sD0Y5frJZAk8bYCa5oxO/HznhpNM1VWHxurAmBTLuHNXuaVWnTT/HtPOpAMpzF
hyDTu9mQellUnBxrCMLW8Jwm/TTZEfwGaKxFdc1TfiLR17OQ20ZQ3Tsz/9TM3bGw7G+jJiG/J3uA
APc5Tg/LpB4kMPohbkqEFbu1pWbI4lHVk0OSltdDAklWisUV5doLO5q3gxlvDWJmiAikjBPeAfZ8
lGqs77WYLtWRx1a3HwolubVw3SdNbvj1kt0PxLq5osyvU0ffYc8LpCgO+qi7sm2JDlbyzQaWwmK0
rcgqyOsBV4T6IUm5o6b9kK7rgkHdd3YCUh7NPg2MraFdZAL6CZPHOpFU5o+Ya7vOu+u1JowVPVGg
N5+ZuGsvKfktzfg2RTrAbDofLHs7y6xvoVufBAkfBexCaRyPeSJtRCmd1p9VDcs2WtorJ4sPVhwG
bZefYNYeinFFkxrzFk/HPUy0YIjiwwrvyUKYWNLyPtSMC9Ng4EnLnvbDRRf1WBzyE8nx2xK4L0zZ
XSM5N+usIyXyNlK0CzuPt6q5uhaNHXx0V+8BF5dkYVCOLj3kyF9m6KAAsNZ/XdzfLJstQrDcuaMO
955WTzAR8cKEyQAZleKUNvK2Bv0C7w1qQLtvcfHKoc7ZLD5I3bgps/RgGlEwYhXWqoEWzezXYbfP
B3inI9bajgtrmfsk6m9DhGF2I65oBgWVPvvEFvhRU/jlyGsIVQmtsfMQIX5tywJ0ugyNQRX7vtUP
662Oc/6fXlhmSw8EPO1HfQyUJtvJEVz/Jtq2FdjTaNpQkrfd1mEcD/2+G6NbNseHbF7oPIdPY6Az
Wcn06MeMI7hRwyCPF99SozuTFptOfuy6sJrqvQ10nYSig0FoUMRlFeutQYWgiORTSyNRL5CrMU4G
6Omwyt4X6vTGDPWrSR4tCWdkKKoctM6W40UANbfpovmaLa4sXFJRiZzWUN/Ydrwq7Kxr7loKo5ZN
LY2S1ct5MA31vG7Q8/qjk/2IeYqFGblRXl3nxuy3in5I5mLXr/WrueqDRiqvszL6uK6pshF+iHHv
uO1U3GIC/gCS8gTSgKyH2f/9dP0qy+qvT4nuhLrG2s8522biaYrLIrQdX1JmEggVOXdnZ/k6Gvou
VbXDxH8lRzmQrfJlwZeuG9PWolrlRtVbXcFf7pMwoXIWZ6OEE5Uz1/O9oGrkY67lpuPPY3ybdPa9
Xi5f+mzedkXhmxY8Lq07lmPzSCSf11hMFroU/P5y/HJsPPsIZ1djGgqpAFjt+IY2XVoNeQhxBXWH
+tvv3+dXg8NCsklrkmomY+RsEA55k0hqpzkQdfJPtaxfmJYUcKzbdYvz9IyUQxhY1uz3TEONFn+c
xRU5KxuNWcgJxV6Sh41wnFMlkkPR89jG/VvFrvPmCSOD9RutFhITh1+cXQszmlEQCMXx+wo/1zwE
MWDnFtVJSkyAmQ8bRYRBL8HHj7R4hYm7v79GvziTrXg5wA8GTWKEwi+Hg5RaWtxMskMz8fPUxoEd
ql8T9kF5+dbx7xfnHlr0FBbBvrEtOy8qSzUm5yxvHF9N92ATyYZU/TS0/Vqdt1qtMyN//v1Xo/fD
hz/b4PKWa9DjStEzzjtTuYkTpkt4y1pnI8bC0RuGZwskWWx0hUJEiQWWff3D9dSZoEfrNbt2wzHb
rSMCKoKnN8Zh1sZg1geYXOrOmPOdaeYn8FyHdhH7tos+Lsm0qSt52xdD0IxDkJqFP/GaYhoCi12Q
iKILCt2nIpEe6kK6m7I4SJv2SplTeBLOKclY/GLj0AkKu5EBCys5tAUiG5HeFOnoWoOxa8z0M6bp
z/NkPch5cxJ86PX13QTpJI2DrtZ2yFIOJLi5mt0Ho84aN8Uf191Yz/uVbX8k4Cyo824/lNHFlKae
0ndX+hwGA7vAGUOOIi9bm2P2+pTgIGU9FFcyMyahRrt1szSOvddn0cdIl5CQcmLp0gOtrR+Dne00
zsp6P902znLdl5MMi27YmDVbxKTdK+yD152WxWLbDQOrW74LYymIZYnYQxJplGjLaoetcfqqq91x
iabLdf6ehX4I1c9JE94udU5tUDq2TsYajS133YqEg30iIY1UlgszLj8rfbQNJZiXVfggt2zBTftE
GcKbB9QZ3Idw6by2ZhQ4yU3E7rNh12tVZJF2zmm2dDcX8WGEd7New6FrruQiunWAm+Dq366vSxY2
hqyo8mTs8AdfSA7/jtIdqQc/4MQfqrQ/Fva9GGZOeoZH3XPTyQmZQN1ezWYfwPtNRruR9s7tYjmB
6Ng/5bk/yvN23cjoqfNgE/TomqF20UqT7yAwCDmPhE53ZZXz5ZAMRz1jwU+5p4y1CP6unBUnojwu
jeJqsdLbVLDpbj8j4/Ho+V+vNSM7ZFtljFul1g5jMezrOT5orEIdWRWkotwsc+JF1XgsOZxWRnZT
cmBNHSCkkuCy8eIYGuBhqeO7tRayjhFzmrcrf34YmZ4Yg+sSWzjtfrYyWqvLVpcLxusYOHq3N5ld
u5DxaeuuKkhiiQ1vvTeCODp6P54VS3dWxQWSOHaibjKmbKcIdnLjPY/0+9/PCK8XPxLnaZnTcAMj
ReH+7OhJYyjt+e4Ol1a6W88Dqt4fF3aV6zAoU32XZNGdhdYu0edtG7IN1Jw3jqWvJtw19J75nqoh
7kdEZC8n3EpuZCFrk+OvVJih7IhJ0HE95Lu56Lzff11OuucT4FqMQZujykhXKMGffV+lJDSshH/h
60Z6kBZiDuK5E1i+41tLXnxtYRsPYuUGg2LQMA+njfLQxNPnpolv65k0Eiqwh7CWTkM8bjjIoEAb
v5h64pEgRQeo4sjJ3KDQRHPngZ06bJQTeSmHYSE7rrPXbc56cTmk1XW07RNjp8wcCpKKyse4HU3i
jyh2LXBB4HFMW7Oet+MIuQxI6C4M+yMytUNlaRdVph0MjfqRldxy/rhteXQQW1w6tIAEeg03JmkC
zBGb/1m/IAix9BOsHm1hLfTpog+pvcSuaS6XpTJfjt16As2ZozS1m9ypZBZcipMuzIuxiz+WGiFs
WXXdiaJ07SkMBPRCcFWpB5CXOZaxWnJwVMNbghHvyPtzy1Ei2Ig4Cb59N3OiLqU7icUWxE5826sR
4ns53+l690US8fd5MjU3s7WdWdbXttnvBx5fiVJEG0m3WUp+oDSEd2TLe4rGHYga6VRk0YdO40TI
ybEcyjoImyFgJjhECWkgSXoIAe90Boc6dLCHmMOaWnIGroZN1GBDaaPotunkDTOylrHWdfZJUp07
WAEHSmY3Stht5CU/NbJ2QBp+YXOeziUnWJ+LFjWgVur4/2efYXaYOeyTHrDD67frjWHT1fGhBnqe
ieh2nWat2npPLAsG/N4bhMA7U0v+0w930l0y5ZmL69uzENsZTb7rVBbFRewIc8rcfk3Vs7s7tTbW
JRhYleZ8s8wu8ntSXhSYX24Xk22JLtUmZiXzIvsHppzabRGhuXoYH3Ip22XtdKnZs290Bnah8jHL
7LtE9EC98htMUDurq07rwTtlUl44SNVy9yUWORlOBakdmbTMh3rOb7rOesAAf9uq9m3D5Bw4fcGE
Rds4asP36xE7JtHEm6w1RBj5HjOaSk6vZGZBHUaBSexlX6HFGulo1ZytKylAIbmXOSe7Tv/ZTDjG
s9/OFYfGOnMmCXjhsVK0AyX/Q26Z923L7qRZpssMYJlLvi+JJo2Ws7ann5xyiDcapKieFslxXelF
Gb2xd/7FzLFit2mzsCfE371urZ6XjClvkUosW77tjOyOuJgsvCh6ji2mqozqxO+nqtdvR0uVEvWq
O0Uucy7MlxMTpkNXckDK++O6P4k5Ndtl+biO9Hoa33i7XywEeFGxnK7CYiqg5ln5bAaCgHtitPyK
ST/ngC0SC2HSIm+p2ZDqk32W5/hutLNTEhfYg3oC7P6B+/2jnuD/nq3lvir457d0zn/5g9aP80/m
/P8bwHhaz89Gx6smoVuVj4n4/kI7s77iZ2vQfgcWCp0ylCF+oa339mdrkP7f2uKDT6OpZ/wZ9R1/
k6H8t3/ln61BFSYnh0NG+iq658V/0hp8xbhGtqOtQjgUJxzoXg0tovNS5OCFQnxsp3yITaArU6dP
2PpTsVC1JKY6cIzFc0TePCBtlu+Erof7NjHto+E0xI7Jy8dw1MnUajK792SlDXEEycTaAaGhaz7m
xOGOhhZvWjLqsBcufbCUcsfWOYOp1UfQbUYxOZ+yvLQvokI3v0tJlOZgvuxmP00qQSVTZrPazaa5
mQHKu3NfxJuV+tO4YzWGn6xWWe6e3cPrv05dz4Xz58e/9bJQDUI9T+YQ9KuzCUXk0QLPRSXNdmhC
apta5eflUAdGq5EtBz503y6hCApSNLdP7/x/4Tn7/xdxi6/+2e149UjdPX55fPk88dd/Pk/au1VJ
Si8GXsJf2rF/Pk/8kcFv0Rd+Yn88b7XTTyeKhv485iaEQmtJ61mrXcElLWOVXt0EpvUnz9OTPfLF
Id7El4C/H/0W1TOe+ZcrESRv01pCW4VYjbV3zqyd1pCzYPfjD3VZSO29p7nReoAMv7aETzog4vfo
WC61srB9AvxODDP1Amc0p35NvzC6T/8ZXucRH/itfju8VhVk0LcdkSV9+3Kg8cKfA019R8OQGigi
M9JX0Bb+PXFr70iAJxSAzRuiDyR6f2s6LMBhxrpYm+ugYsZ/PtAAPzLO0BU9ccP+TPX4+mTGvMQ4
Z7whe8R49HKgUZ2Zs7RUmLib0PJmK/T06TGaom5XOv3gtUbqU3zXRPIhH4t1i2zeqcYKPixkP6VV
xYlb/6iMdroJF+tLRGjSVuTttTLKbtdXkm9b1R3AJ3mrpeMNeD6vS9P/k7yZfwedEcbK3w7IJ12u
C94o/p//I/9ezM/H5NNr/x6TNCeoEVIQR2zIGfnvMakCMSJagFXvabSuj8BPnZH17smY55jr7Mi+
4sWYXAl2ymqQY7FbqUh/4JN93cOmPY5+nBmQD4GJ/OwA34o+saQeVwE57Lo/pASJTp2U8Kv3zIJb
OVK3TWd9dwA7mEmRkzKaYN8S08HqSbUgpvQ+PNnCdgjVcz6OqWr5paPtyzkl4rnvHjrMbF5WVBcO
Z3tLygC/dlLpDUPY++myYOlSpGFrTVbjlukkghkC2VFeskMWSt/+fBr9dxi563GKmedfW73/0pT/
heb6r/+2EY+Iy//78/H7j5/w9whGCbfWs+B2PQ29v0ew9g673lruQt4Bzm3Vsf4cwWyiVxzjEyDx
KXjp71kVRD3T6pquxB4bbp/9JyOYJ+FlCZ4UeLS8hJSgMjHow76cVAkAbruJud+fyVbeEbuqe7G2
yBQVksl9dpl+scN83e7hvXgk8T3QeLQImnn5XpoBlnpKHc1P22XcAW4uBBp2FcAJGdeTF43W7JZD
lHrChAtVdxTDpnxjCz4JPRJ92/1I5IjmULY4vq2jepaT2NdFebIy2dj8/sM+YdzPtjVrGZBqoI59
Byvzyw+r2p3VDtw8v62sB+JeMxcWWH6y7fiickZ3qnEeNrX9Ho46qW7NTpbncptOIU2g1pZdQ9IG
r+4zxW00+0uWNPcWR1iv7iSvsJoV0EsoqGqnDc+xBCA40zYEOHfbKLYOHMUnoCZU1IEsE+B9qXZt
6ZVRHUS2aLxx4QcZRUXorJoeCBw9CvTCWpJ8i+3wVmto4YeGdE846MEIKyP4zzzwq9S01Vj8rycB
t8qJ0365Z+cF/3jmDevdWr5YbciQg9gas5v/eQR23pk6S9nqb1utG+vp+B/PvMQfrbCFJ9QQ+AUg
qf986CWV1Y5FBugRM8bTmvYnTz0IpfVh+3t8r+5w5iOqOSvsFen3ej55XkCyx0GoI/reYOjFFAUh
3CDK/akq+uGijBJ1vJdoisgHK4cS5MpQzCnCVIo+fzHmTv8SRXVofcbLltKfcSSp88hQnVM3N/UI
G0A9LxktjEoqb7vKiZONDAMfVVaXOhDyqSVDA6yWuVSuGmQIjgcnc1xcQ2hGc5LlSrcB6GtWPN6X
Sm1cjOnYlLtwEEalBUNmLJPuLV1D/EI3NHP2kFdNk+31phLFRhfW+GMs6u5zGpG/vrE7ZDvJTBx1
CRXUD53kcqK+fy/6ovTCuIJumlZXUq+3QVaAukvm5MHs++qrNKoGh2FSQqHrfZEBhR+XSTpEMsTj
2OLpj7sshRkOvqhO6tKtC0XfLvg2EbPWxywzWo+Y826jAC3dz4NzNFojv9KQN5g+zk6PHfhNOy+J
nwkSzZMZYSvU8uESr2COTsQ2/cqKb8JixM+diksDkdW+i2dx1w+1GdhDZO9RWpJ7MBMwqRnglgtl
8pXGuopQk+6bAfSZXf1QiLvXjAwEQxUhHJqS93k/EAUwRMvGmtPqRsnVL06a6h6hVrqvw8V9X5Ms
EGRqUQapnH2hP/G5nCo8G6pcbU15+aqZsXQla30dqAnh0bpYJqQzQ+qqVTLcZU7/ceYhuKWnYPo4
lQgIL6PwfUaa8OeEEbBLCBMG22AS+05onqdERd64tjX2031Cvrn8bSTH+0EFxp+CYLJ6864Bc7U3
HTjxxCWTm/0Ny4FtMSArSQI1Wxijepkmmu5s6sToum0qmfKpVhfdDpw8alDU9jbyKYLSlRz7pTTA
sFX0JlFGXxsUe+4v7E6PzWuS4B27Cmx8gIZN8Tnq5vkUWX3rqNeUPKUxwobeyQoNYGHUpa8vFrkG
jQGjNtCjpb8l/72aj3YlQ4CIJKHcjbWhPlqQgj2pQ9EFlqu5oZJDosHYih3ORstTcMqQy0EbzjOT
zsQ7zfBYpB7gLSLN0e3kotvFmWguRJjWP1Cndi5h8FUDQVcmA6yM5ss+yqy2Dao6BMD90CYhkd9W
ClQsG0rVi6IxuVQm7TqyKs1vTA0OvS0RaOVA2tT9LMReC22sr4cj+e+afVCVfMZ12zbStOwAEMNF
iibpOCq5vLMdujLID4mSkaQ5cEgfceMkbNpTWzeR2LW1SGW/LacQ9WGVzc4XJ27CXW4M5NCPcQjm
CJ5YuOtDKXLnpn0fi8r4LI1V7BJ4HePwheW3mfs6vtYrc95akqQEjqQ4G/To8kZvRAdHM6o9m/gG
Vy30HH1K8nGpDVIfu7LZKyNLskibxc1iEbpOSRcVBsdyaHVEVah2dI2MBJBSyVGEdbmvI8EDu3aR
bFmMGzvSxUfMbtKx6kbNH+nHXNjLmD6SkIIefmLYR/PCxdAIQtGN9a8sMWzpUc+3djba27ZVyMrI
hJUcbTHYW7kS9tZWpXaf03f00t6gLAKN4sRGBqpzqWt+5aTyTtaT9DjGo3Skfqq/TwyZfngEcLRt
RR7MS7pv46m5k3lOgBTwlhnBF3coBGxXJgyAT+U8RGLVfI6Dk5g+t4P3TTrx8ekOVm0t40FfNN9W
158gmeN3MYlyZxTxY1ZJyXGCN30QVTzuo7ic7glh56+lY3hFFlnrKVabe7Gok305dN0GMgbfrxmJ
XZYrZ2v02O6tmtNLQvaHO06zetVYA/0VekBeUoNYrSfzkx3O6ePT+1eOGX8YLTPfZi1/Q24i5/Lp
GlbENtzLKEP2Nh7w6SLCU/ZB5tH7FrWGfVFqsfZtSjv5pgX59thaeQmMY0kfs14TH4lvW75MxQAB
nAgK1aV6ytQ3teanTJGmfRdJzr3VTsOdWErpIaljAk4ymjwpjiy3oSB7GhUTgJtqjz8SMgkusta2
jo6yOIjzSqe2P+A6wa24r8N0krP1GpNPxaO+VPlw0BDyprGXUSeJKhfskxrTUav77gCysBXgqY1s
L9Ecu28TA12ZhUC5G82rsJLvuia7nc1yN5WIcyt7DMg+26p5uy8tcN79vOs17Utt25Unkzbq21Fb
HmQLs2dc21ej1jDQbeXajpYP5GBURFeA2KtNHYc82srtInWSrw89g2leSDMXtJmdqM02em/QrySV
G9IrUX02peggShwZ/WGsH1utardyjNDGHIj1MEGiucQ1Rjv04BG1PbNQIMV1j1ZDAg9hFwOdwfkB
wWHC9a/uMzX83IvwK/72yldouypibC5ZSxxab3O542hdBGk/MrotpuJ+Wc3hMIsIqKdUPlXwuskY
bj/OcVcH1mBJRwG/GzkmcspSKHSkYd4qTjMzcev2j0luNzCkdui63WLOR5asZKEZTadaEhOCAQ1N
hKn59axkV2omWRe1McW+PXaRR+vaPs55KXtZ1gVFYTpuXcfvwxL5mzTCLB+b9tB06YemW7a1qU6r
+gvvm60tQM2zr4mewDU3ldLLK1X86FCGYxZsgRK14eCCW7LcXJl3Sy81QW/AgpKdqfTpuKG7He1N
pFd7WMcUElLUS1EOdwFf74T5b7QDuPZMg4YlHQYZqoEs+j3Pa7qVptkMeqXed846V1ex10Vz+ZjO
CU1luCk3I26IbTQOoWeEjXNdGF1zq7RgeTQrl/0SFM4d2GN1GxELssuKEPq5lCeTHxVt4tPSsBaQ
33q5GxDH3YSRtmc3aFNmc0Z1n+G0hQxcx8nl0hb5lUPbY8NcPcSuMkvyjbBD8QF0JCkxAsTi3k5Q
w7MhxUQZVSwj5qx2B8sJvyWDPV/SeRgv5LLLQTPqim/XdXGTyE3lLU0TwQgg+zIskEGz5IEYCfVe
2worY7zqQ3wZksmyEXIq7os6w0c/SrDKevBHn0unlLZWbwh/MkTrLUs07oehMKkT0m1PSMw5JoWd
7Y2yVY6amVo7HJDWt6mvaoZkKl3BmRgYplF2UhyxbJgXFQQBOrp7cxonr14TgPxFZ5KJaZ7OxDvN
NGnixCKqNe1Iy4gSaZxc1YzRkS1W5NOB79krVvUFaXDCT7Ms39CTkrBey+KuHGFfzho7RtNGHl9n
1vyZtJrOTXM1ibxIWNEtp4PRt8D/BOU0xt9TgzPeiCNliyokN914DW7sZ0W4XVFDiGan7ofLOF/X
o+rc1CEUU9jZm9bMpMu1mfSVH5xdO2OXB13D/E/ex/J+QEJkEuzkgjlJ98vo0Piedd/M5vl7hGH2
m11bMkEGltfUUeajkEObk0LMNMJw3E5KisZgxIDsY1/p2B+zJkE9/OEURULz3bJc1uSPXTa2F0ie
qxsdFxABTtVDkwg69DGu3FJk8b3DlhH9tJHszcqYPa1jA9rNvRmkMz/ItsofrOi3iypwB7CUuTRQ
LgcHNbhMmtWopsRXjaPa74RgNQmduLjRZ1IC2NUwqzWT9SF3uvuUrf0hMtpvltN/lXOTvRend7/M
aqToo8JiFqmL2TFdlmKD7/mLOaboQaP00coXVr8FKInSN1eCZwzhCLlis9Gz0tYATNhqtAghTERj
mZyjbpeXYOisi6IsVXRjyEPKiabjJOfxgwxniwQDJ7ePERhkDK+UtpNa9Rx23/QWq3EzlcyjgrOd
G0llTfiR+givm++XIqXo1hHBJv4w1zFBRXHl7EI9qW8mcli8XsmbYxFnJbcJ06LIneHQE84KWm++
m0vb3OkNZYkEs447tGOO31C/LA3z0QYakJYEDMjW/2LvvJbbxrZ1/UTYhRxukUiQIilSsiTrBmXZ
buSc8fTng9c6tW3Zx6q+P93VbVmiOIkZxxzjD9nqLf0A7iXTQZ40IUhuMc9Y9Gt9EwxiSjMyt0H9
rmBhhjKqPtwDXJu9Pmu+T51AoNu0hQ2rCQ1BZSwf5NgYriPWuJUtI+t5WAW5drTGTJlsQ/jUNbVQ
g4yadH8iWrIXrLhQJG3VnWXErTPn1tcRTpmT6UPpYBxS2F0rh8HIUbfPFeExq5RAEczmEKqTuO+V
RL+MWXMSVGndCXERHeCpRi6+HBSr1Bi3jsjS/VpAmSUfQMlNdCO1XgmOBoW1KIg0lelMBO72ySre
wlgRnqe+TO0xnK9AUb9IYCA/lROYml6tb52gpI+RKsu7UW2Vz9yrOn82xW8NeugHmKPshQYQxlm4
rGJ1LoxyN5lEWmWE00ZdI5qW6cUSSJXS2kzct2xO7kT69TmkPmITrjOO0mR3eWIdMn3s7DbsJAf7
OaA1GJp5o5xnO61Hft228lq9m9S+vE2q2fuNkDbOElKjzuRM9Edr7fdZvobeJsd+HMOI8Ex4Ncp4
OBnWiIxYIYzfQ8yynpREKlyEEslWC5O2Z/8iOZ3VCB9pannOE3HarRiBnSZJ4AgLTRGfajMnM0XM
E9KZujhF95OBwdW6dNoFGHNWo7tfISpb9hOVvyy2SwlmCsi8wolBdJ9TNmdc1pTZXpeiOSfyQtGm
3ryTJW7xSOit30oV0lE6x+N1XnK0hbd7KMEKUv9qr3HxbgYcpVRQoq28AOgBzcOtJy4hUoEsGhMi
JQMTuM1Pdqcn2nBXsbCnrJY+axTzHQ2360OiNSrzfyHW6dWXZcojp0lxRMTJQHwuBaPdTZSkHvPO
EK/R2Kt3qVWTXJiRNxAxm3HGaImOSZldx2YV7KjXMQaU82cTDNzeVGv4R6NpOHnfjME0QoIz42Zi
29CTxteXObzn6ZJNqeYMDi5DuEiZtAfk0j63urras57FAwJbqnVfluUKCE3u3ioYnU6ZmnR6IYUZ
9i9EIsNQNsRn+mCvUwSUsxfEY6lDwDPRUd+iDeuqKvn40JlyxJ0dk0u3rpTlFmM843EXzvZVid2B
EaXDHVfU3quMyAjGWOrcoZ2yx8oqqptSLhwDKvvsCTzUuseQs4W9o2XnITTHb8ucsY8Xjbw3sjx6
KBCjt3EzLL25UoWXXtHnfWUNCljfsr4UQtZ8Fhu1PiSDECNjmKWzLzVsLr2qxU9dnF5jsTqpXP6j
WHzNtbr7ZJLOcjKIbj76Id2utMJmt87ap43n5WXaUrwgHd3cZVGNs7E0Jc9NbcBFSwkCJGn90spg
HtIcwvPQauudqpXfRWuUjtEUr3ch6oC2BIx6r2QzvpvrYNgxjDPXSqNur5ZS5GmCWthAzL5Ws4Iz
YRq+jQ3Oi3lbnFquX93aVZfWmMuroS/6P6FuAhmLouGuJ+K7Cm2Y7IxkWHF7GKP6tSy1/I6uS1wj
N9WdscDXEcW4uxoE4/cDl629WYXiEUmrysEhcHPZbgYAijqLZesjbCzQZJL4QCt+oAtmuK4Y65q7
xs0C4yZt0tsUdzMg8NLYTWTzHEsrpp1VGgL4l0Z4sWr4WKK2xi6iRcUDPA3y9HFU0zFxg7R+XPpd
TY7RTmX4VRl1YiahAiJOQq8r9opFHnd4y0Gk68PmjAtPeJ6trHMIaOFmzaX6Wi18qI6sf0eeo9H3
ct0Ut5Ww2itjSfik91xP4hbV9UE2sl25ZQnEaBB9IeW0XTIxsBqx3/O54sCaSSaRa8hPKl6Euwhf
yn/yNUGo16glf8r6fI+PW7cbm2L53NVsPmIEysdm41O/6nIDQbBazS+mVmVeWpfDHiloE/BjWW0Q
/uYFRYrFw+AUjGAy9NI3axDLp97E1dKWksG6SbUpXpo1Fb+WFtQ0bTRbB6Ci+n0gneRG2RIBZzPx
qlrS0rcGMjRyyKS04rl+IgUVvg1lWp1RUO2dsjequ6juG6oi5fQ1sYZnJVKz8xQlzX7oOwIbzZor
6AazepNn6GzqnM6fzaSGBTOq5huoo/iIlO64zzi4C2cGTHTrNCF9GLuQTbhqamcqtos2FPcDNo2w
Wpo4cVDdCS9VzK0ZJ0bkW5EJkswTKM3kWKdD8qZkU47cTp5Euj3KRQoMdzXcfFTS2ta7BLZj1xpn
RRey5TitVlLvYhwb7KTQPag+mavWRqfYUpxw6KTSeIQ60wTIqW+SMFFjXco5NW5k27KTVGfRl1xu
6sRGhwUlz2ltHdRVx2fs60U3XDj/W3Juj2qkh0dLHwQ3XwTZl61oOlRJUjuDgvRRg0zr9wHnRVsW
k/uuicZ7uTDmQ4WLiqNjIroLpYa9MVtPCFdEu5F8411qZOEVlRGJoHSx4O4CFwORhaL2kNenOhTD
A3trcY4zSfEKrZkvm6aXbSxR/80iEKqr6A2JqDdBEx9Ukqt3wLyfe+DIiYJKEJZ6oytqSHQaG4Mx
lr8VBW6Z8GdeN+JoniNg2SpFdCS5mD/26PAQBcmumBmf9KkG3I3gBYqCkS9JSGFOKtU7idXgKYvs
YuvV2UIdR06cy7IdzVhfpnBitWZki68nAsylPoxV1D+0gsm06bLTGFOmHtp89ce0xHNdkuVDo8gj
MujLU1QOL1VjYfupDV5Xjn7FbdSWQnE8QRvBiCss9ixwlPAlITzVuNu6K0nuoyGWBrDkHPVCeSJc
U8zIjXCrQc6/TwNk2fr9Mncoc7QwNUUrO1Rt2EMTYSvlbFffRkyWcQTi5Eee/6pUzbRvoH6po4JP
V6JEu7pd1e+6WLcPetYJ3pohUj0pXKRWDNwcpZX0PfrKAIf7NHP0GPN47lZ4ORhDdppKi9xr0UP7
bLSSW2SavgxQNVxEksX7NO2FU9IIUmqn66B6HCnWBRQ/7PNkfCySXHKlDuM3YZlQzOt7yWk0Jfcb
PYyvI+52njgZgtsp3WmNiOi7nPTtMGDOjD9udSrJJflGO3GPUrhktxV9b0JrbHVJOCg/nozp8DiX
y83axFKTET1J4k6ivqZpcXLFfc6KYTJRGsa8bD6Egzy7sEbr85RWgVylz3UXncZa+FaPKUygBIqR
uBjJWYy6K0KUkT0a/eJEYmjsoUnprhhBrlc1883Uu5bbSvlCiqdxRpijXKLMOFjg6jt1uMXthexX
M/nfdSg8BPSU61grTICpICWtiPi2iotDRbMBfjMKdraJVdnzhCMti9tR5TrxxjQrArPAqK/v/A6r
vGkRNXvJDa7BjelkavLcpUnlcX0IMXzNTb9R187XMr2hurGKLsWJk5pWj7OWcr7hRkLL+l1pZa0N
+Ce1yziGO6QYMwj5OfFSs/bRLSe7F9edXYWzDNElUx4Nofs84FkJCZ/kfCQYMyemeAwruPLpYk5u
EZvdUTWnTx3G1CS3KtEvavElNZWIrSUb99j4PVY6IVfTK/NJjhMQ8txFd5YClafWhpuh11RH5nw8
Q4KN0IDWhdqzqhnztnLxLXl8HWPI0SEpkbRKd+z0GN32csjeW5vBMKNNQPiY7hLr6wpdhfxdSdJX
tB6JI5+jZL5w0ahwkqrih2Qovy3Uc84Z+AZ/QPfypArSNyM0SDTVrohFrdT29c5q1nI/KQMcI3Pe
cWLi8DQwJQwpmXbLdg2w0MnN1frb2BdBXMmfQnw63CoTb2uoVoc0KtK7tuBmu2lGyVb5RTdj8lsF
9x4pGSlthWoXZIpGeBFyfAilWeLQlR64JUWHyRDrnSxIX3Opfoyy5MuYJNIhqgVpn+HdBUspp5JE
wHqM+kjbKYRqd+gktDH36mnfVRY8NX21Losif1OKMX/IRHkOKqFZHC2u66tiYihplnHlRvEQO1ze
22u0QpzBX+RzMnOM3E3RBPfkkS19CvJiqm0lHxBGKCjsjHoVvdZzLUH2LJni4ia5YaoQvdOUpxEQ
5dLGHbjFIJ/Wz8Ug3XXR4K8KFuHNPBzybLhg15vaiRZmvpSnn5dKvdLfwayonlZu0zPjmFsa0SPr
uuuy5GFGDQIXbkj1QxneJzEvGofi2Dbd4qJrfqPSdlPm1h/kOKg10y1kGfY6AF2pGPmETd0f1bB3
yyG+R8TrSYhY6vUcZBmMn7UZvmX5nLmhIL11hRhorIaRqbGbhvRUi2aAyeKDpCu5M6rFYe4iODyZ
h+KyvWIjdj+nKJBRXxuwZJlMF1GcQ17hzGvljf4Ut+WLlgLRMMv6czML91oWY4vePahNvDjdKgUT
lciY26JHnbd+Edf0HIczNI7e5Yhy57z+JMYIdBPF+qWunBWp7mBMLnIwINRyjsJqX/VJ6LRYg3pJ
UeCzuVDrkgFXTdH8tqqKcUAGMTuAsR4Is8IXbYssNIEICnqHqw/VZNdD1Hn5Mn8uYhE1CyxCYU8T
mImi1zYhewPrKLdAT9WVdYkoIPhmYxwiM7aOTScl3PCU0ngmIbZZ3eKYXob9dIHGdWxW4jhoUalX
6H3ik2qoX9R26e9nZAwPQpokJwuQK5kEVOiiQm/tXNF35FmSAKKM7vdyDh2LwmL9pCKk/qY2BOzd
TN6FSV7mXxJd47ZOXK2G7Pm1sgie2LW1NxPKYV35TddH1cGyIKYgIw7ubK0RTqodNd3NKRmPbX4w
qoanMDLg6lIPWBmnN6GJGkqu0bWeNpBJjshmoM/8kJibiI0BH1bthq9qlpF5oEhFzsIehiRgBB2i
wYqk+lC6zVSh5Txo2kGeiptU6CMlDcGPh+VJDctDA0PDHkTxXh/WzJONOkdevXnK4+F+GuVPlEKx
Nqmp/wu6mrqNFLUB1sTokGvm1zZqJC7mIm5L+JQ8DtVoHEw1vfWrHpihpfhDo4SOAtvJHtT1Ktdr
DYgI0+p2RNklX3Lq8dLnsTc7Z2rqjaJEpU0Vs6vGiBqYuttFohG4ou+6UBi1TRK0Smx1TpGHmTub
4TmDU2qgWq108E3iPu5tTp89TniijbC4Xw3aa2dKr8M4505LTdEb60Sy27R/iqrhqyX2iGVZlFJ0
zRvVKGEeK/fxMNV+lXeUgnLxKzqzxV6AqmSrBvU5I8N3iRqSN5orzvF5fmz70Y2GSQ8qI/0sVBQj
slwmVOzPrTApOzVuJH/tmpsZSly5tVuvG+0lmo3ZbcNZv2srdXDDnvQ26hG9zfapHEwEsI0pqlxq
0PGhHxMV892m2lsZYTvlc5LpIZdQQ8fmuo3MJ8lKu3NZZ9op7pNjBznZM8poL4XzJVWZhvhQnbOQ
C0abZl5RdR6Vy8QeM6UlA0QFN5PTy4TjrA0vQrZTYymdKcHDZqBg78VoaTqZCX+KUnkS5CZJa1EH
+ihwLbDDfLzTcvVhXEfdm7Xp2iggRkRDfOq6FFxVVKv8r4qDZJS/KDNpjKpAvqQsvEUu85MYqTkB
qJU7kspFxVgUbjeFYJRkcbnYYaY+peQ9ladRqee8wGCnlpTvq1yHjRs2VO9tfcU/MVCqARuJeV4x
Aa7xvoYBripS60jamMEqNwVJumvqNsZIPm8bKlFtJAipr3XW1Lrk0dsvaY2qCMPWrc8xqbr5iu+P
hGcvychpxw8n7dRz/6y83EQV857zPWwvrVAt/6xwUFqPUntNvr4ABLhHV6DN/CQEHSfbM6WSyimi
pgLXjBerdAf6g4BQX4z4M+KckXLu0eerbzJFMaJp5n2W3M1aUg23sQ0tAtdIbvDwBaNUHsoohgdt
Ue4mea9Zg44KDe4Nu0oXW2rN2VrB6o7IvULMRBaqdcOwIqWFpGTXu6mZcluwrXGUAOm1/TSrL2Uz
reLBWqRVIayZVQnJCp35fkkATzCPp0LQbUmAAzhJaTLaUmFa96ApzDMiIm9zo92brYYEyjjqTq6X
ya7PugmhFRUsSFo3+w4DKiyZkyF6hXxf3wv4QmcI9/QrktoiZ6kjlpIZAPS4raOhPRZR9hK1hq+n
MQlwKXTkYoB4mSn35lR8U0DSCiBwCkwHWvVK4bw6RIJZmw674bA+qclgmtjdtPLW/qgfrbL7NNU9
bPsm9oUo/Bqrg7QrcmNnpe0OVKBDsf5u0RLJDVOpt4u0SiiFoAMTrglZR0P2KV7kQTfywzLt10Aq
IJ23jQXsx+jnp2bV9ggVVcewl7m8EfYepwLL6cKa5SN2o7FrbJ1UaqVC6rvdtYICN2e2oOYq9VuJ
T3QsWwV3pOYw1cR43I5mNrgV8m0mwyMWIvZRXa5bR4xZIVNvSJ/CzmA/nmX9lKui6pK9XIAypGEg
jK36jAUo2hfT+lz32beKoMPt53YHiDPcG3WTOlGP/k+yaulzWVvfZGRSg6EazpXRZpuO6GM8J/Nx
JPN1bXDfANRotH6aiK9lX8ZOEnecMopAPrpd68hPuaCVNpz26othcqG11tVXZ+rkc9wFYY83Xgl2
jUtVQyGiWQ4U7ZQ9ONrBtRa59lQJgYQ8ynWiBONliFNuymU3XyMp1G1dK3Cdlq2U9HEYJSAarJNp
tDe1NOtH+GcZoOtVv4Lps/Y4z0GuTPPmazjBfp0SVH+sRpupzXTSvhvBeLVtx10ipVIbt3JkKzy9
zTkr2EPblAGrnbyraR4TwDTfGgoHJPdXgLXTtF5MeRGdMrM0qOWCbE9h9jnTuX92CUdbJacPyDPM
TmHOpkcZ9mGdi+JkZdh5YC1LNLihx12tSOenSlUKghkwUgcK3sMC0oK+t0mLIiEAKnn9AjxMfssB
kFfX3uJyKJPVl/wyl2bQAkuVdn4vxuJBS4v6bR0t8oH2yIPeqXmxVo6Qq89ZIiVUGKv6E8g27Qjo
EbEo7G3sYW0P67Zl2X0XZifVrEvKYeVdDlzQaURyLrVV4zqxBTcSTuB7Yo70Kc1q1KXneDrIXTgf
2MAIrM0Qum5bMw+8Mmyn2GkHiagLE7paPKDmx+pT+gFXPS59ZeeMg2Z5kL/Luxbea6U202GOKvUm
4CZ7MIdCRpZT0O+tYsYdUddSpCrj8hbX5Ve5jeQTi7gEV58LV9xwr9iX1EHbCuoDZZFNI+271qab
vkJ6p48aW+Gqqtd6kIbNSTwU3FWP0hC0Tbz2R1OPXpW8+kTlcXCXZPWGRhSCNOSKLCeQ4SGSO+pC
bopzeG82ivC9bMAYVJbhdEu1SyGCO3OzTgE7hK9pgHpMFolXCOkyMMkz1YWVJ3Ey69kpgos4WtT2
xFzaUfmqbVmdjrXay4GsCJ0TQhSDbjj5q5nR99PUJfcQxEbC+ZJ6ZB+jW4z0oasBEPgk171xjvTC
6LgY4qtSpa3oGKbcQ+XOFruL5fbTmmZPKJ5zeA/NNy5A/Q0IHiiHanqI2XZXcFfz/B1d10cSRIk/
UG+hUn+LChHrhtYyiL+nR0LQ1C5E9olmyGCiD/XzahUW6dl8OoSdyNBIPTXxSS+328XUTrDg7GW2
+vQu0jQ8lIXJ+KRkunrKJy33ATIku9mSvRQc0GIVq7el8mmb/NZmNTWUg155Bfja/s6Im1L1ZUl4
G0RT98gTmYE8J+LZHBaVVccMCyVwKlMLkRM8l2jjy6XvFdABqPv0S+9Iayad16p/zbRmOoHnznZ5
2i1ePkQqhrJtd1bmRkXTrPxWMh/dekiyY9MCW7WxtvyuxwlIocabesTDSJsvMivNah6msQLORtFi
XzTjnSEYrmSN8b5QAHQo/SoRjCOfVinIk1Dj7Ih/rE29ofIbCg0dyB9K7wdrkPYDJTl56aGww4HG
4AF5slR6sKL+bBT1XYFzFpkxhAbqIgJgq7Zahr2BMXjRatV3aYqf5NLhFKqBVHLbsqGaGk2Si/02
TkmJGe67Vq33A4k3nhfgV2ItT4XUo59txKTz6SXEcJAuTNPCHub0JnQIqPXZQn3Lqm1Lm0O7n6Bv
T5J2XxVjdsxLjZoWFfMkLLqjkE2lDxh0T6ludmPk7O2qIlGpZCLo+cz8nMdiSgZF+KpIy8NaD7LT
k373sna8m6ZU8IVRWyvEcbgeaqb6fUs+B9NqfJfSXjUdSR97LyNUQG5uXYOSzjqFJcrg2X+oDf+f
wvqT1YICUv0vgPj2C5WUX2gwvP6/eHjZ/B90MGHvwUXdCBWbfMB/8fCG8j/Iw8HvxrfrB8Prf5mF
2v8Ad4cxAqkUpra08VT/L4VVUJT/gWkqSdjb/3ALRDz0X9C43pFgAC+hCUv7sGyVDXv7npgiRGUq
R+1CMrjPgX/Efd/uqJaS74oIa/oPuCW/N6dCrpRoCmYAELdNbOEn7QZ87cMhg3JOkaxbUHzMM2nN
yS0knECRCszo608j8QfizQbl/1+ov8bjqXgic9gbiMrhHvCuPZHKM0l24r9GEMHjI0rxiFxU+h8a
9//TeY1A8Nd2INPJSFJgSsF5rOvSeyl5viVxhZOux+DiX/au79u2fzz5vuv6J4e/n1z+77qOvecr
93T0AzvgNacTfz24Lj/buwd+5h34klf7QXBx9/z0xC8HvNRxAt7N39m8JW+/vcSv+P3g0b8EAe9m
83a2t/3YD3znlZfwEWxn+w5f8xfPtp29s6ddXss73u8uvP3RdXmrV74TeLbn8Y4v7skOgkc78Bx+
x/M8x3McZ3uZx+/zftubOXd8ceJJ+ES3rfnd3jk8eYftpd4hsD3n7Lh8zVPvdxUP7/DpfG9/5zh+
cPK3D8pn2/GbN+cL77rnpYfzw37/sHUTHbX9tns6FfbW7IPDt/8+MX5YNfw0M96PmPWOvlikLdmR
VLqe/Mtr4D/yUJ7zxdkfnIcPWnpvGvFbS++WWM+lSO6ZG757fXm7RPbF9j6fHdH+oJ0fhMu/PRGb
0M9rq2u6Oja2dhiil+B2Y5wd+psh2R9P7tFx/qVA4G8P9o6VHEp9k640eHJfH5ktjNPfx4h97u/L
ytqW3U/bRSfXRjgmtHA9+sdtQvunH//y5+XVZ21cmKun15P/ero0Ngvn9PrKWNp3OyZWcNsFu93O
2+3u7DMz7OAc90znz3d3P6bjne2c94w3K49l4TrXo2OzPr3D1TkemX2H/f6Dx/noad7x6lQR8ipJ
g6v74j6ybuixj2a19m5//W1Ito/wU4et7OTgVNiH/NdL5LEsWe6XbcHTbTf+CewdX22rOrJ5wsM/
e2rh9j/ufr//Z7KvDx9NkR9iqn+blO824AI0Q0rq4cou9XjxnX/2QWL7O3/r9JPPHuc+nLZtkoFh
IDybPdDZ/upe/Ef3Mbid3JeKvW1nvxzffN6AR7ns7N3j/Uj3uewit2DHvPMOzPPa9s5fUvvwwFC7
rmy7VybEq2V/8s7sJL5r713vyj50OG0bzN/HVtvm+t+eEz7rzx0PJnlWJGYqG/bJfmHPHW0+9+ed
b9/+szPzeGyiR8c9+nwIj333758ARZgPPsL285/H3lgmhFPp6he29xO9cNr2tdODe3GdYxCwW+9f
WS1s1uz4nBI7z2vYXn2fPufo2W+ngPvC4PivbnC5sGEzby63yLafmUU+Y8Ip4R1YhS/s2gf7x14W
7IJLcPseRPb32/amb4+X18R+XO23yA7Y7NiHLjf++v07s5E9f++cH9hj+fO6f/Ae9v84bPn7B/uR
U2S27cjesVSf787n5/Nh730KDvtvD1dOCufKceB43oNrf7njINpfj+4DS9T2Doc79uzDnq536dUf
3cyT/0N3c7jSImfL/sS5fDo6e+/MUv/xwqcHvr1tCg/u8frywkR0vn0wIn9f7/hT/zogJoUcweCI
4ZQ88h9zd3dyOfJY+rbjHv5zyDkfzAPJ+vs8wKbx12azEVG7imZpk+44XVj/LLWt1e30bmxWkf22
nfVsl6yLwOaF7A7+bTuVGWgGnq9u/EJgnwkIfL7afjcIdmf+3D/Qae7Buf4IbOhWfzs1WVFnVm7w
I1zYHw4syG2q+9scvPjbdhrbe6YQ3c9u7bvsx8dtGN39y4lIx91fXH7n7wOwnQ7/uyYxOyCeNRFW
0nU0bNFk2n7+04IY19WKxKHcvAyE0V36etyYh73391Z+HeX/tgL/z1AJ+2TkaH5tpQq7OjQVrGjD
MrW8cBCQZizn/DWaKWoAuxA+MOn4/amg0KAsgk8BWkVcEH5tL5dWA/yT2ZJqs1Q/MafZj/PxI8fd
P7WCUwVkXTSRZO29ga00mAlZkRDQBQZEz2LSFEFfzx9ZhP/edxBxsTgyuIQQnr8Pm9uGdBlOAS2i
Tyr4mBhcFwL6raYNdmUtFfmZZoof/z5evx6R23ihsgEaD6Ff7lH4E/zaf1apNHUxLi215FI+iAK+
s2OXpSdxgHf6r5va9KQwLINozBXh3dSQ64JE4AA4A4JUTWqxXOFoDrXTpUV++HtTf+hJ1OJUBEHo
RoOb4a9PpdV6aQplQQ096chBJ6m+J/fX36kQji5TWxkfBDN/mB8/t2e829uwxFsrfaQ98j1rvS8k
pDhRLtSTD9r5w2jpuHNZYJB5PMTLfn2usDARga3IM1N6j0cnTdcU1VZwoq9KNDYfNPanTtQMiOho
QCOC+t5Sl/yybnYbcyJa5MwdxlY+x7oOg0ilZKPPpvrBBvXHh0NumgrfRorX3y3lUQUX3CeQZqR8
oLRnpbKX9LKBZ/ka2X+fH39qShdBBrCakdR+b8ohCZqWCbMIbrQV8ZyQc/3cpSv1qyJqP1hgW0j3
67bLo/zU1LsFNq5G3XYST0V+6oI5eEQ9ZWmeNhl0sPhZ80TG8eXvT/en2fhzk791ZIL6aybRkbFI
nR/EmJ8gf/3Bcv5jKyh4mJv7JHaN7+ZiZ9UooOO2AanHGu6ziio7/srKB149f2yFyc5i1lEpM9+t
rFALwZFswIyqA/qpzJXuJ2Olf5Cy+NNUxyBMJSklbbbx71ohQw1XtYGgJrSWojumlWeHXC/Cf4q6
g3zEftV/sLj+OAMBiqpELAoCEO9aTAVKbomubOBsQ9/l4/BZU9U3ucEL9t9PBnL7IsolbLk/9MF+
PvaRlImjSdtKUyHEmwlNElfNqTj+vRXpnYoE5whJHUvdXBZxwURo+9edKRbMZMg3aFOjtArVGmVy
AIunyAmjJwxYW7FrXduFYZbtKFLDh2g2A8YVetYHu8jvEwaNO3UzZkUgbAt6fv0gMKm4WFKatyVg
8Pq17FTKhbEyFB+5fr7zitjem5YQ60HWw8ST7H3oAUzKjKW5aiH5xdlBzOXRb5paeazG9hTpAgWt
rq68NgM8pdC+My8goxgD0PVWMCxC80Eo9PtOY3G4siIRGtksAt4t+2khPhLGGQyTaMJ4nSI4/baM
XDu8dPSnQBy0I9DvoS8+EvT5vc9pGQVNVNks1P/eh0eLjNrUIHFSzKA8nbYCZ7sqcLH+Psf++Hw/
tfJuii1jDbipYdPmWjdCu8tlSu+hsCvA+y7W5wptEPfvLf7xuRhgOg5fCopmv84lhChKhYiyAaoH
gl+wUBsZoU99sHZ+33zoPSyEKTwpElnx7ec/BeYl9rsQ37HjzeCd3SpzAcCddelOHPL0rU8gm/79
qf7Uj0xZYHq0hTLktjX91F6YVSTwNU4kPZ3U2h0bUzjKoRg5pll0J3lcrB6dT6LAD57zo3bfPac+
RHPTUKG186Jsj+lUVUEdD+spHYT2iHQ0/BKYAB9sf3/q3C3aRLSQAF5V3j3sXJtFA4WIzk0k7QVD
sHnwZCxzwdhaYHziUuif/9692zv+euCja4uNmcIViGPxfSw4KNFUal3UQAfsSlcHqu0qRYroeDn/
+7CTUJoIBuNWZOwA5fw6kpm6rtmkq7W9TEPuAdEZ/Jny578Opi1NlQhICATxZVbfjVu5dFWlyktt
C0Y97ZQMXlOWGlexQdgnb8UPZucf1twvrW2z6KfZOUWy3s2gUtD0ykMJqwHAetiRtevywczY4pN3
42RAlRe32aFSVnoXv7COkzyOV2Bbo9gdYlModlVZiIDENNOrDX18hLYnZEAdUeL490vBQnVVpqqF
n4yuvHtIA1zXmvWc/lBUrQcQLPIFYVXUkmStCaoWS0K7jsP/Knb9Pwszf5iZGGtzUSbCRu31vW4m
dxK9h+lGKCqFUM/BxuFwRM03EUfh3+/ViEz8iK43s8kfmdmfRtGsu6VTI0DvsI/Hoz40Q1AovXZI
VEve96HRx3YOHe6Dbv3DkJLiIO9AIIKt7I8qx0+ttnEjr31Pq8qgy5GdJ4mJj3jVHZCLGs6zWsEJ
MAF5Nkh6fdD0b9N2O3R11Kwh4UibAu6v01bDJ7GGNw01EZoBDKNSAW1gjKd/ubfQCscrotWiSbj1
fm8B1qnAfmLO4hUo4QgxpJh7JJhnKrVR/isvUsKbrS1CU26ABrmcTcfz54UI/UJNtLqv4W6Uc203
g7C+joKcGx9Mld9m5daOuuk9IPKO9OC7TSxZ09qcxKFmVuK90tWLehTz/8PZme3GjXNr9IkIaJZ4
q1JVeUpiJ87g3AgZNYsaqPHpz1LwX8TlOi6kL7oRwN2hSZGbm3v41lBdU0nfX7At54by2f8GOshc
tP7JUHqKa6WqiqGonggJe4iIcsanVBnLBff+3HbAF+IIIK4mTaQZny1ei2ZKNltNE3aOke07ga+b
Tml7wYSdGWW7ZrgaWTw4piexzT7xU8ptMkwYSmiUzvZ0uakq+PcPhEO9xfMYIwBJ/nwui5k0Vt5T
BzK5I84lhmqv5iB/oEp2ffrn/W0TpXQBfWOk8GGfD+VbVZuKhHompx3iAx1U/a6wIUgSErmQizm3
dH+PtP38L1NR02IUrwtFz9IbP6EfQZepFTcX9tt2Mz67YiROBy9K7B92lxT/80FMPbeVMgWqEJ4y
7ugUbz9U9qSuJRICa4giwiWY3yYa+HJE2vLgtTomo57s8LUt83JqGdFJJAvYmmk00zu2iyU6AGHq
xulVPY/JfslceayN1vot6PrsXTQkUnsq3r/+Oc8tMh8SpUKwzSYlFc/nn9RlNQSUCdN8TFm+aES+
J0Tw698H8V3PcnyX1yeW5PkgHlXGWd+4SOVnnUX//pSjC9PT6+RdOAfnvqYvqXagYRP7selb/71l
YrRJDHthc9Z5Pe8oOqNafRIHCsGvai3+JxD9/17W59YuoFICJppDS+GpizDMqOJVo2ooBXbj22Jc
2usGKxr9++IFBDwcfCD8yNOXmw/Szl4SLGLeV92dGtKKUns7u+BBnpkLy8YjCovIhzpduaJWAmkt
+vaXiWqxcgL1ZWZu+q+hIkmYgwgEZoO3TfAnff7XkQ7WEWmrbe8XmV29qZYZ1YK4Di7Y3JeRjm0Y
6oNcn1wKL7dtsn8NU6GP6RpoWlEiHGd3YglslAjKGzW5MvSM8W0wue/pt473berHt8S7bzzZNBfu
l82dOLEsnG8TzWuXaMsLXtTaGoPUiEOFqzda5l5TE13fO7Nr0DMBy8amzVuW2XU3Qr/492PAa4Ba
LAvNQdysk2MgVOoaQ0UV4lLlNpocBrhUmpHvbCdxdkMf8+9/3qNcPhYxaBSSWfQTmzZY/lytBlbE
SVMq6Hu7O/jQoS+chO3Xfr6iCIr4RMjYQa4H++L5ZyXmnMydz2elUjOh289X10u9+rSky/TCFnpp
SBgqQLGct7dPxfL28792ELaSlgqXFVSFm4loUWUbwBVKzY+yB/ybThXQ+dfXcFuj09lx8rZII+YL
PennQ6YFBetJayOpWFfIv1HW/akdpvV7O/hlZJq1RZe6Md82qa2uqs7qLxAeX25X0yaAYvHSwZPE
qj0fvqpbALrToChY7lDa8fyfZed/dWsCVK2kI2dwLnmVL03ONiKPVrJpRFn/6LX/tcY9sC3K7VsV
1gKAmd0OiDh4Y33hS26b4mRZHYf4LQeBpnwSH8/nRQc7VXAK2aIuF926C+os+9IiUONEHXoZ920x
ouBRBCkxI78s+0t3xJk96yJfzxMWPh2W9eSr0ibhF9C+N622uD24CEug2xGb6aPqO/sikHb7SCeT
5bnK3oHvsFm/k8nSUV84SJ5y8L3+HrtYPJoxNfej09EH7/Sp+6GwK57KNAf1+mDRneOHwOlbZD2d
urnw3jqz8uRjqdEMcK+3otGTlS979CZoQAyLFokD4uf6++Thz9fGLMNyoQmhp3uthXb9+kE6s6/I
QpA0IlPA8fW2n/+1rwwak92WzorQXRyAQZq2vvVIH0XWX7B6574tDy9qUG2ek6az/fyvgdAFy2Mq
T+kN7Yf447jktr9fTBnf6swZ/OPrszo3mCRsRQRS0sz/p4jir8E06lQp1dow4oms3zQmTTsT0i8R
jdDT4+tDnTF+3jYEcEXcGuIQz+dlxo67+DXz8nM//plrc/mIwvp4LOqyvCKhmX5+fbwzUyNGT9Wx
S0QAPM3JM7Z0RFYNi8KuK59WjpQEZtehaqT4f/79k20MCq5Epka0+GRvZF4F30YDbZKL04FFnweE
C9y1tq9Niz6T6PWJnbGpSMgxMawc6IlTIHE+116ZDIIOpqrKd7FKe/QpWxJ/uzjorZ966Wjea7lr
Lryczo1LuJEh4RtQTHJy8gaN9i9KCYw70Q4azkPmvKWJiX7ROks/TspRd8GILPTrsz3zGSlQwAXw
cb74w8lxGH0607VApGFrKojimlPeFKhC+n7vXTAtZ3YosHgKB0xixgZF6c936IrmnD8iiRPG/brS
uL1ax8Ubgyv0S/MIjWVxIdBybmo8q7f0CfFiHovPx0PXOmnnQNLxgJLutSVWK6oSV71fg6y8sEO3
HXhiwgO8KHINUNRYy5N7GAlOC2FQ4OtGkpVvwRYjmIaA0+H1b3V2FO5dYD9kA9G+fz4hA+3NynOx
Ji1dc/s2NoLbVKTTP8fCTDJwRCQQuTHcP6i6vw0kCsgEShdkL9DzmlGTMWj7vnJy8mrRAlK9vWAi
z+0KIlTbOwanwglOJ2WsHowX7JbQ+sOo14cKJRr61/Fe/BYhvdeX8NxoxPi2EirCxLzrni9hU/e5
Zzcc7m5pk5s66+xDX6CxZsxzc7tO63Bhdmc+GRaZSDTUJ8Z0T6xk4VvNRLs9Wp1j05CXTQ1UfxJl
0mD7+sTObHaG2AJjxGgd47SGeW4ck05yzvE8jj7azNQORH6hgizMsrj78PpgZ1aRRSQ1SZECDIbT
weLZhBmLjE3oydRFo92Q7Y+629TQYkEgl8i/k/67deTGJlqKT0J2+PTaXlVQzels1WE+ollRiCRy
LFSc+sEFE440aTjP6Bu/Ps1za4pTDbHLgqpIcPP5Zkl1LppKOPiYfXljkU3cl5WN7rhjXQqwXxpp
uxv+8hO8hrIwqoJgHAw6G68x1YjF1igoIOxdNHzK1yd25qoBmcNbfvNNuFNOJlYBBShTJNNCPa/6
uC6uuF+9WKIQ0bd7Qafzjd9m8ef/MKi3mRWOA6+lk0G7SqIWE9g1otYsYkYpyMdq8T6mHqKvhtfa
h6lPnQtjnnmeYfjxqqlPpWzBOVnXPlhVn9uI1/JSMkPE9G4kogSflzjNf6jKrr66ldFFrjC6a2sC
YPb6jF/60ltWCBOKRy2Ja50cfsNR/myXyCcN/mw+DFa9hGXaJd9E3A5v1kDE+x5R/zei6S/cfC+t
zrZdOSn40QQUTq+jWjsy08Qnw9iicIiURrLP7dx6eH16L60Ar06fOCRlZcTRTu9XGiiHLLMQo8Ch
Tr8mazqmkVa9qg8OOtdfEbJNvr0+4ssF3d65hNR8qvVIy27z/uuYpLoSqdHhQUD5qlAWy2r3XiKC
koQdaZWDa9e0ZNeJgUg66vGXqhbOjf7Hizddh353d/v5X6OPQhmZiS5WaKBbXka+4GASu0fNfyen
EpGSDGn8KUI8tSnobhfmr9dn/9JIIOvORuaWJNZApPT5+B4ZCdxkjIQ1F/Y1/3wrGgcF+zQIDv88
EiFSIkOkcv4E2J+PxNvBkmvJLVnH0q+jeg2mJZQFOf0D/dpLesEcvTylNvuIgtmt3A3DcLKwfS6Q
HYXAFHoIh/7kAonQqiois4iJwOlaHZNqaZ+ayW+O+WI7n16f7MvDwuiE0gOcb98kIHYy2YHO74GO
35DKsfzWbDw0UHLEo//LKIDAcHy5nb0TW8AJCajSRlqO0La8yRfn7RjM4vo/DBLAGaNgmwfEaV1N
T62foCqNhZzW5p6idFT1M8MYL9WCnTn5BLdBjCFlQOngaTqJ/CkiprT5hgkE1Ei2tDpKs0quqfeb
b4IAcb/X53Vm55OH25IdPp2kLyrC+sRaVLt9IhRg7H05BuVbl7jXvkpm5/71oc7tRSov4RZvAUvq
0p/vhgrZDN5bqIH4/tRfG3nr7AgmbC3gU3nd9J2BcKN2H9AvaJ7og2suHIUzNgY3jiUl6kRB/Glt
sFsWCKsaON+IuSFb0RJRvHcQzCeOOfvdo2UJdwzRyW4fnSxZuguTf+kX4GHRwrqljQGAnlZMKQS1
SCmX5NVWZTzxMRB5ri0O425Ik7Kn1LEo3ididv+DwWFg6gs2liQY1BPDrrNs0w3lEbCYbb8T/IbX
qDWlX0y0JC/4rifHnZMH4YuqQh4A2HA8u+cfOB7TupLOkkXG1LuRifr60VRjfsGCnmYz/jcM2EGi
iBz607dazQVlZDb6kzk5Ci3RS4MHJfbKyMWu9RBlIJ9Y3xS2uI/neD60ZDsf4kH/43Z+8WucGDen
MSaNc5tFGQr9MPFQ0sYxnI7Kr+yokOteebCOOM0E3ihm3L9+mE7O7Z/RKfCjYgWwLTWyJ4a9Q8A8
y/0hg6WSDDdu6y17pIVROM3GS2mGc5/176G2c/3X5eyttr+41ZhFg5TZXttlEFlzry581hPD92dC
cgsMB3hzPHy2n/81CuiNwk2zPI3iDAraDcI3TrzrlwbFKnvJpfHBb3T8j97cNiiV9JxGesxRMw9O
nFh7cVq4bDKJpjhNEHEHF75Fri44q2em5hPPs2iDoB/HP3WVB5pFYkGAKZIz8PZbcAZ2gaZ/5VtX
tOv39AD5DRb/9Q1yYnD+TI3U5Vapxdg8Rp6vp4r9OM0WZP+r2UBrtM5R91h3/tpPZgcIyp9BuKJ+
OR2ToSXb/vrgL7YM+Xz2PtUKFNtja0+u5A5MhCPi2tm5rU6ujC5edh6FrxdGObHojkcU3bBwo0jT
2uSCT0YZyowGFmWZuyRbknG3oGXzLm9nuRfeLPb9wm1d1cj6IPeTXDDnL44fQwckn6mHs0in/CFw
/rVbZa6MuMgre2caKjXvLbcZ208ZAsLCgcXg9/pCNurceJwL7nx8OcrVT85gujqlFQt4GkuBJg4S
nkGE7EO5Qwmxi17/dmeGInYvCeFT4MQ5PLHiDR1dXUFJDYBBVNDjtl6jmXsZkwaU6fWhTjyC7QNS
BUGKnX981PJP9miOPpg5QyBGx8VQt2lcN0cRr+h/CVAxeiTHHyP3ucur2b6bbHe68BFfnMtteFIj
OHVU7rBTnx8RS0iJD5xaOzZpcBSrtkLH6whMG1AjW0cZD69P9+WpsPGwWFY2D/7in/7fvzZNk8zA
6mLMGnwLB25FjRByluoLi/pyVs9GsU5OBbLFUrQFUpNk9P2N34LgzUzlnZnKh3G03Qt25txwRGe3
4mwaKZjf80V0a2KnGUpSEUbMqPNDg5RohoKnWyJOi56tg7Qh6JUS2cZ/X02bTkDKYCmgJID1fOCU
UCM1/JZAnVt5T2lBGlP1/1gOxEdC7YSiaCI6ZIA48c8HKdVSpl5gOLuF6TxJQ9XgOurmQgTu5cag
AcLwiMDxXsIXP1nDHFmBBC4PmsQWWR83QEFaIC58/a8LxihbjIiUKIGp09BUr+wpbQKUgBvHwjOj
5RUIT39pP7w0Hx4mkScuLZpkXL3t539tckL18WLDwYnEuKgwTQ2uN8QSr+aYZP3rE3pxxW0VTfhU
No8XmoVOrziIrnw1pDmjllaxH2sxVI+um7SHNkeQqQ8UwFOCqBf2+7n5UQlhk7+lLIDW1+fz6xCz
9hI4NFGepS0pY0rZewtAxSzM6cJJPjcUJ4r7hfcKcZGTbeGWIF5o/SKDs9r6XZMicKrGwHxyKDD8
58O0de9Rg0REfQvrnexzY22zpRmCIgJlq46yL393tnep9ODl92I/kI6g7n+7Nk/tbW+bKAfR2coG
9JePg1rXaBVOekffa//GSJvyTb2K7lJu7OXhej7qiZ2IvUXRshVnkW2OqOE2mT6qfrSuXt+LL30R
kppE0Lg2aUEnv/l8W7jzkhWt4FEigiG7r4phDRdQKbvKaaxbM83jKsym2L5yUh1/e33ocxPkEuNl
a+EDUWj9fOh57Rsh5pn3kOfNaEdbxV2BLGL0H0YhqE12n2gvbWTPR3HzgYqn2AXnYo3jwW4UMuGt
eSmu+3LL86bBENqbcha5uJNHlfKNqjZ1mkfGsMbDUU1Nbx3WvCuqq7aytL5gErdt/VdykWkwHA0p
CGjxiuI1+XxSY1I7bbsi5RyvrXNMinZ9qN2sjPJui1XJYZQXtsmZI0DUT27VKHgcL75Vqh1HjP6U
R4GPt6G1Sc7KFyq44qGiQVg0wd3o9321f/3jnVlW7DFFN4wKxN44+XhabM5XOyLnzeWDgH++Xseo
7qMMzmP+UtP8mUXF+Yccupl/XlUni4pe4+LLBJHeXutE0X6G67ej+iDwdpkn+/SqcBTAs3+eIc84
wlhccMiEBSe+nOOjGNkPA2AekqE7Ykvxozdp+2q11fjj9aHOnDcSVxxzAsWkc08rqPTgkwVIobRS
R+/vRnN0d+Uqf/6XQYhEE+egFez0OWyYTUI9n64iCqDBqdYGyMtJrhdu0Bf7gvAJ1xh5P2I2W6Hr
8/0/83gjuZiriN7y9qEk7B4h1T4d08X0Pr8+oRcGkv3ubgkxvETaeU6r2+qu7rbi6jbKlWs/xlRm
xdfZutDkGqm4M5CETdopQId/atriaz4N0r6wRUihvvh0vJ8olcRB3ipBaKZ/Pl+ecwVNn0W7X1wD
vnIoVru0yvuxXPsE0Erl9NUKNrJaS5B9Qdfn0MyDCvlTNF/lghamzAyzQtMWscv0W1ZQi+FcT2XQ
iE+pD6lJf46XIq/zK1+MvfhZV7mIgWdnBgCGMEO1vcj3gOSMGPzbUo+we/RIujc/agSY7cdxbqRQ
AF/Safvv07W1n1o/rfRvUxvN9HmF5Wi/7Sq/q362haPh7gxLZu5zobIWwWqI9tXN0OTZjeHnXk5y
LB+XL3NaaxLk9ZB0uX+wnAwiLhDZcZIhGbage2OUm1pCbqdl8InwjuXcesnYGz9lT+/Tx4IHIWrY
irYoALGsTOVHYyly1PT1qOb4BiH1SsNHGerpA/RUj3ZJpfM4jiqS5AU8Ei27j7Njd/k7YNnCviql
jAkQMhflPrXlMgANtttp9t2rrl2T1d7rMQdxtyuNUjr+VQd2YDrqilIrBN9nstXAFrKAZtpKtrIK
lwWqUaTSGN6bGlaz/lk2tWehvo1S4Oe25zkLD6hTjXhLvayK3+pMAgtpB7PPeKgAlYoqj8qSL+aQ
GDS12issug+NB04qkgnSEfu5N1q9G3y3zOHeo0NTRcIWg/zsxovff20AEKXDjiBTPXzoVU7QNRzr
vOxSnrKxNK9S29Lzey+bdcErIlmHlnxlbgiUgUurG9bP3uyXCdTsYGzFAQWBaSyvN9Z9+uCnQzOO
IW0zARLfwK/g/ugymZYciVD8KNRIF29Wnzufjn3eXQg560/rYk8AKzIURsVD0NtJ+QPaSmElu0oI
6MvROnW5FZDxN9zhg/JSw/1lrauTFASlYWkZuzQBYoTCdTB2Zg8xoVUd8AupQJCEKNaX8jGPF4Sd
q6HxgvW4JG5dPwVuYeRFSL1EioKzAiAxIZTtjJYR6sEp1vt2CCyiwqKXC7wLK687Fwxjou2hC7Ng
teJffVdbLls59nraFsSymMaXAERtT8+6M6/duEtykClPTSpX82ayGmf96NTdkHywJQD1R7pb5zJy
ZSymHW0Rqx8Gho7raFTZYrypkHSi4Z9g/PqpFFSP6EgNHoODdvbvFvjFziedB8N6CGKFBQIoMPQp
QPhYmYm4apeSzGtYt86yPNUO/PkUZsWCTEPoF8ZKiUidi7ozbu3Oqhq521Lg0ohSLdIeuEkaEAYM
V6sgFwA8jE5OwNxjNaw/3VSQxYritKcKKDTVYijnQIlQHdAxZ4p1McPcWOvpiQpLgSw+XeXIR1vW
RlIN0fmhLDlcVJAU39y2m8Fs+YkB59NLG8QT6NpZYpmHq6ZEZggxsO7wo8rBwqGbbkGRG3ZbPUTf
3/iAVh39tlCGW3bXnS7TZjh2M63BqFbzKPC9qLG92L2r7dyrBrSLoL6k1xprnVMjbUoNkgYNG3dn
OQLUxy4bpqCxrld0vpvpI8C4ZRje14XdFhKih/Qn82MXK94+eHdABPItJwnZetbrPN/CrV97a98k
qzOFk1wGc9/3C7JAkRRT3t1Xebu0Vy16HnBrzEqrIke115rkz6CyyHkcdA6mUDfZ5N+aRtEbX/3M
6tVj5dORT9UfxUoUHtJIqn5ayCfHoTXiLeymORvHW8NDufBx4YE8fDK06spjWSaeddsH6FHtMF/G
d19Dj4DwtSDAHa/lcULsGpEIxNfN0Eum5I0XW+k71N2rg1XK4h15tYZ8T+XL3n0MMrcq9oSbOphO
JL1V+s5rxonm3caGZPzFsol9/2BOmf1Fe3lPWGAQQh75tUg5IHONXDp1CKV9pNzaKG/7pY7dCLrv
4OyKXFrtF3uwAmEArana5k64hSzfW0UGPtLkBo7vWyeblzvsXfNldcwlBZYm2/iHv2ZB9ZAXIvAf
dGus8gu1QK069EpkPirHzbgc8VUXHY4AfRdn34oq/qVkb3b3lK1m1WEG7iS/s2UVew6F6jZ76Dyr
rn/K2Mk9Ggs71gGwztjZvzJnJDodCtVZ7Gr2iDE/uHZFekrUi/Y+1MvarjepyEG9UZyKzvqnOAm0
UV85U+/1/sFwu2Q2r2YeCgjMr4hod79Bck/GL8hjbQ3jGwTdIHa9Bvj13ermebDpoK9nb43o0Bh7
EFJaJckcSplmgJ9gNG5VqV1qt5AHvAXF81/+UBlGGaqg7emWBTin5bfWyY3mk585FXQqT7HRU/gs
cvWsXaEWGwgEmuuVrjGkwdwdg2As6UEn79G+yYQ72TCZUiSDAjVjzyk96Icn5Mw98ITejOazhQC/
uSuoA6HG0lRAtN1ZZZQVGUXmBJ/mhMTpp3gS1c+kbvKAaGU5FkSDG/OTKYiY7Wz2or3z26SrfvTD
GrynwIsbWyJvPj949TRfJZyv+K5IbXiyWJ/2S2CS+N3oxsVTT1HP+xKB/Z9gZXV11UAEfWimyXug
8TTRf66FpyQwwZVaMNlvaoASwwc8BZBcburK6tiuiFscETSJQcr5MQxbW8nOvVp79PVDyn2rT8r0
+VjLKtCvX4wNORGnBlB2FA92FOIhR+C2ZZkfcri8d7xuFiT5q3L9lgnu7+tGW60DbrufKMHWutp3
kOwPkMdN5+AYdXLk8YFqSLMUDcQW6oLSqAEDZOyg3MGhJnsxHCeutyebWsxy18bcMTu3GPko2VKi
DDRS1ap3SzcNxXUPaGgB6xFQO4ZanExQEJonJPUhj8w3CbIXS5jnQAOLqtMzkjVTAK1UcA0hUM9Q
u0FZBTUf5gCStDOVJyJ7tmaTIrskfY+5sz73tqrH0Fpk/9HJ/eSjm8zx75TMzgPss2pmRYQwDmmm
yCMZfmdwHlQup1AGPc4qwjGNd9fE1Vw8KLXW/dFy+ry5nhU9OofB1tb8saDTvI2c1hdZmLs90LNC
sTW9XlbOPl4CQ+1y/p9323cgEr4gvb7TcWzBlLbQH4ucFV+EusSl4hLJ/QpoUz1Y3+TkVoAl1AoS
0mehQrpytH3MxNrSVb5m+VfFp8l22VSKg03nt8tvW1NS5LpNTdlfVVg7HjvVIXdK/kgYFh88KSCh
hXZuJp86pNrjKycBYBv6eCqUYOSBVDsJn/FdUYJwO/gWqPtQ9oOnDzbYHlL6ci1kqOB2LMCkqOwN
hWumsAiRS3D3AACb95PfV+6HqkhySJmegAdWzT44jyJt5/mN60N2i5rElsmuTibfjBTfs3kLxM+6
gqdVudfKLpGIr2bh4F36IB9Cm86gMdS+xpj1a+aUh7oaxTuL0ir13VSgCUSAzQxbDyoJgMiWv9Yu
fFnsRzA05TXQeTehUrz2b2WZ+84RHzeAYVbKuvhVAGubfnkIr3ypyob7JE+zDNR7L2V30GtiMBcT
NATeEkTkeqLc4yaeO/eT5S59cFPH9AHsUntM3q9+UhthQ+X97TzGOJfjNOHkjWsjrchTTjLvEJ6S
G8t5zu6X1rK+9o5M77JSVU6oDTvRGEOZZ7s6HjGM02o6HzvLWL4KVcQyFKOTme+tAVZT6FLiUH0p
uhb2ZVT0eqjfciwhtFIPz83nxZkh7lP82sd1EEi7GMrKbpXpDnKnUP7G4S9UAX0zSQP7ik/ljod1
SCFM5/gP70faTfJ9PGc6DhNy1OlVNonWOxSU6hQwnQL4VLGOCQevIq7SjflgfnEmsRVE0c2ZHwhC
9ntpj1SDxnMaH1drBPw3uUlSHQX+dAP/yIbFFvhFtoOYh+0iswGUFuSDbKqrjn7Xe2JvVhmRPxrN
69bXJh1igjcL58vLxHhE4HzOr2on6JpbfBVebQWfJUfeT/L3GPkAUq6fHdrhaWBJP5PWr35Z5pr8
TBs1/UT+Jf02JUV5V7vU5h1sXun3az4Uj3UsIA4abKgv0GKN/mgUdv3YFcLAZlYgjA7+7JU4BUYs
ReTiUNhHz5zN4touq/6RPLubrDve+7zeVl3b7zt67JY9HUgNJMTc4y4Q3Fo7ynjRx4pLJ8hwBmse
qCNAuHuy8ohTrDQzyQM1+kZ3EH7nzx/zWsKj1k6BO6xHw9+v5cg9FPZZDb+uQa8uCz0h0qc8oXM+
pGjNqB5ziMJ9NFZtbB8xxeoNRRQxLb726tF2M0gvdNYcrQAKKeRvo7Pm34YW8nfvuLxsRwCyy24w
BpekZdBzn1FgV2a8QyprH7s8z6l72QQjZ7Nqv03TRKdLktoVSFC52j9IlvAG0hLkzapF9zGIffW9
Ai1s39h0px9NwwuAC3tB16LFQRT4QOcKAObcjak9SUGafRpVPHJc1Jp89epmeuutTvxN6kU8DLY1
PEghpwK+UmdTPqmhPYb+xvjYZ3neHian6rO9NCG4hUAFlzdTW84GGMtp/u4jSQqIRyz6R26jk4DS
C7zQCA6ofyyNbjQI3CTrt94AGs3NGdTgsIve/j5NDnhvuSzqW4PxWPf+EORvrNwyfltDNb0dBXHw
g9323rcxKfPHFJBPSUtj2d8MXoKL5JJMGcOFGp/xqqQIF8TdlFW/59YQ30ES5Rb2bVk+ZEojy9Kr
tUzf5VnrkDatxvqXWfbdspsWWRT7RThlSeVmOdyKam4ASdZL+zvxnPjrYjfJw8AVfu+VqX5KtQtY
bmTVfvit7m7nqjXx9Wu+eYgGy2zuykLgB5ZlurXtOj1lC4azlLAI0nR4Kzue4UC7Cs2rakm3Z0Lg
ZvemVc1wOozMJSJvomh0GPtlHADSZq5/JHNpPnm6cD30SXrxzulcjrtF26VPoIo3fDTT1t6Fjj/7
vEqpJAjINolF7ifQmT4neVY3Kzlf5zABb173VqtJe2pH66Ofs9ah1BXALTVYcKiG3meTxaPjvIvb
IP1E5UX5OFkDcSAefgMoqUa2wPpQYID25wXzezjz7i94K+UbgDhALiEDweOUAU7MoZurAG45kEPC
5bGZXJutX+rDPEv5yJ2usmh0s/o2p8NbX3eq9L6q0RZv5lys7sEM0hQMq1yHGz/p5PsUcCWEy76g
x4AYixvvlrRt94E5+8VVazo1qCyncX6CAYLEqeu4vHXWDsbYNDR617m9VyN5tIgpXPgyx4pU5HQY
x3T9EicQsO6wFm4FNrawwNsEegI73EBMMZqEx13M5FmdRS5feHTbj25hJx+KjkbfMNOtCwpa4ANE
VrEYv8ssr25p99tMONEr79CNWePv6KLR96CBR8R70XZgAdbJ2620Zb1D182ed2mzenU4BsJr9wlu
u7vhoeCKjhPTlDRBoAVZTb4fcp6dH2T44o9G4/SfHcrpv5ImWG6TcsjnnU5L+RmKl/pJJLC874am
+p67q32tmGa3I0vO83cmS4RaBjX/1MFNMr62674MGHdY2FECEucewOxohSaMTFYWm0EcxHL79yXi
Hjz2LaoisJ5+ew8LuZhChHxz87ZZhPt1XHr3je/l3bcyK5zPtk8KDVBkqb+Ds4EOM5fEP3d9pTxw
m25eWmE39ME3Msw4yUMqk7sV6HcXLiziG2AeRkZr1TzcNUOCk2KYgxktsV9CY0aZwANmpLInQWkW
gHbP4feGvgY+tDXV0WnyGMzo2M08gWgr5fG/Zqo9xpWY3oBFBwzikYoFQ5lafrLrUxUMe7wmiIpO
v+ZfKNOP763Bm8aw4n20wgXcvLbWGdVV7aFJGI6N56tdYtOwfxN0S/fNGhfnEYqug+0Wa/2gah18
dhPbXK5lkRSPjc7VD02J9RvkI9RyyLxMzqFCBeOLMRNIDS1uYJr/s9Z8X441V0CcIp2JifX8h7k2
/M+D3fCUo4rY+ZSOkNJ2k1ro+vG6Yi5vtJHbt2XPIxnfF8xiZNem+JIFCmk63gwxD9LAQcypx2u5
q9Za92HjlHB9OeLedyGmMtmn7YT4EfAsrqmkKN7VNu8J4kDklI9lG0MoXhFKOMZCmtdBX/i/ksqp
b6hfx4spR1wMUwfzI5FlH+RmHcfTbg5EkEaB21BAXxIQQy6Tvvk3GcmmH1OpJchWrayD64149LXO
VyjkXdc/Ge0k7z2K+6i1r5EkCQu3KrudRP/xllSmgtrdwflNqkI3u0bXVoko64jvBTe3tUNtJ9UH
8Er+tINFbK/gjcz5zgmSRXIV6ux9gBKvH1aNzvyDHQzmgW/crHhutDpXVi+eKC6i3Z2md6uP3NLt
70q646argizRoy+mLr1BOZLLMcWtTkNskbiSqTGPRyNpfD/q3IAudTfByDgEy25is1zf9bps5X6d
0+J2qZfO5QHmLnYoxdJDcfS41WoI4VlUDl19lfkkioBMuekXN27Wb62cjTbiGxZ3w6wtM5JTz+Yu
i7j6rEXRfJdV6YDhw0P5QZJheZP7k04j3sz1Wz0vorw3kGLQyXvZEASOZmVryDzxkHVPpg2+DGHg
wRneOrGVeFFQB+3yvViF0Yd1oTkFItB8BQNXnZdhbxf2cSsAoMX5/zg7r926lSwNP1EBLLKYbskd
FK1o2fINITkwk8Vc5NPPt8/cHMuChdMYoG+m3RS5K6z1p5X34XfPzftm3/XDtjwvySQfAojDs3W2
MjbONjPpvl7C7/XUVtkhkE3zRHi6+jK1oujjxRH1s5Vz60YWHffnTRQhwUte2B5k77FKQ29aqr0Y
pjDYmynR+VkP1j1EdqPkdpVWITULs+n1g6cG4EVpbJIBHADsapcz68pExJW2Zh8ERVsCczj1Q2kI
TiA+fWtEZPrMPI+qoAy1fdn4+7rij9m1c8ejTdD5w87aVnNN8dzRy67V2sU1iF6+x51fM6ceTuhF
rLMXpN+r7QQprFbX3QWFCIK9TVwPxcbSrUu85W4DMsWIQSsWq2G8Fuhcr+MWTvuXvfrWP/OI69w+
c8NFf+uSiaTTxJ+606C7jbZm9Z0JpIdpZfpiULaoiOl0HNAhwvVAiXud1XGzbe7tVCzl1WyJpdkZ
Zmzncboh24sz0xMkn/WjXg62TY2BAiZFBlzrumdCI+a++6KfbIv/+tx+kk5B3bYWm1Uz07ZdVczM
UO+urlANRGadNIhbWfufiKVz/GjU3vQDQ7yZIsAQS+88fma9q3uRAVjpML2dV4JxIoCS0jrOqHaX
nWtI6ASHDhnK2oFEXFdJMtxDqtT09mvbyNPxzchmoyaOafLV+Oc51XQkEjk/2psKb3RtRnNErl/c
Dk0q7Z1LRsTdGBLgSKY3g/nixlts6CqZTVQC1sDIusMUAhk91VmRovEo0lnGbdvk23WpSlo1l2uw
joJxcs1eb4LwTlFtS3WZ94E867Ue50jD/z9mrKoRZU0VMEQdl3bKYZyzoXK0MmlkkHvRiHpuepxS
J9h2hBNrqMykGNMoIHg8ib0pMS+qqUbrmNGlnoOpOjetv3i/MidkEmS9pCMTv1lAfuRW1WYdyi0t
N4YR2/Pj4opaRFLm60A2hqp8SJjcr2NdawTfK9lYJkB04WwLMC962PLTQoaaG8PTLh3V/hJcQxL1
nxMkchaEP1AIebbLBuonR4iAfOk2RtglA/pRmXM3VYz9fRVZvgFKqrB8TGDomRHti3CNBf3BbWgK
KifcRX0WWRaDyiNvrcrzxLHx9Y4GWiZySWZodj6Vax9PcHw1v+TW0gAY5faxW2j1EPaSvlpiuryH
8pFAGJ2cKISmqYzGkpHV7IJR3045JS8D7bvyvC4zaow5FXO3m5dsfrWT1aqo9xbm8DGKUp7bYyIe
ewab36H93erIHZMQhNVq+n5fw/Zdb60LAJal7vj5H5KBubuh/mlPvbkRTCZ/EknbVfuw74qfDHLn
OtWz2V6XVfQ3ztpkP7uWCA+aAye50WvjcQQlrf00V4rM3hn06cy3W/t7wqS/L7wqawxedJt2k2n6
b34jAOa3bSZxawqyCksyUS7ktRXunntO3cCgDfe0qgw9d1J3/YpIWnxrYCa4yMLMDFE1SVFck1gK
n5SO3fyg1yBb0ftvjD7Qtt//7C0yW6jWvZ+CIEcrphkNPtn2UoD09mb4LExNZZ2Nk3VdFaeTxmRZ
ctdwfY7xMsr5EnIE9y1CZl9EST5I79q4m/KgZurqzsiVepdHNje2ER7RhjP3XeDPHFa971n3XdAU
3eWQ+LaBYKpnd5f6FTAlMdqBfTZ1iqgsl4QVdzfKZv3FFzodVpSaZayBU5/kkgGWlhPdVuQqYI+U
aBL3jEtQgmvXCUS4vdXtXXlKGjiEjb1ecew5DCIlg2iNvEC0vxJRKxU3JutohWenvS9MOCwxfHk+
HELVEPrC/Ep5x7jjwoo9VD63A+V/z3EQZJBP2EcmnPHG6imyU0MCfFLrOSo567Anzbm/niscgT8D
tyhUVMtJ1TGLZP06T4V4TGXR51DBff/SlAlo7cwwuZLBjrO+9Ygn/d5z89yANMtbMntb+7ZDC58A
2dUl4zdODLEpGtl/SUD+rGPhrNNtbcmhvky8cduiju3lHTAjwv8V4hR6fMob3tfDQC3vBHmYo+YZ
BCMvZyd7bUqwWUyUPQ2t6MsSmkiX2a2NG3ba9+Pc79NkgOI3SPn4vqtNUdFXlnfHjM6y41On1Aot
atBXq4SY3jcDR3G8FoYVG7SW/2t0rPWe2azzcKkDjytnxXMjY392zQs4uK/iARHy0SP6lmnjCnn8
6ZojE1Pr1qH8a1NwO2Jo7CQG1t2+FmaWz2tZBTKabYZmY3pvf3rMuzYxQc8ErjLStfsyVf7sR5VV
w+G7qd+d14Pgf5kp9h0lrfIrN+7KwP0F7+HCdqAiOJHFNZ6rRg20WQTHW9/BToDFGw61OS6hD+2r
ta+tz5VQnc2A583NGZBdBSccOYGM9zPw3x1Zcu19uTjrq0HJ9cwLMaWFZqNq9j7uEC9W3TyMx4X8
9AsAH2uJWpbQA9VSU+1SJxGMrQ024RyZ1+o8W26TP6FSzb5NYLPPxHnK7AhPXT91Re7+7Lc2MxFF
jwXmDzf3qttOXZsw6JZ+786h/I5wXG+RnRSEADCNQpXnVlktXxrGd7kXdsYU4N2IGoSFjLHzF/vR
dKCHHTxxPlcrJR7Km27vlSLT+6HP1eVA2gR0k2nUz8SpQQJkGyS7rF+85eDnG2rCfHItQcfQiiG9
Tpl4zDvDDIjYsF7XQztNThXX/HYXjWwtuGQMmT9LvYx3utkoakUyJG68Alc7e7dxTRFrq3Ksyy2p
+oTx1Z37LGwDI9SkDNI9FDSw934ppI5DV4j1PO8z+xE5LMkAlsyoDfyWDJd2lKAz6akOiNIk0TdV
4+iKw31pHkQPPcYtzcSPaJPav7MGb04Pixjrb76mOorzBrA6qkTqcp/ZlX4cO+P+wHMBPtOUU+tH
/dhgvviqSDKU18662ttV2atcMGU1AW2aU9e/Qaury13APbxBtQcdh5JwJ+x1M+kQh5QBLtUxqTq/
uLQ5PkCes26Ue2ZV5o9Fma7APe4i8n2LLkkB59nAynr0ttheJ9TDstzKJ3xdXh3V5Fmk/PN+23mN
vY0RVyQcx8RN83MgRFftYHzkhbfUSUmGZehdeGUgDID+Yh4yPuWT3jZMxqYIc6ZTl5x98ZzZGZHD
TdvpA5BQejsw6LnG4eHJJ2Fl0xf8Hmy/ZkoQoKy1NsMuU8Gg4lRopBgqCezzoWD/vaAT4IBUfgPR
ZTsctiVlFpuzsXsdyRyIgXATxJHkJg40sbnXjcwGqqVzrEZy37gN/GSvDE1EpMo1PDTzKIord10Y
Ph4Yy+RROpNMFFcNgOpZsHruT+122ZeGIyXjI/jTeSspiXYBGih1v5XVdLUqq82vqM68q0VbfnN0
52bOY9etEdVQOYDWSDnLflfPtgCA2VIWT+a67fO8TrxI5+TpXU3T9cXQE2DxES0BB1ugk89lkOoV
N+Xm+zHAPzQAVG9/qTVlyqEGUy/jSq/9hH3W6T/JaWm/i0q4+SWT4t0z3NfTd2+u3L1lZ1P3Cege
zmvEFLlyKHXer3Cu8x8r3OrPCvT1SWkP6USiSfSJnTKlehs7SvNdPmt1MyL3QCEGB0uO0rwaKIdZ
lfFqE0NO6ObSv/hFyyE4ZaDl3CSj38dFmQ/8FIvP0h+ZPa6iJhvUU4j06CVjvvmT1fnBFNV2Y14a
QqLlrshmcUc9saFQ6fjj/aD+rNTUP5WmtcKIs1oWeKDQnaAcUz1Fy5rqnMgjr9no3bZhjHICYIAa
SJAH5tJ+H0RyMurFlaP67Fj+dKcEDWo0BPPw3bbShnqEJkjvEmjN85oXpKRLJucypyT14iqfhxbN
CrnVhH06BNPOGpEFW7/WR+7C7NVXizsSL71uDjlPXe7tlHD9fJfwAWWMLNdnryasgzi3nRzZMplh
8OcawVZ0OpMxrfADq6hnrNRVEwB3wsiV+omAqepHaea+RYW/VTdNReW5XxlSDa0FvVvvwmJW5mAK
aO3OeHUXr36peLMEl+h+S7hg4MYD802XVvlCQ4CPO6/F9mjL1cK1IrrlUaVrcW+vswQ0kgssHNdH
q2P0GjDTVTC2N/OYdJ9qZTuf+4ZO/w7YyVFxh/Lq24qz7jlt1/ph8EpKbBTgBZqwPHGeMndtceCv
ufNJQHNnZ22Tdi/Z3J4UiPQgZbQQ4zYeJ6spRTRPIfeFWKcCOgky8dHzELUUGTGX0dI1488Zw8U3
jxY0pd5w2J8ORQLVBBxXuG+9JR/jbtjSz3KUiIk0jM5pqkYGXeG2C985r4mfjqbJlnfGWcxdzXAy
DXSpihcUdTQh6zj/MCiL6ygbTqt4GFTenm26bL62EMIs6LAyeSwABqwI7iBjDnoFDEfOZ5ldZ6Nu
/LhXds89vPCPDl2mpozxHhngeGWJtTpTdYJwaEjNeJcOCRKL4iS0j5RashU92iS+0ptXN44L1M2X
L8SN7sf0FjsN4bmJbNS5LUcw4P4kUWLDuS4BkWU7BTsfUO0JUFE/W+liu3vfqsBl5z6Xn9BMNl6M
rwTgin7Ng5UupL/GnLOINyi9mrt1YkTMTnQOP3g2QiXv2AK4PFIUe19F5mizc7LVOlsE9DtneGpe
Au0mjy5VDN/JE9OrdDZYfgzxOWNmpLvSqIsle5JJ7iYXRLIuN01HYsyBrcDBhjSPu7J1mYUMAzt3
KZW704M31drjqljb/koozpbIH9Ox3I2V6jYmq6/JDX6L+X62g/F1VqPqzySZIZdNBRVP5dYm0JLK
fQHHWzj+/D49ax0c9mCxeXu0lg5lj1FCX/KqA9IG386yeMVy9TNn/fAEMtwPg1V7v7TKKm8v+rl5
OR0PdGlwHmR5U0mc+4mpiTWEL33ugkXid8ictOGGEgHwDBjFp6rHXIA8xks+bX7FRL8NIA4tQra1
8y5M2lRTEqn8YnMbEGydoFMHwED9cejEWn4qw5bLs+7qxWb59M5F6cI5kXljtRU9lFfeW6Mpvi/t
5n/L0IMjyMwc68uwdTRFbkXqjjIZapvUtvAYppOVUJZ7s/OFVVhcIcX/bpKh6mKn0VR7fk597m+B
TSJkU1lnha3RM5kNkpMDu+iyfRFQskezoBONCug6xEbhYp8jysmCPUl3zGbyGuG8NIjhOK0cruGi
ma2zbOjYEgD/4e1ga+dWg0A3u2RxlufO5tZk8anl1W4YNxQVZeFdzgPar6gJ2/xpWaHLwKQW9xoP
9sIKR1yZ7SeEfT3ZUFrRzfslLIbXS+uCH65Hq1Ea8ViGJkXIdhIgti4Th45zN+ccuEnz3GMi/bo4
Q/upsXLjnBWVtg6NMKM6crh2ZeyP7ZgpVBNAgowDAk+o5ouygf+UJyYRTV0Q+ThK5zMTujV8Q517
AyeQDdjLoBSMDmTlQ2/PTsl+4kdIenRMo+tBfMzBNUPumWg2OMDj15jKQA8aU3o+s2V69LnAEqAV
3BvZuJ+1XzkHJgUBaReT039tC3v5uTTcQSRywTjvinHtHvxQiuoKoW9+WXBa1LG/nLoqOGb+COQy
eRr51F5fySEVl7gWobH9bSleVKaWn3B8PLUvhzLcgVtVwU2vagBhJhxu9APk38K6NoHbf8EHp93L
zG3zz4gOxpGCa9YTkplcoBkxWFnKuNcosM5SILXhCjvtcD0jNJ/iALhrO2NCos6zG7hWYz+isNhe
Kbxm9PDGV8nwNKYlVpB9TwSXfy6g8l9I+V6+mtQx0xFOPmh3IV0xGotJkA5Jfw24nfqbeA6JRCO2
K/DCT9lUhhlqsCyguG7bhwEaH2GVlVuvAnlEs9vy0k32iENCpFG0pvVODWiEYLpPG0BNK2GFdhPM
XRxwp3hU2D5KM5i+8HFsu+Bum5zFgqzceE0cyt0Rpe1yvc3DBvy2cTLsIEam+xTR9AQ/JMsOTDMo
n3LiEZzd1LY9qT+oACkyy3oFKx5cjpxeljT9AcIQiWRsHEd0KSIroRgEywb+lhjHUm9+ctaBLeeE
FFHgxq1lQxlCwTXegdgxTTYTUWrBAeS+5G5ybKg5hYyczLh+o11u+tmGtHJE+kDxuMz7jATVC8Jk
JAiL1QhBczywfBdjkarQFfWaROXK8Q6PCOBzTio4zTSCEx9t11bIF7e0S/zDDTGapK3OpdnVzqx+
ZFvDGShyptFEwqnBaMMCDXA0cVjf91VXfUaY6Og9Xb15mtOszs4FhTfcRq6dOz+1SdgyUrMiR68Z
JayhlNcLxc1LV8zBA3HBIeIjphUl+yrcsHRujj1+6oPc/pa1tu/uisJY55ubtvqmD9v+blkb10K7
EaBgb0+lfZ04ZR8ra0IVRkUucF433vClySr63IJYUA55RJzJDmRc3XEcwCHhMUOS6zSVEIjfxHTL
MbXNsVOUaBx1QaLR0v1zD6gxnKPWasdrjkZ4YnREyVecGNXZSrKq2SF4gB5E5tM9r/jjhl2H4K27
YG6K9Ss1TeAcLQHGFwMTSK4Sy2OCJIeLCPZycWg/ST8ff9SpPSwU1GX6RMbufLdm/cwNo730pRvX
9VfqI7M7lH1YvoZc0v3eY2PBRHRF0BFBU/joQldKzpgVD9mtMsG+wcVA4UfrXX4Ho29eWu3nSySJ
hn+CxQWjWYZxvW7bJXwh+wU1D4yx28ECbAWSZUcEP6qi3l5zeiveSlZo2qban1Vc5IU7nug8d46t
3K++5WS7MrhHbtjtFUgdrGd+8nQMc4hYtGm3GvGJZfHjp9B2F8Oy2mNk+fbisg+UyFAZFWm/D3SI
7Jq7hZFKQaq2NIaQ7T4xecxad77lWVdu2jBsIJdL1R6pH8svXcupTBGH9GiyNUc/gsf6O3LT4hZf
64jOMLdrsUcRntyOnE9ZTJkvadPydnqw0Yp/1nA3j64Hj6C4Ha/qtnLui8pRzV1XLBNRO2E+r2d2
MJuHIRsGYlC33iEGSFdjclxbp7iftDOAPC0rppXV2kAbqV0ITd3soAz2dEnC2+eqpV00Q+f1O3tk
1+zTMTecj+HSN+eNMvaEHXdRQQi26nI+uM7I/zvDzvNd55sWMVlrLYkGhVyL16BFOHEkImNOrmd6
HARdTKq/N+jmfipaA35qeQpzaVKw9kRlyMlWFDDIG0arel16kzwmVPo/CIU6wayrWRQHATXgHiuO
84wfBKVHjT3oucsNF3k/yvDYVUsJy4pDqD4z6Dvv6VU0g40Le0A+72IOWuTWyXiocCJGpW1XFQoT
QJJdkmCToY70/VuwaapNF1fAZdEjv9vljJgMIA8mrifENc6TvXb5qwlQ9sZV5VPl4v7ru7izguS2
KRQ6Iyp/ilxo16w8tE7tPYjaRsgzERpyOwg5bnEXJNMSYX9DzaR9q30s/Xz9FkyefPAgtKy9TDZL
7LIwhJxgNlSax2VfU5pWwmnuZDAG90xvbJ8tMbgIlto2tWPOQ+BDpsM1V1jSRIOvuXdeyJNH8Ikc
tz7vMV7Ne0nu+xjz91iPCZ7ni21bWjQiAKg/hjJPn23QNBS1nalzmFiWWGQ7tVhRCs4n3SUCN8QB
SOC/JM2aqR2KpA0a3g/0EYU9/9JBW9dy78G+URwjyY8mh5y0fdqP/qexcIXhqK6kC/ZXFF97XeaP
YVKGt9CGIC5LkmziBHCZNgo8gbXF5Ipyf+Vke6FooNWwUVlGY4vZIcJYlbx6GVDFYQi7Qu1WtBAh
Oq9xvVCbV5N1YZ1umMLqqnyv5gxYtkLR4exlHfg3p77T5VCZtvOhHdI+TqYZbI/8JvtqmDf1OS05
xSICLnMmENGWHIJeU84Q3tz/WjD8XeVdPdq7ubfgy/MAVwFfmgUZu2OXVtG8reIrBkR+Y7MSiR7k
m3x0jE9US4fu0gYao0SLlrK1Md6UTXg3lsnmRjTrGUVDIiUbwrLF5yV3ts9JPk8SQfgJZyYMbnpR
xeB08baAw8QbEyiSU67gCuEGZnRbrzoVyGdpq6PV8eU1drH+UxCmCI59WVPZp8ofGRYV6sVw0kPP
QzpD9W6mXJIDQlGVnlVyCO9Ek5GiEYYw9pfOvMBmQIcPu4Rjf8BiwV1/bhcqFNEwMkt5bHpBLzpC
u+9pVpsCG2LRtnf2KpEFoBkbMNEkFnwXHrlp35ls1bveMlLFwYYFOjbWNL3MziKW/TL1sjiEWViy
p7LQo9JCgLohn0vTYieBBPMfJgWY2U+bkHNctxjgKczWEslF2Nn5BfljYX29zHlw6+Zl1e2ceauw
abVo7G6w/EBqT/gU+BidU/+QZSOHw5ptidmtBsjqkGYUxjvJV+x3G4c4tUUBS8WHrbSQoEJ2cp93
PrVEx+gLgdBzpghZ2as/q8YwUD3H93HfjisJL6cxANcMRBi/oplVkJDt4F13Lrxz7GyrRloc6IIs
RpVIlLecXJGASPkkE4nkxYCkosRbkGXvKvxDP9pEr5/bShY3ClW6dRIMgh2Dxvo0oq3+FSQzzR+4
Llgh6CEVV+FC2Ix+ZX2j4lvGmBaloQSd++BGaqeTx0QF27dULNY1FtPZusRM5vxYXOmcwJkKeSaz
hNJzgOFsgx+1mhvMBY5Ew+9MGTQ7Aw5iREDsKN8U1l3G0IMybpXFDzZblvs4DT20cjd50LulNYTn
q0jH5bjwez9s3ODmTIFmnBegJ3ejM4MhkXE2XSGI4JZsUZ98ojrguqisoZ2jbQDEOAZ51wNg2bgJ
HsAkK0qQdrbRSzVlcOfVLWJYrpv0pqtQEkczX/kLCvX55tToIcWxKvxgQrTDLT7J5HupQZDj2TF0
GMoEFTIRRqo8h9nKZk51tvrosyrgirogWHdPGp76XgG2kQxr6+wxU81I52uF3TM5Q14FyNZU31PZ
9aggkhJICTd3pdGkN/pRtigAOGTRXyiXzOMoHxhKvmMXr9/C1dtm6ngHLcgCVOuiwqFsRCetqnuV
42WIYaG8Vzfo/TvuoME5tEkKz83S7ffWmPaU+L12dHw6ndeDXQDu7AszAmO7wYYwMgvqm5MGdd1l
pjPXVC7N4J2lMNrrPlMy6IiW68T1MHNrnpVt65wHYCJ2FBAwTwvfGi1vBsyAP/rE2m483KJjtCCs
mM7GDfztFu9ZQrap8Fu+Tabcds8Ur9G/2kav0k/0BeJJhACj0EDaQp/vFVS546Llc9VsyqIGpD36
HqbFLCLaLzSKicQ0ddQdqvEvPlNDQyiXsHE5JBygMXS2KSA8AqB8/Yy6dGbeRoh16eBovDxRO63M
ov274/qU+/DvcAOGBxD9SVyDRcgZKOQbc3clVzfsEP5ACCv7m5jaJJrKbjr65WJuhagIexVJyk83
TruqnOTx749/a/g+PZ5ZrdjxA2JsYcF+91rjYe1HZCt1hPWKdqhCyjydWagEHdyd+gaOIow2V6WX
vamQBf/94W+nijFgjqfblgXr6Hin/JTfn86cMM+FumuiMuHK3fcyYSPVjAXcl3QVObImULQUZzb8
eU5HhUd0XzaoTShiALw7b/z6wV/01nv+9i96E7GC4Dnp+pqfI20V5zAU5q5IQzumVHrqKIU5eODC
e9xo+2pcXPK9gvXYNCAA9pIiDV+BHNCThB98qbcRAP/8WQwxPKXeSuePZLHOcEJPipa4qVPgVrxz
KcKOCjSyHFqv3f39K7zNhjg97ZTw4Z/STdHEvIlJ0YtqGPOOEgQ5cPCqct9BHoddirLQuOaVQb/2
ByE67y1DIvek557WoHTfRF8gkBzacoCHxw5o33rITChzJVrc0TLnqOfCo27wbreO99/GP5xGHHoo
jb3TCuT58s0KDFociOhfoPsIwsNyBfyb68+14i44BwmC2v77p/3zRX9/3pv1tXoCY4rWGA8ba6Gj
Xdbrledeosdw0Ip3464Luu4+dKv08Pcn/7myeTLhMy6hxj7zqE5/2b8in4bVbWWuWNlMSLIuUrSt
XLy6/Y9ZLf98T4YEsmxwZADi/P4UHp07YceOdhY5Xrgn6VtQywtI+eXBR2/9wbr5c1+Qvs3xAXsM
Iciv+fvjAhUmYS1Yqf3IbTYCDccgjl8w18izv3++P/eEImfDZxo5dA/5vqfP+6/Ph5Wr703O3ZB0
dndOBYMXC/twHiPwxJXcA+d+MHb93Sc6BDHhgMea8Da9UNJhd/XEnteZWL4nK0BXOBYnJLHPylvS
GoMPckbeWyGMTggwQgTEP71NF1+YCKFgbjmN+4l+Jdz0oHfaH+bmf1iKjCAiE14qxa/25lvmiMmp
KPiWW+d3aJ3HEM2R6T54ynvfj7hyiXiKKSho4n//xRYfnW6Z8ZQRhYCHtTDczorM7vcGjBUGHyzs
70vkvcUYWiHqAcoyTrM3O8xrezddg9MSkXN4tzQEg8QmTX2xnyqKmg9OkrchRaedFjq+xVdUpEb4
9u+v14ZTRQ2M87iXaf2SQ+ihDy2Rrmz6Khia00hiMc5Pf3/Fd44vLgZCyCRnJZOe3zx0S4LNcRGJ
RmQK4OiUfnIcVvBWpy4OXZUEoBCOOioHweMHr/vOr0kILGwzmUwcLupNoTLbeZsFHTt9SKbg2cZ4
XXAXy/mMYWXTIcUfvf/7q76zG04FGaNZHMmV9PZoGZZwRGNXwWUhD925JFseJuF8NJX8nV/Rt0l0
8yQpRUQ/v3kt4mrSojntucQupUH1Xg7F0RkGaR1kY6FGzgtrvZHof7MPDrR3n8xFgIWNYYHkpf++
fhJ0/2ZkGlhUBBN9NGaYZJcM7A1AkkG+crYjdl2wciYfPPidbcLzLKoLwq7Rt53+sH+dpD2Wdx+H
KR+21OZiaKx5TxKsuAtBUD440d55R+L/HAaYsFVO48J/f1RXWfa2uDXufLx/O9EjLTNuj/E2h0C6
08iUv5Yy/Civ+J0XDE/Z8MwPckFQrDe/KYZpMphnNkkuCdCxeuRIWFuSY2rhUvjPizRE8xEyZYOx
N4Rg/v6CBaZz8CReMCEQaBeO6JiWzv0o7+3PrXCauGAxZNUl8c17GwlozQFTPDrmwAgCBG7KpUTP
lxXzB6XYO085ZePxf5yeROi/OT4n/Cp144aQ0T4aUS0bF7VO5v3nbU0VzZazyVC0LdLPfv9ixspm
Q/mOyALRSH3TE67T7tpejB/tr3deh4NZkmZvccmxEn5/EIySShvw02hbSCbNa7uPESx+kDj856n4
z0hR8rIYEU/58+ZtbAqWxTSAnLxuecHhma/7fED/oQ2u/z0Oa70+/9clRxgvwxqRqLun0Spvzo0c
WTf4ARWz42hatizQB70as/v7U955MT/gXFQWl5tHn/f711vIb037sqMVDzsowyrzrxgmMxwCf8pi
bdKPhvO8/zxaAAaZUt+9TcWfbWvyfXAdJAhigP9jnCjsapLitCmsor2bTO98//srvrNAeEXGmHHL
kPn/R+tNPj6uFT7kmjU5zt0WdqEdt/++3snkARhzndOpG74JGg4HD487poNoqqzkNjAYnoaiXD+Y
XvlnXQAU5XKV+NyVWOLf7N3Ey4ibOsVnOoy2Q6lNKguumeUByX54DJcAD26ZGii8YayPf/+M7/xy
lFvkBbrMKpRgKb+vlDm38q5jYEnUeir9igXI/Yo1Tw2HqiW2I/JKJEWHvz/yz2uFwRR8yhOTw+35
9tLOFrsJF6ZoR4nTbEcXVda3SsBIXgmb9vw2wcEro7bLwHP//uB3lkxArGfABgzYf2+zZpl7SQFL
3mA0k1b1qXBVHQ1aL/+5juX1QnIvbQxXRH6/ub9abfDyBwi/wipojvgaE0LeROOzFaqqdj9YoO8t
Ha5m0MDTF0U09/vvNzmMxEKnSl8amPxIthfauioXpNInfnFNHuF67QLaHR2K68f//jl9PiPTRgKW
j3taWv+qRPwc7Dr1XNT/iJluJZlP+5ZMxQ961PcWqG/TE1NDurSqb2pmMp+0Q+I8ymSv9KMBwcI3
x5Dqif62O8MnMpz9D29FK03QLW0PR/Xvb7URp9JiEWR1qlbnO1zu2kPmRUjWB6vx3Rejyz8VH/xn
8KbXJ5kKWSgJDSS4JHgImAwMYTK0oanOytq1hvsN589HSNg7Dz0NSaHv4WNyhb+5GDYbmbLe8Nms
TGyDo8LCtaKDb8m1Set69/dP+Wclx+KgQ3XpU7kVnDdnS72UuGyJ1cESNWIuivPNdNVXvF9+Z3CI
r4v9UVf3z1yU3/Hg08gUOquA70r18ObXM3WYpR7URBSy7ep9Po/W9WJIEAvzsTlLAqgjmXfDMUMZ
yQxAAT0VpasPIViTkffB0n3nvAkJPuFIdzzO9rflZbagzGQ6VIu2pk/3DNJFwpeSFP/3r/z+O//r
Maef4V/7sPDGarYSpt8k22a8qJ9O4VqMilRuXDvheOPWmTi3Fvi1oCKxVldQ0QSXB0zlKawP5lS9
t774xf9/sAInw5vd2hIml/iKV07RjscKtepPp+9KJGFWejEP9Gh/f/n3PjHgN3cJN+dpqNvv7668
jdkUxDJGvut05K7hIPLXevngrd5byD6DxCXh+A6/5emt//WFUQarykz0CUTodc9JkcIjdnb6wuDt
j0qBd1+InuuUUI6213rzAUlHRiAgKTh6hojvkh5FIERN9kHB8e5TMJVw8IB9cH7//kL4mhJtMzaV
McFpHhyIKVLTjk4LB/Tff5/3vhzje7haAd4BH96U8T3FfYCplQeJ0ToIlOk7v539O41j+OF/eRTB
z+GpsGYG+O/vVA9mGEPBj6TNqG+C/+PsvJbjxrIs+isV9Y4eeDMx3Q8w6WhFipSoFwQlUfDe4+tn
Iat6RgkymMOJqogKFcW8eYFrz9lnL78NyXCayHhREw3xw/+jMWhXhOA4YkvrWzh2NiHu0Bx4exIw
m65rAV+iEHf7Ns027zf11rviiMYGiB0zO/yqX2iYVL3JCN0oipZ9wsrCvNbN3jyzVi2fsl44MUk2
lvAQO8TaizlPe32KZsZd3qCbtDu0onsWx+ExJEK1KTuqfd7v1lsjg2AfEkXUSuSwVtuf0lI0numk
zvDTyp14pjyujoGEca4Pz7ys130jWqIyKNj4iGSs+zaokpU2aKqXaup6G/rVp8KsD0jl9J1YR/2Z
jr3RmonvMvgEmC+L3Ox0HA6dIkAbJ72uDYJ+CDJL+AzaidIdqZtvsejzz5w3X48PIusS4BzOETKV
rqu5HIk6gn2hoKidHPtTKc0TMTd5uHv/db3ZCpRDpjGhDHKep70ShF4fZ9yZULThwKr2QX2NhPMc
U+mNZ7echUi0cDkg6Lz8/LeFlnA91VEmuvq8n/pbSfIXyQRVvwc1G/QvcuWnvz7cLYYgQSYZt3oy
PKtuKXpaR0HIlQCHMQ7rmfwzyo0PMqoJLHAfUFmWWNDZPNZHSlnAbCKfe653hYKLboN3DNFlNXeQ
YlCgJvLOzszm12+LdV0Dv8mdkiPmOiFY9SUVOL2Fni+tuktjjv0rsRuU4cOrOyUVogG53GB1l83V
6m5m6H0QgCQ4Y7SFlyXZy7xIzWo9PofBetUhXZG4gRsiV2QZevlqUuH0WwudSCGiVE3RU1YIpZe0
4Yfj87TC1ZTjxAJLoEOnww8hKGpvA7vhmjLcyk5yEyucYRoS5arvSmR7cWMhoqNOnsmP02V1Nk/2
Vj+XZYMbOSsIGcfTb5By01kKflEv1SlamahWwks10rKP7v9sJwtji42ZnZml8bQZEXv4Tl3CeJSF
ma6lDC85IuPd+3NrOWufbClEPBdcyJILt5Z/Txupo7yp20b/1lEjXBbCJz3aZaKxKSTZhnjDAYei
L3gNZ8bkq+jC0irFRoR11cUwaPUO0RLi1jvq38buYIXmZdZ7cuE7qR678/z1/Q6umyJ2LJJ9AJJD
xJUK6NXiEeErMSMNpSpYH4Nr3E58pxuy/kLAb90TderUiOyF3vuNrkfIsVFy/OQ0ZY4Y69BejOuQ
NhRjaOPfkXyiPiD1ZnMy3fdbWe/Of7VicuZVlAWst5pvJKED7IDpWkiZ04CoRFhCsbgoOdSVnxNM
vNHYAguhDo2MN4iM1apfFwWYMm1RI4Y+bQ2leceGxo45tv4HBz79OmlqNfA13feNuaIpahMHihgy
f4u5ykePbEsrRH5gYxBXYyVZrYtdJ4Uo73FnZJHRtgNZY5Jts7F5/x29HglkZ6mCYJ0i2kR85HR+
UXEwx5pOcaIflSW32CbEYTH96MpL5uekldUs5kKCJ8DI5RFDUN/GN+tJTKSn93vyegAQjsCaFTjH
km0yVm9lTIVWDmas1IAW6T+lET+HlALdxVfCOIdKOg7d35clDhg0RoiAbAn5pTWhbsAjQZ16slhk
0XGR4cwoUKxtNJe1kFXXiG+LTat33Q7zV9kZo1je45KbnlkbX7077sgwTyTUW+ZSw7nqcVbhsJ6F
xlcrogKgwmbRGfXk3GnqzUZQePBMydjo4roRbF+wEQ6ekqnKLE+pFO2Qw6qzth96e4siRuUiRAqF
huCfrNaKLk1HK9THwQaGF6JcLs0HfFMoIVXj8Mwdb9Wjv5rilAuqlRw2OMPTIa/4RpTkHG5tPaP4
u6GDbpcK0scWiWMrpH6OnQGBuVYizEWBjVQeUmkTyjiwURF9qYjzuYTdWr73VzNkFxb4HtdVbfXc
8M3pyZ8JyOh7rd7FYzVd4iLXXWtdoG1DLsxUdo0ahZjUbw0JEBUKpbtgr+Hb4vBKz0301SQ8fh2d
VMAyBTkQv4pHmrmMhR5WEcU0pnajJunFiJ3BJqK27QyQ+6gL+20OHttCJiczcEjeczY+fY+qmmH9
PPEew7j+3FHcg3WWsp39ZIdl8U4r6m9dNHzrJPA5qn+fa93XkQz0xKmvapM9vvTn4hTLWrn6Qmzk
Jhu6tbBy12ohSiyoyjWxyBel2lJeMvxfk0PekOW8xTszTzZJNGfyHZ5w0Y85wo36jFrpjYe/YGxF
pEoIJjDfO30gfj3LHfafvY00DA9fvShc9MOlW4Vx6r4/Xd+YQydNLV/ltztWJU1yOC3DLmx1YZ8w
IC45jHYfn6m0YjFHUbIte+FpKzVlrX6eMoe6OQg3sjUKm1LGa+r/0ReuVRIpQJIQ+mocWVAWUqzX
GEdFHH+jKrq5FnpBv3u/lbcGB1IPpgTxEXK3q1UHwUVQ9hlV1UkkxVuQraFBRYgUeIEatJdiiauD
3JXlQenj/uHjTbNHoSpD6/F6olBanUtDRmmhQnDuapS04RkugrCn1Fu7zXCVwzpN129Z+89pA18P
E4Tz3LeQK3GYZkk4fYHCQGpHqGP8O0y1uoqTvNiFVnMu2/L60ZpkAHl1oilywVvH60Ox6nWxzCab
srw7Udeee9X87M/6ocfBBc/Wdmeo9cdkLSw+RCRl3AIIs8pIdFfbIvVHA9fufKLyFLOCr1aJMfiu
lJRId7CYLUM8G5uAJAwWnfHj+69zGSmny4wpsW+hZyD9gqRm1TTiGYrJEpo2dQTZyujHXlGGlQfr
iGKHtj4XeVg+73V7KqkQNMmIV1cjd5JmXw1k/HCaAbsDecziL2kQ+Bt01jHFjUa5w4v4HP/v9Vq2
pAORKCErZeSso+UhrEEKo/FXxNBIcBKxENxEbaxNib/WmbXszaa4s1MEipchO/bpIMWobYbXiMkM
zoGDzAYiJqLnW1GebaR4lvSPndqgzJjs1QgqGLJLrn61YwsjtdOmRgWGNuLdIdT4W5UJ4LQPDpJF
qU4TrJ6oFLlZnnbK8hGczXhQYZSXmY03DWGcu6keaj+pDTPxQivjc5zhV89x1eT6OaYUAJoQDRxK
PUtXUpOX2JBaN6vS/kznXi0rRxk+EgdOV+St9dW+EM5TKGKJhJfoVHV7vEoyh9qg/My4eN0KcQ2y
8CQ62VLxbj99hLiK9rFRUaVsJY3mVWE/49ikz9v3X9R6dnF2YVYxrxjlsokT6WkrVGZJMJ9QunS+
L96NVg80Kej2k2L0NgCi8a4vzqWHXjXJE+Pissi2F9X2+s6XSoYyKg2FFFFTS+6If7nmWEUr3Eo4
K91YZrv41U2t935Hl9f/+zJCUEzmmLbIDmkUseVpR9Nx6HoxAQTVbiK7cwav2CpXsnsutLHOZLJo
nLaz2nM4LXZ6ldJO6X57zF3YG/bPw+3z+5053kfe641y2ptRb0Iq/2hF3iIosGF5eNI1Ni8u/BNH
80i92Re1fcA+356+vN/2+vL5qofLwP3t8MX1OVXrBakl7FRncBDB2z+MK+Pw0X11/SSXCf9bO2Oa
4weR0476yd9WlNU/Img++GfGxXr3Xrey2l4ox49TYenNvIEN4mAc6OROeWYuv7onrVtZ5sRvfVGi
WlLj5X1dVd73xPn8om2fH+/PkTOPcN/3hsVq2UXInE5SRDOVh+zUwX/AfsRs82Z2jAf8O/dnRsIy
lt9rbrXkWhArWT5obnC+Y/pq/8jtwy/n/syBQ3pjwfh96q4v51mTNwZWoEuvcMByCBY5MIMc09Xd
5+1T4z7gFXTuhZ1ZLtYFUK2plFa4tNm7XOyYYJH3ZbZ/PFyH9m3jPnMnsDHbPLOxnHt/a3G9gkmH
nC7vb3K+zxtxCxHLazbhdbT37XTb2Wfe37LXv/P+5NUqkqjUUFJeuHQydDL+UW0cPx3M2c48zvXe
vBr+a8mOKoAiCslc2oui3e59SiGKujv0iXGuT+fGymrRMI24MfNlopna187fRXgllzKwszzBiuRc
wvkYZ3vvAa4Wj9gUZA3Dsb8eYHoDp8E1NjDgnIfIjdxfFN2zEIv2r3O9PJ4/32t4tZ4MQQZLoKJh
5V4+NI/FdXVQvvu3hBux3S6fp8/5IbpRbrXPZ0bMuce7WmCCdoz0YhkxCmMG5wXGZ7/jlOf4tuGU
Xu4FrumYzjnJ9qtgy3oArVaaSc6TtFkmBgnITbST3M+ZM9svvl3yeIuNbJ/dx99aAEgIIuJfquXQ
cZ+u2E1iZrm4DFkgxJ7E/FBci5OD6lgXmQPC71Nzi6P1tt6ql9b+zFN+a139ve3VU8ZPZkpJkHBW
cQdPf0w34WbYTG6yafby7lzM7K1XSj6BpAWiOpLiqwtBjFF1PNVlY9e4v4sS1bfYU6nTS5fXbjx/
er9r64WAYz9xT4IdioLIH9HC6VPV20j2w1SdHUFplQ3+SLgqS3UEY22az6w56mpxoymUnST6qUEy
DXyxTptKTVkf5R5ylk+V+kVh5Tl6YCU9s4aun97SikoGi9vAUi27jquoUKrhQWJ31FKVe4PppHGo
+7RxxEnObuIyyx4oZZJuP/wUieBwreLQThJUX8bPb6eJAqOEuilhNQKcLD18WVlT1Tb7hF19em4s
LkvY7ysNHeQOR+AGIb5G+dVqHkDjqWfLECbHyPvccvC+aB4wf8NDqdYKJfmcSn2L4WtmlINNZLsR
bLwRs9s0nvxHrc3bAgOBvu/3VabLn1CTVDCG6qg07VKEm/T+c3l1+CbnSm5Mlwg1oQsjd3X6YFQg
GnlrGEAspb6HOSKkwcRqiGdt6I4NnFdsoLV+jDcQTvvnmszjj6CxAtOVyA7Om7hU9HMV7uvz5fKV
FMYH6S2sXuEYnX4lAZOmCEr86IBYSDAaVmQbGEX2ROAfM4Kh7M3DVMpsu1E/njnavp5sCi8NeRrx
YCL0ymp3wslVGCaqQ5y6Nb9ViDceWsyHbnDcPKcSfaOlpZJGJw1PVAEtz2kng2ZB3lnyjJ1erCOl
oNbJLaYYt1DyVC/vv+TX85oQJjEvbAOo1RDXKfnAEMeswMrKMbDC8dp6BPBUBWfSJ68uObw2qioV
JJkkkNkClh7/NsUCkhNKPHe94wuhb48QRe04CxSbAZUdom4uPCP1U08WY/WKbH76omWTdGYFez31
+A7obpZqJWRm60jbNPdDUFTMLhMvZ90LCl+4VxMRTaDV4oWzx74YK5cPP91lHaPAB6mPRKT+tN+Z
FmZKkfoU2jcFDjiTmmyyzFB2H28FcfOSLEBzQKXsaSvB0JObmuIemxd4njgh4TIMTPvDz08VFToi
EVkjV3l8x7+9w2RSEqNFGOJEQ5lfpWojuZGA+8yAe6ibdaO/+WivFs0GikoyIIwcdTVm5ElsUli0
+MPPUXCIC2He+zBZzlwSXi8opqxRs0mnSLm9Eh1S9UtKbzIbBz5s7ooi/jcpJu070dQEz8y0AWfY
sen3vtD8Lcn6jx/jfwYvxe1fy37zr//izz8KzJ4W2djqj/+6in7UvPtf7X8tv/Y/f+30l/5107/U
bVe//HH1XDZ/bLr853MbFfn6d04+gpb+/ibuc/t88gcvb6N2+tS91NPdS9Ol7bE5vvPyN/+vP/zj
5fgpn6fy5Z9//ii6vF0+LeBr/fn3j/Y///nnkuX5j98//u+fXT9n/Bp1ZkX2PSJc89eH/fs3Xp6b
9p9/Crr+D8Kdi2iCZKi5pJL//GN4Of7IlP5B9ZW8CHqWsrnjj/KibsN//ilp/6CmUsGzh2jfccX+
8w9m1/IjQf0HUX5+RGRuSWOgLPnz31/u5H397/v7I++y2yKCWUZnThdqIvZIOUx2JIr2KBnl/HA6
8bRericLs7YNhlvtJWznu/ZS+xrcSZt5428xq3IwPrqWInu8rPe45Oxnt9x019W3+o5kdf8r+VzJ
duYcem9we2/i6u3eX5aO7Fpbbo1ciZs9twGXFdMWCzubN8AcN8nP3x753736vRfHCOH/nkn+3Qt1
KT2kF+hPTnsxoAczioFepF87D9OvPcUQpj2Ktnwrd874iOssF5Fwn12o504Yp2vy302TpVMpfddR
Gq9WriayJnyAKlDx23kzPsWKk341r7JHU9omF4mT7WfTSQ13zq/zM1vSGy1TgEK7nJ/JZYmry3pk
jkNqdk22oYhqk5vJ5TAaWykcr9NeOtPLV03prM0m5SeLgwejcvV8/UZROjHRoo1hcn0G/mqlXiDG
u6I2vfdf5fK4Tt7kqqXlm/y2ROuDiClfTUu9cjeo9+n48P7nr2JHvC9izYve12LiLTK+VQNmF0cU
SNfJBgp3WH2ZEOfImzZn9Hwxk0Usw9m30DaaQLbnV1aao36vN5pV7pMmbcbHMsVyHKDUXEwQXDLs
FHbFSJ2oo05wSB4xKlIU7ABr/2NOEsfvzQpC4onzG7Xra/0GN0+h1CY8FaL+Ycpu0cDYeXmmJOT1
w2f+kKtHCm2xP64zz+moRFnf0EbXM2u0g8aN88zjX9aT0/fLQGKqkKw0ycCvL2EdiG15nP1o42vt
Twq6PQXTBtBih8HvH0i8Y9Mr2bD9XCE/M4aX693rlhFgLy0rbMynI0usdSOgpCja6FfB3XSFJ+oh
uh23w5czPXw9V5YeLg4ci3CdA81pO1qDC20hW1B67W8E4C8Vm7ir0xOGh264DT5b25qA8plG5bc6
h8Z8uUojtF17FuWW4YMNSLnHbNN9ca3t2p2/mQ/xtb4T9tKZK+Ax1rl+lIgoF5MdLAbI6p12URAw
IVUMJdrANNuqB+GmuK73qjPaL60HPNbrvdkZPSxAnJo4THqms8cqitfNI8NA8MuFfl1ra/iJwcVN
jjbhXj9UdHa88Pf63nTbXb8TvOTKuNPuwD11AK9tIgumE7/EL8JP5ZYqk2tjb+0D13LFC2N/NgC+
LITvfLX1djqUgTjM3OQ2I7zQ0AsY382uleDBOwBS+trGu81f6Ll2dg+XuDkXMFbeml8YJXDYRFnB
PXMZKL+tn0aO/6QCJmODXdlO2eBltzEPsjPsTC+5Fr7CPL1obwC+8q9669+oG/mCOjp3uCw+F7f1
Qd2hWjgz51+vKhy5l2WLfCLS5fXr6krMl624CzcERvMQp3izvoPYEI9nJBCv21mqQDlsEd5hZRFX
m1QhpH4o6wkrZNGNqTulMrFe1rvoY9foZSlmIULrwP0dawpk9afPeGhkUAZDRUOB+kPPOtPpmSvY
fc7n9Cqv1hL8ULhvcrSnjINKs1WshRiTkJvAg72gErZWpnuydcijBNLBuR3+GNU7GblLU4tLF//h
qrsuXQqlrPHbpsMv2k7upuv2Rvje3msX9U1ysDzzJrkFYXozP4wY0nwTv58NnL96eeR+uSRh64DP
h8yZ5vSZlpxNcUNPBa/dlPt67x9CJ3Qtjk/yprzO3NL5+f6KuW6PnCwVMigSuNQuiq7VuVfSoxlb
U+ZJHtVeHeFyK7jvt7B+d7SAdlTREN+ha0erctqjsAvlvAunaDM5pKZu013xoTszoxBtCPottNJo
YRavxtMGAirrKmNa/I9HEJehNlu2itHlBw9kqNw4YxIb5ajEkrJWUAoJ9uDdlMGWBvK0USpCp9iO
tx/sC44CvHnuIWydKvca7ly/L1uxoAxLzQ3xk0oogfNK/l2QYXT+/itZv3Q2RqzTaIA6A0b4uuze
SocGSn2RedaC4ESJSe7QrP0zL/6tVvCIOhoIAGRdD62SwBp2MnnmjT6gX7dumN+O3FIFdGYjXG82
S3dwZcMtjUibzGs6fWjtYFmBL9eZB0HCsCUZgNpMTRnGMrjLvP/kiMWvW9NRmDFROBguAm90E6et
GUkfNSnSbizNg/QafypoMzd6k7f4m+HVvaBVEamDWSUQzXjESXlu3PGIYhXaePicHgGtaVaLwFo1
cYZHGIRND/xHCSanNGC7tgvllSOqtNeO6NeA4urvSgityBOnQLyN9YUTG1LVb7pwPMsNgiZobrGq
9QE2kVxlbQpLoc22nQx5Fo4NvqDoQrXPek2lIlRsMLVBthBrIbhCr7WOJFv9SLVN2g6spB5H4nxh
ZIoou/mRgivj5Ds+xpXi606WKNZ4r+jBLOEFfuTmxkqIHTkutfB0tSyD8asumF285CDuYtcX36aJ
3o1baUHy4pc8fDaTacnJHZm9ITXKIEUXlG/VBTVmy2ZaD7C1/OYOLIR2haF123ipkakG9v2G1Lt6
lzbSlodJ2C/SU/+m67IIX/kjUzhVeql0WyrhsdEXy/6nciQQW+JgXOtl1+deP6gx2JQFV9yXMaXl
85FirIUSRONwgRvnfCnggdwDv/iVUuM3diQhQ+CCihzhDTtsor9oyUdystTCAnJmHJRzt1/gysWC
WTZLc8idcGrnyp6Zi6PdHqnMalbl5QEgNa0NcxBAWO7EUnH0UodprFsL3BngNqBn6Uh9Bndp/JK1
sCkdKv4IIXRHRjRKygKLX2gcMMwllWxEEtdCwGou+LfJkTQdGrUfRXvIl5j9busBEnUsT5gi50dA
NSQ0YNWTTFofGB0MawsaToNVltU2dmfiSO+CmS0Mrznir626H5/CIxQbJAeA7HhhZRtHbHZwRGiH
R5y2fERrl/kAnjjGM9235SyrH9DaRqUtq50yX/YTWkJ7OMK6DX30TU8b+jH1wpwRaFdVUm40qZC3
U5YPJtgbYg92quYdRHsL4pgttLPyBSZq/ighOf8pE+J7NmCLlm7RdpnitLh68oYXyPigRNI9c3rW
drWuxJIX87efMz0DMixQ5vajO2LKg8bofzG25oo4xcIwnyHcwBZJ2qG3G7kRERSNWmjs21yFeRUA
XgFNMqYYinQMp8mdyHjxvAaMBCytGBneVknZuhOajflQyUAv7arVoExV8FzynVzhvO0MHaubLU5+
Ybqh3FsXZepPEFr0XuwcHFLq+Qo8e3mDu7hh2iKI0HEbCCDJ92PAVdnOuaH8aOIsCjxM+IV7UWlh
8jW4mkArLwxttHVqRGFazqGpOBUiLNDZFn412whbktLxiwmjfOjkUuTFsSk+JZCIZZ7LaDzIQ9Q/
lVCXAzcQVNEThCzBBT5Q0m0upN21aUyixmTNtEst02Ki41rbPnSK3N+Btu8lnqOO83aViWOzRdrf
XjQCqm4bi0jxRR67anAGozGu45LLvos5cNMBhqxGcJMjrtS6K2HwHO5hDpiRE09R/Cvh2Ct6Mu4M
vst4Y9eqZJiFroRlGRqlTptk+ENY1tt15GNXNdWFGruW2FW4ImcZleHyeK/lkvBJbvohc/uoFWSv
LwTtJRBy1dqXEGdrCoRaXbGDoIlat+fYkeNpLKcj3EyIgrZfZzJhvWqWroEtlaFj5RaYgTFHimsn
SgUmJWxHUsc4h+QaZSw1I13wTb8G51lXMwzcMgu2RMwC2aWeHLBpI8CAtOvQ5+gJvzhGPxn6WEgG
ZSK5rRyl4OpDK/pWU6GQeJYqzNl1QNnWfcqMIrM0VNPsmEPdDU4Mlp7FtMii2jH7UmJVmpsxINFW
NM9B16maN2Zqqlx0E3SdnVpJI6dMKF4vw1LQb5txU3cgdyo9dkwIlMAWlKoONn2kz1+spoSBJkw4
2ToGdu6XaV3KktNlZkrLZprWNoXD/gASwI8S6ANSGYJvMYEHqFnXC26Hggi6dWJFDV2X1a8Bdmya
g9w3+lXFAq52zHTftLtWCpI91GUTn2mzZmkf5k7A1D8wG4ALvdi8lFOFbWAlzIUArWhUboG3Qf4Z
fJUZicI30u2Y0+3PzgTo5XCX6WsnVAcNgVQYmDLOqiaqmzzqcI5J1FybmcwGpCASFkJIvVpK7QrR
56pwmswqnnQjboHsKNLY24s5JVjDTpOhRqayccGC0jMwyqxV+f/mgh0P2CWs/ino4Jt4McRQNgIt
xqy8XCpSnKaoo69Fmxhchcln/fSppsjZ1rJSOoTwdQG4VrFo7PA9ADXLpQBuEQGpz7PVt0CyuQD+
jK28u0AYCjBEIKce2MQtBZmdIBtuerPM8IOTB+UnrMO53A5cTiuIQJPVu1JU+xhbZl30uepFMD1C
jTjUNZUGTowyBOpzpuXGy2RY/kjTYWdwnAlGxbb6mgOEEY7TFhcv/vfQacV3C86cTuJ6OZaQ8xeR
v7fDxOqllxNDK2skyUsLpu5uBDMloBnRe+GpNZCw22UjJcomtMr8m1AYVDzKGALCMa/q+CskQFZe
TBA4c6hjHX/rx4L1p6pmTlb0pHzp9RJSGD6C7bwDJ1iMTtVXs+pRKCD+0nu5obZxUGvZaQiCIsMX
5/apzjAEcgWhyRZGo9w9pvIcjU4GgVd1tViq72M2WsnTxbi/98fOQnauquNM+op1ziAQ8qxG/jI5
jIY6YUdIo+lnLI6QnBpBBNhkWyQmy2vsJ0Zzy+5bNJuOOM1zDUN9dhSm1L6r405bcPbalxRkYOek
bRtewY2aLMeorfluMoIcxucg6T/zNhx+RNqATaKWtHXuwHjx74p09Bnf/mB8jnRtcsUAivcmkhKt
3ahNlMu72a+ReVAKQKz3srLC7hv0mKYC2g6AGx6EEnqNomeymw5t1m2bvpckMBCQ9LbU3RSKVwwK
Ip6q4jwo1yLemTgPRLMnElZ4sIC+zlvIY9rXpGu5DotFg+9tUeu+Znd6Sq2ZElC8bKuNMd6mlH6A
Ss3U6ge1rDMYVGEsU+CIivyrAv7AWKxRonj64GsIw+K4v+wkLYa0NGXEX6GWs8RVGB5dpDR8wWDv
I1fS4wqBx1xaymYIktaC8aTEv3yzrPVN2OU+KKMWcE2qchgSe59DzCRN2aOumJ10G00wc4KdPw11
9autImF6IIqtTLHDwUg8dFZhZV4mVGaziZRSS+5mhbSyO3P4H7aCrM/drirQTjxxzyn1a5xHyuGq
z0WzvIaQ5ief+rbT210TtvKwTfShV+ym8gcssgjJe40pkD5oizqftgA0ldaNE2agE6eVyHkBk8fE
SSKYRZ9MoebsOKXAs0g3SJNFvh2erSsrQfiDUK75Mo4zO1MwFqG0FcDBq4+tkfulkxmq+KTydYN9
LsHQvlIAqUoHwveR2jiTFaRUcMiNzAjoWh/9SeQno4WxFJv25UxgScR5Ls56yzN6XOd0N5a0RIKv
Zvqm5SV6NH3vZYolvLnt5m9tHaiPS7q53CZcdFDJRwmAizhmvd1Z7eDXDgu4JsGFl9jtMSUzW5kg
SyR00RbPkSC6LEtUGXuhYRkBIotc5p4dViB4lYKU2UJjzIIbJDPKsBMgg7HE56WReXWn6fNGG6N+
OBgYIfeAF/MqP6hNVedbo/QDliDVt1LWVh/on9nN0dc8yKevwlJDtPWH3JgPYy6IP6xpAXJmsTgM
O93vgdo3qVb3oGbDcNC28RyI0b4idYMtEE5Ohde04yR9IurVG9dI8SrLA7zBWiK2tSrYhtkHqWug
BVbvYqoJ4KPgD4ItjpWpzYsMj2jc1jWnnUPuy356iKVZitw8Z4u+AXqZydsqxhfrvtKM+nrU0tH8
JEhlh5ttI2jJYJdJkmh7k3Oi/hThcspxa1B03fY5krZXjdixEFdKp4huPYxd5BqjICZbqxpa2SM6
gIVIoueVvknlXA1uaywBRq5Sczd4aSwmwFS6dEw8ET5lheJNFvA563BBd6gXnphREDchyOhS3fBk
RwhCZlqCXKaubOq9lkcVfFPEDjMNGRwLlnemCjhLM9vIPIj1nEmOngmF6upKbtwjf53veqszb8cO
+so208X6h5YZc3fQwG6mn4pYGb5UQWcJWxYJa7Bbqy5Se2qyVrrqxKIXvcoYMUgUtDYYnuRhgq6U
9HIxeHnWVTDeof5IAMui/FtWyJG0lU3f+iUBVksPGCvG9XUDCIqHxPsVD0YiZ/pmqOtAuumNOpn3
fVZDKWN+N1gVkhocp8wVypCH1QLcbQHidAAtB05qo8PRJf0lYdVYHKrSD1Vi8ECkhotihrritpFa
ckAUe3bfYCJGcq0rNUg0vIUYfW0RBgG4KDPUboo0koKLBsDsiPEjMVhH7aJIMomdF8vJR/QlNIlU
r3b+QZFTU32EBsSOmZZ+/131dc4mkWI++gKwZjeq9P5BbDSjvwd7lEPumgbhpfS5SG9mq4KYLZgw
EMJ8mg+pGQnJVgm6+R5MUlk5lHsHL62oDjXGehnUogxEkP9YD3H2FT5JGOHAEZVXVoQLIZKVhKB+
Ug9cYFSiCj/NCbDtPhPz6JcMzlZw8rDUiq9yISqdq5mBkV8UWS08CRyxrP1YFZikaHOZ9VxRsMS/
yLsxYIpLXfIAAcgyHZxLh/qWgFD4kMKDKA5SYqTJPs/aGHIUrsxfKjzmv/QlUqANN9fKt1tNrHyX
GrAosXtNkNHjiSqF7Xo/cB7VdUCnu2XJym7aXmfrletykJwMjR73ulEeL9OM9YSi5lQjt82mQ98g
thmc/QvpIUQgBFqWD79PxIAjQJhoTXulSqOe32Nelke3olXn8iGe57a57AXuKDXIy8oKLktBLb4j
aDFmuIBlr3tZzk3CDbISLFsrG3O+KWQ9/JRxjWjxQS8mZaOic4KxzPYYO1SYC4JXVYNZEQnqJzaa
olLlqwQpkXQRBdxhf3BsS6zdVJkmaO2+7NtLaGH5bZeGZu/g+qRzwZv1Dpf8bqrzH00dUHiqy1ho
xO1oVpxJZOkX4RggP+yILepeMw4R+qMHEN25w77PU9h9wZx2aPWBmCsaSX/MD8Krour60gsVvxJ2
LSdR+FI6xxhMLYY+dk3DFxEfciG9neSini/xGRBrDSxxpodPBiVrn6dQEeJdHwjcuSamKv6gEx6a
ByNosRShcJwa4VSe9NbhEN/3tlkGzMFR9svKNSggLuwlc/2tac0+gZjEcQMWbqc8Uns3P+lohL4O
fVoFezTyQHU0cWKCCUEsDLs4CMFYlG0yp7fTmKvMAKXp3F6b1YJYRKjD/UuA4Dg89Cl1fUGXZxuF
ci/uAy5Xio1nvPmjsBTmb1BlwZUcdTgqNX4uTV5XyW28A7Kq3fpwnL75c+jf4a7k+xfAO0Gv+uRW
tjOEC3JUXcLMS+APmzZXHLw9a670B2xrxvbQ4JZ0i2FrmNhan88HiI4lZEMdqpzN3YNbdMmzViGq
Ndrojd1cf476pOBoVuW4pYh603wL8ka7V3tjvvezBNr9SNFl48hWg6ujGQ/9c6mW43cF89LaDQld
9nafRc1eqlI4axRj9gNAxaJ6KEF+PCk+785rZHhhdgnskL9sCHxQNPWtvqkVHtAl7Glwp2NZwYWX
zUm6VYy8Ml0hrtgmm6kq74eqMD/VwGRvMLzGtaBuxeSrNYGYZXyPeUVEGRinLYa+cVsqcT5i1G8E
d3VlGLFbhML0E3FgA4mTauerpBO5BBjavJhI5rp+/d/snceW40i2Zb8ItaANmIIg6TqUe6gJVkho
DYOwr+8NZnZXEO7tXPF62oPKSWa5EcrEvefskxbR4BxHF37moc+kBnGiRHCx892uezs5I4v73Oq0
JtWs/U7jkiMWgZSxtq+9xTRDpHsFoJlcX/WPHg2O66hDaLYnzK7i2J9QN+CUFFOw6ZtV5Mrxyp9u
+HwguPHHmVn6yhbpjhqUfefIXsRhrhekeOrd0hCI6KaCHOrKTzhetHHmHU22ERnTlJ+gz0imr0Zp
Gcmurer4ivRGgvv6zrQ/1JErvsoRFVA4ZwR58Yem9veaE5WT3a0qbJ9mRC3CHIb4Vzba/Q+/a7tm
X8ok/e1a9ULxGk/609D485c20cs3flvMzUGbnOHNbFZjsq5P/a+qs7Qvo5zaPMxrRPnUsF0H8p5n
PDnNQOidBjJYBp0pVcNKrQFct9zJ0QO7mJLl1gXE8nmgEKsT5FroJBZHLUnZRcRx3Iwi70c72SNF
1jRVt27bIrbx08a/Kaze0QIg/myhhkot9p4Fm92HsqQP3hpMQOD5ffHV7e10PdJWxsz+pPP8nZ3L
3NgVcVf/6Bc82js2Y8S9efNqZU6RWOaBcN3W4FkuYxMIEk+/F1PtX8N+G7Od6zFd76xiLqK9Wqrq
HSjUEpTDULN37jiAA4eMJzbVbHfApEwG8+qNX4/lB1NQ1pCZy4IPmUg8ZrE9PUpp4orv4szZSzab
eD3VGgNsDYitg4hw8p9J4iH9IPaQ3WAdf0tS7JsBu77sg1FG5r6wWvvGhel5aC3Cn0g2oXFELpcf
IcSN3OmTYEuH82TKsjel5/lfBgoTv5to6q9MU7PknoLzQESpDh5nPXLuzeQQu64kJ5Gwyjc1B7VH
lYzFG8pv0d3gkLYctEkxfjVtSkkHwSp5o+JZ/CSHuxB7tEpWfQu4g0lG1Zl67LxBv40rz7gn67AZ
doS1KZJmPT4iKrf951jN8kstJ4+aGSaLb36O25UzpgCel+I8vOOUX6CyovAcB45VTEgXyIX+BtLZ
5qPFJ/sbK7LOX8vk/DSPuYVgho4XBCul+9/tYeTD47vrmt3MFKmIUe7rr4RJFWpnTJFFmjN7FoMJ
cBIfLMnZllWtkfelRtI17yibiUAfhVuwufYINZMkhV9Dbq/YW49d+dPTW/ERu7iPSmBcykcA0tUT
AlfDwF89l30ollksbL4yYkdJXiqTsLIHfdhleRo9DEtHxLXdpBb05KLyv/pJUgmKRhFlDksZ7XtL
JM33mP0ThMQuW6sX6Pd/Kaubn8Tid58dkg34Mu3kF+VLpriI7mtN0Kjd3WVkbv4oaevC66/LaA7s
yrCuM2PM2r3fVulTlvRS3+nEar+344zjcaoizAjYTvgaY51MxoMjNPh0nTuJNUZ9Iti7aYmHplLG
HmEnG9v+ucQmIbui8cufiioI3+oklLnLm4xASJdc9mzXdYnFpxTl/Q9yDGZCXEn+uBcFQLLApLqv
hSpXMTRjE2fmoY1SZDtazs3Zk3VascPJWcs1NzP55lxzhNVisCvKBwOE5NCV/jvBCf1J6U1rEz9r
RN9nSbsxgA5f4EGkdMWxDVnym8WqnC+2uW7KWM6ki9rEmJxgov3am3MwJcjZ6lnzBpLsOrtdW2fJ
KUWTb9ayKfHtDUNGaj+ZdVaGs5xAqNaUF7jmCHpfWHAT8WxXMltWS7ppEfkTjW44uwvwgghcY7qn
FRmtyY2R2e88m+PIPbO/a15QmJxCAf8UL6z6TpgCVMAdAqS8LXkqpunlGBj796QF7+f8mGXOtWrf
2EZ209tPLoATcxkOtPv3te2Fse/vNKffS+OWOt0Dmbthaz9YVANpT4dOLA/OeD1S8uzs+br07pV2
iYbwUosYAB1aO7ICwBJtRIhjUVABAW+6T0ynfdLogD0UFc6k15u2z0fB/EKrFvm5L9BpbXQqrTeM
hi8HWHp1G31GTCIebKFph9dH2eocBAWzNWeNcqyD9Wkru8n61Q6lnGzvDIV61KduvKc6Ia49Nph7
L3emv5T5nMbjpI29imuztixEMVC3YZ+V7RtsQ2G1ZGxdEcRdeKVevCr0lisnzsNTsnlCkn4vCiA7
21eDjqTM1Jor22HbalOluWrQw4av38VVrPHnG0wfn6gKdwUu8GJA4zjvri8gDwnRtbywXOe12bYf
9MllA8/BgUO39qZKivjCJW4b+gyJhYSrwwwHhUffXGKWmkUi6euFdZ1GV7VWUt8eSCey9OoSuuL5
ULyHJ8sYghvSKjZqG4wHi+vO0gk10692dkt8cRdT65rH4tKD2770gJNW2hVsOIJTbd6R8xvJhsNd
Bi6XEFfyiIKk89ywaw0OSa8/sJfGIRjP5XXkA4CXcT5OsVh17Eew2qCqWleOYFtRz8K8oIt5/lrA
w1hzN5i90ROJzSfcLD19cXRGhOku1numdcHmjUiRQ54k+VdZVHRLLDnrF16N5xe38ttQLq0oQQHe
5/zissIzommhRlW5dXOgRmNctw5M8L+9hUjoUJMLZBooSbeuxTSTbiNUbocJRPMbJyVNiunjb+eL
k6BtnQLx4dBetTbSImfOE7PwSXAf0exwntfHXZF18wVp0Xa+YBTUhxizcHvgzDCt8zuWDhyd5NBY
Ie7ImYZJZBxwBlQB1WonBP/dvv3re4fRwca3gVvKhOt3Pp4ztc5E5dMKjcKQh07zx/einudfr4/y
/PXDLriqAX3kZqywm/dA1YjBqXBa1HJd802KR+4IirZ/jCqhvVU5HajE89gcvj7q89liVa6yo4VP
hoDO29xLXyoYaEViMRcaKvBjqrORPaTws5vln6H+v4HpDzvSip79vxuY9j/kt59196d/af0//Otf
Es5/1ulnXQVX39zJWfyvf8k3/8MCsm65mJqo+66f7//2L/2HZQyHBZo+NP6Q8v5rX3L+oxs0Q8iB
WDOLnL/xLm1dP5h6iXzxUA5aCIv5Y5tvQJtrmeSm0vYqrw9S5I80X3dd+bty7Cvwndd1dZTFN3Qy
hbjzxLjnSBwMc33davI4t+YxIfhTn5cL6vjNTMCvYiLAzQ69FncOoS3nX2ZRo+hpfc3fI29pduNM
EMDU06PrUaPtU5eT7h+P6+0/e4Q/zU+nXIs/tg4YUjnhiZWrhXOSR7GZ4CLQZCPfk7tPVYHbunUr
p3wYXLJwYA/nDWoOy8YQPlWawImo4xYM6MBoH3poYjpCE8JcgzluiweplhSFehxxLNSl02ecFXrt
HYl7w6c2n6NuX+UZNQmiSwwOaJwwPzczHdMgHhP1CeOmQ1i5mONj5C9Ls863U/ah6n1l7EvTUV2Q
1WkbHdYrQexQyN4IENc4CY0NvaN26nd0SKx2fZpFVuUjpXBzeB/1BI/u6qVQh2Y2RueYKi8+ai5B
1CERW4VNGyeRh6SMdTeoMWzftMDGp2MKKsshC6TKPsVOCaPetBPDJZ27yqhVjpP80tquFgdZ3yaH
JsqQEELxLvowaQTx2WkO0wiN0exTffIjlnc/jgHbI5RWOlKTuqLdTF6Gs7OjRf3w6CMmgR/1rX+T
x43ToMJkQg0ymkV5WMXT8qan/drsXUQWHIKtjFOW0oraDUZPlMM+7vwJ03eiOclOaprjBrCqnSep
2m7ZzbXnfpy1toKvVEzGcBXrTfZgaOZ4KT1y3VBsXqY12RTTNrxnl6Xl/O3VaJkXc7ngYUqt/trV
C//BpTXbBLWGzG4XURS7HrQMnUlRgDfc6RzE/52Uz0ylZ2/0s99gEEqzupxWezyus/Pf0Jtxw2nc
NfZ1J9plV6xH/Z0aPTO7UQLuR9BoU+nQ7UOYGcyC0tfh9U9qg90BjGxCqkePDKAbgybuzfNfoPpF
66QCuzelkwXLte3fUj6YwkWW3R1alOraL+LqEBmpv8PM5N1pEx0VEZUocIsEp+E4XBL7brdkYtVh
kx8BtBI8tums086fxg7NbdKFDOswMaLinoqHfEMpqHt6/cpfHAXTKZpANhVsk89HiefYzDKZGnTZ
5+p2SatiX0TK2r8+ysZMz/0FBEhmMBQJC5srO4zzYZD3DFEdcTE0vL23/ug576lh2L8MGxUh/dIH
f/E/MzXbYWPH/W5o8+TCLL3Own+8589+weZC8fiRpT3TOZ5m47ewySSve4z1WaoIDWyR98QRlNB2
qS4kmm6+r2fjbtasaMlqO02R0490UG9U42o3WWt/bRPkv8HQtCRnZvHycyFSEwKTXi8X9o2b1ek0
PuJ0UO7EQgCZ3Nx5rUJCEtuaHvJSx4fILqNdkjjyLUGaxY1YLPf7hUe9rj7bG41Ny6cTRtYPq+P5
o045V0amcvXQhBO317xEhL3emE9J4eo7U9AedYrcR4usjQ/KcOZf5P6JD/Q25+HCQvn83V7BDXhp
ICGzpdnSL2qdyXlBPRZGoEgCvjHzvd0u+bvXL3i7ZebV5gsFz0B6CJLMrYdy8mrDonVshLQhssfB
X9R1lc/i0UnwZyw1b3gQJ0V0AT79/NqIbFqxEFifUF1sLUkSMXMO79II6UKwziYy36sxvcS5XF/O
82dJeYc7RD4pMFSsf+fPsq5jZ+Fx6qEt+uQwl3N7pNbf3ZVGVnx5/TY+f08pSPgc2liIcLNt0wYU
PScIJmhjKcdP92Rr1h818msDyqc2eNk4u2B9fenSBCpPPJsURLDYn1+aNs8Ero2eHtZp3R6dUaNq
lk9ZKOcyuTDUhtXlMC0z6RFIhdJk3VhvTYKJcLtGz2N3P7T9qPaxUbmo9REGfLeWqB13tWvmq9qo
HcdwyuzpytRxzoVL3DbLHVwdfUBl0s5vJ/rAcp83yBPu5xT0eBBPGmvy609ic2f4teysXWopHlWO
NeP3/M7IeLBFV2fmns7hHFr4Z6hFZ/NBt6pLFSlzXVf/eMH+GWvFEaw9BCapzQtmKKlklS/mXrpS
/zqpOVtVrU7/1JGf3e3IzUS9qvKE7MN0nlHk5LFn3+AlnJYdXBG6aD2aUNTKqfK/lRmLy8HOIyrc
5WzZj31f6FXg1j252Eo4+DAjY6G08df3i20TNS5gAP56Fji/X3nuQ7SuUmtvLJZ3ZxaWd6PMbrkV
Yy7fvz7UZq5ZbxezGXt7jGAwdrZZCFWb9HnnsjzbAxI4ZdjqnaOino1l1vV70HrRo9Nm8sIMdypt
bZ4S8Qs0bilAMBe4mwNHLT2dV7G00Guk/fusbSMkjl2nHYwuqtV+6IwRjbSgeD7kszHRaTONVYCL
NByROM0kGgKdIQJrZWKnbqbqo0Tec3S6spS7sQd1fGNMZuHcznEhqiNWKyIeqWZ7RZAbmTeFr9/G
zeR5uo0uvkMeGZ452g/nT6zyhqmfdE4pZhcP975sfBRjKrkwymbl/2cUCmrUeG2OzVv4DI3IqWxm
D0HwUBV37ijdn7WbufE+HbzkBulAiy1qUneVtP1HycJ0YYl4YXyQ9Y6BxxLrqu1tdh7I8My+Jh94
X8fVXddZt41p3ySifWjd9FcpbUnLS3xExvjj9bu7mcnX66Z8TuENGYCg57r5HtpKM9OKWtW+bKxx
n6uuv9ahKOzcsU33Ay6Uv77P1EpX9zMAttWxtnk7kdq6fqzVJJ3TF7vzIbx9sMukus45RpeBjSls
j9VUO9r+Mu1EarvJhX3GBjq2zu8c/fk2bE4PQDO2tUBcR3ZqipYrTqbogxCl1+2Wiao0R9wBX01t
iJEqhGtMhMPk+HLoSqbSD1zsLk8toubpwhT+/AVfmUe8clQBuDlbBzb9SOTxnWXv+beIp9rqt6Vw
pL/+nE+X9d9pYc1yZAAyanFvgseiO3L+GQlHG/oKI+9ez7NIBTQenR9NnxgzmOpK2IeSyf1tWhmE
KxcDaVdhnyNkO056lfx2UUV/IXMLZaOQsyJtvaTTF+Bq6m8TX6X9wcJNZVLCqQ2opIkqPvV5rsqr
OPfwI9BLQPORCuNid+tU6t5cFQ0LHiNgfSY7e/M64bCsmyq1scoQgtnHJhvZzJ0CQ5buDzWrWQ+U
UWhfUxrfOEDGVh6HOptXTxm+81415s5OK+ed7Wn50+s3/Hxh5n4Do8TGSrAbP85+Fh/nazzsJe8E
UrK0DcfBw2RnUsJ558WG8/Evx4LKrbtEaVJnE+ySNndByqnt6YGIULAyhx2Rw0inVbubga9d+Hye
XdZ6WAA7uYIUsaJvGyt+Yg+LWqQXUk+y7vJ5EnsqN+PREYW4cBjanPO5hetYVDBdHq3DzL/OXX8c
qgsr9nTVMJaObUHxq5iQsP3I0hA/fIuCl2dRQ6pHJQ+69M2bxM2Q5LS5Hlgyaw5YXewL58PnV8/2
nUWdlXU9NW1DbE1sDpbRC65es5dDj7mSgt4E3KJbxr++0edDbba8wu50syoYKk3qbr9Q1diJvmCi
HFR8YW4436is95kCJf3NtZlAMNg2NNv0stKPJJ04Venj2xGt18cacdZ7NS/eO4IpjDAvKuvCgvf8
011HZcXlzcWpxvJz/nS7pVoSH2Y+O2fkLrmORNaf7ewaRY15FReRh+sYwo2VLPXeTfvkjjm9fpu4
afcThCYa/dF3xveqaM2/f8gca4AjrmVi+mybr0lVI9Ej+SDCyZuJkGgHFc4Y2A449/T93364xOtC
utOtlVortuf9qY5reyKSNixVrV9Zce/e0z/NH/RaFE+vD3W+ypweMkOt9f51naF4dH67ldG0NV82
Q/UuXuiCGVlH5n3hrT0v3Pw7CsWjdcMLVmE7iqs5XWOTmUVHVCCcMfFmfLH6uLolB8RRwWj68o1b
V+rWG6P+wmu8Wdn/GZzgGm6mjczK2SYa9XGu0MhIcF6uJW+opMtDnLf2G7eMmrAoE/8Ye47zkbJG
cShFW1yz80+/xWJq2wu34Xw39+8voSMMxRM4I1qE85utV3GEVLES1KmX4p5okvxH77bzQ4l89cqq
9OUgarN5EpMuH5teVhdEGC980LCN+KaY809L/vnwBEfp2ZBrbug72nxbarr1ESd7dMjk8MjOHwVN
LpPPr79fL16yg4rANFiAnq3EbuUumjeXIpxr5Gy5b1Kz4/B7jYFT+87yutwq2yg/Tv0yH7PSnR9f
H369o2cbgZWCQcbeStygCOtuzqboKPPMn1sRRp7RHrAUy7dzmUf3g2nKn68PdaL0vDbWZmrWm3rq
vEIJFNfILTmCOzd11lvYn2V7u7j4dEUuLKrxanzniCl60OM5/1JZtXsv8yX5H8wh1EX4tnXMgvQF
zh/2Yi8x3ALeNX1pp3DArMqHXf9mM/R3ZJ1/3+o/RtpOjFpcVbnGSFXhL7uIQtu+MggVKvBqhhfu
8fq3nt/j/16VeX5VBco5dFi9CI3Gnd4ot4z3WFvMNwk+1sZts72HM29XtCIqdn1qjffdNB0KImsu
/JAX36v1xEBtkrr+Sdv2xx5EUqi0WQ5EaI1LF5KRg/91goU9G6n3PxjKItaYjdxaAt6qSZKoX4yi
Z/qyQDwci25wDmY7W2FBeefq9dt7fur750nyvkCXXOnL9C3O765fNJ7mzmxOJyjRAY6B6quvd/LW
9u3yoFIxXIAh2i88TdYeJkQkYQTJbN6ceJEcEGTN02yhrUi6UjvM/JdQqy9NQcCGmQSo3ZGctBkF
CkdptgajKGX0N+2ktAcroVan6R1qwSqPd4B4rfvStqoHa5ou0fNemnX/HH7zys5WL0Q3rpO+Q92+
6BPvAFykPOLRIxiC/fKOQlF2fP1JvnhnESnS5yf+/RkUELQKYVd8BjxJgAKAKIprlOT5hVFe+gpW
kyTbXjb+VHzP3xcUymVjCy4tK3Tv6FWzc9TRyAqBq/b163lxcuWbokBAtZzi5maovGN/knPOCXO/
4A3RWuogbjrMV0UuwypKl/1sjvVB2VdDLpvPrSPUN5rp+rJvqOde2FK8+J0IctS5aK56+/U3dieG
rufuYkow98if2nu7tPz7PrPaUE6DvH796l98mn+Mtznx6MlSzTT7uXic57t2iG0AJVgV/34USoMA
uT1Emiz4508zKvF5WTpza0+UznujA6aiTYn+P7iWP0dZ36k/Zs6hmsrVxsg376rkKONaHPpGpRdW
v5e+eTbq1tqMhn30bM+HHdWocOiHadF2N9jTUy3I22z6Mi60z4LaSonaiDgzBwKdoXEszFFe+Akv
fBwrZ1GgNGR+9LaHQtRrVjSWlRfOUyxvZSJh8+J62mE0sD++/uRemGLQn6LnAVBP/X3be3d17Dyz
BpFlNuPqy1h0QAaoGfV93XztWMKITIj0w+tjvvBOMqYDKQvlK4fD9Tf98Rz7ecEnsTBmnLYqTLLM
uCF54FLz6sVRSC0gh5Tt8rMVSYyuUgTQe6Hs0bd6Zv2b8OC/TH84nX4o+9NgZIGgd7WZW4rekotr
8KRSqxQR64KX76HEiS9KSPMN9eX83ZQZl2KeXrw0Sm+r1NEyOeid30B24pabjIzaUpu4p95q3+bJ
xU7uurpsNkzIAHUO0+xSOFlvpo4eWIQsNYOpY0Jin0vRfSL9pT54Sanwcg7DY6YsdcRbB1xIJ7kw
b8zlujcLjItED1wqSb34poJiXIWx6xyzudUj/qka2S3HzaTCjzKl1XywJrM9FtgSmLrL6X6x4TRc
mNpemA5WMeT/GXa9S3+8rEmaCI1NkwidZer3ZjNGv5TWiD0YBhjyMUktgbA6P5g8hwyQ2UsvjP9C
zQo1JuUhKGw0SPlSz39ACtFmKGoiKrpqzj+ywMlyZ3QOdoXC68U3b3Smn6p38dvFg2481njcv2FD
SohkLlVZ7xvlxDolLkE35vXveJt+9M/bT2WDEg9QRXqp5z9tcIfEmuG3hexfEY7I1alkDoWGz1t6
OA814/Ms7WPWD8UOe4vat47EDybd5VFNtv2r76IvghiFnZal9jUW4eygp172JnXTKUVqGo0XSkQv
fTi06OhLMHWtEoXzH7w4heaVCHpD1C4wyGKRXOurGen1+/LSm+pDeqfnC+id5KLzUdqkaul4Zjyx
AhhGk07aHADsnQ6GFc9Hv1qwjseEAzgXxn2+bKDeRZSMhGoVkFvr1f/xqlZVnGXC5xThGU28SxD3
7DuRFIdsAGv1+iU+r8owFMkzFsIkThjbJz9ljSZ9BG8h0ITybT9JA98lVLMZuZJnlfvc0rM7Oeii
/ApIcL6kGDuJuM/nJl454pLRkoNLfTa5Tw2IytKLozCXkSSEKm3zX7km2UOhNrQfssL0oRJJ3b1z
MMyqvTtMHzS9pFXaW31DilOVKHcPLQuyoN2pbApMrRQYbl1SEXawqrP4qLej/S0lCh5rm4qi4cAK
aT54S5xngSnSbtrHQu/eszU3362FyW99PGr47lRR1wfCtzs7qMt2flMNwOsu7BCev8gr1JJS30qm
XZ0x54/ap8tsVhnHLSDt076vRfa+o8r513VLRll1GXwrLFrbfUgjCReO/ZzaWyfp6lTKPzhq/AUy
Yr6gkXjpfTK5Gqa3tS+7Ld16yAxBojESmtXmWmSW+aRLZR2spqPIpwFQ+42jaz9pjnWpJ/DirSTB
HqMKBh92JOe30hxyuwTpxtB6Z9TBBM5sz7qaHi19EZ8hVrVH4TZNEENBAg3GUtjRq75lUgOvh70V
uk70zsFz+u71T+yFc8t6vOWUsCq31niu8x+GNYc1rhgpQC29Y9F26s0PLnLQR/pANpiUBjKMyo3i
xxJb2oht3EM8qTw+wt08a3GL51ouf10H5DdBOucoTHGM3vL5b4IGlfiuv4iQt7J+KLIhCqQc1U/D
Jux9bpUqYODFlxQ0L01sBLGfJJGwI7cS685M+AixD4QQQKZdbDq4Jjvx05gBhVy46esFnE0sDlsL
0+VVYFOMKnRzgV1k9L5PpTNscYjeeOiVgwa0wHumG3mXenhYAi2ZzK/FQBADwEh5rCvPphbcZu9N
VTY/PNyqP5vZ1N+6GoCPoMCjfWHyfbYlWX8jLwZyKL4VMkHOH0IUx1oCrITfCCrnrYSK8SPqouhb
n7vQUfsqTfRj4ybzb8lP+7yYqj++fpeefTKbH7DZinVTBbTFrmDcyQK5eeI/qRH6+euDPJsS1kE4
gLGxhuCPXuP8KrNBwJBjnQGKp93RyrvJC6vazZp11znj7WA7752+u7A/ePHpo4LlzEVdiS7r+ZhT
C7DGXdE1HryECjRTSZxh5XacZttjWsXa59evcSOMpWy2XiQ+JHbZnMLw5p0P6GgoGIUmSI3UZRTG
EGDDrPeBQGBz7H7PY9l+r2rfQdwH/2Zp0RG65aXD+7Ova/0NbBhWvYZJoNbmac68Z0nsEHCeopIF
sAhyFMqQ8yAb2Xx4/XpffHH+GGqz/6LHGSOY4cWpqtm+yUTyHjxScfX6IC89RI8eL/87Cfw2gyzC
HudYy4CCYniM9pVqFKzH1tOPUdnrn2aU7r9fH/HZho/TLHfJ52kil8TOcP4UtX5ZUGG1PtWkqL81
vGK5B/ZZvCvmGMe4kllxqBQO6v+3UTdTVR4NuKaWzsdv7tdYmKX722xXVEIP+BDzbnOnLX10Ybl8
/gRZXRAFrgYhB43E5ua2uVLunJhRaGepuLV1CGoGEKgLlZ7n3z6joE1hiwMdnnHOb+jKhPKUOUZh
4RuwZZMR3X1i07FNJ+XC2ViAipb5Anuvzor0wvvz/MTlrKO7SO+pnT+PXslhEMxF7UTh4pvZQ78e
s3ZjNbSPrtXfkQVg7Kqiba6XPhEfRJv73zii6QeXXv4NsVzWtd16xV9PhhywVmc3LRD6x966JPyx
tW9SJ+2qDq5TBoUDpV+dX83YtD9GnTFEO9usIUdXLpjXylRZ8Pp7hjCCv75dFHGJOMwSSFmfSUIn
o1ywaIxEXFhACeNV1bYDw6fkPhONrnP6Z/dTi8Z5k8XGTJCoAxR2p6dTofPhmW7G5knruiB3Wtc5
QjZOLYwyevEJuUvyiQbs2zqywOc2NH/sfdIncJGS3KqqnQ9rh7ZyDdhrD1/S/pxI6SfH2aoFwoy6
797CBgOKUWnG9A7uqf5GQrBO4SSUnYTDqDGjgRMp8rDtvdENaJuhl4aajCipwWypB4CvrJ+C3sXv
CvX9na/yHuaf6LJP8+BUUFPp8lJnn5X9wWqW+mOHBIbrAcn60cmFfh+NYq6CtoCMG+Ah559VpGhm
LZUoil2F4P2HGmYzwbQ+aEOAD8iFSgCsd74R+jgOwRB1sEONempmiuGQ9v2yaDGuKmCuQQI7Jr7T
HJNsQaAx7XdywuI4dFulXyNVkZ9mRNLZHiMq4DO38erknTbBXii9LPcecxCc+bhvJ4BeO2pJ3gji
1tOu9Db20WBUsjOI91JlJ8wng14RByPB9ZVt6CEXgFnslE30lMYWLY7U0+tHA5ysZxxJ9SlKGoNT
VweVlUDItaNyKvZGkvvWTo9E7oaOK0EoxkVCp0RrdfFtmHEwdyPNr10Ga7YAMwNrFBON57DrhvsE
GtyZOffDBsz7nSHS+dcI8vldQ0P6VzIR5QevodSLXaHBKw49HAzqI0jmeDpA94vyq961QTAppRM7
Oc80hsLG0Nx010mPbVtL9NMHo68o5RgFxayw6R1OrWbeQiAqANMpEh1lDyFRi4EdUeQGfNScIEj+
CYiUxgZqoGHlJC0rMWk+wZMwrHRvqbSAVAKYFwH6PqGWshN2qbJG98E7wZiKE5gpqR0ATw09nPrE
bCJba/lJOwCS07JCncichO9krKinETkjAcAnAlR0okFpTpl/Xk6MqLEzizdsL713w4qQQpQATUq1
dUO506yMt8uJNwX2o5vWtxIOVRvVPaC/E5/KQEwA6BuSaR7w5GBY+c6sfzFXsBWVHhhXjklFZ6di
t7tOO10fAwg1dgc2AzgWDefxm3UiZtENxGMIKxuSFiYI9cGJYv0DjU/zq3NibmUn/tYiVfdYnahc
FFHBB+fA9d3QlCk0INksoNIol6S/BitabqA6A/jqizR5G9kr9ssywFnnJxhYz6rvBbWTzF2on4Bh
bMwy2uQxIvCWLmF85/X2/F5bOWNqJY45vRiSKzdLMDAWUY43O/LMlbEKpMzWspU3WAnxY5I+2Z4l
N0q/1k50M7SBUFA8IMLerqSfqaiLJ9DQpG5BRlsqy/7VnnhpIIlgp8UQmWFpnphqBWc6KxDmXKfX
SZdXX1qzqb6AGLI+9icqm952ENrECmvzTty25cRw8088t7IkGisY0rwadlQaYb7Vg8OerLOS45RZ
06M75+ZV7yQaNk6Ia0GjbmRepN/nBTEZqK4i+5zAK1oCCPUdE7DjdN/LEb5cjFTe2A2eO3w2hsI1
rlxHLGKdGAAiAY5KniD6uU9mJvP+APdu7sNlSsv5C1Uzaw7H2Xby/ZIm5rs5jcYZbKIGMNNPLV3+
SLu2AMi8oKiGK5r2Ah7fog3XkU0I6AGgX0ZiRT/T7PbJnalBTxOWsWs0BEr7JS5yAuASCWZTH2b9
BgSDXgQu5XONunOuf23sHAztYtfgzsdCA0PlGZxywPKN+hKK3gZKNxM8RKJAauKiqLDKu/DxBgFJ
uY8/2g5I8ED1kMZ3zSixmC2zrgHZydxCv64BV8YQpJFUXRHmPB29jLg12ItZLq+MwrU+mtooo2NT
u1153YsRdLaO3MkPEA5F/HOKY3GQelSmt6Y7a8ck6fXfZrcaCu1Zz+Vd4ZQTsLOMHfVO9iDdn/JB
66u3IHyW+ghHZRh5X2KXf4vHNAuakcZdWHj59FkKx6uCxUlzf2cAtjWuqgZ73JOFCbb8OeTZNIWk
1qVVULp9c2tIqL2xm7pPeuurzzY7UGvPDGqrILWi9BMEThy9GQmo+gOIIavewxKssu8RsMs2MEgX
+Y0iwacxqsuCWq1lLHoAVVuCaxaJ9m3UenDBk0ZpIiyAic6hMpP0K3q/+UGVxEG859WeCO2IG+Mq
M1LtR2fbUl5bMqq/6fRK8h1OY6BNgxvFzB3+4CuLPN2CRaCutMFg4vUn+zAh8HH2iDBRE+A1GPK9
s7jLp7QcjI+aFUH9jdOceUJjH/LNS6FLwlHqzKCC3Adczh7sx9iNtM9tb48c2a2Z84DWjxaRAFRJ
AVR1efIJIKsR7+ocqFWJjMgM23o0fmvtOPyaLLV8wS898eHB878VEdAuNigLQA5f2UCvEk1vblVH
JflQES0QHwuRFteO07sLgPzKfkshpfhqisR86JzKJFpzqevhyeqy9B6om9WFfq3ah57/Kgpozjbu
XjeT/HsC7y7ZpVlVOjsAs2znXO9/sXcmS3Ib2bb9lfsDkKFvzJ69AYCIQGTLJJNkUhNYskPjcPT9
198FlkpMhhgZVjW+E5WJZRQCncPPOXuvnY/fdFh6K9yq2L7Ja7X+c6jaQSHyUhP9blx6DMiw26zr
vvS6/ghPrukPZi3IQtOKUkdnMqBXDswRfgO/f7XaPcYb88FMy/ldXEK/Pzh1BtJ5XM0JbPxEG5Rt
3OA5TBV4rn0sIFXDlxRZu08VVKYhXE0tDmyiR55FXwIyNXKpdMHIdblVYFN4vlPhGcdqXlSgzPP5
iuwaYhAM+c0Y0xncZGMqt4WR5iJcGdtYk427OeMR4mtDD2k8pH0lrgu3bty96k35p4r3sQ9G4Phw
gNp6WIGJm8oTiRm8hFafds/tssxWMFLBWztbqd2rsjLIDWkVFXelhnzuuYRUrhoFWSIjv9eXUtcP
edWq3Wc5O4kKwKrQs8B0ZczcYvY2Ryo9aFjRwMEzPv4QlI18qlQ4wcp03SpDeod2rBSh2jvm2wL8
IG3GtQogKHHWUuRsj0mq4VMy6XWBI3CsqO6reK16NLDEc2NrrstmB11mvnZJpQBEqiAc2DlTAoCe
lX8WIUwyZ9dIoqADO82aryaxM99d2GxQUhNb3npYbSw/aUdk+MWS28TK9CBuA8qmlkw+fW3JY50x
YPtxTKPO1xqgVwFWTVIx2PmynHkM7/G3W1bZ7YhlJuGGIku/1LX+MRb4tZDACMMAhn9uTcRTdSro
W2ujLyshnpQUixB1DNF0bVVfg0b3/NhejCtjjHMmJYa4d51+emOtbhPORRa/y+xKAZrtrJE3JM5b
uXoWjeksvi7b0fIteNmHiuRgYGAmAXgltFWYA4jX1wmWqOhgzNbN+9dLo9/0b/CXYmrGX6MCpzi1
z4NEX6e4V+Nw0+0fNMCyRxO4dVDXpnVLIkgeFFqc37HBTslLxLp11w12ekEL9c8GDuZ5Cnrqs+3i
njaKndmbWgJlvNDUC2JW1Hx4y1rDdrxcmv+8MP/lUCd1qKL0TVPldDq6UkmjVGjdOyWBpFdSRByK
BaPEWjePJtvjj69f6d/0HTD44KUCD0PI1o8S9UUBDD0UBHMvPOqKFi6kEM1OAbVxocz+7ZVEzkyF
jfrRPe2srmop3CLPvRCHmPwoDcft4OxBoaXrdtGl8/uDUU7TAXRgH5w0OYjWwtVPcgatlJnYsIoh
KTvPt95C3fT6xftn/c4DQjPj30fa/v8XFw/kdIr6nLvGQGyOUieuInfZaJGWg3I3qacAsEr6+PpB
t59/8q7T1kQ9gIeUl/3HeOPFQa1hitO6GLxwwfwXLrojwky9S+sbLSaS4/VjbY/dP46FBYkxDigw
zvTXE2zLpOo7R3ph3Ojmt8nrrCk0rB5O7NyrIckx5WNaGsUTmFbtMFeW/uH14//m6aR1am0DA/hM
zGp+Pf5kx2y7dfrGhj45H5oCWyM5lOO/xnH/By96AS/aWn3n4UX79lv5Jf2fw5A9l88vEUbbX/sL
YWRpf2zGJVLBIWUxJ9mYFn8hjCzzD8Qs9C9pLaLoMCyeo78QRtYfDBsgX9k2iueNVsQj9FcEu/4H
0gsYX7gcmLjQF9T+E4rRv8gdPx9WCINoV+hMb0nv7BwYof/6sDS9Rs+hnDD6JPEojoMC9SZYTLfO
qY0E1fFCCAlM6sKai2DKmumT0abmcJh6UWGt4yMPeY7CLMSQValBXakS6raRJAcLvrS5Z14v9lne
93LXW+sUVb3eEMTRLq7nZ8JWpoCekv0MM539c9+myX3bKRX5xa5JmZnUWKKCWK8prwwN3Ws4LKty
RKDefffcTn4Ya5lV5LHUvRWtTmzOwdiyNdkxIIvVg7kQfAW0G5pK0MVpPL8bUIhcTd3YgUmzvfZT
n/VpH2DrtR/IFTEe7ESMMpJLlX8VytK8FeQ1fPK0ZAT0O6bNU6L3EJa7ecyVO6ec5mhSycyBedAs
3yRkfXL76FZ9GSo9feqBibyFoyuXUFZwWm/IQlCMAEjsGgdVZ5nvadSNAkyykrMPnhT5VdNjW35Q
k952P9BQ0hro5nhEd642Go9jKdlPJo5D505drQEHuRwLamh7zgYI8gqEKRevNtB7mSTETHjIkPxF
GgN3MR3JEaLzpDS3oksJouuJV2gPQ9lmHj3tpLkidLH5ir5LzQJ1MfJm3zqLC7MqZ9Lli7jVNwnq
Wt3JYeu0aXnXDVd4vCBlDISLyasMal9C6tnQEBMhscpAYrLEfVmPHbdTt2VNUGOZp8FK1tzX1Jt1
aDaCqv2IBrR9WlTFfS71yfxqp2Unfcru5YOZK8nHQqX29YVbyman16Y9gIDG/Abw1RtIF6qnjnw+
Or/6rek05rcthkTeQ80xtX2aKYgWoKbP+fsesYUZ9nNp8WmTGxxeHzb/LbATcathrit98uhMY08C
1WC/dZy6pbJWbPWIs3lrUM60T0ObJij0WadJ0kfABBRDfqYt0+w3Ne8ZqQCIdttSlSY74GT+rFcI
h9hnz+RuIe5tn9BgQJ5uWvRPrbTdhypl57s3xrWQDxrSGPrBXjUpR7Mwp+9tH3sZ0TFA/5/7duld
XoLYcK6ZHLWJLxfa7SGxl7Cy1qK0430pic7x226siQFYZ9h4YFHpNmpF2nvg4Mu4D5quKWr02gm5
hGtSZU9MTdJvDX0nJJ22U2s+Mkbq39YwJsm9MqpotpLyAde8icaNWQNPk+B5DzPH3DKFKgaYu3ou
XcIuUN2koQIS+TspP8gUtLzfbDq5q3eYztPy2dEAXvmTabTvQFeS1pIaLdAIUylgSYJZMJvbIa36
eafT7NVCJVEJmhwrfbia2rkiuFrayV7TazWLZqWUhzm3atj4hTo+/ODM1mnSKkFb9O6dVLuYxpyn
9Y9FK1MZerohHhMkJERR6LPzMZGq97buC/2NCnHpNjdWIiYSe6gI2wBOGiKHreDd0wKzA1K3KnL2
usb+kxUy+0hO4/wcW4vrHl0KgCJgpW7AuM8ZwKxYxOU9PYMx3dlEkwx+UubTG2In0V5KqMYmrSkh
4E22WMlpq1kesDQ5uRrCUDHMW7ntRECfBXX9onTzVREP8xi6pDby1I8uUF1Srqj6f3y9/u+L/vKL
zkf2lS/6cyFg8n39n2O3/U/3y0edv/nvj7rzB4UjGhiV4fz24f75Ube1P9hfbgol5mNo7jaV4l8f
dYW9gApbDC01VQsF2qYj++urzszkD7hXQE/ZIeA7NzEe////9wuzrDv595cMsxPIi4JHjV43h9hG
mS+2uS2tK7TaoojEbN3PKRFWxGhkAQM7LD19a/ypdkJ578DUf8oEi0SVrdOe6Ds7WOJ5IVNt8Q54
krPdSMjNB9GOF41PnP+LzfHPX3ayKU6VXB071xQRPRZ5rZtLjbu6peqGo3BLiFMcqC3SggYVm6+N
S/GuN9b3o5Jqex3eBxKE2CLLkESqEDKdvo91XOdGRRatU7nzrmB4+/bFnX/zry3QL9dw2yb/3Bn9
/KVbKfHiGqoVNXHPIhENMYoeox1av1DIiGDIl35RyR+5tk2iBcc1BQZnxQhq+qarLkjQTmr5n0ff
6rQXRzfcLvZG+vSMxXRrz3o8hUqWWDu34evSpr2MEMMXZJVNNQOlaSSpIc4u6I5+HXj/PPZWWLw4
dlUaGTnBuohWxJulX9tj9pDQqz7CKyc2b/LUtyQDkYXWO84lZfOv9efPYxq/HnP02DMRVpxHtRjk
fpID3AW3LG4R+n+9cEPPndbJFtcFtCjVdRLRqCXpNS2BFEp7WT3C6ydsZo1T0PfkG3rJosLWl2Uk
17Hfu8l6J4rph8c09MySjF7RfSa4y9xXmT4EmqLFF276D5/R7x65E9ELBoSq7Owpj3SRz0HZZfmO
8ItuX9B+iAwaAVcTnLIr0PEycFC9PeJ9yUE3kXxWDWrCy5t0ZK4WzsEQc3qlTpp+V9NkvTaANh3V
jtQkBoudL5nK3L1+Vc/dt5MiU3ZT1heuVZJ3OEtyIiz6YnM+HgiHuyDT+QEI+edVsf+BFUtFUpi0
NyMMmAWwGKMhJouBsVXU8zViJDZwbVYdmAFUWPuXlnhHEjJGScSIOg/aA/Glyy5tt0QvojNQyo3i
Y18mZpQQIBY5+UL7FndNEK+oKslRUnbzXIF6IFo70LpB2wniXxumfjsZx/p+7Nfymv59c5xrNoK1
xSm3nTZfm4nZ+J2o6nBIqP3Ab93qyeCSjtga/5EG9t9vCS7gX9+SfLFWQp/sKmKcrwZVnYEVsGGa
qvXi7F+/oWdWHirPX4/RtLCJvGXmcjs56YtwN8ORtTroy+EOdedHsgQ/gXoqw8lwGt+VxnLhRp9o
TH+e3cmKWyvxAA/CrCKR2QPByVZu2sFEc4NKKB2/ydF1SJjIC8eGNrIIMxhqzTt0Hhwyv7FnS43W
XmOMd+FCbOvC7567kyUYQUldrZXFxQYzdTOtpKIg28hkRACWw1zIvCrdpMA+YIB1HYi6UzQhMEQ2
czSa8hI48MT2//OqnKzGY2nxuqtaFSGPyKJSB3UrMOnCro/fN8bEbnsriBa1ZxM9Ne5uRYxzcN11
uPA12K7+7y7DycpMO81UKHOLyJ3IW9Moz8KkKpprwvgKNqqwo16/3r9fSXCV/PrcxYvLmwVdKxrz
WR46WP187LGzqFrz+PoRtif4d2dysry2heetAAtEJPohD2PkZOR+wkhuLG04InLYkskX7ePrB0Oi
e+Zwp0vjnA8lzdoywp64fEVVCqoOUcVyxSxG8fbEgRFWJTqbNN2hLYrrgvyXPOwHQm/92vTomruU
9ER91q3NiEHcgvzh6mQ93pBidMXtXLS2oLZa1C9II+LnRsbagATByD+JpRs+peqYYEzq0eHhgiF9
mY4rkh+LxdSfSCkl2LRMPXGw48x5o7qk4gaEGEFJg/UzkvY267fdMC53Rlzow26lbXosls5l/5Fp
yrorZEzQD91pNEI2W7SDjc5Lw3QGlAACIO2QCS/tfWK5CNIN8t6uMzItNSYOkkSjstOVj4vZCho4
ipx3PRFS8oZM6eSTxb7imtzc2b0bvVLbWfZsGkFOdDuRtNSJnj/kU24HHuAwe5fWZbIn5DnpD3pa
2Y9AcaqMM6vW70qcK1+mPCNiKVZcK4Kkajw0LuUuECzFvGlz23tcOnyBO82Ms5qDLiWK11HqpN1X
A1k/XjwBbEk5PR+q8truCCpurZsFOo2h9PwhlX00GMVVoQJS9ss52wJygLeOgaYP+XNOZ+TRyKS4
F5Tjx6ZkFmQlOq2bvrW485hxahf5QJ0uFNzmlEXd0tGzLSGVwhHPQE2votSebGRZhj/VwhXBpNni
3sZVo1wxYuu+VbZVfMf94l23jVOT6UNE3Y5NQrXTXGtECpO1fUNaWR+PuEgGKbBqze6jdFfusiam
4m0py1JCf9Rd0j4yaT8pa0YyRtuZBJ02hsdAzCHi/WmSGclWy5qZ2o5BLvPVVE8UGXlzajzliz1G
hiva99Ct82dN2PYXiZylgx1RLUDFetX+AsxmVfaY22dCdym/kwc7M8om0GqlSmlHuGw4daFXb/E/
yA+JXpUJNGNdqJFohoZkaq1X93EhSqxZY6cfhQKOYp9N7Uqvr7MRHCBwuemsxSMJSBmxxWd1hmbT
drHn+HOqDg9mX7JnIIcZLZmb4V8YTEVPwqwnycPXlrIIp9qyQ0n8m2+3nndttRWJ7MYak0UUT73v
tqBz3ZzqySeIfP3kLVbTBBDC7DLQ47l/19RwPH3LXBS8YwMRXJNrpgdzngayPFOvf0g0nutgiF0e
9qJPvltpWfe+SbIUjT2NZLK2EokFhWxtIsXT5H7umjq/n3rNften8/DUqkrd7xS74jnk0UlCwpz5
WtuqkT+QBE1eeydt73PFu0YGd9E67+KhLr8rRmd/cZNR68N0Ga1vDazdLNCagZSrkaTI97nS6cz2
kTt87seuTwOrM8pvVWLm7wnSJgMvoSc4YMBncuszrVrIuNWG8rnBJ383EIDxcZmHYa9Drn6026wm
2A+F0bF3q7jexZYSa0GM9sDt3F0yYwfwa6CL3+fEqreMdouUP6u+Soplfuw1SRNszmXz7PA4oY6S
SA0jvZL5XkypUQCMcI1PYzfM6Y5Ry9Uk1fTYIFykE5prTR256GU3+E8+R71ZOHoQD9r6WXht3UdL
ly/rTidn8ibuVhgJLArybUzcHqtmX39iWLzIK7WO1VtCI9djM6Q9rEhQTR/MLufGD97i3mhg4vud
aBuESQpamiGJszuNNGuAzlYTWc002/5kwdULPIFmQitIGV1kVrBQwOCLxsXspd/OnvfNqtQs3sli
Ur/IhOYaYROZRaaqNw+fG7as5Z6ItELza8QhMrDpTN0uXtUzWreJCvNFX+ewH5z0ENebUHBSavOT
6vXyeSwmVtuCZKwt+bjJat8Wgue5G8c4Zg1nzQyyxmtRu6WpdQObivfw9U/gmS+6c7JbbSZjoA3a
soHql25vlUZyJB9v8avViMPXD7Ftgn7zSXdONqvzIDuJBqGKaJK1DCMWI0pIQI5e/6+fSAT+3ntt
A52XlTB5upW3OnoZzfLH6FowS/BofA5WstCvr7p3BOBO+1VHg0ddzDQ9Bv0/tOxdvCpL90JDsO1a
A9GGZoV8mK/g3lzz7EM9OsSF6z2RZkWXRblFZC+3kK/sJNarxnS7O7XNzUtb2W2H87vLdLKVnenH
xlm/FlE+TPkNQwPS2XLilnPdHImgW7Rdl1Tb2+Z1x4Z90qHYEsm1etQvbO5+3/aBIPDrhXRSsKrC
bbLIWnL1HsxEfDtPdf6kNMrqLxOhfQh6k0gZynQL+l4uFDP6mS3fKeN9cZYCCZ+ZRXGeN18RKkKb
yRBQa6kz1TeDIW1EGskQN/7YyOl9b5ndc89+mobZsIzqwa4FeYWr15Gi4Kyz3IGSzRiMEJDJH8Rj
84HSlPmAZlsjyI6uSB6VQiZUnmlReTsM8fYnpZ/H62JCeEQVacQsIATlXriz567ryaa5NOu8YnFF
9TDMOruedOtk1EW/G+aJmMO5iS0KKR3aOuHZcfk17fLqku323Ot9sp1eW9InbGNNIq+05Sc7mZcd
/XP04nVe/0cWqL/fv1OHQQtQuiXxOGfnpgeo5eRBlhobWSX7OhuLc+EinjmRU0dp4qwZzsRaRNlo
mDcJUz26/ZtoBTLuhaXwXBV3ipcoy9VWCmMuIsNa0307obwpMoPGLDR2gJZ8foLZypc3Zem1PHuE
n07umoOf0eNvry9mJ06SnxfzZDFzoCN4Iy0U3rK+OtbxshwIQkvfINbLHhoySYnTTNv3pQbhHCui
dZs30npYG9EEC2aiqI4LeXj9t5x5LU+9SWWbZDyYvYgUts0k16vMqVQLUXFRKYEmq3zneMtfSoVf
uuMvO7nnbu/J2kO7xgFLlFTR4BoQf+3EDRDgKTsDUPTb18/n3CFOauR+Acc0t8bWBcv1fUOyDZsd
MQKpwMzx+iHOfOnckze9Xjyk43RhaXvNum9kXQW6ttcuqLbOFPnuybvsxlO6Sscuo6ax2gAxwmNF
yOd1V6AFnCBXXngNzixXp87CcpzcEjxNGeGdXXdqr053RaLcYlxZbyRxM8GEziiwB4stzhhfSug8
sQz9/eSfcsBKQgIIhS6riNiA5oNwM07IVnIqE6Uw16cMmRxx0mqeUPROSYZtuYgrxPICB0VAcrq4
6Yt2ixONM/GdwX71oUJS4GLMH1sFpeYoGjZ0W0GtLKzFa1mw4htWUx0WgNtvajmPTw7ydOFPzISP
uk4zPYwdM43Bj7PdPKiiozZzlIZgQvK42wdN1DWTXbMFpzX33fiQxYP4UC6SsYhZNtWllM5z3b5T
1M5QwhyQDYs4zQhjvwhbPBDAq9AepzcqNLsLdddIj4pZfx8GzBb2nJfvXn+ifzilf7MrOU2poBXi
LkvTK4csS8urrkYUoVbu+mmBNXlb85jsLAOpQaCwe2BfqyczzSAQRD4qAuszovy28XvaQ0loTJl3
Vy5xbISttQxRZk1yr9BwiQyZaVsOsVd/Ji5cPoHerg/eoKL2IMGQgVJDMdiGmbnMzFRRGN83ve31
/906d4pr9PqJaRaK9CgmwtovkKzv665fbwzse8S8iPyJYOfkwjv8+/kGzvRf91iQvI26cussIo7s
m2H0DxsfjuowvyuUUTt07lT8aSZY1F6/fec+aafcYtXOyZFxGVERwH6jucPwoFYS6c+mdHD0rN4P
XertC088x6ujPCECUf2BzdCb149/Zs21tz9/MaUSJBDVZDOIyCTcK1ALW4basGaoSIrswkDm3CFO
vhwtIxeXMPI0YhQ3HONMV4kRyKprjrWGr5/FmS+hffLlWF28AfWgJFFvSFzrU4MzrrHETd1q9XFu
sAk0RF59ef1g587n5BtSbqFni+cmEaU5UciTah9JXfSCaVad3euHOPMhOYUTpg5gExQLIpL0895o
a634bmkg6cKWdIh7HEavH+dH3MvvFo+T7qrXN9astCxcWmyX16RAG0FnV3GooUPZl4qh3A5uJ646
dbjXWFffOLaUO0er6g9DqWvP1SRJGU+1byUVnF9WWDKJTX9MpryMRt9W4joq0qbz00R8XLPM3q89
2bf0IAjSU0DnLEMi9krbH9JqE1HV0tqNqLFpK43iHhfCl5zFjQYC1skcQ300Vli5VCdt/KFifznb
qXwoub27WLTsdjAYXIuhI12k0wFU2/GfTp81e4cS/8KDdu513WSGL9+XvkCT56o6RZZLnG+KzD33
MWfZgU3+W4gEzT2kra5GrTLF+7EplE9J1wyBIQv1Qjl95lk/DU2uRgTLq6ElUSedBBPKWr5bdTyX
+qBq+COwC/pYUMdvrz8hJ5EAf3/1rZP10Gng//WLSCJA/+qtY8O7MeJyjequbY8T7tdDb3c6RXmn
kyU0Sj/DmBhIHbFjnNkYmOfqvZcqXtBJ0WIQatW9Oc2IFqW5/mkzatlGhHlo6YUe0uVAn4SX5sJr
dO5SnezVvRF/sJMNSeTMc7cz9FIlprhccDNZH3HhZQ9rQf/o9Qt19snYlosXK+mywYNk3SQRodZl
ZBpLd1CLfvnsjMt4nZHgdDXaggiEIk3fTUJWqMHyLmyy7NLZntnbWifrbC68LFPUnrPdZGLkPyqB
zOCDXTi/bUn4zVJxmgnRdK03gklKokT7K/E+qtap3eFmxus1z851rcw6UrM1P7ZWgycQ/NCFCna7
hr879smSq5LAABWFXaJqFUgahrkMSabI4Jjq7YXzO7PkWid7d3p6ubkuOB+cZdGfjFifb5G8felc
EO8BralL7bwfkJPfncvJkusuZIiBvU0j4SD+aLx5eTCmVV5Pbd+HehXrBxfg+n4qUEmSa5c9lPqg
kDaasaO265wpEaMTRLPKshsTx7haLELvO8e+lEN25lqfRs0jNjb6xeVzXbRl/hDrdNu1VS+YSFna
h9efpXOH2PZeL16VbHGrAa9mFvW4yg8/chpSECb35mBeQsSe2cZtmu+Xh+jgE0BRyDhEl3dXzqSh
w1GEt9ct6eGey3TyprRhx0iuvvAtPXdSJ4sNIthmrd0+i7h9mLlmXVzxyHaBicT1wk7qJC7378XY
3I794sIhD05Gs/BoADpK+kiHWx5Gr9XfFG1bB0uiGOGCz/Edx22ODNnTSJ/xYlmJu6I/LodwNjXc
ls5sBiskmtAkrSygR9OHbTtfqk7PvEibRv/lbxy8BodNpmRUp9g1vckSwZI7y76yGaI5uBcPrz9E
545zsueL7UbRnYT1u9UWi2G6BBpfeaiU6VYGqcQ2/Ppxzt3Xk7XHA/dW1Y2V0Rwf1mMxzrmvxJ6y
a6dCXlh7zqzcp8E0FcNW4rERJ4zjFO/W3jNv+6Zcdv/dCZwsOJj+UWlLr4xavMM+fCRrF+t8IdyF
qf1/dYjTVCLRVL2Bz7eM8jJhZAfV4Q587z0y3unC5/XMXTiNHUk8YmTapeAkUs+9rwUOTK9q1zfj
KC/dhTMP1KnTSElJmiNAmyCiJu4/xLFaI8QW2tFWu9pHCtofX79YZ3Ylp6A1fno7D8LII3SW7zB2
3yV5Z/saZO5wrGNAGOYl9Nm5i7b9+YvlgmSLaZ0QR0eEogKHLklEzZ1Go0mTehce3XP6jFMyZZ/o
Ze/WYx7lOTo+eJjxlTpnCrHKJYFQU4dGfpuI6XRvdpnQcOwSCXHVSmyvBNZc3Jefu3knq4GbWrQF
SsrotGrIsp88twc0YmnanzHojBooQd4eRz3G7A7x8Fl2lfanNXR1henYNL70izJdecKCby+oOZDG
FZQRpC/Rn3r9rv94Un/z3T/1BlVKZlHeo9k1hsYX+M/fLeaANIL8Rb0V7Q6IihkgPUTUa1du0BkL
VIBeHfZeMky+WVhWiHRrgb3KbZyAtzNMd5qPQ6K5h96CQjPKeN6hvVwBYUzJLk9ykBYivW6n7qYZ
ZedXHTaNgdRSlWHszbgk9kc7dceDTAyxH5L2mjvYHMZewbeYJfrdrHah1l5aI858kTe99suHsQBb
otcaDwryCv2YazN1ipeju1VbisVV/66sW8B5i2vy9St+5oA/KpoXT38e53aHK9I7YL3ufLInvphT
0d17Jc1DktFNejn8BqIcvQuf5zOv22ncFWCSuUy3A+qWUj8IZEXfWdbto1NkX14/pXONxlO2/qRC
ysLK7R2ckU1giV0xrGQq9namdZ9726Gd3Y9FWMuujTLECyF84fnzhYOf+UzpJx8SFc2JrbBpPYza
9JhYmhosY4p2E+9JoCfqGOqjle0g+GS+bijFEcyQej01E4YWU5ShAUF+L9Tx+fWfc+b2/iAYv7i9
86rXsh4n+6BOVUxE3Wjv27Xs7jwysAiNIRQvVjNCfUrNvnDEM2vMaaQps8hekOeKLlDJxQcdWWxo
yDm5ynJbP9L+vUROPfMcneIR4UURzofb9IDNtdylhV7cqtowhrWeiYfXLx7Rwrx2v1uOTm4mKuZU
uHOaR9PqqZgBhsq9zhpiqqHmCAzEszpsrsPC9oIagsitllXjwMyQ0cLOsLIspLWCGg6zNSVYxi4U
vMdcs9ucchAgLdHKZKXyleZd2I8tVCeQAKw7AZ7y6U9ZgETCiaTEh1643VHPqJl9fH3z13SMARul
7GjfWI0y3tNMN94VhgYNE8LY17QpU43Y6bEgS7zL7NsJBUzm4yAa0gC2bHwvPcWqwlHxprcwjuwx
TGq7GvZK8gWBRlnhFor1u7IHMoO6RzD+hO15BRitzkNv7RtoFaCcQ2dRedAzlAvzDmhVkvqL6xTR
sM4IEhRHWYsQN7dwdnGHbc93gU9/s2lyhjPhidBMZ6P71I5q9uz2LiJjpWm9zb9vwbSBJBw/c0Pn
D9g73/Z2Ol1ZC9KOTvPu62TEdriCkfbNNgUpMy62wlCTxL6bCvCB6gOnMUc/BrVT7zi/7OtQFNpN
nCexFcDmjocQfV67t5sqfdadtkNSEefIWC3wF+nOKE3tyeob/aoAZb1LU7drDqosaeOBYoYNIaap
1QK3jpvIUDidbCKJJXDZ1qVvSBY1AOTFQw55wijnb5Va9+NbVMXN29zJR1Q6rgfxBH2d96WJu8II
VssrokQ1jSrkPYwxb9WLhAhiJO1013tK8bUEA/xULHRofMWGsgUdzcw/kAQJ5GECmvJxylLLCWby
1eJwAPjwvsfRlgfjmtSf82FhCV9FAZajTZbxqM25MfgqQp4AOVSj71EHDjzSqw7lCdtmWfg8kNPT
omkVL642uu9rPc6+K6guswNOSSlCR3ZxNPdlDvarLVEEmQsKMN+cjHyjhlkx/KKkH0jdEQvIJqMt
kU8OWZPvqdYtrPelNOeDmAgfMozR0HfEwJtmYKVOdjsRZ6zRxZjUhylJV4eAaHyIme6l7xMDLtqt
q5VYh9R6Vo3juK6q5gsYSuWuwp7pHZtOKT9nvWkT1zj03p+T4+1jl5FbgGVweeN6y4K3s/CcwwgJ
wQCkY04Bn8GNvkJc0M0EUF/s6fg2n5YxS547dc32yljkW4c3zQPd7lTvamSSXwUNgY67emLVu5oy
jQwHgy7gAx7R2o0ofRi6u3zxit3Qgnry2dmYnz1S1N4rcYdpmbfCucp1DWKx4INLNB9sPdLcrOEp
HprxGrUD5BLdba08YJDtvUuyTgEgVCPFQFXjtflbpjDVocwV68toL3XIs6BIf4jlSh9cNNn7oYyd
r9VgCTa0OQHmwex13ZbBW1Y4CBqGlPveq9eEHU1c3ybTnIk9n6XuIbEIVQtceoJWsAqP8OjWbQeI
LNiAEr9KVwsZ1zCJRwV7KTbETpfvsQvAC55F6n4GpUoXRkCkW7HxbNJA3MfW/epuBpdKjHYR5k4f
H9DptulO8WJr3Tc02u8KOQPAmVlBMuzEq8ZSU48KzquiQ8kKk0nZLYZSa2Fh4KjZVasLt0WN60fs
ZFghRtW5EcZEEHbqyf7rOJJtBlHPWfdL5qlMmLWJ+atpdoW/ggtxfT3nafD6kRmS0U+3o9kRYcB/
zw30OU6iNu5y/WoY1trcceooluu0Lb563jgNoZy0gQgWaX2CZKGydIl+4Qo14+geDRNppi9h7OFQ
7t3xel4J7/bRBVr3KhGnie+1/XSUkJmgC3mZ9cBb36BeTr0mDyRP8kKOozsF1Qqn8JAw4fpsWeOt
K5sPiUpmY6gRPnw960ryTfL3eRLQEfqEcWT3pnSM/2XvPJbcxtps+y533KiAPQAGdwJDz2R6N0Gk
HIAD783T38X8q7pVFa1ft+c9qAiFpBKTIIjzmb3X/holsQK0TNY1ZnGhW/sY64m9MRKeUyERs4g/
wITZd/XcQR+r1OtGYM5t0xMNxSbwtGGMaAN6dmodGeWA5SU1y1JoWuMxuVRfowUO+K4vokuTGval
MEbtMa0QOsD9Siqv0WvBrSgxnHsqg9EI2WdpnnIW/dzo9RTdzmpumZ7Z19qbXblDFVodKkdknM2l
i/SejPflCa30VbHlyvJRyVZFIulOum/5LKrF79CUQlIbsuI9d3N+uIpwQI3gbbM9MH0vYNFzywZL
XSmTN6eOChK3z4Z7xLDTfUK43Tthkd2ydXpD0UORWW1P/llKtrocyWPzONJVNuNVrO5KLoE3unn5
Bbvt+LhWZXFTg1HCc63Ga+2V5dSkwaxEyugLbpwdbMEFJmBWTbGv2nMCbigdUmNbY9b8mvDdfaMw
aHWgZWS+o/DtoqtnO27X65Y4g1bpRm6P1suO9uZQMghHTDKckNRYHhpSAxe9rnhoZU/p2NaA8Cy9
u/8Pd+TGoGpwtmMpixekgvxocPLql39fEP2q5rrWfD9Vk2seQdSrbWdLsgzTF1dc8nlBQUyu+W86
5V+9wvX3f3qFThaaobA82gpHeeqlYdzKXCPD3lp+F6b0q/r0Wur99ArwAHJ2ZiYLgLTRwwmiw7Ga
K22DK7TaaoPzu5CQXwwwPqVRP71ORPx0VyfA8OIseaWJ3UNoRcpdJN+atFr2mejt3zi1Pse1/02V
+jl1+OmlRJu3Kp6HZBcNODabKo9vbbcdL2yahLf2ndgZYkD828nyjAfN8Ks2Jvw9SebA4Avy7Obu
D/h8PJfTPjuN0aw9y2Iy8PgYU6BT/YVOjDjEhEILohusBpJzEep5Km4NQLeb1GbXKphLIwgs7f2k
yNbvF7MIFbaQm0Yjbpbkg/wSQzbdGnadnSPIyn43LNNpVOo5TGy12Bc5hL8ph63BY2INy0kSo4ET
ILAHlChU25Ct1m75zY32q03U5+//dNGaOJcoFHNl24iy22ucpSFksgQc7NAFZkT0G1Q4jLZZphy6
tFfvE03j0HGS37F7fnGr6/9Ykg6ZprhzxI1o4Ufwqxz+l2Us/Yaa93cb/8+m+r+5M/4ZHDDgdU2M
ZM12oBXcgPe3bOqYWTMEoRhmPkrgSq4TNtNmDasyit+IpmnhvkF31fV1OeQ6dVzktPF2nSAkFJ0b
nSPCMTf0JtgTY/e2MvP8Luurr63lppt//5j51fbnU2L702eTVFFcDjmrjzVaCb1AIOgXUBU3/3Ik
r7192xri6+w0xilfTGvnpmwp9FQFVsdReGtowBgR43IXRqb7YCaW5emdq/0mC+IXTxD9H09BJ4aF
vMJJ3kVObd+5AgwhYSSpr7srVq/WNn8zzf3FE+RTKf7TVchitchiodvbxF1uSR+qthkZIR4gtMjj
QwSlgX/i31/xX72lfzwUC2cEVlzp0VZt5/G0oEDzKQ2nje6oWPCwlfzm0v0jqvo/dzOfI5uf35Me
N3obFdF2nDrXgGK65hc24wawRQxaW1sTjR5Am3A1BMxd9zHqY4EQTAxbB74uncGSacEkLevGlexk
fvP2f9Hmq//4KhpJ3PUmgX27Nm+0bZkymEIergefF/d/YRc/wS7gxv10xwUf/ceff3jzUXz/v//n
YWjTkl/9TLn4/F/+wlwYf7iOSiC8cAh+gMPAJ/QXu8r5Q7U1qnWDW55kqauE70/MhQBycWVfOAz1
4FRZP7GrtD/+FY90pWOQ7sDC+h9Mi3/HuKDb+tscCHQVKRVYkkH/G5AzwNb9vXiIdb0VEng+vrdU
c7xaX6FGOjoATY+kXCfZOFpe08CpESMUdPEvhSjnoxVHk45dW8poZ0otfmaoVDJYSbty9TIzz3TY
nDivsKFdf6mLpgyl1acbOSYFVo6JkSDwey31ATTLd6msyFcKenZj69gdG2/TLtQ5iCarOC62o3+Y
84Ds3yImYPCM1U4GL9NbEh0pMnX92qJeF0MSd5RXpkN9wV+kVv5SUw2HsppbCPVXi1GVdrH0pM68
J2BqCjt9JSPK9nOnNb8444itbqpWcBmDEFm9jzubJ+GoLnmDgbtcsztq9xVyQ2wtReg4HfRPo5Lu
BFFQUOZz4sGddpzkuVSmad2obV/MvpbM7p0Zz9EPqLnxU2RN3VNrVLwdxGTGSzvEyb0+6zNmsH4o
wsHQCzz1n+AbcojKiyzZgDGSgMmFyqpIkPyghnX2dWzPH4zS5QuiLfGepmU9+KNMZuErrqiboNLI
0w1qlyjUILtyebQrocddJ/2Wgiq6n678nioe8qugKcsfi0/Aj9qlwyOdO9gfg7ium+YTBmT0jvua
XglBOewxQLfxWGzrWtUwVV9pQjE1P9uyK2OoHfO08BDHKwDu8R3OIeMMQSgqw7LVTz9RRZ0bgy3C
mNo+OJ8wI0Z+5Uf0iTjS5VXHEudX9FGMLeiH/AQiNZ9wpOYTlCQ/oUlMRQAo2dDJ8BR9gpWWK2MJ
utN1ozpCVECaDIRJjhPLL/xdwJkco06/A75NX/NPeNOypEXtryJWevBsV8CT+IQ9RXlZCa/7hECt
hgkQSv2EQ/E9AhQVtQCIgvITILX2MBePCS5HBzCuJpOPUhuU9BCn1fyjcMxZ2deKHdOxIikp7uK8
rpmMity9Wz4BVjrJHMFgKu3rnKOSO2hmrsq9IP7noR+HKqJ0m9VZfwLlZjVfwDQIeSQACPB9PY3O
S2lagLztlGaKvRel565plegBn2rc+4MCIhF0cm5XXpqDrLpXBEp1icOtdBqf1gqYXGLp8c0Ysb73
yCyMcVJ2OVa4UpOGPE36NJ21SreHYFJV6HJd3NO94thHUQDdfO1vI9yUApKDjgdCqh1jTrQPM2Al
AYU789NOynJD5DgKgHKR2nAYYwselqowA/OyojRnhlQWuG4U+uOpq+DE+JGCX9Uvk0rK0NLrmoGN
gDzGDyjUO61KmgfpqlkSNplp9ZBV5u5RdLFiw0zr3W/lJEwjkG6mfODfyy5uStQ9yW18FlxMaXyY
TC3fpxqrJ/ER8XRjs8GgD4+S+bFe3bTw1QanJDMTe1W8OpajEiRzhRqz1pv6DYL22qA078QbymTG
Z41lLR+M66NXVTfi72hOqx/08wNJgdJaTcZrNWEXVc+An9ocI4vXuXZyAsHRtkfHiLJvlmqUXD0q
1wsYF2ZScywKcdOYTOCAJaywhZg9O1+skpG4b8S2s0A4yXO5j0mxv2tcgUDUlRoKYob0TYkCLMFf
XfWt7vgKi9DHeqbXDYm1Pmb9FTs9jna2Xptsy9p2a5ozC0pj+2qCsru9u7r5ELJALW4svarbLyhO
GKBA9CXO3Y2h+HoJuc5F2JiZfZiyobWZKVejEvJw81MegSy217Z9p93i7zpm2yj+QiptGi7WdMbb
DNpNdkwhZsyAyP8dRjv+MEf1O2uBERJ2OatQ8CjdvLxZ0i/R6ML9VaXlzl41oS0NZ6cYC98tdaMm
WalZmq3Ttsy9wMk1L3pXVd9HUa7fykVRL4iDwaN1shUMoHLd5M6fO0XiOCU/AN9O2nUeCWiEfmTE
LJZennbaD2uyWC0MxcQCNuLjugOfbL2nebSEiPoPuV06PlmtTDMTWSybaZkFAQyI/h7NPl1SbyC7
4kHnHxx36oxdB7F9NXxJB6Hj1C4U90s69Yw5IjPRoUSmzB88XPZ8N8mxjxRvSRtnT16OZnojkuDn
sbct9KSYx+OAeYV9jookxmzdFsODrhi67UXSjIctHrniVUS8vz3WfBcXwtInWzywKWNtZYKi0Nuj
tJjDjMmjgkvvZcTMAeG/pAwAq8hm+M6Ug+opxVLfxyXOItw4WsJYaBQWZ1xV1GTS0Sz8GVr1v8Xk
34pJeuVfo9NuP9qPePhY/l5M8r/8VUyafxCd5CJHIXBDCP77z2JS6H8IhJXwNinpwPxcG+a/mGma
+4fuaiYVpfnnH/4XM023/xCqMIi6oqAkdhKJ+P+gnvx75y84a0wTWK9ByJslHIisf68mKcMcfQL/
GRpx/lDCcPAEXz42ibH9r9bj/9OP9tcrES2paga79c/J0U9tlzlmQlNMmRHssyw39aBat0BmTCYe
rL5++gwodZa4Kn9tffvXS5HNp+uCK2hRM/z9TUEIHnq9502heL9NcBz7imbdN230m2nX31vVP1+H
xGmd/kHYXMO/vw7htiDQMleG2ax3OaNrvqalnmhH5IUYbSVi+n//xv7ehv/5goRk0pxY4Df/ad0c
2U+lhH4hDSzb/OJWzjtkkPZMNIi5IVxe8ayk6343nXI+7cr/NbrhZR249HxmDuktZOr+8yYhsq1R
3M5IQuBE9q0Cp+57WS8RMiHUpwa7yYdxrqeb5TqmM/qu3tGY5IcZ1/dNZA9WYLXwC6w6K15cLe02
kp3iYQTHfbuSZeSbBYSRZBnavUthstNiYT9IVmpepc3w47uOcOK1YL7iFRVTgHrMnYOYq+wtRyMa
QnV3czhfZdX5bVb3gTrS3HtLPmuvEUQzFqCZ/QbYr9gmIExMr5s65UIAjvM1UiPz3eSjI3JpxdVc
tBm2pX7olxNHZf9hV/m3JBulT7N4M3Y2RBfdJUaBrSmKX6OXXA/bZqpvMSlgiXLkQIMbRFoJgIJU
edHMxLmx7GYKtQK0mhBDk143xPNzSVG6hYuaXrLJIfmIPKq9yeJ5Z6nFh1o1+i5qrk9+mB/xsyoq
7aNlVvdQ08fAeCA/awCDunyFmFxRLU5OvlmtadgqJogNLy9IX1HEwHLMTcEj+DkFysWSatOzV5lz
5Ceu6kdQW04JkR+SIaiaBZxw7SvL+uyeenZ6tJNa2zuLtAJdoZKjGNe/gM5HLpaqJfmWRJoEa5Qq
JzLrHVh9quW1kzN8jcWieDCHtUfFqK9TqSqyUn/pC3kSFaqvscijfcseJNRXnGxR63aHBFnTReZt
fNvnTbTXbMBInsZv7oZCVVimFHkOm32xNhnab8EwcI78NNfHA5Dd/mEprEaASC0nzYPxax96aSVv
McGpmrc6dMHrmAtE/Bkc11U1DrDSyw897mDJVr3Uv3JkU79lRTfspghdsJdgE/FyvXV2WppK6bE4
WkI6QS0wi2rcqlV6IVxnZT61Dt+uFMRDMbtoxVQxIUA0jFa779W+/T6oaneUUSxQJnJxVwvKbtqt
RHWpID1Gr2yovWpdsobM++a1EWO8F6M0WDPDUB1cJbEDg2RX4OnwVcYiXQNjGSfwM5r13E9jdct6
C21AXGZ+VNXRi9Ovkt5dArQxC/XAoD97tlADOV7T5O+Lck2wICKOGbbzvddKivwytV+1SmiBJfrl
MXWL+L4cLQG11nSfIkYBAKCFs6Xwiw8uFLQzeg5nhrynqU/Gmlyj3uroRtNIDCeYgxyTJLLUgI1T
9C1N4+QyW6X018XOji6pvXcQFbtXOjq7B0tTN3lI2EzZfVUSMj9DfXELuevLRa02UzkCjbepWnoy
N5OrdbnNOqPZskBsGlgnYi7uRlWXSdAAd1a/lW4+5RtjvGYElWvjlNvIwvjqGa5RVeeE7niXGZ0r
n7LMMDQvXnL1W0eNam8WooOWME41tWaVDojmzJHC9V5J/XD8aOnN97VRRB/MTFrsDQa2oQ+UKDOn
g0hr8II4rG9VCJW2VDVrS7VKR9aCzZgCMugUuSsBOhUfbEaHx3SszCywqMXs0DJ18wy4DOgzA+Ri
OiTWFFWHEif4C0WcOW41YcwfxahbwmMQacFT0Lv566AyfGH31hnPkHFd+5DZSf+jqLvlQVuKxHiU
pFJaPk0+DHG70Ndk3ypKZgaFXUAQTCRMIaIyjPwesY/jKSnpcriytiraLzYopuJHXX+ycHKy+yWo
pO2IRh36FpfUGMV+69oQravpEDNqapCY+ERcRM/GmBL2V0j5w0yW1R/rBHhp48Ls5Haa+Yu1Y3sm
DqUtveShpX8g7cpVj8ogeF5wPfbKqHwHDDKeiKSpb3uGW7gcB7o8ogJ2bE9ZSy/jQ8btVfWqTzIL
sFBeb6vNlOB94j52Q3cBRbKLysKpeS1H3ZAYs61jcdDtmTy9EnZ4GZnaBQ7r83C9Rmuy5QSCMtoe
yTk5ikTZF7V9zOf8eZqaV6signqOlq9Wo30YY+PJ3txq7XjSRP3kqMn4xDm0bRaxUwX5m6JF6sfy
Fir5BOgm0gGDx/Gwr8pqu6Jm8UaxPmckrZEBQ4Bgba8fedqeqiw7c0pue7f9gdp1WxnmxTTroMjr
h6rJ70rDLQmHMbeTMLYpk7T3gWeDVyTXSYONahEZiJeVnXkzltGPxJweAWBdbI2bxC1J7oNjaOtt
WCXuSwuojDzHpcIKFxWbuOvunJr7aFx3ttpgeWq20dIwZJPJ11lFUDYsXux+Jx4OY6blBsmaP9Ob
9l5uYdUk5Yx5APAljMhQlcqTZc1vqbB3hkkAEKx5o+K5m2lhTsqP2fcf7chPvGqnJFsumL0PbdJd
PeQa9Wa98jeaTUeiuy3tS99NALpUcRNXOue+MZwt09EfTLsNyX7dNuP8SOZgRsRPW50bJ9oxCuM+
0osd9JnNUoPDsvPlDQRTjawmP0xTH5qpg6iICDgelgrpNCymGB4q5nYgxC+IZwUCH4MIX5tYP1UO
ICnbglLmtn7l5Apx8/qWIMzEk0t7qyQ0rZpDLl1tmO1lgChnjCYWlYhYzFO+DokH8D/f4J05mIju
Atkk5Bkys0stSkM1K8+iVeJtlpebq4tXXZ2j1SUfeZV9Kw21uU/MOFxsKGmmrh8ko6LxqrnFXPTg
Fs5xaWLjIslIxdWK25IX4M3LMrSjBW+eoW7sXmk3yuy8LNHy3SSUjZGHGPyhuurjkoFYwW7CpdRr
9p1uy/qGeQt4dySonqq2N3UNz3F2FSzOfe3u3cp6pfvmknXL0bVltLkmtjVroW5JKujvx3aINlXV
wFRWop276tOHrszJubFX+8CC9TZKy92iRoNvkoN0zhRr3zhKtSNIdt/CH0GKp7wbnPU79o6jVzja
mQ76rpyB17bY4D3XlDD+VAdVY33DkrJ7Rb1r+FNLtunQ6dslmmC6dVnQD+krkoBu084svJGx8XcQ
NM7OfNeN6XOlTfcM+I7u1CF90auEm5tIuUnXbzRbOSPSgmsmGKtVffIwL+qNZox7o6jvXGM5DGl3
GiHJwVITYF/cpJy2hD+eWR+toaOi/2jiozDbXTVPl6ohH30ZCD+wmFAt2o8snXa20dw3SfTMmP7e
sIybOGtPdp7cZu4wbkaSXLVlveoGEV+my/xVqCl5ZQpKcWfv9u2um0DXN+ZJ4euKOwSjTpedqyQm
Aj6TG8dJb0hO+2LMBUFjKVoqiV4NvoOnKc67Zjb38aIVPouLC6PjkHiODbMOYifyDHEIZvJkVU5C
LR/7Vf2CBFD1yL0PEmVOgyumhFt2Sg6dgbyn5Y3HjptBTJyZGebwhRKyQ0lbFddkhfWEGOu0Sr7r
OE95FlYMbtLUMu7tpgcXxtjcMQdtR8B7788tgRh1DXSorwfbc2v9Sem0fYmkLFTb1fYKdVz2hNHp
vtLq31SHDzG7ykgVMi+0TPla56ZKfM4gDtCOSJJNuqe8Mh/KZFDwMI3skCdQf51uuQls/za9s9qr
Goz1jscmZfWzCunT4Ixfx7iK/HKsz4OYlEM6KSEq9+ut4r52efk+t2Vgd3J9WGcEW2AZkQMQju6D
N2g29YSdCTn3i9WPC//k9IZE6VzknDe2QD2gIc+Cv0BuoLkCMunnTn7TR/uL3ufbpVOOS1t9XAPg
whlZLI+p0BRc3jzO+00tGNs0Qls3MmFq3zoIupp4fGCVwuFSiz3vn7ciyhuZ1t/zuTsSX4bFQFzF
iY0BBB2yNqJr7AUzOOezKl3bs4pO8Xo9747R2AF27hl5w7u8zsm1qiSpMyu31SqkSgJhLalZ4ybQ
GvSaRrV8L9ahJjZtJELCGK7kybpEh9E02x7pR8mgWcKH6tT5Gc/ufGDGa30F5Zo9QqK76eDQIcto
i4eV/F82WApc3STSTwXre/qsXgzPKoGAzNuoj1Vwy19KBqKxrxeJFhZG5TxAJaACiOn5rt9F7rqY
QTQzluq7Bvn9pBDT/My82v1hI3fd9pOBe10U6JsW0O++QwiTGzpXhALB3cl94ujiI1PzedeaxhlQ
W7KZVCe7QVqQfidAxe4DUlZJPxCu4jPzh9miUVYTYBhlPdpFd186yYyrulOXfTpoDcuLWUechDql
82Kt0E/kr8gD3A4S7aamCUrAZLeRI8aNmKz5ps2q/qHvO+tCYkxxbjP3DV5c6aP2ML9HOQRG3Nk9
7Y2IhR9n3KOV21enlqfg1iSbD3JCJh7apZShCn/upi8VRn56Pm+ipm2CmoUL8nprvJSpKZ6XsSOE
xUzAjUdL3Z0FjNtjhyVhYNnRRXe1GxdBhsPJJ6eSrxOQxJd0SfQjqyHtjuEAIluCeLMzUuz0kcRX
yt9IVafGz6wo23DH2l9NTalQ0lbOy8xd+MO2hzYc5aR/ISg1P6nZSsAmMtFjUrQp018oUIOHHrVL
uK+nAgEK3/0D6uZ4i1XA3jVm1J+tiPCHPFW/D+T0bmJIf8hjEudRzrNxaVyteZhWXQmWbqI8K7R9
Yq0R2GDn29hqUYiizT50q8sHPRPDmKh1tbAQXYf71iquUw1bzs0WjWVTBmRVaemBma1CoKgXJ1RN
uDZV7tvlpBY6gWU/SlR1ThU6FrfDLdGSyzKcVbNJtSloWCpKdMk9tP7eW6BwGmGzENHp5xMRNyHa
xhy96Kxo564Fon8rMkd76c1iMT2LPQejY7OK7wtzOaEP4+FKJOZeTeIRXxSE0i2bPBZIi2XQbKUx
ic8TNAZbVKHgp6cQTQxyMFt9o2l5c6odnSSO1LnGNI9qWC3NEOITWEINcu52gAW30Vwx7caBJEVS
9MLWWGBfJUZADna5YdFjM4KRJnxcow+YEzonQzMdzxyi22aiWtLQ8eLXcudtxcG/+hjLrhBcPq6s
HonizOdDRqTSlpb/gSwY0Krx5OyjBXPj2Deh7Kf4LLv5zXTW7yLFrrkowClGo1dCALTGIamjrdmu
9w4ri4xk2EMMXgg3IUunOV76gKQgazPPaHdHuJoHIh/ac90703bI1/yYLGaO44NForIYxmvkotbh
+7yNVQsAgpqWG+KfhxDS0ILuyHyMdIrgxeo2QypdOgqddVw9u4mPRFgce53tgWUp47kt7HoTYWHb
95UF0rOIdM5KEqlv2AUL4kyInKiUwEbA7VnW+gXWJHceK0ECwQ2xWTTMNsRLDYVfJOLOMs1jS6xq
6OD04uchcIDEewITM9l4lVtVBMuqe/C09omv8syBaWPNyDQufJaYl7aub+YUfFoi1H4Tm7N7aNxJ
WzyGWPKlqwoouh35xXuQy19q0qcDkZPjKhxtDDsnq7bzQi6V2cWAWFWjwEXQfaTLWm5Q6CIISx1l
k0QxEcokQF6aarhnBysCu42fRxVdqr1MWdg2yzvRRKZXqyMLK5wYO77vRLnMgs1L43Jaj+qmKhhD
jKVmvC5F2WyiqzRqZk7gTY5xw6hzYW+ddwFdZRHQYgxHC7mdbxDcQUnEum6j66ZXUXH4hcaNGatZ
RCoseaA2WUpHGrUPVc9+tMBREodHM0b9/EbOi3NO3eiC05t2otXHN8NV5N5dkmsA6Gj8wOIIDPHK
dH0CHTwwO4vv6l5NT44CpZdIbXczqqgakX2obxoP5n2dqW0AUtc+84iXvtU43Y42Jg85CAi5xXsC
uS/Vw6W1LTIIrKt1XZtfV8arYSec5cQcvLjIeVpodGT5RYmi6c5kNI/MwbUkNOgyC2tHi/YRbz7s
WAOGjd6bE4BdfnMg0uegq/Dv1RZBoFtbMveXVmn8uFDUJ6cZOCwVQxCiWg4PJWSYI714HVYtFkQy
uicSHJrmLKfS3eOO1jBNrJLBJrHINEfSrXFOFE50QySphri5eV6GbN0vUWb4I5lLvmW0KPx1vWDT
n3/omBV8jgvuNyThq2ncaHGtXuB9qTyXXKoyuynlNRkNUWWQLa79rMNWDyCNxtvZbZUDaXCo4IFI
MoSonrKaMfsK1CaqEtuPZGVSLCqKP5FCHiyz4Xiatb5yO8hd165XNbzEgCNxk3v6SAlKJjnVzcid
YlIod9p7QdTqzug1hs4GkgC+T7diHuHcOIWzGTLm9ZIENt91anELBKa4MVvjBjFzTlI1ziKCtYEG
Ecz21OfakwY+mdFnQiNfWdR/S2N5UdnylOCWcFoStwxyzYxePDeQhz1olZQw6wbKO6r8cu8OZWjO
9ZstnZ2MjFtjcd4x236hlLIocUmRaCanvyTm/M2sV3Mjza4II9Om7ei6L0k8IQQl1wLeLk1eo/Z7
rZ2sW75z7Xmtsv7UcsTvCql1QY0Ae5c08RyKGsdonNqKegtlOjsQWXe20uXFaJYPRTYDHdu0PJSr
2t2bEwOOpo9BvRIchba21y/1UFBmQnJ2PHwGmFvT6Tjow7QprdJ9ibplfoFZRh9lOMoZVMR5yFPT
s2uWp7EDahlw8oMYnWfbFUf0B/kmx7aTZxYnXBsLUMDNWymWJtCjaVuP84F46x1FQ8BA97TYpvPe
LJyjWaIG9FO70R4epjYN+9kJiLu/FzWRXkzgN5ZkFJKq1RnEt07ti4XRkj12lTS9m9ouYAAegAAP
Kot7URJlMZXp3p6tGzt1X91WPcrJ8mtTR84oD3Fj7py1eJxN1dkgjPExJ+6Giuelm951yvA4JvVT
Ww5+Wzk7ZqqbBE7qwDjELcZD3KVBnojNFGnfexYEHbTLRXS3pbJa77oOrw0Bdq5x2EItD/RGCau4
DbtqWV+kXexWkratxIJ3f02dA5eeK0DO+faW7tGwtU0RjUC8Rwdn0OxzZ9w6rrFxreK5htCVpO0b
7EK8C7TG19ZmjQ+4wRBs1ZB5ofkoS/82FrgvM+zswJ7qVu89Q9Xdw+KKpwgxkuWS62oO3EVrgCAX
QF5NQQu3z2byL3TON7RXV4OXFxffCqNububC7XaTXgWcGge0J/XrZBiHAoJdMk57M+FUT6N5H8dG
kFRY200Q5Qx3T31VbmlMuVcj41RiQmFg4M8J2dX8pFlcvdWyDUgJ9zk/gqKsb9mGvtoKj0En5tBW
xamwyvuyY4DkquhYgGZ4OP83dqWxFdD4MAZf2uI02902EaPPzOPWMGqcVkTx5Ql7o97ZKG5WnriU
Z9eKHvu+pcr4akz6qUvTDSakW3Myj40csqDLkatE+e3iILNZZ/4Rps80O64+4seOTzHgKuj1xQNe
pnO+MP3iRDd6PVib4kq/UnFnTMZdnKCRWd13nHWYPLC8cngwH1V2sy5Dw1h1HBbzKWu7c+fUPC+c
szLURyI2AnIoCdOu9mVE2z/wHXNnFn9ePRHTxCl/V+fxyRjl+9QNt0tcpqwQ+oMuVz8ht/qewfpC
GZAHVTT0obDEGbghNj7lOsCEKlhW43xnZDpjbQQDxNvJWw78u1z055aSclUzBgg6ozXefTZiFLPc
/oiH8h6+9uC19nis8w5rHYNYiN7bFA5ebWrHuRhKv5uAPDJ2ugVtcTLBa/kinu5Ha3lI8iiwpU4K
AbbW0uimcDDanNBrnqaRgtIigbex6VN1lyYYEg3uK3rbUEjz3XAiohiy4a0yh+fW5NGp5CjWs84+
mvpio0Vrv6nTwOky/JiTeU9u8d6s3GAu07cxse/YGD3pVukweR/ec2M8rpnj7tlFPJo8tWp2g+w4
MZckX5ZxOSQj5j0pbhdX7mIn4nHJskdL3SRoI3dja+39ZDFU0CcXuHw6HxtT21tZcQ2CfHJW5WLr
1MmVssZoscyHIS07P8LmY8b5eRqL7xL25tzo23pWLq5IPlwUWT5zl31k0vhdW7mKtz4p1YXeJDDU
7GjlyTFy5/tMNPeDyjIvsbpDWXc3nH/vVQqYW2jOUx4n87bQe+onG/48W0HSEcuL3WanFsPSNlLW
FzbY3lTMR6xeF4ymK31FpJ4wwqYPWkwfrhBLcbOubOUmpyLvbxn14WFNi8dMTrOfkBYR/j/2zqw3
byTN0n9l0NfFRJAMMkhguoHmt2nfJcu6IWxJ5r4zuP36eejMQkmyy54cYO66UCggoSyFuMXyvuc8
JxNGNOMbajl2EfV5rHxcBKbI5rPRFKiB/OWibuHCeR3fBd9HftzNjTpEk/Qw2tn1Ud8o835e+4Lk
3lChN71+DpTVE78xofyxdEnBx2tBZY9sZx8NOIwLL52/nCbCNs/RQ/WbrO/yZl+Bjt+ZbbtugTx3
TyOZJnKTrwkoeXxbQKv9mtlWepXPDVWfzJ8bGJih2OoksW6GOXGubBVj0JsTPwKemonXYfCpxGCb
0UxEYZJuohCoZSPir3k8he1RmBCVh4Eh0p+NsZlZIcdqvCJhgDznyfc0ixXxDpDvk6+ASWDyF2V7
3dA9PKoyS93aib98IjMUUApxPxeG35iIdnNOzH4SLdtukIIop3y6onRofw6NWDyNVJKPUFShq3Lw
QuEfFuEmpQ2X75KI/JhC9cU+VMl40/BkdmvA7C6sOzZVFmtY2UXJF79RGGu6RaNq76cNXXWb/TjI
aTftUQrryd7TTkAFXIX+DS5a+P2i49yYs7lIgt6w7L1JlYSJfRjP5WBhhp0dl2dEjulDXoYTdIxB
nQzO6H2JASPu0axNd1GmZeB52ONHmU/3QveoGhHfRQjIttWMfCroRxYAkkvro84q9Ym30i/GpHsh
CPRJ9U5/mVA92Jlj1tzpQgodyKobYPhn1fG86Oy2dSis1mNCUYa66pbMa3OjKqfcZLRSBEJD7kQe
0ZSkgOqo5WtJbxALu++Px5PR5Ye665l/xKL2ymvq06ZqSz4gprYmEltZmRcVNff9RNntxhdLdpr0
zgFhwjWtIfsmLhb2weDku51A1bOdvLLcDey2P03dBI8Iq+jO6voSVIfD+u9EOQX1ZB52PSXUrWVT
ahpsig0NUuHzsFLGBXBdJK1qQMgYOND6WEGH/NKaR1pmpYxOZTuNrB1juK4mKC4CXLH6IulsG3yf
mZ6GsUyvRaWemtZq9tR/un2UufmBvZO/MZRTYDKtWNg1MOwLMagq4Q3oaDZlwEtP8Ov6tz5x74jk
dNW9LGYIRiDSbbFv1KgvvVoUHNdcvOd6sfRhGP2FTT/bN474Sh4W2bU92wJEfEEbI4WFY2vL87Cd
5EmHmetEZnWOX7JZyEhw4zob9gVZakdETQyrXDkN2ftbrbxD4WfVW2eylw0dQyoAfbT4l0Qd4zKu
Z2Nmx9jPF1OGfXxGDftodmZxlA1JTIjdiM+/753zhEYdv9NwL+qwU1sHGjL3dC6gcaeVFfxjKVHs
1NqklOBbMypTLxJWyHwdcpSo8tB89KGjx4+ku+OhJv4FhqRyV+/3P/rYbMyGVuQuGhBY0d6ARkNv
rG/Ehduorj/8IyuylIA0ChV1SnhmECeMtZl5x6cNKM/4IQoJhdl/1wr9jzrvnToPhdQv1HmvrX6v
zONf/0uZ53p/YKSAAItVQjp/xpL+ZfPwzD9sFKG+7zqexRKyup7+qcwTf6DJU2Sc+kqRWoq2jB92
le7j//wPw/T+sB10Z2jzzFXRB+rkb0jzVvXYG9UVTVKh6LcTeK74pZ6LPvCtSzR2Qs7rbRrtGrFw
Kq+c5eCa2e/oge+pLO6foyA+pOPvSdQQHzRsLd2vilhpuo1tfUMi96H2ky/xpM4JRvG3STZcGXb1
7c1T+Ik+74OM7fuYJL07WGw8V5kfbYelV5clvV9yY0KsuwLH8k3k6fDM6ZYv0zDY51OJR+TXY34Q
On4f00Pa4WLG4T8fyWdjn0Uzq4VBSTz5ZPpxT8B0tAQ+SeV/fnj/Vuj4sztKJc8VRIdLXqJVNfhG
6GhWTqIir6ccPXXjQ1Vi+bYjkV+MBBHRLgnNI1uM/Z4yWH78N6+R8SxJ88pybbZ93xEyb0bG+2c7
mbQa6u3eQJdE9uZtUTmrIie0sH//erQf3k++HQctp4nC0qbr8uE6na6ht2pKwKI0yjd10jGBmxzg
/x9GYSSFmA3Zo/ig5ezXTJM8ddudzqfwnIxUkrZjq979vVEcR1lkB/OlOZbkJP1hFLusSUlPwnaX
oz+68gfL2Fsm+Va/HuXjO7iOgqnM8lzJrpQe6vs3o0aU3ZV51O10v7BrLMzxtrJD96RuzPDw66E+
PhyGUgxjSuFQMkO6+X6ozEZmYEBE3M2c7Ql5BVLA7vl3ESI/GcWjdWrxgB3P8Z0PF9TOU669pO7A
j1DoMNjTEZ+w/C4i8aej+AIFNTsE01ln3LcfFE5QNst10+1GdvWwgFDIFZoOzN+7Y0wMzPVMgT4T
O5vMj0po4jfxTKTTrmk456VhPZkQvI1G/mZ6WD+Lt9O6i3zXI0PbYm2RHv3f91fDQ2gH2Jtip0SH
nRljw5FliOxzJD2q2V4my6tfX9h3G/m7EX3eAqplrEy8c773cSEpKjDd4Lp3OHtA7DSwyLRpwCKz
RHoi3fpLJGGtLmxkdjMnSWKqQcorVHG/uXITdM2Hi1cOq+m6OuKQZBf8MeGmk2oZ1FAMuzGyJFCd
DsZiYAyLorAOlLlGHFebmHIlQk9rP2atXzyse3bvmu5yNHPMH6PXWWB4OqHnPHXnzYRv7xHPi+zx
gdObPQElHVO1souW6V2Po0o2dB/bG2NaQcSYJ6FhFJVc2qM8HeurjkTAYV+OdXsmqhW+N9nx5KEO
qbM7m++rOIpdoE6HBJIQ6t058eItRTSrp3+lXbUVmJI4IBCQBO1qHOcXfHjpsgNls8jHyGw6uEex
WySn5HnLjEqBgYimy6LpVKfO6ANJ74thQ51uZH8/18t8YWaUc41Ty85670zJOQOaSurfWZVUmJty
fzWCdY6o7mGvwLVPRFfv/NIJ9S5FG36akgmcbrMoy+7GRKHLHMNoPgt7W9QvpVcUCgTQ+sm6WaJS
Ko1hKzaLNsldpqzQrZ7IvrCCfnLhkdijVp861aJGs6y+9YjgmwRtGDOmFE94lHOFddStNqo15Klk
pfPwelJW3wqIaPvK6DAJlZFtxdvCb/Dp2Inl6KBDB+iAmbKWiRPRpG5EoTBTddP6W0Q2ee3O4Lrh
DLbUWIRM6PcMXdg9p30zYkgsYh3tHDFFT7HZ+TfoSe0nIyZ9cw0HHQD3yCynoS1HMRI1Ypl1kKTm
iASorsfPXVRP3xZZsjJrGT3qRrZfEiFA6RfJSOU0xF/Zbbpwch8lgEk02KEPU7qWnTpb4xGzgNqC
cSmQQT5niLLio5RE+mXfu1BPySh2VbOzyFo5iTj0cKRVLi9jWPFaI/+Ku709Vxh7EHVWgREpcdE2
bvvQlfAFDvbgEqVF1boW9JBC8H117ILRt4B8bUloCZ2gnoYk2w59XByMLFVPfZTUjxh/3E+jXU95
ceUNbupV174g5+9c+2al9a4n0u2Q0NDHLhRb/g2PzJKUyEfcXRnbojEgd89/AJtbj7vC+A6hAhif
nnoGopZDq1waglmboRpIeg+vmpU5DVZR3dETHSNHXcospAyStzIxgHBhdjyL4ihFxtWSthR+zryl
vYyiacQmJyP3ZbHy+q7uJxTq3dJjHPP8cVrPtM3wZIzaMXZljTJtBgyxWjcV9U5KDeVtPFLNCeIw
rC+rysIuV/cmXUgLBTQyVDMe7pROKUS0XurfZXiWnePJ1tlF3BaSLFC8dM0+z2HbnNtEVH42lqEJ
A7OfTHGK2BpWmdG6lr0LjZ4kLL0IJqK4jJ1zqyjMV5XUi4fvU4Uno2tZ+ZrHOs97x2x7GlQ+zWT6
sq3bRedNapoGWZuLXgIzNBUMg8oLEclbpKi5ZUmwch8blDoEqqhTlTFf0YxFfLaDv48pOzWop6B8
KmnH69Lov41y8hDRM8mg8iAgeUArjFB2GGi9nlgkn/JSjmSRIfxooxciLxpw72Yr5LlT1/HXiqVs
JrEHpUowO5PzquVQPNgtbd9Dqy35eSav8wllbfKwmL39OV8mCnRhVONrmKPChRwZR9MtECVaQA39
O+SKq1AVewB7C5FUYM+cOTKcYFZKfs5He/46wre+QW2TplQsw77BBDipAUHFgh2g6Qbsizawhzth
+wnEPINDP1QrGF8Bd1g8w0Rqmp2OCj6enK9iRDHrQKl2k879xgEtR7zb0rA7CiWwuKBwItUco0m1
j4Zcsc0Zirj5lGPZiFFxUuDEWS6r1zbRRP1kuWeiJfbNz86ilsfV9eFvUnYYdZAZFnI4HSUjbQ85
8zUqO5PxMdxceeBdVnIz+M30ZRFjZ+KroJpDFUEP3am2xXxDuon3zS8bOF34FGycF6CKDQJ28/qr
wxzwAo7SADwlDffaanonIu47s1cVIl3pYGAN2mEu7uhvVEN85ZsWFs5wwpuyQpxSPxgHO/6q+85A
S+QlNNZDaGgEcac+rMcqNLPbkHc+QgpqGcMhaXFkB9qudHFam5JIXkp1yIztlVo7x7nOd2HcNt/M
OLGHrSOjCtmoShDOTGCJrkAPONe2g68nL0XxTKpffZUarZfR3yPsI1jmtv0C6bAF/6dT426clvkR
yFQPSBgY/RIUVm2/RKxB83EuZlwjaQgHlJJNgZNjljXRV0hd6duYlAK7kyxaZBuoPk6vBsiWyCVS
0uwFyUxkeCK/ava2Z/Xjqtirb3Dx0sCyROyA4i2n/JvfILYP8q6S5Sb2jPms0/ag9haHvmurHzKa
23S7Y5SK7uwcuTKuP3kJ+oNgak0oeI3RJw95VVr0glVFkyue7fkbFSzb2epSV+2ZLBF6HBnYwKOg
XhxQNm4rVtJ/pbLmtOPkcuPlMZ/23LrqxERNTIhwPJeXZp/1IDMpcCMj1QjIij633fMmt9WqfBdp
SOSVOZwWiLp7nkscXk8scT1zrRbnrVIYSpss7O6ZczI7YGH3L1LAowLZ5uC+NsIaDzn8+lfCCeGp
5XOezgfEjPp2QAejIHQC7z+nKj/RhMBI4QfIpIynVhbLoxYKORZkqO4mtBNk582UObuFLvoTs0VO
VXVgnSpdE9BXwUz3NLuzWMvGsocJGPbyk2tV1vMCa+JI0zgsN3VmWQ/EH9NGWdrEuERqhRBOJXaM
DLnpLtkGiK+SXlMTFPxuOscWrwNdQCm+mp00r4iQaV7Z20layJHTQyls8hKaoOjOrajuwC97Xrhs
G9LTi6BBcnBt9qFxZxQmui+fBuSZbtWSbzQOm69L4Y3NVlsjHxna1ewY0zyh45Pq2fhlnkTm01Pi
ZE9MJHqJtwSqtxVmNxww8Z+5aS1vaSy5pKKFS7XsxlZkbJ9cY0aAa9NA2tY1hqbAt61mDNzRT4+7
NgYFCVWDhFlvQuK0UaHnXeWKGW7DLsutd4v0s7uUIjC2NbxWXwvLXOXWYYdXcWwWY5Wd0N6K23Gh
YJ6mCSJWey7Fdhm77r5vCu+8lbQwDo3RhPlOFh2R8XoJLcitBSrrI4N9A75tdybDTdIydqE6dJbN
GmrkMRvZupx2cvAp//axhxkhyrqk2DoVqsgd/g8NTU27CEGcEnUxXMJWkg86GR5y3bibHiLwWb2F
qjJsUEJmVlYMQeVjIg3Qxzife4KFLvuloufljSkbMZx9fADcfeOrEDU6IWMai3vqyD5oChNu49Rg
AtoK1xquVBEh2HMoOw2IhbJq386AIqC7JXm6L+MprvYoCIk1sZusNjhx0tiGIT7Q+gdhYMESM9vn
hqYlc4bVFOhzHaJCAuRINFeNluCVwKv94qVRg15dKlK+VHRa3E3T0CgNKgR7rMXuiK3PVcZQoX1A
Jb2XvY1Ibl66noNFRMl2nzWNumE/p3HSNWVyP3A6aHaV19k0GuF7I7mdZppZpJk/t93QnhmOwG+A
wYUWpwNo4dUdp/JyqNruUdjtdM9dK17ppzYW3WWaTABV4vrr0sXtDSL10CVIOmYfnOSl/0TXwqqC
bm7JPC1n27/g9AP6EREsxfgxSWGAevME0MGSE+yH0O5pHEJ6KO+HYS7uhKLuRtu8UQ8h+OWXCd+E
i047IotiwPofZHbv5McRsjSmTTIRyyBhbjq3dIvNT8aZuq0xQpDObDQotx0jyVFqJWH5ZLZyxK6G
oaJG6+8AqenM3P+aC7SpGz9fhTlVqqd7vi+Rsc8pp28xkfDOIfOX7otr56O3sTm9McVmQEn2TUN+
r92q1duRTTPeBbp/X2o9egMKr1R/xunVPqq4zbJgWaz5JZoE+eNxiYWgNDPsRbY13zlpPcpAOChg
TvveSNWuHCLvxcua4sSWy9KxGln6STsz0dFWGIVnRpeBipsd+0769XgZY91E+KvS5iqmV9JvbCRW
7Ks5hx7F0im+0VmYCJ4fOgDXTltNn+LKD/HxlQuCBQi8KMPqobOfNW8Cp5EEplWgCKf6kkSZcWlU
+fCCShATR69LNrRDgZVs20Ukoxd9Qu++HNvxbi61uhvS9cssUiP+5nFcvZ1Mnccn3RyBPhijUXJ0
gaiPcaCvCiRTJv3GoDTm8jqVogiR/ZPMB3F3HOF7jugGyyYsv2bejMLUc13EkqlTIVzMxNzOgYlx
ZMBaFJbzJjZU+exk2FChY7QeOya3FzQPdcQ+xMEh+SVUwD9QwEX+o20kyG7wAsxyh8ZW0ajJLPgx
YVIjNhkVm4g0SZZT1ysH4Lth6D2POe2loMnNlvO6mYsTp0bgtsXRUj0SOh3PhJ55Er8HthQLKJ+P
VKYdsOCQtQMCOKg9z7yvl9y9Tqt0zrmOrs22VWsbn2s1dq8++nU2g1WmL1lRIAYyUReXcdPOn5fO
L+4V2nYgOMWUfAvbpq13hHH0z3bfR696mLKO27CU/daLjARWK3lY32ZuKUr7wQXmXocuS2ZrydvR
5FizactqzZeyzXjjqXl4Uq4ff9JwXYiUbyOq7F3pxxjcvN4FF+LRWt67ulMYYlPfPutLSdXCZbtN
B35uAE3Q0/PHk7426wkNe6RYHhKHPYJPFjHm3L6S9Q5ObzXvUBfGHMUq5FZ8u1q1W6srJ7Vt5264
pc6ZrhF7BsvzONG32tpNjf1+CDuHD5mXAceNh7Nqrwh3xqwGI74jn60Q+Qa7FWSQisiQV8UJ51qo
ZHo1jDrtNqhTxoS8R3PpeOcj1C4Wyq8lGBIiJzfN4EqEku2SEvEg1BeZdo0dSFebaFcsL3W3YGp8
lDn0wPNdZccYZDUnGP4s1efF1k6baK7PEr+zz92iDu9lGo6lfdebTeha9yqiY7sdNWRz7Ah68tCF
L72TtNfUIBAzg21FiAWMUn9SzSKO4yzGfGeItvkKfmAyEfGILjqDKcKC6BV54+AtRq8gUEFjTYqx
FSDn8ShtknompxOZ4tbeuW5v9EEJX4WvUU3ps4uPN2cBRuIJlCMt/YCUT/7XH1ZMCe5XcW4gwX4w
RLOSDeu5ehBA/G7TrvCcTe+uH6qYwuQT6GKiHOC7IxVN2+mb5RvWS5+WLHTWnHMGkt7UIf3pOOpD
MknzbEWZYzXJTTSEGwtVn78p3Gy86u34qjdMyZ67iFtUD7abBRHmwfiAx0o+TtpwYCRMiqg/LD5F
uYlYbrAwtnMMl2HGl0TFRuflcaRyt3k0U+2JM38pCQ+o0KwzA3Z0r/CpmTypwGoBLgFFJ8OUuUNa
IkFz1qmRqSWHWGJzJgy99KxIy5AG7wIOxjseMFHiEXK8gpgHT8ervrdzxtzCnxAhtc9Z9TYV+cU9
B8/YOxnr0W/vADPr6iKlfe9tHcyaVDURoXT9Sbh4jr5r43FCPjTZE6a2JaMCGNR+LzWOMn8JT+sJ
wyzAgWJok60AYQbIL194KQPwfi4MXLy7tfHQ9li8r22QL+MT5CA3v4jqsR/C/WiFtjrIGBf9diax
WpzUin5uE0wldGWDLwBYYrsao5bkGkmBJw4mmXz+Xivb5GDZz5CbjW0PvIgFkqhZ0RRnZr0MQMNQ
CYfkJaKaRhMYuEPvU9mwOgpaeVBrwGrRxhHUFZ4n3foRzicSw7lZIobHu/ckWegcoO1p9fhkRhvv
/VyJiqUmz19xA3bnQxl1JRhuPWLLia1ULodZV+wWJyS3pFKPNsVIJ5GKEzcXUFKhSZpkxnA7VBwN
7pkDUxVtjEXOPXaETMcDiPmaCdTkfmdO8eKNQ6Iods6oq+hBVMVrAQGeWYTaWemcot3281NhNSkO
2S6q6BelHffgOVEdPtBSDACUeKGTqTmbvKgZ7xzEtq6mhEbd/0qXUigKZVbu4IQxgQQgEkCVocka
JgA3uWWx6rKHHssMwWGxu8RkZzlNek+EEvDK0G685jRrHSe5mVCHcyfcyYYJh6fBO52QYeJoy7Um
bwCPO7X/LUj0ypoDZvbKtbeIrUCUBk2DcfIIDYBhH2e0VqyNU/iF9VjAALuhxVPBkp86288T3M5t
mk3Hs9lN5rLrUUdE3gGjUG8MyMGSyKZWnNkYKKkhc0pCPW6LrhcEpY8uM2ww1XXeno0KhBU7YgNh
bIZXPdbdsnNVQRf6zxbV/6gG3qoG6Er8e9HAfxfUgZ6/lP/r9ktRETjyWvK2zMcv//kfa1fwL/UA
beQ/6BWxT0MeCxFlJbH8pR4wlfmHABuppOXS4vbMt1wffiSVJ3z6mLSbKKG8EQ/IP/Aww3WxLelK
miTu3xEPvO8y0fxDm7BqFxxGUjbqofddprb3m0E6g7q1Fr4nrJ9u4Ixzv8NwLI7DtO9+03q27Xed
Ha6ThrclfWXZtitBxKw/f9N7ZkPsN8VSDXfKn+1wmww94p7WZM5eIMZuPSycZw5Cg71opH1U+TI6
dDMMwa0po/gkDQeOwDrBBWHDZjm2E3uGMaM/szgiaVamKW9aOedPkWFnhyg02TWnCnyZzap9PKdD
+oWqPxma+BfFdvXw4nSV5QkVhr0ZPiiY2goC/GKRFNYUn9+8Hz+RM7xv6/556Sg0HOlLeun+9/7b
m0s3LWCyrCb9HZI+uUmwXW31bD8iP3O2vx7pvXBiHUmZNkwxc1WsrEKU9zfZ70Xe4i8o7kqV9ARM
RcgtG2JWQgp3ODmiujrVdNZ+27f74dkq7GbKEtCihE0l+v2wEH4qApOm4q5tbHNvJVptc2gFW7JT
qRI4Fvvs72b8Pj4r1fRMxWe6+/WFrzCsN13TP6/cRb6xNg1RG/gfepiYjeZWUoe/s5vSuoiaFjCD
B/yR08UFVlhrDy5m3NWcPvaxWK4FJ3M8FbyIIstATnWOtcNwPB7cvM0+ZxJY6swe+zgFmHzi+p/D
LLb2XTziwWpn6zcSho/vB/1xhBn0X21wjD4f5fvbh9EQ2oafGLepoF4WbSrjhA7Kb16Njx/8Ogh6
DAZYaU0/fPAD6cXGepq8JWr54CavfVEfmAUOU/rw/VH8/1gh6tfyFs7Na3/+pf7f6wDPVQ3UKIr7
/3r/jxBw/xp/xfW++4fd9+n3Wr+2881rp3P+r38qcdZ/8//2h39N4ndzDQD4udJlv/42gJ7l2/l9
zcn69+tC8AqZ7+XdgrD+H/4pJ5PQ3FahBSoq4Fzuqhn7a0Fw5R8eqwGIMI8J4p2czLb+WCG+rBNI
ATBQrmvFX2IyfkQHnMVC8lgFi4n1t5aDDzOHY9OENJWL7hvsket8/77ezFGNLihIT327n8wMe2xG
CISmM4wZmIaTNW4n58ZS7nbI5ovII8586A/8UcjBofTG5nmqssOaq9LMD8OSbcwO1iddE85tlLO7
o7Dztvi0TmoAh779IvsnX+XU9fQRh9VPBDbca13iSEaTHadHdKY2JYXRtNpP9QLXFz4bAMUoJV68
jz9FsttSc90upMNAaqRokJM4ZIOEt8+y49T2j+jhQ9Z18YImcxQ4RUSOWZnegV/G5jncLDFS8QRl
Oi4Fl7YqVfMe35Hm95h02d+8BD+Z/D98dz/c2A/rnifcwS3Crt33TXWyej5H90rqdDc0zm+mYfl+
CvxhpPXnbx5hDXcsnmoeISJhw/o8mL8BossfLwXFgHBRxymJem0FX78doFEGqu90bPdedA4QBL/q
7ZJhHQo3rqQidBdZ1YZyWOA12UUdn9pVsc+Ib0/Tyx4fC+jknU3UOtb0k85wtu7wSduUdc2HiRcH
nn7Q0TTgDAVFp9qsv6tv5jOfdpXb4yS1r42Z6g4UgJRqMVWfHZkpOzKBaQhGWJMBMhnZUUmr0yYG
pXJOGlzqv36UH4jwDneYG4AckW/EtxX4wPc3QKxRJ/U4tPuWYnZcscQ8p+wpfP0J/xdgznLDoUWq
iWsM6YrIgGyCPfEJv1Ei/fQ5vPkzPqzyhXBtFyNXu09ph6IzDSjxBibdU5ba37xTH5amH674g0ys
qukD0NtlWsB2aVFiCNmBDeJ3V7ROjG+X77/GQY+GHFKte9L3d9aP2xrfMXe2s+7i2jlORYhViGoh
q5QRf2r9MxAXm16etELfLMZFtfrtlk8WjppFcq9rEVThLgzhynbBr5/6unn5lzrqnw/9X3/ah9VZ
djBnulS3e4GKEeHrlqp+kMFTLZtox6p6ALe647R28+thf/6Q/zXshw2Nb0xzWA88ZPjC9F4qKmt0
K+phn4e/Izj+OHGsr/W/hvowRVGuAQOoGWqmEkVSGua9p19fzO9G+DBzxDQGwHswwjg/tQoS12+m
pp/fLMTaDldh+8768zdTn8umtE4Vk6w2L/v5WSvejsgJ/PD519fx088BGCrkTttlzf3wOSSq92mY
ME6TA08cDjU4kuX212NI+dM3jvRmxHCAQ23zw/fdOZEQouCNQ3rADDfuCd2ings9eBF4fKGueCHZ
gqjXinGfuKeIvaDR4VhS9sMU4byu1TfLAUKInsZrQXJoY1obUKDoKLvjTONf9RI65eFwZOTOWTHd
p5k4krCmYjMD0h1fkq62LXS2y2vngC4s6se9wACuMWv16lk0LzgtN5mqT4xanJjxxYC7xKNb63Cw
khhNlp1hv3TyHrvSAgjB6ZBLZFt68McD569S8XXjbTUMH4ZAuY8WqmbU/QC+HIcEzcVCbaGaQDnA
KW2eYFw8gnp01GMCrgFVdPmFVb4KUv+qr0mrvjlyeHCd5dYLp5teAcG4GJPpWufqW6phkhkjptF2
F6bilkxKOqbxac+N62JFzjiHFJBdifbphIodYSlbd7xCGBEY41ObOZTf7IMzOocKAFlN1SeLLii+
EZzpXxV9dkHf9CxrXkiBDqBDXPfNM9jukLVxvYSxdPahSVyhcaOrL6X7HC1PWn6C4cLi9IUcx6sQ
zIA76y1chm1GZ2ypW+Aa6a73qZpO2IS79HyZvFM9EcEc349Ns2+yigPJwSowOGq410t6ns4oiIC+
rK+LkZDdVOxJxzkoGd/weLbUvzDGhEgM1nR15wxey4unpz160ttxwrSXCDAt8PLOCCs9r6R0UZ6N
F/Yw0sYbjzQO2am5DWP62PNpYWHJbZIdPfONJdzTAgWcBCnjuUeCHIhxXR4SnvaEVKNyaIQ59Obb
7SRgz/ZfjSLdztBxgAgmzQtojgAMAcCoeet9JURyh/Vzh1DyuOnlsYpOiV/AhxUfp+kXm0hLTGV7
7nkJYWLoz6X4c0eAror63pGK0pXvurGAOha1vSuqYtsP/l0xXFIw3rIP8WeIU2z7ev0V8EmLPda3
LggUHcWVkHEAxHGTdvENTIy9bcvtVBdbwx4eYeqy+q1sCb6yDPiEjoI2KvdWSnqn9pmPrXM/HrZN
TkhllV+0Sn7JRPqUyOWydKuLahlvutE7K9jKCvkMX+4EtTTaj/jQ62ctfUjd7QN5hpzS74eGvUtc
b6Lqaz+/jggLRU2mK7anFvkiPiaa1B01G9JkxbLJOWPHVzqhT5K+mFiR7J710DR3CX++6jdsnA5y
JDt4qA+my07aTy4mcAlmRiTdvHGXeZuaxi6Hi1Tjgmyt/rRoqg3d1/MpKp9qfpu2rJ1XXVaWwV8A
DCHF+dRfVhmWPJRFmKPQ3gz7xIi3c/qQO5wdmuII5xUvJDjW+gmM0FWo7V3sovcc520b1RuM74At
b+lR70APbUjgOgxYxmfO4J1BYZzNJFoFiInXbeEcj3grk3ktpE67pC339AqocUOUBKWG52rr8fav
2p4y3hVA+ZGonIF+v8wNOO6VIJmxqBHk8FoWYPAxfBozPnrAgy1N6fUKM6+/pSBxGKynYU3bLm+B
zGQ8HJRNXVVeJRSQ4rJ48lrjOsEDPnXhmbVG+EXjYTLODArJtB4QKj6lFDpsnoLDdA3EaofBccM3
1tfV3mQgs673cDyPZZjv204e2aE+nhKfT3jYS+3vBqBzWeXDirtio0nnjXRwl7xPWIQz4NPI2C7R
eGZ7zc6T8hBma0ZF9MlngjKgOxTWNzH5QSeuYl+fkue8MVyqxNGZk0TXyhou7ObJsaKbVk/Hw3Be
Y6pE47YzUD5hNNu3q4mzPC6tGoFvdrCZ7kasvfjgHtqwpOMan7bucGmq4nwhh14T4ga4d2ch9ku6
2zYaflMT+Z7B/G7bxaFW8V+U4J4JOerDko6EposThFW0MKqTleLhJkwG4CnphiLCyfdFyZEQcMM0
oxjBg4+yfSe9+DQbxDni1E3rYU2KH2jv/OZP+2F5/vCXfVieFcE4YJH5y9zC29pAwwVqCbz0dLkf
cp6l3xX7vs+3v94W/LD1+DDqh62HrVNqFl29UhvRoMmHXqcHwkF/t9ld93o/3HYT8aHlWJ7rfwzj
jumywDPPuDiFREa7R47Bblv3V1ogISQQuZp8HLbj5boBgMq1m9Fs+Is+HRrvMeJR5PaOTA06otlG
6VOL/F6HJtF6Ro9HxCErx1PLe9nYHBrh4Drz1ua3QuiFa8FX4x6P7kP/f5g7jyW5jS5t38p/A5iA
S5ht+bZE0zWlDYKiSHjvcfXzZGsm1IWqKQS/1R+SVqKUhUTi5DGv+dhGn1sN2rsbbJMGNKa2708G
JWGP2ahfY8GbbNQi2TOkLP29YZKdSNYMtjGlMxwgKRwba3qmFepBKDg4xk+Mn71QaTz5zVla/1UE
2TdAHDsxB17auPvUzZ78Pj+4wfA1tLQ9gGPg4PqfQzZt7fCTFQAmG+vxkE3zp0ahg9x3JylryxTm
W9oGH2dKE1Wvjwq8tJRqrLTjXyNY5K7DmyzDbKhAJCIj0eAiMVDKREVre/t8aCtv7q3EepcDEwL9
eqL/y7F8VomJYf3JVA6yjePMzmPPHs9fu/uuKY7EXt/9cXv5i/4Rlk//NKNgTZrCksf33epN5YwC
1FmNzuexwa29vAufo0wAVej+OaK/1V/8XGT8fd4jfOv7/dtAfIp+1NBDfrU3/9TxZyFdv5rlHzpr
Rv7/0X2UXJn/u/v4CZFNeDr/765Jv+d/N+/blvI//KcLCUnuv3CxpE9hwcp714PUhPgvmDcGYgTU
SrSJibb/y2gVTKtsyRaUzWModrz5/2lBKhrtSZoN/CviBeNs0/idHuTiBMN5oglKzePYOs1Q+huL
SrvOYfBNdhZJf3L9voE/frBqjRwFfdudaPz+XmuwRWc45e9TexZ7VPTHQyL1MTKr6460N92VwvKt
1vo3Hv7zmxzpUkzfnPHKG2Hp3bkGbzi2ptvHXtKW9jcfkr8J0nVMPxuwvn8OU9oMuz7OkB8ewRHC
ugteLFA9KkY8Ayr12NMbKEwb2mcwRyA4SjPCmH4a47DY5mk+rHyF+nkQ+OfnYibCxwgRAZDxchKD
O5eV6FOEJCE6KbsCzPjnui8qaEBATD1nCkvE3idEe/Mo6z/ijFsEuA9ZfwnA38/qqOlf+tIZP0s2
PWySIq1/prTmjspo+S+T7ia/dL+PfggznL9MTVJ+SvTxIxgN5eu7w+v9s8HvHTrOGwb/+xx0gmCD
2YbtLsKJhsQ+OXkdeZaONIsTABAiadYOt1c5v1PfVuHQIqukYsLC34u2BBhpJ6rakQNXK7BmTG1A
q6uqHuqYXOP2UjJdWZwjl5Euwg4kZLpry3//7hz1SeSWjsUDKVH3K+0F2FrqhkbRpBa8+HJ7sWvP
pcGho4XACBmCx/liQyXAK4Zm5IWlbTwiNdnu8zxGijhrxsfbS115UfDY6QczU4Ijbi4ad0x8o2ye
69iL8zA6DKYx7OepGlaSn6urEBmYfFswit+O/bvdw8FBjVBJQpklyOIDf6LGLkoxVt7R5SpMTmUA
Uhncu1g4nm8b5MjBH2ct9iCywuvqUGACkPQ/Fpv/J/37jSt8fhQEoY5OJ/8blTaSfr5MO5o4+4UJ
R2G26IUgXXvCrwlkHAWmHWRsYKXrSCc6+OwBOdkYyG4/3X5rMllc/gRdg36OuY8tG1nnPyHGdcG2
+iT2hlD/1SGldTR0JjqhFJEz5wjXQYl9agskxW4vfGWLHYNdpq2qM9Baqgk4aer3KZg+D4G0YNdB
MqHkwSny9iqXHxtsY6YUjFNJRsA6nD+e0zooEOpR7KkVuEHRi+/6lL8qyKigefd8e61rW8mFSe8b
5qrB9P18LZj04dSYZey1dart676FHwHRcVM5ZbgDaVU9ziYIuzSzipWP4srdJORwUCOakK3zJhdL
h52TD36Tes74Z9L0T+Zk7AfaH06sogOpfI5TqHgB9JHc37m2us/mT+EUf4fQshknmD8Jvezu79vb
cfmCgSCYLpNKMgVyjcXWW30VQl2cQ89NlegrtCX3Yyz8+nh7lQVlWUZulOS4kW2B+RDzT/kz3gUE
EOu6U3RQgbjRkl1kuMl2GKz2hNB2tG3C0D7ZoxL/YdVdgVi27p7i2m8OcLzG7e1fcvn6LRvZCI40
yRXnehlqNbN2/D5GEI3W6QmlciA0rTqihaSGqFnlJvXrHDE7rcOVlS8POSsLhg7QqF3wRIudBjvM
cGTk4I3ACUFj0vOJLMYibuYK1JxjdWXPz8vety2nIOT2suS2o+l7vuW6huWCQHHPA7oTfZ6NwcB8
aVRKnOYGQ8Dr1A2wiIheZncK0PwQq+555ZGvvXZyUSDEOpe9yW1w/hvKCdiPiVeQZ8MCfzBaKjeL
nGVTdshR9T0imjQb208x+EDaaJa1dfpoQpM0LFfywjdMxnkEBaUlEV6GkPET096zA9iVuPDBlWi9
CCVuOQwsJfg51otu3/UQ8/axgk6X5H0GD4pS762pxzGiqoeCDgbYWMyBMqX36AXlPtS8DAB53sWS
Ox1YeokY2mhhbNMgAIZXlO88QpHR/4C+EYLVClzkNkGff7N7c/wIDc7pto1eTz8BDEe/KqT3Pw9d
M1m06sr6F7BQiLm3T/3l2SMnlt8gf/GxL6U9IrdFEiBMGq9Qen2La666azTAAuhqM42sIuPT7fUu
ExqufkBzNk5qaGPoi9027N6xYuj8nlFX5UmEBiL3EwiCuFB/b4oujzlLEbgc/JoRelgGMK0rK+Cs
WuNFXMX3SgJECOMe63D7gS7DpMxlVHlJuQYZ7iJ+VVMXOeNbQ0I1OCtj+aqYCFz9B4vQQWO2R81B
Ln1+RsOqR9kSaLTXTXpxSPFi30zuHO1+exWJ6DMEGBbEN5bpzKRUpY6aKq2WQE/3Wu//lUh61e8v
4uiaRo5u0HwXi1vWwfKybcqo81K9axB47X/20MZWFpH35eKbloaJVKEkznIKfb5fLbe722LD5MVu
/UZvqk+Kq6Z3lJ/Bfp6NbDsP1toFcuUkGLK4BsfDO3IlLuj9TYYcgDDsyWBRFdhDAkd5D+cqXnm0
Kx8QOb+UVNKlJs/yVGe5VuO0WtdeEuFA4ULS3uFVIKtUSIq3X9WVMp45rISxUuwYBsfv/ImMDOaB
AUfUi4uJOQ8I+j0qkdqh7Gz/yddb91FH93WrxKJi+oca0RBUxqe0KuK9BRniiz60xv3t33Rlk/HE
1KiLgdi5RKzzn2SJPhmzMG+9fJ7dox3YP308Efe3F9GubDL1A91qIJAUldridmpLFDvVWrQeFOTg
qzLVaNmi6AmUKamHY4gFLhnBnA97s1e1CrztMGVIIcZCx4p1CGIgMU0L2czJXyGiMzmr3CLLV37l
tR8pyMFptfCCnKVFJIwbegIgZz18cMYdw6kQrA3mFSb6m//BSSBT+HetxUmw7VLPaB90nlaHzkFM
RvDBDDEeKsLQuFNHMzzgSCMeS+Eigqr6DO5oT2zTxEdfRwvGrT2H9srjL4Cib/HdZeSOug79HBns
z49C3k6hP2li8MpCKR9jrCs3SJZLN2wkJH5YWiSYtc95g9hDJUVCMUWpPTpAaG40Pdw+xlQBnEmU
fstgG9oh458Q7KkOy7Rr7S1ijYxwKshah1Ao2ONh8MxMnQ5J6VmF6kcrKdECV/3P85ADWthboRXE
c50/j4PccBAUbudFldHs4QbFh37CUhqnKmdjZ9CzEWj4Gds0n/ym6e/9FntnJo+DvolTZLMmBKcO
M0PeXY0rKTRcnbZRmur0X/X+b8xxHKwVc5AvDU8aCfErbDvTc8w+OBQwSR+R88zvhnhwj07kOLi1
NM2dorvqHtu1aQfpali51S4PMOESiT0IQjp32rK4K1UbhdxQHTxVaZRtCM741bIggyWqEb/c/qIv
wwZmtOypC84SsaO3Sv5dlVGNXW9asz14Sj0Zx7BJf1ZJr53+g0VQLzPe/rGXH6RiVG1NaBo9emzD
rsDUcUtvT1+5AGTsOb/b6HTRACU0gQKjk3t+TGDjFDN5wuj1cfMTlZb7GNkRFQ3KTd8yi7n9SNde
kYT6U5y5iAYu0Vz+YCJvXPijp0+wmbEOmQ4ZtgiSD5yufM9vQXX5YNw2dDzlalyl5w8GwjNGJDCZ
vDoQeNcFToQCfqIfdObxuz5Xqnt3SprvWmTpCE8kvfXgIFCOjHoDn53SJXPbbRTX6DWYc5Dpx9ZO
hl8xpr71yqZcOUwaMlsGCFukFMGpn//QoQGAq3IJe8Y0lFsVlt3WqoNsZZUrJRI9AWpjtKdkZ2fZ
06wyXYH3w37Mc1xGW9EgsbLREhNY12DVuJfWtlqf4qDokcdtGg37atQdD6MfNJ+khJa2cglcOXj0
46AL0mri8l02CEUQGLWBNA5mzpH2fUblmuNtx15uS+H9Ma9WDvqV9pp7tuDipANMVaqsYsHWKf0P
E8b3R5gBeA2gE3M/gVRAjqT0v+XqpH5q09Q49OP4e8NaGZT5DbSDaMoQPWhEnb9rCLgY7mTj7FW2
Xh0xusqgaCvtLjcCc+V5r3xrZFkyb6VCEoTG86XQdYiSKBvwjMJbiHqzgiHf9cPBHJo1JKREmy+D
CGsBAZYTEdkHOF8rjRzGQIOYaTg5xrFHI3VnBggNJwleuDjSmzQf8gmoGtTP2QX20+Ooto0xWfzs
11q8ctQvGxJsskPGRV8YoVbVOP81Slk7+ZR0szcRHTaN1osvRYbfaOTkqMWgGi0VSHAzMowfdd0r
KynltX1H3g0+FuomfNWLz1nrEtHGgHA8fU6/tQGAjTErvjYGtgS3g+lbbr6IcGSu/6602PUpLqC0
DIrmZRai84DLMJPT9KaMd67Wth9m0wrR1fdTGKaD0WheHyDfzjA8s9Dsc8CEGDTgPgdtijfTpAq9
B7mI8jKNe7c4KLle/3CiHnidjcqJ+sgXqmPdpMLEzavCcLcV4k7VyjNdRu03ppJBMQItih7K4tQC
6hpzTSiGh14QZj9RqRzdsMk8bC01BTJYObk7F40ByP+jjlwZw8BXvOhVqMq4eSbgZVC7xZ3D/oU1
raJykw3Kp0Tpta+3N38ZtMFAIMFo6DDyBLfLUloyihxrmuOi8WCUCVAwxnwcXPzAf3cVm1YAqsBS
+hMp00XIGqwMRY227jzTaqNTjZjLAZp4/8ftVZaRmLYZFaYJAYXPxTCX49XcLftyaOrBGwcczAPq
WVRbEveLgn7e3QRk7dPt9d6mCO8PLshVkiYGp6TaDDqcxWOVKWJhJE2q51eG/aNNSOzRFsCPCeBq
3wfbNLZp/SPK78AppsONok+KMYtU4wv+boxENbd1E9T+pu/D6NWuugaHbZjz+G+i4Y0tkJCUDVnX
ZVt0oawPWhalZBmVFf3Z8F+jTISje4ykWtf8Vdda8NR0uPeGg4KaVhEKtdtYM2D2rZVDI99FWt1g
7lDUwtzEDdrtm1JPmpnyQPSMpEtMPcPBnBzkWVxw5y2AlWIXCqN8ihSnRrGCNs6P21v4pnd5voXS
OcoRMIOwTqOyPI9xXYdRQp43nYe9ParjlMvzyR0c9dmscMU2lC8imRGoMGPrzslRyFetLi12jCti
fALM2L1XixlZR43h3CaZweXtsjgy0g22gsrr1NtaA5HYVu9DiS161DBXuot8Ob4G0NL+FYZOWR1t
UM8nXi9vJhvc0FNrq/4cpg7ThSB1pBBenajY5rSl8dShMDxu/DZr77HBhpQBU0GlETnhvbYB4Rkg
2mb05lfc0qHYBU2soDYvsJkuXXT38O7Qh6dwrgxAiMXUfAW3B+xfelOJrQSLJdsm77pyg5O8eGEA
WLp7YWnh/SRaNIh0VJj289BiUxG504yDRmvX84OCypB+r/dm+0VPcvCufdd0zjaoge09OJBznpRg
7l+KwkENKw3UPzlhXQZnXgpQoDCgqtsJFiUAJjtEfyYxkqI7Ch3ZTI5agOeK3hefoySpkP8cRgeW
vFsmKLcGuYD0buJvl2dTeMIDGM2nGv+9r7pJCQOXJZQyfjPec5aGGgaxuXaOtw/QMn6RbYLlcmn+
US6BgJO32LsKppmySO+wePbUzmr3Wk6zsWQoefjtVWiYMZeVmsKMZOSveLdKmWYIrOYII9cmyi2G
kYApTcRa4XeR2fEwLGPxQBIVCBHnfBm/aLPOV7oJxFZTnlSrhRpP93EbG/NwnOzxuyi0cdNMBhjx
jkq7cZNmpViT1fTie5RwRDm5ZOZCy/P8J4CM9Sdl8DsGp5oG+X/4gWc1+lEqWtBpILJTFWMO4U4/
b2/wxahPPjqRgNqBJJrMcrFu0fY4LDkVA4MGNwZoKErzmrEN6Ckrrvsrb8sekSGLDyS2Z0wMLA3u
Fb0uz1IUcztk6VctH3IT7Yeux/NjqlvEtwLk6VpsXldmI/K3XOwRAyniFjUg+IrzPWryHlB6Z/be
2PdMtHNdhUYbI0SGkudpRGmD2ssut7d36MpBJ0gyVOa+Zhy4xC2qIh+dLrV6rxuwnBtU7L0imrcr
qyxTTl4DXUT4mAhm48qznHvkWtHalaoM3uAo0UntZwDa6Hj2YIJIp/5o8yx0UNyqwl9thN4X0l/+
tNbxubK9fGMMHAEjIWax7H/EqPbV6aRQyQ/OfMJjExEJ3GhfRN7fuWntf87Qc/18e3cverrywUl0
afEzq9Cd5ZhTtVLL7wNt8iLVhSjSbsjfnikcPyMhxMBH3XL3fUe0cwea2iuJ6qkmgZDxbuV3XHnN
/A7m7NBV32bM52erreqWmBtQ7eBMc+eEOg7MqmveZ3WKGakxGdtRx45MRwhpT1mAgqSYbGZFKCcO
UkMjy3VtC0xntfcrc5nFoafG5eDJ2ES9u2h1prWAjYJEJQK73Qj1AfkttJA9fIQKzGqIipVoAcv2
QfIdtXrnMBc+qj45qevtHbpyOvgK8KWQL4pIvggUbuHDe5TldjB06L6Mefdh7PHHU8WIBaRRjPgb
TOXd7UXfQA6Lp5cZJakynX/5iZy/FkukcWmUE8UQaKCjb6GCY5VJcxxmBdemECkuVBw+VVra7U0F
ka46xgVnYk4A+6Z1sJhHMKfLcxwlw6R6NGMxbSCrtw8Ai5RDjc3yHa6Y7Y/JjYY7Az/ozQjhaKf3
mnnfq+bXacall4BMzcCbx+qxQB679eH9zAOEkjzPaHPWaEqpNsMV/E0ZJaY7DWm8JzPq8xVI1DLP
5lthGibHSOwIusyL2gYNcz/u8fDzpADf3kGnDsWgOtthdYSdiz6ZK3fSshKV65kqJaKlcUe8YTff
375Vy1g+6XyOnt4NXmIh6ZUmIfrjYV0cb7/oK58fiah0JkDqgXbzIh1VApP7d04wiwR+dhrm0Dz2
KK+ufOXXVqGfzVhZB1iG1sn5aYoATcaF6FWvESSzeo7Lc4+K8Mq2XXQz5L5Jtw8JhpXS/ovyJJ8N
MvYm1Dw/5X4FJSPzPYN8+gWHSPT2x7F/xRYeJxCfJ/1YBKOWbatU2NVBSUy12qZFDV3l93eYVrCk
9XOGnCXHuvT1CPioq+Jn6AAgSdB8ioi1K6tcySfkzJEUhr4cihPLBlUhnNiIuJq9RMzxvujdYNoF
ahYh7uWmyVejiMNXmrdQ0/wgqLy4NzqqMxThyb3nJvqT4aEZnUSX5X9ZTtg8GzhXI+NqDZq7NU0l
cFbC2uWR4Pe6DK1kEWsyuzo/EnHv0k6bBM0NFdFr3xfOTpv6duV6v/xy6feDyAPALtDjWGbLlPjO
bHWF7tkWwaND14Q6y2gf5yZFhmqYURW4/bavLkhPWN7kYEiW3xNXXTBPzax7lo9tgBP5zQYAk7Yf
qCq3Y5S6K1/WWxp0Hqh5wncLyn1+l6nTHdDyqjN0LzemTWBH8Q5faezM7UeaxdEB+THn1Cutv4/d
wT9kTWQeadWgjdAV1Uc6IfkuyIfpvmiq72PixPuKScVdbs3KYRQrL+MyrPFTob+C1aNdYS+z/dwU
McgWfiqeqtGO6xWBPcCS28hvk5Wlrr6Gd0stwppLxjOPDAg818zaHaMCekupqW2sYQoPcBbX0shr
p5mvG6ENkAYqjfHztxCYU0xdlukemsrBXRCpPNVUDCtPdZkKvH3ZvAFcZVRrScnwkRAcB+SWPQtV
sC0eAbaXW0m8xQQCYQ2K/z0IMvf19om+LJBcVfD1qMg8SXWrRezOVQ3hYCcxPBxsrO3Qpr/UUjif
mXFbj43UXmWUOn/3I8VeiRDX3qGNupTlStghcMbzPTUsfeILQwJuFGV0ImpPGO0W87OJcSTEVb37
D9ZzCEh8u7INvewMdqUQHRq+hqe0KY1XRG7R0K5LTNvNCZJUVqxUVVc+B44LNQc6PiC7lxAout3R
NHbZ7FHkkMTFk44eovEzLoNkZaUrpxMsI+hkAEqst+wT+lGPWidynF5sVOoxD+0nsK9rALorjwMA
GLMjpM4kBHnxunJjNB3FIUnqurQ6kZNhx6gzm/GLOlh5nisngykMOGvKBqaSxuJrc9EerJVSmXlT
jv6hHQvjKUEF9ZB2k3akC5iufHdX15MiAdhs0RG5eLQQmVW6uaoXx7h02xRsr1Xa/akYdvI8J2O4
Moi40hZxSWI4gqgEce6XtxauZVopIkv1rFKdjw0CmC9GmKmo7Pvqga81PAROhRhz6vQH0db5fTMk
ykoFcOV18hsg7hgyb4FKdP715VrbTRlXuIdHUXmI+gLxICs2jgYN1pXtvXI8ydywKaIokHI0iysM
qYrWskDben2k+w/TCO87qGt1JY5dTCiweJLjO2pBl2ke6dj5ExVVgQCpzDgQ1Sx/GErHhWxgeSNy
H26SisOu2gbDvW7P5tYwofdaQ6scjNLSj4VVZPh5Rj+V0tBOw1TmhzzBafJ2pL12l9PvkPwriU24
SJOdOnamRs1Ub3I76MH2ED4KFF5PURP9MULhOgIEi+7TNHvVgzx/tCe0HJBpz3aI/IpXZQIt3tYO
EIoebHg1IPWq5HW9a/OErtJKonPtfPDWkDw06GAxNDvfTQdPFejdQvXs1oEliW/8x942ZXnur1GH
rtxAckZJm05SXy4oUDp6MBYmF5oH7YX5N2OHpxHl2ecW71KgwNgwwddSuSH09u/bb+TaQ3IjoL4j
bImTXqQRQ6Q3YdzPGsQOlIyw9vizEYPARkrr97dXupjyy9PJNStHAzrQc3XxvTl+iyP11Oje7JTP
BUOAoxZk7V9cDfmn1EgtNHpTrEcYwfypjYX+ReDPezLsaCX2XEkxiHOUuqqOTgkg0PPXOoYRnlN1
r3uBXqPbNJvP+eBYu45OyW6OHSBHgfbp9qO/hc9FCstUnSsD0TTBVSh/07sUtkTVMRl9YXilFtWS
ZxGmj+YItWrD4DJNNkS3+yyy4Lk5RdLrKJ3UwkZ7IMX1XFhT4uWV+MVksQ53OvOUvTup7iv+IdZf
CommcgjtABEpXOsAQnV2kv+K42EcELtqymSLvFCGhJViG/HesRUHf9jK1b9pXTY9Y50zHOepVawn
UzThvV1JVRSOeYXGQJY9+MlgMYyd4wrvDleUzS4qfBMRAmXoH6Ak9Uyq5maCg6aGyFrjVTvjQYtB
8ISvgmZ9MHymZk+ajWUzAxD4D8Cf0TPcWqJrxm06+aNywu9IP+KrmT+oSp7/QBbTwhGPdOtDo1uA
1NSqLI4zPcNii9NF8Woog6rvcnSRMc8Ny/61xLwbTSkj/ttHqL68aztMNuj21W65yYJSijC5Bdoi
vh+sgcqvHWrAQsiLyc4JdNJFyEUVunH1uDE8kDkf7LnUHpvInr/M+dj9MicVfXOIizuswLI/ctVX
RkDweJprc5Gebp+xK1cMhRAIM65vDWbP4uvCdEdRdH8waLHmwR0jRNiHSCsff3sV+QljyCkZtLq+
uMhyu9H9WPENL60i5+DrKPdCrP7+m4tIUU4NMJAqnUbp3Z5/LSP+K6PatpYXtUO1r0zL3c1RtHYn
X0Q+VrENF1SeLXTYKItWCr7I5qjiZOWNMZYQdhwgwUmRc6pscy30XYR35lh8+ZKTTNpNBnn+QMOQ
mKicJIpX2Pg8dmn5ES+CFnH5XLlvcVzaqTjZ7ByzWENWXVlY4nooMAi90FIXGauI51krBkPxLKbR
L3aNg3taZXgxzYhaYzS0iZMZP+uhWzuN/7QBzkIeyHeKYGpFVZdQhEXIqwCezooRJS8OToOe7OqE
h6aY06cOq6d5x/xLYTas1f0TY8D4JBpR7stoBneMJ9GTGag0LqxMcT+YCAv9yIrY/or5WPWhR/zU
3Lp+UxSfaaxESBwlGNAetGDAC5z0p9hX+Zz5FI8h9pq1gf2R3TRjcV/hcFZh9ATgZkd4tT8kmt12
G7ezimqLeJSdIcYT9qd6LoMSmY559FzhBhECkmn0Yilu/5JmfIDbqehzT6sy9xlNnfR7XGgpgbtx
0UJJM/D+iWIlr3E4oW4NH2P4adXSNc1qG/2nZmOjIqahyjbt4D6EKBfhAQQXSzvieDO9tmIIjK0L
ziE4NI2QQoJxM/49dsL4G/NH9VcB7ZeqNG4QPZFgUhcJ2AiucyhC/W7CZEbsYJk2P5MsvUMePCb8
Bz4sHqPlMJyUJBkecTgzP7ViVnjIKLVO+A9aQYimkz3vOzcJ9nYGPmHThGIKd3VrdH/34SjqbTT0
iMf1utHjV+Niw0rPPDppSqoH6Fp2NFOcipG9ndNJ9wv0WdRA+bMz0uQ1kyq3vJvCVd6eKr6nu2d6
NArjV9OpGnRf/FCg+NSHzbf2zSbNJd/ynG6OD7iVBHeVmyR/pHVngP0sO+M5FDBeNiFlrL8Zk7wJ
VhL2iyRBnl66EEyNeMf0BRZfbEPLlNQgelGxe0TSQ1X2WtQUu84s231TSncnyxlXEs7L7i4TEBv+
IRHWJPYtyZEq4uy51TnJixIziBNDVX6FMThtKywpTvo0xEecCtNjUjCDD+NZPxkMc+c50R7sxop+
twSFB03JQiOGCS4McBk/3+UsscXrdRM/e+F3hHvd9I1dPA7mpulhwQYTVo63o/5lTUguLZhTMoRg
TbgP5wt2aeqacdIUL1qcYNJgK/MxTuCZJ0XWfJh7Z8JH01LZ/Uw7Rlk6fdSmRP/j9o+4uEV1+hUm
pT3vgSv9QpLZUULHyWP9xQ784sGZ0v7Bwsxr5UXLeH8eGy2paEG2IInbTCfOn1TvnDqy2tD0ZoS/
FXPETDPUtV1aQATFfOPZmasRFTwXS9kpWsP0Xt57LM51R0sVzou+JP8S0HQbrJrpCbMOnmzT1zZp
jlCTj6bA7c28vH0s2pAkC8Co3l7q+WOKcOxntU54zAaeSMg0ZMqn+JijybEf+sKmE9sZxGnL/U2q
uBT2IO2gI8RQEd724trLpxB0adSYXq279dZS7OZ7MGJ67A7udJ9Yw7BDB6fY2/OsrB1imZssX63U
saAJRQDR7cVX0+gTvh9VJjw/m75OSWth34nZJH5Q4b0mFbqKaroj5oQ7yyzc51GL71wrPbZK+Nfv
bz7NDQo7wpd9MdGzStw93E4IDw2S7oOYqafxa6r1k5oqf7D5EFAhlWRkAMn85fbS1443bU1JR6S9
A8Rm8d5d3MSyyBBAA+d5izNv9hjZY3CXTenwoagdXI9S2MYxkRX/1JXIfSWM0E6FKcMsjqk74MHz
1Q0cxdx4JHvsowJ5kDwqT30wNR/ywXb+xCsJ3V6zwSWPn1W9ANhJ8QkR9YfbW3DRT+MEvv8Ri2Pg
+nbXz3loMSTpMb7FGeAQDBTYokVsApp9tL+93tvVcH7uEM+3IBrCMCcZW2JJRpgEQ4coilermQLk
DAudb4YVZ98FF8VHUQJZ3baqkwbbtmyNb+QTGiZqbVKDOdGnsMWo1MdEOkAvOT10Q4PEoQVe9RsJ
BXC5KJ0s3GpAsJaYXDXJifRVAKKgIoIr0UbKtyau8VNsGOqeUk0bmm0CuvXHWJPz3H7SK5ckWTRT
Y9iOLA1Q8/z9VgUuzm7tWN40Mh4vGkW5c5sa/8jM7w7ghWE1TSPwJsB/Gy6MB9fml5ZtiE6vpuPY
efvnXL5ofg2ZvezTqpDpF6et0Yuhx8HX8gDK1S+YI/3kAx9Odpg5D4M+rg3fLu8nluNk08HnaqZ+
OX/4CIxgFYnR8jQtMh5FkQ30bPrw7vZDLYTswMnrMNaBVSO3wVQX0vr5MkLiswletmdWivgLMDyV
/RS+aJHuftALlEYDpVW+GZPSfO7TaXzCleihjV3lb+hipNR6Foh9oPtOslP1zPdc3w1wJTKSaJtr
/bSCXZDf0vLo6yA4JAWWoLPMmuxUjcrOmSxvsIMZMGSAJCNgxQ1IujVp6csbjY48zTJ0KyRWZfmV
JVY5WFFp2F4yFPMRi1vtONiT+xCMOONpfgJvvxjcXd1jTH/7lVwmpLYgHZU5Gdzoi4Z5nhrtHNth
8KLh53OaeiW469KguesweNgGapztGXznK7H0MpDTQyb9Y7RMLAcjc34MgjlXLKQswhdEIdKHrK+q
eyq+chdVurkZ5wE3tBp7VpD+7h0I/3l3+5kvvy25PJp+XOF061DqOstAMYAUulqwPJbW1olhknRM
srpdp4B5Bim1RjO9uh7JN9AUYgvTkPP1Eizbgyl1wpe4q5qjPaT1CbkobZukCjq2GDCsbO/lxyzR
NhBhLK5nAeZ8sZ7l4501U5j3jFlocYBqyH0kQG/v4iVugiqGXifkHglOgYF4vkwHmplxtBa96OgU
f5oE1IBNFWap+RTgI9rhNYxzOZxJ4LyJ3uKEFfQF/lshOEAoQAHOfhtT74cBRykkitvZMn5m4RCo
O8xYsw+xgQbayk++cpvxk0leAAwSiBianP9kR5uYfxll/BJOtrLLo5DrM8GMak5D5ajmSrArW0c7
lVrNr3X88i4xKhvgvaF8oox29n4SGyfLSZxTpHX2furQOdH8snuxmzy6b41p2sPa9hBgTPC0i43m
3m6c5mRpQXmvZzbGotIlLKf2/e2iipSf2SHGMyCSrGVgxQkNaVAniV8ymgNtTeOpjyKTstuMNhba
jbdf/WVkZDVwh8RzxEe4p863sRY4k7dOEL+IFLFZoFbxThcN4v/0lFcS3ytnmaVA+yI6J+vlxSFL
aaln2uxEL5ggJK+FGmZbLHible27ugob50o+Fx+/jM/vatI+qZSgHpv4xZir4AiBA8s5Ex3k29t2
JQ6QN/67igyL71ZRtKyeRcwqITat205NgQe67kdHrbQDTJr/IMxRBkrNWAZjTAcXW6eOQ287vRq/
2JMwP1VdiYnvNNloeCruPZbPa725y6sESDqWBYaD7RKDuEVYDWvVMTGojV90wH4HeKTtrigt7EV0
0kCBhP9uiirr92M5LTVbBQjPQ9JRON9Te8qCDq5D/CKJMieE1MMtuhnWPgyjH4URr1UBV24uSj/w
50DuTYODcL5cGAglNNsheYk1Jd/YRv7QjsqnrDJ/6b3x4o7xo5mJ57HKf1f0gzua8Q4lvS69rMAc
LhamOyK0lJjud8DZo8BGWjab+pXdvJKgcRtLYUsKa7ICfXFEWxwB/VClP4WMCRwOSFTtaw53BuPo
hLC1mVNF3KkkYzsmz3Q9O5icAWbZiApFuJ2hRzeY6s9uhL02z0OBoffciD3e1vMBAfK52yD5kKz1
t658V/A6+GqhwEvNzkU4GhNfzD5Wsy/2gLUi5hnVMbKS6JjMsbWdIGmufMdXwh9JoSTdM9nEImgR
LWAIppPjx7TT6v6PiD74Xdz0P6HCrGk8XQlLoMyhokv8EEvKB38XMKrRd7Oyt7OXIIigSRexuW11
e1x56Ve+W/x+GSHCiKNtIxbpgpVNmll0ZvaCyg/jNVWxdgN0tW1huck+R7Rph6Ojs78dCy8xBRLy
Ak6CikCq0i03MRtrks0uyF8GrXa2gCmzg5uJ6sEBVHCsw2J4yUYTfH2BMlucuuJ7idL7jspfwKCi
p9tHynDocGR+rjunejbn1cbhldfskBTLyRfdWqiC57s/dJj7BtaEHXTaJQ+OOtNXV4cRoqDTrryC
Ky+at0xjkAEVDcoljqNtEXCyYeK/4Eg7YoisIOmcIp19e88v2LMEEWiVoA64EN7ShfMnwstcQ2kp
KV7gL5mAxI3/Zu/LliNHjmx/RdZP9z5Ag30xk+YhIgAkciMzuRRZLzCu2PcdXz8n2D1zSZBG3JbU
MyYbiWJVszKZAGJx93A/fo629SEKdzdX/duGRvkEddb9HAe9i8incKBEXR3APopUh6ZVTjm36OgR
ype6LCIHgKkcavPp6EDmKvL0Pr2XYw2N3XI5PwXoqqOpgJaz75/hq5ECLgEVUVDNIQZZHB2EgTNA
9maBWFqUYIAbHbQX4VpfyRuC7OPZD8G6ZeKsytt2gAD7OFIBOv4A7LPKU96qCZZj3EcuyPNB7SZ0
mZKyTimjxzBBZzCr5Fa5naegNMigqv4DyhHSqR/l8caXg/Iqn3X9EaLgTeNYRh2fCk32n9BBJ+dI
IHKUdR23UkkS089WtthXQ8Uz3zzl/EaL+PEZZqh4V1GRlCdFLVLoHEBEl8xNZt1/PyOf+2GwqlAN
5HzJaIrE0ePjdQJLL8cRcgonaJODTGG4LQaUUJIBFbAGWf3GVjvJjiuQb89aQ7tx8JpBPBTz7+Oi
58kF3AeCUmSqkF5Ds9XH+1DALIAJzeOTDqkmCnK50Ys1padKbDWuNQ+vU244nd/WN8qYpyvojy9G
AeEpDvEm8Ig6KIcXkYGUQKoaHXj5qVZ6Ay2j0nirhJBaQB+R7sZQuktIqUAMRROL8DCAddQu9d50
0aMaUx1K0nauKsUKH+cX7hzmi7cJokcKMCBr4RnRHheAXgj5SEMZg4e6SSa08AK5dT/pvZARoZIL
SKdMkKEnkxrt4qpWNqqC5jnSBZLo2xHe9ZgaEs5FYxSjpaStxlfopKBfFcrUUHRHoCKuVTHeYraP
mw+Ac2RCUNRGRQFMLR8nMvazMUUzKc6EjVqflSrUb5CSQOYwQPUBXFEgliwYTh2WD108o/IwI6UL
9ulIoEME0ntaaX6XOFXeqY+FL0qHFg/nyPlYY5+NQg9Qjt7F6P3zBeiiNbCFPK3XyYDrT3Jy2Qsq
OnKMUmjupSjDa2gLNAdws/a+DRH0+MKcoslkpVINpS2hDTphrRVPB61DeMiQnB3RzxOYaBdorDyn
vV8KuqNUgOTagwkZY9rVSlqyWawMZNmAUPKEoAvFrTCHjZuEhpwRxBf5SZdqFRjheq4hUROAKxEo
AoHh7Efb2DiCxGi+LAcAM2Zt1p8KkMJUxFeF+rpr5S6hMnSuH8TaUBMKxCcUY8omyZ98vy/u23TW
oVcimfmmNUG+AlkBHxoWI0rEKVWF3gd8aBwFiAoNid4h+VqUNZVg30HO6xvAmlRZrp3aRKtkJHaD
6TlBz1FFJ6tB1TQGa5JOkhSMk6RrGvN1UksUYr+3OdYn28a3Gse0IVGrI221WNiKoGoR+mLmk14l
gA3BHoAcsipKEbKFkZmi4Xg2EPt1s5W7gpUO4k0McKvTy9AZZ0CHSMkOdcCxJE1RKy/yOPrXWt+C
UB3nl4DW0ETB7gD3IeRWwNH7s+xnv6XonBt2aLMX0d+KKThHHc5zdheo8n1ktmFGprlGY7iq1BD6
m6RxJ4/tjCbcsK5w6VRWuDid+BDl8nxbiCk2TtVXpcL8VEwvJRBqoZLUTklqo2E3hWQ35KBKOxnL
7BHyRL3MCtlsZTZgx0M8wpoGtGWkJk51Rl8q92KbTJ5ajQEXZKvM3rWkQhlIrapIVIxpK9cQjAC9
ldFMwG4VSm9pjtmVvUQEdEm06FPnimdGmIt2XkwZQ5uqBYHtSspJFWjhs18GRQSQZBCmNEslPdyi
n09A7B8r4as4t8EPMHnGV1LYQaOpqnXwBZa8O0FVuFYhijKWPWQzMGlDmkxoaVOyGeLiqpnbcJDq
PfhrfRjLLgge/CpAz/0go2G2HoyQa0YBUk4FofIPYZIlxTFoE3mADrIm9q45AWvmzHVRXH2/xj7l
ZFHt4yATWA+O6BEXkUYY+XEadW1zGmIzpVpZGltVrk+NGNSk18BIqqXDYwNF9JW0M7duH6wfkuRo
KEOtGtUWTgz90fpNMWKweJ7qU5mkCi06UCcXgQzSRV+t3LZf7TD74jl5pzpPQItoY1vilZo4l0ZT
9XG91N91KfJTna+YAPhmu67OXawtSEvKyu8+0MJd4xkRaSIXBzjWYnhlPZDMWe6bU8i7oDkhvJ3q
IOD/fhI/xfAoaBgcfgqMEjIgyziumTNsTzHrT1JlnMYufEhF1doPai2vrJYvLoTQh7OjACaNdcNf
f3dU81uQ4ARy150KEGAzHFrQl4lihpNU9VoY/8WlAG4HzTIMICT+lnWJQQJSAfHjeMpBMExhE2Yb
7ZTmDn1rycpTfS56Ilv9/lqLo26sFMAodeN4GhLwGLUVSoDBDPIwJZFBcwFH6EK7wrjVNHjkMoxr
gpx/YX8/h59tPVQ4wCOJRYoMCAiOPg6tkWTAjJjGeJLBr8f0Rre2+TSvcXN9RlziUXGO5aEylgoS
Ch8vo9dxUmm1MJ5GWSpcIdP7XQ19LLtWh2kH4INJq2CIz2YK2FDKyYeBQ+uYUGnm700v4EbeOLSR
YsLpY3kj4xSDB7dqB5zH1ZqMQ6XZAHUULIG4MPt+aD/RdKJIAD8KsjXsRf74i7EF4QuAOmk9nhpN
cZM0+DmYZnRfVRUxfd9VupAlSuBOY+UB2bADhvq6xeojpaEIB6OeRDQO65vv7+mL5Y0JAK4RlU+k
PZbHiahTInPurPEETs7UBU3kcBEPADTWMlJJv988cMYqHIehRI+03uLxrSrtJxVZj1OttQCiJbF5
FQ8GaCIVsER9/1ifaw9IFekoekL3Aj1owK4s1hcgT0IYqNJpAGAXxz7RyEVHRciVk96y0NYXDXEp
UIhqItLNOH/hjShIwj5qRpDhxhgymcyGVlxW8JcDmTpf3QUIo2NOm4pOhtbPFBuAP/1xRk/oRRrB
59J6HF7HuUie4Gw6KBYOwuyh1Rce2RgBQzvMPoQZf//6BSkEMs4g9uPkogtTCNhRrwSTPp00pVDQ
GQKZqxCJrDMqCdXKqeurtYJC8q+oKuQtF3tW6LtemBJhOllTP7E86VMaZpCYCqZwlcCVZ1g/+mVk
4dA7xSulyJYZi/kD4VshzzqupbWRQYu2KtG/r4PWPAdruSKEBzTDCCxBE/0G87EfZKtYGVh+hcUd
QDUdFgpLCLwvSx+TWoI2IuaeTk0KhD8IvkSEZgFYTYUZ/wlC+PtULHKUTedszY9+DkoAAEFzuAYG
P87RvYi3UaybtbBL55OG4wzkQTPQUelDhUMRZMamUfr9+xL1YTQ3oxcdMN8loRxkfuveMCbxZKGR
x4jk6kbJlNYbB3Sdf78tvzD76NLibU0IunDqVBZxSAcJ27lMU+00A/tx41sAIcQWdFFpVaGLi/Sg
6/UKAcAJiFin4CO1ZmuUWVAmQCBVjXH7/e189nUcAI+kL+YX6cBlZ2MOytq6kDgieLTuAZ9TwZxr
VisW9vNkoiEIODJkuHjCZrmSc9mKqkqutFOthokz9DUeWVZjT2qhp5j0rbSShvjioUykRDQehYG6
b4luQAIeZBtBrZ5EMPeQIUfqqy6s1vl+6L54KnhLANMseHFea/9oX7uyqZEhb/RTXmv5NkHby6YL
lNDF6WEEsEEUfy8UC+aAJ64Bf+cTteTR9psqnSd10k8opUg0QzRrd+KAxHSQWpu2gubf98/3efej
zQdYLFRnwHCJvz8+X5YHYH+QQuMkWYAh+eg/R+dLK3hBhTSbNNcNnXPTcGchfP7+wm/z89HuwBu/
YQ/BK6vCBn68sh62IAypMbLQwRpeVRWhdCCkta11wg2GuDmXqPezqDGBrxdTtN+UkCJFSVe1QYcw
HaVQS6kVK48NgkPIGob5yQRpseO3hkoiQ8tXlvcbNmp5v0A5g9ECFgtF8YUDahIIeY2dYpyqVMht
HY1B1Oia+N4vwM0mDmCItPwhYjhkTfuiyUuciYPIltpSYI2hlyREvz1NBqCKvh/Iz/sA8A/AMXi+
AiWdJQ7E7zEcWjAGZ18G7H0KWpnGIKVc8xKfHRWazWGQQLeCa0DR5eN0AU8G5WFUr88C8pEnq6oE
nL/HzgLxTNkOD8XoqyejQtKAzqimmE4cgECIRpEkFeD3qweo7iZGcZHC26HnClrbjxCc6uStCUmk
TR4HlhvGMbBvpo82bDKWEYSKp6CpZjZpVnuaKg3aYXqO4zURtbiGBqymZbfgEp93up7XGcj3Qgt9
D4CcA58sqrNthHGyiS2rz+6BeppBatFVEP9NDT21kaopflgduvb7OkzO8M7ZsxFEarsB91R+U9Wq
BXhLGclnfzYMB4eZ7EGsirAGOYc/ZkzHw7wAWyDOBFZovpeVBOJcTTuBVUIZamjYll3t24NUSR7A
K/FzVEqxCMeWJgE1M7WuwFOnl7umq+PXCiEpaMzlYP5RFbJ+EVddloA4PlGOmQx2QdcwoHAD4u+x
D0jXd+hFq/0yTN10yHuahqmOdVUhvQqc19jaMiTF90IAkDbQ5yq0fZtYT6SV9cBjoI+7gdPwc/Id
gLyQNlM+Lod2AhmqkbbROW7BOW/pg8yUzGjvGlUAeYvSt9vaEBS7qFDkmkEatxKifTZbuPxbtg51
LVQyF5FDNEN/RvUh+5Mnyl02hmhTCROdGkOkI/VqdJcol0BftweH6fe7jX/wh+cGmSpiJADFcYQB
2/LiufUIijQdUANnFHPqw1gYPatDXdrGSIY5mh8HB8T8wsoW/xxOaIjM4b2x9YBJwGn142gLKfYl
9pN8brus2PsacqlDJowsQ83dqxC37bQi8Z0SgmMoEkC72kySfI/23GrFPb0FLovnBy4CjL7AdYIk
YZn6aGtZGnAv6nkOdSDqxs7UBDuWteFiNCfpKMUhsr1+IZYK0dWgA2ip1+6VBtoHaBaterDmQ1N0
1+N0NDh9nqvH2hpA35RnsziwEoESmCVLyGjQ3vJzZ4iDBkBg8PMQsOt1gQ0wqRoztVAtL8HJBmHp
DIp9Jkl5CU4y5MQhpAyxc2Sbogr8hIHRwoN9vwI+RQSYBJhC/AFNMBDlLE4HehvXQ40452whTwv0
mZVRNEnOTlkPuQ3dj4h9f71PS51n0N7yaCivAq/B7+ddDigA1zYUIWPl3Oh1coCYkYK2Y99Mbyqx
uE5qUb6vikG7h+phs9KY8Mmz8CuDYZDXqeGhl8WnWhGaRhYm5TzUI5cdFlIK0M2a//picaO6hRQJ
D0155n0xoJmVjYNcVso5moJiG1kpxDE1yHFnSWrAlc0B+P7k+Chhcn9qU3JntmrkgZl6jdjt07EP
jwucAvo5gMFRUKD9ONBpqXZxFHTKGf0S07U45MXGKlHkC1shuP1+Tr8a2feXWkRdiO0yVYXlPGcm
kpNjKWQUEdJgf3+VTzYaoCJAboD8hYwDMpX8Lt6tnMiQRDAsdfo5nBTJScQo84B4V6DFOeWbriyl
bSAr0NQSu/kwJZK0Yio/p/kAaEKuG/gDYP0xnouQIVIHuH3dV8+lOpp2bGZuFMYpUdtqBzTufZ+L
x2buvUKtL3ojWrs6H8OPlgrIHYTuOFRrOsrqizHuB0MQ2zzUzvM8zocukZQTWHTDQ5+0M6sj4ETR
Zlu/JIqY/YQ2+01eRJy4to7XAkfuEhY3gjiXN4lhGpD0X7iMxuqM2agz4SzWOEgQyRhQyQYpS3tR
47VLPYMcLKnysVSoCWq71yHoNi2MLNpIh2aic1tGEqSlrfjx++XxaeOpPDOJzi64FRm4s+X8NEkA
8DigYSe5mwJ3FLW9GUzKxlALpYBeTjZtQd3bXGoJsDNVnAnIRyT5QxMo0dp2WG49LmfNs2VwKyqi
zCVATDLqKNSRbT7lpVyFrJmEMrHlEEG8lVRJTtEkg1qFBv6TeW+VAkDkZVaBuC1QrfbOxO/6bAQd
+wT0WicpbFbMlBfABjWy6xmMTERUGx1mE4lL0Inmc773jXQwSF0kwqZOVe2pQhPBHpWFoUYjaNTc
m/ClHUH/SzkQcJT3j2o3qz8ssYz2VSGitqDg4GTRIke7H81qnjuLg2S8NZWpBUY5znZQCtRAqhXn
MkH0VsqsxlFGAHVJOY+0ndM8Rp4F5V4ijVm0pkb1CQjFD1QIGdCiCXTrZ/YfMWhzaSir5CpQk1r2
xhmYG9KGAZgdo95sZAJ7n7z0iZxe+4LcIHM3J+2V3HbKBvF3+hhJsQqENZLFSBvGVhBSEPAiiyFB
bed1ZR1yO/B+g+BeISwCJAEa3IFXWh4t0lkrmizGvaIrF0SWiZm2tO8ryc0UsXNVOSy8UCoyV47r
5GrihJUAX/RMGpKEIv+5xqQiLTcstFtQdQH0hHeUwP8toi0w60ZTXQnylQDxEJCkb5CctiX9Z2gi
pdHoDudwKfSHTIqP2oyRK/qNOia/M8DGTaCFAtqqYMdBr8gbScc74w16Fa3TfFm8SotOpzoUN6k4
T7rbI/LeZo1YkbIMh58DOKHB3LkSc3xCKiHARf7T4n1x8MqwoB9dR9u1mm/omXE1y5dRemikiwJV
WVPpGPgpGddRU0HJG8dnvbUg3HY3oVFNUUsaaIcMEWlt2mouEUv+EeexK2b1imf75Fre7g9gyd/u
b6mANprDKCRSalwBGutmtun1tklGOySn79fm0oXy64CdAoUMrE7k8xbjoA7lCL0gjENCZAoqFNqT
gWELrYz3J1O8vM4iyIsUv+wHHc8jUok0NGRggWR2TIAN+XVd/dsHdeTm3/+Cn5+KEiwrAXT7Pv74
74foCVF28dr+hf/af71t8a6L8iW/auuXl/bwUC7f+eEX8fm/XZ89tA8ffrDzNmqnU/dST+eXBk7t
7SLBS8Hf+f/74p9e3j7leipf/vrLU4HeFf5pQVTkv/z2kvf81184gdS/vf/43147PmT4NVo8Fc2f
/s/u5SWN8uD//slr0of8uVl+wMtD0/71F0v/MzBCSIhZQE7inMnL18PLb6+YwAkiuYB6CDpUsCDy
om7Dv/4iSNKfUdTH7wDjAhQv75MGB9SvL8l/xhrCL4BUC0U4ZPh++c8bvfzVEv46RRiX335+L93+
trrfGUyg4WWI/XDKeaB3AXRdGCiIEcTI5Cqyq/cZ0fpdHGyiegfqtSzz2prp0CAASVGO7L0agJJ3
M7YbXdmBKIxMuYJumm0+syoFzyMBZxYkjPp5Iw5U0be1Cd0PW0eKTaVNyarmqo9dRXAFf1MDtWtQ
rdpnMoefsVAH8dq2zj1l2Pu6N4S231EtZXrrZuOuhMpB4figypqusxpon0O4M26b6+wZHPKv4wPw
M+pxAjg4vp9UL/PX8Jx8v3w3QoszBah7oGoRqmDwE+zm5/Ri/Ch+Vj9lnWo/xJc+JMajVDLjsfhZ
/Oxe8pAkCZkfRwAMr9AJ4jvd9DJFQMbA4pGiY1qxGeJdFz/pCcDqlRvPh0ahU+xMhdcmIIYCT+t9
KrwiiIaAQ0jG+HKYVkzEG4neN49kLo4nRlo2ih9g0gfjrqxPZroRzZ0m3JQyOpfJcX4VTuZdt8+u
59vkXrGFlCT3OKxVPYVag1VRUGCi/bU8Dz6ZwJ1VowGJKPjFd5vqi7W5epuLsPt/6DbVlQWyLP//
EyyQNauwbFr532cVvphzkAshmOFAABx7eG7vXUiVSWAT0jNdcaO8MgkIxFMIWyAn7+ssmdq1XoS1
qy2M9N95tWXExn0C+ERxZEV6CiwKy4ioVuciUHuwCXdUdycKCVQas5hh01PLhomnM740GjE0J7KA
aSvmCXH6Z5P7/gaWAWuWJnPpg5vVVd3BBt0h1IM64ExJk4JDimh3E233AFK2Ku2vzYfx2YeczA0O
JSDzx59CC8QgSbblFbqCKvRJzm6NE/pjtM1GCoVoXpW+yV6CU4uqmE4DCPneCEfFIO0uuhHR7Wmg
BkNwotmk4m8/qCUZDQINpiEGaop0MTHspCBIyyeNHbek9al+Hezb1zBjwo1wiM8D9NZRrdgGl8H9
/FCOINCh+XFg/TlQqZ/SvU+6fX2rp7RMyd6oiX4n3TbPaGu4mH4Mu4Bl54qgSzI6g78AVSlRI9eK
A8KUoKJzSgvozcZ0CJ35HmXRkIGMNXoN8epr+ZQ/lU91TIaA/18piX58Fo8K3C4XE8ENU6W8QZ4f
MNI0cYEvrsGcBLERaGH8lHcRa0xUQAnPe161ro+eZ0AWdkBSrzGvrk/zwr7/a5r/Gad5zZosJcf/
0dZkUWX51Zhx6k3wT8rIPnPb+s5SV/0omeGUqm4pBy+DrII9o4pIazTQ5gJHGhUUde28vXbJhXP4
R1xyeer79THRGYn0JACegBd8fMxEk5PKUnLVBbSfjqyh1z+AujzSbiWXsHqhRTj8N19I/srpQbkH
hxKk9CDWshjFSC5C2WwqiFb4vk8VsxhIbkApDUCQjRyNo9OUY7AxLDRYKeDEdARkxkitJxqp68m0
ORcn5CimzJuUsNyGUDKhKlDroO0MK0efYHnrY1WiyKybMMmxn+TMT65HWU3B8tb+3s7+twl6/ziL
CcqbRI+QKlZdS6EZDQfIvdAZp6aZVGBqgpB2T4OcpRGDM+vBcEfEuxEaZdUlHIffE+TOjPGQP6QZ
MYDepWtO98tt+v7+FvMaZKkI2Qbc34TI3gNFYen5KQiyaHxVX5h3+sbcyHclzgbmxfDYH0a3PkQr
FcG1KV/SV/2TT7m28G//3VPOV9ziFIjY7r822BJbWoRZLsoCwrzqoQKxDdq/HpqOACZIvz/HrS2t
ZdXij1haa8+qfjSPf/OzLqE9b9ucaxrIwAXy/y2sVtOHaTyD9tS9uxPpxUVAWnJ/f3N1tZKVeJuc
5eS9v87CnARmDpJCfp1pG5xbD2hAIm59N9i03mPp1R76C22dIkD2GjISV3AV6pOSILbbl8ecPDxs
mS249lbHP6KSfizJD5XoJCdHiG8RazWolxeZ+U8Ds7Qv9WhGFRrE3QK1gDPsn48+s5PlhJdSaCe0
Kqjo1TPNwZR0KrfVRS1SSIoaaBm7MbyVBblyL28p4XcxAZg0/rB7WVswb/723b38rQvmS7/9bsG8
sYu9u44WBkhFZlgwvQM6Nn3b/PTgZApXtUBIYI9rPBRr8/1WGXl3vSGuGhFVStVt2fiUjcy6SK9B
2KAB3BOyMGLwdwB2tAaJN0pELeU66ZE8pBVDi16K49Ia1mJtx7xNxLsb+h/fMasztigY/L0ztuSX
W+7QJaa50TurTyKskDyjhSviWEz9jaoy6VWhYQLtUyb83atkYS7/8FWyOggLu/qPGISvEogABoPQ
jzfyWZ8ae5Q4keYB+DqXsZ8F+Vk6g3v4CZ5kdufEjLwENmlYw8yLe3pqbIVsrq6OqO+TiW12E73b
sM1NTDbfm0iArL+IDt7dlLrIEadda4K1GjcluihuMzgaqp80Mjrhte52E+lZ2OOnZlvsmi028p1+
QL37hErRE95ZUmEzYeu3jkJuBee52ij3GuuotfFptYHAom3e+DicnHz7dIve/0vdhlAVUTYe+iip
yXQPiTQ6bkwWuS0xKL7tlriXqJo64y50XkAVZM+0YaX9Uu9UqAVeXyI1JdiInV+Kg8/Uy5a8CNT1
EtewewygTqh935IEH59Q89lkLym8nU1rsgUfpBM+wlU/Bm7jQIoWbwbTLn261A4k21+azLA127Pg
oQxa4j50lhK7cVoiej018M8q3gH6BBq5/j7/EeGSOtPOxpGnyyRX9H7Er+22c35AuG6L53lK6JPO
9vcD+3E0yQ+kt+iPy3NGXUiT7nNSeOBphTN2f+Al0OoTbbtFTRJvV7Ypz72JDoSMyfZ4dToBrEqA
FiS6vWts/nUHInGyex4voHzgdLRmjd2yXUefb2WY/oyA95vF9FnD74Fn3K5Zvs9I79ztOnJIPcCf
GRwEG+jdYRd7NatsZIcuwv0u3/MPK1nthN6w7e8qyDKQsiADnbbxPvY64FkpKj+k28YUCmOXMtKH
8X7aKhf8svwOferj+xaiw/hKyPPxXnP9C5M8bF47cnsrngB5HolISLUHuSbGuLQbJt7Z94nX2jrp
7cK7b1jHBjZvB8c4YJgFOhIvIO5EJrLJ6WbA863sBB4afoq0/t/uXHIWlx3giehoVF2NNHaKJ8UD
HByvcCNycRjZ7OT7wWaXhovO7u1949nSFrfoTI5N2UrUt2Yplt1w/y2WYm18Fpikuq2qFsQFfHz4
ovIPxsVgH0CJihL3T4nNzCIZ3T5Me2orLvZATkQnuNxvt1enleFZN1qLMP9fRutfRut/p9FaxI5/
5KZcsw+LBOwfaT9B/viFMUdZC5pWnF71E9hfUFt/DsG+A99Us5qJLvePjd07vdPZnT07M/7Obkdn
dFB7ovy1aVvBS7Zv7+MVKf4aoJRO8ZB7kiM55nZmMpWY5sh2SDM7sSM7ZoLdb4xzv+k3AtUZAhpm
4e8IEbUGHgMid9Sonfy2YyPVyb5jdm9r295+CJjFTJt7UpDyeIMtXE3wokCoOQP+FYqFDHUanNkR
MaSIamBNjzEJyc2DQh9K/Ds/4iNocF8yal4W8I7nxL08q6xFYNSTc0H3ckeSvXWsnhR3pnt42pzs
L/c/7nUkBUKySRE+3BbEIvOb14abft7daogVkM8wCCJAUP2SU0ee+di88hu6eoX7xusDXudBxfPz
M6qhWxrbiRM4qZsheFXJ5HROafNhASjzpmKTozsZK10eFKD9iaXu934b87ky14tQPgKTWB7UBTL/
mL0Oo9dRE9985hW4cj6Tu57xCiefRnU72KWXe6ZbeiObbMURUXqUkUQpEYVHNqTBnMAOnRg/5civ
ZzZazzHhCjOcENPP/61yoUCKZEbsRHZDU7yOdzsFjex5k7kJXh03yQFnXigjiRdZgZBGdGaEoOAC
2k930CfG/9ULya3twWm82Z4YIn3flonsjDY6BBBNl4jB8DD4knBXke3jMXR8TzaiN2Yg4q7sjma7
ylYudFdyRCSCUq93SgZlGETgGpa9iZkpnJbKm5LSHHgaO9yQ6lr05qNyKvaVJ+9bl4Z2wICXpegD
we1I23wTEYLw3K7c3MlsZ/DaY3sUHZHlW3zS4cTQckXDLTTrKCQksIR56AmNH5oikERgSKPbHj+n
dsFGfGKPajLEtSiUNVhrtxiKHfJOCEAhymebto5vAw+EoJ1vHiQGNsbe2kfOxgJ0Tr+eLjqHRF7g
UZAjueHa8lk1FYuE1b9MxT+tqUCz2femYnnY9TtVSNA+z5NjDQxFYwMcC4M/Ov5p/M0x+NhLMmwE
f0W7A/UE7IPERHvCDvRdkU5ASeQsdjJXoE89DqxYtLYXgSDnrsFxoGOznbEI69nAJkxp6m5ZfmgP
g6ffjVjPKvGRh5230wVgBwy7IrBzB/Bzfr7A7p0oiv/4SPVCJEf5Ljy3NN1aXuu2Ljafo7hAX3nh
sfBQ1Kfm286BtbO/N6kgt1gZp0VFo+5jNMYOteoqSAnwHd1RnOQPA+XusbO1p9npWQm3ODvaXerN
sEoQ3GQK43aSf+nApOq0c1MGGDQspmqnrHFjJ8S4BfhvsAhtAttnAOHj78Au3GAb2anTuJUrPXLb
m8Cy5rCvMSvc8Ir/XgZ0Cn9vdIrgfAGpY9UBvwfbKz3yT5A2sVPh90OGubEz6jMBA97vMpe/69d3
Ni/8HQW+Qof/GWxTJ9pKm8rF37hiZFe0cTPcd4R5SR3oyePPBHeW2JldOrgnPGMOLwARCdwBt/o+
C/EcmYvvQ+by5+GZi2Abs3lT8Ptx+N+4TzxJgXfxK799X3A/wX8PxvbYbzKYXG52DQQQBhIKEb1M
vAwxwx4ygIgfUmKdtG3jpef4rN4VHsw3fGt7bK6l7cBGBxx+bvcW5Iw42fNgBs0ETGKdm2MWVBrS
BF6us+ExYL/BcuQWbza6YO1xtmHdKfcuMuYr2PD1OGIOROwS3y5pS2sqMpCqnTUqoaCQsNAWLiMn
cUI7tBmYpBGcCEyAe+euq4JDqB3fnjapG8ClTc7EMrzWOsgk8IBCxb32DnfVocvzFOC0gRNA/+x5
YhLdm075qiGw8Gl4ALcem4h2idruNmBXBVA/LrQ0ae6a59iNGNy8D7/mUwQlE/aWDf4UqmEkUZKx
kAUqKBhiXI1abuU1+2ZvuFeHCq6yhhs7DPChMm68pgm7kxwND91ggBq7xLLn+wvUgwA/JY5CAwCh
dpud5Q3klj+hiYHBLeP22abboJ4Ll9thg+BuWW13rEBqq7SNEzo+cG3LJnB9PSEGsgYzvdn48POI
yzZIhXuNp2ybveTKd+qT/tSw6SnAymxYsjf3/cbDubqgMz9oA1GO8CsjO6Ry2GF27pzeFg6YWkSe
gQuU2qWwHd3Upq9ghqOvryk9PaOcTq9ujg8xubkZyDOiPh8TRrtNfKMf2Y5HexKZyZmnWBpyza9S
4T8KXMtCeAgyUVzw+fnW2tQMaRDGl1llDxvrMsAMmxipCvH0hKXFp1RjJt5eO8g3ucOm2BWYGG4L
+Wj5mJoK62ACGB51IUQ9ewCvkN4bHGUbbraYSR6Og+ULq44vJlTLsYR8GlMEy1gOUA+HcZ3tCnEm
NdzCM1wJA6ds9TsBqaHcxWPRo8w0OmFg9jTc8PQesS3XVuzsIrh4LQCOj10faz/HF3BteARuqBX8
q4UpNBgYu/ExwkrKQnuDvyzTS+9OJMuUjlpCvLQfG9RJ3rJ1lS2/nUn4huURKt8UqKC8nU/GO372
4Bu6OML5OMEGCscOOtCuNUdiKpX2Egxsdwx2Bn5uPdFWIhJsVMr3rk4PPEzV9qXzKJHuBlaM5Rdv
kSqsGrdjiFid3Em2nVvB3iF6PU03nVtfgUz20LgSgbXD+2AJXWkHXdINt8wxLHABX8VtHSJf5DYT
jhLEF44ZFhghL8CKdSVfRfvuXjpqh2QfeNqx/1H8B3vf2dtGtm35Vy7me11UDgPMAHNOBWaJpESF
LwXFyjnXr5916L7PdMmPhZ7bb7obz7Dbbks2T95x7b2cnnD4V4bFQqSIrN4a8A2YLGRyGMRc5lnK
QjNEToR3q0IWfvtsDn/yNjIp4THJsGFxbRaereORsVNiAUbY1mvB6ql/6mz8LYRzW/yb7ral6rJf
QzI78dGz2BzrBQK2JgJ3tQULNr33zBg2NuLSD91D6TRmAbszgHyL8Pm4BRZo6CBeQjziAUp7xG16
KSmFWV3ieuKccIK+U73GcGpyU9zDj8P7Zy5Q6AhLRENxCxEuZdYtfm9tdtIlQq1MdTLRzKLr7P8Q
ZoTKLwDkKRGMhXeKiwibwQluBsQ4OXxi6qAyGp9y/mGhPytkEwurQnZhM3zcagHx8QZmNQ8Jazgd
3K38cwcspK1tWJBWO4sxD7Y7voUqlAy/wt2wmSUOnhFoFRZora3eGuErGPA5JMKeMHuuBgS2ATfV
w47E2HM0YbxNHiDmli5N4M7grHATEog25vDC8QRilCUwanw+c3eaJU8oJDiek3ZWReedWXD4SO2p
W3NLH4/5/MOOV61TU2OZ7niAJdNTu1K2OC4WdCf+C7eHIrfco4rkAK7SzjX1Jf47X0UdcNVvChX9
sB8iTIE5EcpONyX8x5RrdO8uuQMU8zq5bxf9milmGA82+wR0ucInMqMCRomdmsGCOYMjHtErPO9q
WaH8ISDQQ/jBTiOE0BbtjWhr1hu7yAGMgs7x4QLC6MAWJBuUjd7kziKwU0rjjwaBah2n2yARUuD8
DDPAVa4dUG8UhL7jHmOD2G7LB99ht5p5yMUD221oRTg7uOt3TA1xd+zvsq/qtFqw/1eWoSMemOZk
3qDvwI2CN4i/TXHtZgzCWR972sPgl4/9y8duklv0ga2r//U/hDl3YhKuR60pilc7RONCGL9McVQw
8l6YmBS3c6DMeeeFzeYCAPDLefnlvPxyXn45L7+cl/5//rx4lEVAr7kuk8yOwCWJZzDxDagBYtJL
R4NNPFMEODfGBCD0/zTGvBM2SRX8csJ+OWG/nDDYXb+csD/fCZu1oieJqn/LitZm5PG0RIPniygx
emRKOiqf8x75kiXO0410wxKrDDmG/CNBsALZXeWcQ8zhm2qIG4+mbInIYyiINY2Iw7D49reoEXB6
uvn2weKyEf3IDMK/P4wrhLdRL2kpToewAYgvaA/QY2Z6gL+xgAyLeXyLs66ZfzyH+5pd6STX8fdd
6Wz665xJv/CM/pumv9Bz82cGD1onsk5WaNw4hZB3ZYs2P23NLj+idYjXsZjb6fR+Gugrgqpoy05O
+EJuIpq+Bkyww68SC62zeB/iUMvRfD2M5KbAX60ogup3HLkBlGCV3qQ3laPf1g/irbSTtv1evsut
HAHtAsgRDemqCqElcnt7+4amZ+QWUc2Y3CIUNa7GFb8EJnU1OoWpINTf2Bmio74t0Gw5AMxaoP8L
+tnAufZtgn/dknH1FBNt//l59MkRaQDMlTPfA3P/iRyAhDVESOyBK4aeGGyTs9enNQLfG3AQ0/f3
kAL7gcwfov+n0jwhtYG4oMIWDAgnUCEN+519h61+f8JenPcInwyqifPfYKCC/fv1zOTPo+gXJzPx
7eMgMiI9amRgldmPNVI+9LmzejMjjxqx71CI89ASjxx6cneuZXcAXibWhgD/sgGC5h41Mha4Ykww
CxGWtmuRXLFTJK9CK0BiAmsJEXM9vQNqM5x37RPYl9D6nOOWOsNJvxjVFyuZGNU9uMWVXkQ+QH3O
H90PwKydbqUdgxd1j+5q+/4WzE8p6X2Tsc6rlDcImptzI9G2+hHFgTJoPUJWTdO/Zm8qknwmByx2
SCsXFV4UhYPiXrXajrRP109AmnS6OlcPAFD1H29jYqiDSg0Ne128DfRTDpCn/WAp0IS+oQcRMT0S
bMErdZ/YiR1baEJ/jI7+FlTLyNwFyAixmDbDB1+f07nA7tpeTsx6cAHJUpSz3AoyVDJFJgqpEMmu
NzpwXCyfB0AMqRZnrAmtUcYvWBmQQMJDZ6+AXULFFDKbyAJW56QMOoPTEFMFJgY5og4pzHiLnBGs
ptRRnlCiOoM8Ri+gGXnDvn8hl0M0odYCDvNn2QId82VJWuQNtgzyMyBly7IDLD+UArjUWd6BwZda
ZOLcE3I/wKPVNwyNVt3H+J2lt1mS2UX6maXTGZyJpb8ZyJ7d94AmyL47ZW55sintvbvSWBeyWaCv
PALPwyIE/LpCBrMyg02PKN2LejNaCwb50WkOdY/EL05RR+K0Qt6vtc/pNASh2YzjZX+GJRlmBPya
fMPwCq0lrXiYCCkSxZ+5063f313r8/N+85E4h9s0ImlK8P4gowITv/h4g8dPw6yAUGPRcRbzZnqf
/doh8o28NRIFzYL9mWWBWKwc6UUE18tzPhkp23/zeomTEolGTgN3kHDlE8KfMQio112w7e3upUVB
WPYsID4NIEogeFcrSIxjTgeS03ue3Cfm/f0xMxP7vELIxP37e4raOyZFr7+Dn1uI39/muUDz4h7x
fRq0UoOJFof4RgYhpQmkmdM6GUOBOSUOadyIDzODzmnLc4XYxai/tOX/L205ex8mkP0/5D7MCWNx
Euz/817LnNg9IwMvLu4vsfvXErsTC+kvptXnDCXxTzCU5oxOcWIo/VWMzjmzf9rs969r9mssmvDF
VEWPVNZRTIEdPZGOSlZ4aDoCU0/fP7dA7txk/WJ5kx6rrbAAyNv8AJLCislHtPVgyQF7YDb3gNHT
YAXzYpGsgO0hAPvAvXvrqeJUwJKhZ5Wj2uM2QyQmJADqtdvojKtIKasy8O8NWN5BRP197oCVKdyX
BdnH8PRQrDljys4ub+Kf/c2WdyZs+XJ66HAvCGg9DfI0VopwoTH0pEoCNLpFsexA07sGEBn5QTMf
mWnOsLC9CWOclndwP+CARItorZ6xogVttgwHGtqsTKRF9xqwzxDQocYMt8eKB8zwBiArO9kacPkZ
5KhBhpwBLgHloRLOFC3fHfDBkkwgneoogm001nVDbnZxE2vhb7U46afI74uTm7y7gY+8VEQDYgdh
AoWs9yfENU6P8KOBveMRBXGcWxkRl5aeo5O3zu0+R7mMQOGPzLgTTG1du0OTJ1K46GQUK5jJjb1c
Ha+f4ewyJzrzv3CZCtvRa+uc6D9w7gVqUyJUU1gMSxrtRgRp7ADS65UFX16XO5G8PG0cD/WjwWq5
Q8gG3WnwnZtXgB3x1zKKGBoLKwzWs+RUS9lObsWNulDX+iI5emAhWFzfPTajazOeaMfRNbRM7zFj
9La11wjoXf/4M2Hktc+fuPk1OOoyUYP0KEERjWKggUanV1ZMJmxkyuP3FAhMZcEQmgyJHpvCwhbW
DDbOPHjf9s1Dhe7inyWq8hGx6DYSFSAcXCLR+DBaJQE4jbSd5R6uT3xmX4yp/9urPOeP2Jdk/4TS
sf2cg/1zrfH9cU55F/Ki92upwADrGlXEI1Ch6JZFM8T2EELlyB27GSN871fEVe0lcVDJluILiv0K
OhnygZ8ft+h1c1+SJ5BmkZJglihoYxFCH174qiQH6EIUOB0Rx/sE9RZgeZ8zpyuxXbhyulNyMi4f
uZD3sQhIlQGTfzTIY4EAMIsWP2/ZV1oTFE6Q76wIavPEDo9zSmJeP6y5d2dMxPhf/91NSUd+77ub
u74Tgdv84dd3InT/ntd3Iq7/q67vjHackhn+Lu04J4DPkawL8+0vI4DFn+8KElEaqIYYQQ5kz8XE
04gTKkXtZOfVR3lS5WRo3INg4wNkHT3CRLmHvDNRS8GSVDOVCwLPBMZXwfZ98EmCNB5rMeOkHvW1
CS12ISqKRtTCDtb23NnrJrGkRQqwPYPzGyim6tFsCjjPo4JCqNd1efTAxV0QcB1WcGYK1HQxCY+e
GtKiNd0nQNLt3Y7HOkTzM8QqWkdf80j/hiRBVU5mSvTI43+HZe+wUqMQAfvA5hfgZyEeqkiQpGGB
1tASFxH8n8QOrQQQa3wT1R8iDGjR5E3RfGF2dIFvXBe26Ls5szkTj2AoAnShdHEypoZK6gHFNEzi
rzOongFmJfsjD9G/febP1TSstgbVxviKRh7/lcViVdg9asslm+mIjLDagGcD/7LAl5nVxCpxWD0i
+7TnguB73374t+zvoH8wnMI7lIABxM9g/jmSGUgZWiKSgzpBtSHtUd7FsuxoucX+DLg/KpJQFq6h
YqA9F1iASQ3fsVJiON/Q+8JKgILq0Y/m+pb9J/rp+3Wa6KfEE5Imi3CdeHhJBXn1yLKghzvwxDDT
sCKpabMvsDuSWOny+flhMB8kis51OYyel5d3dLCBDg/J+/5zFeDW59THZUjMubOdvfjMwr14df+d
Lv5P20bp+vdTnCjVonTTNk9wimdznkUq2A92aMx8C+275R1qiFBLhALys9Ef4HzvXl/B1Ez2n6cT
Wg98fOjo/RTBH3aXzMJDPe1m9fn5iVrC44J+ckjHssNdiYS9Z3pEiV6AEp0cdXipgwI3lq8NV0ff
GsiMzJtd3USj/71WNy+0Jrr+l9CaFVoT1/BPE1qzlsLEx/xDLYWfGtqGwAsgtBFE6RycuJCXrqsG
8dBDF0JLgQkaTzqDgEeru5GsXlQb5L+rGRn905az+sWQk+UGIleroYghfU1473kdXSn0EgQs9avs
o/y0FVonCYXSjKIksdMRPVJlAa1G5YiAQuux69Bov0jSinJ8fpu04mvug68pHUpH0aKKGF3Lz834
pwbD9xnLE1MuCaNIcSsITnQiaVGHC0iOT/OlRIYt4oM1CnsXOdqA3L8wUMJq56E//4wGPkf5vxh0
F1OYGHRJqYEtXMYU4FgzEX3wLFYox9rZxYS1hWF1gx5wQntYV8fPGFiI6zaAyKyiazOYWE1J31SR
X2AGW+Ydv++3rCHijY2efjXranO/Csl+Zsi5fZ+aHX/8vp87mV9b9cSeqPKm7jgOqxbsApYccGEF
RewLoY4CsILCGfFeWGMEdPJhnGE71PEx0zAh+xRogsAEQGJY4EiY9asg7I8oB0BKn6frO/VzWXdx
PSaqvddbjhNTTPMEbf3KLExYZTA7EdJgJu2j6bQU/YhycsuaLL7JaCzE2jY6u5L5Iaywe7G4Y5YA
m3rH4jEUhein0+fx8/pMZy8yO/MLgfPHX+TZI51o0j/pSOfEJKM9u9yoP19Mzr3WiVxPvEjqohx3
MCHb281MnHfmw6fY5t/34WeiiSuv/IyPuLiUYS8pvNtBJeG1VHjAAtqUoDEJjbbhQ002rAo+oPEu
A6SqQcsx9NdAu6+c7NCcgSGe3lnG4cm6/lLm3vQU+fvnvWlhxoiYNpH/I4yIGW103ryLE/sDtNHs
JZnI2GQMVA3s37gkPEUrMQ9AXlhL0AAVZa1vmU7gyHNvwud3FIDoBgRAItvdAYvoAMt4RG0+nbFM
Zuc0laZ/hTlN5Osf+Zh+o6O8/faWJ/yXkz/+7//TVHX5Egcv6T9IU368NP/IPv9xrF/qoKqDt+pv
QH3JmGOuUV9m0c/4Ltm/+sZ3yQmK9k+wzYKGRgVnt6zq+NY3wksO7DT/1GVQTugaKHEFkF5+p7zU
QZPJA3IvGbIoqrzGGqH8i/NSFP4JLnf0xmY8upIOfrLfw3nJdMR3Qaxo4GtTFUECJy5vIFUvTd6Y
pvRKo5audKg4EYZu5JVU9jPNqRXiIqHOa2A17HoijOPxYqt+ux+XZJvMjpsMrGnYHlCrSaDuFLAx
l9o2gXGtVF4pH8BXk5mZ5iPiqY3+8voo7FN+GEUwUJ+ATuK6hKAwANk/jqKkbdgkTc3vR07aclrx
4QocQKhcv4q6d08O0xXI3Gf0yI+aE1s6GXNiwWZVXOZ9yPP7yndJ4nvov1MlaDnCe7d6PsfY+6Mm
+DaYDOJTcOmCpY5XJ9uYcYnb1gYG89OONw2g/sEQFw1mgNKGY8J3vn19Q4UfsTnnARVR0AVFlGQw
pE7LPtqmkkq31sR96UUH0ZWrTekWyzSKlh7X3ZXywC0DETpbXrjNTqlHn8xMgN3IyZFqiiIIGlis
DBAOTiRwJoGc16gzcY+hpE0ji7vAyHKn4Dpt0WUNIqBqhR46bSaaqp/Wx8huxQaWeJ6GD0GQLrll
XbX19vqsvpw5uqvKCnZF53URpNsTh9UDC5WQx4F2O8oN8P3VMBAAmNAYKtfGhd4Xc3dsglrFMWBA
BQTSIti8dFGZnnvZqpWqF6N6myqGRwc9OJYCtxaSvLDzcEBnqFoc7+K074lfcFTp0F6m69ATPh/y
pZgq6PaaZEev0bQZBflFnmBeKLKTDNQVg453Sr3Fi33UJcao3WY8sO6xskST2eckbAoLFL6C46v8
pinHcDHEQjkTkPzpnhiyyquqBKmoT/uvlLGnVU2LsTWv2iRa+GkMrXQveL2N2fYPmtHc+DUaYI1K
KVuyJHtLA6GPTJPQa78dho3Ru+KME/+ze2FoyEaBVVgz9HP0/MJq4kTIV68QcUx5Gd3yOvhia6/5
iDj5KQVt/cwtnG4+Y9rRdYnJOpFn2/+jtOsC15U7SMGDbjQvRiEuy5yzW66463vx2R/r+z5Az9F0
dGck3vnRX75JA+pNEqDGDFECT8I0IdkFfo5yl1E4yMYx0DJQzXumnEjEW3locAUQHbq6NTVR0N7O
Bb15EJjSXM3NWWF8mYMoQ9sKUKu4ej8uHsTEkjx2onBoUYax1UDTIb3Kot2oO6WkuAufmmr3wULl
QC1G84z6S3ckofx7xdN5Ky6mMRFPcRkMscdhGt6nKtvlm9AsQElZtpTTVmpK3YaE6Jf4opamJqzk
uaDRxDPAHWMncTH85ArUmZe4/IDhOzQ4ERaeuGgDcwzAFnfTcQvvXhbOFMXjfYxGTo9pfFuhquTj
ujCcsMh/ncREKTVhkuqyzAuHRk1Abf3UiqiI00vS9m8pv89xQUoDft8gzwifM1z4yx2QBKaAJVGV
tYnqbXnQtg9BLB5ktJ72qcwzVrnGo2rvtOPB9dAiUVpANZCo24ZVT8ruecx2qbwaOruL7zTwfslI
uUpHvzGTfBWAQjuinroVxcX1LTrbVV9mivciQXNDjcnTa6JwTZlFknCISrtHlrElN2pv6j0FLTaK
rzR0BUaTYnCDH1u0Un5rP6ulkqKnZA+7LLbz1CmaXSEQ0SApCvJM3lZOVWY2Pm00IgvUaBbiOHO1
JwGSb8cqCzyEDKxFHRTuP76w3NfdhJNa8RCh4itaDC+luPFawqVPGlqXJjTwiLYIZEzeKkIL9Xaj
tx+7+x59rlOz3/oz0u4cBZ7u4eV8JqfdC5mfZlyD+aAteEIHj2o7vd16qKgObFWzQE4bRtvKW0qV
6fd2UtyH0kIYUIHa3HjPCQRRvE/4tcIv+IBwqMTmH4KOlJklFisNRCmljJovJw8cFZ1MHyN9H7sL
tST8Aew/16/D1Exlr/ZyJRPZZfB13XA1djYYn2tjYWh2jGCz/tIMJ0m6vT7WFwvOkCEgVahJ+BeC
Csb7H49R5nzFMFJZOBg1WGwkO0HjVXdhbI1nDVRj1webxFRwZyaDTVbWob285mu45w2S5xJ+krq0
AhVRT83SspWSECNdRb4jR+u2BSEx5WA/9eMhQGICdCnhTdvsUInI5+jTXqAXXkaUPb8ZI5B0kQqV
xGcSZOEYHMGYVSBc/CjbQP9G6jb0AzCycETq7ippMbZbP7RC2UyGjeSZ+MfBm5qZPncQ09X1JX8x
Q74t2VB4mIFw+aY6H9amzMnpIBwGxwCwoaAJOlK+SY+dSivRdgMH+MRWMwN/U0S0LGZe6Tkw98Or
YDsOJYzfoA1gIP94vFwXy0aYY8cNzwnRshMtA0eTSWAlRUmvJlhDuEsVJ+sApe6VhR/T/h1E951u
1gJJs21X2L5rd0FIxPDE6mVj4iLNkuzT1pTx1uLNWJ30jMhHcQHAvBRZ5UeBDo/Jo5EdPI4Kme0j
e6TfjcKaz9FEQ8/MdJYra+qGnDcZFhU8YBEo8zPk5MKwqvLK0EYPmxyjyeRII0BDXnhIz5OKMFFO
G2FbeLbYr1IEDndNS2qVSIB4VHaomnzl1HN6/0zD/XXbv09oonjduhWSqu+Fgz7QAIEp8RTKmw4t
gG9QcNzG26K+aYObVl014VpQV+loNhwRj0pJfAB4VRKFRIb89MzKNdMUrovZ41BS4t3oPvUz2rxW
J+0tN4eDv1deVJdoR9wud1zaKuAsMcl0Uh50231URSKdhIh4KpE/oVp0hXSnZAcbwLgxbkOARhO7
a6nIUQn/SjTzFfd+/QVMAv6/PXpdRcgDoQ0VcYofr6DIq7zAc51w4I7GjfIWvoPmVXlNxHUtL3nB
Vjm7gbjelCvloxyJF5LiBmtPXmCIG48AQWUvnGAmu/ogWfkpuSuWyme5w5XjE5I+NjqtoXTegkO6
cdfpSLg9OhYvszlvYmq6n2+YwQsi7Fpd1nlmbF/cMFGLs7o3sAhsbokW2cAQlyTZcWhwWjq5QoRo
gWPTPmoQeKXwKtCs8vo2ngt2pleKOXkyIhjwuafM711lcInq++LBf0+BDLv30e7ViRrTQLORjiAq
E3d2bNgQmkpI+UeR6OvqLj3gQJtlkpupTGIZns22vu98ogOPxjnXZzghiPt20IqK8A2MfxEWweTS
G4lW5qqOPQLbGYAoMenvoP+VvRUGtLqtUVTzbw44EW5lnDScym5WWsKVIOpHCgoIngzoHTuQcSuj
ZyisujnS1tl1Tu5CGqWunrC74N6Pb7VIul3zod8J+/ClfTFO8Yz9/MWNg+i+2FV1Ekzg1OS30byT
i54ToLd7Ed8VnzFCBrN57rnBJnlub6xVv1Lgug2gUuuXUkO94SbLADEbgKzLHn0tAR4gJrCnMoCV
eFvmaK7bATSwe9doi0y8NcZF7u54xSNKeZLTrYzr1sLzUm7c4pj1c80rf2rAXO7PRLz4Icc1UgBR
W6Bzr28O92m2yNA7OCASMsBvSkjScO7iMTvly1v8ftPVie2bdnWsej7GdHEOAhkGizPstDrCxuRc
S7rnNDM9hB7B0pVbN597aD9Td4ir8KLA4r78tLaP87pUbsZEPLif/Is3rNwnQ7DS13wtyISrb4Jk
xrb+6tGzO/h9wDOQ/1L6eW1aGVkhHlTDEnWzB8m2YSfDXYq1KyDlxnMPQLcgrjXYWRGv2mI2s+VM
dnzZ8YsZTC5mWxqVLGlYcntXggawMX2QpQVkiO6uy5QvtjczHyDKeE1nEc1potP3yq4fXJc/dj18
xpLEzWoo7DYBQ7AvksB4uj7c1zjFZLzpuqIm1coA40WDFeuLJrHq1onBAaTSEewwiVknpljsY82M
4Dzft/sK9IdWEM2c8NyyJ4+o02XF7VpMQxdWOjpZo4F9tRK8pyClif77pcxk0ZPno4TZqLs+RuN0
oqMPD3rRVDY4M3mFeKBskK1WvUm2OvK8uuX1S/4pjYnkbVUJ2Qgzcgl+eujeHZhcRkuVFgJCmgjj
01y0rx/POUj4w7WbzFT+Ue0rkdvqeYaZxugyXlMv3/jovt86ISKFO79aetk695wBDBgjkUonxYPo
W5Eow1sh7+QcNrYbwANOTClHMKHcdqDEKnYRSlrQKJ0TaQ/Gn3iDSiGSeE7D+1SB4lJpz8VULdDa
HO37uUUmgAEajmqhHZP2/foKBbbXX1aoCpIsIViNtM8k9KBwftgEIlbYpjfPuYHeZWjVoS5L9B+X
nqRoacC1H2/jntYqnRmaaa5rQ0/tBT0weJ/H0L5saYYTdtgE2qCeCYh9PAUUhM6VTX1VFuw8L1Y7
sRjSNOh+O894k/FLnvbtqjVsXn3XfDy4rWRYWjUjrtUv4hqDiuA8VyVRV3gUJPx4iXyOD1Q+HIQj
onB1sZR5pxiILyE4Yys+MQBqiMlw4iA5DVMMVmFka74jIBLX2SLqK2tozWWCzvnoPZ+bIfoucdTV
LDE05Y4oh+7J2PLo7i6/cc/Dk4e76OGja9OPCfxjND1qD6VkyyDiSaix1QOCMGMlwGBlhmqAPk76
xsgbUssPeuHU3kovaZfAgZh5SmedOD1tUVKR3xMlUUNC88ddiI2wEb2a44/BSDBeibT9pv1Ete9o
a+6NgXK+1MQtAC+7/9ogrx+YeD7lQ78CDZxB9DvuEGUk1rEBWxh4sm/x+kKq7EZfBE/eXbRN8C5J
r1iBDgJtxx/WTWX3OlFz4oF7oL83OKuRPxtuFfNUymjX2GNIAp2IDkJFIzbzwVcRjv9w0SkIPhqi
wuGMCf/FuDrfg+87MBGytVEZVRPivlfivs7hRjgBt1CXL0WCkgNuef11TUi6oMImo02ErM/pA5eq
2G8EWZblm4aj1tF6v4D9mKG0I6c66Gc+YtDJAi2eOiKMZlDed/Cr3srnMCJQNO5rNBcB+smTRzya
FS4i/QHI64+XgFc0PojGUDiWoDyqSOtR+CXXF/7VWGELV3hVw8djoGnEJS2iWEjKXjhqwNGBqQaF
Hxmp3+NXTyShS2tw5KIoPCept/Aero89QWn+tukXY0/0hdRLhi8nGDuoiHzSHvgPPWdXUHloHzrU
54Ssil2DO/6EaE8lUO/BZXzQEfbaI/xMg+CfKfXLjZhE2zyDz7qg74RjndARhDj7RKE8+lR56CF/
fd1fXaLJnk+0SGqMA5eUo3CshnShRwjm4TWaPIi2hI0Grc7BcbE5fjs0M2JlduSJEomSwedRTYQb
VZgIcBUoiwADIJhD4KGIRAbVjk4UUAzNeoHsKL/Is4ujnqiSJAplaVAwsPrcnMon3DH1ZdRJmBLu
xH34PC3A09wTWCYze/0zjX15rEzMXBjjSpWEuhZhrxXpIIHcpjW9wuF3MCClm+FF/mh6J5dw0uPM
dZpgR/91uVm6ndcUJHUnEtyItVpqO15APoSGIDmTKDfYpesoRm0Oz6reksa/K7PHVBuJHL4F3nG4
H/NVKT0VgkAS4baLkIFBLhapQBfdFEWqigORgpJKYoUMi3V9o35+/b9PdyJrfDcX2hojH10EAWSa
Q89US1c4If3YFHNh3p/qeBbcknhAIRCH/PFQ6phjbA25cExrq1DRcSLvqYBOhQxqsPFzjriBnfur
2dCnxO73l2t4MfDkNhRcpueNkmGVMNtBl94SpI2KyIxFS0cPRJk0rZm05viAREgk2jU4Vxtg+00g
+A0UiEtWA7K5xvJB0hYth34tIhleO3JoS+pG1fatfPTQs7Bdtt1KabZj77jVjMD+qVr8voIpvF9P
A4GrkgLXSqY1ItMl7geioUP4VPeL0Ye9E5nXb8bXkCQTVyowIyi70ER5CtCIhVHOuhoWma8tpVEh
ZbiphAb+R2rK8VJszApsQCB74mkpL4YqsXv4gIJEVfRoLO04PSnJNo63CLqJ6HYa3PTjVhdpy5mS
SMp8WXRbDV6Tlj2U/FMAiqjWGuPHWF6W6VLUFzGKO6NxkyegcY8LKw0RLxcRUxEOvrsJquPMYr+8
AyQAJEBRVITH0T1Hm8jmIVACX+1hCBj5NoNpJ+ugMaoRZtad5FQaS63eh/kNXmuSrL1kqYX2GCMt
u1cqkqvEjWia0y4wjY/aQCcFYbD8xIxEs4GtBiMMxsOO46wSgfYUftu6dvIYZaPxYPWlXWnL7lFE
cSpULzakRvOWdH99eecs7g8PYLK8iQLglHGo2wrLk1Gi2cBDpBUaIbzolAMLZItelSigRRlsuUcU
WROx8ZanrWUFASlbBuGeQnKsTaY6eP9EC/W5RvcZgt1OtBpsk+RkKg0FWnFOnjtYe5KgkaGcHkue
yDHtqkWtEUOnvG8qu0SjQkixNaVuKh5NRluNXpLGqsUtQuxVYDaiiYxtmZAGtSsFCXoSYfue+4Lk
z3BfS9GO85GoLpV1u1QecmNzfa++mkZsr1TZkHleR9xoimkuhUAA0saDaSRbg2jzfkTG+jb1clID
EoQqJJlWza1XrEZme/crtZ4JZn6RVpMJTIxSdAnuarWA/aeHC724z+udplJNXHfuzBP/6tdORppa
YrkiARMFY5t3rRqu5TA8Cupe1JZFTppsZbiLqFxrgZllZjXXFUX4ItImg08sLz6Rit5ld7JAw5KB
qrFp4DL0K55zunRTtUvFt5Xect1VUDpCuPNKRy2pgea1UItzobOvAIzJbCYCYCzlVHBDXzgm6brW
FjqyE40lH7N34PYKwAeqOZvsi4UyGXDyJIHokctRxPIBcEyH96JdJrpHVOmBTw7pYBbVvkkesesw
Xdy+Wl6/5F8dH+TPRR7AJkNTgZj9AvyqxLhPRzk6JkoONuRcT4lcJ4FVG+OTq2XolBKPMpzL5tkr
DH8dMferUqTOrDR4Q6miKM5QuruuTFIqD8OnLmYgyRS4j7JWn2HzDY6UDG++Z7djp22hse7Gqixn
jK0v1iUWIcFdFnRdkVR92hqFpeo1KRCiY5kyUIVa9FYPteVc36uv8RC444KKyCnwG0jPnb9/YUvW
Wi9xoaf5x0JXn/osGcGLWAPgm9VIMUWuYAGqvDEg1QBPQ+a0QVJdaufW+lUsnWcB+Cj6NBgqr08C
JH2pZ57nDv5R7ZHKjCrP1As1pGlTqUu5NDMdsClDljoLHnqSLThuU4XiUSuE+6YLxpnby17DhT7R
eUBaVB1ZSQOoIYOfWnJF3xe177resccgZhHER7+vNMLX3mdXltyM8SNO3gobTpENhKSQ0VMAFp0Y
jpGeKvxoZFh7K21UMQDhulT7tKjFezf2SJzLwaIWpdLK0+SliOBJSXzGrSt+fMxaaPG81Tgiq3lh
eXHyhgSo1zTKomgleJu9LNEAgkVQumjpq0o8Y/VOMUBs8iwLoePuwOzlp4U7w5BpALIoxkHskfoY
C4QPSyGVbcONlm4dbxVOE5ap19ek4BIwrnoJZ3slckh5ERVEU7PTkBURCXhxKeY66Fj1teoPnBlq
6NStNOjirEhz5zup94UhxJ9hViJwLTxC/crEYu4Gt3FFzeOPvSrs/IQnXSGHZqcH1XoM3TsuiLi9
mIwesu69toj9PLXSSuSdUO92SpjX675HsBDw0s0QJMOykQSau8o2AK6bDDzv37pYJ22aEVaAqrQ7
n2+6XcDxIc2ScKTXX/BU2mE1KgBYhgpMMRqN4+fE8VCb0AgUvjq2oQGORh+773EVOgv0qWYp5f/l
7MuW5ES2bH/l2nn3Y+AD7lzr0w8RxJCDcpIUIdULJpUkwBmcGZyv70VWDwoiO7l1X0pWplQ64NPe
a6+1dgIilv4iPbfbwzk93oYRiDQyT8GCM4jZ6qIbbwkZgEahslykTfigE0Bw0eTtYYy8NXVbPbdU
GgRBFi4hfYk+E6QOAzoiu37/VZa1EFClQRb1HQ/7z5czm/nyVZxh9Hs/L/0XXdbmjiTDZ4pQM/fk
g8BC2hqvRB/WpDuKCVgpG8XwkMcgtDBXpbeZm+66gehblukNElUTgO6kA8pw3b8+5t/SsnxI/qxN
Y361S9XKn+P//dOAcp5Ecfvvj+XP4mNb//zZfvhWLn9yHu+/fxRamf8cP/jWfrv4n13RJq197n7W
9uVn02Xtv/8b/iW6UM0/+f/6l//n5+tv+WTLn//6x5+mK9r5t0WJKaBNef2rmx//+ofE2fO/61v2
iU6WP/1fuhap/ontD0HLzLP9S9ECnsQ/PRAvcapLsHLUDNwUWC7xv/5BXPpP7rm+QhwKXrID3v6F
oAUhKi4BMKbmzAwH5n+98dNfx/RfwqK3+3BdwUMIc6HzwAU30yYoRC2Xa6pSWdIKrPyTZZW9hSih
+dLHnHwvmlo8xqyYHlMvt0GIfO2BYMXfpGM8boeKZk+2HVDN/O2T/efz/a5zubpw8TyCep7rgOzp
QYSy2K64bOPIGYg8carZTcvRm7vJtLnjk/Q3va/QqpuYAtA0VbssySJQEUu6Dds0X0FilwEGHmSW
CkhMDqo+8vVO/u3mDyfKwsLv3FNY1NkujmL0zrZTc3z/fa84uDOREYC/C3Ir6h98WU+1mUfClvbh
ieA223LB4HKfO7DaiSVYTmGrDqPX3uFgmLa0mYafY1mjx0Qo5I2nUw0+WZ3tc7fqDmMegQdVTNGN
GsLwWPQ+PbRNkgVh3o93XkbGfVpWfO86cfM5b8u82AAo83e8qHE1MhqthE7Lg1fObzYLX2YxF+VX
oZOwLc17lJBPpCjuyo4AB6gfjJvcVwVyPFkcXY5SrRVBaeDpECdbZkGZ61ApH6tjHCECd8I9zqcN
LeRtnpu91vI4mv5jK5CTkvBAKDIHsoLUXk/7/NRw0VWe8MDbXWB4FOc/G9pWnWLqVUeiUn9jy2qt
5PXmKKAAcXAkIE5xFvlPPobGU0mhTlZ0Yis12Me2keNKpHbFrXzlQiHSR5gMqB8SscvNHbHKxDSj
8bnPbPLcuSBloEnDCOpoGmXNc93wytkzpZOTrcsOVwId6g+xcmq59VJeVLu2pgN6o2dV1G3KycvN
LvftpFee842vQTmYGj4XnEq1ZPCkWZ014C6EJ12WZOcTMLqpbcTK0fLWVsM65PjgDkdgsdzRQ1k7
uJVIeIIoxD32JinvKuqUqKuJFte3QJjS6GanddkcpmJUW9tW9KNfpcVXQRMbEESi26GOk701xY8k
bvzjgETqSbdeuvHivt3azmMoFjZg7E39FOjSc/e2y4vApBDV5XYab6mm5u+iFvM0c+RB1AULb444
L6e5yBNKQXdB544wG25rizfxavsdN1B6UF5RbDuT9ftuBJ1YV2n9oZCm2hiT8ReiQa7sHPBQRZKu
neXz1fFboiAViCLQWlEUdREBI6q8fCwxRkDSdBudI8qjuzFxERQSh92psDJ3tkaNEcda/aHJmy54
/1RdpCh/jQzCNqBLQHpQ+l2O3LKp85JYR+dc5feF63sfJdE/6yKEmk17zUqIOV9Jy/dEBoqyOQXt
EONdjiYGKBPA84/PfpYCpDASZNWBoQWMyZugrEqAoEnFVi6OJYKCj4vcVzJQRufY4VV5/dv1FBkE
G77x1SmEYvUhTkq5LRgvtpQX5gvkoXJneXFm3TQdRD/0Kzt2fqXFK0NKyCEaQZbt45a8fGXtTilE
yyXOr6gXW+Zlf8SOKbaZTdeqOVdQ9PyiUGqhJ7OivsuX8XvFfVdkIvFPpK87NFiqGu8QFe7wva+6
+Fix4V4OSh7dofquUGV7Djv3ONWjCPxI/uqdHF2wmGeeWEL/6MZwOpKKf0VcJfcTod3G0rQHH7gg
+4ynv1LuJw+MQ3bmFqnYak/QwCRhfSc6dp4c6+xKX7eAylAEcDsi75LGJDur6vJucoGj0cnbcdk9
VZlf35icQGtikvybNcLfto5ob0w9RPuxKdGwvtYNCiATA8fcOitH3RsrUs6iE84QRFLwTS+np5Fi
ZH05yhOki/6e9gDR8zxEY6sqR9cvD9zgPs/XiIZvrEjQwtScPgJdgrDzclAtIqdkpedDg2G8+7H3
WODKghxznKU3xlqxjSYw32ciHZiOQ7eyId5YkgpHDUIoZEZAJha7sBUO+ulkKdZJzJxNl9P2qWTR
s5sbsxIZXuGF+P2KzgHCTAnCRTIffL/tvTpJtefb2D95yVQ8qc7pApYwJ2i8BsaKsRj2qayH7aAs
26Y9yKFeO9gVaOE6UMZDMMYVQmXQ/uQSWhjzZhiIMOSUmZwHdSvNfV661SGt83ETSlbf0ilj99Qm
9giAwd93sYmPjVPFK0jcG4ctJh3Ma1zgrnSXSFyS9nwUppSnsXGzA0douvG1MQ/aipd2ctzd+2f7
G2sbHG84gSGyRIl1iYVBrcv7omDqVCeg/JfQw++1Ms49YdY7ZNrSh8H3frw/5lWAgtfiyMJwmYE2
Aeny5YQP2VBP3B3UqXFib2eT4ls9pmrl0rpC5JHQQyeGS0RgTmebgctRWonkPm2H5GwIcFkzVf2u
TZm9GQbPewll3Rxd5o+3UV7hPqub5BC7lNyWid8+5HC63vWAKdaW+rJsi2eCFhc35Cxex12zCIcz
pyhg1dogtOiKAiI129/rfpgCNw2zYyusc4gZs7swqRJAgWq4bQZ3OAAgtCvT/sZ6p8LFJTCbQCB2
W4bMxrhZHhmTnGUxs5izuD1CyN4/Im0N/5CC9rtklMXBAEw8ijhPb4sezOOqiNvD+4vhOqwB8gxJ
OeAxPAuS9Mtpgn+IQ8ewSs6C6MoEtk3dT5UbIRVusniEwzgCvhZFrCg+t6ozbCXauNI5KJhAzLRm
BHzgNiN3vByfj+j30ft9fw7TatqakrLdYMBYUhx1PUSnw3EgYX8GMIuCdzpB+xj6FXirhTrrkI/3
3dg3fwjPLx9TTqOPnXVQEm+z+raZcBeCyJw/JY1qgsKLyabzQrnp7Vgfq4xCOJQL96B9GAQUqeMH
Oqv7YHRTb+X+uj5SQBTAiYJYHYU44MyXr+iaLLbGdfJzZcIxKOuMHpSmXmAqvz80Ix1Xvun1/kZi
jUAV5hcSSfgS5Rd1NjUlqNlnkfcJML+pOTAS85Ub6jodg7wHkIKP/T1nlnKxmbwqK7LJZ+ZsPas2
USVuae5DHmGmcce0ZUE1jR0qxgV5zMUQHaqk+TEk1PlTp1lyo9o82xeqSU5UsHDl2eYT7DKgQ4YO
GRwOcWQ/V1GWyTPS5rRIzzSJWFBEJg1MbdizU0LT9nf3D2qsiJMRJ2A0iO4uJ7dmXTlSQ4vzZIvi
aahN+b2zugL5rhwOcaOSZ5e23T6BLcLaCXt9moGxDmACzHVIqmC8cDn0AL5DM9EmO8MqiX6MBA4I
JiG4dVrPovnlYL7rECwGRI7mRwvbqEAqAluXBuyc97/B9QKfkzWoDsGyYPAbmRfkbxFENYgYjUNE
cSYuSbduH+YbDwJLWfjlpnHKNS7WNRaDA1B4gPpmbiFIf4sMUdA80wXNi3PCpvHciklDVum0dy1r
4PunZP9cuQM2el6jZwTVwFbGvNo4uqL3cszQuyKEK4AfIzsu4pzcJuWIyEYPbCOyJPqA2leHOoon
DiJXNtDQ1G982413zCvr57KCk8b7n+86BsApjk8H1/IZCF9m8pHJnBD6wfjcjEP2qdESgioeqaCv
av/Q06YOJqHVWsQ1f6TLPQLUQMAuA98R/12SYnKjVBKHmT7jskyfwsyVtybsUfcQfyjve+0U9S4n
2t7pKe8fdCHXFG7XpxSkYwAJFS5AnPuvmdJvi6ZpqTP4Os/OuB/bgNuygX6m7Fe+7fVJgFHAZcPi
RCkId83l0rS5IyevkumZOw2IKvHY36W6lAfKvTU3njeHQuTq+DPhGYWyy6Hq2JPj0GXZOTMm3zQy
rAKm2WctoJ56f8G8EVt5yM05Fy7O35nIfzmUn0AHJ2yan4coknsX2MCedFVzlAMbNiol3qFrui9E
QqtlW9s+demImnY3xLva48nOL/xhJYW+nk0PPG+cAmAdIbhaCo+TdCQ11zmeKGz8Qw4Mbzv5ZC1R
v94pkKxLMJs8yA1xqS4+sXRD15bukJ8h00jue9l7kKONxb4xcX70eScCmIcOK6fb1bwq2JpIEKyB
nXMAnItB4QXLsilW9kwk+9mJOt73TUphMNC0LyvzerUnMRTMDxE0o8aKmv8iFXOcSLVOaqZzl2fJ
bvT8fgc0FfB3VBW30RS5GzKB0hezsbsvOtQsu4HnN+8/xNVMwkMGJzk2pQek4uoZ6ByXqpDT8yCh
OShkD9pSodfUIFczOROS5veEizB6iL82ovht9wMGqgqHsPLc0zq5IY0r7p3RDgGYENM+0io8tlWp
V/bN5T2FCBOFJnxXB8wH4MfO8vOmLh/qTvnN50h4926nn5thVqHE7ikp8l/vf0Z6+R3/GgwGa7B6
lphQPPflHrXctrlbRt3nHJZDaDPeihLEjjo9QDEgt63x7SFTrQfCMs4Hv3b5Y5Q3xS6VRNzgkunv
Jg/MCEeH3gYFPrt14745pHlbQ6IFAWbd2f7FlZm/Re6kD6qw6lCJRmyrphlX7oqF2QbeRcGMDlPl
ABEBmWzZMSfBliNTOHUnW5L8NicpDBmxRj6EWZWjd0VCd74F542RKt+ZCCgJuC4NzGdQEuEik6dW
0mTncF7uCqV7MFVxh6Z5kZ4cmRWHrhrqByxpdZuNQu3aZkg/EgSwO1VB5DlxSK81uj/foYbxa9T+
eKiKkJ2plhA3OGAeK5DwwbQf0evbLWR6y2E7daci1LunWLi7JHNKMDoHdEZ2gSu+P81Xs4wvAxrL
vLTmKHipds/awbWVkt1paDR6b3gt25QDhnp/lEWsPU8AojwsWuTTDgo5V4rMMM79lofOyfaK4v0t
3MXGggddb/ovk03RpH1KxL6qiTiGicqQAtkEYU+WbCjyj/smr/N93XlgbjNZrjzd9TfggIkRR2Dh
wntqtjn8PfxTIalt7g14OB/NqrmLNuwoePkrm3fZSOT1G8x+iWDq4NpDnelymELHjZt0wjmpIYKc
DmcYyPBdDTkVzx5Rqsa7umGsdoy15RbfpfrDoVAcTsRCzCccmKzD7XAblsqFb4hIH1BmGFa+xCVo
OE8T4LMZYhAwg3MRDF8+Io+T3kkUcU+pFiJAZgZaajJAl+CKHgSXAk2xKxEfOhL9UA22yfur5PKi
+mt0BFMojKHwPdeeLkcvQxMT40X0lKlR33YSPJwkAkaZw/1rZTKuTlLgVYhZ4SMDbBRNdxaoQdiW
U11mBTshmcj3vHPDAGFssWUljT7kCMtXPuyisP/6bkihEcTBTs0HgLMYkKHqO+KmZ4DoQ/7V5pzd
ODUrH/2ZhiOAIgTawpkHhX12Q8jEt7TOw/3UpelTmtbjSkjw1usDUwCPBt4QEhfl5ZeOnZQk+Djs
lAylDQCAi82IBGjD0pYHRSeLlfHemFmseMDfEjVFJAvzDvzttqQgeERpJdkJB3x4h7gQa8iM7gOX
Tr72pefd+j95wV9fei7BOa+6BkDPl2OJsFN532ENd42RjxOA4aAfyLM3RN5u4oMEwal0zo7Ucs+y
zD1Wfk23yFItgJr6EwWpMNDf0Y3QqH5HhJtDjOeuXUhvPiP2mOuC98lAO7l8Ri/L43IKuXsaespf
OCvGD0Njsp0tu2ivUOvd59rIwPSTfnp/j81f+urrgL8nISUQqOMsZoIgY4p44bs46yjdDykd9rWa
6r8Vg73OAQAMENdAZsIfal4Pv823kOCzTgnhJ9XG7kYrAKhNnK3qIq7fBct3JmugjgzDlsWekmOs
/TjKYB4GrHLHTfGp5v0aDvzG0uWI1xVwGKBfQMEuX8UltXHVYMXJ9WLvJnJIdOSdKe48DTe4vz03
MGsBycZzcTDJZedgm4ISxCYM1RZxCAIlSpUFy7uVG/+NtQfMdjZBdV0UK5eVCqResdfVIz8lCHQO
UyTlITdaPA92SO+sKUcojVGpZrXvrG3N13Nlsfo8j8P0CNw5xLHLvE8br9U9GP8ntxt9qDFCYsOd
ztvoW5Zh1W9iXCqQabmlvkuSXn+uW6JegFxVt16eqD8RElcfyszzzy6cD4rt1LvhN1I05Dlionxs
y0w1cHST+5Y7qKnrSibhtsj09B2yOw2NmXDSb1NrC3fngQyptjT1gAugWlve+xON9qzqNS6BwU3R
YatU9TdYDwOCJIlQd0WvxA6uVdClKoF01HZhGQftVI71xq9b8WeYhPK7X/XoTtJMDE5AkWgtu4/j
BI2/CkCZQSa60uxc2XjVXZ0BQt8mqna+cdbLH4S3pdiN0zgcE52Tdpu6psqCKE6bj5a3yUfGu5Kj
hmfCp5A1H2KTmmzbMls4N3XL5Z+z2yzEIWUz7BAwDslBTxEgY+02aQkXAqPvfJEO/ib0E3ixeIXb
3qdVCOFEBbC83o5OIb/aAcsSdthU7WPonED+sQyxcpj1zbRrshFedJVh2UOFSOwwu5tLsOP51KLT
sajPbaqAQVWogMf7oRpwnYoxLL5NOdhBLcpj0U0xUHy/kFn2ox9bgF0I63D4NoX3UKGEl0BQ0hX1
tssHGK8YX+uZEGygQBFT7CRH6nThxx6fH+qjtOhPUU+8X34Hz4GEafM4pygQluNGv+mjov7BwpnH
z/LSpLAo6Kmzabyw+0wzPRYB8pL2c1lNQ3po3bb7okYljpqOwoXNYi1/pHE23bOxgfttWcoWsZnR
PbqutUWKsD2xMRwMwcSB9EtU2bbkMLPi/VSiHA37tKc6bw/SjpwerUayveFdyHIwnGv7pa8IlVsH
DYdus4iZET41Ahx2qqOx32Q0rL5SrEfkyG4LV+ncFdVWkrpGrzQwYX4NZgSe5sImst04zsTOCt6s
8HWZJh+ysITft5HjoMee1TINuDeqR9qW4dZxZfzFzXPWbtApwNtHbaG7LeDrRtyYaTK/3j/JLrPj
1/MfNz2oAKieOXPh4PLQJFNPesCYoNHhbvk8Ggt6m1+NJNyMWPyQEYXRrit4sn9/2DdCbBCkGbB8
VMjmWtniRshkU45xKMITfJ3EhyoJq7NfEIj0elH/qmoRggXS6V2EQl5QDl0V9BkPj1FO+bMSSQGz
GEj9bYXcD1tS3aaGJSs34/LLoJaIU1yicsk93L7LXKOrQ8pMkbanVPTJQxo12U71Wm751EDLlc7G
hjVdA5zfGlTgQgZ8ABwR6N7ldMCsHSSsLu8R7Uq91VSiYWFEp52Dzmr+XvbFj/fnYRlezi8JVBA1
ynkSxJJq1Je0syOp+lM4VYdaIbMfNVwLOuPWR1CBVi40eok6gUg+Rxq4ylD/A+wJYPHy9SpeeJb1
oj8NUz/suTe1QQY262Nskv6ocTNsG6iQd8xPavjT6PAYI8eDIRqjW13qKmhRut7KOPN3ePBqB1Nq
f0tAft/FiW4++KG0wdRZu3IbvjEpIC3M0ctrUW1JW+BZ0/ixSIZTSq0Hyx6untyYutjshXukVRfu
4oGtcfvemBk2RzJAXVFGBgf68lMBeRmytiqGk1/V1dEqQo49GH4bsE6HQLd9vhL4vzHezCFUuHzA
fpHOInrq06xtWNyMpyjyXhJNK9RAI7FNS/824rZeGW1++t/DCywE+LgpAFBzFo8Ub/F2MGwfgFCN
p6Ym0AjHMWQDfr2WYbzxTngfgEmI3gH+LQXAPQMtOx2r8VS01bDthc1v28F7wXXQ3iFFX9u8bw4n
MVcw5HRBa1usboRrjowSOp4mXefwOYLTkwAJ+saS8geAJ7Oym974hgDJwKdBlAbgb8leNGM/DOFU
2BNMluI9KMpmb2Tkfv7bJwRuB+nPth/uXEC/nCkYfaiwyIU9Oa34JrLuyaf9z8iOP+XYF7v3x3qt
Py2WBai9DMcRqspoPrHIRqJYybEEZ+SUS9sFNNVowSbJtOt1ww9WlvFxQMS1IapPbvo+gV9owcZA
xkW0bbKEbUtHxEGBGOH951pmFgDcoINBggp4Hmv19Vj7LUnyk4zUcFrtTiTq+32pNAvgN6OOjsGV
//5QV/DDPBasRWYqJhQ44NJffm+U5ESShKo7dQjBN6Bqk09VHOr7ofTKHWsMqApsBAPUh8WJ47v2
duRNeQinMrtpEYkf/n8eB+cCkHqUgVADvXycDObHjuFxDzyAVDcTxdULgsYskOHjxk7AnpreMFDv
wdSj4Qjn226qgs4tmmPSFcMKZeoK6n79OkLAdRsnFIKHxdcpe5NHsiWAh8GvvnN6KCzEiFDWBw0h
8CjcR3mcFwfHZmpT5kn/MCahf6gUzDNCO0B1D+GonNr84KOCu1UkpY/NlKmdKAV56Joiu50yCi0+
pGlbEP9GWF1DytxmZlghCM0PernS2XywA1LwYSQBscTld+38vO8JSKAnmk3QbxmfPaQcKVYct85G
xX64zVBCuOOan96f0YUl+HwHMxB88e0gqwMR5xUA/m0xOz2rcUOb/oSjA97fxE6fQEpFeDxKWPpA
7BU0NVTsg6jsoUGfhYPN/a+JDulzN5Xl2QgtdwQh4ZZHTgI3JUE2fuqKXT2g1K0YIdAi+Fi5gjdB
V8d871V9CI0VPJgnPzafVdYpeHYw1LW8pN64cd3duWAcbpiMp13p8WELkVH2RChtDhVaXKzEddfH
Jgchi6Kgj/oXY0sySRq3oMsOiT0JZeFIwMyAxDMRK/N7fWTMbXMAkM5CBcRYC8qKrY0z5Ik3nSJh
ui2pe7kB+ai4qdqBrBwZb7wQBPdgRKCMN4fwc9D1+4R64BeI1nFOHXiccCnuYZKg8jXd+1svBKdG
OpO1cTyL+fL7bZQIRVlk4ql7AuEFxjdQPW2m0n9Sudvt3l+h19co+NFg30oPE4UK2mKPp0zWqH9U
QN979+ikbrX13Py5tOIWxhtrXv7X+xClbReEMNAwAfBdHe1Adt06bNgp9VK5IZF1tugZVH9wXOB7
YaudozWOOWfOtIaxvPGaoOOBQw16JArryw86kbpDDh+zkz9E8lMT8W9u7Dg/SOLDelfKYeUkf2P+
EJSAaIxKK4D71zbLv81fwwvVlpFlJyd33AAdDOQhUbAIp8TrPr8/gVgRV6cbR9gFjR3HqgBKtphC
1xuj2upQnmIV3TVVWahdUrfRfWsAVkEPwuWnUbdNuuUpUR9NC9ZIMLh9qrbT4BW3Pg3BKTcWQWjX
cgS9yIEEAz6gYLHmj6aIkdc7+ivg2uhzLSHQODbcrd2AceSvW+2XsCXucphiVbXq4UFRjHDFg2oR
3uiJVwx6xwnCClyiUN1vVN3xWzmk8gX0R9xdtPQ3DSqNp7ZNQFO0kQHai1AVlHRyLBtpXmSYtx3E
CbGAVKXqX8ohg5tHNODDbyhwqSbwpph+8YzLxhs5WvdLzKuXQYxpvRG01RkIQyT7qnmqu4OC1KDd
RLhKM7hVWnDoywTPFo0NuZll5HDuztokQIsfpMOd0z4LDSo+MBfb0yPHFfapQ6D+A+Vo8jSM+QRr
LFmGn61NfR/5u9ND8w3C1q1TGYRTcdzDgxP0fgkX3Rqc/Brkfn8bA9NyceVkLd9Uxofv9JiIDlBK
Csh1m3rD+GwrB8CcmJJyxnCi9A6SUji5pyb96naWfMfpAAAOMrAS52nmHd10wrlPS29oNsKk8bjx
qc7/AD8IWMyMe4qtsRP5WoAC+qmuOKzKPC+hxSbDzQlGUD01nwHfDmC+gzr10XHG6K4lUXaobdR+
bBw1/eFKMtSHJi7cEh+J1wDd+DB5BwWqp4atpm3HnddAlvm5mJIqfBSDj0YdgG/iB6J7b82G742z
BNoZ8ClQp8Utu6xnuMCeSyhoplORNNtWeuUR/arUvo0Z2Vvssw0KV7CKcfTK1r6+AATQ+5lVCxUT
Oj4v8o4qESYbY+KfYDFQH62TeogRV7UR1+fVLHcF8DpXREFtW+zpkk8h6U1LTgjP2ls4DzQHOhgC
f5u5YYLga5Hw9YGF8RD/QuY5J3DL1iWDCWOZqJ6cSgXecmhgatM37KGByHC/dl5dHVcYCuUuCJ78
+SqYX/23s9ENIQ4da0lOSSPju9h3p50LRDNwZIvSTsVIEGk/etEQVD+2vC1+RWWUB74YWKC9kqzJ
0i7ZlnOENj8O2rWALof66rLyg0pfhzCBklM9eTZo4yp5aurQ3kITIDcVC6s9tn68mXgkbmsYNGwV
Vve2nZI1TOCthQXiJ25hZJmo2yyCGLcgaRLRKDqjVXIadHwCUAmPgxUs4I2Jxh2MpAcMICghljIw
oNR1MsjWO9E4hr6HZfGusZQevBI2Xe/P9BsvBCMD9ECE+wmYgMuUORSeJSbs/JPOOn5DoyINSjRv
W3mhhc7ldQK9GUbxwJhDdXPWrv++nmDhnqo+haKHU/TmczoYQIx53uxxBNsd9VG48IqY7qZocDeN
mQQMISxZKR8ueP+vDzEzRlCnQrSLutgic9NVnaYsquNzGPfg8jeyCO+R5cBsIU+4iUBemK9Jil47
qIp05ecJQlp46kmiPlOfQCLy/qefD6HLhGcWukB2AoE+OkAuw27YcjhRGBuIGmU90S30VVG1p1Mp
5vYoYYIWDFnXOrdNFfnR3x4aRTrc5QpQIjKfpTQ+omocC5ybJzTL7NCuqtRbUNX9bZPmX9OG/RwN
J7v333ZGRS7fFkYD/mwPAAIxroJFeqdJ53jTrE6vRst+ZqACz8qGpjrFPCNgMITwUUEJAQ0Gt55I
aLo1BVhifzsxgHwZ3EUwX0FgBGHychl6pvOTpKWQBzuwt+atbtAJDOqD91/1DdDmcpgFQjR5IJ7o
HMNUfolKFZrpbiSOjjtZUfdJkjx7TEdVf84z8GApnGUCOOTITZYm8UNZexD+dbZ6tJVWKynYgrs6
7wCcpLgaUXSmuK+Wk9A1oTt1iQPXTOqZPX4s+8BhiQMaXlzeZ97k71JIkoIkyettEXUZAN1p/IPQ
aoQWWevAjYZoJfl862MB9p7PObA8YUi0WBh15YdT1I+zxIUNhxSSlF04x7kks/BCsj1KLgW6BbZq
+AkGsf9Y8sELECfizB9husNVk21aXw1/+2BE/vZaBcKd6+PwulwqJoyohwoTykA9GzaAS/OghBRv
ZVe84vuLbYHMcQ5WkBiAZLK4UOIc6sYxKaEjILn+RKqJ/KIJLe0uqdzMAUcehlAxSslB1LGpgKlu
0R2Yo9GrqYyZ9jeUN/6Tj3LvMwFbRAZNmaBDih4dmHCFo1xBm956XBgN4MNA3wK0WizOcTcOpVek
Sp+ZTdXDNKE8R2waPeB0h5PCBIIMk6R5QQPW5FZYBAyx7fNb7sCHN/V4szeVUx4cDxpm0dUatpgJ
mgaOICqsbPS3VhUwZ7h+oJoGO8alBbaVgLpiOqpTaWFBTLIcPaAyWsEoviHfozHsf8Rjzb+aKGth
0d0idhcN2hAAlqpnrwyIdYUBjgO86O9R1ec9iAMXRCqUrQB3ySvR1aQ7wvXon9oUUkpRDEUQcYJu
ScaPV9bwQqzx11gI4l6RWth+LgOJhLAq9rspPJWOym9SCj/ikjfDFjoKb1d1MCvWBv0W6thOhyYS
+aHLwugRvIEBimVPHZiEi+roworL6aESbIo4vs2BRrxUHexkM0Qwn/tKtbClHRwwIhz85kjpnS87
NHuM8uz0/sF6HaygVMYU2F0guqM6uzhXyz42DuxT0nMK8sRxkLG6dY359v4g8xK+3JEz0QuxpgTv
HNTSxRLnPHRHMjjpOR7R5C+OchEA9+yC2lV2Lcy+vhRB/kFZBMsAhwBIuJeHDNVJYUkUpufSjb1N
1Tk0ILqo7+vctDsHe+NIEFPdm7KuA8JG51aGYw9IsUMzSRxfu2jKvUdILd2dyr0mkJGOdg3z4ROM
8tjHyJlWNfRz4L/4OsD7QU9DmzV4BixNTQDdZlFZTPqMsNED4TlMsi85fNzoxh/6IZ3pJtUjuBXl
WXS4ijeOn2Y3fd2MIMhw20Hcw8t9OZr4fght+EkMMkTrIKHzF5wjIxBQMaWnPg795yEv0w9kxDm0
mSxAi11By/gFugoH0v20gi8V7Vh4r/2wytH7rIXnTfQfzJ1Zc+PIta3/iuO+owPzEHHPeQBBUpRK
pFSlGl8QNWKeZ/z6+0Ht0y0mZeKW/XJst9sOh2szkZk797D2Wk0TfaW+mYWALyOOSUvRXeEbm56T
RePG4o+4tZM8a0m3++xdrdtV6iqw09Ybsx3RBnAalbkpLq8igXjo21OupN1nuQoQmYpSOLlW/NRr
n5MQDP8PaHQJxM8PQAPbVsqzGH80ciVELTervZKq1LchKcIttn8Xhb+A5wDFwwZF5WWBlZ/bkxY2
NkWXYgZ/TNPTKghZbZiRNrpeO1t1GseVRPyVwJ+W5tIAZLICDySi14tRsuZSiVuYOxqVws1kOx/D
zpqe+qEPq61Fw/+egX4Gf7M0lYD8yBHcPX2e+mv0fwJT6OIMHYrbkJrQ1qfD4AgXmz8R9uxK6j9S
WKkPuS7rT4U9OLtyKG9NhoduiT+MB8YGZLewg+9VCHYb2YxyJ3d1fZgVI9jKE1fNGZWBmLlo9pRF
0TYc5i9kPWtCQBduCIAjzwNoBHIzxRDFQmyA5WMat3AgZESPiHsVyewO2T8j4t+iWLtKnvaSO+2/
/yUZ2/9CirVlnP8KxdrPHz/rr+3PH/941/K35h/Fr388ry7/iY94Sb62/Dl/kq8ppvYHRUMGMggI
F8A9e/ZPBjbN+oOXaWFsoY/C1SK1/CcDmyL/sWS8dJgoavMflvZmU3QLOZvC/wLzKER8IPefAS6/
w78mpJP8AUSpHFowOswGm8+xwIuSzYIiy5wyT+7lJtoodrsNEsntZaqHmeoGztOLr/Xwp8d/ya4m
PMV/WoMBaeGW4z2QF8f2wtocTYo0xX1yX0j9Td1pUGytFH0uLNC+UbippsVwJnmy4KrGvqoA1GX6
vebL6ibMBjRVonRNpubiq/Hy0uZY8Mx4RbggzteR2ZbUG3ba3pdGitRpZ+jbqs66/dCV4baaKd3a
laKvhdFLVP/iFaUqRaUFg5QNl46nCGpqozwqC4ah7hsipTeKn/8qrSn1Elh4IC4fJoINRNKZ7I29
aYYDkWAfqvm8N1f1oZb1XfwSjp9GZY1GmSN8ZWTFB4nOb33f5pG9K2Y0XH2tVj5JiRXc+EMbbJ1U
1Xd6pPkeQ4X07DIUcwa7L7xK7pXDOCbJdkq15M4ylvn+iKgEAbsSopD+U5HrSCMXAwwAVWfvlQzc
mBuZen9n0mJ66yOIFNKeLlriCNt8I0Nl9nj9mIpO/88vTTy3zNpyMUQ0X2rHBFhM4d8TCNc7zRg+
FgCbXG4wdcygDXYxXFaPXcEUfeZb4ZGxYwCOPaVxH/SVp8DWtbXU6QlkfvGJmvz04MOs4cGeSxMB
VtjD9d8rxAP8XDIWsk6O/UJIIhKmZvkE5wMe5h7+CnM/WOgWjTxrVK8HB4pRWozX7V1eMsbxSDtx
TTzTNGbPj7+RMjU0J3p0L0fRZs4jF34X77oJgWuU1GsZ+XthQ7hiWmsOExTh0X2zRQ21d40d3KJe
sJU2nAtX2WhbFUXSwoNqZ2V1l19zIZEBOEjzhH+J0VUpS2YwzkZ0H7U7aw7fRDk9Hnu6m/Q19NZz
J+P8HmGKzh7unNCKjPP8Q6ptmNTJpEb37c7cR2/jJ+eUvzFvOe/Kp/hN5sr7/M14UvfWrtwxA/nT
uXcej+WxOKgnZGr0bmP8GnrXP0UrX3+5v9d+l3C/EwCGUcU8w7023E0Qt5a5uZXqFh3TeRdHlhuC
JEfm6fqWX5wqiAEYSoPoGr8CibfQf9dnqVL9Lhrvgev90pNpbzAe9bt7+2yDDAQwG3dGW1zsiwdI
6ZpSzrV0vIfj3lVQ0jIQYO/1hzH5eX0xYtmYMuiymr8t8YC/tBTHIXjrGkuaO3soZ9/E3ndjU2+a
01o2cLFZWCJAZcqQl5w5dqEUFjAxn5o+lmJ6R5o/gERn9nT62s8fI4Qt0kV0x1qpCV48AM82mWta
iqLMzwtRsZ7Omt8zrnHvpJSXgBszxrW1wnvbedekqP1VK8/6mj0xcJBazekV7EH8jXBtcd/P+S5Q
fpmtfwiQzVCTFYOvHUYCM530g3CLv51vn6z21liZxXivDOF4GNjtjZXa88pxvNg6hzYtR3EBOlJo
cQRHGqRFlw5GUx2tvqKlzKwB4mgOAyFMx8MTDqdOER6gy1nJHy++5rNZIr9n8LAszsfPjAHqY1xV
R8mJHmUp2bU+ftxqtpVafIFE0A0Qzb1+H15ZKahfCLOWdg6APOE6VJakwMzFSitGUageHWjd7RoD
Fjy53vhq9tgZ+W3jHK5bvXDlZMFgbRj9AgdI/VHwr1lUOy2Av+kY6b7HfPfWr/cWaiFxmX+/bkkE
4nP/lvkeGBUUHln+KWylXaS1Hmqzdq/fSyf9djgmt1Q61CefxyrcKHsGqbe65XZo2xkr2ylGo3+a
XowqusPE5fLtXzi1sdAm1WkMDfEfc8Oz6RmUeCeSvybTwSXI/465pZIDRzLdIDEMdfoh0sZA0u4D
W97EwwOMQ/t0mO7oPSVqRZb0V371/5ExPK/thTFhB80Isr2ofDZ2Z0tfFP/t7/75yyzd8g8uOWge
YdtUq2y1SIbFtxr8btsVswm7IjPI160IaTmHg244ATt/wXF9Mbe3YGoiNSuCYw6B1C6vmi9FmqQ3
8RRpu+uWRL+FJawQgJM84lcs4REtQAJkczhHR2aNovsQtJLXh9paQU+8V3h9cMUavCHqMmHxXPB/
ceICZVrwilN+CiUN0rvQ1p7mvlS+RSEK9pWcfrm+KNFfYW4h4YRwj9MNRday6Bfm9LqPwxlKyxMF
cFAs4WnINJeqijc16ruhVJDQWrnOryyQNPV5u8jLidDOLZZVOFdx1TcnTUvRJlSGgxHMMvKn1l3V
Wytn8OJ0sDziTLq5GrRP1NfOjTVFgQKDXzenFnesa8PkxjqM045xd/0zXpwNHhugXAagQP7F031u
x09KAJpa05y6tLiLurtMdvb/mQXhNkFFFyfo6jSnygKCJp/sPFlxPq98q2XWgWOsUt7ia52voSx6
S+2DtjlZBG+SfKs2Bylao0cQO55LgeWlFZG8IVOa2XcSrOjvy5Mlu/PHpNhIjes8RnChuelP5JCK
tTbzhRsXjAqxKTxXU0EFvzmB5mX6TlK2Pp0wkG5r78Ur14m7C7US+FP+TXwVG0eqGns5bwVyteZY
POi+NCDiFroDFFJSq1Tu0P+4fjLE93/5orTBHNw1UYf63Hl7cYXDQEmhGZrrkz1tVJRFjlp808C8
ESBJuGlWRSdfMwdEAvIN0CmAN4Rww5x9YHuGUbOBxk35EMyus9Pu5rvkPtjP++Sg3Tq38xfpxwC8
/Wfx8fpaX7tnL40LzkOvM0YveozLjHpqxQNkrN51C6/tIPg4gBgLJbFzUX/yi6HvMyzwnnihAQcN
FKxaYER4jvnoT/mXIo9WnPArl8JYXBTjAlDLUP4SzicFPVvtNWk4jYripXP/AOgKVb7GU1Al69WB
0qG+q5Mvo5xszcJxh8FgruRwfeWX99+gGk9VBqojWKXEcS7mR/oJPfb5pCj5xkLnpB0PhrNyWF9b
Ki8Oo4OAxiC6vIhWa3uM+PTTSVFdNBsdZaNrrvrd/jQeB7f61n+o3+drnYbLJ4eVvbApnJpGSSDJ
GQJWxhRODR9CxvhsTuHDeLj+CZfa8Vl2T6mZARTKK0SqHB6xf1jNERXNUplPGY4GAa7KzWxP/WF9
6VHXyrzmjfZ+XiNAu7wT5zaXfX1x/30IUIJEnmYkPUBNjx/Ldo3++TnPfVm0EJclPG+aQu8+BZhy
0igVaXfV/ehK235DvngnHSQvOoxutJ8GNyrc6FDvs1/h3nmy85WrubZQ4QlsmjIgSRjnkxNGt+p4
A3x1JTV9DrAvFrqUSBZAGlMRwkWcVSvpmNOeT9OtzFz4vvgQ/ujrQ1gAwXaHffrOfndUttKj/N3v
XOlReoyP9YfkqfKcLXKRd91KWHFR6nj+8AyiggQE0nrBfD1ThbUqI5NPyQeqDpTmyu1C2PNOk1zr
81pK9+rdRG7tL2vCNiclzNqQqGDtV//D0A5GtXca4H+uHvCGucAvppsi2vkriYhI6ERMwAl+YVfY
WC209U4bsJv9it4au3Cne8nBfLDuwnfRm/Burlz547hyVS/9/GLTYYaD0Je5ciHaAV0eToGETfmX
br1J+pvskGrveKy1FUMiROd5dWDFwXRyqpYZjvP72VVGwatlTqfxU7uLvlpP83fnrnibBG50J7+f
ao8RBzjRTFDxn9aY01+7MssQFy0byiCQv57bNiTfcaLJn06zarqjtFHntajxoqC/bN5LE8LmWXpa
WkDWppN8a3hQBu+mX+Wb/I26b27zQ3zQ98lNpW+1Yx4fIuQnV4LWtQUKAf40hJma1eF8SudUcstR
2lVdusbP96oR+HOX4JiqhyiJYKfwlOYoFJwkneuAknNTrcQ1r729C9/0/1gQliFlEDmUKX6nqT/M
UXKXTtZNlck315+nV95BKkVw8RDdUGUUGb+jqIOvZHHjnXN0pl03fKzzLYMJ160sGy740AXAzDNI
OgReXTjvs13FRTz58zEI9OMU7Lr4PUzdj9P8xpH07XVbl8HoEi2B3KJXCP+UmHfZczwpsZMbRzV2
4NoN34/OQY7uHN+nQYn0dZt7c79WcnjFT4IRAr+wcCprtLKE3aqmpK3jquugLlFuynk+TGhO+Lb0
q5MOk9Vus9bcpnm+6+tvvWp7cNiQ6azRf15uJi00oLuoQIBGvRiSNEMNkGEij0dGcac7dbJ21P6r
TVQ1T40trbUtLiObRZOARsqiTLC0w4SXsYQ6RhpGNTj5pKLu2OrbAg6WNs0PdurvQ+pVkx9DMhce
7OBtX3fIaayBpC8uCR0dcJnAHXkOGT8WMg+/j2mHBrpzjCqbO6iXdE6MKtjpSRCtNIRfNQVKxgYd
D1hPJGrS8mocIoL1o2/MxjZNYcaUGx+F+6JJfvcIk2k/D3kiBkfaKPYY0rGVoy6Qp9Mwo0lOJ2gM
f0bje1iO38hZj6bkKWxXWgwXt2YxueT5CwaIDpngsvVKU2uABNOpqWDbMfKb0VG8SNceqKBsJrU9
TM28n4c16Z7lWpw5hqXqv8wyLpUthvWF/UOUyUpHZ6hPvVqpm0nq+zsn9eftGIaqG8fyEeoM5dCb
U7G77iVeObxYpuzAiMEiRCWCI+h4AYNMqwbLyb6IrBsDnTJJIS0PjPAbjZ1tEMu7HoZRQ933vq24
JjDn6z/ildXzTXk+HM4NRA+CW0ybepxCq6pPySzJkPNkerJNG6cEzuk0PxC6RJGyLZWHXqnXqhKC
VilnGDGhZfoVGl3YiMkyhTCgD+UuSbv6VBtSFLqOKaX7wkqck2EV+b0CdvTOcsIZ5aYp25QAgd2h
nZlVdBSKFpaDKOAUAjAEPjzXCJ+gQaAjPQk5bVTEwWZmQO+Q1OboWmVW7a9/tou3d/npi4uD31xd
yuLnPx32iDmsU78+RYPTbcFbRd4omc7KjRBhcc9fiMIdaS9NBqwIX0ivynnMHSpEcewQJrVKuTWN
7lOSxMpdbyMBr8/zY5Cn9WaINXsb23X1mz3aZY/gGQZGC5aJvwmh2hzl8Jr6cnMy+7I7zHWa78bB
Tlc+5+XVpyC6XAJGy5dCpbhOB8iCDeXXqWlMfcuEYvZ18HNnY07T8C5Jkw7umi66sft0OBaVnr69
vpuvXQLuIZBH3M7SFDjfzVofqrYDGXsaYl3fm3nFeFrRa/uSZpxSDvHO7MGRSro0ba4bXv5gwffg
zpcpE0yz28IxsiUfLqdkMI9JSwenc7RqrzZDt/E59xsplrWbOnG+/6ZNZidgPgGbyoNpcv/OF5vR
1VJCK9C4dd8k6T4a/A3DkZ6SfhiC3+Pl5oYLtoT1jUOeSV3pqycH1dvE1u+cubkrrLUm/8VnfDaz
dBqhSYK3XDikxRzYSoe2yEk3XPNnQLVxcpX77uP1D3fx+gpWhFMC03fbyjFRU1+NN0VhbaL+Ngzm
leT64ixixcEjgg+BNoUS6vn2kBslvjxDrzHUO3O+mbTbsebmb5XioV1TIbkI1ihagpEn5WTgR+f1
O7cltVMqp9bIij4x+GCkW0iMtMP1r3ZxtRcbcJXTkAXBCCTy3IYCH1/T8uFOoe5Mrt8k7xM0sm0w
JbPebHylgLJuUg95HXjXDV8+r+eWRXgJxaFOmZ1KJj9iDqYrohvipI00f6+z6G0hWzA+NJ5qStsW
ZG4ne8yhrJByL9/v7HovvwCINIifhaxVjGh43e0kGEvl5FjpzpKCbeh8nBii77LHNtBWXvLL+H+x
tnjphRyFoVxhN2uCUxRlKuWUjoo3WOa+jNNtE6re0MYf9PGTn6qfwuKdwWD4ICXu3EGwVKQrQc1r
R4oADkIN2k7Ks47wy7JfnilFEsPxdUIS2muaL1oWuVbzQ27WyDteO1fgNIigcFgMawph25w4dlzX
tXLS3sVITdZfquiu+JH6byv9BMTn+ll6bVVAZRXyGV5hWpPnhziSlalJEkU7wZD51prlO8gb79s6
+1Qn1sp9ecXLQPD2tylhF8c4GiNnVDV6NepbyEN2XTuib75Gg/3a0VySFkDKRDJ8w/MVVRncDYgq
4pkhU9gwpf3J76EtaPXug5YMNxVCcyvf8LIkQ25KlCfz+ZaRcTE/Rf+3gwalak8yvKSf0klp3b5G
HlBTw2kTZFl9wB3+TOXE2lqJXmyHHLX5sH8DxVDh+jJPlR9l3lxE1f2E2sN9mTTfIRiN9pHR9B+v
b/hl8Q9yNcAdMo/KMyxR2HFoRFXFb9OWVxLRdd3OP1dOW26LFvXJgJn3jU4oetcz8OuGcitvU6vs
t1M1d7DVwLLRQWznZh2UW0XqqLvrP+5y7xYeQJ4JaKqIGkyh5V/zPAxllhIt9TbjGG38JoYuyOuN
cd5qpoTcaVyupIPPANhzV0Y1bdE5BKgJpF2cM3BCFZ24Be/KPI71JbC78MeQtOm7aYAp3aUSP3wZ
M80pNvOcZZ+LLtJMt42lhLIw/Zt3Y2VHR1vS88YtQJPW7gQ11/skjaUvZSUrGWmPBS5YmpzoixYp
c+kOHBLHDXxVfYzDVgYaGarz7RC3xqNeqlKzqREUtqHGSMMYPq/Ef7LhROEPHtUZVlbTaI65VFLO
VJQo+Uz1fIrdxJasL3qsDo+JMiXQU5Xd8G1qTDq7fRZnTzJlbfC6qdl/ADySfRuGru7dvMqC0zjQ
zli5EaJXoSULoIIHeBHkZl5AiI7kMmhAjpjVCdftBeN2UuFyCtsNenbXD4zoU0RDwmUfJHlotApD
nS1DwMZoWHpy/HFlOcvPfXlERCvClcmp8xR9jhVDBkMLt0XRFCtvuvjFKBBQu+ONY0AJilGxVAhp
i9LmStyf0iw+BiEkuJETQ02M9kmWUF27/tnEBdFqBenILUOZABI3kY0gzoGwlWnfn6KQys4kl82m
scH7X7dy8ZBRXqXAQn7FHCHkLcJn601z7BUpAqQR9tu6GUK3b623bTVASqi5Uz/TjrTzDRRSv3kq
yLMwDAU+XK3L+KuQCNiDObZFlZFc6qZb1LlrVZHb2yvLE8/esxXAAJQ3+Jw8n+cPDfkcIDYtp8gh
9Z7anWwlcgsQPNc/4uVWsZYXVoQTHkc+03lmQZoapxDtOf5Heg9rAkritDDtYawsKSKWSKHEGnJn
zIMc2jF5Yut7aWydqmJ22/YnfdxNMpdoi+g3pTPgu+aQF2tyNW0c+V+Gm1JauwqXx4bYh+4x7Td+
F+2i8+86ZSnyArofPoxSuskdEybf0psTIFJqu/ENfVe1j0wprlyJi6eH4RfkcqHIBqkPn6N6blVH
0mOidRQ9IEBuOLtovDVgXNIP2cff3U+eNkoPCyp8KfAK+6lndaOouRQ9pEor7WSE4N3MUNdKfxf1
FTIs0p9Fr4oa7gJwPF9OYKZWlDJyeGIadnT1RFVA+QzTrl9GUgc4hHm3dMo7zddmImOJinINWCce
XH7Bc+ODiE+mAiYKveZDVKFzqrSnHug1vE7ZAP92VqwElWtWBB+D5B/45kJuT6PD3HYGwN9iImfl
bLxmxNAXsk+IEgnIhbMxDoxmjtRwT1pg8mwmcl6+l1Cp3l0/GuIbsHwxHksoCCEVZmRfMGMR9NgF
rMVcQivfMaJeo54i1R5T/NGuaqpqxYFdLIsQC5I0Qh4IMZauzvkZ0Uo9NnJNqU6B2eOaf1XG++sL
Ws6y8G5iALQyB2GhmxFuMrG5Wcg989CpFbhORBxDiyj88J8ZEU76WOecAIjWTxGj+nH1cZjfVdYa
ncLrn+rvlQhbg4J5DbUlEYBSfIHZzY3myb2+DNHrEWOcfSvhzcqq0IT+XKtO0LmOh6xxdS5qTJfa
9dvtb4rOU4gRrC3rfYFhQQrWTgFZVadMe1r0EorhjgLGyrURXapoRHB1Som+Qbxsf/md9cyHSodB
ngx9xcza3gguYBGMaRlJgjCm/6YBOIzWUoS1Y7ys88XH0iLmV5H2q05oVrpS9mAZT4r96/r2r9kQ
7iKj31kUp9gIJvDA9lct+2B0KxXvNRvLEXyxjqgwZ2vuOWJxxqiZAjQLucjVdvTKdoiA02Fu4qZ0
WElvR4zVh26lr5HGXzjK89MrwvfShkWUlVqdLCW+qayBsYTToMKFXH67viuvnmBez0XmlflQEeop
txBlGTXXntRia9OrMYYv1qRtLeet/5v0sH9eyRe2hNtiR4xf5sWSytTOprPeKP17Mwu96wt69Qi8
MCLclVqSo3RQFz8GB2aq3ci2tFH+nfSP2YC/P5twYdohcerm2YoabkoIsRtJdTG96fLfP9IAKGlv
UIikWa4J6zEltXYaScb5m+VGR/+BfNlFkOn6V3vFN1NMAk1EQrswBQvvWNU1sV/WTXXSHDrGJNcQ
SSNt5w4aXdWNvZZuvrJJmCMiBxNHUeKiBQefH/34geNdfYatyk20BI2W3fU1XRRVn5PaF1bE8zYa
aUoxqDohm7hkLsfyIXmMJ1dGNrl3q+/zffioriWery4NzqAlkqKjIU4jJ22kSmrYsV9O6vn+8NPs
ek9P85Xy9KtmXtQfhOfasqmQ04kg8Ii/jmC9UumYdD+uf8BXnNBZjUN4sFVdSVpDwkbsp0gmP9bK
+6aF/TpLVyKD13fqxWqE64Su9NC3De5ugNhApZ3nzvZ4Xw/qpyINPK2w6eJ1exrSbw20Z1Invu0t
bd+rwcpDu7Zi4Y2yioSy6rB4qLhFOVT1tJbpdVnd26sq2xcJ6fPpfLFm4a1S7KRQGFGpTk0IMaCX
+2771Ly1bpL3frrRMo8+WJFtip3/mwSXixt+ua2iMnWiSGkC+zIeMk69NvXdfnq8fnAuczPBhBix
doiUULeoTpAdOJ+62VW+JZWbtMyceU6wy4yVA7Syb6JKfKAoxeQAhThpo+El070aJcBL810r/Vue
6+9dE6GXkZHgPSMsRWq11aPbKul3SvLh+vdbudzOEoC8CGOyrAvq5nmHkLQ0ujskSg7ymtbKKy//
2TEQvKMvNapeaOyRnA17pa/d2Qy2aje4UnKslWB/fUmvPjAvvtuygy+WpJR1JBnLd+uhNh8THwzw
vpwLz9Hfo16FioIPbGgtp1k7FoJb6ef/MQqOHbdyCof39vhxblaGLcS2758Xip7Zwjy09GPP14Y8
bp53LeF5mxe7xJBdStGuCcjZclDGbYtjN3+8/jVft4jgH3k0f4nnvaBPV2XpzPtZOp4fx2/KfNrk
OSyThv0WCuxN1a6BjS6A43+u8m+bwmvQBpEzmCG5dK5Lm0H7BHewZ2s95OXRriggXlAPioNYx622
OsR6sY9Me4JMhCqXzhOlJeGxCwvLTBtVMo5t+VlLUURiKhfyPg9s/fY3P6xgSVik48S2PmSBeazl
B7+SD1rDAmNS1TZ636K2QXthd92iSBuPLz5fnHDZtckcTMXHpL731Nvmgzpv6JmNsKg0LkAS17oJ
ttmGjswH43Yy39qMDd1F3lo/46LD9/wzAPAwQoNwEOxh54e4kvI57Wd+RvSh+Tr8qr360Lyt3wWP
1ttym37tDt274gHjtNC81fb3qxv8wrjwXkzjMPuminHzfqBkDn+I4mrxBrWS/q7xsodxn74vcnf8
uUYfcnmql6+/YG8XGVAVBNP5shMt02yErszjWHt97zqhN7VeLW2jduu3ruGp9+bKEbvwu4JF4d2X
0wnRwgKL1eQ8qvmTMiNFH/Re7X+YkV25frouXpJzY2K7UXbysAqb5TwzBQbPpW1V3ujIK859zYqw
fak0536dsKSiQVweLk5ad4Xy/fpSLnyesBTBCQwgk7XMXA5omO1VOIS73LnR6nGLmKFnVrWLlt8K
hu/VYwninIMB6Qu90/PDYVdzTV/MN46p7btZOm6MxJPS23BtyOv17/e3HcEFRGmq9vNsG8coYOxJ
O5byXq1WEoa1tSy/4cUDPBTprDSFgw8tntKs8yBxdW0GrHJjxaFdBrbPG/X3apZf8sLS7Mta0dAv
OyL8ID8639t3uexGb9RD+q37PiAw6dqZ261FtWvfUHjr0ZkY5Zo++DFvtmE9uAgxIPPx/voZXDMi
eAutUoIYOnHjqEvO1o6iXZz9bGJ1e93Kv3BKf39BwUVIMjAc5ECMY5Nve/0klRvnq/2DzMf8KMle
F+3McuUGXz8dqix4/6IBwU0qYByrYq85dynaLAwcQEd4fWVrZgRHMU+lHqYBm2QE5QaeSlDAn/LR
U501Bt6LcPPsDF70umTGsGJtYqNgv4wCF3+0DIbv4SyRpU1YbP6zZQl+opUluUhsvl6rf/dN/bas
vpH9b4Za864bukyUQTHZxHuw1jI3dDGZnem5lTfNaBxH5vfifpO9HeEoc6MfTu+Z7rt0vzZJt7ie
swbHYnCZ32cehEa3OO6lT8DIa3rDR0dDEAaSYO7u9TW9cqewsPQJeYGhXBQOuwNWHP0sLMhh5VOx
S5vdVEDKZyXG2tO7YkqMcaTM7PWQIaNjZsabvNrGar3Rol//0XpEnIONXE9UgWE5ymrhJqjhmk25
yay1E762FuE5VGNwTVrPWixr2Og0HuToa9GvDci8fuAAutDSXQYNxXKW6cwZxOiycVTeZceF2R+m
CLJ53TNQXy7dunJR+oUq59/5hn9bFfxsMU9yAReycSwWaNJTa3wy12j4Xou7OXd/2xDO3TIANVvo
UBxBqr0x0EDe5u+sY+jV79Kd7TVe/yv+auy1TbZTv8mt63wuvhU3/9EyRZSr7gOvUKrJOE5KR37q
eKSmafH+upHXb/Bf6xRF2Qql8pPcZ52D9GEK0Rf//Ht/vsHVtclBgTwv9P4imTYSF34bBVX30MRz
6jEs+FMa5bU5w4t5k8U5LLhDuOCAIV5AUWwAg0raKP1DIuXy6NmjL32x7br/lExz91lX8ypGT7qr
P8ZpRjm0C/WIxMHPei/pgvFDNChAy6dUHb4oZmmMGyAYQeqWTLN+1MoI4aSRYvXkZhBs5W4mNa3E
tH3VrsSwYuy/rAKkr2pxnQB+iGQeTqeVbYDe1EOIAuJTn1e9G9dVRiXTCjc5wuALjefKXRLj5meb
EIfwXiy6OuLTrqVdVlSO1j7gy/ufyhAPGxCwkZsPkE4aaDd9TuT+/agZh+vn4pW1LkTUi74CQjcQ
c56HgbGjtHT75eEBQqDHIYzyXZjFgJs7egpQmIV7NbN+/r5JviynEHZGMjohvJhSMJXDbAwPvg3r
aOj3PyUuFfpOT6023/td2v/mw8+3XbbyL4OCE44NiHgrzRoe6J+E2yGVnpzMHFx1YhyrafzfTEew
xqLgOF20kmQIj86/qGKXZhzI4/Dg+KG6SaY6fmv6w4citfwfTd2v8ZaIwdpiDo4jENrYA0UhOGEe
GNVMg3x4MCyYgbSpa70AIrhNViS+JxWVvRKDXoS9jNEBpQOpCqqN9pAINwsMoylDydYeUutXpAVv
DTg8k1K/SWRiN1/1RsO+U4fsPq7KNzp6QtcPz8U9AUVH4wsWETAqcD8vD+6LtMWpbUOKmbR70Kb4
y6g3wWGSg3Yz5O0Hp9SQCi1Dy43LNRami1EHVn1md9mGF3YH3xzSadRYdax8HCd9Fxra3SCpzKSW
7ly0bgMct278QzwowGBHjWGcfMVHiG8E+l/QPoBjQTwJDlURJ1OntixFs2U+GIlse4Vm5O7QTGut
sVetcGgoWeqEr89f4sVKFXa3XsbUHlADqvZ5piE+kzDDcX0fL8j9FmJdun5Mg8K7baClef5BLbvQ
uqKTosdxROVRzWw73viDL5/QwcsLt8py82seNww3pFGBQl+atsj9lVZePgWwZD4iEznu46k9BE2R
7OZArm7nWIr/fAp+i5X9X3KtnzGyX+Vu/9/Iyo4X/Is10Pvafv3HzxyRuOn4Nfv5X/9nV//Mv4f/
eCDJuORh5//5Jw+7hPrHH6h4LXRQiyzcsy//k4idVED/Y+kkkAbJaP89o27/ycQuWX/AkAXRISNL
FmU9RKj+omKXVOuPRRWdWSayDP5Ore+//y9fOvhZLL8mKPJG+O8v2dGfB4D+zowWtC/pELDY5/MM
XEOIH9t4VNoIwOH9EHX+riJAuWuHGJBsz/VM6qG/78Z22CoKyrGQbc23XV7kW1VOUm+o7cqNjXL0
yHagvNFDeSeZeuR2c5rdVqZcuWMYdU9RZkpenM8f6rF7X03R1yEeuyeUSvS9bJD2SRLjCi8245/L
fLksoXXHsvADvNcMUpqLhJc4TzkgRVZwF8b7tJztAwyI8peSkg0kWdL++YfK5BtBE4UPuhlNpLrF
2mSbQLTMT+AX6Ci04IrIc6HLPr/AZmQ6sVYq8v0c9rtPdjXlD0zPx8VNn0jb3K7HnTL6coimjhp8
Uvw4LDe97bcf5VkpHuMhL0B7mZM+uG3hzDdZAozahXI0/9Sh4/wdkp7sFGtJdztojYWYp2zEh1Eb
wG+Ec3xg+EB/U9dVUbhpgVaI23bx2LhVk8JBrKYO0kutFFs44bXiiFA4e143XpgxO9iOF/o1IXyp
q7CblKoe7zPD0d6mQVvNiIo5UucWelP9UqIQypU+TYcdrg/Y0Tj4+u1oMM6vVo6rgEsCgzZl8WfU
NrV+5YkQMsHl13GfuI4wOyJ1ALf9+a7ESRQ76aCo9zHsLV/zNExTpsMShGiqSf/M4JExbZNaC05x
UI63aQ9x3UZXacCS/6LdLpEY43yHxF+Brpy/KsvvspB745QwqUiQKyZRTdQ4ZlI3w30dxV/apfnV
2+v42KUAdnbb8SdMxrH+P6VA8VQvX+neNwIm3av5Xib92NT1QDCEpJMrG+G7pKraW8KK+acSqtI2
nGXQplkq1busbLOnLC2CaGMiX2PyLfrYneXJ7z148GBizjRpr7VzT4SaV4yQOFZ8NGED9TRlaiFp
zu3HDO2sfAPB4tfJKKDAGMMJ2GSjRPo7fbSzL1ZWf4kMejfbMIK4njnNRfcur70Bhe/EBV4fq15j
DRhOzOoHBy/xeIbTtQDqlfOL28D1MgJH2E8P6fwb1fOgFnE4yve8v+0nNZn0RTM7N2p+rCZtpCJq
dj4NNL2JS3NjzZ31zgyrDOINpLwcb3jKN1odpz/+H2df2uO4DS37iwRI1P5Vktd2t+2eJTP9RZjM
IpHaqIWUyF9/S30v8MZyw0IeECAJJghlrufUqVO1cqPNG/N26aB6j92Bnn+kp+gLu/2svu+HYuSh
eq45xJmNVJPnQnlVkhJbHKrR1LFhjONBN3L8qnUD0znm+ntVFtW3lS+ZL67Fl8xNItA3AiMZNKtF
iGnBvJTV3DDhedSgipmWbgYVABuLxHoHBtiI9LYsaxjMPRpTvSGb60jU9JjAYnIbvik8nKVIqMlL
Hn/ZbaiPwhu2NsI/KEqB6Am+9OLGHexygEtaKq9+Uf/gBNMUuHkRQ8Uc0eZEVjLD5Ymd1WWAXQJO
CudeoGWkbUwufNlGz7z2k91+d6Yy31asq/ePf9PdS4aEHSECBB6QUCAKXJLMDIO4hWgz66pMiFfK
vjQ2fVtB/CtFjKskqrpmZb9xPy2iHppWb6wa67WUZl7Rv1cc3zAHI6BKBS76epc5lA4Rd/S1UFcx
hdPO72u+HR2z3/gEuzD3gxcZ+s9B77G9j245tGXI9NkPipcK/9+oSUMQCUxb6jh10jVRpUXiMS86
Qv13U2MsB6SiFvkdytquIGVaXsPaGmGO5eDSqeaiswJZTrPWjL2ibTY8H9xX2ndVnFnC3RQlRGsk
wuOVLTiHS7czha/BfggQtkHsc9nU6mT1NFWmXV6tyip3bgaxPDT+WUmQvAAy8T65lYP6G4xi1pZo
eT28T8NfAy/yL0BHwibMLK9ogugim/fmZjJtuKhXdfslbSHwS2v0PCm/NTeC0y6mdr0NYI28tl/v
DiHkOrFPIXSF4BSCNovbYSosZ6onI7/6vEMLEqLihE/1sE+F3VxrVjdJloPBXhtpHdfie+MO33tU
76bOG76MvfYvDJ2bz56e9HbMyzU04P44zWqi82ZGEQCyIu/Z+1/ZmzCAIaU+o1c7E3kypX53HW29
dycve7LYiEu+M8ULY0P4BLIeKvjwi17ZI/OOvNkj+AR0owGU8BHFI/LGn//1CQGtWW43I2TwnRTl
c9d8dTLVbJBfp4d+sKyoEWn+ErQ+vzy+Sz5aGhBQgL7M8lhIOm4HRne+m1U6xcCt229tge2RVwWN
4ZaTbwGSlCt7gSxfCjL/Uqhn472HJC44L7cDqpJVg9MxdnXDEiSIlI2H1kvdKGsr70CHVkW878im
EmUWzb2AcacDuhvNWkfCaI3jZI5vLWNiq7q23rhyrGMHCGhissZJRp6qtz6vvMSdhq9ex61t5tnZ
iuDVh3OGcBEY0uzD6y4jJopW4I4KeiVC0I1R2DqhJfvG4JIbWZXjxI+XaJ6Ru73hQZgbgNX8ni1m
LJjMVBi6ZNc29z+j00PueBXkaD/L/21YeGpCe40KuOgzxwUKXUvThO44EqUQDa2LDNAtqC5zEzLg
zO0AI6TkmznjNCN6KECohkoD9Qdo7DavYfASus0LHelwagax6wDxbUjUG5j5x7NwP+no1UROYIKJ
Nndtzn/+1wmpM1/mRoM7xOqnIHYa/ysh8qqH3Ep02qxZ4iyglv+dgQCoP/pAka5AOf92OMjIF4NQ
A73WhnbLuIMGD7Sc3IyYUTfp7pdTWxeAxFttzITMkqBRlQLh62Ozz/VOUgOFFeLuZabcL6iflj8w
3e6aUM/7V9xujVmHHk2Ps3ogdI4X0Q0C76qlo2Yge1f2WU6W/jLIMT/kYSnauAYEXkVO2ZR2JFC8
Y8iraLFpfJy1xPKY/Wl0pXixwrL8GaDOAWjMgudP0XvCSUhf2881uH+nzDPUtS5d8u3xir6rXy++
Hsz/AIsJXAPllcWS+kHaINavs2tZKx2lbdBuSlQP9nWoSUyFZScI5UlcCUqSrCh2qRrtJ9Ur9c1L
rXCvRuJAQKXYd+2EYp1geWJaA5oWUEXxct+PSFCMR2KMoGUaQ9z3lo4p7tNwStPE6bwwaqTrxEh9
fwMLNo5u9xrAH/gTRIJ54jjFlLSl8WkqBvKS190U28XE92NbBdu29spYDSE5ELgc7gKBDGRlbu7O
PJoI4NoDOST09ZruHGj+tdthJ2pm/qSNi+KZiEjV86R2NV1hzrw/K8sVQEKDqhMayhEhLzLfMOut
xpqq7Nr7rUocl/sHUjfwcsNblHRoM4p40Q6b3rD0J+g+2RDzpOKMftPPeVrrZ7QONscyLMGCdvgP
4ldfRAEbZ7yznz01fU/HKt/orNqYfTvuWjKku5QA3HEklgRGde3KIzpPyuLX4Nqac2UYkvr2sh4Y
mEJ12FHGxe7hHqg7Ul5Cnf8fvHkDlz3EkXCFQSwEUDqa/lHzWl6OqcGBMpledaEUByuVPoLabEJ2
bNdnpx/QU5D7WwiF8SSozGe3c6uV92ehkjtfTvgC/EAYLYEqgQj3dneYA8iOk3KrC0wgPlO+Q63c
SFXk/8sc+P4N/qb3iydLb0I0DXdqOtltuBsn8czzPxmh8cTCFaRiwbH8vy9C/Q+iYbP5y1I0ULcw
KEUBp7robLD3Nsq/kaUo2WrmgC0C09ondMean2XbVrh0+npXD56OzRROfGYwqI09FTIZG81+Gagu
HVVlwHgoc6GMCV4SAq4i+M97ZX5MkLygmwU84+XNCWqB01qFU10kqJMbNcJXmoagdT0+xndJEhYK
UC5wLwwDOYU57PvrGJcmVFjgD1tdglz2u0KMWVxadp+kSgQrQ92/j/DAm8NrtB/Y+MfFnsgl9cxm
DNlF0ypLiAJNOkuh3U59wuLCNtdW/IOf9v/GA3d68UASh7FOerS4sDI40EDiDrCHp74I97ljbbid
P9cBP5Y2j0FOiaixb2W9G20VBbI9ZtP28UTf5VgEQPr8igBOh9/Zsv06q4YBkpFdeeEFLJm5C1TJ
YbB6bGS+J16BGJEGQ4Qw342ZMaWbx6N/sP2hg4hrGkk/0Dpkw7fr7Hbw/G3diV2o4+id53fdp1S1
/rNvj8ccinmQ6SP28+gYAmwMS4DdqcaXqjayUy17cNEM2DwfVdFZ+8zsw6hOodhucJU9hwOjp8FK
Pz/+4Pt0A4JH0IqAkAh641AzuP3ehnupbQNEu/QaLatYQdCwJXOTGnJscVbWetv7xrkJmrW24g9y
LUAXcDWZ1XqAHdjzHf7XifDLesT+gEAEADy1HaF5JgNHf5GS/DKDTP8zWLCwtjvTjllIU7geuNVK
OH2/cfEF806ZrexDFERvv4C0E1odpM4vYd+/1rwjF/Q7QtmnruuVWb4DliEGg4cVWR1+7dw9sTiT
irGx5aLBUFOzZz5kGoygsJ+F0fRPftW/cChkvORSJBxCjlAkTLIO5DoA9i9CQcnvP6+5ZUKYAJmE
hdzrnTX018yT0fe0sBW92LBCRWN60b8EXuFeSaC/0a7fd15dfTKrkq30kMwrevsqI4j5XyI6QjxQ
0m/nG/oFbeuTnl2s1HV3hocOh5DIMHn86+6vP6zmDC8AFQNv5z2j+evXgeaZ6sKu8wvrJnkIWTbG
wPn4RnvOp95SK94HH+wh3OwOiunAOwEwzX/+12hO6xUjWmLYxWjDz2XdFVulgV8CSBgPj3/XffKH
NDlADRsMQujULGsAHWnHqYci1UWO1q9mQP+ylZLuKxR6f5ZqMH+BWbTmkfHRj8OgkNe0IDEE7Yzb
H9e0tCIjg8qJxWzj5Nn91wwiuPvSM38//m0frBkQdRQ0IS+BBGbZXZQ3k9Q93uZzS4nc8nLw9h5F
JwQZ+ZMCXWnlAHyQLc3gNPYGQpSZFbA4jhYvU2BNxDrrvPafXWJ12yCn+gXVJQAeLkVfJJP7vPD1
CVWy4NiiVvQtFDzpaOsfujwl+y5zNWoZnZ/9FMMw7QSf/tj5VLyCudHHlS7oCjPmg/XHVTVvMoQQ
IVbldjFIDgVaD91s567znYRLzq5G45wGH8Fm3Rk9eh4gH/l4XT6cKFANUKQGXAn4dHFkVUp5PYiW
nN2i3oErchz6z4X4YxvkNwKq/ZBDklmlkVNVcBsOh4hlkFNsjk666+sqKlz5JdBGiDvGi53U2rNR
rNwp97OCrBGIyMzg8dFDvpiVKoUeEoSwsgtpzIsQ4Ws/mvZLS4KTY3bV61i3+Up4dX+LzXkqjsOc
XABTXewdznv4wrZpdgGQxqImrAMonVti93jmF0ShOY6+GWYJO9SI+MfG87OL125JNyRFWB6lG7IY
1cJvXqm/6WDYVZlx6pzpX9h1rJVLVj9gMbOuoplNZZhdsDu2xgiCjktDM0JSuBWcbGVYPBtl+K1K
jymaKqtQr5lU3F8KCEuw26HagLsLUmC3G35M28KRdoPbp7WhWQUJyEqJP1YGM+6q/+fxdL+Djbdv
E2YcEA+QPNRs7gpo5WAzSomZXeyWvZoWgrCSQ1tc1RVBj4XdbB3Fuj/IXLKnGYz+bplt8DQ4Xr13
elzFBUwAofXnhKdeZeYfNnAP1kWl4bGIB+1v3qfA2IVuvwJfGHvoCGY7wy+gKOg4U/VkhHleJCk0
GhOoDLINzQgE46ZSPbMgD7fEVcULCUq+TWXl/WsbbRkPXKXfoCmWngIs0spV89Ha40TBqgGFPAiI
L8OV1G5FWHBKLwL0o6NX6d8gjrXHlBhbWxJxdH0JAF5TIFt+1mxQOLa+cJuvIMT3sSmqmUirkWLD
cQZ2orcbYDAdAL6dlV9cbEMoiBd/Qt3SnezG4oQsp02sQfyqysH883gzfDAuAghwb/zZURJP3+24
BDqVWd3L7JLBqTViCPSvjYA/Q6rIxUQQd5igxb2v2eCvaCt/gLaijOeY2IEeQgrUUG9Hbgwh2hY1
hYtJULoDi/DPkFYsqWxS8rjN0IzDyzE9htz4ak5DeFVEkR3IzyAkDHm+cXsKHg53zizwr4/n5IMI
Frgi7ldAoVCYhRbU7adRAwrIwIjCMwvJDw4sJOb/EJThwVqHu3MxFZ+8oTgJD9nmSKqj8IvfPdRU
n1WRrbXpfnADz4gLoE4YhoGTPa/fXzFXg77xzoOlLHwJi+lH2OgiMn1drOyC++AHdUM8LQh+gH1b
y1pQU1KAvrCSOleNOMsyn049C7vdKDuPrjwpHzxisI5EtgoIFxfdkvRKam1Tj4zpuQLctilCybZZ
m9VR63syae1GxiUna5KEH2BHOOCYvdnkDfYOyxWtW0K9Dk1YaI6HNl/kdI4b9w2E8xqHfgfz1o8q
6eW7Uihcv6wmaYIO1qutg3wfOm0LedLOD+N+4MbRMn34MPHA/NML5+vKzpvv+cXVDIocsBmcRMjg
mYsHV49GK7VZBeds9Kp9Q1oPvGDN4qEj4h9cID9qy+anaVDmEV8VHIIWDs5M5D9XvmMe5/Y7ZgMK
B8UQxI4oBczv1V/bLizQwTO0Kb8IXfN/PAivHJBAMoRi3Zgo1HYTD8nannjpF8NR40Yijk+kmmJu
THVScbUhE3NPowGl10GXdDtxOKTVajKeyjJf09Oav+bma4E+IFoEPxQSygH0QW+/1nKBmje4TC5m
O4nYnDog/wP7EmodxpMO//MWxnBQtsc9jWAMgfVicgqkCuCf2hlSaMFAF9TVdjKCNgm6utx6ed0n
eHTLlfvy7iKYBwWNGZcAuP/+MkLosIV9yDNmlxFITAxsuoQZSKVWnqH3svxiKudTOQMFkL2HHcvt
VCJvhQCeycNz0bMdYBLA2nUEeYJIiENIoRCQ2UmV7Ubxu5RPjXGYCvMs5RfSNKiz8CdjKpIMUjwT
HXdNy7Yu/wIv18ihEn93Vj72jqCE0AVnGlEvLi8PXKAFoNPVsBVrq8Y4DygcbPxKQg+8Y7s5D/oM
vlqxL6kwEtWFr77q3aOsIIFclylqV+Zk1oD6TX9PQSA/rJyeuzsOtkBYLqwW8mUIei++Cxl5MU5K
ZReBavo261K6z5AkHcDph3SyV+wdjmowUobsJTAZ28FEZUycMRe7AXylLBqCQEBJF5M2KPo7QzXy
CtqV3j3+zLtT4+B9m/UfANTOgM284/46407Gu8HKLfKqUJrfVvW/GVRKbV2DRj1WyeOx7p/Uueka
w2CxEM0DIFoMVugC0SLyOG4E3rlrnLNPJ9h5MomwMeP+Mfd68jTHu04TsCcIU5hoKzb/tQWFIDXq
jdvHH3Sf7UG3Eg8dnJssAmrqkgIQaBEiBCHhRTh9uJtEryEVYGYAKcEdehVQwXjuZPgd/upkN6Iz
aeM3LTESdD1iDdup2kF5NYW4a9t/DsAI+slbA2gweqe6dmOLLI1UGPwBOxjK6o+//G7Z8OGAEFGD
QRRv3aWpTgE7MctMnYvOx42eqB8bpLmiQIfnAgWg/z4YKJLAshCEzAPeLhvoWGhv6lznUhWFOnlu
XcdpjWrjAAOLPXQWyMp4d7ccfhzAFwf2YTil2Cu34w01NmA1Cvw4GMJFnEBzy5fm2i334SjYhfAW
x04EP+52lKryeBt0nnOBmtkUS96CgBPa7Qqg8I5S3dyluAEgRYFn1IS/IpCl22HAS2ZQSZz8S2UR
eTKNQXxpimxMRD+6r4Fdm7MuFDIM5msD7UXFGA/gNvqb0QAzZiMsYUF03fHkpUFwkkU6V+kff1D+
t0D16adRdFBay2rTG6I5YI3LHPANsjhzrCM5dcGG+DC994uq+AJiNTg+dOr7LpqQ0u9VNrmACgls
tU3VFPChDd3qwGC9G2UG/j0GZZL/CHO55yZg3DhMO/TW6ozkPGo9aGTHTJYkQYEkxQMIrmMBqzW/
sYxhw4vJ2qZOCZI5z+iURdIv0V+EZytbOcN3JwEvFbruQAhEWg7v00VsjKxF54KH5sWhNd30INxC
6K538FVlAerbqknwe+vyzYKCwA6HMHRxzjgMBGJvF3So3EIOJexlLWkeA/+7Je23QQQnmpfgA3dR
xo5t8Nbk6nUsi8gCobpl5d6G9ksaxgBMN8Qe9gSeQob/uxd/Suc3isKoFRPUhWnE23I7oKpMUyMp
ydVGjQK6AU8chaQaoF1lfAmkGiCnb10huLhtrHpjlkYyjCv18btkYP6Vs3QKOOEADpeNEALB+2iO
HB6QSiLTJ11/mrK2/EW1/Pz4dvlwJPQk/G9hBKXd2/kcMzuXQe7os2S++gdF7ifs7Pqgh6HcPB7p
PtvEjwKgPJtKoRfhrlcJjEAr9cJWnxt3AvvR+dmX5TXwQARsZL+nsrEjRw1/aAenQrePSlZeRjzK
RT4mPACAb7YrN90912b+IjyKiCOhg4SU6PbHF4RQU5nwJc17f4gLQZxDQ2Qe+YOTZhHocnzTkcnb
VaUVnJisUKvxjn2F9gB7MurEt4CWSI8HL77NSdKMZbdScL+7JdGdaKErEaE1vhH38u0HNiaSP7/x
rbOhQ3ZwgxYRYNFfVhZm/pm3ZwosPBxkrAzqJOhBvB1FjuGAbgcCR2HkfVuLjGOBp7N0DyNi0WjI
0+C7aMKL3YRk75V0ilNtgiOHTpCdR3O0hQ5c+M8yT3+N+cyIojTHUhZWEUnDqVa20TsDZfG1qByi
1QhPIujIwSKMKZjDLSc3xNn38ArKkNGd71B3W0FnsEXm0ZfH0DXUM4UhRsSd3twhg4cufA0R6TSz
u0sJpaZdZXcebilw6ayphpZF18GFw+qEinMOSQttiSqWKLBHMCLMdlL4hh/ZWY2f1DiAzcwSYrhO
U+1CW2/Duup/FqSHATOoIOmhddMsqQc17OqwrFF3HdF3o3y6BYxADtjn4yYfWJdMitAjio+/K0XF
TnJ7+ETVGGzh/ncNlBViI3KLvo2TGZ4H3jRbFPSnTSrdF7zap95m4U4YUEh/vB3eu4gXE4zuD8gp
vCefiNButwMvOmoW9jCdvYbgeQvdIbtmsBMds1SDYd+aCdxDvvYWS19QfffP1HFgbWp69NLpNjjb
HFmnqHy6a/Op32m4oDwNIkfvRJ9NLxz8kieVFv5vOIrYCQB/M4Krbr8Pgb6ubOy7DBq+MHPwj7/A
/AHccftDpDcVrsrzEaY1o7XJYc2SYPvKXVdb5m/srp/tQCEFOSg5bIups9aYCvO5WU4kSPnQYoW1
3CzOejt+1aLG0cMe9EwY879aRg/esz8Fx2lERIoARO0sRtsvws36t95AliKgmNVb6RhlIljzhn0v
rS++Bh1QoFxBkHwm3i4uO5XZRAo++Ge0y7GD6bXguQba9U/epF51IEyJrxsgg8akDaid9T8q9Hz+
tESpXlFw6D/bMvWiCsHhM+vM8NqCyf6k7Np/Mfqqmv3Mii1asaoo4GaFDnGPbQfN5MabMqQ2oUJz
KO9zVNUrp3MPhA7eGwjg+aeacx6u7OG7sGRma4KFjugcWNpd6bexM0CeXSDONlQSoSjUszM4N2wH
BrAVd+3YrSAD92lwCLFwPNYhOMbg3SytMEZw6zkcGoKzBRHIrc9r/YYEInumIYeTSdGZCessscXu
lztn0i1UtB35S+R+8wMsvG6DG5XEBIZJKxNx94AAQLAg8IfXFpjiXaaipM2cGnZWZw75QjT7Nd6B
k3FN0mR+hm62Fqomc7KNWjHSFGfJabKtmpmE6vAckuFZNsT4OpDxiKZB69/Hd9PHAyFTBIAIJsWy
kMqq3C1lDmNRyLfXz9CEbGI/zfsd7wlbSc3vs9PZXAfoC6rt7yD5PLV/5eawb7FVQMrgbEhV/apr
Zl+Rg5rfvQ4eMSHT+alU9JttQDxxaps5QKzCT5mp3AgCL/2bYRgMzFzu7VWlKjwtBvvmNYbcj0jC
ZWQDUoQohhv+fjxDd2/5eycuStskxMbHBXj71UqUAbw6h+AMuwmo+5lWH3kUlmJg4MrxVAQqfDbc
Wn3RbbHm3HMHuWDombI9tzChi3cp7SYbN0eiB7/aQGi2McdXf/LNZITOWzd4eVSodA19+ujH+jjq
M8gDbv/ySuvcjNpFYQRnnM4i0dLwEsnr7AXLCotDtMHlpwC1pSHy8mkNYbpPLfFzgaGj9R4sGxNf
cTvTU8fCvGj64DxQZX0yawik2TkEHXQXNM+FFNaW9mm4VUEH6e8sCHTillYT13afwSimRdiQtfI0
uh1Kda0y39A8hDYZ6mmIqmhRIY1sc0ydRuuhKAbzpF3Yebksl/AmxauVpwouH24ORSeNjsn9MOT+
e0dCtsEmGKIxV+VW9p06GzDKzADmwK6JGYOE3RAM5WVlOBGHSYGOwJKk+86k9JhrzWNXo03XCdJD
Wrf8wDI5PDP4icVNOzp2BICDxlUwqdgTpv358ea17hcUzeczUwhZP/pRlp6N8G2zaCkKuP0Ztgvf
IImmQVgyPdNKw/zJHUgRD5jaJ8T0X9qhtGI2eDSB+Iw8IFb8RAfCNrlVSzSMCvAE0mrsn/3UoRvT
Imtkhfu7CN8KjgK4jwDWrKWMkyU9YfS0RPULIjo/0qDe2BrN05mmr49n5f4xQxECCj2zvQtC3qXC
zaQpB+9nsM+WviBYBUl19P39QPhn5VkrIdP9e4EBZuIo3kyQ1ZYXrN9MTW6XLpwdx1y+WP3gxpWc
jOQ//yI8zlgkQOmg4CyJPt5EHFQRDPvcKoL4SwoYBlb5v7kDfwE/BfPg8XAf/Chw2VHax1UOBs5S
2re1KgHfItQptTGizumLFCW1dBQr63RPMQRIi98FSS/4EYIdsog3VdONwkN+cDaz7M0VOQj0KkXj
X28OLDI9/kTVxLZ6KrsNtDKcK8mLT49/6XuccfsSo6Y300QQwYPXtLSwhU+9Hq1W2+dBF8XGrspx
r2saXAY3vYJOob6jIw9Pgts15VeLe23sAbWfQrRYC6bs547k/1BXjc/oYBBPrRqnrTGYwc6Gsvo2
5Gl/yawmi3LtyENajgDuZP+kSicasg4N0T3hcSCrJ1agNacEYbvZ+ODRRB1ahZMuo/mR1VazFnvN
F+3iN0P8BHUIvNPIlpdJcpertgtD4ZxpJaBy7/vTqWwQYtlFSc6ZH7T/dEZ4ASKFGw+VAtAaLF9+
fzzxd6kGogH07yHUQhKN5tQFnOnmkPHpKts+B2hOOgjXhWk12iufmioQCeTefgzuUG/BVj57rbJX
QpUPbiK4ds11N+TxIK4sIvvGIoyOPrfPZe6eiBxIGTU1DJ+dDpTkx7/zg6OEzDv0wNFC/QtkzttH
z/KpgsN8E5ybUdF/s7B+a2Fbv7KLPzpIWEbEkbNyEDbxfCP+FXoZHjcNAxYFZyg5o8GmHA0wHPH6
zZqGKCH17OQbsoEeVO3v3Cr93Rbo23n8Qz94iQAKoZ8C4lAINd1F7lYwww6EXYVnyPqfiKNeiKqq
qwfUOlZtU51Chiexgsnp42E/mF80Mcx4D+LpWYnl9pfroacO0Mbw3FSFteVhZm0yDkfR/49RYGWB
ux6bFRzh21Eqq5J5J9LwbKDx9FJS82RbU3l9PMgHORHaw3C+5z74uV6ymEJXZGEvJi8489K+oEoI
71E08BztnPMT95z21W4c9ez48ivLJvPq5pW7TXu/35ZOPR4KPxuOwh1WHrj7g0oAqc62L3BNgzfL
fJb+2lqtpVAzAi8LBnPqzZD98MRatA+mYSNZzMwBqlzeiO5whivoaKROsPIW3e8rvK4hhrfRPY/5
X2ztLjAzq7CQVTiwaDyO9dgk/dDSyC6ubQ+V7LpOAFquUZvuQ3P0CCCwmustUCNYvkxlTs1AtZZ/
9nXzrSwk6GYQjmhG9orS7Q/bkHLlSrrvhAdKP/fbEvzEuS6wWPxCFlbWd4Y+IzYTO9W5dMdDDX0o
lXbPlpdt/aCznhxGmwS9CtUmgPVKMoLHEKNwv+Zhdc89mYkJiNTRojILoi6zItPgIxJUXM+C1+4G
rvXAcgPKqrcClZWnvlb8PNSB9csMMzjwglyidJGE0wSqERrI7a+OCS0bkupq0zpmfuG2DSjJxrv+
nw8mQbM6vg+BCi6+ZYMvo1VntgQxpeVQ7+KF9XMpRL5yBN4BvNsHkyCQxAU+P1rgPy/WBqRjwSxU
y85ZU8FONc9hl8LoMG0rNTzlRVUn7qDVphYm2Ya2+NRreCRxJw3/rNwQH2xLPJdwbsbGnMNB+/Yw
pgYE8Ag3rPOorOKQMd0cuOMiAQKExKAcb3DnLc0VdHhrUezK3lcXarcHgfbB733Gg+eQQzEGOV+H
tEbBmPiQkao6hmItq76/NRBaQM4ewA6o8PeSrSj49gazvLMmhv6d9RAqaqQFgxknUra/zyf2pbR6
/dZAY2plS7yDJ7erhbFnJV+oeqDgvGTWGELbbAwn7wwnhQiYyGlobR4VIaSrjKPWP7vqVyunnw0L
IhDUDrUnjgEAiajWiPPQzgK/mIk9+0MfyeCJeRAVgAFP70LIMVzTp7wPRLB3IbYACi3EroCb3K5n
njfgBma585IHzp9aUv5SlRlPQkfmh8db5z4nmrMHdMDP4Q76LhdxiJmx3qj4CF13C/J+LSwHtmPp
N5sehIvNnLivhAP3xSuMBQkpcG8QZYboHLj9aa45oCAylPZLN0KsIzArZ2eUFD29tPR+kjp0j15b
59E4x/tuMZs6pPkGkIjzufRyAw7hzN92sqVxw7y1oOFO3QtYDxrFgUVgg8yUocWjZuB2b5Q9eOcs
fQEpgHdwZlf5z9z5ZlRWQiFwJAvvSdb1CW7jUwzhm6gg/w6uvnpZ/9Qbey+AttBnw/iUGXyKQvOl
I880uHoSjNu8RCJuJ12I2jjkliawcKd+PzQ7afhrm/2DyA+/BFE0vG4JQoalwimSe117+AsAW/41
72ZzAN3BPI0Jfs3SoEh6aHV8E57Vx1CA4rueGysdNvd3EjIJ+I+iYPCeKy52FtS2SJgxj5y9kVon
XhpX+LhvxOg8W7IF24+OXx5v5ffcYHnAsatAfAbZD/oCi5Agswavy6cM2bBbHR2320gUKnJ4sRR9
vynEawC2v2OAkm7SrVZ1LHJQI73mULXN18z04la/TgGPTfeYp6fGSSNm8LOaNkORx8FA9qUNdyDY
qNfD6+Mv/+AhwVyhbwrXCAFXcml71ZqNX+eFTc5Iq6eXHCqmr5mcGCx0eivGW4YH3pfZxnUMc9f3
jrtJKaFJr0FEf/wlzgcXNAAeHAMcUOS+yydtIrSGfVvlQLdNg3fgPDF4FPKKXAo6bsLi1WLXSrAk
MPJ9CxlKHCIwBdTGcNsNMKNLmG9Jblwk/zoZRzAn3e4rM3adC2244Cc1X1zo1/ELPEY+e1m7b8N6
P/rkK60PnmngP8nOPus3zHwRHdC5GoWVLAcRYih+psTdtURf0VP/qazhqOEOqINow/9ai/B5Vg5A
6rLWw/8uyrvYUciD3zVdgLCg2fj2svKaOVnl0jx30GZyDFz7Oo284h9jGmOB0If6F8U+A/DrUWyE
k4RN4SF1yqc/2v5ngq9TJs9A06Yx3/IMXfPopG5q8yAC+w1aeF7k1+UVeg5nDTew4UsDWSHT3T9e
0A+SB4hLoDMCKSauNnvpngjdGKi3dUKfndzVp9wgkDxAtnipeFptqSbljvXN+CyalO1Mo0tBRi8q
FaGfWiSGa5ZPvizFIc9ksNascJ+igcCASBI3LYTrvKXi/SgLW3Ewgs/TQI8M7n0R9UZ3bwVlEGnb
NwDuVsMbAlG1RRAnfw61pltXMzMKw//h7Lx668bSdP1XCnXPHuZwMN3AkDtpK1Cy5HhDyLbMnDN/
/Xmobgy8SUE8PheFgktlLXJxhS+8IX/KvXT40lX1xiHy1sFJ0xduLSgGGhevG+S3vKYfZE+NEiht
xELSuVblr4S3AQK3ufXQpUF41HUseJRKBqNGpflsBMqWnOH69qf0gXTgzERmavTF7d8JVqTlCvgO
X4lPEjIBYARgbF1PQbAVaKx5z3OZhaIeOQ3SxivGiOYh29c13ujW5tidUdu6mdQyOWvQ1m79GCW6
socmg8tz8NUHTNuAAkpZsF0wXXMLp7ssSrgVCyVsb61Olp4twTdOcuXrD+I4GbdK6Ikb98q6rU4p
gSUNdoljXkY073JTtlIcmmVpDW4rpmdoFYMbNjS+7UCUqQeGmp1wQtv6YKgPtTgG12JI49yz8JRv
utg/I0QY2rIZjHd1lQ6ulEbmXa8Z6GcZzQ1OQeWeDOro+zX6BVkZ37eN8N3XEWbZOGrfirxU4IjI
iRHkARi5fI20nVRAbK1yF1XpDpEEbweMx+0mpXWsQt0YbL3XiLrIk+ljAXkyloEN0D0z0MpSuRuE
VnJKQTF2ZV29vH/WrNctrB/axZwpZD1caJdvFEdjVABFTVxPDTK3NOsPY2hpt1Nc/HHuPw9Ei5S6
Fsr74qJOB/Pd61S5TlzDF7KTVXY/q8Q6R30YOb0U32TE/nYVp38s4wRcXaMZCHkFqCyr7/L9utyL
rUhMczc0LP+TMmlf5TF4UosYMItltqc4yL3D+1O6/m7zkPAAlNlVZcWl82BlG+nU5K7gm/oNsj/y
TaNtgaPWkdqMACR/JduAL2rIl+8l9kqXovJBrAP0Yx81o0nNNY/2hp7K9iDLgy0kXbyxjdeBxiyD
j0IOdDWSwSXg0TAz30PWu3CzUeuPXMHCh7pQ27sqMp+tSr2hPS5Rg1bGm9yjxLGxH9bcAL7l78PP
j/fbMR8akTBFcV24k1jZXfrgJbcCqKy+wyawx4FK1J4waDipwN3z9ntudhTT0A6qsscS+9VC+1gS
u8fNcSpvOtyqKKt/M4vq3vJDzL+kD4G1Jdf41kog30LNjaY9BKr55789sCVmWWGOIQ71PVLNjWfJ
e9PKtzzZ3loKdFzIf7gCOVwXO0sUoUhrgVgggxP7V0kYMDlx9mk008weo7a6NyZ1Kw54Y0yki2CP
c5ybvNziU8jlqNeTrqXu3N7XQb+qWv1BE9JdqIz7qPScChHltvuOuMRdVDymlvkh7wSHy/uM4v69
qgTHrN/aE+vTGVzCjDZiaQLkW1Z2hykf2yKWMjfK+8+NbuRURET9alJTVDXKYjMtXk8CCDxOZ8Ih
ejAcbJeft5CrMuSdWzfp1OxznCT+oSrN6VM4ykCu5BBueqJG/V1cy95Vo1ofMjb0xywsiYYMdAYr
D4yZbem+8iFtsvAqKozpObW04On9A+mNVGUG0HPwEh8hnqQvDos81ACCVQVa4gQvp9qQvZumV/Ta
UfX4y2A1915WH6qcEp8tCXr2sZxwIM/JNzbugPUHIrHl5iSiBZNGLfJywiJT8vukBr0oVoiTKkIv
HNraKo95odEtlPItpbZ1vZnxCDrmo5Ie9bIxBeKwjHIoWW7Y4dgup2Wx1xozuk0r9dCYg3ST9+gK
tOEQ7TZmfI5nLpMQMCg0RMHgzR0UdbEnZWNSBLMzWjcORW0fZrV87EZNOHs1DI+06YWHwB+gDBUN
EmlQer+G/BSMRKi5k1fUuz61tuRy3lit5IcAoQBFsQiWZiYx1oZiStPGTRtZPxHJemdNK7MdXbr8
K2Bba98lw9f352F9AHJXgImZC88aklmL27cZ/b7Mw6GjEE5Kakqx4UwSmmfvj7KOYUAqvZJEkDul
/zj//LdjNiox2qiSqnQRy6jBD6b10ZQK8WEKrHCj3/rWC838Idi5AAT4xpdDFU1SjqbpFe4QEjd4
YFqoCVXTxj372pK4XD4z9Rd4BYcr87ZUsIIPSjqTid5dVNOF1sckuyKAuslSTXdkLGL2Ra59L0Z1
uO7QkXuxGijtikGGnVQxzA26CHshSWtH16bngcjo0MteaEOhV9ASSJCDLvR0Pwqd+uNPvwTrirQE
wjDYT2qGl9NT6Y0xAqDw7nCTp04Tw9vL9aw+9hXl2/eHeiPpIwiZA0qRb8+Rv/gUdYqaL3CY0oXq
8dyQ5X0Iq87b97GPIXhoWnbCyX1SRIHmvTnNWoxNvbHw5iF+/0wKDnaEXjpVO4uiwvJ1m6E1qkxr
mjvqncKhN0N/H1qj+akzk/DUx3l46rS6drtAuck7fAq3pmC5pRWUnOYTBn1j9pa6RGGFY2iEhdkb
dy2Sz9e9KZdXYekfBm+WehOjfRaxqwNFncjN469hq3tXQgf9ryHf+FAIHaY/SRkcxkD+MnhZf8pD
qd2//5lWj8jUkPhRDmcZcynPG+q3vWn5PpyRUQ3vO6v8GfS9Rs3FrK5ELc5dpQIwq4RZ++X9MVf9
t9k5jEIqMSoBJ/9aDOpniJ7DKY/uU0X1H3vfgl+kRSjIJLQ8zQHuNXKqwUlQ5MYZaiG7Qas8dWJ9
KjQ70IqthGB57b0+Dh6Y/45OyLYu56AFSgAkzwzve8H6HsnNl1TRjljA4plV5t3Gmpzf7WJNzu/+
22CLLUjOHFKuN8J7tQ3Nay9usEbP0Mp9f4rXrwRxcW7lEtwSlK9uVqnz5XHownu5sdInM/HIQfjK
ToVHzkkio9xY6ssjnjKHBHCRMIadhjLP4oiXqeeEXsZb9b72fdLU+EqLm8IJRmHrmnxzpLl/Q4rK
zbU84XNVIH9rh/Aelw5TszO0u+xk6JTJJnmMnPencXXQv74XUS+o3vlKERfv1ccwOTniYQ9IjVMo
0UEx5+5ViIRgPwyTM3nthyIGdUQ5HCaOsdf88SSm06FI49txGuFXUBTHd8ghsLGRVTn4in+Dmsw5
9OONoH8ZTc3POhPO1RmQx32+eFZk9Awv0q3wPihGGQJIZn6YGjnbFx06FLkY9rt81Ly9Wgxbeedb
34RGl4aUI9ksfcDLDZTFZlVhLxfeh6mm2lIbKddh4nm2L6rZH5KO5pekMzy/J0gUrvjLoYRJH7Uq
RIYrCI0UO9lBdwSr7ze++3qTzrsUSB7LjChx2db0glhoos6P7gt4jTQLYsIwmISH91fXW5uUq4H0
jKWFgMn889/OXh2RQyiKfXjvWd5d4nudW1GTPZdCP9yF6Khd/f8MN/N0UbrAQWVxIQPcwV2kYI9C
80CIVP9FiFnuLcH8LifysH9/sPW9wgxSH6dPpoGWXdY/kFuVi2gQOeaGTrOHKHgpxRKprjbqj0lq
3kdy/eP9EdeLUEFqgYl8rTCDer2czW6Si6BVe9rgqg6uOBmqA9Kfrd0pZb9xuq4qHQRo2OOoFDs4
YGeY9eVYcadBqMpkDciGcpBr7zBQBd0NZg0duW/OQt8IOzMwv2v5o+zLpyG8TdT7fPgYpPd1BeRQ
PUtgmOWAcmgyHUJhkJ3KyD5KMy9c6puDmSgoSeUbj73KM3ls6nvUKmeZPgA+87L/bcH1RagPFuml
G+NIY0ep0u/QKSd2DSJzF5da8TlCMdDWm0a/k8SuO3cSKi+RYTUbK/+Nb0WSAy2X1EMjFFh8K61q
Kj2KEefGR0y6nlvzp0EI4bQC3t546fmdLu9bY3YQAKbA4UQasmg3IeOvlVYqDG4W+Cg2oRp4GMQq
+/z+4ltv5ctRFi+U+0WhV54/UsY0waYrMgYOpnSMFZpanr/l3v3aMVy+1Ox3BjUd9z5Q6ZcfUhIQ
3jGrenT9TDoItfdUmLLnxDWkwgBPgHPZfxUi/6aVbrLoXu/PUfkhjD6Nkat5N/LwwzddLbqXZ+fT
0WnLzin0e2ByblI81/H3ujqn/U+/8bH+RYDnIMs/zen71CJlj8cAPuimabfe1x558dE6WyZ6Lg3i
31+a4t4fbkLre28pmBRUMK5P+Og5lvSoaA/C9CSKezJboX9oLPTCoqNW/rK6q176hGx+RzkS8w3b
CH4JlpNrKZ4jJ33WGfqe+Z97Ibaz6Af99DiAwlI/G+FLlv1KYcibnkqYcR7rsyR/Lqw7swUBJe8y
pIQF8NtGcoXtyUa0s8ptZsNKgKaoGFOXp3ywnH9TC4eAXAr0YEuLsrWkT8jwaz8aa/CvSznwkYdP
pSvoEupNDqzPRnfX2DJ0eQ2TF6uAtGJGCxK5o/A977LftnMaDyZkLq93mwrnyFA8R8Vp1JpnLCQo
FAXJC03AZDcl2g8JS0RReo5GKn2Z3QLEKfGsU85dON0k9Rdz+DlJL5Z0Skz4HMJdqz4LICvyqbiN
8+uhOUS58VnN5QctfTYGuscoYziU7TZOhXUAA0SY3JRmB1fuiuqriUFg9HqiuHII/1oJngQqp04I
SeegZlp2jWa/rViltjHsqp2rvLbpwIPOLmyAHBYhuVRmSJxpw+i2Kh8pMuryOEyIXyaa1xzVCEQe
2sOd9CVUvGOTZslj3CrabZgnxX2cd+pt07aeowON/eMLm7IMvnzojYJpXgEj8zjWggQHWLdGkDZH
vPqgdpnpUDOzyxmI9v4Rtj4oMXnhLKHsp1gzAvRyNWH07otjmDMakreHsWgzCLDDFhhi1Rxlsrml
OfpnCU0Ejxdbx4CeK0uFDK09Fa48TuTmCigzppyPXZqyBruAVpqG95DgO5EPOnOSvkde9kPPC8XO
qvoRrdFjFSdON8C5V6ZNo/X1UT4z67jVqVuQOC2zwTDix82IvEFRaD0SX4rwpFlC6Hh4GT3SYlF+
vT/v67uQX8jUI2UKEhlY9+W8I7xR6pTGRVcWYGY3VlAfOj8f9oq+FTu/sb9g6XNRaTQSZ3rL5UhT
qk6B4ANbMJA72/khsEZov63tBdONHxwpqnk/eq39+P77rfCt8xcn5gBFBNgaANg84b8dU0qagy0K
ksntYYd/SgEpXtP6yhHcl0Y3o6DtBlnZY3pDjq8Kwo+8EdCuCsfCaRQfKAV53rGDkXqlw4C3xaTq
sIvq42/vP+Y6YDW5TzkJqIXMuP5FnBDi7hGNtY52h+LlELtq6SEra/2uUKfQ6UMt2itdu9X9fOPb
UwQBgQzummxmqS2ZIeVWeb3EFyFjngbJpNqNHwRQgG5jla0wgnwFmOYgIKHekD4thRxHYQSmZVpg
VuRI30mdiC1vNX1MingCcWk16stYo9FlFckDHQBbx5fya2Fpw1FFV/FrNcRPit9Vh65RlD+O0OCl
6ORyPB7ViiWFTMbAPaiHonJpbfhoI2mCXQxFunG8vbUM507f690yf+fFMkzKAuCMVlZuWE+gipJg
vDYR8LMlqIO3jSKoh2go96LchAcCEX0XGj1S4FnlohWh7AFlZYe8Fb9CO5ucZHZgGeNh2HrI9SE8
K2DRBoBjwQ5dYsGNRkaaW6sKN4AG9lHV+uJuMqMv6RBaX7QqiG8j3XiWrLT5IBidelcbYQvAs+4e
EKf+HIUVPYpSTLauhpU6F+b1oCkgfeBkOLsoLO4Gs2mBhutt7jbtlxAdsrPsVdVZTbT+S5aB5Ml8
C26mN2o3Ex5B9w2mMHsxLYIvrdif+3TLefKtWWK5wM0D3wenbPE4bYP5TVvTUU38oHgK6zw4dFk8
7d8/Ed4ahdyVug9UDLjD8uW51YLhbkpg9q5hpsFNO4Wo/urjluXGvOwugziQYTM3i0btLPOyOHeS
BJSDWOYlRHzyIciU5b40tWmnCwEg+yH6wwbJ/CUZi1o0gaMCkPXypXrNLKahkHMXd7HmWmxFAsDe
2Ogjro81zhmavMQtsxXLcqvJjeiTeesFIh2+D7G8fsgHKflhocD4/id6a2FSdppbWOyXWfbs8nVk
aQqMRLBql4sMEY9W8k6yER31qB6POZoQP4tKPoVNM37rhjF0gLm2TisrMUrRylNkZFv6ZCu8LPM7
n7GQhJlneAyL8KZowGBEGLi6ddCfWlWzzahApgtTXw8ycxqLTp72ymPAjtnllrgXm97aTWLbfsZ3
cWZ+qlZOsz7vbStAt8ZCffeGv2vacdp0+6hHEJe7Ueu+mWnU2khLjk9dY4lXdY5ToZg01WQHSgh8
LkmV7+9P9hweXKxUujmEJzOcm54pH/dyrot2mFD7HEVXrIGvqMEUIgWYW+dWQickTc3wqgON+ZRL
RXgVisK0UZNbf2vOReTSaJSrM/FtWZQzk6CypiiR3GRI4yfPtE5FNA0nL1EOIC1Bu3e1d0Tu61tW
RLGj5Z2+M7BzkCfs8sapzzaagKtFzuPMjCXa7FgRrFxsfElvaC6lkkvzPjknsh/cjND/nsvU28o3
VyfRPBT9Rkh3rC/kby5n3muDZtSsXKK6kE/3gmbUziDTI3//+67CQ0YxcWmlJgNTAibJ5ShQC5IA
eXvRncnBTiI36UnJpR69sXFw2VrVY6lp3b5EcH3j2ltxBLjyKOqSwVJXgyawLF0DFi8702pqF+tk
bOXSuP4i4BKyG9Jevi4baTwZgfY5EwEiRrkPdhKrP3dsA/NxNLCUpZncYR3ie48JYuOnosNXN6/K
b2DW78nSRVuKreY8WkPqCkHNPU5Z5peazHwTBBLlU4Fs1kEZcGXtC+FQgJDYJZkmfKVtIh9GLFs3
lvIq1uR1qcJCVuUfmiWLQDzJQ6vDXZrOY1khi0r9amdM+H1Go4RRgGK16FoZ8XHj885H++X+ZdS5
RQOUEFeglZumMZlx2qm1i8rfEVSHUX/SqAAKRQdEet8SW5dq7Mj5Ma2e0MWx+/7cQMYQsi9+BDY8
ffDrejcfs4WqUut88HoEI+Ri1j87CRFeVtZz0cuHuIl2SX7XBAIOCAfkm4OW7oeUngpPwcoSoZ2w
cUw13vsy0x+ge3gL59yPNUdo8l3Q9YfIiA4w8U5G0u/h4e5Qw0uBJwQVkp9ZcBrUbF9HyW4OFBNE
ERP+modR7XBqVB/AJ3AV8MXmXtGqQ2ZiPM2//V7Ebtk8qEm484Qr0NvHxJCc2P8u8jSDemxl+Vh7
4zGlRoKAVNUFERcj1Pj3P8I6/aXAQX/MIK+c68bLlnSm1yK9qkp0vXayC2Hq7BiTQbTbrBtBGX13
ZLaOA2imnawnFdyXekKAMi7Po278EpQyv0q0zNh5tCgcjKH9vQDjYFdXpnJL+rYlKrzSvABNjuwX
pS7WDEf/0mjDik1PEhKZEpPW5KesCMsbVFolioa9cK1OvnQXiEloB0C6pd5U92LVePs6UaRrPKa/
AnFwM4MW+SwmUzpTHPUHT7GyeyWdtm7e9RkJxoAWP2Veug70IS9PL31SG6UewUoVVAt2Yzr4h1E2
yof3v99bo8ykBZo1BJ60ri9HsQpR6yAGtlD9TKzEcoRwdRGFtvdHeeOqI5oBsYY00lwSWwaFVZsF
nqjU7T02SMaZTthXGS8Eu0rll0GEz6eoKb6P3ZG6nBNXNQI2RjRZdurH4TXzK+02nmeevMujAzgY
bXKSNFC6SDdcvnaeVlrlC3FxX1mZ4ih53Ltmhmp3FvraISyDZzyKu30PwM/JckIvDOwNJ4ybx/ef
Yz37M4yD+UDkGvr5clq00B8ifF+y+8kyni01wlHNF/ONa3A1iAoUHvcLZJzoMa+aJJlV+5h9RII7
Ibp5Ax+R6l895Bun8SqYmkdB1pDFD0GJBOByRqOQZapIo+AKaj7tm6Qr9q2edyerAAdhmkF0aMNe
vxJG0ziCDxQ2IvRXLYSLL4pnGcDQWZ6c8gx1z8vxFXnKlEjrtTutDxFjx57Vlgbcaso88HekeCoM
LeqEthVSwTdH1NPC9OdodYodxsm9UiNVVsvx6CCI8znqOoBEvtBhr1gZ8v1gRcbJpO18Hdddb48Y
vu/fXwirC5TsD04Xwl54zsw6wJdPnw9p2jSNFrtxWko7qk8ZfKqIglHfHCspvNLDVtzak6vrE8EZ
7upZS5ZPxpe7HLNSh4pppMWT4qLkNNiZ3PcR0iHGkKs/jFAJr4ac2rQ0Tdotfhj4XHp6cVVPoXkc
kXd03p+BVfRJbZJNMGuWojZGbefyaSw09r0inAq4FiZuK1qofC4RFP4ljIK6sfvXG4LGmYyNLo06
sJLLXRcMmurFAnCFUsjiA2UH4ErIKG6Msoo+mTVQurBQ5q9KW+XyhVr4DSO1i8j1jDY7RAE+qDHy
ZQdkzv1PZdqHn+PcCw4Vba+NkddtUQTBMA7FdQue45xFXg4dD72ntnpTuG3faLshENtbHBgi/Aej
Q64O8cGH12lXSZBfGXgcdIg1OlGmdt/f/6TrI2EWN+LCBUBDEX6JFvOMXqVXU6eupoETQVKkOTaa
4UjR2D8U0Tgig06DJ1d7JJa9Wt6YhfWWIqlCIh/w5KvIxyIm7WVcIiaxT12oNYGdQZg6qq3W7diB
H6IuNveZFG15qq1rcoAfOH9MkayGGsuyIo0c6oTIlynfcXGpewLUYk+kV6S7Jlb9r74gpqdAnCD4
50ie2pR9AjsfWuTYfT2+zYpYdvJmKmg+KuI3rWjZ9HERK9dKIlp/ut9mZjWSGLCrabgCK79cI9GU
dWYxDOKdKsgf6ZJ3VJxUtHu8buP6WX0H8BkkQcBbKNPC6Z5342/VciEFL1HkDDQJrpGmXw1sJ7Mc
6Ymqij95qbfVS55/38VFMI9H52EuQL3WHi/Hmyo1q2j1i3dQTxs7MIbQ0f0k2Xir1XE1j4JkNLkO
5Weqr5ejZHHiIRbXi3eCkKKDjTfclcyJbVNmnzYqXOvgibFUqCyvXDYOksXRWAyhlKZTLd4Fuvyo
zMBazF1iRwUR9aK2Q3fsavHWK+THUK9tGZx9aceVbx39lG5pNpg/39/WryrVyxlWwTkQUtBcIHS8
fHelNatwsErxzvSLcZfpgbdHCiQ6S7nS2onoWcdIDOLT5InRr0LHGdOGkxx8s+RJQbm9Sa09hlr1
sfKNxsZ6PDt4tCqOupmUJ5Qmfw56EpyATwpHMdZevDgudmUljxxTgnKt9XF6F0558Fzq3vilQrv9
lOSydt2Gqu6WWSM5nOfYr6pdecNFZj1JWbvprjOf3ZczQBMTcA7xBgw2/OMvZ8Aw8ihq5QJ2odTq
O72HOt530kMcyY6V9xqsZP5z3Vfo9imm75SVUG4EDOteOWUFvJqIukAGzeXWy0fwdCOS/QwuiJwJ
Z0UTblrFr/dlZQzXKVp95zpInvupi64zEQ1BDCYLeAeRgtdGnIY3ScKEKv4kHXGm7X7pTaLuvLrC
oDmBfh8V/qkiyDlGXNn7kuhn30uDeFObaXEuQ6VxRAHpfWcaYVROo6LfZl6o2maeCjeSIpX4LWac
9QaaTWF2//7qe+OIRRiEOvms54No+/I8KQehiNoyhmEzKsJBRYne05UaoY1QKjkuw6a9SQWr2lXx
dEr66bEpk12iYH0rdrV2lUb0YAkCG++R/qe1o6jhtmavbJyu60OPh4QDQlpFjMFFcPl1TB8cVWXW
AlhxtTzXY4BkYgJzKTLBqIRVNNh1p4gbN9765KNSS9OJkpfFxbdU3ouwIipmPoZb+v70iGZYdSsG
0VaLb17bF2t/Jh8pYDJnPRAE0Bb3KvrNJS+BgILI+pdHtd/nQx/vmz4qAZRuehCsTz+KCjSPCKOo
7wNpmN/6t/vD1DlptWSU3Cgu0Pcuap2aSDvUX/JeFfalV+FMoIR3Yy3JV5ESaE6coxsvC0O9k6Nk
eAT2thXarb7u/EiIeRFbcLDRULl8pKxGA8QYUdJBfu4L/6ROkhbpjzQHpuKrYvhx9LaE2Fff9nVI
EO2I95DnvOrn/jYLGEQP+ph7kjuGmu80yJ7uoiHv/7QEjAoSPctZ5JUmEUXxyxcTRWSrYxqirlpJ
/sGcEvNLi3T7KRVy5fH9fbwKDonMGIZOFBMIU2yxQ6Kij5AdRkZPrOL2LoyvW6vCCNCyhMRBXEgR
HVrsexm19zMk4Y3B1wgZTL5exSOpBtFuWWIiphg/s1BvUrdH/u6I9KJ3ijWjoiAhSRA3sbcS930p
PolmUOy7OpFwKci7fUpR3C56zXN8Xx83jvR12D4/FLBj5mWmFC4562bcCVzsQeqGilpfUdQWd3me
W8fYrzQ7pml01Ynyh0AbnFiMUG0K45MnJ1tl1TUWjMegOjLL25BGkEhcLgIFSCUGP33iZqV0O4qh
f4vWprInygbIJJX5LoHTsbNaMd4NGebeSZxtBFfr/UVUQepA8kA1YWWTkU5+zNXSwRFv1UdVFfyr
JkI1SwiKZoeW1z5Ryq0t/cZbg9MCIA1HR8QkR50Dvt82WIJcZ1OneeKORVYhw1pY36pAwI2uiSld
9qYIvIPKQUTFjEVal/t6sCgSvL8p1rv88iEWcUVKjSiuqjZxhTgUDqUuRPskj/yPfzwK5H56PDRo
IeEv4WFpY0lCnEaBK/cBGDtREnZ9Bonp/VFe2aiXFwVlGFqG0LYRAaTmejmj4SiqZTNmgetb/Y7L
3E7jT4kS7uAqHQbtiyXfR9q5UT6pfeYYkWoDorWtpN2NAlbD7Z3hjegxh/gUinYTPstTfKdkZ019
aX0Vw/hHOfjoDbhKxEAv294xa6AmZXIiMj+YWf8RItSN6Xefiupbjkfaviq+o3b8598LAiB3ICAC
LoIlKxnST+u3oey7eKpcm6kg4xVRb0Y8q2IlIAUTECFSgjNJYBlvozE7EKGUgRsjXH8qtNFwPBh6
p9HKD4Fg+HssOiqnNyPLMcDSnbJElmwADvXGF31jdc6sL/DNYGdJ5ha3Q42oh9WiL+L2XaTQ3MBs
UJwrpO+vm/Xmh1vGuplPAORql6dg0VqdHxqZ72ZT9dSLk/VY1kbzJHBQ4YISGqQ4LOAPfzwo4TRw
EOJ6wFvLgD6oAVEFJtJCk1gnVxNGEdcAy/Ff8YZDEgvdjkh0y+l0/aKkxEwkqSp22pDbL/dHrQ4B
XeEmQ1UFfKCmR9on0ZyanZkN0o5l5F+HZZoc33/RVxuOy13JqICTAJqAx0Gl4nJUK6WPVo5V5jaW
O+WeIwX4G2oJimOpncMwmPpDC0c7exrA4Ir9UyKQzal7r78qvFNBrUqP75r2CuEW2zAfuvCbWlqO
Po6neDxJCu400L/gZqX5QekDO1IepfRWCe4MizKwr9UP+iQdRhHMep2g8VjbIdeqFaYHr0mPNVKZ
ndTsGuQyjTp+TgE+78cEzKxZAVgMGtyC+qo/vT8lc6b0+4xQkqBCh9usMSNvAEhezogxsbfFPuw/
ZFwOp1LEF63EDPIk5KJCbw4NhcbojH3aqltH5GvUdjE0WrcIrRC0z34OlBIuhzatNJi4lJIPCGXK
doMA7WObaPeV3PhX+LfQQvOZa89Mvb0Ssb31tldPUQOSPNVH5LK6VMaVVw/P6P+oDofQeCg5Mg3M
Wx+nFNutwfv0/mSt+n1IS5D5m7PsIKtoZfU4DH4cqJUuPJB6nxBRKc65IYRuEST1Xii06iS09S7R
xGIn9AQw4yCae08VpPvIDK3T0OBw3FJS10cZu/FOUh5Hs6t2Te7H96kcyRvLfRXozYgdCPmYk3CC
0vxYbLJcsMrW6CrlwZN8EgVZrQ8QCfIvIMy/CV6LChkiBo4oe/mtP5maXepW68Rh1+7M2ogPWCp1
Du7h0R9ewcD26OzNaezM4KBSfPnh43wScisf5Acv94N9pAv1rvUDb6NytDywX0eBIoO9GRx8urSX
owxFEmT9NFtpjGFxwH6PbVeWzdX7S+JVheX3VQzAD+AV0G4QfoT0y3uhS6VEahJBe4gkqzzolTo6
BUqv8KHFZ5QBzn2sxPvYTJ70WaNjrNt91kXFfhwQ/bXMptrn6RCfrMySzoitfK5w8bHb4DEIwgCp
ZPNjpInDrlOy/EydXed0IANCWaV0ZF8K9plqlDeWl2qnICgyR5qE+EBxVnNUMTVQ7mxQfcOn2slK
VX0yYz1x1Ngo0Y8zk42ba7WdmQhmgY4Chytx6Oti/C2GDIt+shpsAh+IdfbaAb13Z3S6q3BPmf96
cPLbYAfFzy2+NS/ho7dxhc1LZvEVZnQ9wJ25HEmWePmxEVpu5KBq5AcAnydYnGpl7HT1KJEuvP+9
V2Sx19cEdYEgFUR0kN6XI2G9aKbsfvmhuDGP+jG+Gw7FlXSAaW37e8kWD6mjHItP3d540I7GWdxl
R38X2MLh/edY3p/Lx5AvH2PQ2zbsxFJ+QCXY1pCCS7RvSnGsZB345sYaX+4kYmVwLXPsRWSClMji
lVVlrqYEqK0NUqbdGqb/qc4sayP7fnsQsNOU9biYlx4XBFRl5SUp4OkQN8U8jMI9BnLhxqvMF/zF
OkGXBAgEvf5Zuo7r53LatD5AynUqMldvfdyb4VojB537MzPf2yGW8Y3WQHpfgplzhHjaWjzrd5yx
hP+u5lDWXjL2KA6P8FAZvRRjHfbkmM8Z1paL62IUwF4zygD/3bm9TglPuXzHNKHykyI84VLBTVt7
AnZ8SkioH95fgUtw5L/HoQaOBgi1MPb85ThojHjsBjV1BzEaroJs6OnU5k6exwbXudRgLtoUlVN5
WrUzYzRdAcNPT7Umekepw5OuSbvcZiXke0mpuusxGAN7iqF+l1WrH/1iuGqDU9yF33u8/pxGqq7N
In6EFh4dc7n4MepevNFHXwRD/34j+kL0sGYE9FI+YYQ17jWZkrql5T+MKuXeiu+kQQS1UfEJbdVH
o7KQRPPPNvPruCodIk5wIiras5czOQKENNAwpyBTS9rHJE3Cc9GS0jVq6ttJaXyuiy076DcWCYgU
EMoU1HjdJWIhVrlI+jJM3MZQg5M3TqaTKFCjXtfIf/0Y/o//kt//e2fV//pv/vwjL0aat0Gz+OO/
3OIle2yql5fm9rn47/mv/u//+q/LP/I3//Obd8/N88Uf9hnc0fGhfanGDy81pkKvY/IM8//5//rD
v15ef8vTWLz88+8feZs1829Dbyz7+z8/uvr5z79nU4//+v3X/+dnd88pf+1QvWQ/gr8e87YJXqrs
r+fs51//g6lG9aMJf/x1wx/r5S97ea6bf/5tGP+ga0SoS/zIzANq+vuv/mX+iWL9Y64BzqfrTOR+
bRJmedUE//ybvO4f1CrYxvw9Dt5XQ5l6HpufqdY/wAzAJaOTTyvu7//L3Xksx42ka/tWJs4eHfBm
C1QVq+hVoiRSG4QoqeF9JtzV/w/Y3TEskIcVM7v/hEK9kNRMIJHmM6/555lPPsu/P9O/SlncV0kp
Oh6GBfbvY3HRFePSXFhpkLg4n9aIoBS3GFHNURwYVtw9ZIaT4eqi2T961Qx3udED7cN0fftq4v5+
iNeDvqDjTkalcUOZiyub4TlFVnEgReowJ8VIgzyTm0beatZ17jy33vWcHs20DPr2U6cfG5Fui8Vu
18s3WvrQlJ/NJNv0w5O0Br9y1EPRPtPh2WFT7Gf9HvGv3BkPBU0HW36CTLHrQ0QPzShI0mvde2g0
mt9d5hMI+x4sA7Mbg0mWF32s+bVKaFRf6Pj3CuqhH7/uCn3HJK9ed3X3GC3WbShgpIHz2b1Jbhtf
+oU/b5RdFbR39db4lH9tc18LdN87c+udnmtvR15lWgMm0GoIjodmkZQ+cNm7sH2MtHTblMmfcrQO
ZvfnmZddvt1H33a5iF9Fg5Vlg+oxGBLQzHbXbHdiQ2PWz3fWRbivDrg77j5/POSbNXw6vWsq4lRV
A20ERoyJOfO7OTB3w5mU4t0hCNoXvgUFhHU+pcl+1oROIXR0fs4uAYp1HzVot1Vfi/Tp47dZQbr+
/mavxlqtltxqnaZfiq7RbUnj55d70Xxp9+NVdQFL5zb6HV3qdyZX0lX5Kb6IhG88jKk/fPv4KVZV
+ZenWEzHoAtRGVlis9PPaOadbNM0z4IORV9tg9gSd7Tj99O2tv048hPN18/hJd9ZOidjrlZrobW2
iv0aY5I59djVlgJ/gWik01Rl8+7MG74djRCDmpdFkZbIbO1KTflJKRT0cAOnUswg0vPxU+TBUc6m
2N6UlWHsSdrErpzr4sbEYnMD/ML9gQ+U3HeN0WDY3ck70nD9Tknc7PeU2eZ/tuo4HglFaP1xWKLl
i0Lt6TfQLEXj/EuQ0LTipZmt0n/wkvDKUCbAfKECBpoeyZkj4zQ+QM5xcTkEJAyniF9AWE4HVbXC
yzW9sJGAtzq/cKN2R9yT7D+e/eUUeHVKgFvnnSipUqVYbsZ1JSCfKKYmbjeBjMaWA7S6LSl/26X1
0KoQwsZqcq7oSoH5z1rbSai42ucyx1WLlXtvCZLpUxN7gTjGuOX0TbUaGKSeQpfXaYttLS33KAUS
MptIO2HiVVRYttffY7stg6Tx2qs0ppyQJdoUeIoIL3tJTfDjWVkdMy8IUoQ0iAPpsALQXc39XHmi
jDAd2QnDnsGtzc1VWjfNwWzd3wZExj0o1vTMZbxS8VrqF4ynLmkRlCd+raahMqpUKGXMoNNYfK4L
qe4S6WVfHD3N9rFhtAX+DNO8MfFGICbGwm30E6AHU+BCEjR9RKfPMZxXbanlmcAnsxZJCQGyaWuJ
0V5X42po5mYXI5GEcM+UXYVOb1ChbMOdGrq/soEiSkXSoUVYtwivsc8kOW+nBUAbfX4XIiuGxlQp
T1eHNYcN/K8GWUCWSBzQrtFYFXmvVqCrqvhY2qk+APkw8+mCEE99DOO2+eGggWxj1j3MnJJjEz5/
vEBW9F8m5oWNBwEEkS5+rdNYMxo6pW/0Hv9uA8lCirjzMQXCvS9BHB4dSySNr5p9TSk9msafGAFY
7iZ3jAnB4LZN792iKDR/0B0F27xmnr8kuhElmzNPuTpal2sS9UZ30bCidoAUwencoVQnnMEp7T1n
QHiNF2HxqA1Z6COiiM5TP2m7zMAh0HUiShjQ7A60ovFVcYUXIOoqAxNPrGAWFupQdQZKUMgz+d6b
r7s8IbU76BsE0SCnV6lyNhmdI+kY7MtwcnLfLG1tqzWQNLS21n1aT8NlpYUGUn3Q1LHkLbZp5GpB
bELhAwQxnLmMlo396jh8mTA+LlxDSuNIVq0WW90YQoCBt/cpZT2uv7jYZmE9sLe0c2qG7wy14FI5
3EkBKY+uajqqsGRSCJTo4ST+Vls6L4PRUuenuHAu7l0m8fSt4NtSc4RDicDKG3lNrWuasbGycD+1
6c/JS1JkN7SYphIW90lemg+UcJsf0ugq3xZZiyt42wZoybrBMOIr4iBqemZXr2qVi2gWDQ94jwsC
A5see3XCDgaHGBy0cB8Kkf4ac8P85EnroEa5EqR4b1xwyFdXeSy8Xam0+hdtQnpqSGexG4cELfpQ
kVed3dswNXpXbNtBlJfZ3BUXAmzcseE63mr93B4+3lBvvxlPDQqIZI+8SV03B3OuLxc90nAve2e+
ThLEX0bZqPs8VKdze3f5/quPRg0EWcfF7hFEwBIfvIrfrSzy7DGxvH1Vm/LBbdMI6tfiFrdg9C1f
egLfUbfofsdIpe70VMv21URhbdeWqXVO+3kdDC/fazk8MfBaRJU5906fZkDQ1nN6PdwL2TaAu8Ls
kznST6vj0cg2OWhzHOUtLL4CAaPnV8nWgplm1uZ2dlVc0nGHxz3Eqi330A8KijBpE48IGho5TvK9
6I1r2bfpj8JKrWrvFDRwoM1ppIAtpNQzt/ubW215GbgH4OOoLy68o9OXEehjIJDMy4TwAneFXDra
Qyj2APvk1iryclfUTrrt6M1tYQDnm0h35MV/vJRIuIHpQQQCo7DeAHaXAs/u2ADe6PS7pM7ni7DP
7atCz86hAZfwdLWSFvkfilvLQYsWzenrpmpvo0uuKvs4D62NNPp4Q6kBD5tpdDcjWiKoLeLfISqn
Dj5+yeW4fDMyEnIMDGgSEPHpyDlIiCnNGmVfTmW3V9TkR4VPT4BvCKd8VpcbpSjVbdHAFcCoujpz
7r2zW5foDZUKyqN4lKzWbNLWeebOaXSoq8i6DuWk3pesPV+BBnLmRdcBIyvqZKjVcTaKuFBdlHgP
bFmXJi4mKFK1891EVLfprVBuKi3PzhwR774fNIuFnffiYXU6u4XRc31INPBF5PZb0SnfHLY+pmBD
fWakd18PcCfOHKhzkYaejtTHui7cSuP1yEo28Fd8oHXJkzP34aVRhOZnS52/f7x03r4cRx+AIwyN
QB0aaykXdOTzKWJKD1nu1Tsn99pdp8poN6iFdyYHers/lqHYg/gJwJte08EVg6a+IVgnXZpWha/a
Fel+MiP7MVhGuXVbLKwKFz5gBYz847d8O7HIOi4euwuO2mLs04kd5zz1OM6jgxG75UFxgQjlej/e
ts4SOSZ1uFHHuTgXdL29WtgQiFMtYT1w3TfFxtTNNW1yo0MVw8FgRB3s09zi9+Q381AcoH5T2HDr
qO0PCOFpl/nkKQ21vzJ6qsb4XAVgRVdfggGKrnihEeeDuQPaczoLHNFjOWeet29cRBoHs4Om0hJ+
2nGDZj8nSNCVrbXRafIevC6dLrOY3MyOFLxcHbUBiJCHn4oMMQgRaxWk805eNukwPRZOimxeqXbb
YjTsqyRM63vs7uXBKbPskJfTCLU6FQeE24t7bQyNGzEZ+aVqJGBIhr4B2ECbNnGFcyaQePvdOQ5h
/iwpFS0Aa3U0DWZStUAvQCTIeNPqt3NLw8Z6LJvbpD/H5H1nrCVYIaglD6B9uDr+R0itbdHSk0wS
J75ppPdIq0O9QhMdUYw6f+jms3zCd25Y8FkAprGIsomV1hWTBLWDOQJQgs8nmiGaEe1tEY84h2OK
jTpHt0dbF8Vyz8s2rjCc67CawjNT/Db34RE4+UnUoP8QQ50uqirBBGXWAW9mLu7Rmu39UGQTbexp
1rf2kJ2TNn57XiFdweTSAwcgDZbndLiyhABa44d5cMtJXmpK0tzMo95f59MkzggTv71Vl26BTcuP
2Nlz1tJa6IvLaYjL+DC69mVUhS0ae4WzMU24+h2zSfwehp8BFdmbxhzSMynSuiLJbl3KUhxbAHDI
2azVxEJ8MpR+VhKuVUgY5ZS4hyYy4m3lGW3Aep/33VQoz12fa1sXk427slK+IcTreGfu97cLG+wK
Bzf5GmRqZP1Op9zNU6sY8Tw4lCgf2HkzbrRCmZ9kPhg3bWyofZBO53zPlo15GtEsY6LnYQNDpByx
fJtXUXnYpgNGMA6UWCNPtqGWxjeErMOZtft2MSHzq9E/BpdFd3ANt5doGCllgwLMUCIlkeuNvjda
NP1hFIoztc13FtMygwtTBBtyTojTF/JaYzAHJ08PedUhUBtaD7lqZ1cIwKh7jTQqMPsqv05rFc3r
Egvvj++/t5uUFyU21EkFqXe+pB2vprPWKpmFbp0eoITn2zFsql0TWo0/VsZh7p3uzM5ZdcyXm4bx
WKGwpkzGXJ9LphADKg9IQaeqEW8G2xm3vTlF2ymMo31ausptKJPuUo3adMdtlQWaK+J9LLAcbmSL
BaIqEfqVSfKsynaCzFQ5+0lY4YaQNgSlaKVX2tybgYQkxD9Oowta9ONNOCv4VVF//WH14pNhd+LL
x/P4zoHLi3HO0qd8kYla7YUo0+JOll16oO2Z+tLF78LFtciPwzJCcbi9auJOvRxGAbJs5C9H8NFn
gsR3JxdvCO41MkWEzVbRfqcMUgPqlR3GUGu2I9XtTa2PhutXnfYVGGp6pzRwkqnHVeYexIy41kvL
fdS0frpQezfe61XzJIdi3nYx0k2dbQ9wJy1r7yoGWEQTd2GH+Pqy1Eg2+8aiAakoZkmgMvww+LmF
Y5QXSA6ec/N775wBA02Mz2lDuL062puiTtIY22ekdc10J2qt3M7NFGM5Ehkb1KrxIanL6cfHX/S9
IwB4DKcaHEf48cvfv9oZppYqPVYb6aGxpeWr1VhR5h2Mjdda1Znk5Z1NSPV9IeRS5XWAK54OlUSd
1FLRsnaUSkOeSI2uZARGVjfG8QKNkXNAtXfOUKQv2Hxcuibbfl2VrNpFTYe1qnWavTHMFsEThATP
LMe3Ub3JENxRiJhQQV4fLcqM2ZASzekhHOx+T0kkDgD2DkGXk28LtfRuFX2oNuyb8Ex8/e77LSQ4
loxNT381nyJK+zrV3fTQaS7Ud02pvuLM2d5/vEDe+2r0ol40ZpezbBXWTQidUtxQOMpGT9tWkRre
TFOv7BVHyT7ZYXdOHvn98YAJkK1QPrFWJwwqJkU7SOazT9ItiJxqpwPhCmiMQb0U51qQ7309ggwa
noRUiwHf6ZrMgHxGnsNoTqcVVygEZBuouvN+zOag1aYbuxkfIyWqtv/FpNIFY5fTl3qDJfXo97Rh
aaWHuNbhn6ZOs4u0XPpROCk3TqJan/6L8eCALcNhVLVuv4mmNL2ij7H3qDUA6XNeXocpn27wKGX2
1XCOdv/ObQ8sbUH9Lpcu8fHptBplXrlJQ+5DnVMJBqwl9mNH2CiglxwUFSSYhy8ZNVYv3g+qEp8J
Nt451IjHFyb+UvJ9o/GGkpDN9Wtnh5p380Npjbdj2n4fUYvYfzyx74/E0llURgjKV7sjpnPtZU2c
HwC6hdso8dp9m9ArR9PjHGbtvbv3xQBg0fJAlnd9P4AoHLWOuvMhVkX8DH6uOUxT44CFTzEosmV9
iMbSvRmqOQwIhrpHq+/OKbi800gBuYTYNlEjlVjYyadftoZvUYbalB5UBX6gaqMaRJwOcL/wZurG
PbQ1p9D2rH10oMu4CiLbiFkGYb1Hzr+/+Hj60TJhvNNAGYYlfV2k6ODQAW48fR5TgQmsN7OyT9JG
03zhxNWfhTC1O6dy4vkCWNNk7kWdmb/yNg+bC9sMh+uxGaynTtQjxWVb+2yXY3sjxhayhyZH/VuK
SOulNfTGV3i/mepP+JPdz+6YRL6aLeBFvY+oWGRPvSiPFDUkfhKzdHc0OIvfYVIO4xbWvPWE/3rn
coykGxJHlN3r+ahLLb8tBSwCUPnKsTDN+l4x4jT1y6EQk59Z6pQj6EZgumlCO4v9JMLHFcHsUmx6
HCHTazOOcFsYFLgzu5b2bO6HGAhcyLSpiXksKG9+lnYug1oi/1mhlfu1KBJu3GKUw7NbT/mNi2Tg
NxNTlhj9nZimsz0YoS+lQ2seIbNC32D3a1+rrVbfjI2OMpyRjsWj3nEatm00Atqc6NggERTJzJ/M
uNtijOH9aKaq+1rMKB1uNKvAQCTphPJZ8NhoFWdRoW3mpNCeCrWMPsuxStD6F3bm+I0qks+KVdWI
ITiTO/qzBH+Za6l1Pbj1b8xsv0aO4ljbMS+1x0Yk5bjXJ3qutxTYh+cGkPs2UyHI+xSHU20TpY6x
X+bbuUOCt5v8AWnEK5e6ThkUkhgsSEbT6bYGctXfIKRmz06s92Jrc9M8mZUzRHgj2NOTpwnbuaTh
bSJb1yfObT1P8Q8rS0Lv0CqOdlDa1ihx5OjlLc60HbpLxVAWPgaWbXhRWhVG7wvqH9niCoCPYsvw
xhvt9nOYDfRWWmAP2nZUwtn1E1k6XHUKWoIbJfHmz4WZ0DKVYeXCKoCag3px3JdfCqNG1Aq8p9ib
cVUdB4Crhxm27AZdRPUGj+D6iEcsRe5QNjQcnL7vP9Xl3KRB23mZ8PNZag9qyGmyb3OZXs9qq96j
EVyYfhaO8PZtRclGf7IHNb6oEzXaS7sxpiAsJulutM6+qSZ7/Fk2CDwFwnTC3o+GRjSbSldzZBCt
Qv0Vz2EGYmmeVXejI8j7qA91/xx1WeoBvYO953etWj8ZVlL99sxcfDasWf6Y1UQbWcyjsTFRcudJ
oiG9S0U0WUE3WdazJYZWDcKxUWvs+lxlYBnGQP9Gq/2MVoJLLTEEhRiU0rJ/dF08FXCs4+pHlmZD
ulUAoz/qGTKzCcVHwzfcpC6CKFl+Tp7mOCMADjIP6lBpzxbF0uwiHEb3nuZSpPtlVplpkJHSbKBa
mF8TFNcuy2ZK0TFMNHwElKjscW3XzfK7N1BbRSYiwcCiTqYo2Ro6xjAx10dFh7eZDBZIZlhbk1v5
0ZmKOPZjr2YnmQktqkCqcRvtZCmnaZvHicSVY5pz+l6pnWO9Vnb3kGWn0jdGJ9pwDLQ/q24svilG
ah6KytNTX43BdC7mB93BG0bj65yV/S9UrwAZJ0nUR4GWZGEXdJnmJnhhKQqAsjiXT+2gelmADm33
PUoRW/T1YXabHaIFKMynUnwdptyeAshljelHRo55Cc8dF5sYsKlJIdmcmoMnUwFvIC5u86EJC99t
2hFQZyGsY6rOBkl3DX3Eb8p2vI9RRUIIuh74oJKlu5OLVl7cztYvNST5QbEqmu7bFI4yOIJUlEgm
9hZLPamTew7wqA9my0CN0Zyn6MdAuW0OWHrwmqpeZNd9mo3PfVjGz86kDbqv9mBMfLQUPASSstk7
Th2mJ5uuooF0tQi+PeQSJR1/GiIq5IPdqdqWnTfCx5tkFtCszz8VaiN+WnV6JebkmzpbptzVCEVA
8Quh7B4yp63VTa2gglqAOh02ISi3wc/7sW43rIUqvq9jE/KI1jjlvtLnPrrslNhxNnSslE9yNux0
m6Rze+wSGR89t8eYhcl8wH7zurC8b6SOabqxJZcNQvucHFlfymskLGYcglnAT7Xs6wTpVNaWmkfo
+doR+hVBURbhvHUzqSdbmSXJQ5ob0VOmNfFXfjzuRlSj+E5zNoWXc4R4qp8obBafkk71Z2WGuvQ1
oRRfCvCQX2SXNx0vlY+2r01olWw8RSkjPyyJRfy4syZcAWfDOroTupg5ytXXeZNBMpOjgkdMKYXS
bt3BayMsMcKQxRRn6FEibIOhpUdzZMB6M9tC4KwFpBfiq7noescfm1jEVD0K1HYgGiBToLqjdxBd
pT31fYQjZjT0rm9rdaEFVaQMVyxm6JqOUTs95jJDXW/sSoyOnxuVgOHpARCeSrt6Kpqmu6sJEGWg
G96Is2FMwTnQoZCr/lBjM7jVm157VGLLvUGM2/vb5en/NILeI67/3xH0F/JH8Roiv/zrvyDy6NH9
QV0XlDz/XeTpyR/+gsgvf0PaR0pE2fmlRfY3QF4z/iDHpvKNjB8cUtxb/+dff+Pj+Suifew6wU0u
igqm/p8g5NdgdYBClENhuvNwcNv4yacRZfSivzhEcDSsWjy4hZT7sDXSZ61vW5dTry+pMjuxt4dJ
lR+GeWi2TjUa0ZZ9aQlW7tTuE/0mmWLcQBqRRccCuY+joU7JXVp4+jf2S/KgWV34HSFSY1uB+6m5
vm61Sp363RiVgTVl5pdIGeWVUHrlqOiNsUnGcPyihSKdfRcsxHUMbPhnqI474hfxKRmzrPERl4bC
q1NKjYPBmt3Lgji02+HMwcE/DM012Fj9v6F+3CQ/26qr/hSnPI9Tvsj/dwQRRO4+Wt/73z/aX/86
dPlCDVl+3/zcVOWP/J8/614v/pef9TdBxPiDLiRpP5Lg4B6Rufln9Tv6Hzi90K+jgkzPAyjM//zr
H4KIpf9B3kcy7ZBiARVd5Hj+IYhYxh80sOG5sV5Jy9gG/8kOeFMTWcpi3oI/Wuw6IaucbgAb0GGI
qY9yUCxZ7Lwitbd2FT415WShhxIi225NX4ZKfnk1efd/5WwnLJE37eJFqBhizCK7hHfrQs95XYr0
BDqClReml33Wtfe12nlYdg5h9Y2TpPiRl7FyRKS+2vYOYC6M38epD+j2krNgvruNy6pHgr/WrlIi
/CigQq9dJXGZa7s2V6tHnAGjeOMY5BOGlCYU3XpMbybIlX/GxLoP0xw3fyqpvDDzeZRBqMnlPs3k
jV1r0c+yLb60plbLgPtPcbHt0pXHSSmT+9xLLspSoqlvG5Dwen1Aj89SG8SvYiVU7xwMc/+aqf/o
qvg/uuMWSdj//Ua5Strk+YdITjbW8r/8tbEUkKdshIXppoFBXLbWPzuLEvAflIIXRij/Zftx4/y9
s7hwPI//8/Wm+2djwcriuln2ImId4AMs+z/ZWKviCUMgSoFKKCBZKsYocawq/FaSAaCNRH9PXUHf
RpWdEb1Nv/o8GX41TeYctAYlU6y9gcGrZrdJtQ4mtYRooDdS276aunf229okl6dBlm9RyECUA0ri
mtCujUlexOGc3Q95PfutYlxCI82/jlas+0Rz7b7QynIjkWXc1d4stnWsJZtE8/bKXH430sH2RecW
m6Zwu4fRyNuLvjWbA6UElWJKOF6Xvfc4Jsq5gvtaGu/luanWLigz+lA4sZ6eE2hJC+n0Snqv1h3g
CpXtJ6CWaZ264cjNPlVtHx3c2RWXQu+9+9JF5CvUs/xiwBnsCrpl+1MWffe1zsNba7wsNO33mZld
nuDfRanlO9uLke8imbmge9cdYzqZJvqzPCGaAerRLOr+T2yWMTxsbWtLp926QgIF7z+1ofMnO2XT
zKgw2Frsg+HJN3HXYb9emMOnMqq6W6REq4vMS8gDlQEbEbUod2PS5/vKxWSuETK69kZ1Am2w4PVH
75y+wosF6+vX4Wh80dmFBq+j4rJmDCSSxl6m4PSUGfaAw6PaGqY/ScvcuWh24EgWY5dpxfOxs5RQ
u+qF+txQ2MGxSatFkPQT+YjAEszJ63QTKR3G7gI6tB9Wsg2auVZ+FqniIqPIOR8MSLEoo4VYuBPL
3+XUkc/GFEceauuz0Xs+JSb3umkScTFjZaj6jWjxeA5xYg+UOsf2cDKA6ri1kX+zncYlnVD6WyOd
9W9zOpoP5C2oTleGQimiq+Pyewh0YKPp4jffq9H8XFDmRZfB9W4Bzeol6X5SP5piHLZh1IfyknS/
PbNeThs5xJpA00GFkTaz/YF3rI4F9D+bLuqS6vOsgdsvyd13wq3Nc3DU5ce8+oxvhlkFtqZBCu5W
cfWZzLW+UNI5vsjn1qM0V+FfCx3pptZisL5eHFBgKL6WoVo+eIZ8KCbl8eMd8kLoOHkWJGiI9SnP
Q3lCj2yJBV63HZ1hTI3Jro9zAUZTosZ2W82UDW23cvE/1YqAQ7y9GEYSf6sftD9RgVKuKeblV1k7
z34JhvDSbDw7sEjtMRkd+k0yOeIup0jQBUpj/BpJGC50c9gX0cBeae3uSisybW+bAvqX4Va4kLeI
Z0J4/Rar/XgTjVN917qUH50YfSmr7tR7Lx+0I7/hxDRp85X83T3TQVjhXPj6NLHp8YPKA4dNn20V
bo2TbYAPHsMjMkA+0OqblHnAKAMbV+gRg31p130QiXSXDNXnBqLWx59irR3D+HwHLIYp6KPQ8kY+
pdYTYQszM4/hjIinFSoOsztc2rkNTA8FLho0YfI5URangMR2fTMbUTEDyLjhzxHk0rL8Osum4QyG
4s2mWB4L0BEqDmBTwIycrpBEWDpMgdEg5pu+2ULXbq0kNg8fv/zqoP7r3bmIF37aSyx+OsgUZ2GY
UKg4UgY0Lmx98Ee7ag+yFWc232lXc/nIFiI48A9Bii042iXmfrXedcxIOxO+wXFOiyhQqiruUD/I
4k0HOPArVovn/JNPg/hlQA7qxfHphdEELvt0QFQ8eplrhjhGZrdV++lu7LRAFPavHk51C7UB6FGx
+Xg231nKtKVAEhAqAfykI3Y6KOidjI5uXx9Hj/LZ3H6OJ3g9rbwoxu7ZoTCPAcRWksyqafynrhdn
ukFv3xnl7UW1jWY/aN61SUtiF2ZHRXE8DgpuCH1pT58y6urUwMVw1wn9mUfSL8Fl9uf28GqxIoQO
HAZuEQYUJG8wYE5f3CxlR/3WaO+gjc23ap0EhaJVl4OjW6kP7gSj1C6Zt3VYVbs5K8JvNHH6HWl+
s2+kK39wHVX3adicFYYirH195nO04KvC2iMKwZIEm6bTB0NUg51NRHxni3n6JN3euiyaQQ+Kogs/
z0Pn22MeomaWGbu89q6cDndohPV/UVSgNOeUyV4StOziCjTIDOJ7U6iso8ayuR7q+hxCd9XiRIoT
lhKRKE9roFNH+/b0cRU9hx2WIaFOMgctqvSVXl5r1o1nTBu9rHaR0HeDoiCMOJ/5hKu1A5iSbNxc
BCOJ0QHKUl56vUHDqCzTltrN3VQKcAaTvddBBPj5oIx+nWvWrqLNuveac0oxqxPoZVy0+AGPkHoC
P1+9sZaD4DDjeL4zhiTZdF2FvhiicAGFsHPu7csrvLpzqaghawg8FxYu3VIWw+krAubUhIOk+v2U
q8qtMyjX5azA9obLEVSYn8WTOT6dORFOX28BwKGyYi18Ja4XyDCr9VdQ50jwhJqPquPNvlFULoX3
bi58xWg1nKLmYks/ojgYjXQO+LhS0aL3UTmldqnOreaPg9LvwiJ1LzAVSM4Jkb6Ac/89JS+PR4Su
q1wzUBuoHp5OiTXGacn9NR2LEtqQhkpEJNsEAuDkQRQyLLS3psRX6cg8Ip0xXIdR0t0mUsJdS/Lh
itwe0vBopliv1PbWtac8sEHjtH5cdvGT2Xfo5c9l4KYJ1J/Erm8Rf5tv2sxsfDGaj9JFJjAz5Hhp
dH167jQ+PZT+ejlgqwCFEWFjoa0OpaRD6UmN+vlId8sOPCORVwYtkm094wjoN7GJllShdZep+ywL
OJGA9NF8lcUnFtEXfQo7I4iLWf78eEmcbjSeasl/UVRYxIQMlsVqowGg6zMZTrhTiMz4Zbmy3MOT
coKm6MptnCjjkwvWZ6eF6rlI5818MPJyLbowIaEkrM9C1RnNyior7ZiETr6jpRQF4+RpZ276Nyue
MwSjXorIGpQgZOlOl1QoInvQGrc9csT1F61hfWu6xtmgxXJO/ul0Py8zifIdk4nxyMKY0VeLFwjR
gkmr2qMFqeTRwmtja5Xela6BUxhGGlKxR1nq46+3ihaXQeGtLjh/QkZi9zWJ3m3qsec2kEeQbtUO
t1P93m5K1EorRXxOOXy28TQNX6W+mGR2PZZx8WJUDL0eBN4Y7UFHpADHne7cSXN60/3zYMseht2B
g+dqNuZhLI2uRhEOjhYBSKJr3+nGyqswNOZDNdXhVZhhRM+dBgBKrctLrpaU0kGmb0qKFTFZ2C43
rejCmlP9Mu/EcxW5v81SyQJRUpf/eB7NJRQ6OXmWGIk5RFUL+S5W5Oky0Ut4wYpRt8dWH6zd3Awj
wqS2Gl04Tb9z2xpOyCyLC9PBLxKY9njsexch5kGf4+92DMyXn9kdNIxUr0Oji27JssSz1SAvai2S
EUVUV7/1MikuIdcYQdZEyRWazhMwZKEHWW1517HulltTJvVtW6nfVfoHXzkYQNmhVeTcYrTMdTcP
7W08hN6xF7W7i1PkOSSdi8u6MRuavqUdJBIf4Y/nZiW++fIpOR64r5azmSW2ujSiUTGKzImbo6Om
Dx568MhWNeblULnobla1uIvyWNn3g7y3qnn+Fhau94St2mMGb3vHwSu2GRVgX7fQLJi8bLrFXCm+
xIPDO7r1+B8CFpcdAUgfThUJPHyMNYI2ldhTYNBeH/PJFHtvyms66HqN401ubcRsnfM3frvtGQ+A
BxNEdA/G7nTlpCK3QCuHwDx0XX2EbejDiMiCNvEoxUzCPngWLJ+PP8nbQ41UjLOaHjh4U3y/T8cs
HJeCTRs1RwyBbb/VE30TCwQw2dLn4N2nmdLLx4fwgK0DkhgsgjfVPaXvbbNjKLdwcbHEyOK2Ar8R
JHFWXuYyPMdufDuehxK8x3FNPZEe9+qWdAo7jolDqqPbecrDUIOFjMJ48ie17reaktZnqAhv7r8F
sw42BqllmM5kt6dT2XVCtEmfUPkYsByY0R/w3STuMWrrbL+2Q3D/dVEdWrWXZzL9Nf+Ny49Kg4k6
1UtaSMZyOjRSknad2rxq4inD09gk43Ot1fNXUVq3emMZF5RuVRRPVP1WaRJrl8GjPmDfO2xrDW95
pdSrjQva4DHTUSoa7c7wMacf8Rm5sPmxm3H8rmhcPKHbtfvSNJSgMWX7TeZ99E06k5+XiDaxn5Od
0YgStEw/DZiXCHlVzdUZlck3K3Z5V4eC/xJtLI7Zp+9at+FUDD3LKEKyFwxKmOwKjlCC3Hzaf7w5
3mzI1VCrEB7Cbzljt1lzuKhjoOTdI3irhNTB+ybi5lGfxDljx5fix8ntQaZE14uCLJnD/2PvvHrj
Vs99/1WCfc8F9nJ5SE6RZBVPkcsNIdkWe+/89PtHeSXRcLQ1cM7NwcEOECDJiv3Oy7c95V/OvZLU
TopyPM2THVtVvB5UU8D5N7FyTLsx1uvbELdHI8jQK5Afymrq8KxW8ju0SgKnqtJg1aYmb6FgTuIV
eiYrIS2SjSA01dqKpnBdYK60y+sQNocyZPaoQUydhObXnFqs9A7FaHuopiK3p3yKbkpzcsvBzK+b
9LKD5dkzOfsP8QLMUjVo65+VMYRxZn+18Q7L1VXDbfgJuAlqs6DW1lkqDK41qPugUxqQVQnYEXV4
/Hhxz66H+QcAUHgFKlBUWNx8Sd9Rn4+reAdML6ASLejqr7RX+zUBe3McsQbffDzgoojCBciIJtaA
NGVoFpEOn+5cMaMJBA8k2SlhqV+bnbdWyHa1Gf+e9VK19YVcvcu6yncLFdWZsFQnWwuGS6Wx80iP
3zG3lCmTUqWVrcVF1Vbg4ivZT3ZVNIab1rKCTaxiCQXIDk/0tv4l42a7lf0B5WssvN2QgmpddCyT
F2ufO68yn4Lo0nKcH2s6eaSxNKyosoBmP/04bS1ns458tpMQuvkC2zdxp14PV1osSJ8/XohFf+x1
IajIkxzOlFaT2/p0LEROqGeRM+wKLDPt3AwwjMWMWpwF3jGz7sLUv24VNVtLCCO5ZS7Ia6gv7TWk
SbCBUhE5GIIpVBOyKN5IyH7OMFBgtrVMJQ69hytjDvicNoZ65HlWHlx4tM/yHbqMINPn9xqLRCpz
p79flQSvUANqjqqZggYcsnBNrdN0P/5MS1mteb++sjVmiRmupCXLm9tAM+W+y3ed4P8KO2Pbh+aX
fIaMakhYb7F7buw8CL3PCmRVGzVyaQNmfzzGFHqcRIRTeeEHzeHh6eXIDwK8MLOM4B8s7wzQtL6I
ZEq+oz1vOCnE/lU8ytF1WOgHjKOm22y8r6NauEEQ6SCnfbvtLiUji2uLQg7bVKecM9dfSQIXQYUv
SK2MLXb/WaJ2sGqbqXXVWHxJNeQ+UgMfbx+SxlrJunaVUs5K0+5C9XyRDfEDAFwqyCBS1we3uLST
UiI/BuAhVrui6XSnmPpkldfRYxaJT35dCE4dBaob6SXlWUXqLgQai433e3AoV+TBPFHU0043npg0
WqTrRb3zh/CnLIzqJwri6eHjZdbOvvEc+87fmEnO/oTzP39TUte1qpuKXm93lFfNjaL2/nqiM22z
HIiIjlghEEnp+Y0k+/m6CQHZqmCgVkIQeAe9mOJdnJvTkx7l8V1mRsNGkWLv62gVGFjWYrhRJSVY
y8HQrjNlbNdm02hYosvTOkzxv5qLNtumJyFJ8fDwvJ7aaYs7yjAbwBtS8LXTk3QDQtdaiWNQ3enx
WJNn9sJqjEbrZpoGZNKHErlh34gO3WAotljLyTqQAZF7ZafaQZB/L8t1Pt50Y1hvOkMtP110ZliE
LpxbqGOwnlgqKiO8NqffMO2kuFYGZdqVVvhDGc3ekS1BvE5SK9TsfHb7Jq83QbiHcr/x/LH47gf1
t7ilZlwlcfhc5Glz2xVV8dkMcBD3MTxcC0WQ211k6jdFBmJcS/P+XgtGy7E6LYMJgWGq3eajfKt0
ngye10+2UzmJ64+3x9keRCKeWi7FADj5tHYWu0NJBSPtzUDckTs0dh0NwmdYCN7Dx6PMqMO3d838
AV8t22AzkmGfCXnpodhbg1dJuzYZ3HwIV/5orGAyoClRrU2p2QemvhUwqg+59uI+s7sse5DSTeY/
+pisZ2loK+Ot2eNkY2Urv9kmVXOIw942+9AZjdbmsNmF0j9qvPgXLsp3fjyVWWzBFICOHKOlfV8P
zBlBucbctUaeukaOfUBl5oT2qjyAuFWakFUekaeWulyD9UKr0K78KL9Vy1oFL0x1pxvhOxZRPzll
119PgfkD5HCx0VrNui5paX/uRJoMpiAmP2OrCta8QgDZ4c+4mq/R6pTlfptHVnLh7X7tp715A1gX
wkaNHBJGkInpySJ4kSK1T4JAEnZDrIyY1+cN7WH/IZm64WGauuK2EgLrsdbHxlX6FssdY9Tu+hKW
RQ5W2g/VcF2K4lgiVCL7is2VEtFBGnQXlkFy4QVdxDT8VgRheKjnTg0lvddyyJuLzIDcDQy9lXe5
IEgUm3PIJcUUOrEgCxdSlXeHomYIcRoLcc7G6Xn34cwkPtzqnZxGHvlXmWwsABGrmO21+/hoLOPH
39NiXsCl+dcZNW7QGqmfmkLZAb5otxgDS246+h1lI/GG/NcOqjy8SpDe2YyS9dhYo7yFZ1BifOFP
rixxOsQo/7No/vU3Qf83qcyCE+NeOJ2/mls08KZK2YVB/0IsXWTyptO9z4nSGxdWdZE4/B6KR5gF
pTBEW+t0KIhcAMjBIewGKT0Klgi3KwtxURVE3zZyv7tABn5nx3MDAZwES2DQ31n2y301Z8dPmbWz
WiV/1gXLQivTjN0sVLvENkE+fB3QgaxdMJGY1prCT1PrzMmGSzXF6PFFEBNQKFCBc30RRMO7msIQ
vwsKoLTe8mi8cELPL05qH3SWqILOjepl/bPvhpSa4hTtJyVAn2uS+x+KVChbcEIKDTe5vaqyULsQ
FS1zKxaFVw7EGDVXonp6xaeL0hXdZEldWu7rFv+MKKf9lGZ6sUZIZLyvGpAgWTsoT1zLhRvDpb6f
IOesVNBvv5frfyGc/4XXwJuLYlbtP5HVB+MG6S99qv8GTp9COfmjfzMERO0vcHCzxgSgZ2Ap3FR/
MwT4J9RzwOjTb58x/6Q1/8RIS+JfaMYQ9iKvhdIVPb1/Y6T5Z/PfhZ4MAq9sA/7GP9DRf9Xue/PA
cNbYRfy+mb5A2/hVuPXNpW0puDdiESVty6JWrvGnrHq7FFIjcIsCCGdolYCUvDSkkxUp5VoFECFV
ImZfndJ/SmES5LZUi8+RERVXge4/wBVFZ7iTd1aiQhXsmqi6KwNk7Dvfm3505SA5cLdpRiKOkl2p
Xn2bd/3fesR/tCv/T1s31VMSPmX/sNvq11P7j/zlH/sG1G2N8UG9BPjPf/e/bB7+3/B1kGZToP8Z
RHz3q/+H85T8+pln4dPJ9pv/3N/bDyT+jAgA+aiT1CKd+K/tp5l/zTsM4D491Vnc8c32M/+iQEo4
RTdghvjOpfl/Ioll+S8234yN4dVFhIbG2R9sv+U7rlKFpwgCdpcC+Wxhe3qP5abR+OiUeLu0eKaf
potfgksF1OUF/ToE8+QX04VBj+R0CAF/zjFQgaUpoYhXwtfGCrkInyT/0JCdvFmAh9/H5i30/+xe
ngcDoAIOC+QFTZR5vm9Okxda/SzLLOx6pGSc8c5C16XcmJKNFHiqbrONbFwY8r3pyZB7ZnNj8tRl
1UKMGqlQc1XYtS/59/xIEZGG0aVBljHAPK1ZxxCCOg6kaI6fTguWYG8qmQa0LzLtzvDt1K8cVYvW
kx/++XxAsNHbRDdmplYthvLQHfRpFXs7JEccQT0WyVe9KGyahLYeXnKGXyZXzItCD2AV2s5cteKi
smRAXC5yaNhkN91Kr+6V6pJWzHKDv2KokY/gpqaOAUz09Mv1TYzNUDD6+8ITP5nynehrrtD2q4/3
3fw731zidLJnDPy/R1mEA2opm93oT/7e61aeYOvKF+9eX3fgN4zsD2si81CoICJzzsmdq8mnE5Jq
v/VMyw/2lEgrJ47XpSbHF8Z4/SrL+fAizWB+CxbR0rF76BUlo3sU7CsAXJgSOmOBTO/V8Jxfyc8B
xMzcCQZb/oJlJWqsvbX++HMut/vrHOlMIFChzAy9xa0k44ueNXIe7LvkOKrlPujzLaCaH31ZXFi4
BVAMwZn5c74ZanFh8FRhpNSXwd7qbPAFxg5G7X25lj8Nt+kFMZHlZl8OtVi5mXBspCFDSXp3VQUT
WNxL7dXlZcQQBDtQumhAAkJ75Y28uf5EvZVaK6mYDcmBOWo3QF1XkZk6jSSBjrl0LZ0frnl9ZjQW
FyBQmEXVp641paA+5u+HQF7FFpdr40KD/ngzvDfIrL6C3jptG9AMpxu+DSbwoRV3RB7EL4K8xc7r
SP3twpY/XxzKmGi6m3y4mQyyGCUyM3pkgRzsS2qOB1UKELAwPOEPS+lsN4ZBPpSIgLb02WMoDmOl
FKYW7E0KNuNE2VSC83lhLu99MVinc2gB44hY9fSL1VYS0fv2uVX7atUmd0ESPnRBtPl4Xd75YjDf
qFWBsERoTFw8FGk56ZOm9eFeShypiyWnUoVL5sbL6Hj+XieDLKbSoGU2WJSw9u7t/UHZyqptfenu
0XVw/O3z7mFyRhfXd7e4Vm+qwc738s1of/4P5kmkRZ4HNZjY6/RrYiOSB4FQh3sF/aZZQe/Oz5rV
/90YJClvw5agTgBdiCUrpiZbcxzot15I699drTezUE5HoFgsNEFThPu+MatVoLVug63DhaP6/iAU
DsCVgBFYEj77GpUkeM7hPourbYQiBBWC/+RD/XuExUPbIA6bQtdkBC64mqZXkF34UAu7zvlFYMsh
CfjPSSxjEqO1oj4cwn21lje4eGwmN7QPqWO64S+v4IUIjw8/jE3v3oHteO5F29uZziWOzbtfEhsf
CmwzfWGJjtOCvmsqcQr3bdxe+VMM2+mS2viFIZYCTH5IozEIx3Bv3ZtmuKmzS4ajS1Ds7y9J4Vya
8SIzNfJ0z6klovRer3B4n5G92aTbYl1v8tv4VrvzDsbqx7frreGyjvouuY3X8jZfV5tgNdo//4M9
8+ZnLN7dII1qP4ylcG/qe/D1hLGa+/EIyw7v2UwX2xJ16qnPYiPcI2+z8a7HX3W8KnVnanB4NRzd
Ht1slayKTdK6COOkKEze++tLir7vLiilCYrAr5HbYp5TEwnh0Gvh3tfLTd+W6RN8f+/Xx1M9D804
HXhKoBsGQPJMJqtBpYU4XofHk995CmxJ4WZsFScfLgnqvTubNwMtNo+UCVafd3xSFDodyNaoTl0a
4t0NCo8Xrwr+DcJ2cSkOkLon3AWi/e1zep2spRvpiz/Y3dZYle7kKE7qZk7imKv2xncTp8V+73O/
Da7Fm+1/8MYQ0NNtpv/Dr1lMts1CYoIpjfYqNE0lSu8G6ZJS4Cve7TSmp4EsYRvJRwVHv9SX1vM2
xDQ0rvcIDBm/6kno9lI0NJWNYxkykxp8l29dqU0vxdAnX8dJa57qWEmOhdpFt7oyyLvQj8PrShl9
uKOjAKkijzrvhzmUJbfjNAs/pVFT3rZeJL4MvjT+6PRUDG0dX+3bXsRUgIhHUtBDNLkXKNt3ArwI
uZ65lHKO018iZJ9x8hJvZd3jv2soCFtOnQ45VJKkMGPkvWAWAC2vwYZZoZTdedWAVBTqNepuKtPg
1qwFHcOiAWGL1dBocW6bSWU0NrACBIRCILIh/fOAdqnVDhp8FdWDQgB6NP86muKQ8x+pNdsRVVzg
KUNtvnx8es7qEyguzNViOJDUDNRzv1hDD0uv661DW1u+5TZ0jevb2vIgttZJ2x3aMR5DtwzqIkK7
jNzVacvaVDdg/GK0BEavffz4F51lDHTtKE6ByuRA02JfXBppphZZGEbdHsOlu7HY5ar2YiWz0Nkd
r9MFSPvZmcb3YSZxzC0qooMlnZlGQBz0gy8ymGgbUmMLFxmwc6R0ssvhIHGO2OnkCiryyadvjlio
sp/mangwE4UdMzZJ8U03e+Ungu1N7ZhqJu6gjAidrQ0wR5Dh1ozrKgqilzSM/YfWKgny5CYGTULD
IqmOrd/V0avM26PXeOS+omzmPz1TTh+EYShemlYXf8r11H4fU7mn5+51CixlbcAlNG3NolyJU5sV
MEu1eKeXFrq/Uq5Io11Lg3/ja3L6Gavj4WgGpoJ1UVSGGSgshC9XKDHLmV1hO3LrV0j92ZAsYm0z
oDYWAP5JQvFC6WchK0Dow11IV4tNCmRsrjGefjxDKME8l114EFD3uxWhDtuiBLUa5+s8R/glab7r
Ri1cm16OdYHnQ3fM/B9+X/arwNLzCwnGq3nV6VqSXeD3R6qkAeU9+zmIeLRlmceHWIyLdZlKvjt4
nrkVgNSu8kbyb5AIh/gO53xfFYVht6OSHxVxpl8Paluv6tLs7irNG66RlxWdKU+EPbiMACB8nFEY
7I295yVroR/zWwVhqrU4lNI6GbXxmjsyd2v0Y2+7xLDcoFfRBosaZfXx8TsDn1DdwEWPcJNGIo2k
pZx53yDdbTWSeLCMZL6WcrV56Uzcfuwil+SbEIvJb9D+pytFqgTca5NG/dwrr6J7YpPd+6Tfh8wc
q6dWn8YH9NmCR1466VCPhZLaoy8hszbmffHQpCnv9EiQonQOcqbSAc258jNSEkSWRtrGtzoyjaE9
lSipO60FZwHo3PA1qOrKsCnIhL9QA/ILRzeDVnQCoSyTe0GPu9IJRWGAC1HjCwYx0foiIM/3gLw3
qhRi1MmN3aVG/FXuwvIHkkVeb0tFIT6CExb3vRA1t3KMjord6ZbgeklsYOXx8Uc+L/LMKHfuAmjJ
3HZs79N9DagwKYYhsg4xffo17mL1qmxF+oNCaQm3bWWo90RKwk0KMeEWHAuW3XVqffn4V5xdfvSY
IOfQTKLihIXSIkacYhVSidrFh7qNLJAqKaD+zDAePh7lrFuuzaZp8ivakFLGWQ4m+lIoaGGaHTyv
kOwS0Q8UeoXOxSVuGzNpJ7VWtM/1jQdfm2e7Ge771MOpsh7xKw967aHm3K0//lXvzB0E2ywvDa11
LhqcLkDe+IGWKn12yHrTXFdNrq0mCPsX1vk8nqNrgswKtxelFZ6aRaqexrUUINmWH5K0qm8CXfTu
TMHXt+actBdjvG/yMv0k+Ya6Qh2CFxYzxFXqa6nTIrOxwg1ssEsUUp0BCwO798R0K4mC4k5pDKof
/YgWds1W1z1t2yJMuO2ErrhpNAx9zSiunYnWxIpII3RqT7kkQj7v0ZPLcJ4brzT9SLpGZ31u3/S1
0qjL/NCXvu/WOnLItSpSYI614MLFu8T8cfBoilLoN+TZtdhcPAOADNVOLaf8YNLNv0FISV8ZhWjZ
KC1Q1E4ysJBdEh8sCdfrAo/3qz/cLPPwAIbhNMPcoalyull0HXDrqDfFgcBUcAZ98O5E1Csv4Prl
s0iBYWhvzNEI5Ea6c6fDFEiS1ghIlodialE5azDmsOOpmVZxqQcbOQ2btUrit/NTT+dVl27RbpOc
TlKFrZwk4zU2bKldDDFuQ80go3cYGi+hADEhnsrBzoiiA17sNHRM0ZfXQ5FdYubPF8ZiRwC3mvnp
JGRIiCwuFFyIM4CpXXmwhhb/Sa1C11y0fEertX1TzDgrHAs+XpqzPgfJPNn872FNxEZOv1mgeAFv
9VQeYkEDzBRK3tZsJmWF7yXfSAD/RCRLuhsnkvPxyO9N1kDHgUhAnFlui9VqZFrafjlVByvGh9T0
GtOz62lKVirSji4iR+0+N+VLfnBn9xbzBftNbwoIMFHl4uEQq1SFpq5Uh6jOG2ccQs9Rx0C7cG+d
H23SadJPMCzgbYCxnH5VCblP4E2RdPAHFDmNIXhusPxzWpxP3T/9ijBKmRNINs4X7PTTkVq/7go9
0JSDn3G0LAupcd73aTMKyIGgLiO7mqD4FzbNEtjNrNiiMEjpfgMSBGR7Oqrsm62o97lwiMIBZTVM
seoOcWnLq1296a8by7yRgvZQyeW68Ux0XTtt13hqYXvxJdnx8wUlu55luF73MZLypz+lUmo1RCNG
OAQNjS0pMl6GsP1bgROAgv8rf/h9BN92oee9eHowZ7A2ewY/ACDzy/ZVoohp3QSRf6yM0lrpct7a
uYxZrpKb6Qp5d3/z8aqex+3EN6+QAKIbGNpLkLY5wtsRtcY41KH+HcT8xveq2I7U4PPg7bU+RjM7
g/PRgtGKJaS95TUkzQsH9HzSGj0H0wCnBioOrbPTL0tZijRT0Y2DAiPVyeRxuh4JT+gK5OMGSy/x
wivxbioNNn7O8gBByEsrgjTj+eK1NA9BKKJ1HUyy/C0DS/FQy1PU2RUtnZ06TlaLROugTY4g532w
9sJE/dnw7v9xOXVGC70CjX5D9RabPC2ToTO0wjrg+GLZoi8Isw70y8crvVDQIkODpA0+eC6/0QHm
bT79ymMlVknoqekx9IqOLL1L2Vdm1GyLapImR0u65gqcuKRuGrVVe/i6xhjbMOJzeqnoPttVanbP
YgGQ10EtYvBdU+2txCmQISSpNIt7Mcm1NRly/HVKDSO3tbagxh1Imi/Yvu6ZDyRk2ZcCMt8wW6xX
ltvLQ+2O2hA/RCQi9+gUVKLbJGNL0iuE3ZXcRojUJLEnPJI2y5kThbX1LYTSgp+bZBSoaGl6kboC
xps7FZu5Y25NKTUmKxMFu8YRiF/mFa3vAuTU6nUdhcpoF/jv3Y+IKQ0OZ1DQnaDId4lYij8//uTv
7DPY8WAhgZ/O1tRL9kugdHrdlU1x9C2tXZcWmuHWpAiJPVPbHRUxbEfzEkxgo+ha6yB4+1ERH0uv
udTWO7+70HUCFTT3KVHBmEFGb5tEeVmkBjTL6CgaiX8z6n5hg+KoLl0m819zenvN8lHAWYgpZmrw
4qUVtVqUqtiLjj2Mgm0ZiuaNbyDhZEj4GmKlGW89M6xXYSsEO6ntDZuNVrsff/Tzy2TG1YGmAZoE
0m7Jwc+9RFenXA+PolVZtzSzh2M/VOIdquQHZRyqSwj2d8ajZg4ZGhQ+wc0y5CxAVMf5NIRH0K2C
i+hPt53k+SXS0MXV/OBSN+4cYME7PFPiCHTpBpMana4lab0w1CFrOUB82I71rNZeq/6K869jHlmW
lEp7Dp+V6/BjrWSde6biCl4n2yrSa85ghNked6z6KsDDz41IGi70wc5DvfkXco+TSZG3LT9JpqKa
RzUsOpoSS6Ah7+aMDI9M14APRjwNztC15TELL5bl39nnM7wSpBPJMsi55QYscfKGXhYdKVPh6kKQ
uaaaeKnh/86jCa135keSARB3LbtTeiAOamfqgAkMSle62EhruqTjWqMou/Fhvq6LzlDsONarT6PW
xtcabhBuFoiK24PcuLDj5wVfnDrqwoA3KP+DuTEWF3spDWUlICJxDFPrfojHFwTsDrrnf/OM6K7O
u+ePD9h5yEkciM8JfCdK2mfNe5NCiBHmeXzsJ6240QVf20Hi/UrZUrowsfNkEvgjqeusokpWvlTG
aXxPQyNKzo7aZH2PfbF5sLDvu4t6WP+VVPcryVP6q7SRAJSbob7643mSMVALgPKLb62+2Etmi3tC
TKfzaEyGeJ1WlP0KUUdoG0GhC1E8tkRnawhLTaGMDlQFvMAMNX57QesF8PbJ8qpjwREttmIXIlBm
4nAA6aNOV4UqxIWTZ0r/fdIQl9x4AmVIu2yj/CnLk6i9MbwEslePpSqO8VORxlBlcm0vmaX/MErC
5K90ZZLXip5DupbDvjr0WKCtOrENlBXOcskdPCIVq4xKF5+krldfIhy0t51UVOq1jgHX0xB7TWGH
wPJ1in5Uw5DoazOPs0xE4PqVGX6z8nZsN6g6qceerPjZlFuVZkgbqg9DO6rPmY+EqDNyQFeprlSV
0yRG/0kpMqufA41x58F1G+2OFH9nZRFWCKQZrW1hmnOsfegLGccRaVJwbNfIp0DqRMAEPZBS1brW
VrSi0Z2uT4x9nWvlrQEDaBYMqbHQG1oZx1tUYlLBxhUm2Y4Fy4CEMktsB1Twroy2la99qpuHvBS8
FxLgWfBhaEXDJrjovk5SS89p0uJk1eatOIGfM4bUCbOc/0UEMoOCujhDC0SUOMRNLBUYSvh5E7SO
OPYENFMzBgSYeW9sLIFmE6tASwB553G6r/xY+Faajdg4mSqhuhAYpWLZNJpG0+3zSKa7oiml5tJv
QxmXiFEVXUpQ8UrPvOLLpHm6vBo7EkxnYN30B6HM6ZEUNeQmO7PEFi8QC4sIt1YC3XPjQE9wOemq
7As3dZO7LWQrwzY7SWhWObUo0276crzBUNF6DiniPnudmuK55gcif1GV6ysNs5HSFnEwxLMlk73Q
bVUtvAqtFmXqDuOYI2+EjFBrYkLXtoxOubMILjPbSHJyUzZG9g0bGDwGcyrU4jDUK64ADakYhOkh
SDSOr4WDK0/I4TgDEsEwQPrhjsMnFvd6HVeKDQVFzaB8G3HlTGkV7ixaentZDKLGzfTJv4aKkt4C
dRqfIkqouiNPQ2puI62dRLsWDCWy/XaU1rWUpb9MLfUie6Cmfqgsz2IZTT/43HDwvmHbaeBoYZYP
QjMmv9o2ST5Vqh4CE4bxcjOIpWy5gl77z2VT+19oWQq6axaZ+DABas7tug6Paq/Cv07KPHErBSif
Q96VPho54kClPgYbNI2C1lZlaNvUJsQwdcq6GB/zkWyeTxRPulMFKkYRvpzp16OFYQu6ZEP1JaoL
FFFiWfxe1pUF53QKq11ZVUZtVzVBuj15nXaLgGzVOJE5BetC1YVsFTXqqhqb+Dii1H9XSGEvoK3h
Y04fShOumhrQMkbQ+/B7Jpj6vT9l/jPcoZazL+AHew3zcl5o677LTP2rRze8IuQR8JkyhGn4TheV
nB2/KvzddF+J3CpJdItSlpSXrifEnW77OA/9LE2ruemGSN6adc9nGMvAibFpcvsuFD/Fvaj/DCoT
OmCQt8oXUZn6e5aDnedTdMOLScBezM79XHmEVt7XriXmGN6Hid4epoEw/xD3k4QRYmNNPwcplu5b
xI1/+jJKroilF8Xe8hMDK6J6eja0QaXLBqEDsaUu2Yy+4a98Vcko0ZbF9NJpul2nwl0XWVeWmI7Q
ybz6p06vwlVTaPkyaIAvvhrrpcPGlnNbQSviVvDJbMCPe+V1GquNSHqHwLjdmNKY24OPaoQjm6P4
Inel90C01u99TxgfsWYZr62MaN0Wek8nnKQ+RxkpKMdfkWmhueCXLd70g8atXyDdKTizcD9L5iUh
ViZ5WYo28Uvku+rE3uOOC2Xf5p6MPmdmHH4S+yiXXNYuw/fJbNQvlaR544XyzXkgCOeOUMGi7PbK
SDh91ZqoEaQyHsujp9eoQNWa7OSmibi0RQM9SgTLbftu3La+dikqf63GnAZFs0QDOTtdSR3HrUXG
Uw26Evtj0h5jkuvI8Xh2t4Ga+SvMZ7TeFXPDTCnNNklsD+PIk1b00dg7qD4VTpLV9X3tifGtrEYy
KqKYPl2LsTE98dbVV6NRY6uJDoav2tRWK8xlUq25t7imDZcP0gIr6KvwmPiIdjmyTPxZSwZmPhS9
k2ATYEorsL/rJHbkgSoy0peS/7lF7PYSCf4ckMZXpzxNRgSglwR0kSuoahzJVitVR1kuUH2IRv1z
36hPKfbVd5pViqu8yjNHKbNwEyl941ZpOjh9aiQr4hHOgW40oAga5ZPadzyfCUq8RY25NTwC+Q4O
TLcpAM5vUDGTV706mVfN4Bc76jb+tUp9+UI8eB55zrUaQLAsLQqrSw3wiFcOsTytOnYTXzMec7SJ
A1Rn2lTXLpSkzhOJt0OdBbmWnCOSLxjVcWwDf6WEPbYT03TJ1fudCUHehjEhU++jnTD/ijeY60FU
gxHX6+zoCcVT31ntvW+apaMIgvbycTD7znwACMFioMc3G3ovNkIBLL71Qz0/VrPx0EB519ZwlNv8
8ShEsHNCRDA7K4qfzif0IrPUO784BgNPXJOg2RPr0p/SGOAG6zCrEZaYWbSc8NNRRlHw6FB35WPM
S+HkrRo6RQPo4uO5vCZxb28QRuBjQWOddRRnvcbTYaa80ZpR9rrH3P7ulnZtT3buGE5hvwSrzLkI
oFjuheVwi2+HVkXoDTrDiY5m4x/n1k64Elbc5YwVra5FO1x/PMM5gVlOkII+QAk8GLinF70DAgGw
NBitPOqFdd8oROZKET0ncftLqPMLJdfl/ptn93asRX7jQa+vZVXoHrv0k6r9CKPDx3N5ZZt9NJk5
wXpzlGSpp4o48PluLLu0Lbtx21XnXj2rDsRjW3J2gbPhanPldWDHrmhfIGgsSwJkbwg+kibO6nuz
suhit0AFwTJDVoZjXGaihAFcPlLmGzGHdYpYrq+luABSVmRRI67iHG0+wGSjgdnCICbqipxBu0/E
esouJLFLSvbr7+J+IRamUYm87yKLFSsEJ4S8HI/wQIevrdS02COSyhpCMF21peo5Wa54OyNHrgu2
FZ42uezZGCT0qBAX+rq1quq+LLvPvVQnn/CVatyxFH0XTed49/EaLvbI60+dbXfoMEmzqtjiE07k
l0R1+nC0JkNw27EEUTKQWn48ymLXc5QlCpMzWnKWo0Yd53Sj1GqnCGnXGuhmBebnMBVEpCjr1okp
u209vf9bmvGP+Kz/nxrlzOyQDziuYfvrlNrK//2fJjlY4VBAMtGOnGnQryZTv6nVAhi8v3jhZ2Ut
ECgSh+qE3Gq9WlMR1SAYwkPwb3KrZP1FMQ7Yyuz5DB2aVuEfkFsXsGxCVvJCyk5wv4mdZrTy6TaZ
tMTwE0sojqIwF1O6QKyC1aAo18lENmB7k1HeNRiqkIzLI6WYttPxz61kaUMvYOrtMRwi4E3p5H/q
K8vvSA/S/ieeaoZuBxEvpFj2FXDWor7F4yF4BtMS/1Z5/N+d91/S3Bf9n3fe41PWPjXt6ebjT/yT
Vy3CnqaGgdg61zUwwX/xqnX9L7S6UDKeS6m0nNle/6L1K39RlQOCBL9r5hXOjdJ/8ar5C+EnY98O
6xFsO3fKH2y9pfQshwJyF6EaiB00UuDRnm69qJeNuEjNat9pg/7F9Kh2lviVb4QRTkxjUoQLQkQI
6zqWr8KqjW4qBISfKMnJzkBhdiUIdXmrRcZ076tW4Sq+Mt0TfBob0MBIhUdT8/zm6z78fmU/alrP
PxisDbgAeshQWRcBmU+9AswI8HBAxpObDNO06nIcSHOEpNYSIr7ux+O9SqS8fexfB5yJITOEZe6D
LL5QraFaznO570JLfFRL615Pp9EeUqFftYP5JU5UpCCzBPVgI4Q30dJwzJAgoexhmHYhdLdx49dO
lPSeoxtW+6nr/XpVNUlJrc6sEbP9b/bOa7dxLFvD73LuOWAOtyRFJcu2LNlV9g1RrsCcM5/+fPTM
AGXZx0LfH6CBRqOqQXFz77VX+ENseOqkGutY1aytEsrX9DovK2OmgQsQiwkJAuT/Fon4O12hmahz
/2fIVWt0cqysI2LEQYRCepOuJjqYYlw3W6HpTl8v3YeRJA9+KzYYbwP7YVTyfumEMe6zOR/bE0Ap
ZAIFOVrLQRnts67tdlar1sgQCd0WN55hU06C4OI117imWVtXKqzPfgnPZywJVIur4LL4SRHRKP20
6k5arjWbOC2UG3S6+5uIgnMzaWpzT8tN8tpGrLeGFgOpahIsggoaqlfW5JOPwbRqkcSlfbxYo7xf
kxIAnyTm5XyipOwYVaWoYAzd8Fixg9bGlI7nemzwoh1FOJdkRbecpmSVRRRRPm2bbSf25nFIhvQb
+BH5kDZd/2QKaQpj3FKulFgfxn/LlQnkDI9CzFwQarr4gEpmSGkKyPxkVkN0QKG6/BmW+LloedQc
QgUVLGWs9TXy9vkJ7bl6p/c5W2yac8kTi2T0lEKfPf4Yy0BAA3dCRAb09YJeljL8ROaub9JXkIqR
KXm/nkIXVGpA+/6kRo2yjssJD2WZ/DK2kmus5c+WA4EDjpBBrASnu/yWv/J+BgShxTROPvWVauVo
DEX5bEO7hK3RZmkkOzFgt3OP8LZoS4EoPtD9GQ0v6qY4XVllXcNIlyK5QVdC6kbPCCpN32N+Ln3r
FQycvl6YJXK/j1vLL4Rkjd0JmcUl2KbRam1uQ0k5pdkcreven71Q7cu12E4V4mWxvK/SedrSWc1d
WoZXgXAfNjotMUrztzG1Bjf/osbs1LTsUtWwTorUa8/pBD5yBwykwfMpV8UTsPxJsZscH1dgcngs
2VVKN8Y1sGlGf09stJcMgkfutqVkbSW/1FJ7FEb/UVFT46clhkgJjo22B2ZnNA5ygz2m4ro5Yj6B
ENXPqNZViFAheNRVk5m4Wo6+ArHHGuJmWwMQKaHWVDB2hjmR0KkY+2F2W+QOZ6cp8ixzZH9Uz71V
aaUdAGltUYbrkl9MOqxfhhw0vo3ecpA4ppk0ZwMe5AxMTZp/4xgHLDsYdLlyS3XCoh3QXCKuAbHP
zMnLMu09qy3RFW6HrFwHPZp5jomwIwwueUFhzilo9pXULz3uqaoxL5o6CZXBYK7jPeNlATQF9ryp
nQEdSw4xWuEQH4xGSdzIjwBr5015jvUa7xCrCxJXlWqFiXEty/66b+t4dKtkjoVtqQ3xdhDbuvAq
OQvvyiY3W2eQB0108mZIr5VCH8Dt7GnwIAQ9tMiWoHIR+IJcbYY47oyTno3WiiGhaGedHnm9UKov
BfySe7HmnedC004ImYW/xjBVrwSLi3rM5DcASFkgfsgNEzku7nIJG6osLFrjJGRVspZnDEByZjN2
H+TFJjPk4Ury8CE48TySPpwvLEunTr8ITkYZz1Mrh+ZJECKUv8M0cbUiMDya6tdIgp+8GgLroDIx
x0Bo7NKRiRgbC9owW6e6COFBhFrgIRFMntLIgZfJQDO+Di+fvBrXGIkjeRFp46UqP7jhLvBH0zol
M0OzuVJ1Dm3yOxdT+Z9/NLJdWI8sJWIBl4TASgUm5meifxoY6GzRnwzcoBT8TQ80wx1qf7zWXllu
tXeRc8Hkq0tzhYQPYMlFbyArE9FAT1c4qalcbPDmXbSP04T5Nqc0R/ndizDktKsxn1dVWqkbK4nL
KzvnssezbFVgiiDMaQsyo79EUfmW1Dd1IWinCZ5EitQWeONtUlVi7YKsM31XGzOVUOarzKSB8VuD
07IJUbTMDeVxbjUUBw0cP69xiD+mUkA4kXxa0LKUx0jwvL8EFSXDl6PyrZMWdbqD++a29K18K1W6
dFIgF++LPjJsS/F7VxQMpv7FNNz2eqhf2YAfE3PyuUXqgG1PMURd//6HEP0qvYjM5Jy2mfDTx1AS
TxhLvatCpf3VsRiTK00t7LMqTscfckGYc8QuQpYRAWlB+m41VvIUtmlrx4oWPMWoNcOUN3D0PCTQ
sB4VmRdEPdAwELYWRfrL4pSxzGWqKoETwSi4Zjbz8Qyzx1FognyIPRY8nPdv1NVlO9Ie8k9CqIQ2
Wr6K3c06Q+Mw7zxogNfO8GfPY93Y5zAMMG+9yGc6JdXFbNb9kyXXm7RYNM1ptM1RhjSg2V3Z0Z98
rwUSSDRk32BKdNlKp2vayCFi5qfcVNNTgdrqnewHUBp8vXTybgq2YdUIcAPk2g3rdnCVkbpA6eSf
DZH5ELQgP/HW6teprKUbK9bxOg0tuvKZj0A5RgeNuTVAia/SsprBHUbVd+BZ16Dpn60Z2419v8jg
kXK+/0YZqYPYCVFAmhfkdqT7L308/2p6+RWYxOqfxlhWTAFbCPyLRsAbkOevfDNWcrka8Jg9KSC5
nDxTXsKhhHypKc9fP+iTQ82TaCizFRgSMb17/1YDGnnZpFnBuQir9qWaivmHoiGXaxfqOAjOVGmx
4OSx30QU2n0/24HU6i/YhGJylgHkKK8wcD/JFvhBJAlLokARqV4cbjVvpSgr8+Cc6rWxMYRiuG/h
ejtDDdhTjJt21VZiegOyo1yZlm/eUZaUVybKSzbw/h4AjggUjJSf3IVq7WJRwjg2G1R1z8zth20J
fGilRdM/lUPgbtNQDaKooEMExO3i0OdN3ehJNQJESdrQDUnA3AjYwZXT98m2XdztKeSo5Aiayvt3
yerCYCrNKKRt5gq8c3MC2kX/vepdqZt+f72d3nhy71eO2pMrlK7XIjt7yd+Ycl0W8HSKz9zYbh6I
OY3JscOHGCBLLa3rsNVu1bRnhO2nmN0dwcSjAVmj93g/0KoUV7PVTo+pXFr3vSkUr3Jeqlvddyqj
WiuZjlFbKoPZduAS1Juvf/tyfi9+OkBLDvjb7BJ6xPuF0qVesEBxxOdGxClOZ/YLne0Rg+u9qKU/
ZQzK7a8f+DGRYh7LfJl9Bor1wzWmxWEyh40SnwdzjEgqBMy7U0T0S7+3rmyCzx5Fz5FmM+yWpax/
/25prgWZ0kkJrj+TZYcj9tkYbGj2JOHh9M/favEEWOQAMQe/HFHVcqxrWsPlTP4bu3NVBGsdT+1t
KEv9lQV804m6/GSLATkfi3isXA5PxxDEt6K2xTlRq+5o6rX8PZhN4xVbeem5kybll9J3wiHOwwJR
UZy2IAsLwFSyBLUViAOR8NgXLHsS1wzJhjoofibJrCZOIMRAFFCHqWVGRFpFHjgP7Y1fYsnssiWV
eTU0UXOfJ1qhco7UGCpB2tbPulDqr3Xt61AflLHPnb5uwYjFWDLFtiBKw53QVsY2DqcsvQn0frwR
mwB0yBzoA5XdVOuKi0eTEsBlDAcnm2cZ5zFrlKe9yNTecLg8zSPUBqCBveznrVfHYjzbql5Wz0Km
wjGX/TB8EctRgdIQF3W6qgy56G2UiRCCHgKFa6vqvFigY2r3haU3ttCVaeBk01Tc1kLZQDuCNUFq
H/QosWd6IlRuFFvNjVK1woxiwTjeJlL12Aq+H69SY5r2aVuKL1/vozf3l4uPC0AALi59WPKGS4Uh
WUnVKpHq8pwFWRjZGIanA3bdfTyCR9IM35XEOUbcaDJ1yDSjmbz6ej1h2ZrW9bHo64GIoVTGt5mc
nTlt3ooeiPk4tHt/bLaMTJVtPgXlUxr0miMCJLlN6rCAPt4p7W0PLzldbHj6Y6TH1s8GVYjGwUJj
AOWpGsnvShOjCOOAVDadIWylcWUMbfw9GlvhWhn0Rj+7WAnKSdaCKREtzA++a9DgWhBi9VlNZOun
lrdcwzUk7cyW+rLs+RVYhiEOiArCYuZVimtdGNrWVmjyW44qZYWX4RzXOqmVoSiBjIj/UzAYRbpF
XckY6yjiczumiOWABc4PvBI+3GpJDm9jkoS/HAYm9LDbNJDwwcq0/LblA9io3uv69uuv/jEIQ0mj
/lnEaBGHuywuy66IDb+zyrM4yoInWbm/C6X+Z4uB4Co0J2NvJBBvvn7mx+BIaxzvEAa1tDoZiLwP
jsje1K3VN8VZomvtVhhqeXKmGiuxHqbT14/6mFhQ1S1dRLhYDKAvict1j9hJIcXVOZBgDupS062s
cZyvhOAlRXq/X3jK0q6UlkXkOe9fiAay1mphVZ1HpGTcRjTvwk6oVoEPRC1sp4e8osjQ+mRcff12
n5SuzKUU6mfErOhzX8bjSVLLCE5Wc25IO36IxiwejEIMD5OBOEUxC9J9mbTpSif4uYmemLf0Sq3f
WEAZm6jO/CsX+qc/hyPDoHaZpX240du+JXtM9fYMIHRcq1F2lvEEs32tG16nMmSPi+Z0NAsp92rN
UNbjPPXHzE/EnVxG+ZXE9pNPD+0fMSfEjRb9g4tsT4/hAauj2ECPh6SCNXXoinl/Dev1SaxYQEuA
DtjI6M5f1lpVYEJ5ivrhjGaOdMAUd/qJIiBJM2rb7WrxUkNPSQgQfSnUZpfxW6cVmkxh5FRi10EI
F1MuIl1MQOyZQlebW9j8bWaHfjT/7NKm6VxNhxjn6EEV6u48yVjBiMKUuSboadmVw75MNnVWaz/9
qJUcuRUyy5mnOr5GYr0EnQAyQ3QFupuIuS7sDf0is+0ks1eDaBrP4Fn9tdw33JqYvFTbKpyxwbHy
NT6pzQ1f5HHO+/gxy+VyXcB4skOmYl4WxBMti6rYjX7ee/jUS7sh8AsXPPB4paD4RPSCDYSoBu0y
SJjyJfnUmiQ9gvI+ngPRmJ7SauwdYKNpakeLaVPdxAJ+G+JmjoFrSuwVXOBGYduYZbGrjMC6k0Or
fQZTfs0p+zL2LWu4nA2OLFg6rJPfh4qy78JG0/PpXOVhYJdV1O87eXFR6KbQ+zo6fPYo9iM8F4Bg
i1Pz+0cFAl57iOZO5y6qkGUQtcoZFD9bd0pYXwmAl7fI8lbMPZAn5MQt0uHvHyW2gPc0yCPn5WZ0
eiNsztPgm04QV/0hTxPzgEdxdSXHviy0lofCwkSYgpEHBJuLh0pW1UW60fPQSk1B0I+KXaujsOoD
+lFiFV5rMX8IbzxwgbVQtaOKBBzlokpFIzJtm64Vz1ljTZ5CcjI6WhCFN2Vfq66c+NVaXIYJ86jR
D+mlx74uukdUd6zDkAf1lS3+yZovFKZFDX5Z9ktOeVdaAmdLFc+0KxOnjzDyLeg52MOQSV5Vy+NK
G4fpypp/FgMW8Xrwk2Ap4FkvUfevRolZq0oil+Z81nxB2M+WltuJGlUYFAXtuoFZtkJKqziXdZ56
4pyIZ/xWNZdeUrnvhvYgMO7Ya7UqHrtSaLeCWM43ZPqFW+nCPxZRIJFg1zOqZOBJv+UCcIHyEaNl
o5jPdRhlT3HRyUt2ZXl135RXjtqy1f5OANgZZBnkzgpbg3byxc4opJEArKbSWTW6ecuUYtqmExof
WgqhJZh6kRqjGFejn7RX8rfLW45EnREL0iyIYTH6u3xJoCQivWdrPuv9JO7aWp7uEff58XUk+fh6
cMyJWyY5DgOltxbSXx99QlKPEjcVz3mZZG7Pf37LRTWzLbVIPKUpx11dZf1tFrT9lQxHWT7S+5WF
8UutvmSLyEVc6otM+KwCcUTSqpzVyW1NQX3IAIzDHMHWCAlINUpqd55n8UfeBGTObdGNg9si4IE4
npgZK2aYouiUZg/xah7D8lFuQm0zMvqvnQKTKiypYutWMQoo6nM+zX9GGSaZU0J+RB406k7IVDxr
2pzemzXIBY9tEMCUh0z5R521Ym+BJZl3bWQEo+c3SfTSBUK0rSOwDY7KiPGpnbDQhGBXjnepZUBQ
UYCsVFdS6rdmybt1Qldi4VQCr8PBktLl4lym/TKJ05PHuBGrPdQtsXNjrRhvjClKA8TYUFS8E5ha
ZPD71OyYGRj2OYWfocuioPTUOeOcYbOpVgDkbb8Vchy41OqHkHXxMrSFO4a2SiTYY57nbpz3o4X1
4pAVe6FtgU1MYxADmsuq/mFGPiXwLLnVYDT5QWtL+DRGDv2eZsMkBQE2Na/i56+36EelJzj90oIQ
xNiFLuKlCn4hZEMxKG31aChhuC/LrNtIWlxEThzoeUAEKorIzsKuuqWsiTcB0nXYqnR6MTlqJQiV
XUA3wcN2CpXEVua03wQwjVZpX1mhjb6FpLkQGDBUq9DGtQ0rKUrXFIbwVWUu1a7MOom9fqZ34vi5
Ud8lg0SPMdNntfUkUVKvFOsfjgVHEZT8YkPGxcf5f/+5mV+UfRKYxWPfV7WH5h5xhi8X7vC7UNfs
kmKVaWazEYNQbW1AiNWVuPOhj01sRXkdtjCdlMVe4+L2VZEhbjoz6h8tLRk2SZFVq8Jokw1kR82d
A63bCkOCuK8pcxmnSuEMhR4fQyOb1l9/+Y9iMmj//HtABQRjgV+9X4teHCPE6IrxEVvm9tmQBhPE
XBtqCVxOM06doNSYH41yKX+fxZnCKDCS4C7Hw6tH2S9tj5nSG46YTOm/P9L/IzX/h7nkXx/pgxPT
7Y+u7t7hNJe//x+cJmhM5h8gnFDywGNp8c/7j/3S8icMrZZylkTlbUv9F6eJwxIIYPx5+T+woIDe
wFf+L1CTP9QWHhroJObj2tvh/wdIzQuQMPhgztRS6ACiIMMhx3q/oaCnpCEMcf+e25C8LkQ7pmle
gYhMm9KUNyRAgo2U7CJbG8C6/V0L1VkQMeptDWSdWxxxG2E0niTT8cNo3EZFlzgMNfHj7X9iR/b6
trT/v8v+B/jpV7vs8AOq6480/Y/dV/Nuwy3/63+BwdK/FnMUg28JOvjNuuS/G04Ek84gaBk8oZ6y
XKr/2XCS+q83fiGkKjCEJGyEt/9sN/Vfi1gtd9gyqSL0cNP8g812UcRAz4EsDAQBpg7PwjPz/V5j
rpdmA8Tgh3oUa0eq0CoWzVM/6ApTg8q8EisvErm3p1EVL/7BoGxxMX7/ND0OhjEF+f5gRE3iZUd5
Du4GCNOMiA+FQtMXMado89dHuf93DvI3jPiTZ3KcGU2wxAuwcfnzv5JH3CBDucvGBDNd4w4lpGIz
tuO6bKKV2BfGOpKTPbi8KwXpJ8sKgIWEEfoJ9+TlsvY6rLsCROWDPGvzpm8XCqP1rRXMfRrp0pUk
lWSUd/gr+2LGQ4ORTPxtvsi45yL/pyWGz28q6g/WndZ7JoR+NJiSX+JoI+mLReyvSNfsPP/eBShs
38XdrdneKflGS+zad6DdyK0zSz+Y8Ma+24W/zOAXV/tYQeO/F/tt2/9R1C3qCrTV29BL47Pa3Onh
PjWdSltFvWOQt2Rrs3me28DOg9Iea0c+d/W2CV31Jj4WaOgrv6birPanML9Nw7vZYHKynsu1aa59
7UEx3FI+iurDMjVpQOlVsmwP5ZG6fk1Hs6NduB7ljYCwjLDMRB5Mf6usjZ1SBnaY2YVxZz1heEzC
o7VIZe6iZ/Vb8or4XiLcz9rPVMgOEdADNK2r4p5BjqNCzRefJ/OkmT8qpL8nhB7y8ihXr1WcuA3a
AqX8u/dfWhjFuQWh32uUbV8sdsGprVTf/fnow6ULPQjPzJWYEdSaI0zfwTTakvJNiPb1uAM/ZKcz
8ENpL5a7EtGz+zwCbmjrAql/4ASWx14ISrdO9qrvGsNzJzi6ug4E5Ae2V32aLiftb7tkaUYz8wQi
Tg/h/Umo4qAOssHSH4Yoq6Bl+aqtorHqThBG2Qi+6plNpNzkAxSpiTulaNVr1OEP54LDQJmASOQi
2oi+4PufMBkYUSaTrj605o8WFQKnHZrZ0UtkqoH/XJOw+expSPYQ1hYgItXx+6dpgtx2xVzj5tBZ
j35Y4qakdyBQ+vhmZDJ9pTfxIdCQ1tKcWZyBOPfUqe+f5g9GL3TKmJ5HUIK2Mlau2hqPRulvAYDu
dSt6nOo8vlJ4vUHU3h19nko3D8sbig9YBaQzf4e3yQ8ohRMjOdeT9twamzDrzUer9SF2mkm1kuKG
2VGoj6uGNBmOCnu5DM9R1h/1AZI+ObSC1k1SrEaI1foYP3wdfY1ljd/9vkXmGGTyYtIgkRpdfPFI
1oQskQPrlJcHo1vztQ3Fac2NJmPM5DCVVcXNlGwkb9yKA6NwtzfssFwJv1FQYXQtdnZPVXhqN8BS
Yi871HtpV221nbGGmtGBH6oc66B3vKPDX0SHi/9PGtyqtyVHRy0htYWd7sF1VRHrt4Vfwk2zKzZg
ffXb5jU4hTt5X7+ku8AL1/6qWskGOFEbuzwkJ/wH7fnr1XgLxB9XA9o8JRcST5cXYFAyqpmqxDqZ
j8PkKD+DyqFsLTgCNU1qx/8DqO4RnJp8n+5ZiJHhheiWtVeh2lLY9VPloxDtVKfyMOzj38Ur72GU
WJJf2VVvcP+vfudFTVMH4jDMfWid4m15ozLbNp1wW3vFvtgIm5ww+gcFEuV7cjt7/rH/Lt3lN9Ou
W6G26t8m8toPHf8Qbq1N4Dvyg7Kl/JoiLyo2VrdCq4RWbIqbaOjOyU2sOub4SK2a0zpEkALxHUTx
Nbc37WQVDjaQoL2/He6l4/gwkfcadpnxF91Rs6PQrbp1qlMu36njfta8xj9Yxf3k/xCL57Zl7uUo
ta1+T299u/DUTbmOj+WhuMOerjjVh3h9zWDmzZTrct1A9MFJphJY2LHvT2MCMDrzw948RU/iTrqT
tvNdfNPcZreWrW2Eb+pTY2fHrmK3IuOFVomtUR03Tm95guTEoLJfsnGVMokpnGbc1sN9Xa9T8Fh4
WTVIJthpve7MlRF5s7YOqxVCsxjbw0Wa4rWpOUDdu9yp1BWNhOYm3mt4JL9w7xjmSgh3Vcmh89KX
6iTsuq35LX7Rv0kH2maecM/Fo6AadES7EC+YgeBx6kRbUzGh24aay3moio2iukLhCfEaAL3Vr9Jk
Jba0NOz43wzD/1Ot9A2d8nEVyVrAA+AefklGmWLwYhk5z8k/+Ifoqdsp2/DRd0o3vUHIRRxXgmgX
hRfCBsgdK7Ozg77tvHSf76N15VrHYjuuZE/1xBxHQBSl0kOx+fogIyx/EdcAiYFvNAlpyPFSq13E
XRw2x2r2q+mYmusoWxfSLrZss/Z0zmOQysT/fYI4RoO2ebANgl2JI7hx1PtjnG9Fa6cP+6Z8Vq1H
s901zcoIDtrkIOQ2+YtNVfWzND3YnS18sz/TXei7Qm0rxxxuAvorkq3+SmCj/wjuyz+yjnDUYzB9
N+s7QAn8uVI72GXEqOMNjtmtNMMZkOmXvLpwI/k0YyJQudOwK+JbJVvVqetH6zT0omDTGjm5TehI
HDtLuUuLXS8+GpnkTPHtnBzKah1i30s0bu4gptszsABEEjrMCBBT01FiQnmzcvvuNz++atcG5qqI
lNvdayPZin5Kun0se0Vy7IW1Pr1O5Ip6vsnnxgUvBvZKQUSFPESz7FTlFfkxalGzpGSCKK1ktkCM
VDSHLZqDfgAEA2sxsDUXiSTMQSS7Nm6y8cEI7/vu0JjQDcynyDjL+YgJDKt1Ta7vMrmgzqf1vRx1
5k2UUBdH3c/kRp/R5HrIVSxrhjHeAgJSVpUvo7teGVdujg9Pwwlj6T1g0YKaPn2G94FFzGIVCHRS
PwAK+tWABbeVJIltsQLHFJbyldnO5fgSSxRKVdrdjJUXTpF4MWYBS603KC8Ep1jPKruTKizH8vwn
Q5klz9+FsSo6kbHN+165CaqKEeqiCBTUG6vEvATq/5V66pMfBEoU9Ud+FCh5BtTv318YYjUSw1F8
kEz/Wz2EmkfiaIeGfhMoXYpklr9uFS5VITtaiXAbVcZR0wuazYF4NKarkiSXuR4Z3sK5ArKLti7F
+EVmSWwag0yU5we/HtbqjLKaOrS2XlUekELBpZXt2yzxPxwp8VmYABqkDxA/4PJeqgzQaIRpikzc
QxeVzUpMGtHpJXBKY8nO+zrCfXxD5ixoZKNuvhTNl5aNQpCqYVBk3UMLCMwu/BUKL42tzWFIZfmi
KLHuJpLqff1QUuXLsAqLzUJEGQNe4v4H3s5Yy6VCc1l+SJJdYTpZvA3VX1aqOBgmzCnitpvOujUC
fOx7WwFNETPvVMRbUzxo1uJQ8qxVZ7V98MsnhNLGcZ+Pp6l8mhpE1Ngl4ylMb4b2NdL3antDtpzk
+2TemNMmrw7TvCkFW1JXMWgZCTRdpGbO98yA8dc78daoNgnyW2pDhWfezfUqmjc12m7l0Yg49fd5
d9D0TSY+45rIHSzcVvNGnQ6J8Keg5phlzWnkCEl6z+DqVb/rwUNnIZDxVBlUQhuDH2LeAU2UlZ9p
8aRNq2K8bRAs0zfccb1xTMWtpe3rzJXyPxY8hbq50fHJM3hphIrTtRj1qOLtiPyzsLKEb6iVyvOt
HD5QYRu66/NOcCUTYServ/1urfU/pOI2V45RdU4pb/UWzOIa0LnbT9uYtRK4aGtU125A07nwxlc1
AHtFO0yF1/0MC8Ex8x+SxJpqLw1gEqTtSn3NMAdh5aI55hPFzqaOEFLeluZKVrfUz7px7rtzyF+N
EoTnlFMzOaP51MHmVlaysqFHEfkUzkusbsqVEu8H7YqG7Idbm7Rssf0APALBm/P0PoxgZYSGsOar
D2EUpBTseuaUpYnmZKGU9qQJtRNJQCq/3tUfsmnAcSBXDFzUmIcv+qbvnxrOwdCNuag8zPqvvLez
enaKeSVWOOIW+6T60wi3YmKrI5dpcFTaXaDs/Hwt+Qe1emozj4DSjM+C6aXGIRsPcnYbySJ6K0dE
nSrtOEkvfuCoql3STyBprHdDusKup0bRL75v1NhVYlZ22lWFB9C438nGDZZ/yiNZ3Xzvw1W3jlbf
rRbfZMWFTdYrnuxD6XEaczf3OQKUu1zcjc3vIPdUbQWgC7spfS2yduLOOvbJ4XYG+zDchfH3YtJs
ps52FQFW7G5m9ViCKjTqJ0PZBb0T1Xep4hnw5qMrXC6a5B9CxwKWRI6cYhjAlX5Rs5hNVQZTruAK
p+wS5n213d+kW+3eX6XO8KcHkHaYAY5+Vw0AvDiXwfa0kS4DHnoU593i6eahYOaMxqEMb1L1dfmP
II5shve+jsGIm+b2XLpAHPDHtcjYT9NtMe9i4xDmh7uCXhtt9g6vLFXdopBmK9PvsW9XifIdzVfb
KPjXTTFuM6n0lB710Rcr+jHFB4uej+X4xRrjyzBayeNGeC3vpeaAWg2GUkGP6uSTPz32Xe+YQWXL
049APSrAQLXmoM5rQb8rFVshDxClzMnQ1i/ru2n6YXY3ViFSMD0IUUcdfdO7ReX47YMo0LMrHKHb
5aYMDN0NNLufXdjdoYKN+7nRipXfvSLe6MbCYnp3FheCFRR26sEu2YhcAzWOeIBFqeFx0wucClKv
brjTk3TTyQfk/uUBSNmtGj3UPwY3kO4HBN3nzjaFAzraiAze4e3mx4Mb9Wut/qUQ28KD3I2bCNlp
f9Bu8vq+0Z6kwN8kjIPl8q5qVz+0JHS07rUYtZuujbYhLF9zrHA8eY0lNzN+i3poY8+L0mXoScU6
rxHXqjyj/SlFjpH5xHWPOftSCvn1eprllV4TM5PJFtRzVu78aTsmbtnR1+u6+wBF90x/LdNfmnKW
7bp3hXGtJesuImfexJMbmNwFpPleYdqPfMx1/vIkvwqlF87rzPdgLMYPwmMnutKvIPZMipfKU4aV
VThWsqrHQ4KlS2T3x/YWPKg5wo51G5eLJl2H2yn2fGNdYFVYZKsq2U2pWz62yZ62qgeGbF6NKheP
rQRb0b0p0zVmiYGDQVvQHKJuFRqevrHcZkV8CJ/RkCxegr3lFbfJD+G+CqHx2P3DuOq2w6ajO3zX
0UvVtwZ9l4fwBarTKNjipjrBK+6Pk8pd5kTbch9/w3vNd6YjWCP1W36l5rtk3BOK4VihwAay3wBO
ejnPLcjls8TK5Ye4jk1YmKVoj1XvUCCGNtAvhGAlaxWLObNVg75WgHGpVVj7FOycHVX6bahKj41g
3DRicuXOuIC4IJWygIQZCDJjt1AAukg9rarOIsEH3hSHaYd+rAxiMO+j9deXxId8i1eHkIVMDHAT
naH2+zsCmL9fmfEkPsQRWUWpdU9iKN6rYk+RP/9oxfl+iK0rMROk1mXMpFdJ01JnDMXKM0O4eCqm
TXIcT9JDBjJxdkTDzUQELZ0IslfgVblL/xvnSl3a5PJtLKxD9un8lBJj6cKXWxzZIveV8FNCbS+c
Lt0b0kMQF84oPBuYUI39baQRM/ZT+LvT7+fht5R9N5q9mL723X0V3xfxU97/mU3PhJodO1LtGDMM
WJtJQxK7neaQc0p04W2j8tgDceihfVkjpDGuCjKpeBfV29xwgdzInZNGDidmiIi8NpOHMN2ZtJU9
zVE3+Nadug2JyLFZUUw69AtdWldr+PJOteq9ZhXcmkf/pfjjPyZ/yu/FSnOLPXMU/h5TI69a6av+
OfmWvUrP1V7ayi/TUeDf2j04eYinpsgYxQZHxj95sJklL5kfemEz5VvFuBmH4/+yd169kVxpmv4r
Ql9vCOENMLvARmakpUlmkkmybgLFKjK89/Hr9wlK6mYmq5mjAQbYixGEbqlUxXDnfOczr0mXprLK
k5c2+jEk1728FdsFgjFieFt3CLKktsT0K8hXrXYIiysxe8Lptbhig6OuHRTovG0tmjjeOg5WqbKw
omXf2xzYKYrC7Yz/bffiffEcgUh6HmhzIylIv1MishECbVSZjefg5esFS6H7efEAgISnPXVAPlcj
Qw1z2Iybce9Lc6VY9foqDK9UdSGBRLIckkp+XdXncrBmBGfjUsHCVr9ZxbxUnTa/T42XJkP39soc
r2sS68FW0fwM7Nx3wPNq6ClQviGmnM+qffwsPOXJLLtBvnBGM5QgqCMs4XTSPEwc+dY9DE96PAPl
iy2kdqc+tUfpzd+nR0ztlTvvKl9xQ5vi2l9E/ADrW9zNe3DRV+5tszAc7nGdHvPv2rFdZgtktwRt
Fh0I928oyBosuNKW4AdL8walcm5w5d8aqxh5BkBfc2Olr/PSLqV7/VZf5Bv/W5rNYtWOnWpdv9EJ
5OCU7OpZu0apT7tWrjXHmglOsoyW+hy1h6vJjBk1xkXpUMEI38FNV2yocAZxR7PFg3vl3osd/Q66
Pvh6rr0lJJiJuhHaxXW26W6UVbvSf1ZEaydbyC/yY7gdIDvdpbQ+7wsk0J/YU5Anw3EeRU43bKBy
5JIzpiuRmVX7MzfuhnY9KAc/H5daf2X5i7Ca8d8C1Z4OBcS19+Jz+ogf4zOCQg2f5Dp5KAqbv43c
4e/SnevCSs8WvTRDH7zC+iSaFUBuuFy3sqptK2zN9jrrRLp1T9Ww6ehhEt9fMDZemsmsHunaOwg1
I0/f3kX1THrofmqv7TVOjYFpl/wk006YUUYOHSShXZX6DAKT2y7yaFlpS7m+iWLcQReGOuc3ZxFy
57b/6qs2ks56iHj53AQF1CxcbeNac+Q1EMrQpIWrrCVpYWYbv7uLaLF6K715UwPyqYPCiLhdBcWy
Uq8zd6ZUtx2lSejU9ZxfbFA1B1qezeuOUId8+yxyZzS2GSKiuGQxvmMSeaGK+NwCgdA5TXrw2QG7
/QlnpGo45RhuMu6Txmhso2OHuwE2l1HLvMOPjE0d7aXySpebXZo5KI/Lc4G/Zomo0eJV/tSB+7dd
2k8dKW6HY0OZOA7M185HeaVS9lnX+NIefn1qDY6o5UxYM8YavXnhnGLU9ynUoJpKZoAgGKO8T90I
MXaVFu37cd/Pk1WxaW76q+4oO+HCcrodWyMo7FGaJf6m6e/zaFbKjkSL+EHeqZiK2uaOLnnY7rCL
Qb7BFKhHqIQXuCJV6QypKhOE3Y/xYRDtmfYdRRhFs3XIU4YdZ3N6mRVreycbTlLfxtWsa/FqmA6o
JnT6bF5SltW2uAvfpo1+Ozw37QqKp6feDK0DQUHcDbt8Kz+XK2+dXNXOuPGWwdLaR0vBqbfDTp1H
S3qrj/y+W8L7Mf3eXeU38qIjLik3KrC68MZgSbrzKnS00XbLDRpLdXQ91rs+uk5U7mOu7vpwRsdX
LaZw6CqMvxzBuJM4csCKwmyCTr0THqbYeC3uuH3vW0Ya/iDumK+JT8qbQIyMt/SJDc92n8dxzhyG
gogYo++UvT7X59lMsrXFeEV+u1Btzls0T8e3EjVSyxYe0hdsBvNqxv3i4MG+M+3ilRc9hZrVuNGf
/H2FX+89Do4ZA7n8DgSq/wpdklPT+mntYJ6r0gw7WX69emkJWoySMAyT7eYtc9Lr4jZ4om2yMW+Q
E1vp+/DV43zuNuVVfK/9GDbydfRiKTSObWNHU5j/F/pN+KBgCWjN1YYS2q4BfivTVh31q7i9q9yt
Wd10SOwvomwD3HLor/r2rql3gXrtqYugXKAJgdVmLi0Ck6BDeJjHwtKqlha+N80KqaXAX3TGjC6G
CovwGw1rvSJwz5NqpmFFUdvRI9pRE7JAsHVnqHd5c41e+NAs5GEvq2hPzHy8dXju9EporuMarqg7
i9DVD465h0OwbVzo6/5iz04kAoszG8y+KJ4hAMxGMSy3r8c9upD5raAE6bZNpMmzoVedotaGC1n9
5+uBDsU5x6D3gYnM+XB6Yh+FXSdEe5eG8gwmKxGzLDaZGP0cTByyvs5IziUOJ1FDeqoIX2MNIk7M
hNNs1grRb258M9qHlZtDVUpeNDltdspk5TDUP0SJgDlQJfl15lgAHwwfEak4TTlSdY6rOpHpPVWM
6gdhWbcwSXILAo7lVT++vtHz18Kbpxs0dddRAIHNcdZdL7D/COswCfb5aGWMdhqWqa7Xc4qd2djJ
zfrry52TJoDlI3+L4AjaYMAgoImdvpcot5Ixx557bwZjt42L4aoPXXMRVT4WN9C8CmQJnCFUAmcw
RwYtvmksaA1jg6bG5bYtqRl5ntIWQtVdYYrc0NbLjas8iC6cce+6Jx8nf2jqg58ARcGpwrvRzt4M
RgiFG5XKeJC/NVxPsuPWju+FW3WpHdyluUmc7I55qX/wNtmr8kioZygafINEhYsK+UoZLPRwp8J/
JQFLiSaO1NwkNFyChRDgMTgnJdHwCaH1IwWc/4dGvVHblbVPwq0nbfGd0YotWV4Rz0L81gcGTguc
H9rR0czW9uO1VC+akiRiwegTexlBnRfJdSrTvL0T3H1Huh86AVDk96xl2PKPimAHL5kz3BUJQy67
BXlQ2XQyWoUWySwgXSKX4zx6BA8eg7EyZgGsTawtSAK1Wd5deMXvoJfzV4xiM2Md/qLbfhYDUE43
aL/G4mHMy6u0SaK5YvTaLPY5KHOhh6SS6d/blPMzj8iuEvFWldw3RPayNUOR3ddL87xnB1UACq6I
NCrUX0hiZz07SmFfZ8umBxQr8IH04ltV7dqlG/yQ5Ias9WFos1XY9ZdkIs/7wO/XhUtCcFLB/L6X
Nh9AgamSJxDhcSxrLWGBAElMFwlWPSIvCO8GMs0svXK+ftRPm55HhQpH5kYnQX/Hln4E6giqVFeS
UiQHhNxapzS2g4JnDkwEsClJtPjbF5s2EjxYtCZwuTrrJvRejyqUpvFew+Ip8BEvhP39mknNwxAH
lzLT8+SMH08TAWgD6eB0rEytjQ8vUykUHIoUrzu4Y0TLLa3ItWVGNl8/0vthcbpwMWegj85oCPcN
aPGnlwlVpa/QnmoP5jVNN1qvdn+PpEGn22gjCAlJ38yk6A1WZrzTqrknOhr5DoDW9KEJ1lm6Df29
YN3m/TbXnNBdZriCavEi1pzJ3KpG4nXeFTdKeZ9X89ibS9WyF+aWukIfoQ4WmrutJcegULS2nuoM
GN2MK8t1LI0R9Vx6o5xkat2TKtVQZefBfXIvHY1+JsJIw0nghtyL/x4fo9YWM7vwHamYeWSf2OzV
s4yRYXyTKU4dQFG5QSa2ey/iRw9O7qwFelMs0KTwUI7d1slKdJdRt4TZuLwkWnreheJTTng5BfAx
WDCQeqfvWBUFpBdisTmIwMstvb1lxmePltzPUBR8arTs1qed//WH/YRLnNRDoK5LLKNpsZ7r7qaG
36Ux1IoD/IqQMrCfD4nhO4oGYxSevjoHmk9LqO1XeHN5TpHll8bLnx97ImkrQLThkyBmM+3dDytY
9EYcFbU+PcSCeowDxBlL1XdnYZEWTh3K8jzM3hojiy88+eeQQAgGjymTkAG+Pld9qpohKoM2Lw+D
Xlab2lwKYPE0X5slkidc6C/+4i1jAazA/NXhohvgzE6fUajFxu3KjIt15qEQpVWFDi0jgTe/22VC
mnPaNvFstBghxXl2IRH8xdVBnqJ0RvpBaobs2unVM857P0US6CCkosXMYpyjqnWtNFox14Lgerjq
ijBkCOgdmcw9fb3APr9mlAmQgoT9iY47off02rIa5KhvpuWhSqptUcnUNSIeqWWDk6WFwtDXV/t8
pHE12mJIok6o/vNGttWJJRA/rToArahXNLK6et0jgmk3sn7ES8mfoXE0MGCOzAvL6RMWFAj4xIGe
hmDyxFaUTx/U52kMIWcCliQDILdSvPfBQ6fNoamFbVoq7GKZkXRfG4JtcSDMQIiajhqsdcsDgpnH
4qIexYXRqfqhYs7+9Yv5lJ5ze2jzK5z2DPahUp4d9mEeC4BxPXE/FDXc7H5489uiWuhZXtlyxHSf
ZMAAus4o04p6InNNEV34j3UgM+xSE3WBVh3EMp10L1f2aMM1TpmAeMvDC7f6acUAV7VIzpHoQ/cS
hYvTF9mmY6f3qZ4frBz89lgxMbHyAv8NOfqBV1Z94cN9OkAnTDZEWRaohGbTu57eh/BjVQ1mcZ6R
HQajV4CUg1uJ3Sa+sAe16YA8OUCRQp0MVPG9hmPEpzh9qk4rlayS4+BQAFaDjGjJz4rU7yssO/wi
yK50FbSaN4wMgdUCD06N+7CEWLlG0OvWRXV6l7lWtHBH4D14/WxaPepuci1QtpFET0Efn3CfY7Rb
hvqt5UNpbMZGWozyDxMgr+C7L5bnC2tug24pTWE57m9Q3aXbnVr4qZQDaAORRKVWhY0QudneSmB6
KgjTw69Vl7khVnc4U87d2mzvRsOJXdnaAysYtDrbGUU94JxwIT39XDnxyoAhwo/heOJwUk5fWRWg
Q9FUcXgY6yScechTzlqxyKBTS9lMHGn5BWHtbpom2hHM7yH/dHaNxIlYi9eR7DpKr7aPmBvNxpI+
QClb5QKrkktit+eMMX4st8ktTvJbVHry2cYv5NRrLDMNsFYXgqXStcqtVGeC47W1jH4Ty6lxM9AE
Oabrigz0tG5WVeGzoBHTmpU0AnZe+pzkcbIZreAqMdp6HanNMkD/40oVvC1eYvLq63Dw6cxlCcIE
wDgaOAbU8bNiXWnSUvC1rp0QXdZSYVFcMVuzPRHoumlhNRyb/SVlyl9dkwA55RtwNgmSp5+zkzUQ
umZb7uWw/jHG1Wvix4+xG60T0+UQZO4liJdkMLBr/rTvyPe52ISls6aIcnrVSFFKWY/rfp8GcyW9
1tUD5gAwc44YEHplg8Lik5Zcw0OqcfPTweyAzQyQyraoUb1ZVxROEHi2B59nQNcUTkaAdr5CpVZh
9me4SDSOQDHkF6MG/vsyqVJnyrak4Qf3R25vWzmiIbYKU3tI9nJ/04LuQbLFHXZ1PDcGJ42oNSmE
jhVGBW3+kEgvXeFUjO8aba1aC8t/A/Yb+3QG9eVkkpioD3q2Mh9TROXSJ0XZYkkaSTYoqWqnmQ76
nnYH4Icxqe7ozcwKQ7vp34R8H9EdT4p52q8j41rVb43ywaV/pz+qmBWZ0a3HDZd7yLJttsjRt+3p
xN4M+XwwbeGZqMvAK9DWrrEwJpgpP8qJUsgVHOcAIZfSnx47/+kON+KJFKAmRBna7uRoZ/EyxmB1
aHSZCKkoICd6mptucOMBq826Npp/vR2Iwb9YJtNOgPyJSCDO7qfLJNCSRAwKtds36qKT7/DZdsdb
7DiQ6ClmWuVoMY0C7ckwv1v5NRaDgPIOfv3kN5tKeVbUV0l97TtaXPnOy19j4dp37WJ01OhxbJZg
3pps64rMYB4k82EYcAXFVhJhorqxbMvVFwFjMpQZa5eJBqAK9DzsLlq7zb7zrzN56ZlPqHTZQ/5T
RrhgVOhf8IWqJpjUa+wa7xqpf7TczeCXtgabp8M7b0jpq9NJ6at63fqCo3TpbJh1AOjUrqF10tGU
o7Ec4f3UAo9glmZl8BnCzK4HepKiCj6YpYP+l6C8StrPQEB0T9pZTz3FVAnvSwDIn9It8J6KLFm2
3PpAP7vkv8pQmDpXpL96BBVji7iqihWnScSAu33WvkEd6OjFl3Z4bAErxTMZkb18H0Y/VYbHqK7R
D1ibKM8jlGp5d0H5nOl7EcSM/4S0nqVvC4tKF0IRQLckxGA4sVX8O7Nlkz8DnwLG3M9jBfQEK7ZZ
CtrcBJdOJ7pYm7I9HjPOPMi5tmXN6LMwR2se5Dfp0PtzJuCSCrgrupJhKqgzgxv2nSa/E+6YCrYv
yhZ3YPrzwRK9JrV0OiJCbavAOOjXgF6T5xlIPg5JEX2hl04+CpaTeQ6zoMSft928iRxPmRX+XMdR
OVzF6dKiNnY3ATDG7ptV0ZJcy8a6GBZhuegmNh76Ub1wFb7/cj/c1iUgdPhxVf8o+gPzuOcme+6Z
44LCReLKOHY/R2POOK8xl5ALGdCW8r0Vbdx4luKEXD955joevxnt95GVaUJeMUk3pll14zsRcYx1
wlTUWmaNg2Cd2W/BwxMK+Tttr0rhEIGMitbUZL28iWKAA1dJ44T5jQ5QJK1eomme3KMLtU6lO5Wb
F/KfrXTXxge3P4QMGyvNgSxilmudEx2/8dS/Tt0bRcKwZOknG9VbuuFV1GzCeFOg1qbBLlmBjkzH
Wynd6pibqotE2w/dI0Q+pX1o4kWybrLbwVz26iIP7ssIauBeanYNg3/3UWZ7jP1asxzLvALInmgr
OV1ZjEiBQW10BpLZhUaTOp32p3ketGCOuQkFJ5HufcpeszoL6gElDAaAAdjSOKxtI62HxSCJhxB/
mvVY6N2tWhcq3rPeVdrLwdy1XFxERbooRSPTF45Q2IhkEHMFxgu20WIpa+gJOIbEZYRiN1Z7b4bp
fe1O81s5QxcSjXacQNi0gLXqxO+XRe/RgWlzcdFWHFOxJUYzzX+0akWycyMpQMu28E5MRy/qyV0X
vOeYLaMWaNbXwfVz+UlOBONwqgORKdHe0UcfMmwh16pQ8gV8nF2x2+l+Oy+UdC6rbmsjlMRh3EJm
Mb2XvqkqWxS95lL1/embcAMTP3DiPk7V91nzSmuk1hg1LT5QvKlXXr6jGzAs8lp9Cyqgg3XdNJB7
aA6XQ9/N0mj8CWmcmVPOQv/6XUxf/2R1THeCFLHM+McyAP2cHjPdGCPGgvDhAaujZ08bObsHKq6M
VHepy/i3Ete/vuLn9HS6pI5+AhB+jfLvrABHzjquRlml9VnhBmtmKQr2kfFDyS1zl6gexIlGXutl
moCHrVzHVcvbspfvFQ7DTWEOIPr05MGTS/6YOZSkQGk7q8vItuRXo+fQgv3cX3hL76iu09c0yeeS
nZL0g0k7T6mD0Q2iISgiYHCsj1ZK/WXbizIa5g1Cyl1QOxh8jLbsUS7poHVDK/F2NRALj3Fjk2L+
oXqWtBxEsVliS25rRZXNosaTFp5b6QstzaylaUwcmCQEjFHV1bKScn01ZKCufD/4MaRGdTVIybIb
ZPHC06mf1oAqQcnkk2gqNI5zR9VqyHs3U8foIEOqsDsTuTQxXF346p/yGeX0ImdfHan2SEaUDCBN
hQJSMBrJIkDeFRwN/6OaMP6w+13oekwrNtYDR6+sp6K5Tfs4X4SGWC5iKm6pk29RL07trgXyxdRp
JgJlmI/hAM4VlK/bw11K0AoDu2+uctWDlpALxsKa83WVxdePJH3exVMzXaaLhV0SkMWzXZwHpu5r
/ijs9RpgU2b42EKILc0B0+vWfk7RopMXNN6V1k/tXc8rodWaOgCtzrzwCc+NZNlM0+RCByw5jTCo
Uk/3cW2pLh43mbBvinip1Uq7LGreojCqazxWICnI+bAYQeWpkTaT0Ua+tYKaJAGehIOKfmxrCZOW
0LgEZPzljWE1p8Dfo6+JSMXpjaV5l4ZI8gr7whrGWe11e2Us1uQH8ZzYBvk3rZ/bxp33Lt8w8YWt
SB9hhqowsFShr/Ap9g9Z0j99/e1+EYSo4idTZJnvRjF/VvuVTRuEyP96h9g105uRelZXmqUbm912
TF00x61ynkemN+tR7Zyp/K6ZXuX6VtMkJxS2fXalMCVVxVRYeVWdkCvob6nlD4sCs+VZDy/i/Yb/
R1flH1TCH77dJ/Wew/cgrX9bvcav6ff/9dv/rX68plWQpb99T3/+dl8GVf09/e3n999mTep//6i5
8v5j/3QCVX9HVJjZF+UUECVEE9nJfzmBvguoUP7TLcHd5F2P5S+ZH+N35qEQkP6wbJMZuv9TdkVQ
kfmhSU9BiIi7zqr+G6orZ/kIWCbETKcpIIrAyK4A5jrdI2Of9EGS+di/+228qBDNleN5Cp80XZWp
1CYPTPby7MWL1B4SqS8oJam/1JBmhbLhg9P/8IJ3fxxrHzVSzgIb0x54hewLWsaQVKY+0un9ICE/
RKYFvzT2J3KGWTTk7m2YJyX+vcqQBT+EtjIR/8gQpwOuUI2ahZpaNSoCLTAjc1PB6XW0y8EnWZdQ
K2cNFJze8L4kbZvMMUQaRudubJ6VoFzXAvfPGMaAlkdcrSD5rw0/Xg4kugIQG5+JDcjeCYhC0NFi
s9iFadxbC3RaJyiU55niBTTNWcUOPGFSNgCRRj9bnDoE03HxIauUmXymgh5sylSLs8EZxUbtr4TI
ahgeF12MVAkkHHmkkG3EKC2ORD+1XUeSFRhY/rWhq5szpROGEZSllRYTWnaowvtEio1HMtK4b+dR
GQbgsctWa8AWudIgxn9kZ/8NcQb1VP7+j+kn/8jyoQwAyrxvgn/927+1JD75Q9X/ef8h3ms2bf6T
f3HSmtLkrnkth/1r1cR/XODP3/mf/Y+/vb7/lPshf/3f//iRNWk9/TSPIHISLyat5H9v93qfRa/x
9+bTn/gzwjDH+h3lcvIAy4TRxdDlXxHGkH9HE1MD0ACU/z1W/KXrJJi/s8cUeo/MaOCh6dPO/0tH
zPqdISSBiRKBARR64X8nxLx38/+VwMKmYBhEis/UDaE84BVTDvhxcUJkGEY9Fw+ydKcUt2gQuosw
vRvkbSZvO2+tiPvcu4IwZbuQ/vWbPHGqcDFuVMsuH61oNkKCsjZNuszyjceCdnvbewPXCrjtntYA
kqkSEWJn9DcQUJt47qm3iT/rpW2tTwxsq1t6g9MrV4Wl2vD/9FECTkitgfsAMkMPfvksBrMknxVL
6FR1a94Lej6v4U5K4UZLd0HwTZCe9fS2F6+tkW71bSzfprALRUDupn4tRUdPpQeGaNGgrgbgi96h
7W3Y0HZxWxUbgvjfC5J/vlFOGT45QxrE4E7faCfKdWb6iXioAu1Ja71g3nuqsVVG45vRY4BeW4xT
hUX3KPS1dm0oQzsPO8BEH1bhr2L1afI+3cY0p2aMCVaK02sSsPv4YdMUlWilUvEV9eWj1EjmXvPE
YEvPVwvCp87Mvuu5+pCIvUBXq1zKYi7PNCUeDhmi05Ms8Nf3c5rmczuUkCwvJkpo33B4TrO0D+ss
Q2ERf0ezO5RyKS6aHIXbalSfamVYJqG+kRVJWAPV+1P06r8hbN3mr+mhLl9f6+vv+Xn0+v8yLn2Z
Ht1nqXea90wqI/+MSsrvzKtQOqM8gSI+eQz9lfcYxBeaBqA/iT2MifiQf+U9kvb79LsJZCTunGsf
1Q1l9XcEvCdFI/OviPV3Mp/z1TvN0zRWLmFwAp+dj1aNKAg1VAm1h97MrCvGT9XaChNhnoYwojWO
vJUciem9GijIOmQRcm1qKvfroYSbS61Vzpt6RCDMl8rR+XohTwv1Y8AkD6POV9D1oK5CY+1seyd9
LnpeINQPruiXTBmZMBR6Ie2AHEWLUlAvebJ9ehPT9abDA3tvVE7OW0J+C9JtHLz2wavSxom7HGZw
WEmXwsVUk54/1uTHOeERSFSMs26gj4eN5KZ++5Ab0D9SwcJrrvRNAZEeq9ubzYi0T2jWV4mMFU1t
VO1MKMpm9/W7nd7dyU0g9oU1Bdgw8Ps0HM5iVhCFauVaZnYUNGFYVZhAPQ0FrEYTw9bHoRRrEJNJ
s5OLTIRfCID968uf5du8XIbqNLs4XadDmS7UaZASVK0aJWSyj2kNudzNAPk3cm/uFLGWbjLNaOeN
hk+uUlT9TdirTw1514UP8elzowFJ3alh8QibEBDg6S2kdSSMVezVxxKDVngw9Fjr0tAvXGV6kNMX
zVXYv7QFDHYYZcpJNO77sCskv6+Pha6UazmIYA75jbYsQzz1LrzUqcNwei2MbhGhYBdDSAHofXqt
MW87KVOH4ThIlTb3+iZckA5JYMdMa9PKmu/bWe5DD6mFJ72DXxyD31oFQho8up6LR2OALeEFsuZp
d3P60KAQOU4Q1aaqwcrt9J5Uusph0pTdUVeEbw2YJMhJ6SrstTuEJ20/yC/BfT6/cCo44Gs00oiP
nyxEZRNFXz2Ph2PWh2AIUbaYe3JHQp8ExoVV/OlS1EBUjBRDCMpz3p6toLrQhopCoz3GDSznJIDI
PlqtDxm4umRBdH6oc0jwUcluuR6p7DkgLs2LMPfdrjk2QposesMSNm6jlzO31LR9NuiiIxmlYQtZ
ckl35FcPSWdugjQAKQWEePoBw7rxczUq+2PCbGMl1Y2AwE8WL1Rt8J2vF/CngM9DAjxAm4HyctKa
Or1U74FIs0a5P7qqe2VU0ZPUYqjUGwHap5Xy8vXFPi3MqYClHGCfcNTyUk8vZuSyEbet2xyjPoc0
T16VzqLQqFb5kORXYyAk2yaFH/G3ryppTBTAr3CGUxKcXrUcx4g+si8exyhxX6IOCZ+gBCESyMJK
aCq8xwZBefv6mtNrOwkLJBg0lUHxY0dA//zswOEu1BY7bfHYeig+WJ1LLcEPWP3tq+B1QAmFBjIo
ynfNjQ9pZ9p2NH9qdzzqlW85vlbVtomN6OLrq7wPhs4ehvemUYxNwFgyl9MX6A6Z0uZaqx/D3LxG
i97OPai+db6LAxQVSqx0EF3UbCtc+fGxFz0o6gMCswOqCKQP/fHr2/nF5pgyBdrPkwzSJwdBbJxy
Ic4S/WjCDqigX4xZP5fH9L/y1BPKmoYL7k7oAJ0+9RAZqP8xnD+i9gNSC4MgZRtcm4dOdRQwWLa8
Ln4gv+j9hN/kXsLm/+ohP178bKdkkjHZllX6MbWu1ebKMG48/wKh8PMl6O1Rx1G5ICgFA+f0+Vr0
2sVYCOtHpRfjJZ4pyQKzwNYOYy362+uURcrGJ6+EI8M/nV5K6BJV9aPGOhad3jmRTHsNrtElE8Z3
YcHTdYqrKLLo08ogg1fPzj0J58KA6aN1NM02i2CqZPUrHgMQWtwQRMXczcBt2Ho2FqjDxMkyr2v/
rUhjwAOe1IfGDBMb9VlsEovJgav70Rw4VPoT7zdEc9Naghbkqn5Bd9yMgnrpa7HhQi2PsOgzlXrY
qnnR7kDUQpkxYTKB9FUhwzdCJq68oGCtVOqkSaqgKflmZvQ+LwS6z0GH51dIMiGiM9l8J89+CAca
FtFM4jrjmFZx5uSJqzA7rboLJ8anNBZsDrF7ytvhKIEVP/2YqSLKpWxW1nFwiZ2RK6Hm49aZIW9k
K2ACVKhDfdV0iDWEbjSpr1Zx8regqWx+SBZUaExUuQ3AtGdVykhTseoDwTtqeP2tewbWc1mMopXQ
ZakT+SAivg45n18sorK0XmWR45hxoX76yEwJi0Qq6+goll40N0aE33TsNC98vs8vlqtMLTM6YtPY
6GxDyr3k9qFc4dLNSQ3WTcm1RTgUyL90rbZLvbbceilTGqXoATR6Xn4hIPzy+lNZChqREvgcH4B2
rhqPRhod8SAPbvK6fRYKWF1BRpKjJwLChn2Pwo6SCU/AJi8NyM8a3NNH5fEhIOjMy1D5O5fh6OPO
FHxfD48xnPUO0WuO13JreGJBB23I70PfQ2dnAJgCgxNv3WKMVwXuexfW1i++NZARGpN0c+i5vwNL
Pmwi2c1VLRf4CnAIx2Uf1OCym6xa/u0VhYUbIAxyHOLVpzba6FlFgVXHMStqeo5x329yMbwkYfjL
ZyHe4sSCszYcs9N1G3c4zGhmFB31Ghph1/k51Gij+qN5/m8hgu9UzdO4O+VykgnF8o8RxellGret
3bYVw+MgRCbiw1l1LWgleg9epc2aINmNjIVl2xpU6zHrCv86TqzkQUdz/4doIUSeuW7vKCnCv0bf
vhkYjqOB2xlA7QTcgN6kSJCXaq+M6DDR5HbiIEJvzUWswG0lQHdff5lf7AIeBjrK9DRTuX76MHLv
MUF1m/CYjMyUG4O93rs0WypBAp41yOpMcLMXbPXu8na4hM09m0G9bwJogEgqkjjy1c5LtyyBoYrf
Loowcak5vDtwhUIurUsR0mWUS+FyUHpj1RWNuCi0TrvJWnfY964YLLzI9f8LewE+8TTHZjKGifLp
u9Dp/FhdkoZHKxaNdSUGGZwsNb2wF6af8mn5kBu8X4cW21mu3FpGX+LuGhxHs4tmbtQjxGp5yTpI
knE9Zlp/4Xq/eMmT/DuvmB3IKOw8bWZmX7Jcy+pode1zbqBvkvmyZneSPqzHXtGfpLp9alWUB9us
C9dSI6LTIbbVVimz6MJp+qkrM6GByMBIM7GrYjJ39vTYogFNG9KaTr4sFahL1dWGQilxPKvyl6z6
6pEXly50TwUEmvsTOagQLyz6M12NSV6YOR554MRURyTePPvShcB3jhSjnloGJpOMon4kPfXWnQgE
sRMhGCcpdCy1TNLFoEXxS90ow70ryK+pleyyod4PWmldaJi9wzc+rAzOgqmXwXRxEiwk3zhP6LLO
TEGlt08Gp/2V1+Thk15VgJ1dGLXokRkmCphVCXHEBqasXXtmXDzpxaDidxWOKKENsRLfFGnjfvOl
etJsM2LtWjd8pbLbDlYd6maxDrfCa6X7RO2BVwuDn93W+hiDKger94Rqe9PbY92l94WVAVQVFC3e
VV0l3dFuAz0ZwNW5l6tc6eFJFwgGlplXfPOC2P+BDqB6HydZiIDFWAHj7SnTAOHmI1hEWXOLfdsJ
6bcUf+LjYFqoeWtNhgSSqriMccEU+99lsR5BPPuRtc16Pb2Gu+b9aBMl5VRChOtFGXGUyCRf+Qmf
CaWHMErkF6U1A1TS9F59kSyvuFNHEXXeHD90oC+5SDI7spYQtVT8H7llJEgMdSTnitZMSEfLKu+F
KgN9nIS5NQJWHNHBzPw8fBbTv/xq/2eE8Q+K5Q8nzyeExyOuOUH1DuhYNHWTfj8Zsk5/9p/jDJ3h
w1SrQdagJzUlRv8cZ5jT/HUacUxNzn9OMpTfOY2BfVDaEePkiUv113wVU52JGId1DtMzHQSF9HcG
rGc4J84r9tn/Y+88muNG0nX9X84eE0AikQC2ZVmkSFFe3RuELEzCuwTw6+8DzZzbqqIO6/Ks78Qs
FNEhZSHtZ17jc0qx3+W0PrlKY+MPaerY/YdsyNjgrVvkD1OZ+vbWIyw/rkTATTbFsd7jkzt+BVKB
vHVgd6AYXYzyoqZvHvLJLd7S1F+OHTfzlfv1yeNCrQCAAj8OkzRYrUzT7505A27ObsnGPjQZ2iMQ
6m8RwAmAKBaNPP22fo//vpd+B5A8ibbWoShMUDMgrWa9zofqR9+A91v6D7M1owNn2ngf20l2pbj7
q3r926XIlJMakGRRVQKS8kQF2gBbtlqgxR95nIajo8AvF9BXJ9oGW6hKDdy5AcWEvo/0eyefg4el
se51m9+1SYSmjxOXvGh62aPb7b0rAmbcckK9y+ZZH/zorfahvWlgLzdZTKG47pLoiGOfh9p9aF97
idfH7fJb2DaCqrG9co8vpmyOpNvORZd89H0r+e4PpftIkNptQ7G+eGkdwhxwbieJAPEg5/o45ss2
nrW9K3oPjh1aXTmu27A733tyzPbY8aX/XtT/fz/919r7/J+RH8cfvCTp2aW0/oV/30lS/QvkBLEK
XGqyVaqP/30lARDD6vm3Pin/5T/XknTBjnkIDnP/eCSZq3vkf24l6fwLSWBq7JRvJJR2yqUvaK/y
U862FRRS2KoguejEcwwJ4tf//lsOR/sjXKFS7X4J+kYf8zlDadD4tfqYetRgDskQ2d22iUdXHZRs
pw+4Pwdf+MXTKQoqBJcwkaRxo5NBIrwKpGu4tW1sje467YafvWhAK6PvCwAiQRpq71jG2kD5Wcbx
9ST8rkFVV0AzLOIu+LvPFaCtLrRnlKPCJrovg5A6bWv6ZNVur6xqS9kN+Uhtm+kVPp5utMHOXGxj
H/jTazNG2U062uGrXuXzQ0x38Iv0suZnVZerNm1if1mWmXIBpS/9VxWWuYtaX24QrMsT+yGFwvBX
34z+h7AsTHpMiCwqVCYTHCPUHCPkFxnpdxuTFwtyqnHRfUEHx/melIWDftSSFp9ET2VvY8+xS9zV
LwXaqM7YRLsg6fC9cMCgf/YStdyVKKqok0UQe0yd/LWQLdKrgwnbW5HIQh+LrrQe2twDIBxWWfY9
ybRFiVjK+bZVdQh9bex9hd3J3OXIwxKlbj3RI5orW2scdxSDu3TTR6VLgGTRGdpnuesClC+HmrsC
NZP7qk7xi6itQfwtu9LBUk3l7RuAAvHKp0FPMusXgnpby9zbNKIPXrfaxYcqj4Nk2TZFh34Fd40t
9pYl209u5YVfacZr2EmuJnbqCuN8GckD222cEJfudGL62zHhfbmJIMpR2qsz8D+OKHuYDI1sgo1f
DMuj6gRInNLMpr4JMpl1q/0lHBrLlOJmREJO7JRtsBKrnCXAsh1vKrLMDLfCEBFlvQl6Z06Bipep
dRymEFFkKS2/uW26GhJb7tn4/TRl1cAcqiBSb2mx1OKmb1DbnWQItYJGVzBiQJv0SGKnWCZSrG/F
u8CgjFzi0wlPaAlII6ck2KSidGcAj+wxoABzh/xoN36YdLtgcuZnKGs64VCo2yUps2Gb2b78kscz
OKaIQOGuCYao3c8qqAqQN9EKsVaeX+y9okYChFAyuPeXSumtNH4wbwRwPuh6uaWwuvG7ZbnJGuyc
NjKlyXZTBVDlodDBbaCXqFGGnqUz/V3iI/dXbQlcgGQf5MxPJztQl+E88ufczAd7bsOv7dLzLzUD
5L5krtv7xS0dBB2dzL7pixHnFpNVHFtXTWtxQiXIbYQWhHw9OelfeEhDn4MD3BNUZ6gZnBLcq7xt
aHND4A/YtD8d0g13m1Ej1jsHUu2aLoKc2uSuVeXUPSLvk19Upd66coL+CVi9YTKlbD92ZZr/zAn+
/y66vsHzp62jH31dIyfNCTQP3iiWbJfX1Ae2Q1fhPkJJAOkkHbb5AP/SST4FOhRma9xGOVt/Sux4
SzF7GLY6deIFYe0M9RYgSBmiRk6w2MhvlojF6HXzbEsv6/xbLDsasZF9IpOtqzGU3tSSJPDohdby
GEyzQWTUS4piZwd9YQPirAeEQAOrRLAn6Xz7pLrAZMceqV5saXKCr0O1VMIcZivmalIkYO7NHGpo
u+SHXIduLNscxZi2hGMsa2BvS22sFq3ozB8PUTPlKEqNWn6uvBa95SCY0o9BX4Xfq8gePoN2lNbO
2Gk3HpXtwZqohr5/H06zwl84H7W6GepelHt3RkngEFmZbxDKdeKam8d2s2/8nGk4papIpwPOHvLv
KZRIefLhw9sEN9pkX9TWaG7aaljcY5wvTv9Wtgk7xLJmTz0O05AOJ6bR+lJSe9cHYzqsAkKdN9/t
1PRbhgddWKhi19TpG9nkE5dwM2T4AVR+wc4s+htgYrggRWgRtkvKshLnsXxeCBHOw4JPecUxnSr5
aqnK+8wIOIFFdPJY+gCZuqCaH7HJ3IfxjMSPYzZOMTzoGO4Nx7iox9eysb91jG17KOy4mXOr2+Ho
DgnEtshsEsUPGLXZuQEkPrJAMEcotIcQbGv4ZykF5a71PuP58X3uyneTdjmk9WF0xBcnfhz75r7A
nxcR/Ru3S05djy1WHO7nseA4lFsH3aopnfdFk3xux8Da9V7T3PiteT+UERZnWTrduArx6LJ8OxYW
V1vjofAQ3JeJK7Y5Joo2Utf+8C0oUsweRjonIaPlNsJ0LZRpEwW3oZt98mY3OfS5TaMqy3ciQtYT
Jp7RGDMtOkc2dr5Nl1rfys61bsHTvAc/Xmw82e3Q5axujL4RFf7p1dyedAxLOymDGywBD3kwvu2c
4TSq8DZ0au6eDEOB6esy2siHGH8+8fc/RW38qctkt4lK+S7X6e3oJ3eBdl/pcUbUKFhwa7Pn49hM
VAps/tkanfokn755VlbuizHpwq3xnNHfeNSfSpQfy4KD2vZ7S4oDcCiO6HKX4SmQl86dcXDEKkqI
gp58PaDOs225cYBRn1b+FBDQoPncWuBRM/2jUiE8nPxmyMSNPQcf627tsi0Jqn9FoD8CwN7aqn7d
iXTvpFQKlqC45y5CgG0q0n0yZRWKw9TfkhLJpqov0YpcA5m8/5ZW4m3bFJSFOIzbYbF3vpUfmqp5
P4rsM9fplvpNcrIoiY5rvtf3FXdAinixbOgJHgh93jV+ddc0+ReRJ58mxCu+tZXjvPcF/gpSDIib
o1JdJJDMrGC67yg47bIwgXtfTW9G+JgrU1Lvq6FB2NqyhLwD3vItkNDeKn907o3jzJt++ixr9O7C
TP1guF0W6IckbVHG7kcvRIs2IkQrnPsMdxM3iZpjQLixE7X1fYGbDGNnv+RLdCvqtn7XSZ/QRCzb
cVp1OB5lhhZV6b7NbHh4eTigSS8UwgP2KP8a2nF5teh4pxv6gHkDCLac3whpDkUGl7kUaOgFrGFW
yseirI9t+9DGY3yiA/FQLqi4WP2pzcuQmU+/Lmlyv6CauQAYcKf4wVLeqZ/Vo99nWFnxyALQ28El
fCc8RMATgwapwlle+ijeI9OyqtfFG2gMGCE0vdjJKhKbXhc3PU5mwtL3cxvfaY2Sq1O8Leledj5a
gNyosR0+Ct4ZL6R+7ziAmSN9EzZstrABw7xDUBIbwb8TjfRw230gyPicorgdJt/KOngl8zfp/GAN
Ldu5ejfM7q2KWH78VQgCrW0KH8xFtNuNF/M4xB8pjGx9pz1ELUKC4Xer6l/NiF4NfRTdU/a+s/vs
YOXA04I5QjHoh3FcFCqls28SjTRqguo/b0yNj6JAHq/FZD5G0bwc7d24DoWk3d8RFngSmIJzjFxk
h2gl7WKtwsNoNO6wvNGhOuRdxM0slm+6mVEn096yc4QcNnNLMGIv/fcSb9MKSOIuWyAemFJCWS4e
jNfhqNOWO51znXTp58IAleTTkJwwGr6w13whtEZQsfoyCavGZdSeQbsocva//Z4FOsWL7X930Tp1
TNQkpAV9H+wTyxYdJcLALjEIGzC6bmky/g1fGPHFTOVBhnsZmu+Qg2yE3StlKKJEg0XXPuMt6Ooh
RcbRdMV2TFOJmZgq5LfWy4ovjizQ4aXjEdV75UeYgkR1UUzbCC4uoVZZpu0Oappz46kRidJwUryI
PRDsjayj7q4OCowOYaW5CKM0ww/mVo8noSI/3ak0gs891YF6k8VF8TPHhhR9XhsdAcCqcNDtoDHx
Zpri8qOd+8n4ypoIr16rKO0ffYBbCc2vUb6rRewEIOVCme+SCd87XEmm+jtHCzWcqc1BVReQh0Es
lmjMbKaAD9vVfg+j3uFpeGOM6Dp0t/v5Nd7KOI7Qrw09FHyLyWAmN9kBvLuYMraRGT+wQPYrv7Vr
JXkWA7EGlmEu1G2lU+uTWSrrgcBkbu70rPS+6Gb/u0NNWFE9HRCSgW67fP2VXP//MsN/gfJ8rs7w
FjL5eZnh11/479qnCv4FX51aJZ1hUux/CCZO+K+V0wa+CXgcFTePHP8/hYbA+RdFOHTHKCzZMFMk
NYh/Cg2AQxwgbxQZkJ8E9PKCQsMvp6R/yleQ6uQKo6WFtHaK18bJeZ0hcqvExqhx4dq1ZQzj2U7V
Nh6ydvg8yb7OqSNkte4PVQO85tGmlq/eRkGQZTekX+H82DpT7QJUoXkbFDvj6mK8yYoWI4AcYwF0
t6PWfqOrsPpI7ztA2bWgVUQeqVNvXyUqUm9k4kXRAQiilaA+UpZBKwnvrWrqDp1GNwxljAzY6b5p
xPCWAoVNpiMs+xEluO5baPcWwtxWmPHqTQ6vHUkyqUKVYsBM4wCp+kgO3mdncNcueEZTbmcbiVIF
+L383jMRz7FOUxotRvaEEuVQouSpUj/pDlnq6bcWTS1k9LOxzg+2GB11smnM5PKgupmpyq2w4WXs
wzYmj/1tG/2hGrsWdi/XhpLi2sVnodGFOl+bxipHwZz5GQDNOGtpELUtXZ+lDu8K7bTp7vnhLuAL
615YW+CAX3/9H8zY+XhRSrNbOr3MNhnXA3SfMQbdDKBfmq+2KIgClj5tkruqrOb82xJ2zvuxNt3n
2XRsgTntpmsqt+dVMH4Rd+2KI6GTzR+Ue/GLuthasjguib27zAaSK61K7PCCtqDCZK5Z0D4xCQY5
edgRBzXlhMh44cfXfoY4B99LGIs2doUwumhHgMG/dD9WqhwWK48oHCQo9kAZTwFivdalRnteJ72x
DzKyIkydkDvVd1Os3B+2kzc7Z7KEQgWmFssXNx5BHLHlA7RJqMkkTbnRwVAvXMxu5L+VvWuSdyZa
5uibN04dqsEwlYxXbp9fZq6Os13FAkOLWK8VWBsk8xeICjsLkjntPURvUoS8/15o6RZ7lbioSD4/
0HnfYp008JbMGehfH/Dcr+32WwnTK92I3RFRYUv8qVd4VAS5cy+LCWeIEuIsGkJeQTb1/KiXh4ZR
OTK4nCDTtYqA0mo6K5wGBnk0lVA2gdBEbqShz7uqirCLCNsroMAnX4gCCU0qjguiIDaaAudjxcC6
cqFz+kGRyqcarQLE4m76uRyDW8QRPXHXDyCOwiv3wnnLgYmFbkgnGQsJREgkLObzYUGqBG7RxYrA
J14UXL1OPxZRRthehlH30Znb7tAXqqY0/n+r5/8P19E6rFKAmyhJA4O8FNFbRGHmSkiPYe1labaO
Z6b7IQjqYZNCIPj2/GiU0s+3KSVZkFzU6BmW9+7iIwEWiXFZ/CzGCFEPN21b+8docN2jFeXhYwc1
AwVJd8HzY5qubCGI0k8Gh29Jnd/xgZHRCrgYPIp0I9LGZf900VSX8VaHlGPfdi3ZzpccScYuBBnM
7z4G3oJeW6Jj2lMbZ7RyyNe6BlkdbWTXKxycK92qGX5lNpb38+jiqmKXAyTIZrIUAXeuRZ+hVz8s
1fLGVN1UHSMWuHhTLSXJhTLOTB0fzddmflv3tkKrJFKWerNEY7r8dNOm9syN3Sm96i4Y314+NOlo
jT8AnS0xHg5mJC/N5iDT99KkQj6klH6aN2Ae1LSNRVxhrGJyN/bvtI14A8oojgnwBzNQoXGurGSx
n7Bna+dDvKRiGbaDU6aY05DyqPEUyriQ2FVnfph/SJacynYyxYszEdkmSM1n7jItOOaJFGbp6JW4
Dus6ViTy/pBYwanOc4MWcmy7yQMllzLDUrgq5A3/Rhwuh8SaqmjcakbOvuZl0kevxFqCQ5LOCbk6
OltZQfWQ+FmQFSd2ro+FVD15U7jrlxENXrSsLAvDnsEXkbfPG1FM7iNWCQAsfpauKk1709RFbqW7
ysX9RECskk3ibwc3mong43nE+ilOCyv4EVpFiL5XazT1VeXVPjlBlfj1V8uroWaizo3UXuoCkOj3
oWOs7geRjd/v/HlJsh9hmOflreVGxCQUTLJGkEaUtUL2Pl4SlCgdewJXLPsMQ3FpuqHaiiwo809S
LKRGrXIqcysGVYQ3JjYFBYsYeOMpKUfLeiA7i3l9LHQsunfk4HP5SOxS/wT9EIRv49YyGFQMNeja
z5QF4oQ3neoT3kt6mu17osJUINcXhu7dOM1ddXAHMVPJ1yr1boMeYV9ck4BeTB+oQU83cehH+lBD
GeJ3OTpH6b4uMjw+E79s36d2gcNbBdqEtDm34kEtX4PSAheKsWU+4DaYB5XUR+N0btm/6hqROOpY
lzRcqEQanSxAj2PEOharR9QXubflzqhgdI9TV+j8ZGrelQlXlz4dgvg2iC3Pb/Z+FsrsPSTXYvhI
VX+Zh23TZnZymtzOSti6gVNMBy3cvEYry7aRsdn0HrVnekODtG+rMR5VsRmR0FuojU+5V2GRBGXR
dzeD6RW5t7QKg8LiLLOTO421tV2r3dT2J0vb4jFQMzNL+tcs8qtoYwevPdUk9V5GwHZ2Rdxq0MXa
IyC1DS7Tf08iw+nIowY1PNSCVtirZQ6c+V4VA2Vr6lvW2Gy1MA1Qucgep1dz5TvJMTC+E987XhCn
H/08jfVwP2ZFHXRYNCVVP2/ZHHI61andR8HXvKXK9oFEVSOGv7RZPs08xqYH7xxMUZh86EaZpjdK
drUZbgtgCOo0al+78SGYoOOL1+2cW1Sd7KL3qzcVBe3O2uWdy01BgceR+V8zeWv/abCKAOOzxXLs
j4U/2MOdbxe4ZFqt20f3VpRQiJ6MlN/mHgDTtQfx/LomgwImwmVL/gLdnjhxfUt+izSi0ku0FSAo
2cw0VOhXdKeuqJrd5AMzqyd/vPJAPB1vxagDeuV1IP6+pHxmK+dqGOfwoCOT3JRJ1d1UPnLwgcsl
vSy4m7/kLVy/T6wh+Sr0xYaDMXL+fVakxrE3QYhPFmbK7MbpMCXjQuso6l4FQ+DgLxkFO0u51/D4
FznBr6EBE0KmFVyedKUvXsKhIq7IxUKCNiRdcqu5KqbtPOXRnW0nzSdb4TOcwzzD4qJtPYxWC1Mc
siZDbV9VpXMFOfIkdiWoxDYdHIwCYw3c73winNi1Ujo20c+EXu5tNjji5K08r+en+3x5ia/8FdcM
MMCjsUq7/2KUyBrQpZry9qfmwa03prbsDm0r4kqk8IK2PIT4Ql/1TLkMOVahBxRu8AT31zzsYo1V
RLGoohr0s+GUjTjPlaU+tsLOpgM5ukFvJNXYCqHbuJCfRnN/CiJISp9f+unI6roITQDPIby8pHVP
nmqiwE3WwCehGeoe6ylGmxtTUlA29w35IW5+6KW4zQu3uEL7ylHo+sGIXEFf68r/doRRjJ+FgLty
444pUotRApLxGIjBeVtyOybHCjvbDcXScfUfQqv6SiR/njWs29xGTZ//AZkG16Hc8+EtEasByoB/
mNETv8ld0dzGwiQPUUmgdGV7/WEsCjti5WWufNNLJncu+sXNSFMPxNjhK3RoISt6nn6sVTbtn1/O
p0MJvortxF5elSQvZjUf7BFQ6SpmkcQ+ju8TAJC4smgL2whyX9HROU9Lfl0VPLDKQ/MWNQvurPM5
nDFcwaokjo9d1ganrNX0AyTuhaIecN4LSlttkK5wr1wJfxgV3i5pCdYAjiA/OR81DjqCX1daGIDk
/ZtKCHNSClS7QOXvHdo9eutYI/jo5yf2AvPMxwJk9NHlpMUB4wXq9PmwAUgGF+Fy9Fv9RdtIZIyG
wF7MmEvQmFB0jGILO29noRW7z/O6qLbdbPtmE9ptFl9Tnn+yzpRGgNLxm2ht8ipdXB7xMEYxlWBs
jTPHMtt6yNv84zg06O3PTdq/dMp/XVQkvBL1Y1b64rnNWpDIYuhoPwXt2B5SgIi0uh2zlbMudoFf
dN8HlQb/UTj6H0ka59cyU47e5iprAR2VWg+v7/mUy7GppqSJuqPRE/qnrjBv7bIz4BSHwdpQu8E5
9PlVPi8//RpxlXWgUEKyzWV4saNt7VjuQPh3jI2zF20Rvy7pyR9L0def2NSfhczKt0UfT69iwrk3
zw++fs4/1b91cAibIceJkhyX0yV3e6qlnTcq6o9zRdKpcxDiOq2697nERsGUAASMVeOZm+npyvpe
QOnXoQXQX/JueP5rAr5ut98u4ygurTgZp/E4DvFyTAOMPcOpCL+1y4iERyqRLja93tJjTvf5OJgb
BW7qqAHI7fwUu0AxgHYaIgEM8vk5ebLP2UaoP7CUMNq5ai72eVUrHoe+nY9WM8FJ9ob6aHXLl7FA
VfL5kZ7MPiMB6oTFQvEecvLF+fbSpoAytczHPEVKdyqFDVqoQ04/86y/eivpXuF/pjaWH/fXHKb+
9JHoAa2leQanr3c++5WMy1Yu4XykqkaM540gntw8/hIyt9+f/8pL6TM4G6svho3YArQnMKwXKy0t
SIi03pwjM9DtaaDR7upbTNdpuJ+aXHXbStCgEkETP0zh7Bz7LlPbwG7td/Uyq8OSN59kIeptTKIG
5M0pQFjo5Ad6atdunfMVIdqGUrTKZGI3wOGnEH0+LX1RNAwUZDsvhRpzm1uTXP62rBz04RBH+rVf
+93bgu5fBcSJRvOLNgRXPYIN0kNhYH1OEaW4mCltgmnMfW9BMssfT6VVl2+8ZvyinWQ8UkHIt11i
wtvSSvvD82t0/sD9Z2CfYBf+P1StJ5RYMH1aAY/CFdcpv+eWNsUu8VsbtS/XrwH2STV+TGkXfXh+
3PPrdh13TahWElcIqJU+1fl8O0JXsd/OaEGlgThSdBe7sprEMU+QLA87k5/+F+Oxxhxskiuqfufj
1bM7UeyhlO5FWIv7MKnurYwuTrtkXxNnsq9cr3/6PLFWwUMk/3g7L64Sy60BogWNDXq2Cl+XmKp4
W+BnHt36qqbspiJ5JWb444iUa9F5hdnNPXb+gVXvhqmzGvMYaQPhDBtxnCkb7t1ozDbFJKsrZNh1
R/7zgPx7AVk3ZwUQc41flolzidbjVAsmVAJgixOUxCEMTbtRzcH/YijwLRAGeKswp7w4HCuZfZAi
Wg4LEkX7bp4tb1NVU7DX0RRZL3oE/v1d3I44OqxaVvYvdsFvr1PvmHiWQeocMjN5rzovCV6ppsVT
gGrd2+f35NMp5AFcjx5xLQ+hf7EnC6PUYjLPPggofvswCfXGhvT0QXfNNXXMp8ccKOSqYgBLjBTs
MtboQ+ClmaPsg0audu/JAQ/sOEPUCQujg+0lYJsMrj0v/z4y6nXlWCLEss635KASY49Bb2Oenfoh
0GRZvZ+kcfMTcVFx7WG7vMHZjHDzoEavTSEupIsjJ8JBj8mYikPqW0Pz2qn8Zt6kZR/AJZvazm12
eSLQJ6QKGszv4W5M+H0+/8F/mGXucSqafO+q4HTxwUhZI9M5YmckFqujPQeEpKwRqm4oBOA/BXhb
Lln+osRo3bCQi3+13FzeLlg857PsL3khPMOgjfLRxyZ8P8W8dti7+wCC3NnbFcPcvvhIUsfg4FOg
4tWEsXA+KJM7YC2JD1Waqc+jnZuDM4Na9Yqge/3yOV0DJbYv/RLkG85Hsrp0GsAL43jlEoyLMh9O
5E3EiLlejqO1IqcQ7t89P+gfTiYkf4Q7UW3iVFxmtin4gcxbOpfXaU52vQKrPTSLvulWGObzQz29
t1kym4YC3A/ei8s9k7oUci014x9dFGKbpJb7YPzUvIomK3mbC1B9z4/3h09jhxL3+f6KDbkkUBeq
Gi2TMZ6oAMY6Sz89yqT4rpupv3l+pDX9P38hiPVXYhkft9ooXZQH6B0ZrYd5OSBl1H+2hxLYnp2X
2ZWX/ekwVB6o2tFJQyrZvxS8CjFeA2yGZH5nJ3Kma0KJaSsq4X56/nOe3i/UVUDUECRRROJtON+I
AdB3C2Src7BzZOlxpwgPC2Xg73YCUHuMkPmhvjUeMmC7V56kp1tkherARBQ0nSkiXSSKgezTIl4m
50Be4uxRBLQOZeP+nOtkuk9yda1W+KfhKE3SocQpLIBXfP6hJYmDE9MSOhgQFDtOeZ3vzSpXIMJ4
ODXp7HdXjtvliGt5XSLERlWHEh0R4fmIEX7OFV/Yr8KDeAaFzo9B+LeTQtWaPrS5Mp2XJ4DReNep
jIF6ARd1KWBROsUYVnaIDps12qeGoPBoFVWUbwoghOULw7JfgxHqIiyIFis79PzTPHLVKukZrB5E
chTQeGBWDs3tMsbYvtaVunLozosKa2mZj+NiXhFhlJkv2fJBatPfHWW/n5zeO5VxjYxymEfebh5w
r2a87j5a2ugkOuV95k/NC6+XdXz4bZg0U7myn+zVThM7mczC2yXOpy0F1eww0+BF97ZdruyaJ+sI
BgPK/wr+AJABLuN8aqdwjABAuPXedGr+a8zyOnmsm6HLbiFG6sfnT/+fBsMPjhePEhhH8eL0u0DW
XCeVxEl1md1FgS73YUWLtA+7+uXfRb1xrUV4bM7gcgknxDVko2S9X5ykaUHixiNY+ahapU5NU/79
4g9bTaAJmUDToBl4cbnoQUUgwTh7MT31A2lS8FE3YbbrEwD8zw91GR5RVeE5AD3DviDbvkQDomOH
bkLkgz2N+v5WdQqMrJD7VQgP4RA329b1cs3n6JdTze+vEINSuSTwpcTGdrm8W9LApUOdV93er8Py
0fLYJhA92v5mMTR4EUlx7nwxRAcgcHa0pVY379NJps0mWaziDahqun15BRXxxXOBZgOV81XpDwDe
xX6aQt2Xjk8zHx/e8lBOS5hvG4k+fAxA50YVeNS3GJVcMxN+sgT8c2iaER+7a972SyHs9+wmk7EL
VMRg+ujNgP1AFcoWEhWgreVk9y1VB6e/8kA/OTrrmCvOkJUgFbAvb/d4sqZEV2Yv51z/TN0B7WcC
hlNV291LN/M6FGT/kFWnpnMZcrgZ8hDenJq9kZ61yYuVfjbmzamcfX0lLr0MO9hMBG7Ub1FStbmE
1q/+bSbTZWkgmqPW1klLYsbd1lvbjsxLj8w6Cs1CRZuU+vslnC7NF8RMPN/skRKLjpPQEBZTPz+Q
B5CSglC7a3uxHF64N9dB154HZxSI0ooc/v3TXK8f3KaOp71ohLsLvaXZNMB23iR1Gm0cbWAGDEP5
0ltvvcdXXN36nasH8PmgKbI2jpMNDAqhemcjKfbAPTTvHVE0L/8+2jncCRwCuryXAQ6WN305BBR1
jZjd78iM4paXIa8ETD/t31fSno4RCerX52f1D8fgFyAS5NlaaHvSg0wQjHZbx+xTb/zpDpWDBlwZ
UGaT85Xi059HAh8JtZTiyC+86W9bUxYlBW7P5cCldnyzKIurJexg+NBJv3KNXQbFnAI+6p+hLsIb
P0qsSJaz2QeBrl9lkHbx6oMTsVXa7QGGRcmjNcbZ1morcyXSuYDREeqsYwNSByNJ1Z5tc75j2ixI
/XpYzL5HrnllGplTGMfJY+5PE/DiQo/Vpkw7pGiVgtKgMBh+tMdoem2jiHPXCOujyLv4ZkzRVoXw
QSucnBYP+eeX/Q/3BD133jseclRkL5c9IosMJeXGPdyLn06Zz5DC/ODKNbG+FmePHFPBswqGA+Qm
mflFKLRgdk39hhXvRl/f1tzCh6CN3FfBmLh7Z5qdKzWHJ1HmOh5Sp8GvJAFVpvOpB1uFCzD83H3X
wMrrelrb7iDTAy0AZ7eaIUPrm3D+NCD/83q6Joj1h1eM4UljichWtYSL4QdMyYYoBdHWqCm/dxpn
tI+dghjnV+0S4A+XD697r/fkFXPsP04zGSYYirVvdgndWJzcTKPNjkM1adiR2gZ3HTSgnSpyCEI6
uNYV+MMWR8VRsOs4xch/XUqsjh3QxkU5476GG4jFT6eyH5Q8vffQIqZ+M+atPODcrL6PmRl3NWYs
zc6yZfOjmh2NC0ZS4wA7Rnm/H+0prTYApatdHEzBl+c3+dMbh81AsohlO+vxRB2rq8aCovQIh2ok
Ma0XXTt7MsYKazbqLNGVWPzpMqzxBE1EKkKIQV7qxHPYXFWDc9u7GpYr+JXlL4gaXDJRn/C1lvPi
+5SggmYlcuEcYeLy892O5f2Cix/6AHTyBGIqlOSmH3m/LNY2YIWqlw+HYgd5PjVoF8zDxfPbS7rq
g50Ne5jK+rjQYftkx+CtIxFn2fb5hXt6O+FaTGGBfJEPZJedfxogujnALWjeJ8nQ/RAj7sU5ur5X
SidPg3BCl9+HuZjBTprWqHSZ9xBNvV3n98lnp7WzhuRGiJ+N2/nWveNWDrBmaxw+gRB1dyUY3H2l
O/doy7R816RddE1N8Mm2Jc5xyXuYa8rilEbPvx4uHpg2ooSDE3UJkjlkBVWCAO1Mwrl/fqKf7FnK
+wEoO0J9nixCq/OhYoRnEXttvUOVjsMj2DK5jwvgX/bcYJY962G68jz+YUDHRn+KjC7E6+OyaZIY
PfQJaq2HoPPKVzaL/9EN4PYEYeLdJ4NvTVceuidvAvHbKl5M1E1Lg5k9/0ISuLwv50wcEFusXov/
w9l5LDdutGv4ilCFHLZgkkiN8njCBjURsZGBRuPqzwOthqBKrP94Y5fH5SY6fuENaew+61Zu/Y1t
2CihAB9KcU6njXKMh0AXN12qXUuqLqKRZXSEArkzg6WRu9pmhHqBVeSjuY/LpPlW0sy8Ry5w+Kp3
faU2+ZTBJB9guraZ2VzZ4pdbibmEIfrGuOMgrZIcL5GDHbnK3NNaWbhNOJ/t0OAbbmOBqueVzXTx
/vGdWGQgFk/5g7bYat/WFip99lybe9jX5RYTFO2ZGf0r0KvZOtDrbgpp/O9nhc4B9y0qRLy5gDZX
yxuMGhkDc+s4Mv+UK62T26boPNhvs6myK8Ka72wm4KBot791UC8K8JMVaI4te2tPEptubVNNp7nx
621lWPWLVct2r8d58WmEwIYCgln9+fi0XlyLbBQwqVCx6G0QtC2r/U8EHWdzNA91YexnNxeYGnjR
7Rzg3PDxKCuYF9NICMFmZRnpFwFsW10KyKvaoi1HdG4mPfrSTKW87VI7+tqJAovSfoi0AgJYVyS7
YnamelMhEfed6rNnX/kl73yvAx904aIYS31r9UMcsAldTY9sP+Wx818D6ux2LHDT+vh7L6+kBXDE
7QCFhVhh/W677eT3JXnZvmjTv7YJySjUA1YW5Li4i3wQ8h+P985X8YaSLlKPJFpdHxMrd+OR3ATD
bV3+SrD93Dqaf61/s2yFs9CbhSMkCCii8RLTxz3fKp3GizH3nb23lRMjkI45PQlYdxOYfX74+Hsu
5o9CA8xcvgWo42JVcz5UX7YkdvAV96kEs42GFhAhF+mER6OrnqIsH7cfj3fxaYzHpkTO3OIZoVm0
Gs8z096be/oOUxJ91sHHbYH/l93WbltEuD4e7OJOYzDcNXz0ARfe27rlpnnCrrosM/bKLNULjP/u
syhm4MnWnBxJzmjIV/N8Jfx5Z9ClhGwvuoT0BNYcWDFoLYwGvhCQZ31Xj4F+civPOXC9ujtcehUi
LVBjP/7Sy2OPoK1uE6SCjgLiuG5AoFcceHPJpxp5Gz8aJqZVOFm1Wxw3kYFB5mBXCZQBRsOu9oNe
OVhH+teeynfWdjkSS1+eij0Q0/O11UsZa3jpsbYicXZ4Zo1gHWbkZJLoWsfx4hjyufRtydechWi7
ho/Wg2ZGLZyVvRkF+Sc5qfg0Z1C5Pp7Vd5aSYJljQZXRoyO4ep+0KSh9t+PKbqrE3idphI0gWNK9
pqf2KUbq4QSR41rD/71ZfGtaARIGm7JORN3Bm3HpZCUnVhpV4LI4glNB2EPB5vn4+945/EBfFuNH
OuEYjSyz/M+T5EcCKXB6EMSqmb5tNEvb4OfQbdO6Se+02LzWAn9vPnkNiHSBxFKSW/78n/GsCKbJ
ApVDUyM3HzA1pBNRGtEOeGywsSI00wY3z/Yff+S780mrk3yLc8HlfT6oMJE5aQDJ76WvZ2HT522Y
mFqw02GxXRnqnfmkXGJyn9rQry9sWQEuT+bYJsQzBWqkYV0Q0tDhtINvUC7tbex47ZXn750ZZUSG
A0pOoriuVwkEv2QTEbXJOJ62cZvNQJxN7wCRsL0zVfJdobt+JQt4Z0LZloxFc5U3an3ME6+Z3YFV
5gov4o072tkeWbkkdDNxTbH/IvhGIJuw3yJnQlYCma3ztav1yTbzINL3FnzOfW7V1bac4mpr1UW7
cPjmfefP9Q6hrf+5YbaMDFScOgl5JoX/85Ht1ldlOgjATWkktoAK+7CzKxKswL9WGn9v11B3WEI3
IgugTedDBYPfu1YOZCtDO2fvN/gMZ8MoHswELShT668VOd9bPyREnaUgvvDNVwciB6EdD4oLJl42
jquAUOBDJW5AOvz+n4+eTZjE3cKbsIS951+WaU3uIZzFRyWqNH9LJQb3yUA+0wiVGc9fPx7tch5J
hXl+eIAW1Mb64Z3n1rTygIu6Jm/eazZ28ykp4wHVC2RnCtqRH493OY+L7AQlUjSdCWn01Tz2YAmQ
dUBRckh058YuQDck5tx8d/0oef54qHee92UsYO7sRaBoa9+gAT0H8v8BDY/Jq51+40qvKFC0TL22
OSC9kMV7p4fBeu+2Zp6LDcDvEm3B1qpo91Fci+Lbj3/R5cWDzTm5KYD7pQ+39tKo6e42lZZTE46j
yGlCXsQ8/jm59iy2jhpjsaOSDojTG9PcuDL2OwtNTkyTc4GvAGxe/vyfZ8QxvNqYotHBfQEqA0+I
bx7LxPT3MIGbjQf0+EpId3kNvd2wNDkJ6hxAeOcDFuksCUHKYI8uZL4f1Jh+jfyxvKU2qO+yRus+
CSuKQhmN1ZX7/bLKxRl10GheLKPY3WuEUOL1liiHCTxnUutR6MQs/tgAAsRssP4xj9Z0QlcJyWan
dO/0CdBxM9bVoZon+Wp7zbQTGM1d2Y2X8095i8rlknVhR7TuuY+wv63UrQiL7Co5OWY37HLVlqek
qub72vGv1C7fGw7YHLj/BfxPunc++wD5eOYA6+41ugAvjYn+wCbzR9yYDW+cd01hB8Xh4919ebQX
hz7SShCmxNLryguL6dcGhM29lSeo/osOkU34hW6FMGMQXwOdGCZfcJbvgQAhckaKGbljkHurx2bG
HRaaIi8qsk3t1vZrRAS7wXye+rnEhHDst86cQ1oXhfjJ7fkVzQxvIya6qU7lVle+/TK0Ru4egCLX
NlhF4JHn0y1y0FmD0Zq0W0R/KPpA5Rv4X0l15VBdLivjsKtJcRfh/HVwrXfmOBYJ1a20VMmr0L30
5BaGOAnAhKFT+D8/XtJ3Pgt4ArDopfyNJdrq0uhyt4wTG3RpPjHHKDk4935S6Y8fj/LOxuFreBKW
bBpO4Wqv1n4f1zPF/H1VZPZrPyWFCINcSiwWm8EMPx7s8g6mbbQUk3Q6Z4vu9vlKqSZXJMAR9cEu
SX4kWuD8gIkUz7eUg7VuxzsxaYe0Rb/iytK985WLzyKXEtcvqe6yn/+5gHvD65dobUmJ5uHkIJuB
QmQ3NBAGNf3zxx/5zjZhLJpyhGNLpLvajr5BiWCyqWdhwymOCZflNrOQRIAFkuyQkE2uoJDfHW9p
ALOMHP71q9757uQPnstLm8/RTZH5xdEjWLn1m9zemlR+dv+P7yNvJwJcgNZrjiAhbeu2vbL3+Jq4
u8AERVvlkbfJl0RMRW5/7UW5uGx4rzncBC5QVxaO0PniWblKLL/x7X3Tzl67r8vee9HSqQGQEbXd
Tvc7D91Mr7XjUKu7Idl6RRcckDuXO71EhRtw8bUr52I/8ZNAuHPhsqsswDbnP2kGedo6IK73Jenf
iV+tduUERKPw1DW/t4vlZagFAOfCgaVKun67kgwJYJqi9p7Ga30f18N0SOYp2fUZHIYR/vOV7XRx
7TAeWLOlSIkDK7j2809z0ihavGrtfW+iyomaOW3ucFYoG165DC7mkFuAHAlYGiVzSoar+n2OSpVX
j7l54Ghm+36yca0KWnPHTf7l4x178Ungy7h3WCiapTiCrq6dydc6NwbzfbDgtbywaZwjLIXkCqXz
chT+17TElwsGb491gInciQm4u3MORqVZYoeRt2nGYTQViHX+z1PHtUgWDkUX3y1v3eKZrcLup6r3
DxHspl/0l1CWLxXiWLgD/M/Y3TcP7sW/BRoX/LzV6SuQYHUqq/EPaW7TPtLbfos4knUXWf2p0LXo
Ss/jchbJYQGUAZJYxM3Wu2LMB4Rn29o/2K7C7s2a51OEFMTNxzvirUr8bwADpXzhNSysO6pl8IHO
d/noekCBqx75aE0abmgZaOu2tzCdB3cbZOiMjuE4ADn7xAlhSk2IHdGBPmliHSEnuBg7BLkZ8IZ0
XoEwe1n0myK3HCuMp061ewMo/vdmcMSfpI7bF1nP/gMkYOvRibAVIB4u1GcgtMMpyl3zRU5Dr4cx
psbGBuK/mYYyi51f2dTXSLVDIv40+fr0I5Em+o8NleFTn1HL23qmymkqtmYwH6lhcf/ldt2bYemp
CMVmCIxPsUTHGqMUKJz3ejX2411Ue9a0q4rc/R1YHTxjfBeS16gt5A9hzglICY/iyF3c2cgdcfk0
/U3k9PF91Y0SIV7haePedZoUGVzDENXeQ64CBehcz7ydKxFoffTbuvsth0qUBzq8/i5CxQbhLGea
5W8rhlGJATqnEXiilcpho1onFzaa1Thybgs7m0R9HEqJqkDm0oxGzWqQbnIwnAxpsrD3Y2zKt2aQ
D+IBB1ME2eM2dqI/lo2r+o7AA23LVE8tcdvX0+zjiiUalIqRhW8bptAeqB4QjqbNXlgyEChx+zQv
tD0+atl0W+EaMP0RdeM0lN+sYOQ6GpT6Mkaelc8I2wdtcOhoz9vbKzuSDXe2IalvcNIAuTiwoi/b
DGU7G3UyxgisZ9Uhq+1+i56uUYRJbM/7gd5EGFdzCiu2rHZtj63Ex+OvnxkCegLARWkBlgVR/XJb
/xMhjTNeXpCPs13kTtWx97of0TjgmOFrzd4zq/714+HeoL3/fi/JPzcXj9pChafNuIqSHDNKgHV6
2TG2RB3tZWCKdj9PrYlmaUmjcDtjCy9vbbM2nVuva/x+h2CXeZpmfQgOiOGbzsGzs3Tej1GjR0iX
trofYteEalLc4XLyverwagjBRE/6p2rQ8+gF5RvYUxb6o809Or/6kd6qhWcdRDGUvTgLTzipu+OX
PvaMamc20uy3rpdTtnCsfPLCtnN7VMGENKIHMVZVt0W9s8xD6cVEQrQxyvZbBxzJQ69BS+jJwsV7
rU14/A85cPY7A5nnKlwe3Z/6mI72rm2yrLwPEHuwDhK9ZuPGzMz8r2FnuVOGekOKFXJrZMGj9Mz6
ucvG+BsrJdyNgXAfGuVdOn7yHG3eSdn06Quyzrl+4rdO6c/coX/zX5xp8XzXzwoESWQheI7OAnaf
/qbMYR8jKgD+fDK6Tj6mE7qwB6UFuFIE+WR9wsdOpb+tOSgP5LPATnK6MIG9c2iIaWE20I5ONq4D
l5J6Tda2apunrTC/Nn3cTPWNTJMEHxM0bVMkRLPYAK6FrFkfptKdHdxe3Erbjm3QxI8WzjvTC0qD
xu+esM44UTQzYnRx6oDmqG8WYhehMo7QfotK2dePdyKp2+roLfItJFmUBdDppdK/2vpdkkqTK686
oqxkYL7RUMvBpaJfDnyiVVXchwieB+0e2Q33tcD/5G8Qcy081mXE055XIIXDrjWBlvWUd4Yb7HHT
n7pfJvdxxUOOoL+Nwp5lmLW9SzkQsRWiOgRpF1VCZYYiTczygT2ORnYpdDRga4WtBOulV9XjqMWy
fgJnrYm944uo2um6dNJN2ZRWq6NFhtIa9uqekYc97mjVsNGxXJn2FSTT/JMmsjTdlejyjwi8Iqbn
f7FVZ8/fXG32na9mW1Q//S6xkONDb6u79dMYse8B+S3U6bgPzOI+UGgl/klVFNRcRG6XqXtMhirj
qIZ82IlyNrN9kBRBi3B+YGHf4gEM7L7T2/M2qqgjJN+SOuiPGU5iteA+c9BrV1HTpNt0HrEbMZIs
xhKDOuC9beJMg3wiBsbfXFeMbljagINu08Gr1D6LOd2foiJGhZ+5obAUpVZ2jLpWQ7g+Fk6nnhBA
C4bQ1KfZ2zspnJHcoRLz1EpZYjOSTDk2BPag36oSNbOTRoj/pDliEa7320kunmJmq7RN0qKl/xkP
cvMrlufRgJBqy+lDYUZr0HEXBWYnW91KNbWNCkTht17lO9qGzgaS65vO5K3DCaCycYHxLSVmQBtj
PcrQTapUf9BLlJ9+ebOl4WSjrErs+qQdcAYC7JkVTwQuzn9TU3b5K5XneavhUuQfncyPf7VFYTzX
Qzwat0y/rrYNqpdfe85PfIPiE4ucgbxutG3kzCbeyFnmhdKtIN6jMmV9BUCfOgjsDumWp9PCgwnt
P/WjTMfAeOgQXlE/6qCzWCbDnPDoy5MixaIoml7jwfeyDUaTcgucmMZsPxblTVwhHLXFsAhpKRxn
EgfyNppZZlggqlt8LjUVfbe1urceUozRWfBM6ske9rW4caSmzFcPGbD0rkN4jbpRPVbpa2R1IjMP
svBS7zZo2f0DZkS91TZb6j+52M22LNUr+pfOH5s/BB1iz0BeQwuF1EJh7JD3HV5bPHM3cWMkkYsd
UNvZmyzDUfMHttyG/UVGkY0FQuSi/HBKfC2zj8mc+N6+NHDpaDWvkzeqhvb7KQkazzrNkSaMbdFn
9UhbGilSiDH+FOzMajCL3zTQxuDE/8shWI2sod7pXuMdBvT9EVyM02SydmOspTPOTYhvhFbedfV3
XImtYtd1rvlLj+gE/BrrOu22iZj7+EkbrPY/22jgp5TuZKmDkqZdbYI6SU/DMOXqUwt3aqIAxeuy
K3pDu6WmoRH8jSMxdDg0QTBkoUIHda8vNIaJCrxIvkLiKCo8Y8TwuSnR+P5LDGZhugP3sD6i/CaN
cMp04/diSXhNVGAdYgCUXhr+9L/B+VCuXGUSmT2Yo9Z0OlYZU1EcjDlSeA159OamMHM6nLz6odW0
l2v3+/p6Z1hqI4Q0CKTbWGSeRzaxAmSAGYRzzAkXyycfa6FAbSiMtL8sM0nce6cd5wjhH0AHO9wp
xHSoE8FtZk+aMz8GE2JooZ/L+a+j1OxsuqocMe6KsOPpDrMWdT+x+MEwJ+yl1D3I9gZWF4HXmFsx
DsOYXykuv7XTzyInOipLCxzU+ZI5r+HQNhlZPtFgP/pGF8PftKqhuEXFLWi3yLXnhM0VWvpFWfmf
7RJToF0jvNp79G1lkQlMdD/utDJO9SW1MewmrOhAR88kWRn8LizpLJQO8Q7B3YxL/kuX99nRrmrD
eSnt3P7iO72Bb26KzugtXk/Cv4IufwNCnH/ewo6iTr8QNy4pMEEPTDWKrfGIsc9U74tS1z8NLpl0
3bflQ6Ywutj19pBhTBRPUQLSu/vWqrKytgrx2qPmq282vZ0/4OEKMKV4Wny2h/G3H0nzGs30InCg
KgME0YQHzatNYfN8Z9l0XFuvU/IoXaVqGU51h21enNU0o8OJDdXh/Jfp9x6efdV+AcH9r4Iu9CgR
b18628BoqAgsR+6fqN0eEvqgkasfe2qen2li9bsGGDqCqhlPDkZ9xK4fHydjOaXn66MD/UfOwlsa
zhe1Bz61r7H3co8APTD1obVVVVt/JLk4ebWV+fcAtNHOHePUP2ompRAVtsr05o0xeDk+MxguBt5T
PnYzTmVdUYyvWebiWhKXDkJ2kxxSE6MxHh+Xf6qxAqRHdeUb1mVoeF1YWFPufit5X6gNDAW+eo41
+ccYb7LbmoDogTp8cNc2k/dnaKWGq2JeXiukXI5KEZaasAXOnB2zPreBNTSROVD+rQsvcw5t1gby
ppLe6D/GhSqS1zywev/ON5CAvhbjLjvxbNHoeqHbCpSFMBe1jNU+KXNLozZUC6wp8Yj0pY8CcQ85
KX5KaYs+ak0j6zBrLCyrDFTxzQcsdDpnb8cqQhKtRRz3hsVL71WWjS022k3rFIdJmMXXKTZhgVhZ
DfWA/Kb82/GNFiqqUR1c4TVe7Lw3ODN9y8WFHIzzKmWMuy4ZTL3Ujp47ICKZxj+k06s/vCXOI29h
vFNGMjygYun8UQ4eTR9v/DftoPM5RFQFVA7ZAu8JcojnZ80c07pEaTs/jbPVGNskiOVd0Tcu1RpC
D7Gd0hwV7MlK7ObFo1za8PI73SMS6w4mOnUuvG9W7FTxzvQIcKPNOItI/MR7LP2kPOwC9/lMyrmp
psrrpjABnKbtcJvxWhXag2/2jxLQ+h0SkPYUTjZmCNBZasiSYZnU9m/bwWAwBFeGlE3cG26/Q1w9
iU90rALzNChT+qHq8lr7VvekytmtbUnX31CyCvQkdIweRrCeRN1V897LrceyAdei0gvQl7+dT1sp
54DCmJ6dpBtPM0Zyqj8a3SzvqaBXB+oA2SmgNx7qRvy7nnzjCKuo//Hx2q13Do8kShQAH1DdA+W0
LtcHi+Vn5A7jqWzpBN0WEbHIYq5pYGkyjtQ2LStz9a1ttNLaa06lpyc7rfRi/z//DDriC1+Pi8AH
hnA+FdM8S8Mvkv6Ue6q1dtL1ps2AkP2EhWkiDDyG0n7nxLn2aZxEEaqxqK5s4reyyr+bmJkA5alT
dgGHCOhxtRptkFCSS5PmhAlG7B8WUYY57EYfNdG5HzABSaNpbO5IsdqfdtP7Jg4AdnWf99PQziF6
2d6xKWLUKHBP0rr90KZju22Nxs37sNdN1d/4oz5kewjH3V2F49/0I2KNg+MoK/9U2hHaQ5pX1Mcu
iFuk+f22qd09lvLaIcKDoNx9POPrHgOfSxd++VAe10V96XzGpWHi66XhKqf57q9J9zVcupL8S9L0
tX2lxXjRE1/Gon4AwID1pe+3GivLMBnF5KY64dj5a4J5ZuNYKvDgGTEOO9QDtdEwbS2v2rdlLz7L
KEm2OOcO36jIjbeA4q6evXXAzUWv011h678JG6xlNxQFTdmqrD3hhYcpXN+POK+VedNvdIcS5sbs
UpwIP57xN/L8+Q5bdKeIStjfXB7rcJvrxNWnph9OSNr5ZEVOUVs3WJ52I66KPbqaNg60Y3rqdC3W
XhSswfqhwe1ii2tkX3ydEwpUXwMKHQ9pEmjxrgyK9kRmZ3qURltj+I1ivJz2njsX0SGjeo8Nnhtj
MlbmeeZ+G/E74c2yylQ691BccvkE7YtHl7y2/6rZVapl+waVoWozjlzVFG7syb+HRNTEVzbfRWGJ
+QdohdIzeKUFx7naEbWMNLuMx+pkuVZ/rxJHj8GddHVxY9Ch9NECW+xgW6drMKgb+voX7I7J3xtZ
JhWkOjbpEXKEvk0BfGA9l7nJf0UdV+pmmg0NYzNlWrcjPtNXsdlL6221hpBOSDMWngutuVXK1JcA
ABJZtSfPYwc/dBUv+6c0oTpsGMjvnprccO71uXWig2YWTvKgjXaOG6Dl5simY9njffl4V71zuMC0
UC0GxkPn+YIOaLaYVeagIbg6rfo0uSMYygGfCcOoHobGTx6lDKJHYnzztnWcJgt1lM3qBco6fYlb
QJNXtvk7Rwt5BX/BnCxQ5DXEZ0pEJOVQWKeOQjL1ntmVoWeU88Fu6PfPOm3oKyNeIOqAWy64WXql
3C6LgOP5XVYNY2FEmt6fLDnG7UbWXjltrF6k+pbFFFjntrY0u2cj4z/a+RVl1q1GzQjMTV5YzpUV
uZwAPp8fgSYDLKGLXyM9O4r12m1PTue56W0x0wTb6rE9uj+9WKb1FkNiW7v9eBssB+affUmYAOAI
1PByotBbXNOv4IxP3JguLQIsTMaNoYb5VVtcgAgr0ra5MuPvjEYrxqOFTp5N4LKKNyFGllwN3kIM
MOZy8f3U541CYu9o4bD29+NPW/U9+TQDhgAIc3q6HLq3A/BPJpcrd3TqfLZ3cz+31A7pjdCW1Kwr
mcDlN7F1AMGQiMBev5DVqQNnwtqRKn4qqll+Go3OTb7Igab2DYKPUXSl+LLO5pceD5kHDPkllYeD
uaTQ/3yW0sdkiJzMxQzHdgyMWLE0y0kRh8gn2ePmkwepLT6nwiAQg1ZsqmHcBkNU/NQWyMuOTk+S
Yz/Pzhp3wp67udkidDbTRMW508VAOmswNPVHbMuMw8drsnJmWDpUNPSRiqExBsGa9vfq14/UsD17
dp86LD0faUsFGcVEG7l6iiWfMCgX3zEywD4pytCrqcuqwGC5ll9r28y6K6Hbstv+2fvLb+EnEM9D
sVh646vgcVC6U1alnTyXsdcZYWzH7gbLYOO7bBPvJZkmj6pjUFxBg6yOOaMunA7+4sQtLoarJ6zM
egIFOY5Pviyj39GQiNdI8+f5p1Y2XbXFlFOqK7IK78w6Y2LIB1SZgwBg43zWSwG6hhK9/qRYm+C2
nsBin2q7Kn0RllFhIiNhidw9RF0skDTCiLSov2m89PNWBTJud1Tnkbi4chuscohlJsCPLQJ74H1A
J6wi53q2IxzluulJz+dd7xXK3bA5bqWZ2Q6aKXZ5jCabm4gqeGndJACh2msR5rLE/2wBbj9kS3mX
4b6BwyCXOp+Y3OtxmVGR8VQ2Rpwi+o+Pw6GttVn7amFg8zj3pSx3aTu2I1LJqks+RwBCxLGEkqDn
Rwv9ISMEXO4I5A+4jq71sN+4cOc/kIuC8i4dZMAi/NDzH9hWbeTleu8CO2iMGQmyAfpYTFc2qRU2
UbrQ7uxWIXBOrT1IytAYZs/YZC0Fmyfdl8G4bwED0HgCTGXzxJVWUb6YpRV3p0hO5e2MeLH824IK
sdOw0Sj/A+CTosNDOZZR2A5o81PzKyMkTjeG3fYvYhJJTytf1am/Lepa8/utGWvGjSGUI/eToQLx
EAVlne+1IM7ycKj9UT35TetSEdF6tKnakVholxWxox2rKHXazYDeyiua4amFNDvmuihWCpX193Tp
Tfupzs2YJnShZdJ9LLsJ7dFSNRTAcMyrhxtzSpHaw9BAe+ZXFV8pPNHblyxosXEKmRIm67kSx6GZ
7kHr2+Ixqkq3u1YDW58yNtPCUScX9sAquhRcz9eq1irAcXZvPMlGjne42gmKDkqVmzKrDbEp7aww
MS/OU7mPucO35iSRko2Tpa0GYfUKHmDZGec7B24cnRciu0UEcU3s6itpx0NlN8/9HD3IbkpuAsrP
uKZ1VDvKKP/r22V0Y4xRdeW2eXdg6oAUxjji3Cfn06BJuzbR62mfp8BObuiXidArQdbxr8Vj5ivt
KxR9/mULB/rmyvOyKo2wBODj+eSFFOj5dKDPx07qgr0wqeS5ll4SbLtmzAKKyMBkNzBs8o2LcbH1
mo6Gt5n1On2WMNK/FEEmrlwsl3MAwpAfY4JoBHK1huxrdEvbrNKG58Fjp+OmZYZGIdSdGFV70O0m
/YEzaLIpelf77+MpWD1qzAClkDcQGwV0QM6rG63AtLMVotKefAP3MvxFxkTdpVmb2VuwgwoyaD8a
OH5VwdXL9O2rzrcc34oBA2xMCwD0Yhr8b2iipwDz2qArnuXSraFibTXFkr0obEWpzSywxwrXUxHO
wYRGRRLY5fwyTQ7pVq8CC9f2VJsyeSe1kc4CyRAG0ybX3fQXJ+pEZX8UZEWJH2GECrnEtCk59LEZ
VJspkFFxN9VD0oQ+Xul4yNfThIXn3Bp0qvOyPVUyrgQmYJzCXT/SqxF+ZqqN0PUJxiNdfiBpqRHX
W9NDcxUxy8TO95Rsq3FPXUXLcPdp8qF7JTCrHl1Lzd8jbsDoyamaxj3grd2VOyDXcwAjQs+6Q+el
drOZexcfhMQddO/X3MNi2GAzWEdHVG8KLoce+ZID9c3MfYz8WNyVGd3XgxKBs1gYaObAVDFh/bHt
m87b1lRMh603Ilu1EZ3pAg+gd9W8gGTPuscy8ntxQl08Q6cWkDEt1coZI6PE4F6ktITRjc73Hmz5
Z0giXhV6SdR+yUE2kIR22Tx9c1zhfF/yeR/c2dA9grsp3cOQjiKj19liaoylExoJwEvljS9KTf4n
bdXe5OmUAaZyrVa7k5IQL/RrqZKdm9H75ZkqR7AcGG90dva7lbRWETWqTFAwsWrs5rsvY899XEhL
8yOIZ824BRXodMlGBV78ZlNubYjirLm5aWSpf8q4gbNmP8u5RW5cDDxvs6c40lNVW/231jVkdQcN
tKDIARrwD5wz/7GUQv5nVmryQ6QfxnIbl1UdbE0B8gFXQbPYzkUc3ABKIkna6IJW5CZIEoAL0Mb8
Y9KkkTo4Eu9ZbKFpCkt/zr6QVhbBVmkLlsctrLLZmHMM2uEAbE/PvlZWlwWHeq5rtaFPC7Curfwu
gLniJNGmxYQONR7HboPiVllTod/6Rjn+bAoR51tkDqpacWmO/ueOxNO6G2IxeNDLEq0J0X4dPXHT
FJmZbbgQxpPhYYT30iMxA2BAUbhD3kIErnpgIxTiR2cS5txHk1nJW80JZid0NC2rD96g9QLcoczF
iSpD77zCQonHu7nRHVybp8T8Nc8q53DJGha7NIXv5DRscVTG7moUxW6q7PogPGkbrxqQmjneu2nS
3YJ6KntzvwQ1RFTC0z9PWo3AsWYgvwuRJnKqfeYD6xD3ohK4le2chBLuZs7y7mm0q6x4NOdBoeCZ
Cy26AoC/vCRht9A4Jwinz0hJ7/yiAugLFMRN+2eQL+YWFJy/y+pEv1N6lXyuhmHROrPt//VB5tAt
eT0U1qWEaq/eJirUQDggcD3nBd0WIYr01c/86lfgdVSqK86zcaKcHT2U+HJfAyNePkiOA5eVjIMm
I9WeVawtfL1D8MByntjMs2GEg4/8uQhdDijMz8V3PImUGO+BDkLo2nZIlSc3H79M63ILTxNCtwaA
yEUzFcDNagLcTsyZO6XpcznphEZtEecPHc2pW1s00Ys16vaNYymMHfvZe5oC6Ctan2pXMtBV+sWP
4FCimLwg13mb11prU9ZORWBU4rlwhJHjkdunKj5wvvB9iMGy6reO0brelXjgvVER7yciokhAb3n1
6YWggGsXc/3sYUD4VKHQ+qePyvkGgH2BbiDNliu51TvBqEtlB7Q3XFiSW2uVaI81vLHGKqvnzovL
8kYrp3zagfnCzL6pKm9rDInv36tG/lfGWnagudyBjCWa+9RC5nn8eOkvd5+r052h9sPmW2Qbzs9b
nYB5rA2jfpZtVXzv+rq5EypyNpKe+imni4MtTMytICdtuHLq3jnqxCRw/ykrQPu6iIc8Xuliaqpn
CwXn+3Gw9O0kneHHRHE5VIVDbpv12fPH33u53EjgUn5C4YCtjirn+fcWRoMwpaqz53EAjFmnGa+g
JiuRh1Na7+kXATP8eMS371jFXhbiWAacWK6XiwMu3ZZooavspzydwbiWWBtQzXD9ZLyJeVkNKNBO
sZ/ROLL2fWOXGvd3lAT9F24DDY0Sv1ne4z6umuNgF1Z2T42CRzmKzPmFXw6CnstFzEmoVcoKfitP
DOB0c4X838aIhLK6cEj/j7Lz2o0b2dbwExFgDrdkJ0ktyZIsOdwQtsZDFjOLLKanPx91bnZ3G2rM
ANvYmAHMZrFq1Qp/kORym89f7GLrIDEAOoIgjdTy6q19upTwTGrADEP2UnpZsWyCzmkPGrjHvdEM
+sELMBcLPVpEYAcr75q/41mHgs269vSIWmQUDPnO7SjyrB+tEp36F9tJx12n6WwZMiVItkUbVXLI
D4iBWY8WsMRbDUuql8/f/bxHvz5/bZXxJ/NxCDfrPvufXh9a+gaQZak/c1pGK9KyIqhJoQfnDyrl
4om+lR22i+51+6x1q6+qSYsixH3GewVlUDI+LJ23z3/SxXEidqFUuXYjVhaVfb6zmbm3WgGdOMtF
8WzBXTgg3rjEYLtt54BWUHwcFnlNieHiPCFvx9E1glW3y6T/eboOC2jymE64/dzGWuzfYUiOsFNb
giiv2yA/jKBV3z9/z7OuLiuP/8m6vMwfV2m9s1o+1cgJ1JTMz2rSyq9dq9XPnjCyfVqQXX/+qMsl
pdcP/h6RCy5m5ienL4e0LEjiMUhemrSR3+rR/DEK372rKO/LUMUq37pak/3XIp0sdlUoYrJIYKZx
cfpQyZAPqFsbP4vOSu6o2fwIg/WaNC92HtzW8+7airQv5GQPVxqgl0vLk2HsM92lIcbuPn30Yk71
lBcqfanpzRzgWwGINQaZPMYSotqVe5CBDn/dSWBE0YrtCsSKGfK6d08fV7OZqaGE90z60con0BNj
S7a15OUI1bK0uz+6B2v/6wK9NoV+YCDMNpGCZ6FbK2RZw/WSTcOu7w3IG2aj/eO3bS52nRDll9EP
ynhnAQaR4aJlApQvXab0tvXzzipC1CF7P+xQTOwY16dxu+k9ZxDoMsHNuBlHo1ZIxweGejeEHxQP
uYO3F1VWbhvTY7+Ov8Mezy/7oMauEoxkvPatKUX52mZFWgCFE+7aKh+SZZsovX03CAj5pnYzmURz
1llD6BKlHzqpYLeQWOsgitJK/vE7ey7DWXVNf+/0nfYjA+isHkBBdm+prLXvfqW692IxrGwL/Wr5
4jplbEfJkDr9UbeU82xP5fIOapjiE6k5I8wHWssRTB+sRIVpxios5iS9Hy0Tbe8RJdDsti+z+lnF
hupvqqpbnE3NZCLCxAVYW8LwqQpVXy56ZAf+WG51d1qSA47deqT5UFPf2snQgr1KuubfMfNzTkUB
V3Vf+PqYvlRU7tofaeK2+QUUd7YhraynnRNktX6HTq17TDKr0EIau/2//A/8Oknm+B64w2ht7V6J
KqRpM7xq49ya32rZVLey4164hall+VuU0VS2mVND/bC40+stNC5EAWjgdQOYZwDeYQPsmsSZf+9u
TCUdsMKY0dXuw1wkyBXrOnOuLz7V0rTz9XqWR5vehXh1uqxsNzHV3hR1WEUXh2kiVwvTtBq8yLFr
5yDrqjQA2cNdCFWtMnvvYOqj7tuZ3knkoqQ2vHlOm8e3SEYN5rBdzFgseUS9FTQ/SxNATui0SfWm
YLHlmzkZ1H6Y/dR6mdBBtaHPFBJ8CaloGpKfzlaYmgEFKvpay7QRde1/p3kfuO+tBCa7QWKkf20T
O8ii3sy87A7dtarezL0x28fShwR4Axhf/FL4Xru7OhEapfxgqaHeDM2YvSdcU98SsHs/y6IqZajp
TbUDiRU4D5lI/HscPbxqi39K7H2n/V03G1p3s4ePcgNNzWP/p6GAWSWgkCnnH4J/3z0pZ5welAZC
dAPUmKGBIripsHR7pmKitozvBdw3/UveL9hQh55w3Wc/pukP4Kyk4yTRaDtQDBJF6AnkY6vCrE/b
edvlohWPtsTnbxf0GBK/1sNkB32ImHM6hvzUWc9QamaEFDmpVqF1OIxFHcYd6KhDg7l8z7nJy2nr
eSjNhgBELOc+S2X/XVajel+Rb//gYGlo0cinnY7dEHQ/K4SwxLHCY6++meaqQfxhdt3QFtnk3eRd
6ZQ3OoLNA9lYJb47qurKf2Lp9zYtAWW6kaky872F0hof8kYFFZ4FZN6bsZmBdWD+2MoboNiFQ3MD
6b0nIPmNG+WWHPv3uJuH/HboUZZ9yZRTGIeqnVGuYp6l5fs2n0onxEoWOgX7ERKEz21xQORqYrxY
S9Shy3TI0TESAucCYPLDZhU4nIgNXpJu9MGP7RstVVly63lxZbOCJgquflaaMR28QhibPpb2g7dM
3pxtstoRYke66tIotIvmO3RhMYbKiSGWhpACrAVhLRt3DS0z011FAuG89lidqPshpp0WlYZfSYCV
rqpDOzHdtzFuYYLFtpT3ilVVzqadgf/fWU1qLFjm0aRALdjIyt3kOM0260zGCLkNETkC6J65z4EL
PKKAFZHabjS1ObpTRp1rXVjB99vyF5jt3oUI+yfHMeLPkjXVq2UYnToMAR/oIe5nb4JHoS8IaYsa
vdzKc7pfzQDK9QH+izeQS8nCjGarsdLbudc1NHTSvpi8DSyw2txrsMhW14RJ/luPQaaFXlFrfzTY
+gNMhsBpsWeLvWsCOOcwZVIi3/OAR5MArjT2c4cvr2l6ADND++InaTrddLgM3KQtGgObHGUSBMGd
pnP/TfJAPNLs0jR4iJxGo9Il4ycFBnALsz93okKwk7ZOa5d/DE9igZiOcdNHDtKM+j4Tcjx6syiD
/5xlwd5Y00eSHaAO5zC9xPVACRmpfCkRGmu4r1SwnQrDDzVXH7St7abDRhSJvOaMcllCkLACKacp
z5DxYigUSF1j4XrUZaEWcrUHsi73vfJB0i9TnxJx+340IzHM43e0ldsxHJc8uSaifJlAkzqbK5AO
oh8TAus0CWppxBZjbdQvC6SQ3y3PBf2UjnDU0lqL4FbpN/81qYVVTbVP52LFGJ9Da2xrtFnN2XoG
DZAcu9TJmo1uoyk6OXP3jJh6DsO5VuOVdO/yPXks8BmXVhvc33MX4kV2pdklo/U8pgGp25KmO64U
/yEvlvLBdeuX//6W1EK0hBGiuiy6wbjOlWV21jNgyO7nNGdOqGeJiibAQ3OkHPRa21Yv/ms3hRk+
uvjIbzOxQenqrJdXN8CWsiEtXhxFORImQYtySF0Oj5B0exj0c6OFPdM1yIOdf02y53I/g2IDOQZG
i1bDBfxElHpF52zwn9XYQKUCygpOG0v5SFpO2m1UbotDt9BcjBroSN/GMYb+8vmq/+UnAIVEFoKi
cJXUOKvNgAzIaVB59dJPuRbOY47O4mhUlhcmbdAwIl+qMNFH73sVaMGAioAzXJFUuNxmhELGeogd
6EjKnldPdHL1IW+97oUyx9ozVBx71JoM+9ZO8FbvTFm9fv7KFw/E55q2LR/d5gIjpp6dX73LNDDd
5ouBHcZ9O0JTHIXt3DLZaW+hiFyT6L3s1dI4BA/h0NRZW6bnDUuvRtsVEmb84tSVbJkguT0XVQBw
JFSaltQYSgv3dVx876vtKvDupjXWjxqAwmvqKZdNkPWn8N4EEc41PIXTd/ccyI5tNsQvdqVGJHLs
6sH32wZJggoujlFUYmcalbYZEz3+UazG38KQ1s90VsZz4y9oSnz+Lf7ygxxauCuwjG/BtPmsopwt
xkA+8e2rgUzCUWcU8kMViA5GwoEwhVBWJzYtSCbaY+aCLH1iUJDkAafBMRv9dz8017TKLk4E2kjO
KlD78a2YwJ4uUR4HQSuNtGACo8spxPbA/9V3xfjTThfnSLD4PjuddYCzr9/konaaK0tyvj1RIwQw
y+h93SqQ6M4+UTCbsVOoQj5prWjSW3gtsvjiNZXfHSB7IVyLYCG0wM+/w3nfhIdyKuDtwX9krnIu
klsllSizwve/5Khs/NP3VM37jn9r7k2dO2DrTqVUO2ssW3kl7J/3JIl/aFuBGUOEkQ79eQDSlQSy
ptHIB8YS/I4xSrlv6gXrhcwMxmDrLJn2o0DnwY46t5vTm8/f+6K1vwI1wTagisP/WcEdp18bxJ6U
0KyTp7pqp1+TqcHHrRbcQq2uyH9Axer3gZ1oT7hRZvBacvXaqGEJfRLwa72rizjBb1mFL1HaBDe9
trpPfwsOm3YH1qF4Mkox366KeVuqqOwQoyx1Z61+n6EKgiRGk6Qr97G/5G+DXGLrcGVN1uf8b5eH
x9OkRTJ9vZYg053dCZkwLDXSLH6aB726kfNcPthy8qgDgSi9SwTtfnn21L1Yla/9oUGZQDp2rgTp
y23h0tcCSUzMpDl3jmcLcqj+WTE4TwqrqjpyK5XVkCNs/VXqvT1vUltVKrLhKrkh3k7K3H6+CJcH
gssQhidaCnACAPWefguFvGk2tfr0hAZH+ZTjE71bPBVEZlzV+8IatRuW6FpevS7s6cKDoPxwygTK
SEvvLBhiGmQNTZmop65fVBC6cYWD3Fg42g2dnWz/+RtexBkMOVlbkh8dkROUVU7fUIAakG1pGE++
XqgkRFWCXkXZxf8KjA52CWZZV6qG88DKTYt0DNcgT2P8cKHCX04dTupAuuxlCQ7TsFT3bjqJ+QHY
xXDDPs7fmGQ7W3q4HidsKVL/ykf92ysT1Ul0QKtfGoBg3WjUUm/1pwXtq3hHz2uYHxKF7HlcCcO4
KRjhFVfG4xcbmbcGwM/qIeJhUvKdLTP4krLLZ/0J0w+BPEu/dAdaK8qOdH/wrCNdpPI7HcG4jOw6
Tv/5/CP/Zc3Xu4SQTrOFxPospLh9y5mppPXEnVb3IZw7+a1Z5XzzHqWhA7dXtq9SulRQBrwohul2
JcBebGkLjg+DO2Q4OcVgrU9fn2FDo8+aaT4tzH/6jS0azb7JDaTbZBAn4soWO6f3rNkcNRmBy+S1
V07d6eO6tEJ/Sg+CpypD+m/TtoMDz6Cv7fEIFKGv96rLkfwo47S3oES6wDJrJ5+034BJLIuO9TBY
B1WBM0tEINCmDYaisMLBTgEvRa3ddOVd38164yEV6qQ7ZmWZE9WZQ5XUeMoPG7NLt9C6kbQJMSZB
IimiVAWNO3QpLXHRNAMCHJMvnM3krEl/H9j9oximrL8yGjAs3vUkmrAW5NSrRe066ztXlewG0ddM
k9ynYp5oOQ31U4YKlQ2vB3GuWsWk86kovDslmnrbTf24txu3+qX8dP6OgsywBzuqX/tRF3cLPJkV
ubHuRvzSzmdeqW0OTop0zZNR0ezeCy2RwRH3gVIZUeFX2p4Fb+gyIj8RbJveLLV9QhQTz5nRVNck
Hy6CPD8GKTzwwBQEGO6dhUCwb6lcpnp5Ms0qLRBJSeONmKd5iDyjcbZwnccwy2Nr8/mh/NtjoTuv
DgHkPP55zgFJykP0pTaePNRWnBvNlTi+4V9L17ptm0E7dsCidl3b91cGVX85jNxnRIH1RqPiXP/7
/4xAJwmRE1yf/gQYLf/Xlf6ySaVmYogOdbC98pbnZM71LIJe5IHUt2T257cZfaMqWJZBf4rhjPxI
wAipSFGXVTT6inQDUmDJ7oDvj5tUNZ65bZORgYVRZfLGAGN89KU3D18QyXG/D2ZumWGrLa4XTonU
N9Lts3k7NkwjXhQA7TRCokZ4GwSN2oOA0jyEdd5UwcYeRQF5RA4r9t2YexEi1xmU1+hPHzzh/zls
wJTZ0sBTV4k0UPjnxgFmliftaDX9XTWiSXmfxB2d8WXIkNmHmCHiL01u09ZkPl6WUVws7nsDQ2s8
IgScPgTagpZVNdJT2yncj/VbfQoKbQ/RCGR1DXx7vGusYviZmfjwbMWsabt4zq3qShVwng1/vAVp
HxbTxA64XGcbJM+KejEBoUMSLfLuax+0xmNWuC3TGSZLWZjH2SJuaR4Pj7LqVPVk0W9ToUHbOX2D
PF5dYZWcXV/c1GTmkI8+gLBMWNeT9D8blsQ7SFsmnMectZU59N8lXyI9Nzpr43rM//SQw1S/mcKt
xs04wwQMM20prSuX+OXnpXhfazEoH9QqxIzTH9I5Mlgmx82OWWxPrYqqeuzG77UD8jJitpSjWTh7
kpGB6JhMh1U3uN5mqYz+OIMc7+9GX/ZOCq4RxR+De6Qm6Qo1FRjSiGqr1P0/tkgmpLlA7hy9Rs4F
mjNJXUVuDMr5SlJwFn9w0TN9eDqAuikzuC7PVjVFbW7sk9g80tJS3Te9NsQNs9jR2NCSbjIVwYeI
nd0iYWy8fh76PjSUT84Jz149bYCucV74AacLqQ8BQpKqs+/QoLMn4PyASLH0TgUcePQLy7H8mmFy
nvJb0AaDOdflxSCiIh5l14VtbvYTw/UsRvS1d5PvcLthrXZD4js7AfaXK9zp87tS6SBzTQT7QJ+C
C9fpaRWldgdOrP1h+qp+BqmJSkJeBr08arHQ1ymTOZeYG8qcWZ7oyy5M1TS1kRFU1mM/+Wg/Fyqb
kyPiQ/LWT9F826IHmfSRNQAUZSTFLvxedmqudmWB0SnaltQKfT60yS4xjGZ6hdoh3voBHO2mR7fv
XfPAmxzrzk6hmXS1/+4LfIFvy1IO/5QxM4uQTKejwGFjlvs6oOrau57W3BW1g2RnX5pU6TmU6QNi
avAhvDgDnRwixCf8Y0OXHgZzR0d55xbOHNzRatLa/dh6xk3eBLXgBe1h3l75wnzA0w9Mk4u7lNnR
h/7PWUFdjjQ7TbWkRzRvmnHDIEQdbJ3xzh4Z8eXQ55Px7fMnXh5OEGk8kObxyr282M/MPT1u2iw9
trWw1T/BMJo/kV33hz3WlUmDx9BicEG0cWV6IS10L0I7CRlHWLiZw9jRrZAES5EWXpiuG3pym+fC
mPdLUjvTxs5q00WRKxBvs9aM4sFJ/No7KKBE1pVo98GQOl07OIhAV0jbCF0XRgClPjsoAWvp0ZRN
n92MfVY1BtITaFqHQddkN6k5xuI2aFUdgAvP6tQsIym9aTdibABpfcjjI3d/b25rv6+zDn1JU//m
iDZ4dOhyo/dtmwUwh9EEL/qABvX8tW1Qm9nKwMaw3CLK36Lomr/kizCqPUdGh7/uuHLJN1OXT7hD
ahlyjZEhYhNKQGcXH9eq5/f054IMtdnPv+1Z9USognZBo5YKgkETofM0XCh8kdukD4I7D8j5n8b3
HOClAtU7w46/6BpfKxwYj9CaSavg2uc4S6A/Hg7RDO4Loxe+zNnDA29OFoSZ/buR8oyLuM9GuAT4
+1a/vbTOklcKqcJDjCwwftEocsRrh4KA+9vxR4GDBAJMQ+RqpvEL5Ze+l2FlePOjBUB/MG6NLJ+z
VxqAgFTCwi8GNUWp02hvHNIFmSYnLpOHuE11sUGD0sfIcYHptYMHkQdviZEGj368WB27miAnaRUg
bUQmF9QP6M3W+aGbZPt7MiZAE1dqrI81P92l60iI4wbLj/nF+bIsTsZpbHTnblJNWaNsgChi8GA4
rdoCZGm7nUU9v3fKrMr3qaOV322NWMnE2HfapUF5CiD/n1amrrjVmZ2JsMIYWPsRyBYqQEbrq9rh
suQyKU4ok22aPEPMxFr6ba9ta6aeZCAVzDMIemXBZev4md3uQf4n5QYeXuD+dErK+Rejnfz63s9F
0m28Luv4go4/o9M5ZcK+kRYc0RdGnJX1JUfzeTj2UG0Bd6TT0kSjIWZna4O/oAQoG9MAhuIv1V5W
ejy+oJfJsvK7vCdZIhvxEHh59lyBmQSUMLmzbNBHaNr4W50xwuLCoq+Afa+f29l3N7bQueg4Odor
2FEae301Zeg5tzAmYhtMDkphwYxgYaU18l8hch9Nw4ZC6e3zo/VRC59/R4+xBIRdTCOANZ+eLVHo
DropyrgrmnWa6ubS/0WSmhTvS2dWxbvhZ1Ua9ka8bJGFnsV2Tldy6+BxADbKM9JEhjKeO/Oe9Do3
HuUHHjuTvfWaIMO/itCVCOb9rIUzeC9JmnPVOvrYWtzqSzp8b7rCS9/bdJDbCn5SHGyDtrODKOgz
bn8/WaaXgAaVgCEBgKBJST2vlCh/iS78JhwhXbD0PuIFpysAe8gv/DKY71yQkB1EokB9sTTbUvec
OVO/s+UAhSAYlOjus15fxHjlB1xmYhZ+resYnTaQc8GdYOQzMegejDvl0ma/z3s9uZe26hEPKGKd
RkJWooqFnPIid59//TWTP/34JGAwJ9Z0DK2+c4WItKhpxqs6O6JUOebQ+rXqaTILHOt0p/GuRNJz
nj2RlLY2UgXQ2Gz223kTrHd0aWGV6t8ZSTlICiA/sZJDjI01ZuDWWNXfVYsPQjRaY5NHaEhpDoFQ
04xdqfem320KNXfjXTtn097H4MsO9SXJhqeqqQrzhu06lgX6vlWfXFmmyw/ErkCWCcQjUwqMmU53
iG7kfpaKQbuDC+kbe8QMdRiYS+OXzzXcBi4DZ3gzFPHyyoP/8n1gtbBUKPfx5znlgNlQPWl9Jo5+
mqkJQCUdg1ddJchzgxianOHaIPjyLDB7R4uILAquJWH99E3BFqk2zUR27LOgxilVR4x8M5BCx1/I
pn3x6Oux0QDd7NLfCgOh7unzDbmetbMNuQqYIWWw6gHRvDt9PhWWl6G4ENy1qspup3gt9Qmr+pNi
bHJvFvEyXMktPhoQp4/EsGLVT0ANibN97lPAdLhoSj3xqHYND22piYHDEwQ92d1pei3b70XSiy7K
JwkWNUWVDmBN5aT+FyOZyx9uYiQxStUDmtovcFERdzX1uXSvjUj/kt466KeDFGJsjTbGeQ9X10av
CVyZHNsgJncMZ23Il/dh7NWDNqN/EspSwH7J16F9XqTN4+r6tCow97HxmFZNXyU7GERaf3R7yAGh
a5ap9hBUhQvQYIZEd9Amy/mtxYYmxUbxDapd4pVDcqW7cHmWHBs8EOwDpm0IKKxb/n+K+Uq1zdIx
1T7Wk2HcZkkGPmjQRaodRFoAoQ41i1txC0ezaq7xyT9sms++tcM9R9W7ogzgq50+vLScLMdc3Lsb
i7H5gm/m8N3xQfpVIWB/AMdeMyaEkKXXfex/+jh2KV2YS/OnUWcbx6OiGkCozC8zutaSG1xV5a/F
Bgv4mjFXXd6wU1BAHDUR1D/adrYOjpsPSYzuarqW832CutY28GnbRNNSVkCLPa/ttt0YaNOxNaCA
vMtWa4R8TMe06+Q21YasSsK5yWsmTePgVt5xspj+fh2wPbhBLK6xd12JgF5I4F5B07iGdSHCpNUv
jqqimoGc6EYJ/e2fo6UnU7Gzm2LVn/r86F50aTg7a5d/pTIACz8Pkl7mNQD7Wnod7qKPUe6buHBI
Uyu/JQlanBEQKRShdkYDiOlW1F71K6sNW1M3n/+Mv+wvcEPrAI0RD7OOs1idoze99gSSo0/ELDda
0FEd+Omig6ju7HG/dK6/yaWDCvR/fjAEOPY0IA+gYedAKYQyKUcSfC9AFqicNB73BjmkNT9BkyAK
yzI7Qom5Vht96Amd7WkScOZpRAbbuvCy89KSTHaIl7sV0+15kcwGV+5mJE+LsC784Y8+NVkcDujG
B7ex7S/3sq+qfht3o62BZrfRVB5F5t9l2exvBzI9b23rGfFuCdBlh9UflKh+60hzfovzHBmwrivn
7p7k1fAPMe2I+S4N5sy9G2Zn6H8VM64DD5qH8tXz0tr5r2Fq6Zpo7YgYjBMjqD1umS6gsL/p7Dyu
hg26VNdUbz8uqtNVWYV5SWq5x2Aym2fbYB0ZeFalB0Cp6wz6MzN8ubH6vJqfWyRq3jixpAlIcgRf
qQ3qH2idD/60gf67dACjGU9U+6rKtH8A0CJY+/lW+cuvIwRZNDaRm15JFOeNxAG0QRr7cIALtcDS
Q85iTG9sQ1BnBEvue/vEqLv7MVVu/Go2U0mSjV+IaNEjgmb4NYD9a22QtxL2r2FupLD/82am/0u6
A0kLlhjn6DRQ9h7d3Qnm6nFwxuxW9zOIFlLSY0lu7J6NssenGV9aG4B1Ja/kiZc5wFpSugDxzFXw
4hwLMs79kg/I2GNF0fn/YkUDgNOT4gDkQIFOchthX0mzLjveOG7S0iUJ91ffhHMCjelljZnFZnl0
Jhj2d6qIhXsI4tHfS1E9wSlZ/s1RTgvRDp6/unIE0NyOQf2koxvYXAlg56jgjyWnl0eiDMvysssM
VNVvzKLrj9kyaLOIwD/rw4Z2mz+hG+NMhv3FQdXsUSGNq0XI1DvFk1raAWsdZozwMcIR6m2Kc4MO
fPGlrcfBdlE9iHvttSs0O34iCmnpTYdYWHNYJaDTLwuQNPda2uxefEmCMEhxZIRXbhRZ7OkuKvAy
KK1WdMek8vPsZ2ZZafUMLNhHap7J7K0NLLlGsZx4iaIqIoXQGQoxvmH1nu+Eq+HawdVlIDWi0RKv
0HGmARQRU70fMez86gWsffWsM6xDh6JY4p9xPnhJ2MKfLzZ1U/qvwqO6CVtjJtwz94y9vVEV8BaQ
62iFXWwQ1bfHW6fOBVzANJ5WoYLMN7R+0+P/VB5iFZc+ugimk/x0MVUaNraW686WkW6NCE6cUt4u
Zoddj+NUqnxInMIKmDQH9s94zAzttp9Mt3vWisldczMXkgNsIB84q2GKQ+9IwfQzB5xxo9iXbWiM
dt+Hjc7ceWssjFVuXPRM40M6GegFOoVJaoesqYcpe89Y7ZebM27/cBpukibEvB2mQuHmPki5bvQL
7ZuLNDwSAaklkUr+PIpd3LToPK1lHJkzcArnfCzjIDzuYCeTHDW3MtTv1BlgvMXwO29xTNLQR0vJ
OlYAxrXoeZFp8GBCO4MDj/YyQeJ0W/VpwzzEBwQ9LyvgurOC6dizKD3itE6r/cSQQXS3ojUa7yAR
6K6jmYDy2xkr98dStDl+TfqUB/MPXeg6NqAMB8zFDUdRV+omd7E1uE1sA3/asEfz+nfKRXLND/Ec
8cghB3DMgO0Dys608AyiYE75YpVmlR0DjTbI3shmb2PNDiwNS8ZH5jaos/s42tDMKsZiX9JKSSM7
M6zQy3MPYwwE1a+0IS6jIL+JHA5yNWEHUbOzoI8Yht7LoiyP7Px+xvjFtjMwx7X0jl0C6SjCoIXb
GhMRa9clrfxdeXHwA3IYdpyaVY/q7fMNdhk+yOPWOTXzv1Ve5axUSHqPXAbg6JFUYtHDVs3lpm9R
eEH6nNmt6q6JWHxwUE+yhg8hwFU+GzgU84uze7kgbShyVWM+kPtNilpwi28Rzh96Dh4Qn8WIFqaA
w1nbhUyHaFYjy7Dx0VkDUVEmWjt8MeBiVHek3AmiqJgEBAg32zQuxtCvk6VMrxyG9Zuc/GKfQTNT
SSiTkDJJvk/PAoKjzOzU6By9CXU3ldfei1/0swxNuJYv0NchvpXgix+rIfWuzEMvyymGeCuEC2AP
tF7uq7OHYySEY0pgHdk0fpXfaJ3RvPW2XuOqM/oJViW9Z6WM+qsG/om5dUSXOXE4zRJbGw9mHUxO
alKYjcze9DDFD+R32vtzfd8UYy6fVtmfeQ+psUBeA0csM5LIIz+N7TDRcEY73EojXwvUkiO3k4v5
Rdc123/PDZn/sfNK4PZkiiGPjNKa08hkpv5VwNeawhl9OW8b2x4UROyG+uCu0qfaxOJr6AJYRIDO
BYAe22ydbEOs0YzNrOtV8sNUtTyOWQpKISzAJloqSrB8eJosA77v59v/ol9GdCAyGIhqeMwe0Jc7
XV6mgLRmW726neRQO4CKek6BsXj6HlS0eoarir2Ws/orUXrdzY4qdzD86oPe4FpF0O73sy2NW9tI
/eesGlFedzEUC/GTu1aEnF8FtKj4Zy1AyNdIaM8icopMdAaDXN5CnXcOflGIf2qa3YcZ0tK2MfX6
scj/oywXIXCFrzhMGFFb5flnz6SFUI9xp423RYtsgZiaIYp1s4qg+I8Hg8QkFJY3XNnya8j53+PG
xAEgHaBM8jO6xd5Zf6rJGgjYfqsOlb2UXx0PKcEwZXjQh51OR//KDjgPgB9PIxbhCE9XGHj86Qbw
+kBjoqerQ4NBI32wSuihQraq2czGlLJBA4Sr/mPmvz5z7ZCAb2DX4Rty+szEHMa2xT3mAADf+YYw
k1w2jZ/k1YMNOg3bK00WX8uebOvKg/+2tNyGlGogTlZY2OmDkV8I8Lw31KHuO7nxRqdednC+RReC
qPCudSsulpZmLKNVxJJAxUE6OTtb0gWIVFH33pT2lG6m3M22AWnADg/w37Ih1f/8LH+0HU42Ds+D
ccEDAUOtpqinb6fKYIQ0urgHiXJ2ge9SOycK6PKKuP8CmcweI08t7vLoirm5lbnWuMcC85LmS1tK
au52MZKfuKaYAn0uTUNarbcAj2TQALWN6WbOD98o9F8tEW3amjNqTxt3rLOvVQZRbcuFFwQH4Vfm
EypiqF3mFZoBx0oG7ngIRFGmr8G8oKG1q/oYuvaWDWfH7yIpHeNXyliY4IHWdr+MUaurvniXtKDg
u7eJAwe5zJw2RbiyppVXVSLuo1aV6t1EU07c6Qi4FTssYLzkW07Jq246MFmbFs+05AYruqGNLHt2
iOdEWfM4kgtvKx/sViRbC5SkOXpD3QJ+sAyKoCqFQF7NSQVW2RsG+dXLgrz+8/nH+sveoD0Y0D4K
yDH1czdZzbAph5ADuJnrxFi+mmlmgCMr9T/jJBf1UMy5eeWgX+x9xtqrbgQ9HPIZ51wEPxADuZ5T
iJtcGsUDCFJD7sAq6j810Yt6+/nrnacMGKz8/xjDQqybtOHshJd13dNDmEH7YNNp0VegdYhE/rTx
Y8xNgWI226pD3SoMtPIareUvLwrYaJX0RHuEOvssXXHE6MclHGgO+RSDwjD128RorHt7MYf3z19z
/avOTtzKzfSBXZOfIBt5euIKzOWo16R74B4Zw9asMyxJcDbLrny7vzzHB9XM6A4sJxjbs1cygg51
51r4hwTBBPvboA+jc1tKW1fXIuTFLYuaCWob0PQwLSCUnEVIIUwMLrDtOQAhjx+Zxf4fZefR4zaS
huFfRIA5XEmFVmep22kuhNuBORRZjL9+H/ZeLMpowcBi9jAel6pY4QtvGE5q5KKkUZT1jHltTu/M
G/r8Sk9mtV/eEZxsTapB6ByTzK+G1Ujbu6YfjWOdetE2z3D2tA2BkWljGPUNxPm89ElmnN9KGZs3
H3/EdUT+PjhV0QU6CjMJQ9bzr2iiBpi1bagfNQ89LbjgXhaKoHXnvjlMyL8aL22fDvvRqQ0suBSr
fPDg5eaYDFvqXRTP7rSNLDlY1NGxUHxI2354yrLS1Tcf/9DVnfH+Oz3aSCSkQASpW53/Ti3CzAfT
d+3YTI76WS/DNA2yduwCLuu83DRuk7x8POLlZ6HCTStoeaQXnarViJTiVJAPjX7EqmyOnrpyaj/F
upJPm9HpNQllTNW+oSAcRwfDac3PH4++ysGZL2RR+oP8cymyrytmk+yNmnaAfuwWAfR21KwfTmj1
gVKiOadg5bmBsert2pymfavY85V9cbnc1HSpL5NGLyJW79bZf3SRmKUJZHw2jlGNHU1f1VhjWoX+
yUMLWAtq15TzlVtzdXO9T5h/IF1E7o76zWojIgvZeZjOm8cQm54xyByz/6RUKfUHMxH688eruzrp
/x+MLiy8KxaZvO58N2Hhp+ptXVpHOVEmfhwdqfxGIQKBY9tQxwf85WJiMPnvNA2ksV2N/zmQ4Nz1
HFnSVCnYa0daFtmbooCKCKjnOLcmKpX/mDO8zxFk7yLQpHmLCNX5HHUEKAYJDO5I24joNh0V5Wj3
ofqEriZwvRiC16Zqu/FK//GSX8eeXYj7C9LfJrRePX96nNiNXoXmsY5mD68EE+n+puucOrASY9yU
ZdH+bJGWgXeu4Eo7W9EWypf+7eMv/PefgUvXIvrFfa6tPrFSIX80Ko557A1FQ/7MyHY2Qs9IjEWl
cqfJ2L6106n+McWJ+whqKYRrmlzjIKxLPstHAIvB66hxTG1ay+cfAY90WQkCBj5C24mDNqHxs0c4
IwKGEyWIaPYgtJ7nbLRLqC4Z8izeMMzLhRLnN1CTxXTlsfnLwUYfjveaJjFaomsmvtmYZZ41mXkU
RQYyrEniHbrb+jZ1vOxehnVz5d6+PNaowBEFoV/OqLRjzhcgTiHx4L4bPs8CugFGO0X9Rc0BuZfU
KJord8jlpUkkwvkyUZ8nLlm/pF6YxUqt19lRG+uye5JNOhv7sR36jWErMSaYbtI7mzIW4puNddBX
T+3RtrqSilzeLfSGyEa4vCnzXfDQJVVGpbKm6lh1bfHG7+mCdBiMJsiqwp33YRjpd1mIuc/HG/7i
w3JPs9sX9UxKRhDPzxda41HqowFhB4AUY7mjLetDp0YaVNbtrqbvfWWal+OhHwGAdsGXg29dF1gr
dPwnMKLhscrGODxIoytfzRq0GcJIUSu3mTnO/9a4As3OkCzoUgPhBl0H1iXK/6gxud6xtWTdHSrP
SvYid3ANrq1yHPbqbJvZlWVdF5LfB12I0+Sy7KwLfk1s0zfJqyI65ZoeYfCDnVnzFU0md34d29FM
N01LiHqrCy9/oIAAm3jysJtdZLqL8SCkaMS2H+xYuXKwLvY66kXYQJBEAZoFarIKT7x4smooZd6x
cGT3KWswzELeyUVhiJTefOpFRrZKgzM/ln1Rknw7yRWW2V92ACx2kFsqHGI6FKtf0GuFqIxpik49
Dly3epTo38IKbU1XNlEWZFoeXeuaLn/jHynH8i1oJLLBsWQhTF/jlMcQPwCkPrwjcuqzclcZeXHI
a9flNI8YfmfuXJubOMGbOaBMQK/p4yN2cZeZkFMQdSDXgdJG5/b8iOVaD64eba1TDOgn3Q2Zk+/b
OovivUUP6cr5upwrDrjLPBccj0Wz/Xyw3pBJGQ4iO6WKIg81GOzX2RLGf/D0vnqoxO0Q1gSwjuwQ
ujwfz/Py7Vy+KdqhxGFAiMz12EaFAq+DTugpRQbnM6q/5h7LL/UgB6X5ZsdWhXodyAUZKkB0hjL5
PaJTdeWw/+XgLXLAVMughS8SmquAsLRx80GH3TkaLf6iDb1hKV+SMVKsJxoCqAOgmU70ksCiXyxj
RyW8MZUyG31NDGmJR1Os3zeDPs9Xtv17Dn2+C9H0AF8AH+K9Or/aBqWs9LJ3M48ojqd9i+22JTbo
7zm9nzfqhME5/sMh/tGR2t25dpuIAAOddhuDLotuXKxaUPdKhzAN0OpI0ZurxuIL1maucQulRzGp
jk+I4qa0BHad442/KUT3zxKbnfmEQ2A9BPSmRL2NYS+8XfnyS311PTdkYjyMVSlN4sZxvuvSNJs1
R/acMNtVGsz2DCewkeelkuRIWPJJhPq/ZiLcgMbMXT7pEDicJrt31P6aIcXFO2raS/kQ5KBtItiw
rnl3PDuODVf6CJbLolOcG9HnyNYaZ9uqQ9T7heuC24rsJn35eBH+MjCPGhUqqHDkIuuCg400fhVy
BR09q9GwaYHF8ZVWQNbvUQnHbS2b+9c4ipX5yrG7vF6IyFR6TbR9cbFfF6m4CHDQzcfoJKWlFUji
ayIAMS00nFnH9Eqh/TIyXUw3kG6lzEGSp64zPLcGpdQjJ37q8jz6BTynzfayTw35NCiDZ20n1IEW
HxgbRGMBHLV6QUtNqTeGlglj06pCuXKu/nbrkK4sz9k7mmGdOChRJE3R2/EpGUrnU81r/thVKrws
zUDlFNVz4dM9HA9FYYbwZZR+BHoXy/3HX/9dWGx1BN5FMRZiLQWyNSYYfC5yTTLyjoPSlfXBTJTZ
9XFl0PEFgrc4b4uk6hHTS7IG/cTesb5GVoveYW3maXczVkoZfgqNSYa+YuY4E4O2joFTC+dJxznr
GZJUXPg5ZSwRhNNYvkxYKlgBzuyWfESUa0r8ziyihzmK819OR+BBsbs07hsPadddlBlp8uKqSRcH
wDdclBot1LPoIGSoSqN+HNq3mtbkW6sDCbmLayWZglAAudhblVT2Xe4imm6FiO5D11VDb4PuTZX8
SLVYUDrvMNrJ0slIg7Zn3+Mv0rZ4UVpaG/sLqBLojjekqk98Wz6DE++newlrbth0lRKLW1WbVeO7
YeXmdNtKU5+2I8ZceGfEbgVIMBHzE8afxn+1V2pQd7I0+fTxx3vP6tYfD/lrXg4U3CAcrKLgvqty
Sxd2eJRmOf2cykHM+9hVbBtsWpeYQYVxA+SRCb6gX7Ru0b3pPGURVuleke+yVja93/RCPpros0Z+
71bdD2QoRRJkYdXWVwKK957L6ucuOACNnJ98gZ98ft0m5QilI/KUYzyXRb+BtAnZqIrCSWVsK47v
er3PxVMkW9XdK6CrGpx5BjKZtgh7068RRiWpagajF74ydqq5ZWt3tJbaNPLnwdDe5lBlHxi5Wn/X
hjR7cQo1NbeIfKrjRpMIj23hIhdPVo2n+1YB7cLAbQGnDc1QXbDL+8zk/1BmOeSC9fLruJ/EVoJg
uHb+l4hmvRgQgMkRQVsub//5YqgUZDA48sIjrWxD/c5Dh9uID78xjmhRTbX5taQ5hl3wMJXqIzxg
79ZLVKW6hQ+lDlYQ9nilVlR9ruWwl4EusA1MsgDqcTWTCZz/MFs6ZmVPRnnK6KA3T0YTz99SWCvJ
I5Bj6wZaT3vlHb4ckWosZTcCexqwkBPOR4xHQ9ZV5hUnWFW6io8PfdepcPrGj9qJFlN1DVz7twER
AuK6oztJLXr593/U+wBN0U0I2/pU2IN7wwuIJ8vU0WauwTxpe7UN6/bm47N6+cxSSgdPyzv+t8pz
HimFN2tdfUJKvLV8E2v0NjdmLeiKMg2MrkBvsaG5dWXYy7yJ+GZpO1H1Q8J8HVYUED5cK3HK0+CJ
0HlMUGCugtQbxU+cieAk04KfPdSTl87vjEOyDSxM75ruymP/lwXnxJO90YJBHs9b7ane6RO9IYI5
oQSGO00L5o37MP5mm5CuK1HVV8Lpv4wH55VWDdKe9N7WuYsco0FBzKk5VfgE7Ysq/M8rQXhBTmr3
mBXGp48/7l8ec6ZGK5Ztg9jghWtmie7QME2GOIVYEmi7dIqh1LgIkocEyca0a4g34i0xjqbf9dST
eZT6Kk9O8KRkdiVV/tvc4fdwPb7jnd4lNP7Y3CpKKJhF9M0pCsNhH+lzfW9kmjHD56yesM4FFPzx
7N+72+dX2cL0I4bkFCOutRbloGNlomTQAcZMTBwyw1i13iiQjd7NXDvU0tOma1yMGSKGVjETAm0I
n/RJRSmw9Il3BxnoqXCRylZLxUDWXXMgpiNa6SMEnpFiC8PEXTcq1TJQuxl4RMc1EsP46oxvRl9l
/S5uVHiFg4vsNCjMqrWevdG55nf+lzO8ICdouAMj5jgtIe0fK+uZqWKMtsxPounyVzXO7R1sZlgB
qTHc1vWcHXj3Dh8v7l8SQ9ohC8WEUNGG7LZ6NAu41WUTzs7JRNnzxOcEzaCPxn9iaPS9rbTpFzrK
chd7HSsdRXZ9KzRN0YMQJFOBeaE2/fPZokuk49DDm7XIZy6r9McqTJ5MnBYVyFOUaBkOzBPmxAXu
WyMQU1e/rzO07K5EDpdbeiknQ7WhgQG0ek20QchhyNI+c0457BUFjXUkXFmE6VOSotsBubMZr4RW
l9kJIxrYIy4Fv0Ui93ySA64pAN8YMQvn+VucSDPI5zmx/UaU/fbjTwyvgr/t7ACh3YyE0fL+cW0x
z/PRQisTBHmxxy3tzN332JRofcDFB1v8RhmmHdtdBLu1R7VSJjqGfUOGLHUUd5H5iZOde19RlFNa
1edEiekO5VEFI4WwTfMbq7Jz9RfnrbWRvUl7d1NlgOm+Sz3E+tMKZ5BpKba+zQ1s9+h2VHEiBDAq
ibdQVB8P6oj6wmskjch8XJSYM7+2oLCxEFraGd8pUEGJuB31eiLO7ynf5RsAVsp0i0GH/qBHRWt1
AaJNKgL8ptXpZJSTp39SyNF4COp4fCXH7Wd8EE0sOK3CCHcY42AHDb2zy3wlDZ0vTm/0j0tAn900
YFN21jDGciNSKr+bgfOYI/4DMtKPFHWMp2DAtlD9BPlTqn5GyBkG9dDMR1cRnrPNLa9/i038LTeu
ValPhRzUF220tMn2rdLsw0OaVnV4b8eRC2Y20axj4YZtiSBgrn2xyqydQIRr4XNajZAZC/jyzaYy
pP6LeNQyPpccw+quiizsWqHUibcZ05DvTUf5bN+pWnvHeVYQlEFDYvazrJqS16ai4Wpgrf4VY0hx
TMxITAF9pPBUZBSk0FfNsqDoKdNtKpG3d6iqVmmQiNE52Wj4fw6joX/NnCz80WeelvtU38vi0OtR
9LUGnfeL0qQWbpGxFtELvPrZCIqMPMDPEXMwAkx7ZP5YGn04PKbqUL0hgUMWNWkp5V9heDEGADn2
Iwh76BhxTdQL603itapEa75s32YII+5drMWpwLLOxYcICzEv3pEkRuaDO4fSO4JDwBNAUQv7ztWn
4RPlzirdwcsu7wjTXC9obDw7eBViZFmmZBJHey6l3EJTiqSfpnaNrz2xuXNycB1zfBWVm/8sx6m+
d7U+ZI9MKt7MU+922xkU/S0g50L3zUHthpfJhTK3mWdc67dNmIlfdYgkJuGeOsxBFTpd/qmje6jj
mFChgm/2rea8YtUdvg0m6e0L5Nyxv3PVTBGBU3dhvI8LjGspyEx9swlFNc1BDeXTlLALLMk2p9v2
vZG0Q8CSa2qxTfGJXI5XhCNwkkht3HS023HXG2ONXMyrEcJOFoBikKoCwXFb77WvfYntwTetFqb+
FCFc3b0YLP9XKjhV/2bGDoaaPkYEenWIo3y4V3utqf6LBmC6R1qxM1pVQ4NzIkbjrfOja6N0+N3G
iWk/tshgzrsCqYPJr21X3lZq4o3+wt4w+EQIllpZ6z3VZthYd1nUqCMElh7G3dTgvR0M00DWtAmx
DXlE8dAqbvmD+VbitDHaAQKLlCdzYqVF95lY4cYNyTg/F1YW4xyo1vKQz2Ig1pRymv0c9KPqW1Ex
O5tpNoVzQkovqvi+WetulEJt+0A2Ynhq5nnWDqQ/yt7uU8vbQ0EFkyYjGxOXpJuSfld6EotEXeQT
GsSIW0QHewaF9tqbtdc8Mt+w+pSm6Ug2mTfI42lCt5+hR0Ta1ixk8UsquMhceSovAgZebWAcC6iB
tjtN8PN73aBcUmNHPQGs0a1jiP5oBlUkRBCuh9lwa85wtPZhHmbXAA0XzxeNKvC+yIYRbgP4Xf79
H280ILTI7UnwTnZeKj+zKnqVlCySjY4TWHsl/Lt4nC00zkkT6f4t+dvaNlE1sWGCp+KiVdFXu6qe
i7eY1Eb44WRZJ10205UA9zLapiFh0XJnZrDnAVGcz26msoR+mI6rDELPW/RB1cdkrMqfUES0R61p
x1vVbo29Nlv9FCBHFQp/7M2vH7/a68yKJjeQFWqX3OqUxi/g1HQ5C6hDxYs+GZXuGzVdMK2rkjel
ytNdo6akUjP2dSN+KQMijk3R/XNLCjIDlkLUriGZeRe0uqIC/ImZWP4CMVeEOzXVx19K3tGlyBoe
3lusSPUr+eRlIdVCXpCAlBmT0JLvnK89VnQIbXFLnFojqfzcwvEldUT0IFpBbICJYP04YC3ubqY2
b9/qCmIw5e4JVJlJsfdf40LO16K4Tq5DMArb7vzHoJtGxVAvx5M7oJg5pZoMEDiQKDlY0jl6UrlG
N//LuaIHSH4HVghUwRrnC2LamfPOmE5WnUOFFrF1UxjZ8HmSVXiNo7++PJYNRoOfcsgiJglJ/3xy
duoqYeRG1UtnNXq08QzpISEp8OT0nFTex13TPNOALH59vK9d/to/Y1GGNTV4AjT1ifKhbJ4PGw81
4nCNXr+48MXCp7As2U8cxPbLbMTRvo76KtoUJfnWg4GX0JePR18v8DL64kfBwQb+Rs/3fHSiu7Cv
UWB8oQiEUHxRVs4RFbL+YLc9TjUfD7a+ubDto8QFdJSIHJV4YxXkO3OWGjb8pxd9kOqIl5MX++AW
MRqlj6a/mVEdx1eGvGin0conLcczECYsWvnrGigoy6ECAi1eC8VA99lf9LkMbJBKJyUsE0V0Azpy
0D5X6kisTjw/exsAM8ZbFem0Phs30qYA2SwHAZ0Yvpkfjamb7sDa6veWEdo8sEaktEFcoBZHht17
O2SwUONHuiuPXniQ1MnvQxSh/RwpOvvl4yW93LRMD90bUqcFebxmNHRpmAxkM/JVRmNxWtCK9w0Z
wmsmxylQxta+G5Ms/v3xoBewTgakh7TQ1qn3oE6x7Ok/nruii9x6dsvqFftxdJKKBqGroHOS6C6y
Osc6xJh5b/CoLOBoT43l3LpajfdTqzTGHtntvoYH3E31noR2vPEm4pwbfVLkePr4dy7P/fnRWgRS
uaqIb1FJXJfrEwtITCZa/WVqyhq5ZKolcm9AE7tyLV4eIsbxWFaycIqNaz1cTVYRFWdDf+lFm067
cnZ+WmDOkkDrVdoc/z4prkPmQxLL8V2f2CKrzRaRtRelVLCuyqIyPjiYZk1XXp6/TerPcVY5MiD2
NB9UHDbIBoQLWQUkgo9QyhRu6PsAJft4Wn8bDoFr1QBUCDdn3Z7Du8mpR3c2XhL63wRtdXJnWUn+
Q42z8lp19HJfUPoGW77cvAy5BiAkaSmdONHJNcJs+DYodWj7PXXNT/86Jer6Cw1nOZ+wEVYPihAq
Sq90kV+jUWiYwnZy5uGk2xYkaaO/fTzYxTOyKLIssj+0dlWClNXdaqNQqrnYML4aVdY1m7govTdS
P2TJ3c6c7sGJJa9Wkta/Z+hYw5UDcHELLYMDQYROTN+XF/v8PgAuYMwZFYlX8iaMAz0o1QYMP9fz
0zDKw72ss/KghfZ8+PdJozFADAwcbuG8no8LIwZOIjTT11g2Ic0cjH+2pdNFrzM+yq8Vcr5UJzrV
TnzTEvY/P2dAGCikgBlD9Q7U7Wp0B6s7xagFfKqUcqkxZLDXxlL5braiPnRxe60qd3FElvEIrtm0
wHsRPDqfLejOMC4AFr6ir+wqt/GgFfVu7MIc/AzKGN7m48W9OCVoiy3gq0XCCnuNtd6XbqPISfCF
EWgTyYLaSWH+9Ob6mhPXhcQ07fgFb7eElrAkjXVQaZpxzktbTK9uQoHkP5zBDWR3hRthdtf03YOd
U0u70TvbC7cGrSuqrIMthNiXljfd5k5i5X5uD+18EyaWRJXVqlFCwXi3HWLy3qmZb4Ut8ubVdeP6
plLVRsNjTOmKIOtnrFYRuSGv92VJTi/3UPQRE8Cjzsb3vkm/x0mLTMPHK3vxIRFV5cVwiOkXmMS6
W9IQyzkS8YHX2VYc8Bij81XDfnIv7O6aGsflUDD7KajiXQTHHy3v8z0zzHoEFS9uXpHXlq9xnHl6
MCTtCYM/q9t9PK3LWOtdpR5aEvYnZEfvghJ/hAUgbhOSR7157RYy2j4c2/zGGUzPCJA6kc1vT5Vp
uyBcZmsfG139AuZ/pnI+j5Q7tLAtEHso5zkuN2rrKMdJLYQeOKIdgQ30kYn3oBnNP9LIpReBm6T+
2yJeu6F7MNU7RaIPhG503IonAcOmuIJoubhfF88L1HAWygSB8lpShSPeZIlddK+a0/ZI++GYgqh9
3T2PelN9mXSn3ppYY+9T6s5XtstF2Lx8PXjEnERq5BcxuuYVIgrxZHytY6p5qArWtM7xmzW7oElU
0e6LOJqvuTBcXOnLaaR9CHWIAwpU6nzjdMLlkYSz/KoJrRv3Cj1NUCl1iuUC4drwWOIws8vb7J+f
EsalgYiyAtEAdJzVhm0aK0oSo+lfdQNjcZ+vqt7GxnxwYeh868mQ8Ua29Ws1lYtjskSH8L9o2KoO
Edwq2OnjsUkl6kavZUdVE18vgBy+1yt5sQsHJ6+3H5+Ui6yerqUDfASlPB4PrvXVLEEbgWsrp/jT
BFr9LhE0o7V4SO+p9T0kTbW3zUR7WuROHynVWTcdU34UzdD+287i6ULpiteLTheAZ2pm5x8ZrZTY
smqa4E5BWLFzJtLUnaejg5C3+MwGNoq31b/Fle9jmvSVMGoiTAEMcD4myoQFwsehghGWm0rIMGBb
QWY18eNUdP99vM6rz8pYAACwLLGBkr/nnudjOcISOVa3HirMavtjGItw26GIjkeOM6nP/zoWZpYs
5EJGYMR1cltEueJGzhDfuqGF9m8/WoiKI7TcbGTtguj6eLTVncDMoIES+sC15pwAVTyf2aKkaCOV
Hh7q3DNvcm9qn9V0Ehssh9yNrhftFdeJv4zHowUsmcrDe+53Pl6pcBmnZmwf0KHrfRf++k2vVojW
SNF4+xTv72txwd9HpLtPXgVYxVrNUNOhds/dbB1KYX1OXKE983C3tzBPh6Cxhn7/8YIuW/2PXHFZ
UGqbIJIRGFi4HavhMhl1iJvh5JGBCtmgW2T6iqVWW6PLND9UlekmKeQMhsrL96FnFLuPh1/fCO/j
c7mzvPBmqLCtgsnCRrhNkbl7wI43/ha7Ir+LylH9Rkmh+Ob2iqSz6OlZYFile1+Y6rQPAZjeFrOp
Xvkpq5fu/7+ELiz1KHsR1FwlmJZBc3mkln0okWveWN08/UBVw9k1aCM+UfLLQGmhMHyTIfP66+NV
uDyvEHFRTufh8YBCrYXVZtoTLeGcfVAght+C/cNoPC6SF6cS1/jFy/dcf29eVb66unx2d3UNFbB5
SI8Yqi7Nejd0SbXhycP9FkOPvT2B9/94aqv39H1V4cmxrmAHSRaWqf8RG6HB1ljZpLGdtck0KGWm
7Z2Lc2mgtWqzaSa6wwGr2lwZ9nKadH8x56P+sODL1rwdIDkIn4SjeXCSOP5K06rw7bkbd6PRqgHa
mdqVpOFymsgyENlCpCC2pdJ8Pk1vpuWlRINx6HMTi+sh0TeeGctTGJah5QuywWel02kzfby6lxuH
YUnp6Q0wU7Dz58NGZagut67Jddgney0S1sFtiQcxP7SPHw/1txmC9nEpLPF62evjQYIbtr0szMMk
GvV3S+fyS5hSGMLv3p5HnxLd/IAJaTX+68pSFCHNRpmSYGzxPDqfIoKLIsQQwDvY4KkehI52UFAq
nnUvi0m7V4DCBo1rJ1de64v9s4xKarZA2iC9rWfrgB5qi653oUOZznPkSJSSdGhS300TJSm/yEz3
yogXnxItCJXNyrjcP1z85/MccScO3VG3Dqkz6VinlEV8k0xq6Md5rV4LRoh3+OvO7wGkEv/4nKvI
j56Ojg1Mi4qmbQynwoIYcqgbGzEYCEiD54+Nl3k+kPDGegTeW6tviFe1MK8MRx7Ush9DxN8TC3GC
Xh8Q+gBtYTeBPlM7RUOfBNpvy7SYtpWNBMXWAM/0HKULptlQJ/WVx3tsAx0tYgUGdDTQc42sqntW
jSIstnMfFuKL3trDdD8USuM+9xUKt1sn9mrrxpxE2WwmMwz1rwD7kz4wXfbl7axXTr4z+k6tNn1T
z/1n4H+68cLjpuG+UmAK4augiAq/zPLwUwUoDIfQEvufbaVp0eey0pRooxdJ91gbZUlmxmQf8Tgo
4jsxDOKkpONIFzixc2eb9KZ4yQm+vjt64bxIM5zxxzM85WZoIuO3jiPKm2r1rRLA5isrQOtKkvp1
jgilL/FzP/AzTdBUdZeJLYqySXcbdW38PMyFbj+6doEyQwMN/slJ1OgEjSX7VhIsIpfC8vkOhgG3
aWjJODDweawClArd4pOmlQCwh2wwv6Ic2lC21LRZbKMplMbe7Uo67MWo/GiEmevbQRGWtpkNZAZ8
/rvuDl1wF+3OovF8sG55fZc4kxfmfpwZ/YPTewAnUiQD7Qc3pCceUChVcIayY91+iNOBZZ0R/X/p
RBOF+6LP4ocGQ+bGV916+JFFFvazwF46VFIi5UfqaFi4gP/Kv0V5ivISKIJGqEclr9FYtvIiz59J
C03lLTPEfNsWkeu9DV5WpLsx1kWx6XsFgOkg6tG7VepWvac6CFKhnSYBGE2OI8I4FlSPp9LBY8Yv
9Do3d5pd8bo2qlbtrRjg2RM0fNCAvehBooN7irL9gHzxGCRulKg/aq1P6wfVQdl/K+js2L9bL4ni
wMIaq3uqCmnM28gorN+ooCJ2x53R3DstorT0WWSrWU+hNYKVc+25ynYO0mAbFFrC7rOaN+OkBaY0
zHvp0ELufGrrYsCvZRqVX4Xw5qOJ59L8nZ5CNZXbIuyKN5QiUvlNn0Llez1ITo+ARwN0uQ6nKseB
R87o2OC6SxU5qpqukngzxWr0ImLDKTeZMvX5nTOVFZbyma1OGTd2kqmBBLHS+lSbM+WF0wicM9er
/naA3IJye9w2zo9M6opDdb93mh1mUXLyfB7v+EuWKpTGM4B6SztLWj9UTL7FTS4HxMYw/gKzB4Ht
Rdr9bNyMqKA+A9DUnFu7VWoRVMmU/2pEIkw6JrVQtjiyip7f1ubyCzqHg7zFP7m4cTIZoxA2WZV7
F1XVIG7KWYMBz2M41H6N6vV0l3fCbH9SEUvan71i1vVznNU0YwIsEPr6xpVWZQVm0TWHEmsHKmhT
P0w+Os4I4iveoKKWJhWrvqcyYOZP2TDmcKoNY/qJkK03bvKEKxtlyilRgPGjGL1lZfX2mbaw6W6Q
ztO+NM1QPieWYru7qHHHyp/0ykqwjMtSDkY7dy+ljSErqpiV1/hx3XbRQ7v4MiEIJNFT1IC/6zTV
KXUAhlGdBxqyQJbtvkq8Q4rUwKcSHWrUHp2IP+AZQ+t3jh2BRavYKjukvPPbxsSAD4KDrd8VyuKG
UJQyBxxE+ynb5mE3pptJCvWzV8xKsxlwWkJ7LBk7yohOUhxco8FFUmKjRpVlntFkxjBSN/cCxwDz
XojI/q8sRvcJiRg6pK3ZdWBvcrNPt07POrw1QzpGdDC6qA/GvhqRgEWvEi13ewwNv6GeFe1qq+ki
LCebBDVEgE344pH+/1Jog/8e8sh7G4EnvtqNIaxgyW8rUE7e+LPvUm4fA/HLu1RG8Wm2K7Tke2/g
4sjj2PusKL2RH/RYTcUeXaf5kLJN6baFVfhljHIBDtrtkv/GzFEfHAEJZaPMdfcQ65kbBfE8df3W
7ZTx4Hlt9TVXACD7w6TXDthqRcKP84zfjaK3TlDZrRDbsKgpQnWjk/zEdKSkllo5lbdYbeZcQqjT
KzFyBOa8mwFpeXtskdE3kU2vaAF0Ej7S3MrsKY6x0kSURp+OOiYrMVgxq8ufvDgbP4ODzI9pEibz
TvFsUT2ZqVDMo2EqtA19AuawPYworP+W02KD1RiZyI75OFt3kxxwoFWUqfyvDuX4TY2Fle2gV3v6
Dp3a5j5e2nk480rzsZ0yW/OHzoYN1y8lqL3QZvveKQH2+g5Ql9ecKvAv1Pk0cRhnZ0BIS7R8FRMt
fBJvzc2DDs2HIjAwnMp3oorIkkNZlwC4QsS8b4yexfUzFKIfENYyTR4cs3jorcH+NIS1CsVUWN4t
zfHI2titmRaHJhRDezDI/OQWm8VO3TaVp+DUlHbAE/O0FfdG0ucQ/+0kbjdJhY1iYLX0KX07kdbw
YOG48jSQ9YpNqpatSlG1WEBzhp3c517kjTu3Km3j3oSP+DNtQpCMMcLeeAsMhUx95Crak1uYDihY
N8nTLYl/96tzi/qbNND/2lK7lTdktCoNH6T5bT+MrexYJGHdATJX897XlKyD3+DxsfZQHroTSDi8
pgj/tKepqh1iLHyKv3mZ7sxPZW66oFBTjPh8jZyl9MeWEIYXp6yQgMXFR/HNTJMO15Cn/XDMpBwQ
4R/kg1Tc5rsSqUN2b6hD+0srqCf5c4UzwIta5HCV+qZ0vxhWK9pAG4r+V6poY3bocEYsb3StDqM7
/oThBbXSxo7f6nH35NI3T+/cuB1+On0EVzK2hSU/a5XM6m3UNirF17wwtBv4q4t50zyhe5mYmtT3
yezKkxV3acIEyQk3rRG6Lr6HYRNSP9H/R9l57caNbFH0iwgwh1c2O0u2bCXbL4SDXMypGIr8+ln0
k9Uy1Ji518DFncGwSRYrnLP32s2HeWjQjSddbmRhzx7YeoEo0ad7fzHjPGobd9wGtUTqw65xfBlZ
T/pd7StQ45NQqDydfHIBbgpPfAlsiQKQBoeZRYznMdg4wrX90MQCmBxVXc7ZXtP92Qu7QW/T82DM
lU0J1YqrQ5FPyRbZuhPvC09aT2nSLvW2J0SIpLVhZl8WBMt8DwJatftUsY3cErLqUnRinwZSTlOO
dyiDIP+spdpk7QRqSH/TLJ5/lwkD3USFNP62CaxanKTRIqG2ZsPOD0Mu/JckqPDKAdcf3V2pqqze
lEkSt6yvvtlFeTPw1oM6qfoT3incaw7ujuS5RSbU4ZcccA1VCBwjd2aDh0IfbcehABnBjr1xjfI2
hg0d79smJjcwreM0O+agMfgQJzwgIVVHMM7VnCIaMwlrqz+7tmNMp4RBj4i5auMHb0m0LjQ1YQzA
qIP6FxFIOQYSh62g47HanCYTLPQwFXwAeR7DyitwfBCvSbEVe60+FFsZCPwVEuXwgth5YUtXtBDX
Q5vAaEJFvYFBH7mpGvV1UGcltX0htpXtJzpe9Noz7vAw5RJPWok9VQ960Fizk+TnXC3Kj9Qi849u
bdbduSzNPpIgtUqibeqe71c2i+ofnH4IZETji1/gLU75WJXEcD7ojRFPG0xnPR+AiT1xN3VaTaiy
JRPjyMl+MPJQ1U2vPpo4e/Kj6cxlEMoa+gETeNLsRD92kwjR2SMAWcGP7LI9E6A8iJlYPtd+pzqq
HP4oImMssnpHZIcXbGU7aJ9yyuvWNz/h3xw2GJXiDeZNV4sa8HnaXd/YBlsDZq4m8ruGy7aDWda3
wHAl25Sy0D639TI9+F1QIBJohz4HIwuUUet65m+fzSmAJ62v6hu6S2Z+tO0RNbwR1Ly52pjm4QOM
Ry/YIANopltblmxnKDJm2h07a7Zejmgr757IGe0rdmor/rZMbfehhyDf7zUJOu2KNfFfFQW6S9Sg
KCBz+r0oXjg5dZihF/YR7fBpGRFjmYhlN/Gg2Tu9nH+vZtn9+0WMPwWRy2MvjP6AAjk4VLwXr0/Z
EyiUluQ960iPwstuLPyYVlSygQdOnakpXZN3Sds1kq41T3HCNBQ202geckfrzB3hVnB5XfYkj6hC
RLIVTOFeSC03/UWfgbfgGiK50TtEcxHoDvfBDga7ugGNb/ykuFbtzDmZk1vPyXl5Pb1PLRrGAUiV
1Dhsfm68LDXPpppKBWQBSvp2touRhyHzbFPodfXRn0YmxVAjME59yxusDmG9+PZv2i2xfTTKxH8E
Dx7PN3WrnGe3B9cRViwhv3GjcQgM3FhLd729aAWnLx+xCd9oS7Z62vnwg/OpJ2alLnBR9bCT/D1h
jU1/Sj3C744gnfR+R2loOc/uZFY7g2hAY5vMbv44B/6QPDZaDOuaIyGQRHvAU83q0MdX+g1vChfA
cfAFoXuguUGZ5GLUUE+TE9i85KQFlf15ktZyk5epSXN8KRQlauH9RCXZ7RM1PLw/eN5WaHDNoECi
GoVSB9HJ67EjONkTdFZnp6B3T75Xxi/A/FfZ25ReszC/KT+BscX3tKrMECPYl8oq4oyUjgfEPaqU
xt/c8+0BlZ03TVdiGoiLK8/0H1V4rkflkrYYKl/0oK9vjWZ9Qx8gdo5uE6QHM12yO22ZiNguOnd+
MjsimTwGytlMB4JGx9hjDziMjX3S8fG/vP+Y37xgFDVkWvCS4eSj9rroCLAtNIO+Qk1HPOR46JrB
xMFAahoqUoSJJbP+NzmYP7Ikjr0rtcZ/XRomBu8XKoSD3vz1YzAaUdMw1N2jJdZ9HceXHVuFbhfQ
I2GrGlfDF4/HdPZybdy9f9f/egW0AKAlk8SDWPRPYM5fhXLLRvlRerN7pB0CMa9qLS9kaohXCoE2
bKiLEG48UV4xQqMHsh3CaQSJ27NqfoB5XKgrs/M/hiBASP6z8hppJ16MdsvymlHAjznOyyj3zVQF
baQpTT8NqmhSKmmZumZQ+8fjXxmUALDQWlPUvmjLygBof15PzhEmuBkBYxD7yQEUjJ8kOZnGrPay
I03KWuzy8/tP/x9LEco4BJ1825bNfP36xUtDkU+g6FIEfe/vilhk36m6juStB9pxIKZ0zctYyv8/
3Oi903xfPz0+uvV5/P3KzTIWa/2MTBNoCt+LIrCS3WhiWJtMb6ojyiliY2PpgkQ8L8E1jcy/Hvfa
deIvA3jv5eVnTS29B3z0GOQY/yr4a2dfzdNdO/VetZFJF/8UaS0PFbv48spC/LbtCCoKaQeyGFR7
qIFe33qF5a+gwEFfdaDSEGYtk9KGgzpRq4GcqizM0HxvlMmJyU1H9xamdPG/eyd8yRgMaFljGA8u
57x6GK1AEr1xBFNootdtxRHB0E3uVcsVDc3bb3sFPpF3AL0VEK15SU2U3gQtcmFeGajpjjurgmHM
CulTOCsTu2hvxrLAstORzebtgjbP2k8BdfZkh3Lcv5lGY7zWlnuTH0guZECmJe7aVVnDpP/6Bbjg
bw1iKP1j0rTO3uzYxIc2u/69WwTLWaFpyghcVsudV7R9cR50kgrOdoXF4lyCtohgWVOxyI2022ql
REL/Pz9IGvwMSqZ/5kM08xdtysCXLMH+kJ2KZqQe62ZYrzkLRIbwzJfFrrcjqLLuykXffBBclJYh
fh8UGqhXL6b/RdqS/kOen5zS0JKwc4X5ofPy9pwIUSxHWaTGQA1lzpKD0HEL/t/pgMvT+oE5ZpBq
SjjG61fi6K3JmmsTXDXhe+0rxOOhpOlGeakw2kOGrxLJCMYF3HbueP/+A39773i//2zGIYWg3r3Y
GPPmJ3OhC32MRUcKjdnASjJhoW2EFNMJI2R97Nx+ajetPui/37/228gIj+4w08GKj0P6dDkbWByL
5qac06NOSOEj8d5dtdeNXnHyymhVI2gMmhtVtehLZFL28dNkknASNcNYWhQSiHKO7L4eK7FZSGos
vhu+aswzMVJC3+dlZx3cIVdf3v/Rb9bHdbVYdVP07FZb0MUH1FSTRu3Pbtgy4eKlSPFlJntlZzrd
r1EF9rUQyLebTy7n8Hw4vfDnUjlljIrWbOs2x0IAurcprP4m/iff9ZUhsyvN8zer4XprdJJW0sTK
/by4Nb0mfE7ViHmFjWQyH1BtYZW0XIIgDZWm28kf9Yc0nccrW4638yRPFCURTVeEosz4F6vCSltg
ZhyNYxeUozpRVTW3vVWNtylbr69twrG1A7qPSTooyjjMak2+dPVIwRldg7gi/XnzxHH8oRCDZ0LV
H0jixVNoZo1CS99aRwNMzTMO2OmjbQkrOJaBPVb/z8Gpg6FD2sxgwt6IWvXyzgnnmJyqRoZDcQut
I7ncnXFIGXj+UTORKxDX0WEwn7GdFlfQwm8Gss8sC7IZCyf+JH7B62lnRemmFYfc4+KqwgxNvp1b
q6I3VZvjR7fxbt//bt4+Vi6HXMEgm5gj3OU+VxAMrKipjccO43fU9HN2h4kx26upuLa/ejOOuTNa
6chWUUkg4rrYTzo2Pvd0qcajmerZvrTNeJsBHNuUglIn0Tzmh9IQ/f9+k6vGkV7++jwxqq4/6q9N
HTIQr0eSPB6DoZr8KKncYtyMhU6nh8alXRzE0rYvWVuq4vj+k30zhaNXZ/YEb7hqSNnbvL5yQ7XG
A6C4HJGPxc/2IsxPlGtNZ2vFoy5Pc+oR1UY2F9AOeFDwHd6//Nun/UfDxfEYVC6IwYvlayjLTuN0
Yh8JQQww2eteEhZ2UZ/6KTe3uSxfWgPC3PsXfTua0DmuVBh2zw7buIsZI1W5ls2spcc6bfJTYTij
tSH3zus2GvWl+PD+1d58KqSdY9GBv71azt7YMqcgoSFgeN25aZuphNrQ0MESIqF/6FbTC5VdnvD/
viTm31Wdh3YW3ezFcEorcp78YurPyPMMOp1TQe+tyNggoGxX4tSItr9yl+sze1UjC6gWQdnBnbDa
yi+3hkSTVDEDaTjrRJ0b+6QHhXtsehqGL+/f25tAUYpFiKWY8PCTcMHLXV5H69/NMpz/UHnq5phq
0q02KaXb9JeQyr33HanmYLNQmAPigbHmq874LW/pp2R3dGmn9GddeZMbkjjuXVNkv33Z3jr3czrj
TErOvfX6c4L/AKtNDPq5KSlOhiYm6NBER/DJJxbtUMr5ShHmzeeLyh6F08rNNxDmXLKriEgEkqsC
mreFUt5Jeov9gSS338owkr2IXWP4lLWWfsjGKdu//yLefEWBt5Y9VgXoH6H/+vf/mrOQYDt9SejZ
mXjL0R3C0rKQKDsqdssbMs2SK/vstwNsvVUEtRS4EHVdnraX3iKnLq7qs+XXnf2kebVe7MoCA8uV
kfz2kXKytshKoteGef0SGYBNir6sqzXngh1NOm/Bv40ra3rIn0tn9tVRQ3TVwXrWyvGnG9v11/ef
6+X1iZJYoQXY4BCToVxeh9hfz3VMhd6xFCZn+LrlVys3bTIdHbDw5krtiLs6+473ednb2liI6P1r
X07Hf669VhdY/1Z74cUJKletRgAJ165ZXcO0AyRJC4SOotcsX/qprJ5U0qnn9y96+c2sF2UEc6hE
Sswx4mLF5WPP/Lno0nMa89mHKZqmz/bUkgTVK8I9M/rr4soEeUlpYJ1dQQGEtWJjYOG9RK4idzRJ
WVmyMzGqyRbUT3wE8NzfWV7aR65yiwNM/GYzENpsbLoesZqHp+rK0/7Hm15rCQjhCcVkZF9MFhm6
llbSrTrjXbeeA/p0HzUAxGd/tBGoOXGmToGnTZEDheXK1/RnYf17vl4fAAcRhKBsdrCtXKz7EgWP
AawsOyd0E8k3oAOMyVzQzAor0n0euwI9F723jiDepVmWI45FLd7kQqNx3k8jgVmdOe/Iqcx2KPat
CBSTe2gQa59pJWTfR5lcxXD/KaVe/Gic/3wUDE12K5dn7aHiwOl21XLqpiD74CrwuJE2IVsNIelB
REr7CnAzgYfZBllLoe6yTIjfcrDWkIMsB2XbsaA8VGYrX5B1TY+WSkVx0DLT1ULTZbG4CVAspl9x
tBRqFwd1Gt+UliDlfqTZfIPephRPSWsnLyrV82DrVe70BAx7HHfxbHaHmXYuiu9GaL+TJlYG5Akr
TmY6NVnTfqRBMdzgRuyWKqR6V2WRlMMgH2Z69PlOtW0D8hN2g27uMRfYBm9Cd8rvZd0aW2ZVLfnW
Lu0sP9RmMLSMSqQwG4JprbtBQTd5rHtHyFCbjUH029KSjn6wrap+SQAdfzSSZfhWKcOtSDIzx0dB
+wnq0ZKq3/1kNBpqzi5vj7lrcVIMmPLG0Lb79Ky1sWNvh8KbdnXsUGlaSGHamVbix6cg6MhLVYVB
2APCmrF4qBG9ZB87o9engwUa4gMenVWW4A3AKCZn6cHv1nR6NuCxPG2bdm1e3nZFHh9tmIMqDDK3
HT7NbquMjVHT0WY3iBwOwJiUImo94t0BYVMPiFK9nB6nPi6rj9h/RL2pq4XAR90f3fOMgTXeOMNA
UThIl/6YN7Luw7mGldST7jqGcJH8b5hfiZc1zVblUUbHc4gEMbVfAXDaephNPTAtx0vUjwH4+RCm
SMde/Ak6xYcxt0i57wvT/BwMcyc+VMR2zrcN8wRu7LEtvU2+KHQq5dxbZzeDiRoCz+vkNqVH8A1v
pvw0JUu+hhl7s9wvIvWSDT38BMjRYAU7bwK6tzdimyGC7H4G0OTLfEf7H/IZSFrT3JDM7Ou71lq6
8jCVrS627GxIijOqtv81zqL9qeuNk21HevLFne3FTX6z+LFt7LXRaY3bIG4t6jKD6z8tg7M0x2BE
6uJ4zjR8SpfCMm6oIhY/PZUMeghwgs7JPhsbyVjjQHjvC0IoX4ZWiebc9EGPJnCwym/IO3zxG9VD
kn9yptJTvx06ffm2wi0YwyNr3PhgibYhQ3rIKwQKVKf2EycPTqnKmu8GKyvTrW21oj/OgRLwqcSC
SrTkG2gi8LdSRnGsiHKTNbPkUdkjZXZUB7rxmQ9Xs+5jVSDf8MYEKH5hTfZP2rFTEYlxVTzlaWWb
4TIUff+IEMp89hOmvTs5Zf1W1oVuPKTJgNYsNuAUR7PHzPIlm+OJozQhTG5AssJi/zJcHhKJxbbe
bbx8KT+t7L3HshBJHg2J7jxSilP5I7hgvXisbE/JsKDyKY+1SMFtjkIrOg3KdD0ZuGXQwo1RPi1B
9Z3pWn6nT7h8q4xM/6UTKJASAY705lsvc3C7eif9PRzgwIhyK27HfWxM8YA0gVjYSDmorzEsjPyD
dtCL7mRIajEhUCX9M7DutTyoeudm0kuMa+R1gconAyauzm1H6PDGHgX5vou0jE3m6fh68XcOH5Vs
KW23ereUXzU6KQhBSTPk+3DGtt/wPXTNDT3UeNjqLalYG1251N7MPklOZOqxmlgsDN9x+DYiRIHv
9iF0seBsDLbqtks9ec4urhqnRnY85WpbZ0v8Rabz1G0obMqatlVQfxkxrbYb4LTdlzlo+GhjzrPP
ViqCr9kASurWM0UQ6QkMv5PWxfE+qG1N34xCDuWBihHQo7CgiHtqFjPN9yhM2d2UDYEwapORLoDk
E6L6ZyOpZvtUk3yaHE3Au8fWWYb6U0MLuzFDuHWJESGlTG8DOx/m08DCftKothsREMzK3a56+Keg
QI8ZsVUDJBZLY9KYkWvra1JCx9k3AWroPSe2zIt8xCn6JlFrRIhrSHg64YymA4h0MFb1fVCyvD3b
aWFWd80gPXkiWA2ZUNaYTYlrd+60Q5004iWWjoExmHl7tLd9adgqAlqK/HhGCklgJn14/0sgzOCZ
hNp02ehzWXrkp4PLiJDhuuTJCwT0R+Ts/nRIE5tkKGTaPfqpbKD283Hu+7j+IDN3nM6UvhY01CXK
DORYdVrJ/uukJ016nAAZ3BR+kOc35dipUwmCVP88Bso+cV6C6Ed0mDZEs9s3BrvpsT1aBoD3iPO9
WR6bceyzzURMaRA5nFvuFZlnjzZ4R/vQ1bOXPMdsSae7VUz2lQmk/tFbiXa7YH8tTsmMj/qLQ5Vj
2iYQA3VY/VppRD6AuvwB9ZbRngYfOF5Lely61TNHGN85OmhAQc22vlkdMUc87qRuloVbQ85zZWM6
aIBwnkr8j+nS7NXQLA1fsrLz/mYBd+d9WPpq6l4GN/FekqKu6x1VMLs/6PDjfgGURQ8MmsNFZRDb
Ga1ggwZwHa06CkRNnCz2i1N23Q8qpVMTuX5hvwQ1P2UTzLD3dmjEDTtSrnCMn03iGtVNsIBJRneP
KLt4hu3XZEeyJI3kdzzEpg1NMq6eVYHl7SBSMAQbvyjHAyBM2z9aWuo8FQa1yWFbzjo1ASrAydlz
ZuVsu6rTrMOsea2N3d02izNZ99P31EsJjM8cTdfOSQtY4GwPXiE2hGXZ3k08+voeaAWHsLoC3Puo
Kz3Yz7R1AG/pRBLtYH3U1Q/BPCE2Vd0S9+V5UBk2Ck2Juy9YT43d+jpdiEFxkIayB4pf28jk8FpQ
9frADCXSSBei3iYjCQnHNeYoB8mcSMgFjaHpDa5yv3zSrAxVZqMNdrwrK4sFv23BnKGqMafITCsz
2XsLmMIde8QRQSKYwywcDZCHt9WMVnqjTaIbtoYoxBC5fe88q2CaxabhR9awRFsv2051UPxo53Y1
cgcjwsU+Lbydbycj2xi/jtmhBS2qXUsLHk0xe/KHl9WplrOn1offXu0hFav7DGviqKfUD8fE9LPb
zl4Msw/dcslu86opnOPs+WlUxGXqbLVFWfAtrcqdQ2PypLOpmsaKt2yBZ9RvXu7aKE81L/1GOnfB
XjeZ1MecEipZCMgihyit/NH/QD1GJh9LrwLTOMNK3JcktrOlo6MV7LVeehXSyVrMSOdawiZx5zRB
DmAoRMnp3eHlyZvbLqVi8pkKUvYEPm2pDiroAJiywzDbaAIv90WrRzTuQBuL0tyMtMybA8xXIr66
tHC0LV401Putg0xtrBw1biagBwpvLLKyKizaRJt+mmktptBrasveMrgRqflmOVOYpJa9YcIp3W95
bufdlhCFKWemorQXKdMDeNGmBNGLXpNi006WvE0tV7ofvAb/WRDqyIWbc01sNkx+DV3wJmFfRpq5
lhmorQsb/LQ++UF1i9K86Si8xlqbbWo2x+XNBHA+Y8wWGiILpNbrjpsi/yeiKQaHzaPdat6q+QWe
krllOSOi7uSD6ionj4waoM029VwyPCxFCpq7ZNr8c1qg8EXYUqZjq+cdajswHsGtiIsF07rFSmDe
NcEkPy26GPIb7BVBh7VABp2ocBIB5bhZSiP55mpO0h3jIZiZt6iMmJ81v88Bt1rr3hMXqhRbCRAm
gcPlF5oXBjVYSXpBS2LtWFEHKLMZPZGol0UlokpMBbh5MFa3CWFsPxDiN7TX+8BL9lpejIfUClQD
LzvP87BHhqPfTMukWRu0/mkXGRSnyl2Zsl/bkEIWP3Bp4lP7dl7qU9p27rRnELUO9qVM6ZtYBlb+
cS7kou0daZRUDJuk3ZiA1IIP45CyXbKTpDKeymXVjBZzleSnJO7AAKh8kHKLwLY5uKJI9S1gLA54
BqpgUiVyxJeRU9c6nWZaQVqchk4btDUzWRtUm1HLPPBiVZ9PP3yNDUlY9L6jtiIICj3CXOY0oYNp
bT6yHzH7w7KaqZc2cDtQgZoXo4Cll0jS0kq8W4+MJIKmGA+c3Mj92yoQ9rLlKeNNTkj0G8O+WdyH
0jXZfa4+FHGWcylb3EYu3qahV9h+ilKlTFa12E6FvyQPUF7jXcAuX1TRMAXdkxebY3Zq7Tp9MNLZ
m7fFjC+2D/sMy3toNkNWb1VaAUAdu6ErDnJs+f/XurB/ptCklWx2OmT9iGsHBzK5ylG/l6nrfI2X
GZ1nbC6av0Ubys6ZNJFGAUvulx5yNuuGsUly5og6TAkTyW9U6nryVnPN+tY3VWkehCQkji8ZPyfx
5SBxp3BKlM57K+d8M45d/MX1kf+ELv6zCEaOw5NEXdJumklV3kkAivO2oJDHb/Ng99yDZSq5ZQcS
8/QRXLtPpHg36GPdacxPLOn+FtL5UkWgxIKXjhkkj1FBuH33s8/r7GsL7lY9lUWNJU+P8RdWU2r9
xAfSzreeRM26n4xKfIOTMc4nneiimQCbOu8/ybjrT6XdGXWUTKU1HfLeNHdGA4EDtXDSpqey9gTp
KXO+VNl+XILEiQTxgixkVjqghaAaqPkPpKGM3Wni/PW9XYTxu0kh6oSFT+Dj3hp4t4qFrNwGytGX
qBosgg3CxkrbNgmbRWIDYn+ODNKU+PxCgdz7k2GqXN8hCC2WU0WFud95S92oiEONM23QgtSPc9ki
GkVb4QbztmxzZlLdWexnjwh2tZ3H2Gi2BsJzI2qt1NwMNOTLZ+D0S7AridJ17020y/Kx1frWjdKF
YJ9ILE5i72Yv9b3QTp3F30A1N5ZvsXSV+sAiPPURM3fpHEeK05x8HR2FWQv9WzFhZp6JHmcp8pPd
8/PxijCLiY3IqBXviSV2JexktN3hgs4ksUNCMMsKPKcwJjaJ7tJvOejodchG0J5uh7yTn/CJyGzv
upXp7FefwWlyEVyFRlFi23GyxWj3iwEGE9UH8SW3OR/P9y5looisIM78XdaO2YyJoE3zdBtbSak+
BG7be08stIb3CDKe7X6IoKj7bsSOzO5ajMLGjS+puW5Io26XW4xPBvrveV79qV4b/GBmZR2rapU0
BG+zmwz1dkaq3UlcMdti0Np0pzKhP0skm/qmGxIE1DFZ8Khd50m8uCLrdc5xrtaL0DbSWKuuVBnf
1nQtx4bUSZ/A53/4axXyr3pyZyw5Y0zvzgboqPFj5hqCydIv0PTjp2z2nUc94nPJyP2fsSIUWVE5
gPN1kEWjX7r007tWJv0sr4uzVevVDjg9E5Gm4QENvTTr9xJg+HiCFeRa18q7a/v5daGQDi7EAyQB
NPkC46K62cNpLoTJlVGFsIXjpF1o1L0ak564EDqOLK/8IVSOgcOE4BC6neluBoosv4xRlFea128U
CjT/LJqAyOZQRtLGveiUSE85k+1o+bn0kV+w3C/LiZJhUVMFaZrHFv1xf57zjqYVzo9vmZdQEkC+
go3OwIXxfrX9TdGZyYP/sjNnz+WAH3g9HDQ1F0lg9uImHZ3iySyW7CgNIAvMYgXmn7wBL9l7GCvg
xm/fv/SbQr+FRgqVJp1JyHv+Jb215QMdbFQoJ4/81S/m0MU7zbZwftjWeMZ8eS2u/s2tMvCB7KFH
IRcDq9ZFN4McLbFU1pyfpqStN8k0OR8d8Pi3C7+RIbDWoqb+mY8xufbG15bFq/HHlVcWy5rdh8f3
kseiXA7GnR0UJ6lQtG/z2e+yT5YzzAoH5h8ZwyBI85vRxGz8RFWEqs3scHZeBTFl1jv8Qe48zMG2
y8cqeM40pS/7nNnJ3jlukSWEhxFMeCx8WHbgzk3S995/VZcNEhrHvCSPPQJtGeQlf/7+X7NGpcoS
2UmePUohl62Nm7UM7UQyzePMYr1vsPneUJVpUNQ0uSKfgEQsJnlXBldGzcX89eeX0D9f3SPoXfg1
rwfsejomHUFljxZwwjxKYPjtp3RJ9kazdF+Ccba2sEqv6Vz/TBF/vUIuixwDHBrxZXwt3qUwQvbd
MqbKKx7zKm0+gqjIseLrpXXspnrJwng154dJMrZNaLNm7jsf1YtPShyV3Aa7J8AqsmSuvJWLL2j9
URTMoYszn4J9uezPZXFgTLpgzmjKKulDXMND5ElrwIcnwcGESTt47Asx+IioqeaupXCcmRh5i1p7
8FWb/WqZ53+WGH6q0ErQUG7MIhn2ciqmKwqhyz49v9Vb0eM8QCpopvtHv/fXCGIL4silTeZ7PpK2
YlMIWosQM2yYIYFhcgrpdMKwQwZqELTGeVDbEHZY/LZHrfzCu5HzeW7q+mnIDPP/xsSsv43kUESi
TM2+Ya/N5le/DWmeNQTqni2vPCPTDj6b0kn1sK2a8ujwRK/J496+Oa5orWsws5HLX6+vWNmBHCtt
UPdFGuPSyockvgk434AZoIqWho2yiv9JhfrzBrg9e1WJIUa7TAUe8rE0R0+p+5Qa6GfP9ecvOS6u
Z2POs4iP3v79/vC8mG//XA9BIe+b5rnLuv/6Hte0q573qO7txcGHX8kaEW4xP5qNp7UwwjW2fHEg
7zgMNlfU0v+6NEqHtTsIUQx89etLuwr2BVvE+R68uzwMvuasWCrnZ93ocpcPjn3UR+E/lpXdP75/
0+tNvZ4nVuanTRwxPZlV33Nx5dJA6S65Mst6/gm8QNsRO0RtVROmdUUm9o9r0ZrHbgZQ3kZiebF2
i6YN5tKel/t8MOQXQ/n9eQVhDTAiAPdeaRH/Y8RyMdS1tB3gIl3y7ujkjTmi4/mexC4iAnq2wQaB
n8OAwFgfIHXkLTS19x/mP6+JrSBALeXx5+IrmfpRCxRnz3smj58QtaZm40s70HZ13tnQkXrZ9Fe2
x/96pg70L2TtFjAk9+KZGlSOLBDD3CbUzfvGrD9WMreeinn+8f69vV3H+Cr+utA6hP+ac3Bgrprg
Zb5nel4d/Bmhwx3Unm4ovceY2KMDtkrn5/sXffNAUYqw80c1iV9jVdi9vqjTFotfpJ56cLqUg3eQ
TBRT4jxw2l1ao9KBGYRp88pb/OM0+/ubgKKFsG6d+o1VDnUpbJBtsxiF5zWPKIItsHcLuPOtCgp2
D2mTlXd1CxH+KMzMPLQJrY+dv7SGfqxMcwj2IrFke1qMZ89tumeRLN6d3VZyh/d8uWknc9P2zqbw
Ruy9seslw6ZU7qzv59bKNU7yDqBv6sYBsBkCk5J7Ycfq0Mei7TZuIis3FE0GjwX1jXVniYSWByGf
3dOYQsMgsH2evmRBYsW/KGKI5XuVqeZXPc7+jTJHTO/EYCYSp7Tp51ce2uUpgaMZBxWcREi5mEER
j71+VXYzevGMWPux46iAeUdkmLnMflbx3ugwdSErcGigZNQtftDMo+xdOJMHacehTNXNFTGR/2/s
MK1RenFXbLqNfvxNCGjTJNLz4/7RqKbARlxRkz8bVxrhKZxg8qiU3XTlY3yz61qviRRoPTGhBUKa
8vohCArv7VTX4+NUGcMUphy0h00GIqOiXLRM9tYz8vFXQDizv2l9qd+KYJoUyIzRJvDXWOoOrRKZ
qeWVZ3E5S6y/y0HXzkfEVI/w8PXvUg3uCiuemkevH8tbsQzxAWGRWNYFjZLC/37weFQDVlEC5TD3
XSxm1AhcQj6pxthOYv2I48H/aQtrEhEtkgmUgOdP5ZXRdzk5cX/I+FYpEGdCgAbm6/uTVo9AwWuH
R62kFdwFVfuEHE/fSVlMPztmxPpcwJWZroj31znv1USBwG49EHN1908o0OvLlgAM6bfZ2oMF6VTu
zd71PlqDL78aXgY8rWTSZ7qqvPqcLVl97aX+OXi/vjwDG9UkFTxk196lprCLgR1QPfceoCvR/nCU
X6ivSyZmJ3I61+sfpUUKmF9ODkOujh99w9KcwzwnMJBMu8+/l8JKg/1kM8vuaefKe3/OoLbkpjTk
drFHsmL7ebKriGaLmRGH0VUuh/zB7w523Cpt4uyAdU3tCaJOEV0T7Qogx/iPs/NYbhtp2/YRoQo5
bMEkkpJlWRJpe4OyPX4bOeej/y/o35ggiyh9VbMZe2qajU5PuEOkdM26z6lvIHsgO+/2MGHRRy8t
ofUIJdxIeutHuyhjJwDyb4pm0wlPxeg+DqT6qe99p3umq+D8JY2z879dOAz664AxR/5iIHzAuG05
QBB2ZXTfyyfTkx37v09uYvYvOC0TDCzgPgKIy6UN5MYq7FE4byhRoEthIT/zhidecszVIDc3WGFk
SzqvV5sYe16gx2wn0layitlTDmAgQ7yCYmifBgVoh9DXn+shjel5ClNMyj50Rr4pQsm87f3J3hyZ
s0p9gzKXOucAIwoyUq9u03devY6TQlVSrtXm2UoVGfXnAUOD2FtGMU4Xwb/714DzAU4dqRLg3mjq
zy4KK6p4iHn9ppYIksRlpRhnRDAs51DgPWFtKct1LQ6lI7aMoSQfMSKRslWDDIp/wDTKDA6OnVE7
ldug/pXQnV4KrubfhYLXBx2by0XT+LWzN83zQznTMKp7byKz1F0ANfkvRCHLbOMNev+rNwbvtUAH
QFrfX4/5df0xLqT7idlA9j6np/hlC3ilT8VJMrwcPE6GXkPZ2i9B62eb+0NdVUr+/1iA0nm0IKDP
/ZqHTgFnoEjSe9nn1bGu6vxX6+GsJwWqssqVItA2iZ04xqrCaT7ckxuY+9qwKmchXp/fpdPvmPjP
mgoliDd7tvsjnQ4+5sne+9D2tvYw4p34Pa6SlF5qh+qNPoGBVqloRvUxCXgqP/lo8VapzP/DNwji
qjpb6lGxo9yCAHrqPVkO4VMg+tNmXncOaV1D0KUTt/Dlryc8jcjFzXNMpWZeThQqd4+E8NUJ8afm
oEdGvu6SrvuSxHDf3VLjdZaFOWSwIs1qd3/Vp9lcnDxmCwJTUWE9wkieF5gDIDTIXtTRqRCxvJOr
Tn7M4sYDEFCHBjitrt3UoWY844hYbqiNpwuLfb3BP3hCOiE2ySAg/MvbNfIHzwb/GZ1EO3RHScms
nQFwfRM1urT0TN76zuztKTkiCkTt4XKsyqJd4ilBfOrHPN22vpH8qCy9cyXYZTuId+MPSq841tdx
tJSDXt8fk7S9CVVyUu6Aq3M5dFN0Em1oJzrZownav3TCV9lvik0BOuYwVk5x9iT6MffXdp4zsZMp
34KusbDXmWiTl4P2fULbpqI4joIWbFoQTAgBBwpaC6sgCKPeBWKlLNEbbsx0SuxpkqPnQJQ5q3JK
ChpTZZAlJzB/5qFuxvqNnTUSzeKkQMqjmd/rURKf30aI6Th8WKo1+N/ODm1YO97YaGN6AmlxoNEn
tFVHdWWjdh5qV/c/640jQ3kGyWpKa5NwwXzLjhxWVHOTU+Z57c/E652NoqNlg3tyvkfDWz3m1KV+
4JalPEHgXlrV28MDOvpga1NHvlxVPr5ALsdkVZs+6Y99U9qpC5WEKm7SZNa3YoAv7yse3UKfhHVd
4L9hLtyRtxaZsgai1jJ0O6D3l7+hDnqq1V6Unjy4hCf+i2odWUin1r2MsqkTDsLtpaz6ZG1s2s+I
FhHkmti/s8UuR82TwCm7PEhP42CKB9PpZXOD1HW1y/LKFKs+q4uVnDowdgoSrPuLfusskTp9GHAB
0ZlvazLWMOKwpidrAK+16oDbgjSp+r8e0lPxJhvR5V3Y01eJNHVI+j4WR5cixMQouZyv3wIxtwIt
POeSOjSUlkuYokFX+5vaQBAH1GIMkFAo0pe+JVLYEUAbB6uEVQbKSA7jhRznOkCYfg/saNJGRFFg
I1/+HtXwMeOt/eA8eEID6ph1rbcLOCrcLXoOItMnD+o3TpQH1kbu6zBfl7jqNquAapi9sCBXx4Bb
FE31KVBRp37K7OMMcuDZraoJ4sSw/jOAaHj0O1xfd03Yo5VSVzIeKSkwKGPVmGoY7lMLbMj9TXHz
N1ANlkl6MPaYL5A24JRO0z44l5Uxrjt4Hg9SHsS/oqj91cmj9R5oCQqoqeePK1FE/sL9fnUK+QR0
tHi2ORN0QGfvWdblXWagdHhOZWFtOC9FSG/YK9dtXTs/FFr2j0ioBQsh6VVpA1IXvaQpZkAilrbk
7ALKsCAdq7CUTmjwResMZ3p5FeSkcbHqBO+J3lvIHBfDBIipH3UgBw/1EOEeKuTuuWNjLtSSby0C
7fGpVM8v4sW53JU9CQlMGkuctR6pENdPIVX0QzbKKI2Esqslg/UovKh8yAY7W3Nux4VdcBVW8D2m
3sTUJiI/nCffijHRcM0RSWAzEG+geJzTpM71GFt6/G5KuomaT1DEf/ox6k73N+DVrcTQmNOaHEtS
ILqcl3MHvYsVtMEOUPoqe0ANqWIlCopJRTAcjDa3d/fHu7HjSEfpWVETtWl8T7/nn9KvNgZKC8Ij
OBNhda+NHNekYqq8MgNDXo+Gp3/1Bbvh/qA3Jsne1oEgkh1S25i+/z+DRnaEonWnhmcH0d9nmN9c
K4ViIm1eYVktLbGzbs0RCyQkAfi2PDPT3/8z3EBqYMIqi2hWCxttUWlcqVQd4IX66GyaAkSwpsbO
wuVq8H+9iMNhSvKWT512TNGuXnUp72Cl93Z0TjX83eTUR1qtGWW4MxH1lvsf9NYMHWsKREEwKESI
lzPUm4orFdbAqbWwWO8pVr/myoAU+BhaYO6MiKRW9l/uD3rjlKgquhr0BlAjoAl+Oejom5Imt4l0
khrJyV3hhNFZ61JrLWKjXROta+0qBft5tELTWjihN15SYlGqsCZgEYrT84YeAg+yGhqmdxIZhn2u
CuWmhPdUqj4yz4oHAtXEPTFGeh2lXC+tVzkmopRh4V+7UR13u/vf4mqxKZHTkye/ZRGmCP3yW/gE
jkMO7v+EGLi8NwcD1GdQtbK9jmuABwvLfXV+ptHYVyQg076ee0iUqiqiqpH9ky0FzsZrE3lXeNGh
SVGLQYx7cF7vz25pvNnL7KlFX/fQJk+NiIK/o+VVvmsVbZeg52v+DmJRq/+HGaKZRiYJPobIZLa3
MCnK0e3R/VNQ5L+E1MBNqq3orQKuxgTT4PvnJzj19gzwYJT35502msJhSLkxPMl1FXwDDZocEkuU
W8mja74iILTD/f0RrzcM6aNCYWwyFcVzdnbPB6boKMPl4cmUG+wmnFYBkyhT+mjzRF76mlfXA2xx
Ekc+J1xeRZ7XAG1kHRVqruHJDrnrJKD+3iFtrTpf92UyjGvb8rS94gO23t6f5fXGYeCp+U5Ngqti
Lo6iDGpkVKYRnPweVNlqyJ1YWkt6ECkbMPnVOzQz+H33x7y6lqbJ0k7EaJ0DAlz38ihCYUBB1Gui
U13X2bsXQI4BOuw4Xyypt9+8MR7+87QywbAg9qMl+6nriJoqFx1bCq3wj4gdZuua1UGgS5EWnQhu
vJ9JaSOlnfia2EmJZ/xGDzBAXKPoVejcPrl7NVT9BhJB8en7iJ9hIto9BfbgJWaBpIcrZQIzKzzR
mBrbTRkakdjIUTfQpJOst/tf/Cpem+ZMvDpFkOiMzbcXZOuhcnIpgu0ioz3spH31uxyo29q8l9vA
oWTgAtnLf6apAPMOayM63f8FN/YZufNHwD7pmc4LjEngj3Y0UnNCiaBRX/Ix93eRoDW0whlBbOUx
jpXPBqlTOZMniMY45+qq7abQ1OglzYhOY9GU1boQDvVr086zVwmC2gOUWucPZJu62YWNJmpeA89f
wDHdONY0s6klAhVCRXYepsa4SkgG1ggnYJq25OaKFT+1pdT+kSkrOxuaEZ19hmOaLZzqqXZ/Edkw
dZs7mbcXICFdlMsTBt2TAK704lOih2G1CdNWHR7ATyYLq3pjfrRcyUwoR6C/MN9XZgPCPklEenKC
Svtu1DZMQDjqqwru0BufQzz3MJAXXp7rZAhkHfuY9A87HUpPs8euUHoMfLwwOWHR24tfkafn8Q7p
0IYClKSJV0LJUl/LPOvNb7nR0V9Q0HcrYea2zR6F9XrcSEUXLiVFNx4MBHNgTdAPJTeaR1vIgysC
VbDkpGiF729y2EUubRG7PSL/XfYLEfqN0RAERsuazw9JYt50zXSgDk3OisJoa4oXgOeoWlLztKL/
DBh9wcKdfWs4kn8iGdDgsCFndzY9sTKTSxB1UNxa2OQaOdaKelf1PwmPsh/3L4sb25fvx94Fx4Po
w9yZSqka3GPwoICIYWjjzvdwEjp4YRq93x/n5qS0yUQNVQiitNlGQrohC7kastOQR/kPxYHmhCw9
XfJMaRdu4BtvHmIK1G9wekb4bL45UBhFwwf5iZNpjw0GUkrRHqGIKQ/xiLlTWpnKGwrX4TYetWZB
Vu7G1cs7g3wuiSv9nXk/KwWkrvnakJ7kIsHMQDdL9n/kWbsKQutrU4dL9tk3bgVuu2mXEP3SnJ+F
2v0AOFSLrexkyUL95ggzXldkYeiQxdGT7+WF2NCPAsp5fzVvzRMNP7AmpPfcSNNq/5NEKnVRB4NW
5CcUFYoVDgnBJteibK0NFSB91KV3nxyP9QSLrtJeAKfNv1yOFw+wl4ohVk46reEj5gAV4Badzjs8
X4ipFUzRpX7h1YZllOmsU4KiaIOY1eWQkm5TZseB4iRQUt368VA9R36NE0HSV4Cp78/vOlKiIUjT
BlQk2vRIBM5ekVirM2DeinoKlaF6tdKi+2p38Ni2SQIECcnA3CgeWkWBLRtLMYZYhbUHLbAki3W1
naa+JFcBFTDiB0K3y0lrtB2RS1C0E+Zm8gP00/6M7RGkA7tNMR80dpiVhUt2jlcIZGIlqjzQLmiH
TmJhs8mncZcNItLVEz5S8Tn0WwQD0Yj92gyVCrOq74vfcq/hRifX4znNy3DdCwurMuwR8dku0CoY
Sr//e39JrrY4P4qiDC1ajAmplMx+VBZFlSw3hnaS0jj43VZB7OFq0Tkq/GNPJA9lUAL+uD/m9Z5j
TDTv0JMCXYay0eXnr0nWw6w3tVOe2tavEGu+LwVqC/DHfHVzf6ire3+a3sQbAK4/CStNP+WfEwxR
cZweUP3U9p1er5BbSeN12UlL6mO3dtRUu+VKJDjU59VUYTeyXgzCwBgtzh9p6+s/RYtbSCWU6j8D
24/YbTRt6Qm4tXhIjYKFAtCAk/DsQ5rS0GcRv+hUN3Jkuo3Rwj0MKnRZ6K9b3/vGQdrn/ge9tXaT
khzRGXf/FQy3rAvaGKLUTtAQ9EdJWHqxi7sefYystZd0KK9Xj44JEyNK4HJitMvVy/DUlZIo1E5l
oKnSFwulDG1Tl5Vs/rk/q6u3lKwJcAYrSKsGUc/ZKYCZCmBmNDAr1mQEivV6ysedyJO/+dxl29RG
4XzdabA8kLC14oVNer15GJ17EdH+KRKa+wdTNcxTvzGNUx4o6MNLOXJfXVE8oCFUrgUUTMl1zKHY
3p/z9ea5HFW9/LhxVARxrEqMKg/tq4/iyz6DDwUvQzX+F8KTXnjcbn1joliuW8J0B42+y/FKVA46
3AvNE5rt8Sa2VX9DKTFwC1NUTwiTFKvQQ7AZC5jm/zBT5kpxAMVWHrtpm/1zCYStwE+nGc0T+lU4
cMa6HKz8dKzKTeYg7uYPAjecz3/cqbNFrY7w9qrE3vYWNotlbJ6KONIfYKF5G73BynINpNAEHxuZ
xe/7I97aRDQZZSJCunucm8tJSgMQxQiLrlOdm/a5LXs12fYB9jurUKiQp5Uko6lbVygNL/GAbg/N
sKAmFfb/9Pf/fN+eGRUGKlcn0Pg+ZkleiXdhSfewLJVqj0MTXx6M/pLb7HS7XaSkEBwot0zFJjSO
sd++HDYaBjsNMVY8I+khPxhI/fTA3LK/Ni212o1jmMBAha01YiUCRTbzs/sZECF16InOZ0PunM+6
aWsZ4rGUn5tAqAgyVfVZCZRmw595qxxV73elHLSjlZT+wshX33viP1hgcmlt8MHn0AUt640KIb7i
HIowRaFB0TdF12Y7rQsCNFhycQiSuFx4tG98bZBNYIOQYgRqO283FHluQ7qryrNfwtkpM1E8IglY
7pB/sje4OSkbTO3zDbagxTe9q6WFM3wdOtI9n7qDk42yPi375WrnqTCcFKWzs4kCR4Pig+T8NUHl
js+yNoz6ziJYwjbVNKSK0CVI0wcJv3NzH+E2unBfX72B/BRWHB7TBCEw5iqneR/pLEBUnWFMYXwq
Rg2zySH4FSqdsVBxUq+ewGksmgvAyqjrAVu8nLYoQ6TKKr08Q7PMnZUgrH0dOqtRNpjeVY/l0Ehi
QzDrobUU+inmTZPuXIHJD+UnP4AaqfdSWOE0GFO65+6DWoJzksC5NpSsr5pvSN4WWUUTMek8rMeV
02Rj4KLP2qCnBXPfWvlZNL7GFZTRT95YTI2SC68tGKPJH/tyamOMAEWNOcBZRTZ1PWaTAZvplOsA
87Z93eRfiOvyBSrs1aPHmDbMTWRnOETcHZdjAokEiGmJ+ozbqMVcJzv1nl7SOCKHJ9v552vD04AT
Un/iLIApn11SYIuc0jPa+oxWi37OK5qPXP7SVliydKBgCNilbYpwo4Rjmqx8W2tQF8Eu+dOfmhnT
Bp2aAQ6d5stpt0h4ZL2cN2dwTf4zv/RHEwdi1+p9spGbUn3wanUJzHX13iNYbgDq4H5G2tqY43x6
EcId6/XmHBcoda8yzjQYEgOBmWaQ9UNnJfZOU3H2c6k5fb8/3w+a2+XbMFV7yLX4B/syY77Oal5B
OW/jM9Vp/72L5OTB7svGWhWpSKELF9WwxUYYTaw68bvHXnHKn36NeJVUov21byqlgTfXStl/HUrv
zyF+VdsGGZcHJIyFq+Vf/WwrS6rzEMLr2wUNUO+FCOL6vmUGJCyAx7niufQulywa5LbEUSU+G9EQ
/qjhZj3WSLmpro5MxkaKlXitNDQW4AT7bjFq6v7+J7xxUmC+0FOhJAGQfM76cGqvyoScJefc1vyv
BapqX3wJC1XMCtEwErm1UFOau7mDNkQ+G9gsC4bMsDpfsiaOYszqlfRME718rFQresAOo0Xpchxb
3OL07NlxhP9WqFbSuF47yNIqRbbpJYK2+iVGeOl1GMu+QSdOh248WsWJUv24BnvvrGPDrNcAFqUX
ephR42ZV3ESr3hi9h1JTk1cNhtjKGkb0SBON9y1ICv0xinwyqfufVZ3C3NnOnNp/pL+wkemRzY5i
LznItuZqcnbAIeNXg8UsFgJmmaVubVTdT7BSDrr7EYI69Ok0scFEO8r3E4df22LbYterpM2D39WY
S9+d0dfLLcQ03XD7nJrHBJQZAjfmmB2A66AbZam++ZSrcSqt7s9k7njysWAsE3WUCS9DZ/Nyhxb0
eMoMS3DCnqAsN7oaItKYI3ayUikaPwyWkw1ryOPGF3oZ4fS+KNYe+VrvTWAJ/lJ1evdLk2merXGo
jhE9TUZzq8pSvELF5X/3f+zsNE0CyzroZEy54LQBeZmlAEDAAZcWuncANFFsadwra6oFGQqoGhSt
qrDWLYpbO5RJEINt62Bzf/jZYfoYnloHNGSsSGA+zz5V6MUVoH8HxU4tSndZihVOpCRUPGzbJ1b3
PylSQJWUpjbnFvkgCnvEiJdLk4+eVabSGB8GZIZMMFydan7DfNmWJ+Fkq/qToJQM6zAOF6nPs+D0
Y+iJu8UzSx+ShGs+9BB5WS1iVP0T+QuyFkmw0oBgvEsIj4WrVG//J2R/WPjAc2zIx7CkPSR3IBUV
kOGXwyaebdJ4Hejhy/KguVoXZTt7SMNvftalaEDBZNyZpcVmM2rV/hIlLTy5nJbDH7NEbfv+ct/8
NRwMoCGgi015Xq82VIylJoz4oa4kHyuUPvE2bRNrb7qEELiL96A6aWw544n+bMid3uVVuMJdegyf
KXXXC3fr7Cn++Dg0yKkQUXglFJltPzPvmlZO5ORQJ93fwKzazZiWqHBlnkbViBaTa6loc8q+ilzW
/U8xXWf/XHfT0BDSJ+4kFbgpir1clxh/P7lEtO4g+ZR2TV/JBpfb4bfO6/J+f6gPKfr5WDQJUMig
tgy0ezZNZKnSpm2iDN8BP9lrWgztPo2r4AWGXJa9VX2Z/RCyJflbCKugW1d5rYjvUk0B+KhTkFDX
QAAzwwWgXPztzNZ6bzQ/UrYyKhfD6/0fe+u7EPxSeCc+4o2dLqx/cua4GOs2iKr80A3K8FYV4hQO
ZfOkeaa3cE/fHImQlxDCJnebh7woHhe2lIr8ICRZ3Y6msBDEJYnbJLnoou39ad3YaVw5zIqDDwFo
jlJyIGj2nqbkB0zoARQjbtf1e5w+xJdOKhVUtFsteUWOQEemZEzsbmGj35grhgwU9ilo2+Z1YV8O
RwppUX6oiyR8bvzE/FqNVfdDkTvt4bMzZSCF+JYXDCDEHGAoZWWrV0PaHojk0T+ucRaVUsnYE07E
T5Jk+k+U8d8bVSyVmmcZIZhNYKIcKgcGDM3hOYmtSFvZ8hANRVrYDh6Thv3sTin7wqe8usep78Lk
o27GdTqpSVxu0NoOzECVy+YwWrGy6WtJRf+9HHeyNEiruiyrh14U5/vf9OqVnli/dMBs6HAYuc07
JCZJtZWbRn4oVYDhK7uOi02GMuub3OP0iKxZZn3N8tJARdoTyIZFZVz/d/8n3Jg28DOYXGSJkyXa
7B2pkNn0VTg+e1ovFhLZXY6lvTqOx9DuMHDJKEW5cZO2C7vpelFNCkkWbBSFOPiKmCCnUWh0aIEd
MtztfVdppehFqxGZvz+764eJvUPARp2ZgvNELLpcVSnIgUZh7H3wHUxr3juoCch8AV7JTuXoKL07
BGGASrcTKNI+stW03naolwnXtuM0qx/yBjffb/d/1PWqTxZTExodOLKD2sDlbyrBLrZqJ7WHuKGC
R62ywFpcj/o9t0yquZ7TR3+90Os2ONnke63GfOT+D7j++PyACdoy0UMda56jSw2avI0RdwdFFtp/
2iBpjSvF+vjpE0UpGCDeVDqawN5TkPjvlW925VDlVntoEb/8EWvxiWKOvQFomT/CnuseJnHXxUhk
2rAXjyIdV4DlxCBgW6hAzFY8yGvkYE21Pwzs2q/Y++X5isWQG1cpJk1KcJbdW2DVGrKEdW8SICpe
sU0xIxvWiHFQ2uzZrsEXI5B8AITkK2QacW+sNKMLCe2iqrLWiQLNcoUmKtqMMLk9/Alw9NYJuyr8
QS2rhCgXhYCl+qRWjrUipx4WnL3dJq4/evEzbFg/f41sIHv0AwbA2lZbN2/CMVP+V6iQ5a+ICpfo
qVLi1N90M5OaZw6U/ZAGQ6T8VHB+cP6OrVKR1EkavKEmaDvzcSKaKS7VrdJ0W4VaPNmkDxkWNc6a
TSZl9Rktjvzk5Y2THwoj037BVKkgaSZpMagu94OSrtEKMI1VXmBVSF+3iXd5n9fpmZhT+puiYu08
TF6byGXyWTIXJiTyim3S/8/PeudRT7FQc9l7tY3GujU6uxYEkb0ShtI+On2gli4OJeW7Hg7RW9RS
xcfD3HOwJGgrINUeMpX9LsPa902CxcX3wl5Bd0cE8zGKwWvKP49q76kgzvSw/xuFgV9Qgqb0gbYl
pgB7HZ+pX3FldGj8l5YmPSHt3b6GKMYWP+jztl89bNW9NRlkrrqtNYrxOYcNULiaWlrdVxVKiORS
4QlePaTpopUwvTja6EVe2HulqPG3LMIEF7wq6HzMWowgKf/HR0J6uKCrla6a0Kawh/mC/dOL4yZb
iG7mWSjPIbfGhEYn3oA1aMzqJCMSvSaxZXmwtU4++TaW9m7goZLqhgkIMhUJ+2ElhYleP4Eg6VVv
hcLOtMHyRn6ODUdgXeLVTY9BKVXYbVIz+33oj6jwuCYpDILSjpaPSxfxFPfOjuX0ayEM0xIDRzl7
XiM7EFQwgupgISi2NrGfbd1EDTNE9JsGBKvVf0OmL8Mpq0y+VNhmwklSlUMdlfZP8H/jEgTuKnLi
Mzo2Tz0PEAQYZ/butYjhJLVqlijT4wQfejoylIPUoVsllGHhsZvX8qc1g3jGQzdZ0IE7mCUFMIhD
ouu0OnC8WSjen75D8RH0JB329muiIDtf2iTJVpwl3/y+8LdeDBhqYe/cmDOSEIAxuPjJUeapqkOi
2LReha1gNZg7HCDap6Ssgk2sZcrCUFcFAJoXjGTRNyEOhzpxeferIKEJOTr9kJRq8RJHKZ4HrRi4
GeLML5RVm/v59/uv2lUkAxWFvIKPDLidesD8uclTq+4KtTjoim+8ZGGS7YGDS09qlox/JUkgnQ8o
d2lfTznWxb429cnjb0LJThj3OSotbFM1depBP+LIQ2kXEXjzJ5SiFi1cE4YfnvCV2BqBUZUrgtvh
dxeiL7MexloKJm8TeeHNvfruJsJkFph7YH8kBXNi/BjXFVGVZRwrujT7kYRlW8e6tFbURlqpfbuE
up+O7Wz6FPspfFNjorY3r+6NrQlIofT1Y9kaxob3oPsTxmqpbEdcHTM6DFX4InxUp57SJELA6ZNL
DraRr84hmaJJ+EeXu0wfKr9XcNU5egaHuEFIDbGBsjuWhoH4OhK7yVfdySR5e3/YGx/ZnjQg0c0h
yUcA5HJYo+g1u21s9YgzhrNKFDsoTzGB4p/YF6l8Ck30DO+PeBUyTvIWAPPgNUwtyTmcc/Ax1JUc
TzlawaCe7NxIt8qoqDtURrQ/2Fg6GPhg+4Ows67udEp7+QIM+8Y6w72i6Qxzk/t7zv0RXQVuStWU
Ywn14HvSN9qrVMJzwJ1PeoiSXt7HpiiecnliM9+f+9WtBYCM9UV7FJoMNbbZuVabOuEPHeUYDfVQ
uVikjm9q6SAELlB0Xeg/Xl/VjAacCcUDxgNoOgsfaUh2Gdx05chhnaR5JUQd4KKrrk+Mu0651x4g
gqV/C3TxX7HXVLt9r/bhpz/35a+YzVlvQdIj4aEci9ITZyMzuTJza9TwqPH68QeyxPoqT4QoYaSl
Ilt4r259ceQeQL0jXQd6ePYNhgTp/bTni/eNRwcJeX8sZ1SQg7QxrGBhea93FtKYQAWB909J8ByF
LRIzkc3CVI++3EXasZFtHEyyROyxOzQDDCb0+o8nRWPwFHtZky6s9/VRpkZnqEB0WGxastPB+ydH
0UJ/yPAhNY/S6OEKJZBKH9ZDEwzPVm4FaxoXxoIcwM0RJ9wKzIKJXDG7PGyja5yMWulRS5N8E2OA
XrmynCovuVOam1ZS1c+vJvk9JSZe5EmGfHo3/5mi3iCqgL6sdSwU+J/a2GnJJgG9LGOYVBcLg91Y
TQjlcBkI8SjazNXOTUk2cLu31GMEq/G51yLzFRX68aC2Y+FGctohR2hEwTrLPWsh9bvatVNzCVwv
cQ0ehVcFnK5F6L5MRrTKMqFXWznqZSLjaMwzeJooGC7s26t1pNLNjuVCQFwXpMas+CrjQUVoIxfM
NMonG6VgjzBQdAyAiu9j1I8++2XBNXIN0uSFMU4zfzaeWYbo3WFDdjSMUNrmBSczd4J65dPL3ChZ
pJwjyQ/elbjVXj55ATMykYQGU2LybNZnG8hpJaM11KE81mGtvsjmqD1HwBRXITYXuXt/rKsgjrFA
FxncvCCNwGhfblY/4WZ3Ar08Njq+SYaoo0PJa46jTgtoQSEXdNWwWKri3lhLcPbsHwrG4Iy02agi
gIKTil49VkltiFXVBdJbWRjOa4u9wgZhp2Zh81w/M6Bp0HuhV8JVAAd+dsWOfmCbEoCdo+Tp8Tc8
IbzyjymHlsKWNVPKfK4Z6OHJMya1nwTc0R6BIM93qEsF2aLi4fXR0UiBkCchS6H1Pv81eE5xtHx7
OJZqZm3lZHJCFcMfwral+/a6IAehmYYMtWTu3QmMfrnAWZ00fmkp41FQQ0j26miSnLeyV+zULqWy
i/K53a17DWmIAsma8k0eCWcwkcn0YQB6FObh+/0td3Vl8YtQB4GlOmlfwmm8/EW5HoPDxrLrmPe1
QGPIVKp45QWkSEccwpAQRKfbDlbCT4N6l5J522/3f8D1nuei5NaibQlq5gqzPST2IGiW9Ucdhw7A
8kBiVnQxYvNhLAJV3wa4THc/oYZpi8WEWVbOowdBjgY7mdpH9067nDsXVm2QL4jnBkna8RhbLIF1
jJoKoL4r4daIPEzSZSL61Tdp1GyEGLMQCb84cl6VEPlzZ50bRo2hBVOzlIUbfb5ZWJJJn2KSpwSX
gS7m7HXupyFQke2eRT04evXYpxKJIzivurIe7ExCZVHWEl+nNN8LU9mMHgXe2B0Lq8j2Uu3X4Oa4
M8al4zvbMnwttgwBEjcGQcMVEtMbUwfNLweTTgp5g9tRwq4efOAc5bo0USBsB2N4MhQ8Xbd5O6jJ
J5POaXyKmx9ZPOH4lfRaRTdV4buoj4Wt5buEZTB5DMAZ/2lTS+zUvO3jrTPEUZS4sdKl+R7pLnlA
wNnrVwjfePHCfTadkX/SwI8fRHaCPADPocqxvtxHaRxJni+F2mOMGd1DDdFlcH18xpaeh2nBL8eB
mkSnBEMAbpGrRzeuncGsYrA4VizhbIgjXh+5SD9Y1ipO8bDetEmamas0GOvEBd0CDqvoK3CS90/s
7L5kuvyMqXdBxeGGGXpDI7vQMsl+jAzsrtxE4ke7ZYEYAsRgmJULw11vN4ajdwH8khYjNNHLr+vE
BkzU3rQfG13tt3Y0KNlelzxMYzM/WhVx0K8tSTHXcoX40sLK3hob2i39TYo5qLFNT+c/0WPQFEne
t7H9KJHpI0dE6Yo+lNepeyDPQnoIyfsc1w+G9BVWJxpO97/07G6cvjS4AhTXaSMQ1M3bxnDBwnYg
IX2UKiTndDgma24sYztKuBaUwyA9VH6wFA7cmDMkGiTQ6XPyNMyVEhQufCOSa+eRdDws1rEW4sZJ
I2lYm3oQHkXVYYYE/vtFKztFXTjct2ZMtotTDUhKKpNXsUiLthbFpkeOab6xWid+GEJPezJl5Vyl
fruhgm5v73/lDwbSxbmCVqnS+SSImOQ659xUXIFEP47D8CRHQgvXQ6hX9m+ghMpbZugIcwujdSYR
vrY131I5GsT3vszpUNKHCb4mdmy84tcax99Arun9KjbEYFju0FupONdm45W5O8qj0qwcOR92GKaM
S8zF+YmcOtPcCJP4zQe9b7qg/tmmZWtLmV0r2iPGetlmcEIlXGlO6Tw1cjBIC+dxvkQUYmi1kN5A
gOJjzZuKspqMakpJ7Chwf9woVYg9u5J1BzNsR+yUQ+Vb0xpLZZCrq4+JETEB9dBx0wHWcjnD3h/j
XJfAtjVWqAhXzZXKeqN3qzTyygoRxnmrE9BlNKW8nmZX3PnI2q2qiYW1gCmeHw8mPdGYp74qO4YD
evlLMqfHGZE6/9OADSGu3Y40jus8U7rW3ErS0O3ywuqqhyHF4+wnasMOhnb39+tHY/zf/ToRzxDA
JmojU5gIIJc/AYGTFFvoQn500BYVaxY5F0iuAnZ2w6awpLUnxugYDrIs9tRtlfeyg+5Ht1er4Kx1
Ge5w2goZ/i78UnpcAQX9r8waV8ivOZ6HTn/QNw+pV6jpM8ZuZr9iQLN6y4Xvm5tY0fDgpX7kay+J
143Gru/b/ruRK02/t7xGlldhVTbtThhJ1m6E7mv+qlZl8VwR4vtbkNM1fxA7aGPY2gjSHK21VpUL
GnSJvcZEMK1d8gdJx4UWtUR+TtW/5WScde7SUIyitQQeH+POFsBxtdG7LlZeAFH3+1I4on9WtEpF
9hTKsr7u8HK0foTdOL7JPkg1V/ETGDr31+PqQMDJ457+SKGoxlqzRwK3UMtHqtV/RBxbVraG2hbP
otCkLxU2imsjSYr/x9l57siNLNv6iQjQm78s007dLc+S/hCaIw29t8mnP1/2wb3oYhWK0GBvCHuP
BojKZGZkmBVrVfcEk1tV0VXaxu3DV8kjaDJGxiS/PKjvLr2xRFPRWbX3wTWaZVcpWffQlRJWX4rZ
/pQhmPiXHRQsEvBRuZAOWNKfrI5+6cEsArOV92EoLXcfwi/9aeitaU/EiTjx7U29iH4xBoc3Mjks
DgLJtZvJZtpjXVvHz+DcFu0+sxLQa4C2VcNfaG0KanJq5e6bVPRSHdNBZdvphZrtEyuOn+Qtzjdu
/uWG84tAOtFGlnuwHgHqQpf2N8Njz6XbWv8IpO2/kaLTau+kwpfWO1vthQu3LrcAt8esNk1DRj/P
vzDR3pwwSBg9V5bRP+mYPdLSTB7tabY23t0LU1C0MUzGPKIk2yVbOTc1xGNInmXrH1owjC+Dnswv
StMmKKgy8nL7y65dOexllOLoG5AG04xbR8ujaKMBQJP9lHtJoxz6rvEOYx9ati9srrev1L33APUu
LMpmPP/wSuF8vP0L5L6d+U9CKskoTMWVq2Ov5yPmqR3qps2HZzV27GqfQ7Sff4gaUYhftw29sTmu
LcHY5sG7J2uC1uoLNhGTfxky9aRDoNt33WI4H+YJhY99XYTGR1FBXuM3QqtjkjjoP3bRpBfKkXeX
GrjPeLatfNUGEN/PiClp5Bb5MKHjaFYIhLupRY8eMVnb+96Tr6OpBaDlexh5xuhsBKIXR58dg8EV
RjeKfiCbV+vQ2nagNMvkJtWR/nHoHO0VniPtMYQA9d+hVbYwOlfs8bjJ4RU8DU3U1XHUxk5rNRRT
nodxqXa5GRa/eKl04WdG8bGoK3vDhV8cfyrRjD1ISBJz4wS+58e/U1JrJBztn90FEswusUPeGjtb
fpGKDl9vH4qL50La4rkA0cfdpnN6bgscjJdCN9Y/q02rP2vprBw9Nw2ftKjRj91gzf/q8Sw2PuCF
UdrRjCEA9cFtY3OVRE1O5E4oMMMy6Sxy6gu+QFufsjttqMHXAfFxdmNWZT9vL/XiokmrRG2wo1Ba
ojl9vtRQVDp63736XGsLiELFSsQPUIbxw20zF18P5BQxEadFihjhoM/N1PTITLQxtGendVGw1Uuz
eCJ+tT/pk6Mdbtu6OJnYkgeS28yqqOGd22L0blYThImf58QsH7kD+hE9mOXRSmBqQhOorL/fNnht
cbJmiFQIKDISs3ODtZpQB0tHdLGh4FJ9Ti/M8gtAqwfoV6atc/KGDz7zWKT0vAQ88WwQiMjVTWfI
liFAYWUvSxiZ7j5tKQ/vZy8daPdqzPsuTWN4sEVb7feqtrMTACBYjSMIKyy/8hAKgTXYQ6AkmvvP
BkilelfYjFSpjJ9PPnU2R/mJEIHTMQqDBNT/dHPBURStk48/CdzCojzmQ40+85gPxfcpm9zP7WwQ
I6qFAO+PFHdSB4BiFVQlbu/zG9fU+cp1S2L45dwIu70O7EPYNsAzRNqzndlq55FDtO6CRhXpmjhE
RuwmTxZSRK/U2iK0MaPI/JgaNRL0qUnsT4e0K4ZHBrFr/SFLZpdSU2o5s18UWccYOtxgHmIYup59
ryb44spDSxd9+lDkcFV0OwHVcMs0daJXw+eqY/t+EAlryT7s+lnZ8HYrZ/A2ykP4QkTBpcHj6edH
aoQ7DIbStg7sXFNOoirGF2hTUX8HiHSIwy67r62w2NjfddH//6ziA6hoMvVFw/Pc6qxnMAHGVhXQ
sskfZgLk+xHl6ifJE/BBNcrle0YhFB0y1Xqco7zYJQJB7dsf+crK5aPCuAqoIzKnle/t50KtVEYg
gxZEnQ8tJfyIk5v/MIZ6fjEM0e95jsKNnqcMxN8dLLlwkmX+S9mO+vYaMKGZOUltY3TBWNntYaKH
zQhUJR7iWP8Wi2F5sBDI9MtCjBtOX7qGc8MYZBySWSiGZVj3+Y57aGIPWldNAZs7PfSdET3gvZTD
XKu/itrtNtzw5TpldU52UXQaKd66jwL2Ha9UzmPgTcBbHZtJl0a4875yYmMfGXn6qUPw+NPkDVtl
unWywBYTm2Cc60uFgLLk+UoZBNDyOelFUIfe+DigIE5N0PRo0uXaNzVUs2OdZwWTNw1hZqq4Yt8x
JHU/K/pW3rJy1//3SwiSoIKgGkPV//yXxPPSFNXUz0E4C/1PT8BxbxltGnRNY2183nV0+WZLshKQ
dEIzSihxbisbE8XOrU4E3jh75OTJsjDrOMKKuMsWx439vAblSNOsTDw/serln2HUEJXoRxocD3Hl
xd+IsrxiN4Rp82rU8C7uk3o2lMesmIqflgWnop/qWmn6fNI+2k1DaH27fSOv7ResPXToZWEbUPz5
GlxXNBQErDlgT+nsiRrMCbKsor6DFavdiEcuL4QjSfBJPGTjh8LuubF4bKqlZ0wzcJwkhOylDbPD
UixoWI5Oj1ROo7vT1gCHvGTnl5A0hweFEOUNhbC6hFY05mBCBy0oUBPc6YYy7kkVI+GrQnWf4jbW
7soGzsw+05eIukg2b2Q7VxYN0IIKttxhyOpWL3oObZ0Nu60eTCQXh1S3qw9FIVR/qlX73ySpxs+3
v+ilj6W9SZ4A6wsf9GICSQ/bZonhDgmU3g0PtpMVuw6jB1trvaMS1dHejaF7v2306iLf0AEA/2wa
BudfllQBomQgEEHNcOpdWGr5QzEU/Yu19PWh5Dht3L3LYwsAQrYsObmICVw8JL2n5AsDu0FEn+nE
1FHf+UY0aJ/EPFra32XM3HMOrGyRymMr8Y2rxS2L0ZZZZwRO2WoxUxkepbAJqoHWx+9TJ6960sjI
nNLmgLSB87FIFOevNWI8qhFER1AqghPgFp3/CHqVNaxBhh2A+9AS34TF/U4Ax9xZUaUKf+gKKBys
TQqHi0cFsy4zVZTnJSHIOoUoFChOLWZEgnJhzsAmL6YDikjiPk0VK3Agv3pyOl3cuegu3v/lmfKk
VUrroBwJh9c5EzdaUWJjsQLYqNOfiNulj54InU9mrZeHKUGO6D/YA70DPx8VduoF5zvsitkVPOJW
YKZmidt2aP+A90iTF3es4rsWOdWNFV5cVVZIUEJATv0QZOMqHIJOh/EP7mowK8r0rawr5lHRCjgq
WkvjJy7Hby0wtK1R8itWYTmQc5CoklB9kXf5XeEyK5YpBwasBCJxvnlxFO4qTRv2hUzwpdjQn0Lt
uy2o8sWFxQWTt9G1RnUCfyz//p1RyvQ5soW6EjAPUfyqe5t30Gjqb+PoON9uf8fLIytNUSOVJTsc
4coXuZlqkjVNShDaifpUT3F9Z8yxeWoNFKQm0yS56UeSOKj+tnD9V03TGgbpJll71kP61VgP2pzE
0cmAe1B8zpPO/OxZBVqyOUM4DYQyinXUvIKRl3Ji8mfDUV14YVkFf8ON4qzka3O+yaJJ5VxtG5/M
tK7+dUsxPM6z03xi6FW1CL7cLV2TqwbBqzJEKEvga4ZJc/aUyav1+DTHURH7ow77B9M6PyCzLH1F
za2NC3PlFEkqSyxRQGaaYxWt5H1rFEtkeIGok6gjbiKY2CkD6m9+YeKCNvbzmjnkSeCPfAMVrguV
o41sozCckNankR2shv6lr+qheq+3U9787ROKWCK1Nup73M5LFENeu2h0hgvNTfiHtfthHs1j30Mi
urPgPrH2dlc3D7dvypX1YZLEiFBM4mD18/NSZ3ZNAJtEp9oamJk34lH50ubVPINAan7ftnXlqMBC
ybgCmnXUotbjHzENb8OBDuHUZl69p4mYvYI0y+560adHMNZ//oM59pGyqUnCue6VKAz3WwK3fWqG
JYUZMu3NRz1t+2OkWYvCHBwzMP/FopSTBZpBnWh1+SBOHFotzeNTrldZv2ujIhkfu7R09H27lGmG
1kuGts5to9e+IHVame6wu7yW519wjE1lyWg5BkqaK+pzg7pmuUPvS/RHJn+trSf5ytOBc3tDHcFw
cIFNAPLZxYVXxCfEc+ki0h9RymPrDcrdks5N/Qzj0nOGIsnGXMnlKnVuBc8yd/9NzOx8lVrRJmTP
RXJyWx2tATCu1q5qZ15qTWxdw6u28N3geCn7XZS+9UrL0BxqklNUxvoDIGXjCBx9eIa8otq48ddN
Mc+gYgxigpU3a3vXFEbdsizYtKv9XKn6AVkF+5Onht3f+zL2EFf9/4zJp+vdA6xOtas0qhuf6nSa
Gr9yRtH7kW6nyr2bllsF/cuDgjW6h1IbgeBmPc/eKtrgKQZLq73RFLshciH8KVDyRrLcrV4WyEOe
StzF17+9Dm8wSryMBOxczNVpTRTLlm1yomKb3Gv54J1ANDIJFCvVlkL6la9HwYNMi8l5qjvrx6G2
GeCbYj05DSzrm1cbQE9CR9IwVLn5t+kObwK1YJwnnkXW8s8/XqOLuWinJT6JwjA/ICSlPOf9pO8m
0W1lcteWBfrHIc2QMjtrVmwYbHKYg5T4tMRzwV3rOhNx7GHqoh0PgxNvOLDLZ0EybjF/AeEs1HTr
g5JyLgfdztJTC//CR3uqvk2xrTDrMWhfk2kYPt8+IJcB2rm5VYwv7Cq24DKIT+W0gCACUVjw+EyT
99Pt7ObVi5gh+tpNNbNcGT/ocNv6xmLXGY2SoKrndVF6ssdkpB6gj35I9PRRmdoFdQOz2Dg21+zh
NnnhufkUb+Xfv7vzZRgyBMn7d/Jad3rKvFT5ErnOiNqgsH61lP63qm9XDTK2w0CebJisBwCrXq9K
no/kNAov/KLOevlc2VG9690lfwBsPfzdpBKcXgyDM5dG3wkGElDk5wv0zMFoRiB5J5OCsuF3zKGr
z4OIm+lQDnq53HtDozpPUzIv6Y7+3BZl8rX1wrUjCZoBkwMMPbc/Kk4fhfTpT25tTjQva+In4TRB
UarVb3Zjq3Nw7XLCMCUxyRpm1wOPea4kRtyFySmv2/FzPg3UOgxQgQ92tJRbRLNXjaEPxR5TxWbk
+3xx9ElHhq/U+FQpYTe8tv3YPOhVLeqXGVDiRpH+soQMpJkJKMbseDQoia3OKhoH2gS0NT0V9KVC
es7w8e3mObEAI3lL78N/kv90AfPs9Hjq+KfFlPiDrmUfZhKxjcD4yvMlx7IYPwNnfckoVZZlPo55
zcXRKtt6NSJvpskWh95xCjnZMIYMcXJPaQ0Y1G0XcSmOwj7IKWmgbbpkPJVf5d2dDfsiMfKhz05p
qYfpvgl78c20w3Znd5ln+iZ+nz81QXm5S6o6KKemJHboLe9FLMP43Ov1FlBffuizEio/CfQsF5cI
QjYYzn+SURcOE1NheioLqxC7MaUM5ptc7Lvba79ymxAFdWjxkHtTKljZiWYYEiyQhifdrGcSdBXi
+GXpcvhQBFPUQ9M5n25bvPIc4BVJPOgKmdC3rWJ2PeN5hy++OOVRET4JQasUQdYF4odQX34njad8
7kKtY5DLdTbEC68sVoIIcc7cZdmkP9/UzI7LbF7g4jTG8tR0ai92mp00SPspJRRa9qZvvvIVoQ6k
DC35r+jxrbr0ozrSIAXQe9LTYpgOVcMgqQ8Jh91vHOErK4OCjJIAJKgkfOskfc61CHRiXZzqzFQj
PwONuDfbRMIcrQY1Ubvbmve/5jwYwKbEBIYELOB68G9IDauF5Ks4tUmoH1uHfrDoFv0P1cXosTfL
5J7iW7+jk2xaO9mXA365pMdUU8S32yfqiudwqfETP5FVAxhYXd+x0aNF8G1Pcat7CqXSNN0l8PKB
HOicU6I6aCYamXq4bXW95cBhGTnEc5Lrqkyzrm4OXOODQ7VUBM2o1Q9TZbaPaTLgO+tp/ONkXvS3
jOvSIEwS9NjwUQRCK4NLO/IWsVL6aob7NKdR/1BNSzv79FuGD9rsJX8Z2UuDZPKyfyLzwDWDB8C0
qEDvRw8MyLbL+xgShj/QCCndvsuWrc6e/EjvHZ40Rl+P6I8CNFhXud3vfHBOZbBF4E4NwiXL0z2F
1KL7rHhOFO+NpsyXDS907etJVSaZ5tExXofcYVkRUrnaEsR552pHhBKL/AMEGcZ3Z/DcfZQZc7+/
fWDk91mvkLeWog8UWjztq+/XjLHmzSXKJwz0LX5s09ZoVat8mkZSxF21kMLDw1f8oGyz3A2JB7/1
7R+wvidyiyExoPwsAyfii/Mtbqy6rsc61QKmP6zC1wfd+FxYNOOUyDP/GZUh/TiaXv7lttW1D/w/
q+SljJPIZsrqdkbLYI1LL7RAbRqt9OuSXMtHOcXc2N4rX9SEM0BmocQzFxNJomCCIakTNVicyezu
rL5rx/0AfXpyl6S6+nXUJ/tvFSZYm2xeSA5MyhbwYpzvqNIXqEV7lR4UOkILR2QQacP7iPwk6eMQ
UuHzKctVyo/bO3oBK8Es+wniADVt9tRY1RWMBfJyY5iMIO2W6mOsmsVeheCphFa2mfifMQhxk6m9
UZjxoZ0n5vz01t6IHq9cWJrjb+V+OaqzPk2p0WlD1gwmdWEnb3eda4cPakxDy7dye2v2eh00yBUD
v3ZpBIKjRcXnfKPRL5obhGqNIAvF4j2qmtLsa8Z3ey9r4e6zPGo3neFUHxrP2SoyXjnAOAhuDPAO
0Nlr4qCkLryaRrUZjMIYij0I/NQ8eH20xWR25QDzdjNm+MYWjwrB+RrLXG/IXgwTsJDVeigcpPEd
mrSheZrEkv6gP9Z497dP0tVtlaNttK7x9Gs8fZsp9MKTkKVNUyTuuqgGhdkzVmP6oWEoH/rFy7X9
OJvhKZ+WLQjLFYcIp5XEJFOJo72w8kcMIJV0HWbeF0hBf9XAttq7uSz07Aiv//Q4K1MpHrrRmz5b
fUQykFoQ7/z9Kw5jKBkHVUdc4jrhYnSmHkGGagHTFGn2JBTGbHzY4GrvtWDcX/tQ6i5cibe3/erC
qdXBzQCvGnNc5186iZiXgZpUD+o21rMXJZyLfaciY3sw8nFydlGSLDIALitrb/EvyzmRWDvd/hHX
jhuNj///I/TzH6Ho0JktWq0Hjar1ryCqih8F5ZGDXVodugiFsbHoK68PXoL4RZI2EDKu3oHGgQcv
QnYr0BWQGLzK+QjvnNC/pj1NwoPII/G7mD073HgXrtnlOSE6pmYPyn8V9Pci711tzIwgrtruVww5
cvgcF6qiHBNwmMUxFKn7U5czXH+/vzzy5PIGyD8ixNX+Th1Q9do0AkrM3YFRWe8Ygm7Mfd1eksNi
zVvyQ9cW6nCKZUb/JkhwbhDKdDp0bWcGbqV1HzJvGp8rp0qZWmkyF4HksowB21O22tJ9u2oYFgcA
hpJNdR26ZSgQl05bGYEyVdoxQXnSn6asffbUiangOgkrdESFHuf/4csCUoAIitoF5COra1SY86iZ
UWsEdmV0L7MY5s9jMdLv0ZsGJhCasjPEsXDzbo1zXHv6gMHIDBLvBaD0fKe1Jq6SKVEBpxhAOveo
27n9nTqb3QRMua2n/7JOyRwB1o8MR13dHKvPowm0jxnYQ5wHWa0sH5ncdEO/1Jeau9rGxqGKaUPd
3T7BV5eJY6ZETGf7giRi0bO4AqfJ6+DGTL1qYqH/lCReCV1DThlnd9vctWMEKwJhFC85+E3pNd9n
AKUpZqstzEBNzBdFcdG2Bi58ZIu7Y24sy2tlKOLHbZvXlkgWS+EJyjrC8pVNLVLacBiJpDx1br8Z
SrOoR/Bp+ZFCXLc1xX/dGPAkj4xRTgmcLxBOQFR3R4dj0yjOH1Sj9Hy3TCNIUVOo/Xy8vTT501fp
hsxvgIZRegD/t7odUYhIuGZ3dsDgavik10NV7Ku5em7a9qTUaX6n4RXdR6h/db8Iw3rD/JWviScC
Wc8LRxl8zXQMfggBI6eyg07Ms32njKEdwYNoTkFbzkt7D9MHg2tmkYgtefYrC+fMonYMEA/CpXWT
KEwnx2Z+HcuWOUnqX2MfpnrS+30d/kuQYad+FOlUuKa5QpNirhJT/fsbK/loqWICgCQbWR2rFK77
yixUJ6iY/7wbCw2VQmWmtxF71gJdLK7iSBt1i5ThypNOp0oSTxJZ0NtZmdVcGn2wezpBMxlqcmgs
Ixt9rfH+VdJo0P3anoyNr3xtryV6Szp+dAnWM3TCWFQ+c+IEgzJFw7DL5zT+px7SIt6r4xAqR6MU
nXLnmUuF0nLr6F9b/skWScS1dVPJlkBBCUxcPwSzrgtVQJcUpG3R+ks/2b7SzHHrW2n4GT3keGsc
+drhfm9wFTshk9MruQjtQB2UKj30YEY+J7OnjvchaJO9C6Vp6WtppDSH25f6igshgadRCMoQdK23
Kii2ejfPednwhcu4rpHK7uCtG4A67MyoHzaGP2WEsvIggGdpKYP3lAMiK39l6DN81WZoBVHWmqGP
vHRi+qU7zht1iWuLIsECOAYhJvCRlaeC/BjaFya5A5Q+mwXiBbgPP8VzjQpQMhuiDf5+DyV2A0Yt
SeC/Pi2mmjNzsxhWUAmYaB+T2HW6XVjbND7TpnQ3+OaupFiy1MIwBM8aAKrVJjpmlKq4eiuwS2aF
eD5BNelTr34pi8L5ZnmD+lqItvwMr+C84YWumgZtz9gWBZ8L0hi7zKkPTLYZzLy5INkNtXswM7NM
H3QAR+2jDsUWI+WxSH4r/P+/ZGh4k0oE5g5JK3+gLy0v0bv3HI2Jscv63gmMGFrqeBzTn+rYmDvR
OO0G3vvyPgKmQnyD48NzQ0h4bkpHhGMyE00PQjVqp51SdfVv2GhsccxzwxoOrpowK602Jd3Y24fp
0vXo1H7YYQbxeGzXn9dV5qGfSCSCsrSjPaRwUbGHXMzUv0h5iPvF6uPx39smL68LJuEj4lZKxpJ1
6VIziiaarBGMblMMHyLFTIpdQw67U5Uk3uouX/oAENior0P5CqrkIkBSvYWx+DyxA32skv/RHKF1
xyj3mi2CpWv7CM0F7CcSr0age/4FZ73X7Aga98Byl7Y8ZpmTLPtUOIp1ZxuVs8/scN4iQblyaoC7
UAwFwik5oeX9eXdA3cGxOytrvYCOq9Ecu6aiKZU2qS2ROl34VLuj+4e532arVHn5apIFU24hHZby
MWuWKzZR0NMFMxpWleXt4DKPjgndzeTodpHxq+jcZS8mbUl2ihoP5h721WyrBnFlw9//hnVrqtE7
CLGjKDmVlpq9Rl2fpIesRkJ17w5wmJsE++Ffu0KZ/INtl4V3tCdW39id3H4YYR878eQs8RMyQKOx
axIvM3wbXXK4+NK69VNR9N/DtB823P6lN5TWodowoXOgACE35N3XTgSZc0WF46SHlvZVUAgId4QT
9te2N8HczGX6kRC1goa/MDYc8ZUby20lQqL4Typlr9yT0XR2npu2EsxUY55MhXnrInOULz14oLvb
zuHaZ5WiWEQIzPtfkMbkDF4u5ZxFJ9hZWh/ek+ijl4ZiPyz5F332rK+3zV25QrZsKEhaDmZo17LS
4GBUdKYyJcjLGKVWGH9mcSjY/ORgooE+R34rwKJFzmxv9HKvOCY5tY5ZyBTJjVchWDdEsDTaYXyi
zi7sYzZOkXPXO4n1HzaU4i8UlWTBlFfk73h3bEajTqsmtpKThuLtHY/MDCslo1q5u4zdXWIplNhv
7+m1T8iTQi+M7qokvDm32BZj4qWzkZx6hhanYwJAoLzzRGvF90wROO1DATvwp9s2r31HekME8PRz
SVtWl6PIQhjpTZDCeg9dw7So865QELywqt77ZA9We+jMYktf+Nq1oPZLdYzdpS+/MqosjJfojRud
YqZgZz/FGz7oiVF86lpGFm8v8KotJN1J9gHYUWc/39SU+pwCqgjUfD41H9VMrXchXDLevhomtdw4
M9fOJmEXX4+ZD1Dzq/pQ6cCX6EApdMr0vvilalkV3fV50pT7v18UKBFidHaP6YPVA9bFS9sZWeEF
eeKMRxTAnHBn9H1kPFhi6Zyvf2+No0GrADFbwubVuTQsaBM0RfUoB00qZJ2dVOM1e7VMDl1qxL9v
W7u2hySzNNhZGoAQ+ffv7t0c1k6cE2kEFu39F3iZgAABimqzw207154FHuI3wBVuc027Ice33GzI
w4Cuh1Xce5GTPNMocZ8XDRgrFGhuOYKEgmrwV0SG126YvxYKUB0hbaVqC837alNVdXQZjGmUIFs8
t/AVA+k6Buyrp6obGUyfvebIFid3yJ1k3aEou/Lb7fVfu/mSbI9zKnlHLmoGUZzVYYoHj4c6fA6Z
a3vOyFk+lNaS03yw6Qq1hbFxG690MBGDACYJqQSjHlALnX9ds9RQXg0TL9Ai0WbPVdWGfoeQp3GH
kIuJfmAZFpHrQ6+m60/0y4qX0EIk+lRCA/Hn9gZo8jaep7mUyEAVkz+QDlIGPP8tEWXXsfaqMChy
5FP8lu2+Z2i+DiFk0PpHdfSiu0jLeiRWhXWngAkudqSl2iGkayZ2udNk+8Yqt+Zurj0DiDVx21B5
A5u1ciJRp1sLPcCQkaqqMPdzlzfTQ52pCSPeIhruFQRhH25vxVWTXHGkozkJtATPdwJ+3iHSK9MJ
5n6BWE0xmv6Znze5B8OcDUKzuLC+3zb5NoOy2n1gO2/QO+Cr5FLnNmtIMspiGmxUz2tXC2LVQ7iY
k6FoR4rMbeczY6EbfpUqRbuL4zGCCdRQf2TLHH4KPRWG3qyKywevCefyZCgDgi63f+EVB8HPkoNt
5PDEAKtXKnEqLzSsKKSPU6eN74li8HaCPDroR11JJ7/WreJgGblrfbTqztjK4q98FEm+RQkGkgEC
wtU5mBeRuR165icxd9Yz5fdhb7duuTNTUgfNtsQWHHK1YIY/qfbLWJUDANft2iNAmtOBYIBJUWRx
88VM7Ub1M0XV7hsPxOsxb8ix70NHEiUzI2Ivx9v7LT3euwMhzdNuh2IXWkfIZtYAarSp3IiYLnyG
CKpCik4fwmk3SmUPGsYIrty2drlYXJ7suEskouyFnh+/RnOkFk+lP9dVUu7EkMcHx4yLo6ekyb3l
ZtWDh1fYMzXVbmRDax/IQt+KI4Q+BqZh8zk3bQ+ii4Z40Z/tPkqf2rlJqMvE9q5PPcPxQXIU+7ru
9ee+UY17W7i9j/pEt1WlWR0vfoWsS/EfwDPMM629XxmrqTmko/khRGDjtRugrAgT4r0wq8RORzRs
a7J79eAwJ0qVVmJNJRBKZwbhfNmjR3JdiZ5XtsiWP02b/pikam82k48VeW/u0iV1729/5YszJS8Q
OFdiJYB6ML+f20x6V4nAcKfPU6UkT9Ew2/94g/0z8bxio2Z6sZ0SwCEXxvAUW7tuKAkjNNV2UrPn
JatShJe1sG72RjkJG6KbaPjJUGi/dWGvrc6QcyNEt/IRk3//LlQa6rFrafdkz3nalw9LNChIAE1g
zJBvi77+/U7KuTAm05luABZ4bmuM3a6LUzt7nkNop9xI034Z4DT+Mcpk3ArNrq2LcR/IfinS8O1W
d7PCehGZWsbdrGEfai0aOa46PAAhTTeyyWufjVgdzjq8j0Q7ni/LjEfegLDIcTq1PPaD+pxMaXpn
pYitHNJI67f0nC+vAd4Gj4NNqofaWjbYMFIizY6PllCm/W4lqfvdDd0uRCsv7bn91QK9AdCqLbar
S7fDCeUKAvin/A3wRm7Fu9Mi1JyaqOvwBb0x/lVamXkY8w5YMmp6/bEWwvlpK56W7IrUXH7Sa5i/
6yheH26fo1XcixfgV4C5oUVHRQgg2fmvGHLLGsWSsOGDOn9U2Xkrbn5n0TyqD61btT6p02LsEcCJ
dhClbhE+X3xvQHOU5WXVD7n0iz7K4jBF7eaTeDX7vBqfYFg1+wNgtrSxoIxV8wiPP1qhuxFLrLX8
ZHJNbxI2OqwCSHkDVb/b/L5PGrMFpfHqZEnj2n7ZKNkXw2ggSNo1bT1WI0FWjF5LT5HwsyZ12p6q
0GIsw1YKW9uJ0E1/IzRZ9f44VpNn+cAunenRKaxcfHDCRDd96iXDP7e/1jpG5ne/JUhM2oJkASa1
qmBNTg1N9NgMLwkKovtKiAHZhHisfGIvw91VHbqJTqeET7GnKV+SrPLuUk+v+92EYIq6U80q/tqH
fbRxitbRIzPbGrVb2jgEaKAC3dVhprzuhZUyji9jIgZ0O8s8j3d5r9ivUZ30/WE0+/YbRGZxJ3x3
Rvazr22zI5hu3XQHyqueP2UWM5o7NdG99FWbU0Xb8JgXJ11WHZlpAWoFRp1h2vOTnlSDWal9mr2o
Yq7dXWzokF0OVvpSdAhJ76t06syjFw4u8u1u2HZ3NoRhW4iVC29jE+MgIQn1BZh90urzH+Fa1QRR
Qdu/2AWQnIERyn+stFG7g+uVFEOrbNyXprMEt4/N5dIpnMEESqMNDMKFmkNvDW07Knb/AvJqOM5N
OD7YIp1tv4fE30n0XWUV6V4Rtfuptp1xw6dfsU6LhNEZMLIEN+sBziq0p3lQveEl8lRoa/tJHY6W
Y036HSU1NfrFpHr/kcSwpjU25rNkzoJXd6OwduFo3qCjoGMlIsG56MFVEUV4XoD+RVfs8OgqMRmE
5orfbqeFu0ZX2h+3t/yKPaluBfoARiDgbqsL0ToUeql+pa8dqXzkz6I1k51XZvVHrcirPza0QNnd
bZOXzoEXms4Xd5AIklWu4g/hphVs8kP5GhHmur6oQhEpPkGlYsDxNoTIadtG3HLt6sJUD8Ws2MOR
0LetK38A1/Xd0hnL/GBkg5Egqmo2sTpvOAr5E86SCtrlVDnAAYIgBtcvz8o7vyuqKfb0Zkpe9U4U
xcvciQj4VDuE3zNIy7Zg4ZcnD+oidpmHhfNHufHcGuZTa56a+tVzSoHStDLF/EkfnSmuL03v/oDg
2PChfrAfRZOoWwQFbxr0q9XSWiJz49ox0bZuSrZp0aZMn8YgppL0NRtnw9gxdF4lH2c7bIA/zqYY
vscAOsq9M2Rp/RKPmZn7Dc79R9dmIoTKznK/49DaaDcsoRchkUY6dszVggykE8ICFuzWtMrqOUVW
13Iqfb5zM72i3WCVRKELqAK/UyvDfCk5588wbKafCo8pdX9IkvIT46m6d9dY09DunTlZ5n3XQGNw
CCsjLyIwAB2qmYxF0zjvQuVLWiV6+imOnP6fEP2L5attpKCUo8jj5CzwS+BHmkz/mitO+B0xLc94
tJdZpAcnd8L8D9iUrn7KKNwb38pEZfDLM/LW2FuxGYV7xpbG5rHozXyi8ygTH7AOTX1kAtyaH2vm
Pp1Ho+jKl9no6mRnzc7SPSgoARsPY5qK9pUjBPJxHhcKhlPl5UB8lKhzmBZV61g53r5vV04X6Sos
ljTVAZdehMUqipdxmSavVt9Pj6Kt5q86Cn4fQuqY3D6za/4oWWMJiEy1pOCY5VuV4MtfwMgMOBtS
OH4BaL3z8031fOB2E8XAUzp8bpU8/hrHRb9vHZUx0i5Hei1RVPPFTOrwCDR3C151aZ9bDKYClgNO
kbee6c5bZ4H8XA8pCgJ7PKaVB4bNgzQr3+luJkeivHaxzVPqDs3zACFTvvfoqWYbL/tbxfv8npFw
4WP5HXIsYd1DzS1bLJWnJ69JuSzO/5J2XjtuI9G6fiICzOGWklqdbLkdZd8Qjsw5FMmn31/1PsC2
KEKE5wADDzAeoFSstMIffHxJY/WD2xjtsxBD6/qanufPvMvOucD+9RGRjuwMvTd03888/vaXLKmq
5KMW0ND5amWIqT8lWatYW+4V12+CS7ImlZ6JOmlALq6jtkaXBXGG+qThrPQ46QnM1ijnafIV6mkK
gmpq+fP2Hl2yAwnMXFqetCQoacMgW44Z5/gSed5QnIZ21sRBUUXxMXbbojmUg2TwZpGFsbifam2c
fJojz8h3eqGIN0JLakwvFSNMra+3f9Prg3+xXDJM5BtQdpYM/WWtx5oLRBxErr1ryibz3lZB1Hfv
JpJ4/TlUk1bshzbybD8rTC96mazRUt44aTVhKaWWg8QTJ1H2EcG9UuzUbsBvRK+VLj0MzVSknzG9
ENWxyyfhfRyrfgoPJeLqbxtkoMb3KJ7m410VGKG6EeS86jcuJkXbAKU43jX+WD74Rt2nbl+Yxjvs
0ecHdQrnn25fFsYHRw/Co9HVXvIlrmvOpReJ2Hv0UCDIHsyu774Ydl1m+wgjw2fbzEzzS5NF9bMj
KFccMaTrlWetSIf8k2fF8fQ+dyh37prCyb9kgR4PGyWaJQlb4r5gYHCgKA3xQi5JEZEtisTJs/6k
tqjbQRY1SkRj1bIM3w+idWI/nxUvus9jS2DRnvW13wHB+zCHZmgcUloY/N+j3VUbKdvVXcNvQfYa
A0aQNtJ54vKui6Nk6It8GE9FXjraPep44ds5rsvHAGrFLi2y/GsdGDFEW2cYP87CjTdCl6vTyw9g
bADYlGWvL5khSEpdON54MnssGX0cWMxfud3E1k5owBXULtrCm1+XCOi6yWIZiDxgGggAXc7ZiOg2
mxginVSI8T9UMTxOc5jcST8SPyEt9/zRTZFW05ygfNeS6L6hdLIF473OleWvoOQtS4U0p7zFlx9H
vTY6kpIT5Ct0dfu6Nru9Uoz6owItKdwNSqGND+qAHHWJ7lTxZIxuEs/+UOfGKKVE4ByOymwkbyy7
G8y9Ilq43pqXUbMXVgtPzJq0LbPX64uPX00dFS4sGTMX4CIY1mB9gHKZKKW2FTahmT784P3I50PZ
6/PboJt/OvzIFHhs4xyUVkH4KxHFi1Layj/CgTlRoI/ROCLqBhKHEuvlMpqxGfZVKj9gZTp3UeL+
MtHH+KhiIPw2zdrK+9daOuO9qolDeIG/uazpzLEkc3XudOI6b1D0b+d3VeuaRzfWww9RP1v+PHqc
D6dvrPPtu/0qv5UgfsluBYVMVe11R/8V31OybyhjD/Zpbofu8xCkbYy+eKg5h4Ce9Tujzf7EMDQ/
3x71+miSaVHnpXXA6NDILj8w5p2jV7WWc3LhSw0+8Lv0bnDs+Wvetcmbvo7/3B7vKouhfEBEL/l6
Uo1/CZRtnaFphRJZp3kGDJLX+vix75p+Jz3p//nauxxqMbXZThvFLRPrZBc5nnpu1OD3ogIH2Ud1
JO4QAYyPqZdnh9EYkxNaAFuMz+vgCutZyoTU7QHoEcAsShZhiXp1QofvNCKimD6YeVW1903QzKnf
e3Vzj8Iz0Bs7cfOfRSdKi5gBn4CHrKvNtwOdox/GPCQvNV5U/Q7j1fiuSKNpq3tyve8MieBDNZ0E
GMcauUP+2ncK1P+RIFQ/VYpASF0d+71qN+IjkiXol+nKnB0DOrnlv3YZcLCSMntSNIp63LKHYnvG
2CRE6Cccj9Vd4DrVro1M56Wk0npPoSF8uL3xXknaF1EGkgMo0oIqw5pd9iEv5+m18WhWcFdOE/eq
dkwJKww/SDNb8ysVsMtj1KlISruqPT5ovQB424Wtp/AiQwPZDTD4lV0SW8FwxCZaO5FFjeLZmHsF
M6vJVH9XeuxOR6cruvteU6cAxFhZp37tjk6Z7wJdTfalbmTeAcyQsI59p+G/pcfpoFFHMt3U1/Ni
kjwWZw73ra5Y6YvVW+YRTYEe4SlVER8oCDbFN/Cr+mfTmBVuBslF8oe4Eg9RN0zBYwPg7Jyj7fIS
920fPAvS5NJvMApHuroQnfX79le9Ps7oDgC5ojxI4wEAz+VHtdq27MtGc04d/bJoH+RWoBwK6OZ0
Pfs+2OJXvWomLxeRWIYyCFVo6bF0OR64IAXCgGqdtB5X151RmkR/Ka0Jv1Et9ejUTjsftSnuc5/0
fygPxsB1/QAATrmPYkfvvokSrDpiazP0Btn73fcAczQ/9jCrQwIk1SjrtTlx2+0PtfbLCW4lPANr
Nh6WxZfKKzhDoUi7UxCC8nPqXI/2+tyaJ4eKqfUxNHtlBwhc0f/kaZ8eUtpX7jut7oratwuUtw8x
KJNjU1EsAFLbl0Pqq8An+u+KV5Y76HtF9oEvHs5b7eXr6FGSuXF3RCQEy9+l+nqYxr1d4+tx4kgg
NxaXka8WjvHYlmXlN57i7Yux/uYNqPXzhvxzq5WslM3lgKqGvH51O2G95Bap6LvTxMv5onlB9K0E
BouQc2we56lvPjftMGzx5eU2WmwzEE1ACMCEEgQt32Kly5QZheHy1I6YbuyRewv2TuUa99XYBvvR
bdrugesxv8/DEn+z21vl+kkmhaAlwONIwdldDl6apRW7Vtaccvj092oNu2unugFxK2XIcxGq6ffb
A668ANBteaQsNEiB3C62JjJOpZ1PyXAq4SkO+zEoR03qsIfYCkRiFw1VSKqQp59uD7vykal7SNoi
7iJw7OTP+uvh6dJ6nt2oFyeXRCk78wMw7XQcvP/2Imyr9ldD3cV6U8xWUX5wgqnbuLtWx4evozNB
GhzLMLdvlIIwrOxPLn4SKUAQLJd7YwJ+O3lNkLHjbFjeyoQmx7FULHWr87P22SVEhRWmlcnrezl/
Q+B/mWnpcErwWKmBISaxe2e6Q/BiFEj8oTOqUP0elXijsLGyv2SQSRWBywi6wmK5aXR5QzV5zHsG
jqWLGFZjhMHKDz2IuU1F4G2FGCuXH7whIAWyZ8ozvBRQKezUqNm94jS6Tjw+FqNR/OGOz4x96thp
+4Tmf/orlS3Eo5Z5wU/ROIOyb+pxCHa6MtjmkyH0VDkqRaPglBraaUV9zLFzH3nVHmSq6SaIng+x
fbi9R1+jgsubQDKeKARRCSeBXdbphJ7oZTkV8ynRYvGiQ3g09hXaYvTyjaB6HsM0eReFlKd3M0rS
0UGxCXD38zB0zVMbRXFJMxQxOL/EwQWMHfamtT959IR3KFtV3n0FX6H1hdNUxlOhlXp6rno7Fbsy
G50/6txpX6DZc/5i6tDe0SgFgqRiDvGLvj3R600BRQaBEOkTKTFLi0RrzBytMhwFFQVDTe4bHqVP
Idnnmxza6Z5TMWyEY9dtT8pYHD5pEyAJrvaie95p2G97ajOcNLdOs9nvizGhFWzX7eAbbp/3D1yD
Zoq/mTub36I+Fk+cpcg7WCjsJnu9sHA4teLa+IL2bh+/aPZs//jXbyKdpbgPKf5JrOfigCo5Kv5j
a84n3Ys0w+8xRcX/yosfB/LjO1SZMfW7PeL1lcCIUsuJTBcsx7IS1oyVNwtFzKfObBJfmJn+GI7K
x8CtuKBKtVd/FtxEx9uDXi89hRKp2sLrSil6ybIu3SF3G+ifp1Ivp31RpKafjjB73Ey9F6PTfLw9
3HXIeDnc4vrBkQZPwECop2FC+x2eTfcNYeZznkz6xgNzHblIOCx1FxJbsvplcJq65qhlTaWeqnxq
75xBBM4dtScr+9G20sol1VvUFYC2oQtZzqmb7uIxHb1/5IaS5VBIQGVJah9gCbpMsfs495wpCqyT
o03N7NOr18EBhuqhxW1t41itrKWMxLnageZx5cqP/9ebakZuXRZIWJzaIZuPQComVB+tDG/eprUf
yHly7e72cq6NyAPqAAxgA5EEXI4YBY2JZ/KonbRagQLqpNHRG80x24V5H+5n0W5FKyv7R5ampNYa
ECCQAJcDNmGrtcC19FMxzON8MHNrcN+pmenhzaPrgbmRp8qL7/IBIAyUPDep9yLV+S6Hw95N94bG
005lzAWTKwi9HHFObPSNKvh1NCLRhHQ3CERkhrOApyhRNQMaSvWT6Mp+p7UmjaDMEnc5NtE7sir1
AfmjZI/XKnXkf15CTggJlbQ8Qut7sYRDaBhjTWn2lGZ1+hihpvRgBCBPesiZe8SMNmGjci7LbwoD
A2YtQQybdbGEcU1xEcdCHb/lwtyNUTIeS6/tn4ssjJ61IPF2Ho7FL/ic6G+Q5Pd2cdNPBwTANq0a
Vi5cqeRDlQZwC0QXeYX8dV5IsuvCwMruxJOcfZgbLf1VEP3fm1y7wi+03Jz3mqK7ysY5XdvEVKfR
epR1t6s6Yy+qKZZicie6vsbRE+4Q+4q8gWwjcDaesdWxLKgZiDlTp13mzBSgzBSOpnqyynr4VidK
8wGPQwDRg2aFGw/Y6lgSR0GuCzZtWfAuUWmI9JF5VUY+/hqCEPtcctrB/F72Lubztzfu2upJqVDs
8lRJolvsIy0xvbmhknpCIMe7RxUf1bikaO+8Vp2/0uyHE9nM8afbg65NEYQIeKDXLbwsXJWV2fd9
M2unGMX4Fwwp1MdcrzE+pPFCB/U/DCa7GGgXUDBd7s+udaspoNFxKtM5qZ5UdCcPhqugKhwrmbXx
OVeucioz4OPwFgJndZV4CrdH9CjhKretxNuniD+pJNqe/q2uhbLvUR//R3sq+TZaxJtcAYQfLOHi
6pmjPDJLJTNOjuLWe4gKRgFz2U32UnnC1xrDuWNLaxu49ZUlBEZG5YoHktbCsiE2OU0v+tnk/okr
/SvPdqZ9p5bS3vPImea/wqcAFmEpSAsIoCxQB/lj/rpiXLIDb55s6qtxkz2IYvhdtTA8uowKOfsz
NbbchFZOBQNK2X+OBAHs4lQ4blGNMTWtk21Uav9zkPJz99Qgrf7Ing4of+tYle47FO3nDWH1taGJ
PRz8fAH482Uv5xpnVoLcRmKcFEep3oHeytOjY0y5ewS0ln4jQxIwbHPxX+IeG7UcpBkpmlBxX3xk
O0y7IuIOP82Kne6b1sn7gxbPwZs5dOuT2mdls1HQW9tD0txNatlKOZPFVEOsnFSjNfQTZWPlXYzd
j7OvyyFJ71J7ztOND7vSk7MdeSQlWgOkxrIRNmoVtDGYyu8Q5wof3cjL7b2Td5QNCmV+JECL7wYt
RbWsy7tHxXDC+G1UKeEj9RTt/e076RoshzsWgRd5vOQhQEa4XGXXyMIUZnT2Lg5t1rocOsP042KM
35fNPD7xqnQPbTJVSOrbAoa6NSKTV43NL3CT1KyxnCl3EOy3tOCvIyhqzBQ2pFwTZ27ZWtIawHCO
1TXvArggqR8HFWEFYK1nEEDUg3WhfEjBVvnxhGf8xrv3ejdehjRsPrJZSfnh1C0ddUCxpRG2XR2b
vvqNPjQI/MiyntG4cY6Rlubvi6YYDp0em77dh82jsJJh46K5PnyuDomdnpNklV/JD1Max8a4cMd3
BDRJvxtjMHAj5ZEXdCkSz3d1OJBtrepbFjHXzwb7keIscCZaXLAPLrdDUXXZkHiVeDcFxvB7dr3u
AU5Qq3wCvs8TbJmhE/7zSwXClOoVQTkGDlcVS3PK8UnqIveUh9oxalJd99suKaGw5e77fK6D77e3
/PVhl2kkbmWo5fEGvJ7Ov+7waI5Fh7Czg5tBV/4ehsGiPmoHXwS+4h9uD3V9urAVBuBD/CTtYdnK
l5/TzEMe2yJt3mKuNT/05lg89HXppAdP5MGjmQXiNES9eoi61Gh2NXqXnyyji0pk0rX4HBlT+TNO
tbLb2OFXeRCMC7CnBl1bMC4A1y5/lt4EdQfkpXmb93r9GxrxCNeJXkZ5f3v+V7tJ+kORR6KkIlX0
l2TmzosLUwv66S2sDlcczSLixJgdKbrVhsXvcLbtu/+/ERcfPEjszpxQjX3bw9Rod4prZvdB2LXP
MXiYYxzrx9vjLTeT9KmgAwTAAFA5u3jxVtV2q0BqivM3VWGmDzzLxpvSCE5alP4zNfB1KBSHEWnh
D8qYl4uW1flUhFWev4mdgB6XiccxEL+sPAOixbbc7ezvGgJy0y7VEG25Pc3ldSTHpnUC0Z4CN1hP
7XLsvrVGXfRu9mYc6UnFWW1DA8xdP7R7rUIVyzV+F4hPf709qnx7/rqHJbv1laLAnU5LG8jg5ahO
q3WqPqrBlx7HiPyHWVTDGbRbcF9Pteq9SbCNy9/jOmjZ7zT0qrxdPYdbmgaLmb/+BlnWJ9yT+iVX
1W56WUMwz8oXtLSDaF8XnkomUgMQ/yWoZlZAruw6ALoTNtXh9vSX79D/jg3FlvNDl5sW1uX8NdrM
+oDq/TkZh+Hg9mGyq9TAuiujQPHuHSt1/tQEb29bs2iOatFFyWG2G2XjZ6x+gb9+xWLfDW0r2qHF
AXEyylbcZ0Y1gm6Njbl5seN4/C1mM0GeI2nMLS9LOb/l+tPIYqvL5tkVKyoLcny1UkP5AuEL5/Bq
Mo2XtiKb4NnHNvD2115EHK8fG1gdqRk8BVhR8jP89SxYsaXWTSiiM0DiRn2v6oWu+KOG3eyeCCR8
MtvOTX8Ts4pjURXt1kWyuCr/d3hiDikdi/7nkn/nzFZFXFuH56DBDNGr8uQ0F0X9NfXA6BNlFfZG
zLt2uKBl8ArQLDQ5aJfzNZTJC0XphPhlCFfsZ4r7BxBtibHvuNLox5qKM+6HxJ2SXVdCuNpRTVbq
jVh4bYnxFaJnJxFEPEWXv2Kuq14r5yo8Ozhw3wvDC/bG1Fr72ga0fXuB14eSgCVybNIa+fd/LbBi
ZYw/W+FZG0X6udGlUo7uwf7RusHZytvWBuPtI7aGXEfBcXFhGhrseLvDYBcfz/ENhUYzu6uyusLd
XYst/d9y4NfNg3E7kGrectKXxVfkLRdz69bBl6huNFAuqRFNd0Jpw/kAFVc4//bIvg4HSp18+5VA
thRH09tuDEupsmTV6FsKR0/3aVW576ZIhH4YTP8u/EvpnyBKGn+gWLhk+1FcC7NBrZQvJnGaX3kO
4nnZEBYfPTPKtoxkVs6FS8btSbkBprdsFJkN4p0KRolfQI5EO+Y5P2qAzR76ubpvp8H7WBixc2ek
ikh9t8RqfONcruwcQkUuIpn/8K/FWlZ0wABQteG506bkvu2n7qmPgGLAQ+KZv30klpmoXEkGoxZO
ewEY39JpyqImQ47ZK7ywZVO8dULF+RVVRRPv+f/rQy6SJt7NqUpFs59ntdzVrgTZFWBzhn3dVv9s
Vyd/EChRyGmybQZc5PKQBuGYj1mmsbUqTRxhVlBDyiPEWqux6x81vsEWPGRtvVlrypsQAJyr752n
sdK0kZWfTX34Ezr5nO8psnrGruXuu3dmJT4FUHYOQWC4942xNfzackvZPVk7oyTwmkH8dSuFem5q
WRxgyWQlxrfMFYhpR7P5veDi/3V7tVeHoroKM1+V+pfy7/8aynbCvjW8Jjn3caQEOxUNn8JHplVU
/qhm9UZat/KeEvLTg9Z4vOljLTJJUx+TsYOicM7m3mjel5WVq+/sxK7EJ+q4jrebvWHIfwaa1h4b
ixLMy+3ZrjyoLu84D6ostdKZvpxtBfA5CDM3OVehOQGKQOj4D7mm+dExWmu4y+0x2gI4r35gCWST
vRCK2It4FQU8FjhVkrNZ2NO4s0fLyYjY6N6dgmTUvt2e4NposkhmU+aVgPTFaEE3NsYY1ynOYWOQ
U5qvw9k55bmb6z9iIcx/f2OQ/SF1VsFvSTmWy++Z9Tn4IdVJzqWJXZkvuCWLfdeW833tlNEWymR9
cv832iLoDHR41FoYJ2ejQ5bjZarnJngCMm39crtoS/tgbbBXzyxJyaTUt5iaBQDeHBS8hYsqDbr3
Y5Il7m7uMad90SF0Wxu37trJkDBiqMDcOVeYMAp9pTI1U3zWFWPIfatCMkcvQC/5uUER7hgK1ysN
IKRD+wtxYNH9h5NBa5AtIzF4OGlcrmRF174MKyc9t23jfG+dyTlqiUgPpdIaLzHg1K1nZvX7InMp
Ff2wDFiqWXSm3cc6oOmz0Bp13nsp2gG+jniS2OVqvdkCXR2O2j4aJODheUIv5zdU0dBV6FKf7ciA
6do22pzuWtXJd50rmg3bIfmxFjkKnQeZ+cOwpai0CPSmoGuLLkuys9cLt35Sp3g2ngTUjo3odeU6
82CK0dmEjsTiLa5Tw/HCoamN/Bzko53dabFpJaMfi2a6s2plnh9LJzO3FE9WB0UYFtlHHZGFZeAl
jMipB2lE2Y9BgfzZCGbHV/pRtPuuTA37TkMcd8tqcmX5cHKlw4kMGkX5ZWISImRo6bWanhWriVCN
0SiAmg05d1DFEGQLuDe3L9LVWfJWQVYD2Q+u7XK/THozhnNbpmernsRXrxjvp1A3ql1Va3lHiVt0
W8mefHuWm4Z2GVRNVhSgzuJt0gCjJxMCNec5L4v35sxtS4l3tvudVXPLvqFjDqpdVXsn//dXGXVh
FFkRa+dpXPZ0ZxhpLuYK2ZnSdl7fWRVCMk7a5sabbMZFfheNuhH3flgFqrtrlHxwP9/+2GurCz5B
pg+e1OiXf/9XEIJo3ICciZ2f9Twtf7mDp7yxB8MOdhDUx+O/j4U0EAmDjEBASF6O5SnI9sZBg7dm
WFvPsVYUn0iNgsBP1O777aHWrgEpaUGrjm4H4eTlUIrZEYogfH8uglAb9/nUOeEBTteWtcDa5wPg
BZKK4Njgyrkcp2xsXZidU5zDyLV+0Lt2MZXsC2Q7Crxwb89pdSyJEqcmIuVxFu8E4lc2xtxefnZb
K7tHfad8h7Oz46AYYWyx61bH4vYEo03D5SpfDns096CNZuc6xf3qIU1Fe+wKroijBrn84+2JrR0/
nTiNWNhjGy4rqWgBRF5p4U6aDomN84dq+S6skVMqEB3x+3H83ZjG+HB70NUZAksBc0m8jy7W5crB
RpjLPmPjN2lrPmdd1v+arGaY9lYHHnl/e7C1K41aLUJV5GnQcpZLJ0FbmsrOT7Iic45NYeSTH2sN
CA511kPsvws483e3B12bIUk6fSukZiUt5HKGHprLSmziwOqqTRn7owe8tTQm96kKnS14w+pYks+N
qAQ1AXMxFuU/Ww/mID97lqANbcMNO5SWwFZKM6KthuDa13xVAWRqIF2Xhzs2ndi1Mxs9Rwrh+R3C
Q1kOFLhpDlreRO4jOfE/9uFkYg5NHfDo/xtysVtcANYVlmzFOW9RJ3mOM2P4hmNVU+/cWu3fi5qm
0e3VW52k1IHiUqZbswSMJHU3tCLryrOt4ssF83x8GyixlvgDfu4Pk5YUH/7DgCRKXGJSNMlcNKGs
uZ0rzcvLc+RE+VGwnL5tx+quz5v2iedp3rjOVif413iLLSOsMM/MsCjPoubZY4YsIqVH8zexd/E9
0yp3o7YpD9nyladsT7URZAwIx8VdPbVsl7BtyrOj5k2+b+xRhxdXuvVGaLh2FogQpOg4Mjv8+/Lc
VWPv9SEFHPyG+/prphnKfRvm5Us3ef+Gn3zdlRJ9SwCByQ7v3eVIcydZLsVQnvEFTPRDBk7je51F
myHg2lJJ/UAptYfd11UXOiySBP+a8pw4TfiSl3XwIZnb/h6W3fuiboyNoGhruMVCCVC8QEaT8ty4
0oFvyAvPLwtNKan/62G1t532P6ScMKGAGMjdz9otQhPiZm/udbM4NwARzL2TOMadHeRN/cFq9HRL
521tJ1KTQDUN6rp0X7lct0gp6jSMRIk4veW8S5Q+RtCurqyNJ24lsSU0J7ikQchNsszzxDikQTtZ
xblHAj94cvVI7Y9ZZdfHiszlubNwsdg1QVSqEIGqLRHntVX8e/TFm6c6rQxXXEKj2VBfwjIN27s8
10rPT5ErUPdehQPT7Sts7bvKDyrBprI5uLjCisZGgCjRivPY54k46oom6rtiULeQg+vjkPnB3UOt
dNkIrLucgj6pwhlxWKX66cWaqN55lH/+UZrl9YBLZRaUj6Uw6tLXNnHGqZzjnpNQx7lyjPLm0RyR
WcoK521UlkHxHx4dNr8MZUmDaLFebsymmgOFLLA8m2Mw1H4mgnI/hdl839Rdb+8iy9uCeq3uUcAP
8AjADNKuuxyxqI20qlulPCuKaB7dcm53BTitPzNtwSOntX3BLix7GHVevtubZS3qtP4aeXHkm64Q
hsjS6jy3iXtQRjHdZ0qb+2lbRMcZw8ovXhUo+/8wKBBQCXuntr28ZxDVqUIsxcszGmjoEGEv6PqV
gKCcEMrsVa7xfucKc+tJWt2wDsbiOKuAfLEWCW6ViopOeciF49I7OSp96rgHiXnbePpWv+lf4yxW
05tVKhKJTdAi6gPM1vgn9oGaVJ2iKX+I0Sh/k4Zd93z7o649uMiS8z7ZhJ9A+C73UIxaGQg+mT/M
uTIeE7Tm1LvaGCvjGbVUa9q4VleHM5DJlJV7UpZF4ELW0PZj46VnNFB05QcuVn36Ru2tyh582S1O
vt6e3trioeil0n+BkQFM6nJ6nTny9kZdAWmooVCnaRkBYd149pZD7NqNTX9AMrIouqIQeDmQrdVW
iXl1dnbSMv7RlXo435dQCIu7CpIUtDzL6O9vz211SJn5mUgVUB5czG3WJ0OdvC4/Y8mVRyfPAtv+
Zyi1rn0MO4wkdhkqas1GfLGEgb1eq8wQLAYk2WsrUXrotaPGjoIh4Bxa39sZ1O4d0VSu/dbMoZz3
uZll+rEfkDs9ZSLTHNRAm86w0MAzRdT7Tgl369jUbRQ/TwR7n25/lbUdRl4K+FoaElMEv1yItrPD
vkb892xW4fyhgNM4+FOSTQ9h7nkfbo+1dmTpCwElYhWolyx2M9lvV8SGkp17uJjNXo2iSnzQOzMJ
fJVK/M5Lk2+uO+f2xrhruxosGkeICV4DLJBU6IhCOLRD02feZ0jMnRLvNHxWt1B/a3tMhkBICUuq
6bLEVYxNpyTVlJ9blK+CvR4H0x+MllVkfYPim9Vq0/H2J12bmtR8oaaBQNJVwdvJStDDU8ymVvJu
fIm6ucmOTekWYnd7oLV9Ig+PYUuA7BVmhBfMmtOCrLRLMyPyB62J+3tXnfr2ro0m4W68mKsfEtlI
jiooFTCUl9syrwbs4G0QbkU3jscYqa4nd8aWzY+72HF2STSOwX/5lPiCy+Y7payl8VCTAixTdaU4
awneZ4e5DOiGmEDOf9/+kqtTw81LBnTsyWVtLc0rtIE7kl9b6WLaP32E+2qMOKrY6d0Y2fsEPN2W
eZ6MMJYJqfyYUmRfskIWRy9PjTKdkFM7jw72IZaaFL0f2HO7d2Z3gp1L/+8ZuF1wnydp9Y66avXj
9qzXzj5pCMVYklUy1cWC4qrE7U7H4KxiJh/7QadqFdzbLoTJVAG3Ulu7RjgzduzPtwde+9wgjJk4
gFyuuUXslUwJzyTJ/9ktFfVAsI4utT10nr2nGdx+akGwzRtBwupcCbjwmpTKOMuYXa0qY3A6JT93
hSOSu9SDrfqoKFXffFeSOULysOlwmPKRmEu3gtz1sbkJJJaNG2HxneussoTEgp5ng4pAaCW584Qj
iUTnuFnxdXSj1vAHAyTdRjds7YKgqUDPHyL4NWdEtafWnpSWinuC5CQu4Gk7Prk2F997eDNJtFWi
XgOwgOiCUwXwiWO75FRVLXLLbppQd2+E9tkaowdT6FTd1X4MnyOnSb81yRA9JqrTfNbTArcWS88/
aP1kvdzeYdefnPeT6hkfnc4/D8zlXaXFY+nMgAbPStDW+IMrzpPb5UkEKwh9S78CUwJi3xvbd7fH
vd7ZjPsq6sxzA1thEdAMoC/iwXGjs+EM1VHPzCA5cHCtbpfF/SyXuko34tEVXKocEw4LjUHJGVnc
I+o8IjSFkCOZdpc6/uDM2b1OUVR88hSjaXxaS7bzOMZem91NQfqLNKH1Ql9PxmqLNXh9pfFTSABw
9qZpcMWHdBy47lbvxOekJrOZIa78rkQ8x495jUvNIRjtsTsq2NWTISi5u7O61HSOt5dgZRPyI5A+
gK1ByfZaUp3SQGHlNPSdhAgWEe2y+1kYveVXaWsfnBhbAdw1Aa2xiadzbAv+YxYiNU6W0m5q/FxH
A1J3U6qwoFsJaFie0b86bJU+dwiKjtF5Hl0bgQqz0vI7annIDN6e9+pAEv4u26aUBReXajmp4Ja0
MDrXETRbhIbTWNxlTtZs4Wo2Blo+G43e2Fad1AxkePV9TJECHWUUJaqNhVw7S6B2ULKTUHculMsv
5zaqmqbuGJ/bFI03n0qXqh5NtLnEXW1DvEelUK23XF9lsnj5KLNr4IRCoIFjh7Lm5aA1rVqlCPX4
HKIHEj1BIR5/eFoWvh3LYsyOoCqi0TfEPByLqbbTjTVc3btMhIBAkhrtpQitHlu9ZtQ17o5DX352
jEg8D1EXWndjSH3Iz9oIxeywTOz5kFCtNX1tHIRdwDxwtd9FpXb1/vauun5C+B5ERIbsPPKPvGj/
2r6dqSZB4FXJORFW8TlT54ZeC550BzvnHN0ea21jIcKOiilFJq60xVGJ2kprtTlJzx2UoPEN6iw6
UuFNM3pbxZ/1kaRZhXQnvQZaxmhAdlHLrELTnvYVyNnuD8YQ1VZXZe3zEStTvwNawJ+L2kSS6W3t
KCngHj17q45R+VUZup/TPDnhxtZZm5KULSaG5SBQCblcqCxAiC7H5/nMzxDZAZXWHp1x+gLtBvJs
7Y5H5A9TFh4cYCGL5ya3wcEXaLKf4yhypvdeKbL4O3pSceJjyljFb1M3GgI4gWrdHwelC0+dsIMt
UZ21B/7vX7F44FVjwJohr5Nz17Xq/eBmCATmBM77TjTmo5VZ+hPIin7YSLnWhpWXgzQcAle4BGwk
NHGtvoqSsxOJIt2HYWg+IJejfgRnhRvd3CMn8Qx5dd6SdV/bSEiqgzmSejlXPYO4F7jE13pyjsHH
PwGmJH7RHYyjpN68vQUpXx2NOvprCQI47iJi9aIJmroYkzO6YdmhnkbvgxdXEyW8Mf5w+9CvbSdu
dzBbEp9Pf+ly35ZDUZtWlSbwpiKEHTEKqDofEmiS7MI2tPRd6xiAcKs0zWI/hIa6U7XIdN/f/hVr
E0YkRCYkpCTg9i9/RaP1/TxAiDu7ASJIO3WMteqlzGPh+MZQYnp7e7i1pw3JZnrXr1Ty5SujQxHr
RMYTWlHo+T1Y6mfR44KQIJr4CUx3sjHc+uz+bzh5d/x1iYe1OWlznmNvaxtpc8BLzvFeqnkGXkFy
G2+9YmuH5LWkJFHjMua5HC5vO1dvtDI825jbZM+5rgYt0o/43MTHJvGUb05QC+sQKY1d3d3+sKsz
pUQBoIP346p0xjM4jdCigOtbtniPCZJ0VFGqbO8WaD7eHmt1EWElw/+T7ISrwuwkwN42jPU/nJ1X
c5xI18c/EVXkcAszo5GwgpMcbig/ay8ZmtBA8+nfH35vLDSlKe/erks9dDh9+px/yDpjjjA7c+JO
SD0Epp8dMm/x/rqBvdEtdLDbcHNRN9lFeM3OFWpvWvp1te1mOWS1mwYHbZXplQB/aQ5J3imnU5jg
PtkFeG8ewdtrsvg6jF3+WPR9vRVdtLLuotE0pXnlsy5NI6UXkIUgcAFs7Y5eUE91IjvS9YX+EyZN
q+380FRrHX1/Lp7Xxbp6d1z8wN+ARp8rmcz85f60SoqhLiCRr02dTqdqygIRaWU7Ig+KOM/h7V1y
cTAay1tXjQtzT2TDRiBtEV7Mvmam1ddHdA9bFZpIjIwI1yEe9fZoFycTCBXGbZuv0R6t6Q741ve5
l32daVHcY6kg7g0QmwdQOIUT5XpOrvj3I1J+BNm0adDz6n05mQbsHFVI3jdI8jZo7oz/On1Svm86
OR+NecquTOelD/xjuP3N1LuuJluknb+2mFYdmnXhGYdExZH3cf7vSjXh13/5vI0L5wDRftWglAs8
e4yKWD7kFH8ChLt3lIv9XSNdFSbCmf5DqKY9SNWYZHEzo3w5nZ2b5J1BY+Hr5DaGioTWqU9DOSbB
DZm+dfv2x1167HAEnI0Uj7DHvnJgogw1z1QsvlZGpx9Nan5nAcw+djM90ELfGlqEtfUgXLHo+fH2
0JfWkeInRGIo7+Stu22DOV2l4/5VflWj9a3SFr0I3XQoY9tY8DRN9erL2+NdupOodTKxRBhqrbvx
yrIenEZboGd4bveL0urYHOq2bI6T21pn0tngHCS9uR7fHvbS6afkxX+b1O4rzjRiKTDbPAmQUi7m
7TJTiIp6FxJTUwitvnI2Lg7GM2PzaIYDv5dvG702H1I9q0CpTcNXGNCcEMeb5LH3bLmc/sOXgUXl
JQBoBgjxy41a6XkzFk6FZU0KVQLh0/q9r1U0jAYn+y8JxW/8HZAZ0P17hmO9pPU6ISD2ddFkt549
XHx+uCJrntAYcsJR4WIQmlNqXmM8X9ykCO4Avth0t/Yd0WXxvIInMQ/Souu/2a3vP5DIrjdrjmbq
uaaw7l3ZL7sRN/AkZ546HqeCx9UealWSDAdCy6hQjasem63/xbCHDDOL9d1ci/JK7r07FP8/mkdO
sSm0AcreXb1loYE8ccb63tVnfGdTFJnNUOHAkxyFkfbRAFnrbu1cS17Zqa8Hhl3HpqE4y1GDxvRy
83RZUuWlvdT3RZKpu7RoP0sWdoBkkxjnvFxIO0S1/F2zma+lMkkfHdgIC4oe08tBaziridOkzX3q
+wqwYWUFw6nK7YV7xEks3P/mob1yO176UAB6SFMhtwH0d/ehU5cmZsFRuSfaGyerGoKzbmG7lWK9
9jQot4oQn7826C4O/P5QtGJgk/OoIl3cDZpmk4I2JJr7TlnDccpXwz6mqVzvC/Am13jcNrP2R8GM
Oi8NFcumh8zRxOxgFweGLk8AszjBMTVA1GzC6Ql04Fpfrr3490eDgQKQ2rQWqEVxFndf1VlGUk31
EByzBMWWRNn2B7zIp3Az+Xoc/bG9chNfHI/8cBNydniX7sabC9PQZuEFx6IV3mlo2JkNL8EjsKEl
gkJ+Zbj9ov3+vC3P2GoL1KR2u9MggvqZZgbHyhfd91wbu6MY3fyGQvU1lv+FJQMfx3fhhkKauC/g
GoMDHbO3sUuoW+fQpuYYNeb4l9wWNgatWdqaWxkTpOO+p+p0c5FYzRIcFwzMw9Ru3aOdYalgGk19
cjXUvFp48jeI8JhXgujr72Pk7WZCrILbfi+6iVthbSbuFBynwgpOrjFLPPzSazyla6PsNr6ZBqA0
5BgciWNGTIfPPWUuTgNvX7Ovd+H2Ldv+440JiGHbNn883cvZsERj9cERJdjNbHG2qZEgJ+A7ozzm
4xCEb4936as2VBN1kK2Bt5eWgVPX9TaWecdh9YpTvvJ+ppxont4e5dJXbYhih4YV5gP7UfREF/1Y
p/6xX333XELly8LebDw6/JYilwf98rffhQUQIH7Qb8bmdrfHuejemshlNMrTOvnt/eiq7h7WdXF4
+7teHWJyE8ww0L8hVLHld6uVloY7WiVmWN1qdpHucocufVMcQRxdU8J55Yi2OX4RbrnNUChBGW23
/zRXaNpg4ik0pF3xuaIve+MEUluj2jC973Ytxyfif360Bj/LwrF1ksfRHdxfaT1I3IiQXrWv7NX9
Zbf9IvgYYMeYY0Tdd18v1gq7gWQuT0E21Le1NTR3C1nagYYLmvLuatwpNL6vlA8uTfmfg25b7c8D
kqdtL1CkOaFm259Go08OiQahYCrw7P771aVXwBse0ZJNvfzlUE7P7GoZQ9lZm6N6g/Epvtyjaqg/
F801vaFLH+Zw4W0eMLRT91qTMimlZskK648hh9DN28R3qX36g3sCpt9dk0F8dSRZvO0huEnV04HZ
66NPWI6osW7KE3To/EFHKQxuEqovBXoPp7rw/hK8ZGybBRgRX4bsIlfsFoj+WDdQEMlkm9wCyu5M
5Enn5YiSR3PoUrKyt9dt98zdhoK6AJWGFGyDS+1OipnZZtoEU3K0Gy/1P0+wdeuzU2Ztf2tXNJKj
CusRU2KW7mD8M3UzXmRv/4ILa8mTbAOosn9oZe4Sbd0YrdQrpHY0k9n5mfRuYRyW2hJPiZO37ZUg
dGElKd3xmTpwWCBvuxKCnq7wkUadTKJsFyA1TY7lzuhtePtCznOAWFm/iiugytdzzMHg5UkCA7QZ
mtvL5WyqElUif0MYzLUXmfU6HsRsytMKGeeJPSsPY9pniJeI9Mrn7kfepFl+n5KtTwmHf5enjYmL
UxTImrjG3GG92VwlvueBNTzAEoPPh+/lEESuWfdxUWaIJv7dym4Nd9582+sQriToi5ff3Rde6iVY
hcZ67ft9hAll9w+uJtZxopF7Jb5uf+vPVPv3WMCOcWmnXcKr9OVYOQgOyhjZFKfDZGbHfkKsBClh
1d1WVm6Oh6Ari+KD76bz7Vg0qfeOlCFIb97+4H2Q50eAnwIlRwDkqbrPU61Mq8oyKOYYXkV7TgIz
fR8Uyv9QiCF4DxRlPDm1GXx4e9D9lmYkePa837bNtfF0Xn75yK9ZPQF4KetAiP6CHU756BRArhqP
WmGs44+GMJL9XYGfGtzLUbdf9UeI8svMMlFqnuO5L9by2Vi9yjnMwCudL7YLmzjiWT1/evtL95Fi
GxPQCkoJW1+ah+rLMXWtdSZzqFTcaMPqH1E3mqYD3milEfr5MF8zULgwsYBlyPZ+G43x2n853CSo
ojZzoGI82NybyRnTz6XNvT0pMxORVEV+LUV6vX8AXdO8QDjRJRvbB2PN0IPOz/I1NlYiRegYI/iw
bhiNWz3VNfc8cR08jIgRXOlq7KEV22qSkIHv5NEDMmuPLsAzoXeSXM3xmBraZ79PpAzzOveMQ782
T6bfeRDagCI+JUPiFqfezozPiYZmzC1QxfGaJeXrqEXmRuQwkFan8LonLQSTPbbNlC1xV8j0G3Tk
9K5s9V9ybrWPHCrvEdXj4gPX1bWa1usgsqWMW48T5ZjNIubliq+FrIdO6+Y4WZrlZOZWekhBTj+D
UTPeNVlWvJ/ppt/byTo8aoaLotjbG/zihwPoRVyPUIaaxcvxkwmYsuOxDNS1po9ozAc90rkT6hko
arhrlKV59dxZXfUL9GL7/PbgFzYfjUGaFGToIOv3AlsZcpkyWfj4Klu1IwY05X0fLCYsczWNh9kZ
B4wA9f7K0/7iqDziNnmgDWO/uyMWVJEQmPDmOGuz/KhsT8UehgQHUy9FT5l9bG6Imdc8wPa4wG3D
o9e9aVvb2xX1quRt6Jkz4qQIEALNfrWR7sBt5W1kuFnwVCdLfpzaJT05pfOobZmfgRXdzX+YcNAK
XFm8Y3kYvVxtmm9ETbTvYy1Lph8BmlpZpmfU+mkqfkiyvPswallwenvQLXV8eU/y4cC4t3fI5ryz
GxTRl3E1Rn/hwu/dGw3pDxEix5n8fHuYS8tKWknjF+EDpne3rDDhN+HpClXuYemJXp5Cgk7XdBEt
Zu6lkTWUxqPCY1hcyQMu3BFbOdHf4hmKwfsjbKtqScq8Zhd7QpySekye5q7/1Ax1c2XnXjqsjOOi
3kO5Fhzjy+XjiahLc5iWWOCg8mnolPpstqV/1tLKnE+ep+RjavYBby9IylcC9oWv5K6HJIcSHqFy
v4rJisclNVsVm0iyhxygOTanou3vrNUwrvmLX4iKVGcJCHApqFl5u6veyip/TfNBxUY/mbxBhHXI
7NG85YkNiCmvf5q6b/3rLsUn2yrEP3+9kX4XwREWR/gOzdOXs+zyiF8nw1tje0pUciKnhMEW5qJL
0mhRMsjeNVMu9YMHlPaagsmFFUbLF+gNvbHNHmuXWUmrgP5YLlzHuNRoIVZy2frOXlUOXtqnttAX
GE/ro6Z3YZFPzTWG62/XpN1ZJSxC/eRVjcvpfuKlXSZz1WuscuBPjNQEjnZILbjJ942Zr000a6pq
s6ijD9NESKql+m2zGoU4UIBwTYRui6w72pv6/He9qfIuLvOqPUhz9vTpytV1Ia74JoeO3iws8FcZ
xLqpLeaWucR6P6uvvp3Ykad3xV921Le4TQcYppLFuSMP3G2HyalGx8hqFVNaKLyjser10bZQFYAd
UhfNzeJI/crr7cL2h4Ky2cfTPuRhvu2SPzJdRI1FUZhqjQPKQhgz9tP0sBae/tCga/04jkba4Ibg
Wd1tmbnzj7zX8RF5+xBcOO70SJEqAQZCBWLfR7Bh+WujU+j8hAn+kl7K/FOCKWCHVuBUVX9ZNdrm
mMhJ3gvqC7e83RVRQDoEX1zrceW26l5YEt9otUlh3jZpXV+De124KXivbboov0fbW4dhypBXCVJu
sW+l803h28uHHBXjZ92S+nnxlymUQamuvF4urSlShKTY4BRpBu9CGjfm0hp1pscFnhnR0Af23SBU
FhrCrI+A7ZAoBOr8XvNz8ZhYXXrlEr70zYj6bN5Xv4vXu+Gz2cuADhtGTBHS+6eWq/eOzlB2VwnD
aCMy7Kw9uGrz2nh7H21/dx9QSDU4PBQjXhd6fc3M0rKfjNgV1pzkKEeslXzouanRH0h8bbQjU3h5
8u/bw16Ko6hocXsQGLgpd4d2sfQmNzUOZqaV1gHVG+ujr/Q+MjTYYwiaF8d+obtoVUt1heRzKc+j
9cahpcFIwX7fxXV0uh3FPKzxRPkqj+R2dAbqAr3hfaqCUhZhMUFG/zai6pS9o1sPhLKEUY++YWL8
tQHZdoZpBNLywaMKzaNd9clubA7QJNY4a3r8NEtcyKA6ZaHSxXxQcz+Gsz71NyhiBreyQIglaW09
HKzsGlLo0oMPIOAmrLjVo4HMvQxqaO+nhe/wSxpt6n4o6YofS7lo0TCk+TlXi3XwNLcF5yJ7quhr
rtq7YKSMYswpJ/Lt7XHhNIAT5KENjAGJxz3KNeMGLPzZZI3QIjs7VOaORJt1PqA5KR7MUoeV3zRZ
d+UQXtiVgF6Icr9Rg69B4ZnbNnTXVawCbdAhMbdqikoqO+mxdf3GQUV8wNDQTxZxKGyDquGV774Q
1alB0uOhGY2s0P61b2lU7iQijHGmdPskkrULex/Gql97xt/nqptzCe1uBNkwhNydQLtd+onWH3cY
5r6xGgqobpxIEc4EvHtzwMo0HFRR1khKWFZ38/YCXzyFYAo4hiRxtLV2V6jWtPag6QYrbEx5NNnK
eTCMsmxDH2v5u0VruwPUB/Ho1DZP7IXaeuh0LVy0t3/HpQnfnFV574EiA9P1ctNXetsZzrBtetvA
Za9R+SEVysSgPteufPKFdIhSDsWUTXicrMh8OZSFE42Eh6XHPLbM951bDUczN4z3b3/QhWvsxSi7
eJJ2PbCMkVFGtzK+jEuVfG080z8ZvY8apCH9j16TVLeguvqDhSnHl7eH3x9ceMdsUf7gb9koAvXL
jyQTzJ3FX1Vc9klw73tV97XsluKLruq84CYxgyZEx9m+kp/svxqDKwx/6IzwrMBuY9/8qen59CZ6
nzHAzRUkPEidILTyTt2U9SjkQbm5oNAquo/d6E/9oSqpfl2h4+y30vYbtvQTigev6VcxKzDmIVCl
4cXKLyaIFfRM7YPRF6A8qnLw/hLkRe5JN9NHpgjUAJX8/VuzCpCohjXoxSkZ/+e6LrqoHpI6dtdg
fq9wdoW651+Tl99nC78HpcrLXLPM7j4up74shN00flyCP4oC4SvwZOPofWztsn9ACdQbjn+7oSBb
ozMMhpvlJdl/uaE6MbB0mfBjlUDy1uUo32eL3seO1Ib80GtD+xH/gGa9chO83scM+5seSskNd9Dd
sKV0WseuMj9OC9O5NSyJrTY5aPBeZtI81I3yIpV4y7VwtI8RzO8Gttrawpsfwh5E01qVi1p9wB4S
rkTmxsuC4FC7NmY5b0/rhc3KQLQHAOPjS7B/x9q9TMYUgfG49ijAINcuT13imLc1ROcrIeHiUIAj
CArYg7ySmRrazs6DufBjZ5XZ/dA7Joy4TkSzmbZXNsulobjPeBjTPfQhdr7cLAO0Mg+mZRAL6XT3
hl7NJ2BQzpd58q5ZvF04CXzL1v/d8BE0eF4OxaMwQFy/DmKppdNjv3ocP2S/4zlJs6dBLMHt2wt2
aWegOgJWneryhgJ5Od5itKjKeb0RF3k5QjVYy38SM5uuTOClbQ+MkqYvBagNgftyFJhCwEzI6mLf
a7EUV/UwgDTxRudWQB9ObiwnaW4mK/evwTO2lfnzGbJt/E38b8Ob/C7TvRzYSwbwqLK0YmGOxhpi
oKjubLzOzoOjGUkEANG8qV1dvZNYdWtR4tRXUbP75O/3T8AoCaYa2kGvIC9tw94JUteMZ9nZcNNs
rz30VVud+nqZ0JlyK0GWUORVuJoV/aW31/fSzHub2CIFUmDXezryTDjobDu1Yi8b8AlcRH+eGg5I
rmX9R5VrfjjgBHzl8XdpU22Rdfto+P/78wL2RqOclRmxhVD9Iadt9798bLtvb3/aq1yPmcXzi9Ky
s6FmSfpeLq7etH4GUN+MmyYo7hqaNEd3HHBU00bzSI/dA9qmiYcuxYW9GtXaHoY8uCbdfGGCcUO0
mWL2GHpUW+z4o2ZjOgilrXVgxItjT3Z6xD97sCMkU2ojqhdrKcfjRP8qNSM4dpyR6O1JuLC7sAin
Lkzz23Ffkbxya5KTO+h2LOc0vc9r3/iUtqN3yhDIGiO1LvUvy2u0g+/La1XpC6GKmsJW3Ccqbgvx
8su5T9pBlZ0d5zkUhTMCedKJBlg9X61hcUR27MZZN9MroeRCLEaAhjUHG8Ow/g79k6RdoM8oI8UL
wmDHxFmHDzArfKjXlnt+e24vBA/eMbxlNqrpVnx/+YEIOKRiFsKMNato2tPYm7N7mPpU2A4AWwQx
o4wHhfM421qTf+xwgr5tZhGIvz9NKJawuEw1C72fZ6wrerKjwMQbOaiCcMzt6uh7wl6vbKUL64lE
ByuJ7SnS9vvj5KvZ9Ac7t+IxD9J/WwpSfbg63XBMB38OZTZdozBfODobnYCSJ+04PmC3gVYfRabW
bKx4mvX1RzWXtAGH9X0+Cf8GdPH8bi2C+ko57tJHcl50rvFt4D3eyTYniStwZsXVgKG2P082eCMw
sYYj7SMP42sg8Ivj0eBlB/EAp/7xcg+h40b2OiHOmhd2fvASe4H+1TcR0p/VDQmMvH17z16IBxQ3
ICgzHJXkYPs9f4SjkpugkKtw4yqZTIR0qBkHy7csU7484jptLOk5GQKavcjdZ9pymtHqvAbyvBCY
qfqDrwrg8W7SadvC//EjkD9pRTZWbux3ti9EZNRGJj7PtfRIMfq80985RTFN5nEMiqb4BHAE7cBo
MFslwypZymvp7+tJ4dmE6RiPGyq/rwQ1lwBfD9V2btxQYa+OaTvIu7Jwpii17PJ9ie7Te38og2ff
av7D9c/YwLtpKFEReU1ekSukJDZXPFfrtETcJehMprItvUjTWzG9m/0xnyLKb0YaDmDdf729IV7H
SzY78jvcTPS90Q17uRarObZGriV2jLd5a4drU883U726RdjpVnUlVL2OmNtgm7olQFjwFNuP+XPh
C5Ob0G6c2GtydfSLrDmVXeadrXn4SAKSPAf4OT02VtbcrHIqmisR7OLwzDHlTjg/EHRfDp/LXDjY
Odkx46l3INLopNVO8mHODNQlVCIeMgkc9jB7lVhCe+AFfCXdujjbyCJvs0Ck3qNbArTKPG/1uI6d
uv6k9OrDYM7tbb4s1w76pZGgs5L5AF0he98d9H5ti87NfDvWuuyMd0TyT5rb+smeluwvK3rgQzbE
BJKX2J2wsrsQxnXbNSgYOUBVgkE8ofOEdtcJ1EC9PNWZxB3ygD9x8BU8p57GK6q/z3+/hTdXIC4/
TCBfmZHlVllUTuc6cbnOVtxXw/JBzzoZZh1OUm8P9Tpz3Rp+ILrpmWxGd9v//2MDl6q0ZDsFTqyl
qK5FMMuBbqeu1Xx5e5zX1wJSm1R0qItzq7+601esMYQtOi/mvZydDH95jwr0lIVlolthm6zXClmX
dgu1M2QOCH9UeHYHMxXchZ1kvMSe1BIOg8VraJyb5uxOjbiyYV7f63wcNOStCMAltO+cap3wOp45
Xtz6lfsMPX7u4wAfl/qn8he7/2HOKKWHfTK29pXb79K0EmCQfNwa6ZT6Xy6fP8rZ0cvEjXudlnno
O5ofidZxIq2uijI02vJ/f7+OpErEV1qlnJHt5vljv/RWZ/pt6rsx0khiPPuVVfWhPVbp49TXwXyE
LnWtVnZpdgHWsH1Iu4Ez7ZZy6ibfmpTmkvGL7qmbmumceZ376AhZndc81Yeo8vPmWl3w0h1KPCMf
tsgqXlnUEDdLxBfZQV5vi2gEFcmDtS+rd0UuioPhjEodZ9RvPi5S/0urCa5tKiJgI/EJIXXjMn05
y2aLJ1ie5X7cJJqMsrXSjnmd5ae503Hsww3xyja6cFqgT/joIGw6vK8Sf2nq7WDojEdR17kFoOe/
Qweq/j5bvnGlunthx7J7Nk3CbWZfVXe9hUes3Skqc66wjrjiIcSYQAlZK2OCXeRdIxZdHI/KI+kZ
6ma0pF5OZTFVieslFCCbcepgQmvBw+rW4n+rroaHupyuwcIvTSW1ZLTQLBg5UN1ejpd7E77cmnIB
WDbNYVhGbuMC4OdiKe0avP9Vq5H0bhNY3HJ76HSobL8crGhqMVRBGsTIpjunsc61T7VfYPfadOpU
OH0f2ZpVEmU9NR0MlEbT0Esc4wtFWesKbOr1ceGnbB2/TQuK9ssuMLg5OTZ9kIDrCkFdyEfZl0Y5
xnRc87G6dQ1lPdt2l7YnVBqaH28Hpb2y8pbmQuoChY8lBRhTa3eLmb2fmhjdBnG1mjoU26YZwtkL
hh+Dnk9VuNj1dGsHtTxqSavJ0Gk9vAudYLSrg7In/0uDu9Cjp/nXzjFharf/0HQjGeZpsp0telb7
91DaCVG2vYYKpmECEGqdsrQiymPjGGVlWluhWyd6dZiU8t73Dg/9cOzVQvdQYsSHjtXcNwdHC+Rn
rIwd6ygzcABRYEneVVbVOv3BNRCeSlAQcY4rYlhWtCw2FsAIYC0HeCdqfd76PGdDVJoWzU5SWCpC
B9VcxqgoAqRyoto2K0NGC7JVqQzntTaKNZqGKU8eilVvyi90u/rpR6qbXX5qXHKEM/yVIhtCUbhO
8qxJsx/NMKktb0GQptJUiu+P3/fzr6ndJvnsqmnWXJRe63n+ZNt9mt8v+E3LU4bhtP6N0kKrHkXe
NvmtJWwt+OrMmeefE13RRAwHrgBjCoNuSoabFm4gdlfmmgb1neirCVnsInXTW1cXNo41k58YT47f
gXgthZxElOXp4q6hAy9LoFGoM0NrWa6/ZK6rSoaGvRbiVvUm3K1A+X1+M6RzV79TvpjsxyzFQiDG
xdnOb0x7qHyEqU30vkKozvW5E4Fe3TYwTpfPQDOWOmqMqk+OZqBcG/nAXpXn3KfUe7Sw3FAh+hKO
c9L6IfGPmDkYdUT7J+3whEnN4f0sDXP9iWSRad1rs4NhNDTgCj+vwFF1/6AtUOvCyacf+SRdN1t/
Olpf5icfk5TsfpQ4NZyWUtPH917aVOtN6aIIfYDKv7GpjBoSQQy6bUqXW+CvaxD1VbX4X/GAbJdf
tLUXA413l5fhXeWiOfwPlgxNKw7zOKvcOc7wre2o7bCjHULDWruqCv2sSbM6BJ1lSTNa6LFtmswt
nK3PpkRID0/oRBvb+6BSIjngVDbmY1hZbaoVaCOhpfVudRvaa1q7jPPZhDTEP1urvBV5REfIzfL7
ZB29/j7XoKBhoeoqqzIOedcY63mhn4Xpcw8eVHtIra3hHllj6aZZJOba7b6odjGqu2Jx7eTUWBWA
v+MqtSI9OwvyG92RXLpHT4Uyqz/OoaG6OZvhCK8g6w51zyGtw2ZIhHvXBB5k4pUmSXuL5P4QPBki
two3MiSWvQ9TkqbDzzRZyzxCTaQYjGPm1nIYIsy4Af3YQeeW6DsnGoEpmGemOKIvkSHxbLQZ/bqD
dFajOTrFuqzHRgORGi5SC7wfGvpHGz7RaO/7SRVtmBjlGIQb3ah+LgdtkcdRCJR2At65FLjrXpTP
1GR8DcH2ZBSntaO5Z0aWmbnmg0eLcz0k02Cb76Tjds6t8j2eUoeqBUByY6qk7r4nNU2Cu6Z2/fXj
XE3dkkWaGqQRFvNapj9F3ktgPbqR5AH5bNHpqx6Zmu4ON9DvG1BPmtfil7Ouq54Qq3yZinOhd568
hRpWVPeLPpjqaXDUMMygXdMkiJc+ddawbgvP/lm2JmbloV7MUxHmVqBtcNTJ05OfiV1r6oclWtE/
ozW6iLseIcXyQ5qnKMhAxUlR96LqZFN3R3As7ILVDp6SXpf6XQajco0LzR1M8zZrlZeIcGhpHhzM
dETT41Q7LngJ5JJr93tmdVr6Ty6n3gEhROvymJmykDelEHp3MuVkpncsbi/+EUhN9Pe4+2pKD127
1DkLqC5l8/9k2pTrCWqYX1ShIZ1pOqczghRcM/5o/EN9X0/TEHlJXX3Qkp5/ZPl5Up57U6GoV1Kt
Sx/F0Mnpwcg6bbrVxVAvz2wQz42seelk5Pb2IG4m11i6c2ZOenZWo9i2e9Mv0/9Ui37IGvdjSuvJ
nSqjuB3HdsY5V+ViIkgJjYaQmfa58WMCwDDcFn7XyNMy6snyoxFcKJEPGAk1V7f1N9FNK+03aexZ
+MPwvAatjbBw0tkwN/Q0s/Xv0EKFc9dkSqnxVC3IW31FdQr5h9nnUjBOXDu1vAmEG4gBey8gnccM
wsXoRWItijYqknkWZ+7ArvuEMEY7fAUpp6v26Ep0lL8viu3DZbEMjccjB/ySeDSNHIuN0geC9uC5
GbVN6PeIltP3XZogQrzUbW9rXebaLWN77sd1VnP+OUs51bc6L9TlLDQzB2LuOK3Kw8oO8nfT6CYj
L9PBr344rubOsaQPskn0jqVynukAlNVXVYnZNfGv5cycaweoQsulWQ7GTdk5Ss6hoqbt3kggP+MH
asx2eyBjb6lN9sIRrgiBqfFaCTqAgk+KunZzbAof4EFYO3Xr43Ta5tgzCbLo+67AifxYTr5mjSGI
5TQ/1FCutajRfHeQ4biQhoYSYZH2nCnZc1l0wHcj1tZEgqPObfec4l2yhpv3ShAHjd5mxxKds+yb
47aBurPcpbfn42LV3nwH8N0Pvslh0vIP6RSYErnVQfbWue+9JAiXYYRRFFadK8zuoHNOMYvHmeKz
1EEMv5OrnWg309rkeXYEMZx7AmVKN19/lMMsqn+HvtP5hS2V7uAJI5pufW6LzC6LSPBiXiNl13jN
RYs9sqa4pgXL4zoGljrhfEJ36X+Wtk6dHXFPLsnHBNmCE8Yr3Qi8bFiymwZeovmQ5iprY3pnEFwP
cD4SlIGMbUYqEJQ/iUrNchzbujqgawApU5krStXNulbdU9FpLJWa8UqMgNfoTqiJwPm3ysr8o9f3
2cTNjQHTnZTTQH6WLjIuF5X80+UDXXgNn77uqDJPExHux843p/D9/EGIxi9vqsHvmxvZlCTgOhoY
8JxRDTpB7MRIUIrEpB6K5WvAb5VG8zD3ieMxGnDnG9UOiRGKaZx+5r5ETdr30/x7byXpc28pHVhj
6k3GKa9l9dGy0sR5XKp1Lo6AQCSqOuWot8ENZBe7PEnldfLdUtZ9ejY0CXKzy7lG7+qqmT8ulpUs
T13na8G3pCmNPIQz7H6wKSBrHzTUK+d/uho7DqM1Jisi7Uue1OqwnIs1OUas67X8WUKAK6PKFvbH
YWytJyyXVzsMGjPoYlQLy4PaiEC3equjzCG8ZSwOtTG6ZMJocZLaYUm5RCpVRntDtE2dszCHxcaG
1ho+CroAOZcC0/Srb+2ujzwDPduD7yYyPbS2yD4mExsyMjyt/pi3nfhZ+v6Y3JiBbNX3tfas6qda
0RWNlFe67OZMGPpyQHAUj6BspnP5nQRTBu+1smvn59FE0w7kbrrU5xXZHMQ5a62o35EnCSrZQ0ky
03OZd+TrSee953rL9buZ5qR9CHxlyxABYV8/5WzXtQ6ttPD+TcBu8TgLeB7epGBXxE1XkC1Hs2qT
EkzAZMsns6eF+E4aYp6/2hptq1C0cm6OGF6kwblsaRqQRK1pelNIN/0/js5sSU4cC8NPRAT7csuS
WbuXsstl3xC2uyw2AQIBQk8/X87NxES4252VBdI5/xpEpZJ+zOMTBSapdNgkVHWdVAJlHsfg075v
bnv1QuHELeNdFk/5tkfu16EfzEfnjnIvIz7Jtz5wMl1xhYV+Hqf7fn6y9ellbFEhYwI97/bM2tIS
bjAX0aBUX/bnTqI+9LJsyk55NF07qUjmuwl/efaT61NGVcct5Vwh04ytc+u6i1MeE4YwuOpUjtc+
SNf6pVn6QPzokyUZq2N21+DaHaE7FWcTRcuF1Jr2eF7PZYNRmsd1+g1qsg2Vk/RccSLgOPupOjv5
9zcNYItJ4TDZnQiOYPoRhHt8pS96Qfojg3OTuexN31TZEbfHZzaL5CiZGdMOqaby7L0/YxxlWySk
ua8f3SntBK910CUPnCBIXfNoSZe46Hq1XQRS/r2Mj0zOfKO+hvv2jaxLGnyOpMBq16irxail8zAV
vfwxLW6wX6QbzLZMNrOdZZ9ONf06FN2494auurjyh4XE0G7usSMGfSTOb/ZYEpcevWE6i3Eie9zl
FWLEEnfsVafR3ywoKkIKFNrZgbR39bTccqeLxdA+RrVJPPXZ2QOu2qOgn9HzAeZj+IhhT92HRA9e
WNZKralhJW5EwgCL7fxJ2d0jj4ujiLzB0Mwfre4DhWHQP8/nWBKA/8LuPIZ/Gn6jstxoF+B52z3N
DidC/lNrNiIz9cwWv5416tOy2zaWIEP81nuKSJ53b3GC9zMMWnPvqXqArPGbI7j3xKaXh9kPBK1v
6dmPeeuu2SsZi9F3isbPXxGzrJsbtRNjOW7nnOJN8c6h4i0OlqKPT5H+pqXO7Qpng3PBkTpY0svn
PrgP7BB+kexbACWrl6n7c3QoJVPeGMQ5wSFnWs7LtOq8NQ4Bp3WaGVk65jRpMc3T/mnrPWRCXmNQ
Ngxd7evHfgpPzgMsYnkHPtmVpxcsTT7dqoTvTNuLoGimOXwH8cjay9SmOiiEnEdVKKJ15qqzMxqu
IG2SkJrcvhnzMZXxSYGg5JqzEp/suo5unIe+Tv9l+yp+jg0B5nkSNvE/d8nEn9gmVhZHRxRVkC2z
xx/V53Pk3JQJ7hDtCTNH1jnVnIViyP1ZRO8HhPC/xuxyLxp6Qc4iznb5q6c3ntWp5RgoEY1PbD9z
N9b3tnM32mYnFMR+MLQRik8QlVKHLdM+bfShlwdkLfyJjHOovIdkNrki4eJbvLCc5K1v4q4y/ZA4
KOSSoS8O3KN4bo+tn0vH0avDWZpsX8ZDLllRg2I8OTtxe/kuN2+tVHgKstgZMp08WM9btHh41lsx
+Ytsc2m30StalpOmOKYlS3ISHZtPo3HPJY+JPrTXnR3kU9w3N8l5HZn9grmeomzmAv1EvxbuWxNu
9h0jMHvfUSsLOqAMkdqCmJBvm99NU3EkYf+X9WzCJews53Jnbu/e006nh1d4qm0pYNsznMTZuXqf
08D2xCO42f7ZCcN+K9vzpNJ9RC71dJBG84xtYpiLjAOSmESxzv/8tYvdqqaQaiZayZmuWnJGl6il
urVIaBvgsjTkueaDYC3OHZPBnNpsJMV1jRf/n9NS7Fx4KzEqBU/ZsBQ7qbJfQz6ZV6H1Ek2l3dPY
smlPIvV6QIsk79tNfptH3xx5amZuh2ZloC9F3Hp/ZeCavdwmz+vKDuCRzyK6mKsZIdXnLTD0c42x
0/yefD322Hp718lZaFG7R9twlEyUWlwsy8kzUitQUAJ1IxY6g+OhIrwq3smF7bGMpImOfxwTS7ZO
hRHsvbF+gycfozyIbOBzOtvAkJXnoq88OqSBtVmJKstWzS+4W1MGnNQ27ARe0G013/FtgvPpLGjK
Scf/Jc7Noir9sy38PlF0gpy8N6731jdrettsoz9z23m/TJ8eZbacxOq49di9bDtgC6dJnX5T4lza
yxLEXLgNih+VK3Q3YCCTDd6JR/UGrBTRzFoOdnDHazYGHJTKk/l6rCbIu0CFSTn69hT83YesCGea
cfkHJNXlCJeao/SsmAa+Ha6JfDWeV+ODkyGe3vGMmUETOi5ugvr4yGvV7/hQhberPJk7XxAgOElZ
emPqvsTtql0uZ5c4SiTTmV+IuMv+C4OpxcvGwffe+k3U5nGdkLmYLPv0hflHE5Ad0CeanzEtyLnP
NHB8QbxYIxA4+ViKN1eBrAQDuaX6dBh65lkdRdIOJvwU1yh6+UY8/4K7H4TLk25Ul1E7tn+YGHyc
N2pz/jumtY8qMyzx68ilLItpa2b2azdt/rmdnnQF/HT+kv60TaXc2Npy3eBMKyxtK+srwmUhPzWJ
NuvL5AbqIdnj9rXtlnTLp8brnjcu6fFiU2S+D4NWfMhxS7wJdmGr50qMsqbY89Bd0Zl5iBjuA5jH
kDn+rgdMTAoi3vHhYQiP65xny06FBJBoLsjZhukSgjudF/BDlpaJqtec5lDLvT7tdVOEBFTrQkR4
eCuGi6V7HMCZ28qFUcm+ubutwTXjY2BRJPj5PJw2rRR5l+z8s5Z95W9u9yVundC993ljjgJj7Lj9
HRwXZfQ0LOH25Ckg/vt6w4NwV7eWWtKMWWAuKdldXufAdsAupDQhshh9BSrMlqwLda4JO/rsh88n
bLqXm5GMB7TWceRfhVlpnzj3reEf0Uko7plFjFuk0rEmdwMSMgoIU7gmb6Su6W42JMQVaRvh09FN
yJ8O27HP9Bsdp3x2HDvqcg9D3mCfUi33zu0QAbbLHPdXwte7DhoEzVGB5dHNCjbyvc0h2Jv1KtU2
sn5lyxG9J1GX7JdkBQ8qBr11MgcO1frv3JoIQsFh9yw6kSayHNOIDM3cpmOb8gC4k3eDg/8/NG32
m2Wn6b+k1j/ekK+1czHPMf+pUVO88dx0oOvXUWzOqwbh9XO1yKWFgdqnZCp263iYsaY6/hf6Mxfc
SPqLzFWbsQKPdGvz3iPtcaqDrcgU1l/9+znTSl1HZBdvAs2lLHaBnVv50WQvdbQtb0uf9To/edK6
cmDfk2SPQOhU3PRAhsG0NkkVJjL5JGmY4QVuDu1e+njgtOO4n6ska52+gFo4v/rKSd9d4aTdQyrs
5n32lZLMNz7DW4U7eV1ybhUVPN9QW0Xl4GntfYIg62uLZ2Mtj7VBMtpLXsqLZ3cCznmlt6PIGnbf
e0wo9WflaqGqbY68r9y5mShr6Y7v67FFKre32JbHls7RsBpDxeqTHUHwdQAtbfOZTuI/fUJHB405
HAIYqLcZOKIV/KGYGz8otjhU9zQ82q0Qodz+8bt3PrYtG+e8Zx74R94ly804dXbI3SU0cBFKtLfc
KDiES9YNoqt0v2ei6sZjSoshWYe/U2DntZpJPOH+tef+Muko+BPeFp98tawPV5YBKSCKh+lhTNm1
yzNt/Lo85n372cop/h3DB/6rvXb6LTKHRMC6dhYvd23om4rLhamqWyVg2CoJZHnq6XiqKCVcp7IH
D+BnZqvL56g/Pw37ushCd2f0hd9tcvIyh+NbqJKpJ/GkuSXbNnv0Jll2vCKd7RYyvsbJVvDZ5HQR
/biDG64p11dNSMeYT6FtTLVxQj/f3srvBGDVS5HiNpNVDZVhLzFAz6syyS0lITq+L/QWmbLtpVV3
p2+2V3QsY1OGi7af1coNV6XjtNnHFlD4rFiz+HW1BDhkhdwdqCCfRj7B176HXRGThLAUulbBUcxA
JGO10B6k82xDSZZHZmhY1YhE5ntuxrgtrA7ti9xuci/J7Gv4pXaZAipY26RMFpWW3bATuhMTwHgB
S/DFJXRX89fjTo8rcUpxvxMT1pejgRyBmFvJxDnqBvSjC6fmsoUj3+BIbu2UT6ptXrcpBlPn2R3f
J88YZqUjPvpCEvI453qbxs9WtUqVpIh336Ha3baA5bYf9c5iVIphWKJi7tv01UxKJVdlVf0rm5zh
4XAWvT2JOGzu26hZY8Z77/jeRYf2iw5lhYFa0uNZ4iui71u3TXffW5Vkl7QmErqIYI4cNjvdPIC1
HDqPoG4fVIhGPPcXuxzF7q7NIyqkfimG2K/nsueieWAbViQOJEugS7nSMlMsJ4KTQi1zc0PdssnF
QwCuCYS6T1C5vbjVkigrvq8ENakqgndiHmMS68peOPqVeXra8z2gQTM/mt7H8I3l/F9Qp1iEe3+y
z/zgtnmOIqc5HtpzZ9X3ZSR+p+QwOfmyA0IXtyLgZyqyO85uSrp/zmcKgp62hqq1Tg3bu11Op85P
maq62MAmzovAPPfmGjyeLqzcz7qJne+hcOvfNBWsKXNPD1Z92gyjLvBrn+MQntyHJRATxZdeEz0G
zKR7EYTn+N0uov5nOIHPnCW6/xTiIw1ycP9pyw1Bq14hXM/52RmHVPU+YwUskFHbrnLoY4PfCybj
57Ie06GQm3MT6PU+8FM/Z2Qc7TEPYnnsuAirUNuWUe+coziPt5l0nikTSVtiId/WMg1SyERWY94P
0y0HzIgTjTLH8qT28lgidgF3ac7gIdqU4xX7toIQzeE+fk7o7cJxazRtYsSIyf86k41okmpp3pN9
PsTljDJnL8GL9vreEcvovziIR4eLiAF7ua7b5Ilg7MMHwpHtu7eRYcjg608StIA9kUYHde4XLxw8
rF2xy0057x7vRqJOxdx5mvZHMPP4XZKm0Sqf7Nh8pCq1xJd7uuWvFUkTlg50Kf++9I/0rmWjSS9b
1ICgGa8NrlnYDM3VGSAXrss8zvuLxk2a5P54AALCe+zsyQuTbIVzSKUF02zXsr9xRl/QfdXHXe3p
TTGH+N63ziSNvYJdM8iusjn6MiG7xnxqMQTz5gwS2Pb2oH/F6bSQlT8ci8clQYf5wAtP0RxIYGaP
IxdxfMzXVq9+JZtQ6cs0b9SYn1s69zkIQubexeEQ/eBM5eGklqLn6RsOceZBvEUOFzxDCbb05Xyc
+0WDUB6OPnMHxKrNNSwfOL3oTEeKoE6z4nDjVhV+1zA/ZizLQ16PGaF7E8j0D5+3tS7N4tN1MZmN
8jAePf5XCa9/kN2avdrJ4XVG8gb6uI/2ZuAKTff7hMJhqhmRLVSNOH3vrvOW0zLVRfXvQGaE0gZm
2GzpJk7zkJC+80M3DSpmL13YE1CXZEPVxYeeGeuRXKBzcwng7ve9dQqYhegNc263F8QX9LbcNj98
H5UwhNuoIH0moJHB3fWO5Qn+YhJXSENPPqRJVPfPjjxX8Q2XmXLuEJtw5Xs23CH+Z+/8mbWbghOT
RC48Rqrt9A+eiNXPl0gTnNExOYDN1/7RFWMa7xB+gQy6qm3mhOM+aff0Io4aksuJgq/ZUjd+Zczo
8E/3cesSDS0mBnQXN+rzTWB3vhwAMPKN17CRfV5nh38+D6PXydeDO/+tFr48X4kP5CsnEiuVVUDW
w59wCVZ54WNRCkopQh18WjWOvp+98bR6rpF1b9fDb9Yq3Znu76ZRciXOlqiUPFzC+JeZAk2MtOSl
u5tIXA/u3GMe3dcQ+YItz1OGa7Wm8cKhTG7MyTGo7Re3lfKkonCHN8qttzTRdQS48nI1Qug8nTPI
Qx4ysmrKngz/24N8W5ZyYp+iex9GPXkfEgQpOJay3XyejeYXalTqa/DSLppeu7VxZGH3QHWPlK1l
wWWm4yH7bPd4dy46nva5IkVRTo9NSnleHvhQqHeRHd0dqjlodTGN4TE9Ne2A6/X2JR2PY2aj+NtB
VL158XjCBLMMZF70aqOVuo4K6eOiuipsWYwZJml2eu7NfP4dT8m9tXPt3C2pX78d4E5Yj3YDFwbz
nia52pZlL+teLH+2Hdqvghvrf1kEQk1Fg9uQlXt8jviNdTO87FF8ynvhbFsBHLQXym2+sFAvnGn9
J+6btzpO6yKLl+XPcGzLPSda9E5ZcMhGSevnL4vnznnxjpBld8UBwBuT/qYcdn5LjuhHT0oH0WPD
/F3saZvziKg8kBsHVxn203htFzG8edqE8cWdBw1U0JhfSWiyjLtqqLf/hsDrX2KXXnbUG1O85aFS
1nnYsjadCnQ5YKHdshBco/co+7CbhqrATd7eCRVldCgagKu6FslfFYQivHD7Z+HXKTln/9IwrZlS
dqInetHt4zza29i/o43MXiHNg0fwLnC9cJJffaSoF/CNdMydttn/hj7p5ivSCM6bsNPVks7dfjnG
SZtL0Ga+/dRJcoOaiIiQCsZ/rNyoIZIN+1hUpmwlEDlJF/3uxgYYIN1ux4sQZ/0HGnv+nXbnJ4Tm
2Vj2CUUR+bZkI5enj70uX50RhZmj/KRahAYcXWk630p76P1Ko3K4FLF2paaUljsqb2hpdUsenWzK
OV2XgUGS1UIbu7u8tiHLAoUT25e9Ptb7tcXhy9KU9b8YEOQLSleXFSxeoruFZzJgG9sCtJmz6NPL
MLTNP9K6YqButrmfAXlKHutZev6dBG6F4qjn9iNp+KVEkW30F/ymSY58rm8g37bxpYtMMlzo7lqC
d3Wm48cxmx6w2dUg04luzh8k5wrWA3sDgCLPdZ56mS3Z+4kCKHjpgnF/b+yyjSCN0jh39bANHcKc
JTs4VlCv5DZyjqSUyuHtT7UPX7igJr4GtU3qi3KTdnlWznDE0H1N9NGkk/sfklix5rjxXffryVSE
fSdoj+71HFyskzLd0w8KGHlzatP11TiatblGRwLzujCEPSGp6h/QWHnknQjUHCG/Kwcew6yVjvpp
/sojyAI4S9N7F1e761G0MaUj1cHwq0pMSZP+0HOz7WhxfC4bh/Pfu/PwMQFpKkC2MoAt2Z/OxSiP
/5zKkI9zQYtr26WUw7O16IYZfYzWS+NF4igQCI3ZWAxIQPqyTjw6FYbMMMIvNuZTxTXb35AgO7ts
2Rmya7NzzDdT9bqWtulnp/A6b/4RD4ho8qMNN/JFlO3SfN9EjbghC0BHA4IuMoabkMsgdZpkzRe0
/ojBjrhvH8TiZSY38xx9OHof15fT2RnuQktKJFIUmod6Ykn/Ukamp2INF6PpOxPIZ44U0Wp5jnpw
8vrs5u1hsPb0L7fNAPDL5SmKDxD3nFs3rCt9cnvlmUmouhOzVRW0A8qPTHcZkqNwaxkcHYCUW6sT
ipcOdRGL9KmgMmYqV5eHeGpsfJfg+dOljhZx3g+iD5uq5YeJLrsJ0x3SJxqbPB676Lkx3fBlbszy
g4WmZuF23PGrqL3onrtGu2VmN8UmascbVL8Nzv0irZA5Tuupq+p2Gb+e0Lh/OnNmL+EczAdzzNL+
04yUAM4wsFMhNgh9gG67+3fJGTB7IW/71Lnn/uE6bb/nBvFckEuVycdu6vS9AmgkgQWu6zaZetRC
y8H/YGmXCA8DX36bEtl35aI8qLd+FYOXo+Jyk8JLtfk5NNLcc9/bRypFXbjNsBFDyen0RViX/wd1
cmCpdry0HNLhJIb5aPjik9pFzhZ70xHl0B9nVuk0XB78bjjeQlLio2Kq68lU7XEODwZmbnogcXQI
SeR2tghTo+o+++Lo98edgsZ/7YiMMseVTzatDwEWUKfsLW+nP8WXFZcPagLaetLLyER9C7pqO1YT
R60JkElfD7m2GcO4b9r5e5R28oPzEAFIL4bms5u6TXW76m2ZbkFaf6RIAi9pWkO0dl40oBZR9fJW
k4IBGctgnJK2X0dD2cuRs4CbnJBCv0FAxEszhFxo5uSOMOFybNQ24I5FjCGOy45m/ymzhvsFtHpY
C9KObVsh8YA2dqZdD1/7zht/hhKEojhCTwb3vTvo4SmZhITV8rd5Psu28RtINPSVFdyPHq4rPyeS
Ux1FMgdtGkf4ex7jKlqadi6HWIXwC0HH0mAsKdhXxRoxvuhsc4/7GrAIkpS6VqXO7usKXd5XuhHd
8DrUPX6mjo/L7CD5ESknggCh9tQN73Rb655fBGmXD3TRTLqIbB+CLzqoFJ5WwapUcv8J72qJnWPb
jg4HyYIcffC+2Bncux7RPbv/SWJNoX3icnLdDeNWDonW/5m+FzUfOqWCFJgfue7G8vMnTqbGL6GI
o6bIBidwi8Gtk99RZAhjMBDXpREKs/3UZ80lofr8aQiP5S/fqvPhzuc8V4ol1L0LxiSBOkNCCTtV
C4ZQyp6WDYVhN61/kFizsSMg959pkrffVl6nqWhrZ388mcVN5Y2d+4dc8+PpJG+ruR6Om349MJuE
uT8M23IXb5ZpNpK69wtelG7AtEtaYRHInWAsjYoUJEvVE4PCREwTC0KdvNnoBLbR/h5kd+Fcz/Xn
dQhFe38i6IiLJNwPSWpVEmwUFraRf2md2eUC2OgvLZUlVxfWfMjc6xnHcHyLN6wvlrggVfRevU48
oajzo7x2kwO6YMmy/RrWxtR3h7+geNIdldfRnDKQ9F3aBfcsQVjZNt72qOCsPByM7MB/Fzt0wQu5
oQhEPH9uvdJdLeAqYOyW5CIy7swsPprmR9O2qfPLskCJ6wQoNhQ8odPuUfY2j8c9F2S0l2hUwfMM
0qOkpOYWRXZINlVy2RIwz+I4ovi4O8j7kUXc+5YrG5Wc4JmeuU6mWLq/M0StH12k/YGPUK/R1WMJ
SW7/Jndzd/I6vsKldluxOHXKv6kEJzVCG/drK+IDgTIWqC4PHbgVk6zyvavRlj0TmyuaS3CM5kff
66UtjraLg0vIbgZNQwvydt22xXAEZEnv3a8O9/W1b0ncfaI1b3Yu7F8JXbbQWcmVGQsUswPEc+/w
sDhOqY59eQz0RqnDWHMOpGnP1+s46r99iOPtmra6DplA2t5y4Djh8hQbfnmFVO3+RUvUnOBC0RLk
2XKT2TvQuuMlqm0nPtkh0FkZb0G4XWLuiOSfn8zJG5bY2lwMHGby0GXp+ifgvQb/kD6I3BxTjpW7
ALbk5EmBWsUuoywYnpZnb3a7x85bw0vv7MdzNjce4QJcCS8TTQbfkUiucWUHLA2IAtM1eEbgC03m
LEHwZU5CK4pFkV36QO1r+C1aVPZJhursS7h+SUvkHo2vmAAD+SiQf+xgy40LP5bWzt2WKWCV2Ey+
WyVQjuw0Yfd2bkLb77Kb4v7O8hO/YAntCXKLEcRcnd6fn/ADIXVROw6Jm06kU1zbOHW51GMRl6g8
D5GHhw6ZdW3EYpwEK3ZzJySaA2ViKGGSslqDohGFWhCKKv6REJmd1wTP0Vl2mV3+oopFC9yAbWuo
jdBeDrzYldc29QNxuHqu9sC038815lm7sZlfz1Owt0Oq3uTjotFuofe2/WkcYN885h5G6Fr/GuSa
PEFUmy9IUc7/8EQl+AyAuUFoELmSXtL0cnra2xDdy3jsYbW1Ufe2zR4wzMFNWLqIbs98htn5ik5m
+2t2lJMsBl3yOYhv1dxjQ0TZDdOfHzdh0oe1mbJvE5TxC80ww8eabWxTaxPqh0710efW3/dP0+Jt
7+4cZAwd2X58Unw4gP45Gn50iqHe6mgzuZ6X8ENa3lRkW2S99SKSj1JZl7kLG14ZZq55VtKFSuQu
kVFCj+1iZWz/ehvA+7zfxPk6ku86Zfs5u4G5ZoDy8kXsFioNTXUDjqt2i9WlN+N8tV4yfsxmCO51
HcX36+aO31dv9R5FuDrQqCErUTTOTZlNUH3R6j8joNwq9ujjC9LT/5pxF3wffJixI5nIGTwmC5KZ
ULLI2t4NTfYb/x0RH92Nf5rV1U1m/QkdXPz99kJfex9KzzF87MOG7d0YCH1Nx/RJzADgfniGOVG+
EMyRGn4i5M1e4H4vWTZ8GYfUh97kri2mLLx0+7k+CrIeRnf7hULhQ24HUoTxfJyQKOb8KUWnQWye
1nmdvtULwZlFO6PEOb63s8N6RdrnVuh03qcSpVz8Pb11YFVRsgbFyK75HDVxgkZ81st/cWz9+NJ7
Q/Js10HdH2u8CqDfRaGETyfEI+3+gm+dpxvMALV3Om7rxU77tFVN15+E2cxeUsRpH71r3zpfLAbQ
tyXFFNJMYvk0OaP470AvzmhFisPvWIbuj42F4pezOOG30ZHeJ9js6bO7DvJBCedYS7fpg4vgrnjy
pl1WGUD0I6w+U/J2+vLfhMwSoc1kmjwN57jaUA7Bv/vZy6mjm9Jo1xU46/DL69FG5UPmdQ8DfPE1
RSMNYUba+ls8nulvza3/4EOX/sskiqPkxYMnUWj5NzBr5hx1QSlhnkmtHL8LTzPFp0o9ApVhW5fC
zq9+rd3fEc6TijEA8nZX4HWZ9X86S4hU1PZ+ta1L+D3lXbnrj72FztgBMtv+VXBvf/aSgL/KWRL/
T5vdTBcmEuj9ovOBM3eAPfTHFal71noXyLXkLRNWPjEiUxrM2ZV89vpw+MHlnEDd1f6D6xD6iQji
rCc66Vr3ao50eHRHlNkIh5wResWT5k8QOs0XE+PLGdrOeUnG3ny13eKbPFiVf9lnv/3l7HXwsz0W
ZTBcLOc9w5qzYx0J61eyA+RPQ5wPomEvbD+Wpg74+0XdAo2o3f8FIKC/YkiaUaucMc+cmQb+ng6C
/DMKcEoEmLFFdu/J0AGLzDAwcYwQWnOmAtvAfvC+iQl/zDzKtjomFTwjppwfNfLIRx8BR66T0X4y
5IY1BfI8zymjY0QImTYcdQN7ZAVUOH3O5v6E0QdB/F6Ltf3SQ3ojLXUdA9wsJvFrO+txw2+FhEhb
Z/qv2VZRrkjj0jzWUcbSELW0UnhdcyoUg2H0nDFGvsyOxpYU4//6C6+CAjEIU/t9GjM8/RkOL4xj
8c2J9SAcx//DeCVp2EItqu/tHNY3YsX6jbpjKPHCL4F2W/+BbQykyGaOs31MUh1uDsbmvgWNWmNk
4zjaf9Y7Yvi7XolD/t23MNmuGv9h/6sfTumy8KX1UrG32KhIN6f/hhIyGhCn9KMnK3Qm1D6rdZgt
y9QYeyQR2XnBlmPs2EcTP9zR+w/YPfrznl1DI+S7tXLi+QFsIEFJYcuacdpSU5t+XdQ56O9O3KC3
K2DwW3tpE1UnnzWN6/6zkIijqygS6T2eGPsf8ditLJpTbs1dwy4wfR4lQ8MFXZAx7qVZPJnal8mJ
VTJfVvaMTlzXBKyuzVO1zztmvGw+21el0OXu3Hvapj9HqIe4itp20t+2QN7kHkMwnyeuhQjd8noN
FlQdLS46S5PodMI9VAhlU2QM2tYK17CDlMJ9GiZUjDTPQcmw3U5u568zGm/IJVUYpHZGlMERN97L
CNOU3vly1TXfJ2SO+ssh5wOmHlZ5u773ayo7fsjV7s4VKVqrtzzd0fIGDPD1Rm2Wm67puVJFxs7s
XpK0PcS3zUm4mNON2MkXZDHL9j+Ozqw5Tl0Lo7+IKubhtZsePTu2Y+eFipMTZpBASIhff1ff51Mn
id200P6GtdE05sBtWQ5KheA99rpluGiadgmmCPfua0hkIGOkXY3Zh6VfwD/vCGYealJ/7X0VJqrI
+bnr2cVF89P1k0+kIoYfm/X3QuHWfbMTJ+WvOXH7lfmAbd3MPeVc9u4XgGwf8szGzbV9iRflTY8C
R9e/UKUe/RMEjYmkfDhhzvAktIJi1Nr19WMs8PQIRc5ucAixbpJTNxaD+hfHQzvj1JBA/kGroRh+
jsHi4UMb30chCVbJfVXXwqsf154WLMI5O2b8fU0RqThta7zisjGk8eoIXEdx8e1Jn+ZlCu7oziW5
UWz0PdKgPjp+UAeflaoT5wHH0/LxTrMz28cCiyt9o9lCwcAdqhHe7TZmzXNHdDghBzkExZk2ZVLs
oMvb7dJbCnpPc1bPBW5/EjBfbA5/abXjt5WWZydd7Gr3NVpZOBxRc8f6BVpP1DyxzYMDeUtdIhVD
LCI0IDaYTdOTU2mkkF3pyLbM9grfIopO/IBZcvbcpCWpTDN56S5U2Rfc42TCSt/FZixLwE5M0NGn
26WL9zts4oKSiFF0Vg40i0WB5UkZ6oYOKqZsOY0ll6CD4F/oe3mn5lCdAsuOzeDC2Z5yy17qCa1o
8EUQ/BKuwyOSzK3jO+ygTpi9dw7dLalhZxXcX+nZROt9oVFud5x0zpgXfJzJQvrvJobsA2cQ5DGQ
5Avvo3HHQD5HJIaap8JL8cUlIsX0j8xnX17DlD+GtlJFdHsXoKGUV6Fio09kGE3xGyK3mf5Ncozm
y+Aj2B5I+VYFz2xp5WlJFtPfQ1pwslOSIlycy2TcWCEyFEWRewmB0H1mwiD8Res0bA5g9I15bsgz
OccZRZBO60ANe2eTFImMNjIOdjUwlKMGlnI7OKUvYh5SH+pO7raV8XOv6Xj2jymKd/mTO6OSA/63
swbuNcpkvZgjrxcfA2Gqk9q5s05PxlXVrjNhbLdQ1nl9xAP5di49q+mY7YZlugtDnQlM11k1YS6T
0LEKtURZ74ezYj/gMjGU/4g3eiKEb71APzitHZJT1OEJvZu1Z2MbxQb++80eJlewTvS+7gwxIX2L
Jdtmz5JAKb9oGzfmUo5eEHHK0WodIdNFDeWGTKjmYPmlLPZcRHBsf4xyxF7wgzFs7sZCuOSEg9LF
ATikqMLySSVN0/wSXlPyVWXW97cuHxOqssWRC1Dvq+PSeKMQl4GaUT+dOn4lVnzECr3+y6W74ltE
Wr72z2MazV387hcB/eZdxXKGOPfqJa2ZqErZpddBlMM/zUmS7Z1ON9kxKpWmwEw2391OxRq05h5E
OVXYjYlKPyd0SWm2wqV5SYz2GIiCtl/3pgPrwzdjDvz5e4S87tFWjDAZ4mM9skPkacnGqe33KKJO
c59ErRN+JdvILlCWHC3DcRARCx12gqO4cqmrU8G7yDjMivs+iT00iY6VeuHVoXvdHQLOSw5aco3Z
ncUAGC9EFxYMbOkP44P0RdteE96zmDkGs2PcESMwGQ/TZrxjPKDMnrtgZdMi/ZhgKn8GTluOZzTK
zPHP2rMi8N4ndtLbP1USjNXPoYXkFZBHpUGrdviO20yaid1Vw07PbUw6qFFkhFY2NFSHSKMv+IyR
ZlbXOcgQqg6GbU7iflAehRsYSW0y72cYqfXLkGJUD7suXUdCx1iC3c46U539noAGziXivFPVFfBA
mNnHcGpC4x8A9seBfkqjZdguNKzF8E0/AsODnyJwXoRA9bz3UsLUVS6cknmtN+tSvFLcViwcMKgW
xY6uMAHn0Wc39h3PV9BiGW1lVFIWLZz1NHGD/RttsVTXUBXAKBwdLzgmiczEj82tsumzcogVhJxr
bSauGELKQZLEIBsn2h9hwZzT8nuq8io12J1ceGS8X8u0bU8M64IaRBf13Z8OkFj1HAO96P+RmpTV
v8DcdnqyzB48OQl3wmyWe1rtSopbMqLDSYcwyB2/7CPk2FqXH3QcuuayEFMdn2LyCNVL59G7Om5N
mAwXYxvFRWiDANVdgnqMGJkTWoVUPNMtcrGQidr91oPinQRqT3Hx0WYWvT52QjkN3XGVWX2qItcr
x7zReAVnapyY8sVta9udu7TxcJD95P1nh65rX4jpR7Mmo8p379qT57o2PkIpV3XqwJ/jkqXFH1Lq
i3F23UKiOpekwpI0jwuRiG93bYvNnm1ZJstHNMCzGHaVD9hpV0ItgfGCp4OQn+qyjUD5Rinz1uqv
cZLLvtT6KLBe5Vc/IbbTjnS99SeRCz1QtuD9470FRGx4MzlhPU75EBI/exS+TXG9rOeWJxc4GGmY
UBgHLclriyMvfw5WjXiOW5VKB4tRK9zPY+c3t+AYFmmAoe6u/sXz16k5FdyXlvOYcN1vuAE2rfO1
IXWQbK1rN/sZLiMAhz3yZKHW3ZKETfeXK35JcBf8LFNLhB9b3NtAJRJKB2LrKxbQEuwbsttcuPBQ
h+eSAJb9KMmAwaxweF3nY+rE4R/eL9I9GTpmoFaLGkFbVwAB6l0go0Ie66z25SO1S6c+pMqK8G+R
uIme96Hbh+bYQO9quJKQX175B5bx9BvxiqXBIeSrZu85IYrQjuYdXVwbdT4577J24AksKY6G42oF
WG4etGAJdTHM0e3OXIp3J9EroftoqZv+qCaVVP9UwXFGYrRcO/NG/Tq1J854uOYMQGsJcJz7oXfr
kFFsJCzIXOJ7Ihi+7TYUxs1Fp7lLLJPmCxIP2iZvcO9Nc0/YhlZ3o2/5gClZ6v5cj4tLBoVdG9Aa
1NwG9i1UmQ5vVkUs7qgVM1I5SWOblTskPa5fsEWm6SQjemhnla3dqHiShbP+ADGBg3cUdkaYsZGm
ZXQauPVUOVtVfc8eHUPC+NSmJQMvH7WJTn20xKQpCTL5Ab2yeS0IyI+2pGhnCr+L7vm9b/ZxWatA
HEOldfZNJ5UTK3dTpdiNUta+fRNsv/0iDRZ+idBbeYsJwkX1fbNEiIEHYqaQGSJ/8ao7zx8cCmA8
581EfkShQeUsLuq2e1VN/vyT2+csf/qGOjY7g3lVmfuO60N55iKWTLldKI93F573YU5zy62KVq1O
eIE6zFFapW9uS9ciPUmnXUrSo0WzsZiqG2CGpyJb56NsZ6t++EGvjCFcaqohxHwQpDfZ2UPWaD7P
tMQaBbZoW8YnL+GbPSDzzxuPsJiaav1BBt+pnjfGZ/urJaHi/I4gza3fbcnCxsvIwVpvJE1dL/vN
r3W0JzvF5KEoT65Nmbu9UCtxO5kyUrssQNj+wC+j6sRlTYc+39QkIyOOGVbVTrCLlEIA4DmU2pE7
GBihk+E+ktLm7c0LN5b3GwjjeTogNybjQL5h1nGQh3Aj+uYc6kA07+xWGEmWk3aI1r/ZVk72D5KA
q/5g3MX+60KDNflXLa3x/3NXOet2hykadv5DR5LazIfCHfRwkm498/2eTaaTlJdUaVSUe+sIUWKf
yEnQbulcVXenDr0fLINPp/2M216Hp1WXQ/oylnBR7kCcSvXaDiKNHifpFMPrhMXafMqRaNexMlsm
Hl3cuHgXOGHDDh7m+/p3hPhfXCLi07xHeIt6uWaJdr13q5DVjB4WUPi+of/Hr67lzgr9JBhufwIe
9/2qbRpMtwilZWHXxCsEw3MMdNjfFaW7dT+jqIuyVzpt9PcZk1t/yD3BiXzOiib2zhKFKzwkIyfQ
neK5kCfgTwFJH+ECEU4r9lPkdqVzfrW1dM0NMrAxg0RgGVYOJSvD4JlczhaeYw/kU80vJVgWdZrS
jNwMtrfZaPJENqmvmgcsjnNKBEl/wZaS/gaHOkTZWcqtdg495k2keOeSJpM52zsq4l9jlDrTN7yY
vlv2hvIkdH4rnTW8E8YbViff8LH+P6mt1JHJ+zb0MGkDb1Fjd6Q1A+c/E3AdEeyWjIv1RIzS1I+R
pHrDmustqI5lN5fRWYVIVxUYCmaL67xulLzoqY/LLZ4aU8R+4FNzLUOx1wsiAaaU/oUm9hAeh83p
FZePfgMCMNJgSx+4gw3es6Y1Z6cDdXzgEj4n6/KgGhkPx0quSyRIkmRu/JuregVXjBYwI9ncxwNz
JhkZ/GpSV84XA0S08kQTXlr3YUi0fc6JXpbQu2uKHLq5z9aqHpjNh1YFXw5aVfgiWw6sS7VicdwN
ZIEpCfLO0pBKWs/L5yFOK7TEphya64JT2sAs2jjMALNING5wMbI6bvyP2YuuYjudZpBX89tEgOR2
vo1BEn/0lun9P8AJqXhf4qGjzFX4a0L9bsBC/aBQ40IyicnSfugxC6ajZHwev4gM2IIcHrSS+o8R
rhYvBB8dLnJUFPkak77w9YtjIRnjo3nVlhO37PqXtF9uERZPelz/p3ShManjzjjJLhtlIeP7auwI
108lsY7jphq9nCyYl/oQAr2IYDRM5C/u2zKhBZyF69r/GMNQZE+i3XAfjVr4WU3K7c3LWeq2mE9T
8esV3H0izt5T3yAzXTu08fYQ8bvPsn27lll4KpN0+ppvMAA6npklSqIDz/xOFwXN8YrWh+HELAfV
hfs0SwTvE0ET8FeRhjXaPDOe4M7v4zs0Hxt0AsONjfBsy8U+JtFJbq2gSEhWQjhfHWxT9YY1pYZ3
PGP80d24zJV5IIlgtttfjIQ6mozmiT8oFO3aywY7PXnVVLbJwWajhwhdqIBVIcRZ6bTowQ3otEtf
2UfemyOmlKPodxC3HNtZV5jtVchM0LTR3JMfDogRNOha9WORhdLZUwhV0+/Vzps4k9se631ZxwAQ
Uq47JI3q0gAEZffMEkXpDlGgw2iRWbpOD2EVdNn7KsaMVG8oUjfccXxVkvnDh9WzQxpbI7owqeSf
nNIyzWs6cOn7NtC0p2pZFxxrh9pr2KQ0RaOiTj7KxKFgFpXesOWjW3Rp+Fh6PjePSxtKdjfHcvSt
eCaDs1TRK4NVwO5qtrIm4VuTuYG5rFMHgBrFFhG67G2WoDM1dXAEkuf6L10/1Oolsijg7wp2gvfp
ppigxwJQSXdHlxieq3b1mBa7uIqKGLRCItJHs6i2v7b1PFIRLeuQrS6nyoaGZYpTAHm/IaJrK5K2
421jKd643/SM9tHQNerXmC2CX0bleVeTZk79RCNOMApOI1eZfKAUMpwcLTCId4QTKfnlQJcIAuDc
VXAKelIYFSWPdkoYW6kVFNN2wAFGQ03J8DOHOXUcTgeYTjp7Qtnt6zOnDY4Uep/jp1+j4Nb7aSfp
oxry2yP3TxERRYwWsBe+L47luryjxk60Cxwj4jKWUOLyT2b0ai6a8mmYN7ynZLOvywE9M2EJk//a
FSSV1D4ZmnL7UqAwAMOxI2okr0Dou+DRCsJh0YdMkjElGFg1nn8AFkRqrnd1Oj9vuFLo/4RWMiJo
zgL3MrElYXPIFF199mul+urhhr2ZDt20WZJMM2PY8NQiCrj1Zbndy2ouEpQCh3zRaiSjRHYzXtLy
ikjF7PcoTEZdgcR9pJZ/TMK0Jfe4Prfk1RA33fpjMh5IsCMb2b3hjqnfuv9ts8xkwCq/qfKdox+u
7cLCoGXkN7pteBA5fd3CvnSicvtXAC9pbC7JFoSiu9I6Uc0jBZ3mODJ8t/+housUgaglhKeooQIT
8b3lzTPxwvgqlPmzUhDjfVlu5hVdIk1O7jjWf6uSPOpuW6MlSFBd3dnpdxvHV3B0lmz7GfKl+Fto
kE1sEAIvtmOkDO7acJ3MP6733nMZDjWG5lJlXh4t1JUoQEn/aZ3RqI6dU1TtxUn94dh3tgpoaq7z
i/ZusQ6Cyzr55SGpjpBGDEgZkkMEKw2F5ebHBHFweKx4C7ffml6n6zGVZ5VGdPLnwLxzziZpsHPj
MbYfk7bcMHaMSl53HJHmbrFUf9keZ0E/kcbiNum9N3kzg0+obxNBOEZsb6YPRJq2koSX/JWOOblr
YvPHmVc8aIyknJMXXjzud9dVJMAp/QRXEyXVeCLtzGCuQYP5PKMjE+1+aX0a8BUdsAKxp8ZaD3q7
+Tme3fCf9gcY+AkxqTeCOwFBBzCo/ufcp6zZ6EZyZ+doEbK9NukQeNDPs94/DPPcLPc1SUb5ErES
LfhJAFeFP8s+XPynIkXMuHPYcTrd1YQOoMR0ce9PP5Eww+gCH6u7ilmuyO3xkGVkb8C8nrKiAqTL
D+u0l6YrCkUotRzj4Juk3jC5+6kBDHchk5M0xyrY6G7Fnps5j3PdacTu3jLx7LB80+2jaqPePBAk
Agph/k+Lh7NdPYdERSFOdCrbrlnvxOrL4W2ZKq6LiJqoKkPF38H+G28h8gZvSxNBwarDUtCy5Ank
u/LSumitG3cHVdcDImzWJ+uBD27NeioSpCaw98auz9p9FG4t8S9wbCikxHSLQf8MEExD0mcp8r3X
zk54xzUqdu9KsnjLnUMdKiQn2o7t8jOMIulc3YyUPvJ7tPqk4LJZT2cfDT/67WQSHBwLFCJzUW1L
61RkY/tE6HQduHEFSXvwookLA/caw6mSmi2G8QJEpiXzHmecU7XHn8xUQ0C56ddQHNJuWONj12Sw
dnwgiJQIGwquIicnon4zNK8mT5nCKZQ2xv5YnaZBQfVNAGypJCr56EuzjbeSRvzMKnKtD11fluYw
Y0E2z6YwWZC7vNGrR9vZWxnBNL9q+jqPJdFEGnke8edD3EX2VTZkrO8DByDX3coRiafVTv61o8vE
FZlLB1L5llCZekGko80JsckNTtKnOU3wHMX8eQra4tJx5FFNWkjJP/HuqeddykGWnm/xl3AHbkJ4
PAkpxbFwiWMKTklt1BPh2Tb4Y+BLlDRHQ9b9OCRb7USpS8uZ0DGotEoCKg47wiXTPmPGjtDEBLde
FpTMzWTNge29LCgoXcZ9TkYTAqXdN5OrNCQLx8m4X4/eP87TjnCSpETXD9eyJswaniiSVUvuoYZt
h3m1ZYis6fff6Wp9Me/XVI5fMD0pEtfJ0qe3XYfKyXhIUTBoi1F0FQQbRaWvLGHs+NALH3TKaYuG
JIbkPlbOeN5Wt7MvQDxoUzFbz/bdVkSMIdMMTWifxrEN/skgGP+jE+pGpyxKy8eg4Ip5aOqFW5U7
MKMwKjMSEg+f2bBMK6xWnxExVn0suWxdkrKGIK0KpwNAsdUB/zaoCjfNuo9VeyzIsLwSi28ob9Ei
vgchONIeJ7PtHfk5gleqXsNvz/Pb+tzw4fTHbpoiNAUIjXaXcElxrvzh67Fxkq3+IaL1/5UurmPX
wmUhbA7ygEQQQytfXHSlGLPCVH+CLtZvCSfcH8cPU3tfS5VMj2p05Ts/0Rx+lX07L99RhQSEqK3a
4ezVehovVTdhjMpRlMUBExk+SpnN9BI8SxkeV2RsDwLaBBH0qu6XF59Iuz07SNOgTLyuLe95tIZv
1iF38XGb6uJ1QQoMchFyuz70BKM0TwHVS+SCqEpzcKhEq0s2jJBmmWbXHX7bVkXlnoebW1HNaCgP
PusY2u926IBKIWwVc0dBeoj8xs9dB5twl2bkKmmcyU7HZ9DEJQCOtOFaSJtA8EWyBzaNjWKPEyP7
fNVo5L+cOhTrxZcgQ55dtyzsjRLFglWi3KJLgDZIjwvmJgm07hp3xoHbZfTumsPS1g4JNLBw0WPp
zuo/9Don+rtANv2cZq9ufmADkwRJcJsf8QcBx6ab8S94ZbzlS+la54zKmf5FeuqumQOxi1ZGWIlD
mCTJCxlx1Rzj2QBnof/pwV4GD9wDEGCZ9L6bwNgBaqFMTY6WvsZTQMsVGbCQNfCBdnNo8UVK+HuN
1S/f6Y5OpwLR23LFasFrACkU7mMBN6e5jFlEwLgIyi26yoyvPza8lz6Vrh7GvVrxV64ohrrjRiXA
9OnRI+YoeNHk1DyVAEZgzaNPOlPvRxBgHrGpNPlhGMfEceKB+ecAU72RCEbLjEo21T1mbdEXp2pO
3UsvOhneI1nSr5zbG/aF0ap6a5F8YP4xLfh7IKzpyWIwIu9HnUcD3GGF4YMcEvnksiC527MObPhr
eHDwZDVLxGNUPBZH4K87LC3pMW53Xj14MYoIYZC8HZKWPcY6m5MzNwGMUW1al8gZ9hG7rcw2vXIa
EObd6mpec1hGG1lLjOcgO1klt8chicSzKkzYneKbIR5j2iSneBUzxNaMbkB9N7KyKwyOAx9Ue8YG
KRmSmbW8g3TmKJmuqUB28T484URKHigXVkQBaJr0v8wSe819O1PfPXFr6xULWOPir8VhuysWLxUn
ZRpodwHFg8+KXDhGKTPzRwzXg9GP6xM7MmLeE855BSqsfuuOKs2Jm+Y25GUTcRQiy1MJL9vY5yvG
3Tm8K+EYuocNocv+BoWCp/9t5ThQpXaLvuoADorCZS0qtdy0JCMh0zuX/zPp33DeBG+aRHJkkA/h
BK9fvMX22JleVXslWaKxKlZryTGXZf/Rzdl2HmdvKT87dyvAKvoAkvSxnuww0bQgqZsvJgZIMfue
F+z8QGePEHYX3CRJSuRIDBfPyHEcsEKpx/eNFPbENiUapy1laV5fG/H6VS2fNfjaFUrQuLZ5ADAs
O+D7Q+2djA8+hyfk6lLHnM6a3ZWPqa2TNU96q1koU+ml9l5ZRaLbv6uUEgehSAUQH2AzXvCTEBUr
EA4+o9F48acE1JQaxuxL4rxkByQ5VPC6E/5yFr2iJp4W5XKliBalf1IL9uGTM95W90AnpnzNyI3j
pizrpeZXiTDSp/CiiWfUf/02ZvE0b9HI4j9I88QMvw5vHcy5f/NC/49esujAD/jRxjE5D3Pb57I2
ZIppCNnyPiQKipzTGJAffk9I5+IDlYd7Uve2O5k2W6OjHafO/qh9FoZipGapuEq4phUpIb+Qp3Tq
I5q2All312xEatGC4b+2SJI4GmdhqpU8VgpcoiRK3xzJ6zBtJmbtXmIscZHXym/Fca38BSBK1/Lu
LNPMLA+raMRV8KzTNUs259SL2zK9ZZDuSyEbJz00QbTcb3LzyIFvfLPvOpKlNKZHuVyagCp+XvpL
SwHA1sRCi8LDAt2x+0sQNFTJfL9SQmeC2pzpfiglHbpBc2F7mxzejCdfM8jsEhs10a9e0bjatQj+
f3nFls/pTAP/RHWseXGME8JBuJlF6M7TOpFowoN3dnA88KaMt0a/kvjWWOFZYXKnZQhtRdI0za0n
q+cJQAH/v9blz5llcianV+F1v9DZl2BHMHB7hGqkyj3qUULeFOUOLlcXESHPEj8k1KuoGB09Ctli
n1rt/IpnR60UGT1GuKUB6UbtXn2vVlPYuuEaCCTF7HBjg5x+hGXPrOyxJfB9HRMFBMQLiFpBMTa/
YpTV+qlr3HKhsuwAN+TI7Cf1PE6TT+md3lFzqtyYe+ziaOoILPYa8BE2Vo1M60yNYM0ASVO36+vT
NAZieZDcdJezbE35rRsOYZRVd30rrTbBYbEbOKca907mCELcaaBpu3LfsRHmDDhco9ZXzfKWlXUU
H/vAmOVoGiP/VBkX7dtQrF6HxokAVC+E8yDuxAFkHWK0hi7xFv7sCPl3h7a1Qbtbq4aHOOx48e+Y
5M1nVopkyLthCJoc6IPG6xJ+ehq2saYQKOr7vrTduwI5QUhyGNpfBA3L7k7Awv3wfDg6d+CLghd8
/u4DxM6Gm+eX8zVN9ULDnCAO4bfNGsqUxboF3SPxtPQ/HNUyuYRg38yVkN0oH7M4Gi7LLMiUAozI
3ileA1XXHbVqgleNsI9hX1Kxr1ssuErrJjhgKiwHcoWWfphcOiQdlkCJG7arINwLyCj7L9a6t+YY
Ms/rYyMinIfCh8d9FCwsKPZAKLJrWxBkyekptubc6iC+AEhUJxCGivKBqTKS24bLySPdyt491KN1
aHULdllQhiOU7hO3PdVBxeYcRdSOyW+zLWdPm7jxETDZ9u4Vje88VCNm1Q2BPtFJhBTAF7gAl21U
/YX/6vLIWqGz5LGLm8J5xZrCPUrXaFJXN5bBfFll2U3HmiC4s2ucLPu1ygIURceND/ju6lPHiue1
dM+0I5l+swFD5E22aYTp7qxJ9EnZvEl5e8wEJtwWanM+L4lXjETIbYNAFNgE33BLhqHPRQFZG+h4
qZYvz88YN3bFXKl3zU4wtF9PTfminKR+7W5h4Z0aMkc+tRM7pE6qY1nhhUqoY0+qcRMwYVoS3Nlk
yzw7z2gX+42cHYMj+66m+0Wnw/BnhnjwZBRT930xgYwlgkpOHyEmBBO+U3MTD/co/IDF4NxpSWrC
5fA3lgZkPm5b89KGSfen4Gf8MTcMO3T8+UUiWmr9Bh5UTQiO3Yb/m1ig+zDPsQdERB48EEOCFF6K
dsjrZEvFObZktjjW2sy7TkmWXNfZBh9RWvePrC8GrOMRafuoXB8iV5j4kEoRMdcflusT/BcK5vMD
oUk883IlwEkpffHG3KucIfm9GbZlXNk+mFanemYmZ8pEG84F/DpKxA5URLAoHDeNopqx90PYrrsE
HM473i0fcGOHgnOh0qs6crvs0ryNdADYeHSazzmKzTsYczREAfLtg6xE0d6z2s6Zv+IyYVmeq6vp
iGbRuY8AmKOHIcBuwKmsmz/WLYf7auqm5r/ZD9yJHS3I0lz0U2inLHnAtOI+DLxSa6twuEy4yU9D
NY4qS8/ndia637wrlia070pt8iHF/e1/p1EYyWfyUOafgtrX7Dtv835xmxLDFUb11JOFMO23iJz2
uZ/dloBe7EOWs62bEVz3lDUPfuTSJWKiQTlRmTtNL1kVYTYmfNr3Vjf1nyUoXOfbpSpLYTGZbHLk
sSiYZRi/utzzE3pBWITheZ2RAi7QbnT4gg+XuK/9xk2Ew7cfo/Wucys/fUnozQc5if61vXpjr/5q
L3PFaTFZN96xMLLDyqkj7MnBkDvbyVSuGvHOzm5u/Bh1aaciZ5M/OhH22TP5W3/lrxzc/8a2zsKr
H6W++0mfdXkdVVeY61z3OqES4XkzvFeyuc/MJl3xJugnFHtNbn09TOBhX1figCOWwzJfsgbN/ccI
oJddG8ESndphhgfO/R7iEvWEhmTEFzG1OHpIIe/WO52S92SrGEsXzm1G8pLmXZO1x9lNCYVl2DP7
EE70Aeg4KzmXOnSC58mwZfC+sL4ieiXbZd3jgiEr9iZbXypbstSLq7vSexvU0Ve7Tt5Y7sfS682u
F0VPPjuCe0dGRVY0fbgUgESciuC/cEQyeHBJXv2EuNe4pwJjIoEi5KvXyPCSyuNq9DeWi4hG/Y2A
o2H1ZSgzsGn5ZR96PmfCNXPtIa1s8xjldYPNfF9JhD0/6pfwM1FyCb5Tbp+XmQUJyIBsqWn/BKEN
5j0XnZGaAd8I4hCFyq5IDR5j/daL+1qxcjKnFlfAWR2ZqvaVi5+1g5o3fQ2hV+HXj1MU0SRO5HfW
DkAipi2cahwpRfgfnO/21ykCJgiw0OHfraet8VCaxWJypW2BBzAy0sh58RnVGIXHHRs9uK5B4iU1
oKfOYWodNHQ6MJwJz1IXdvMTu1YQbDBuy2QftcZCMp3Z8zgRPp8gJbXsGWHMGm/QQcJQZ+IQBaLY
QmLCq+HvYT2JeN6zu3aQKDie/86NPYbEHwyQxdoWMktQRcvO57X0z7OEyqHjTuMfFgaULK1gpOAo
LtDpdq4u1DOtz4W3Ny/ICnBkat4MMZM/IN+hNWS1NpbRwYUPRu+ZpHNko/XscTled+gwtD0l3KaX
mfgqWcEOhspOkhgKcpiQy1fVbjBFW5QrVq2Efdw81FsCOiOhqUCsN9Lj5zZjuN/iRQlwKdO/dptd
TjwxAHlgHjgvksxMwYWtkdcgy1xqlZHjQwtul/BfkLnIGk4QdMfats438XpSXtGUNU/LKjjkClBe
AvW3mz5IWgCITRp2kaGF+vO+FTfN2KPscKuLwA/Ns2D1P4RfuT/mXo/DAUOa/HW79D6fhNbrX4SS
/j2iCBiB5MKq2fl9sLCBB+WE7gTkvR4MXBxRU+23r7GV3fcW+xU0UUwaluX1Ia22QqkC5a6NYxR0
tNWdF6T9a2USUkidIXDLj6bjPxam6pkPLbb7CoqHpAdX187RrWLBfnB7C9v2bSWeZS/8koJnjeBA
1E1V+8BmgHjZGLt1e4/x7G0ZYvnMq7MDUBhxotNnHFhsH5O6/uj/x9F5LUmKa1H0i4gAYQSv6U15
3/1CVDu8Ewghvn5WztuNjtvTVZkgHbP32q5BM7/k3fqpmwgRIG9mk2/lHMWPhTdTKNBpa4yRwrH1
RnsCkSikzQ7eTorJ7pDifIm3ZDo3Hh1CyQQc7X//MY9i/YYhUEoMm6inMxaGwOXDOf93649B1q/u
8iplFYJzQ2xFGcfnTc2WMfu0LTEfQacdfG4Wn7JLosbjIOQCaxdeb7y5yS2PxM60CR5bhbm9ZBpS
bEve5zN8u3i42Jp18CaHa4FfNo/Rtxp8Lz+MqAwieBCwz3Ml2CvVbRr/rjHTwjCJMP4eZB/FH55t
GJzX1LAvzDj5nyhZbwE2xciL6Uy6l/u1k7A+Rqh7617Eaf1cZF7+3esbeRDHnXNouXbyrepHni5o
OOlD5DX4iakeWBbyQXAb2zShmJZZsnTbpbi1Ik3bUiXVIuqyfTf7I0O/shgQU5Ad9o66lG07Rpib
Fdsm6jx7SEN2E0KDv87qZH9JAlKCTX4szmnUrJ8z56DeJmMtv5bFUTlLp6J4xxxsvuomFDE2sEA/
xsCS3G3nG9h7s8uttSloZV+T0UsZ4EYadhArbJp+v0SyziACGSK+qiq8lHLsPhPLVOuS8uH9RkYI
RwSYHC3+WuXyIpGxFoe6g46ACGDS+1an8jEKraP3Y9jkd6JZOJL9JS1zWB1h/ziPbfzbFrwuBwwZ
ibMhQ0k0e+CRLBhn1hTModn+EkcQ0Yeu/cLSSYeL8XdhqICssozy/ni59FD0BUs4ngo9ps9V44PF
mBH457sFdnG37brJQKVShRvUG+MLwcPimuCC48z5Thg/JdTgS/XAZ8neeiQS8szqi98AF1CmDy1p
TvRY49Jfu5J59y5OfMufMOp/9VOWacOGFY9HzQioH7M7Rmr8KQyAGu/Oz50UkEIPc+uzRB0lD/EI
rB8rEDMT9VQrpLEbEpV4e9t1ADrBljmLr1lYxL9coRB9+50a/pkZ5QERIZ2ZCP6cAHv+Xj3IKMGm
8XoVP9zoAKjReKw6RG+MqH2U/Cg6WnE0sL31V40HQGFGJmFhgUyEcol8mbQ4oa3umSUgYpgnkmBd
St0vGVpm9AdLFxmewKWy0mSjBn+YTTZXzpDHy4l9M6arblb2VBKMQG0oq5zwrgRPdpj7w3ehIhXv
49yrgSwPUf6r52D6xjJBZFc3dUlOh50ztlvaCceqYj75J0n6aE23TT7IqbusyvfjM4PgHr9tgqyW
j1+FSgd3MxdR85d4HktXO42ivUVCqVsrA8atoaXoE538lB6CsR1D2SzEZMZK5ij6Nr/zG2TH21sx
B7G/XrCjWUwAODprNZbbtWDmoOvcw/Pvp+abnXSA9MDr2+XOAjhPQMcLsuX5cLvGIBuC2ToPLyEu
iyHC2SPJ+igo3TEyZ8xoznpV6r1yS/4ecRS2fywWBiIbWTvxd5JCtaIqw2OwadFcV08mq0YSWaq0
+iUZuSYnLaf43VGxsegNI+w0ftPpf4MN8Ig10CP5YhzQvKRE09Xv4fTF6piMQ/eGbFGFG03ZC7ai
lQ1ZOZla5PtEwuGbgd2NmMBPRnvyFh+udUaojj0mGKv7fdi1brOb5OQ/sPPRE0cBc9d4g1+rGq7G
U8X0K2PN6v510KsLbomxhreD8fto/CV6ygwT18++MKydS9/tzbmr4gZDOOi0rt4yzCrqb82+cxp3
bY7fmJrCZthxNx6uP+eO5oaXC5W0/DPrCQQgv4pT3xXt6ieAWcaQdXJaDuF1jJFgEqpUpOVmCsKe
aCmoTqN4jNNbGdgTALAC5MwjlHB+VZVIQIyxW9ZuOXAupCHNsu/dOlVQu0Xlm0eOlrz5G7LoVqeA
wS3BH5qp/gaKUNa+4m/v7ItXRvbFImFlVLXMMS94F0Ev5FktDFT4tRSvK9P3nGs8mfN32M7J8pmP
5dzdud4kxH1OFDjHXVkGwBTwC6RXjZaPeKMGO9xeRtiTcB9X/y+gSvXIJKGEeNSXldr1RHlTqoZs
WDbM2tPxMdbK2tNQd+rK9c5Vg9/OzH8YiRFvFKI/QnRgUwRmuhXqPbNlK+9NFSbhztX8xJ+1Lrvg
C1epJ58lbFc+bSTJjF0hZSEeIhlLP3KId5TWPWy6Pbui1D0YrbMj1Xght7URLNp5/HS3aVDyjt9o
whmEwjlC85haw/AOaA8Qyaxe5uEdtxQgjCxWqX5gJdCF+04zY/+hV96Rmu8Mju8BTUNdPMMbY0MS
RLr+QDQ5RJtpsOYxHw2Eo3adVySi8Fzlya/Dfrmy1B3ERzf267xzQkUM5Ia9N55uk7pe+Y9lweKf
FZ6L6WkkAK//6PyIx4RZCmOPEEU2D/0fw14XPZFskGOs3iihiWq09sRkGuQ6NCUt8QrA6AOsM6yP
+isdKW1Xg9IneCadQsXvPrAunK9IMdIfsYhy9wW24Qz+iy73ApRGyQeNAmW8q1nXHpl9tC0qfMQL
Z6wlQHxWj6nkL2CcIdschM/CORezE5VvFIwI5QHz18qdt02JkeUtlqoN3jCB+eAEmcNh4UMI6WxH
ABYYBrEku7DOYQi8FWghoiPlvntCGlHHbyz/yOTy0FUWuz6y4sk0RW5PIfCDO2My7y1NKgyIDm6B
faXb4hK2LrM3dhYZeJWioVhKJh797eLP9d0y3BwlkWZ39tw47NIvE/4bXL3YRfAazBY6D7LCyTmv
aCJzXIwubMJHf8xIjvTX0dgH1khINUn4LvyflcfW9gfvVBnuEXoi+aBTCbnCdY2G8yfJ8QgvJSMF
stxqqeaG0HrLxIIiV+KK2MiAu/kiGHIN923H9h5nWDrdD4mToAh0gfBJHGkJ9lTF+h4HAljpPGEf
PCGWuvf9ZHhD5NR+08PK9Dvh1/zWcmSiWQlRsUkp1vYfPjcVMy+rBTukZVny/Lx0Wf6MCnvNdhP4
g3GrwbxCL2F9cM+0V7GY41sq6u0gyttxFOLm2g5OI3ZhGQzNS2r70TsEa0OfOi1oV8GnmNWS/+XK
xzBuwvhQJS2DgjDO2US08wLOI22GZBewVOKpKwrT7WbuY+cjZKQbfU2T857huMFM0TnHQHJVBC2f
8IZgCBHfk/Cyzoxu/I5rXWEwEpSsSe+UD12wrJiMp6pgPakGNmqxlcvdJIippkwDZU4IR9LofsW+
EHf3Xe2qdzuo/oZzWz33qWRa7NwrEOnBE+T8Kjhq3nZ1jC1v3EcnKK82kwdvDuhcMlfHcgqTH3ke
y78xEmIKgjWZ/1RN1BD2MOoeJAFA91c1RQ3hm2TvtMhx2uWDvhZNhy1m7y5okUqR8GVyipEBq9Yp
ZYKJ85q4kvzs9SFwIRQS2EjXgvSFY4EF41siXLCvN8aBfUwQnYI6HVjq7htbZMU2QllYHmt3KIj6
bIbfdVK7HX220yOcdBLjnzKKtW4fIvK/GxLW+jsm665hqNgLA2IVtzc656p+nO0QskGClOJ+QMSB
SgetmhZwlo1Y75a1BNbr+UmvT0009sPBugzdEecMot6S+uo5pwrvNg26X8LoEhEKzy3RjC4TQYnL
aZeyBnsOqSMhisI+HkfEq7rgObROaz+D/9NmymEpsNoKYt/ukdgvZyqhIL8Xouu/6Eyb8Si8KASK
MGoA7ZnIxx02rR5XDgS1gx+15uBIQkI2ZOna5dCMiSrOTYHmHRKKlzDx5KVhyhcZuRxT9kvNg0eF
sF7DMJrD/ZRKccv5KOayO4kwD55SPQf9j7AgRprwEDvqI9tc+ZESIgaNrWbfiSs7BsoGWJ64gkI4
k6FdEgLGgaSiCqIhotxO8izqnwPr1ecgqgsHzK0/rgeP4Vj/FM3r+DdB98oKw9rYa65jl9mdFjcW
NtOldTc7DOuvTGtZbzgdBoenGTw/wTcYLp5qEffFwaPguCWZdGXwNSCax3y+FM6357v429j0BM0e
NZ72i+0MfKI+sX5YX1aRDclyFNiRAgpsLPqCr8P4bOb91XGuSJrQhzRNSqmZRQ57WJh62D5VVR44
TpwnFIy9t+0mrNYJ6X5V1OzjKJDzts1ZKaCuVj6dqW71TzvG1TVcEGptE2bvyTHSfjRAT4LtE1FK
SircrW0ixQ2OHUCeaaa9BW1/xEVgWnDFrERWsAMr+8woT9C+ttFSOZ85GsSr0rVcthG8HHsgSZAg
1MFBN0BFSSUM2GidPldMQc0BKR6I5EmDKEI/3D1zwLmvRISk67MaJAUeu82upVZa8JzV/Y3BHIaN
Awihnr4IrkPU4aEjQhHbpu8pSrifLBNFyXe4MMBAHCX8U9fEzaM3BN13197oIesAM3lIEuvflc7I
5T+tYoGrVHbutek9q381bpH0zy4GxgMFc09Pb8OoffP6JswukkV3fXEZlB2DwldIKpZWuM8960M0
H14kvgPv9qQUsTDk/nVhBwfFj7F5WuCHZh8RTZJSmWiP4bfnZf1u7TMo3wRFEh7EDsHPX+0yp8Gu
QQ4hdwvfQrW/sVQDjniiPA90ULblpp9U+aKsO7vHQBPAuYGDwZCFvRogjVm4GHWYmWsnPbJMjlgc
jlkqw2M69/q2DBn99SXI1fKHpIvo70BJdAcVMkegIEivPo5Kzus7YnKqjdBb0j9K99l0rzwnfeLA
gZCFcHkCK+aDbt34E1X++f+MkC/XWC5INPAqFb8nmZH97A4YSvaQyjk5mz5vnW9nxNkrhKrixyov
wg/MHp37g+VqG7+YlnMSKSVXoUuQ8tqHWy901+mHv8yuw9boJn3Y5fkQp6hBsC5vDB0ACvkm79W5
AMwr39DoBKCxWIo6P8Y1CK6grqwCIFh62KWSSkMh16EPP93lD8Cphph1oFi1F+PJzOwCSp47pH5j
ds9XVP/A0lkRujH2cibuoRvv9QjSE8ZtP8/XycsJldvkfpPxQvOVt98Zc6HoK+jHUdA4tBURXYxc
0arTE/G1aL5fKjyQWgFnT0MOd9xMzh3mP7AxE0aWn7AOkpgzwE3ns1Lx0p5qiV73EEgO3EtOhRee
XD9M72s6yfUp6FdEH6Ncl4zAkFxkZ7pg1Ngbl0VlehluWdxPaArW9egWYe8+ah8IeQMsDSmA18C1
UvWgqVJbflv8j1UiwufWr9TlZpJd991tQQAsw3+KAFn9FZZZ2m5GJYVamFzxHQ5A74ItOGIJ18VZ
Nr5Vsxnn35PTjO2E8EtJ+9LFee3slVluD7oQEa0DldRbJiqSoTeGB+mbjZwjftwUDv4eGmLqP3mm
0Mk56WnW7ptGRpeVaIvwDnUlU8GYV3z6ZIip62NS+86yzcdkggZj1bgDnVJP+5GhBbdpfLPBbuso
iJZvm6YjfGIe32Vat4lczbsDyNt/DMF6sX4mX5px/663Dib4W892j6pdDQ/MEqPx0NFUoMLIaxp3
BI3V8j3ZVjNYVL35XZo+tU/hvAyYt6c5ITiH8xZrW2jC+ZlJiuehv7vpq7hy8gcYmLJhAsdAjWU+
oVpbEVrTPhPYOdbHfGahuDVkiFzcZorIuzATp2hVlH23A98nH2+WXNol8hmDTbR4jfPUkklmN6E/
ErUyDfAXD67BDg4BjED4nQmd7JUMEOFdUPhKfg2dzc1BgRF4WwYA+1sI6pL8lGXOWb8ts8zkoSk8
50KSEpoVUULl2bMKpZrqp9gbtiXRnrhwSqRNBHSUpddYKMKZq3YrGJ3o4DN1++UmpU1ZRyTjA+Og
mzgTGu0uw4298mks8PowflCBmFyDB2Ng0bQHBjCs2KGM38hnghzJrZxgjftDvyiSaPze7Bjqdk9Z
iR97O6QjnQIKd0Uuwi0h2HoA57bx5MwuW70p/C37RnfvE85v8cjK1xXbIco8pJ8AC+/RHVZXBW1x
3a4lxjJS0prSXAjaK/96oIGyQwb67OpLVWRwD/xheW/LwUHePCXOtSRVKborXH9NLkURdjXArGD5
m4heF58cZfNzkxSyu7CrxSu7kSzInsvEW26kYtcwSYxnNKQ+oZYEmS89zYVhZcogyqPM8fSEg5Yc
62mfdnn3hQlxrR/5Ntv2goeOoDZbgEM7s0PEVMBj7ts/JSUPd4aOxmaLr0+QVCAYYe+4aNjPO31q
iOluiSSioE7rkPSRCl17j/8+3ngab1UMONdFZFt0lxqYNAgfpmEnORBBAUuQYdZOo4UiAZ2F6cuK
MlCe2BJGy3s9SUwoI+SGkwpUlW2Rst8yKAnC6V6mDP1OlJjGeY0XrJUcbyz7nhgfBM9Ox1zgKeMT
Ii49TxnxBBhYj9IpEan2bLy+u4bI4U1vlEZbIIPl6NimuGdvL4JjyQlyMe5icqQhwDgfkiDUJKdw
AJc+3tcwbh8xzrrHiFQbkJVdq8aDzRH0v7KuzN4IUm37U1vFztE0E2kk7hCrSxUzb3xeWHeW39jk
NZy7OFqLP6p0CESFC8qDz4LUHz5nJBsX6QwumZkLrvV5cLLmzqy4cjeLqnw4xxJj/TbG9dxfrIaO
zRYsCeuD1M4CaccS38CfGMg6Hr/nziHjganEzDaNXJUwe5xB4C0XSD4A2XNon/+AH2q0TOz1Xvj+
c36/WBZyX/mgCNATTLX+rOu0w08t2RkKMoqZQLJvafdchyo4Ttw6OHMIdvI2ytaASLFa6LumZVf1
5CpcUMwu8A+TiFp0ezOUcAdZgKyUv2B8SbU0Y7ruU2NA54aMZORdAM30KZ/JsNv2eV59Tk1c+oeY
2PmCdPU1fLStN6V7fEpDiFvxBuFeWeU8I6JhwcFM10cOUXrJT0xIAG8AiUzDQ8dQXG7Q1fQ/YdLl
TJ7SG+mwpJRjMTbjoHGiuiSwr6TF24QWTMJzYly0hMIt++eOqsw90SiIz3DUHuvhMjYn8kfb9Wlx
UWehQUOLjZt6da+ojggeW1QfJy+5bGK1X0WpGAtP4h8TUUN7x5P3h5LaXBCKokB2OYtBo8zK/XcT
P5NASayifxmiXj/H8IzCreMY5D+o0/CNWoK/bnTsgYwiXdV/vLFAwb6lsosPIFuC9E3HY37xQFzW
f/Ev+fDnsL8KlHzFOAAkNEzmCez2F3c+avgTy0dAM+v+ST1/KE4xeieGghiYQeZ77duchuhn1qDI
8P9mA1mgO9Zl83QFiBFDlsdOtF+h8WNVaAP7OgICodJKcpv8IAtQQtgRgAEhm7T5AyELllfa+oiP
ckeKAmzlUpDEWKAlvaZxUf4bZYTGLAJ/NjGUiUsPk8ItaxPzOkWRnFX2uqh1vjOWZfG2I5Q23bpT
Y4lMxGj2KLhrxrewjdNuMw5TWxzb2QlAQiRL9sBKjV9cKE24Xut14ppMMAE3Kl3xDBgUrJxTiF1+
UWHrjH84YO6+UZoMxJOsoX2c9OgMxy7ApX8kpuBWGTos2s9DM1SnRaHw39parpj6Mk9dAcsuv1D3
NDUBElRaD7bQQbrLxy6GXazRv++AIYbYUSNgB4jsiXA4uSq2GXEEQUo2n9dU6T/GRRwZsEJ0sqNj
dr7RRdM95p0LyjENAt18VDZdWTOFWNdf6etBpzqSlnGLQgLtmCilOBGhp+0hWruov5g6D7s7Sr2F
/6Nwwn8w9iaIVaOQxzSJYwIOowb9bYadfjiTJ4hrzsIaSxml84F9xFPhv4Fdj9kQR/iq4NJkAt5G
iVBwxYWhTkw3+ukri3spo6tPmWx/tOuinPNCFOf9GDVYkZg0Bh8RIpZoW4wBUVswDFZCGIzTjUgA
o7xHFEgWJiAAN1HRkfcnD44mqWD3lYh23kZFPNkJBHoOj06VWtyiDQKIsO7IQI9FHU27mCtaQy/R
lYPZYdE325Ab7wM12EdQQiJAHZuMt74LO/VelH46H2AckBODAh8udze7sdoQLguTlAtX3xFneQNa
oc6lN7GLA6TJL9cdawStdomx6nM2ZDpRwyBI2zPBwn0QS6HfYelO5E7SBvzQqmOZ3CMm5liHtOYi
5Ce2apPSziRELI/TC0grsinoSR1sa67oL2o0kbpzaYZvtMVJmqPntsMDr2m+Xm01Bz9Lp6JrJ6Vj
XO+q0rrfI8FE/TZde/k+mqqlK8fLTzIpJ2m+xT/dWBb8tAN7GI7RO81xRo5C6TsDCSNu8rBU7hTf
j7Xhggab4b3nZkgemFRXBXdeXjMnb425a0VHOBTclPmgVtBo95UpisfFM3G2HTpF1p5T6ja/cPFU
jw1tK1GQnkzi+4UxK1Ztf/L/ldA3jp60FXp9GJIHpiBOdIGIuXBYiDR/4jJzzYZFduTtzVqgwcw7
YHMCJQyP0zA4X9j5xe+4HojXxKk8HIkDqv/2wul+tRPhaYiQUgbxdLJl2UKdzbynkPxKCEOBcJBi
wtejGRaWKcV29CZ06Kk3stZN/Ynk1o7p7d1MmJvY8lJDgZr6FTnfRvLw2l222lBv+wBqz84zTnXo
GOT526Yv/OCZLXql9wtRTrcV/KzS/bqC+kat6jT9PUUDqX+bmUTDVx6YluRDppd0UX46fURVRynm
lsRKYflOUI16My/Fvo0Rpe+gH+AUH3H5/g3EHL9XlLWkMy95/wu6JGoRsRir73vTieHTZ+O3l6rW
ISNDh8UJDPfpk0gPAE0RWsZHt89RrZPVjGIHtNZnQxZUssV6ATmi4LQP2VTN0yVs4sXdVcJnQVKR
4/xkA4bdp7GclulsxiJ+AWnA3CBgapHwo2sShws+c/KWwOlsCKigy2+TlAxFHKF5fIqHUCLlEbgu
z0SFI0YGQiaI+iNC8sOnh3B+oTFO4XIZpe6X0GTZsz9LNNXM7b4Q+iD4CUNslXsmTzlL9qwO2vEz
7NJkPdOt6Rm+aJeAVo/T1T0pPmnm36QBujdqUli/kMRhH62WtCk5hrMzHresOfQkZnYPrLriKyTe
kIcuwrQDcqGDO72SW1NfG9Bs3jFV//PZlzgGT9oBw5/IyNonaxqoYxGA9fiJSl88moWicOcRiaG3
QkHuovqywDa2CEBywkoW08tabXqIA9URn+CMETJ0PMHlFXg1OQT++jwLXzL9rcz43MBvY2I8hXi4
PkKXXIDvBkRFdE3gzAITS2Smvf4pzgM01Tv+tdY6XNeVx+iCmafPMpQL0cBAimuij1c4AzzYxcxs
30Nc8wpSwXQHs5j4mcIy6PbTurTXfqzdeRd6Ad71bqUg+aItyrMjW4OZUXglxkviQ83bUWz4yb6e
ovG9tZr2oM9dA3XIFuGpk8yc90KJ6A8mYc3hqLk+Nn3bis9yFvEV9GT5FXeEXGyIaNHk5alo+O6U
S0c9dMQtEIWLYmYTsiCjw/Gm8AkxZ0panuzGeD+pse0wPXbV2Udko0+265bgyHiG5CBKSBa3S4XS
+khiQ/djJcPT+XJdS9a6AxWvpp9J5xPppctTgskXgYUzVN234yDT3SZgD6hhow4pISF8DqOPXDX+
T1i2a3WeCBS4HwGsLBuR2ukfVIsy2q2Bj112jXB0n8ihMNGe6VnXXGaz3qwLAJiQrZICl7Dew8iO
1i0cf0svC3/l/YDVO3amesVeR/xzPrd4JXCp1vk5bz3nGXe7wpQWI7m4I58hda/U5ylSaCsGEx47
QrSyMyG99a7RKXKNLeSjtDklCUCSq/EtGBp4BAjZAgbaWzqaJr+yubXPacFDesLOabmbo5zETxVy
hSLpg6NzoLJHHrdKM4Sv2OKI7Wwynft77EfYCBCqGgMaIyCJCbIanUsxMj+HiO7rvNjLqY5Iz4BT
ZJdbC4G/BEyJWr+SWZvw7Lj1WPyuqgqLotMoQfgKOH60fBvqx5XKnr8HZ+/AhrVS3q7E0OHviYki
fy/qAhrahnZuBQSBPZDkKP7DO4xVSPYBREx7qv3kr0ZGOiE/HlgEdQHtwiak7WeOo+rsM/NbRpqP
EWuY9JW8OHyWQBoTjJu8JAhhrrYee/8vVchaHmYuqL8dWTg/+okQ7XMSD9CsDAuaFWGDYGvCE9gm
F+wV6kIqQZZe+mH0Xqckangt2VZ4hxo/lbmQHbH8I5XZ/d0yBapvL0wd7zHfRCxBp7hfd8qF0I2W
0BkfwLUZ513MWKFSWzBlYN5Y+TTKWYFki+lYpd8aADPufZoxy/7TV8QFHC2SRD5TMFbBFw8g5ovt
COkpPeV8+eKXiibXO9sCNR/zrX5x6pOUvlthXhXBP5roAQH/wld0SZeIJNmd4wUT+siAKdwfJywp
wGPePcIS0lG5ZwhYGIodpLzpybM8lJcUtyuWDoF4lBNJQKNPQzfoJUmuyK23UcooV+/EAi0WdAqc
EzZxvhNyjWmfS8hNcye67wEzwxtNKHr2WQJ8fQ92I4pePG9g74zdZS4O7sxP/IA6GnGWGUN1jhwn
8s+rDGtmckGEVWuG1OXTyzjhcMgGWT/wnKYknM1M6YEeVwBo5NRE+wI6VsBHyjJ5ubg5IjxmxGEs
3xs8DoDiaiV9FsSd/nKLXnwPaGeStxF3ImB8FoSXxIyatN2olC+c8w4JZ9YwaoVN0N7NfUAQ57A2
aPUh2CSnkSUVufbe5F812ODlSIlJs907ccx0EV9LswvjJQgPSAxk/emXrD7OuaEkf0tyECYbPWV5
dE/UBCJouNJRgbqgbKL8lZFsSPNeMSiIjtMAxZvRbnMDUyQhfFbQ6ZLdzW7NHHrWjRxINX1FYBU0
DyucquLAJC391XZASvEsIkc7NBMZmdvGMyykaJHI8Vtkv3w567x85dJEzqkPexncM1PDy4eUstop
ICV/Wt0HyBmj0ofnOnqes2nwdhu0hRGDphWtQrWxs4tnvtR6MfuG4JuEXKugb0+TQ47lPlQxma4u
EBbn3EWz0hduJm8+xT7d1wtOmvnmLWxodacMJnuRsKzfrDgNCCULXOJ2YjcNf1I8cKKMLZXYUVgG
FpsUQQPS2po4o2OTBMTMY/AEdSqm0DyhvY7rd8nY7hYhrMWVX8D6nIzIRXZVmkDY9H0YvUnd2/pH
glHdQhjoi9l5icYWmUuhgazg8kWv8QGwNwIliHMHxb1BHhDtlS7H4pqS6YwI1wny6mp7E7Q/1ojc
vm9+KJV+96EYpPfdjuxOT7jRs+TQ+aP/MMX0L1i+88zZzhVQiwv3zQp9khKQf9OLWuelhFXFeGbt
h3V6NZ3bVai/NcSBi4ZPFh10yAjswmZC2+9cVPPXjWQKasasM3PHNHV3YBrygJGN12T5GRe1dCAA
9xIV6JTN7tVRbhRvF9IH+7uonklWTBjBMUAugqw1hJ9xdoKxgDyXb71KxQ+3rQuqpbJoIEtqgF4b
hL3yWoo0I0Mcog2yd9LD6YkRQwF4vXUv3bzK8rjETRnsSb/h5YlGIC+QE3kQXpkzx7CFbMLZDr7E
MdslQ7OG1jUJuMW6KUt/Y2GZk+decfPeVcsa8flE/N3ksYy0Hd/IwlPlc4Q+56bO0V5K1UBODu5l
lpnnFu4VKD7IfHjrS1tEEK0wJR/kkgjaBcj1PbK+Ik2PXZQD6994C58TFooCiuq6axZfCQLCZdB+
0uguz27ktx4g2gIfAgOy6OKySHJo4p0AYbysxCvp2ytZXaYG3LHHutjEO8GxiqOm6LujjoZBvgdJ
QVfJMnI9YMPG5TDA/JmQfbOpYftk2OIXUsh3jlfU4DiHI94nJTVxiJC2fo6zFH9ycHLoijgq4ZAm
jIuQWbjuZ87glUhKFINEk7t9+HMpKlKrKUVIhqfLJGgy7QnigW3CdfmECogkL99r/cfBRiGJatDG
qRe7UXKObYYUgg+2cwXvQVRJ4e4tsqZb6EkUuscVQOsbi2b2KC2a6uoYMdJABpb9H4kMtA9XiFbC
vQSLSEro8xEhAqqhkmFBOJFQOqkl+IkKBVoJGzM8hjZmLg9pdQjra9Ko8OAzpCDWZaijZUfpKDhZ
yaJDWR6VC0s3rRF6cf70cNlxRzB85npOt1A1sr/F5A4ELnYzaOlk9f/oghS+rE6LX/RAYC3QIP6B
Hku2g4dH/Ow3jMo2BJCXzi/OYaT86chDuKdIJPqzdjyJpKyGPnjXdQE8usDXQ3sqFlSxiOAAlT/k
tNs/G2ZV5U4qWb65ffC46CWpH1W5iDspdbVsrQp9MmKsBOOYWMf1T0O0BKA+WAcyEwf7UHBEoNV8
pU+fogO71ZU0g1VT5tS1LalEm5H6Csrfalrslw39I5QiBIAQ7NvqWfZiLu61WKvf3toF3r5psDZo
fjOHtmdL/77+qiwawmOz+v2yRZ1K9Ham6QkvHqO/cdtKr+w3ThV1SB7axv1Uc2U+B2+Qw6GJjZfs
Vek5/rXLkvSLZ2IejnBMw+xzrgFyb6UzMiCX0kb3jaWn2MXo/YiJXvqMmKchFZYbNhVvSWwIp+uT
aZ0/1GBAcJokdO86Ek6aHaASkkEZfPnLrvOC/KO1Ls4rvwKTgdWI/WKyWxL0dlt3GcfmHm9JR0Xb
tqh2rGfdq2tDwqp7nKfAMeJMu6jdyoba783F+ee+zFiwiisBaX37k7H5BBda5VilLE/iktYvdL7Z
F/g9hmtYsZhpaZlmwTbMXAcvYtag9m12IzEDiOy6CI7cVuWdM92trdT91tL3FK9zOCgOsUWGyS5B
YoaRcGbMB9YMT8qCzFgNaR1wqGsXb9zoaH7Gm8YEUwoDVlBQPOCzN2bHthtxv/Z10ycw02Ez9awx
hqxkdlb2+HeG3jCcbItII/Q1TuwhD8eGR1NRj77XucecQBOz3uM6zlnIDg52e/Uk+uI/js6rOVIj
jKK/iCpCNzSvk0ejUY77QklaLTk0qYFf74PfXLbXlmag+wv3nqudA51XU7/Nlb2Q3OV5TR8e8jTq
8JH7CR7lzsfj/FQ2YuCDhSwHdAKR8YDbkmV2ON+0CzLGw0RcTnnVqvL92yztOR8vTixqklVQaqsR
nB3nnIB70MjhyFp+GL7ZQ03yI2JDmr21SYmWmQgUWAlbpyPUdpe1zVLd2gzrUZOVTHDBhKmoBxel
A9zxIyP04uhU/PHnpMDvBGKNVQVC3WaQ1k02MKc+LnaZpA+6QKu5oeHX/EulMQkQu5i8ADTvY3vb
O1MxfWZx7RLAZs2CmAa7qLZhI7oLWTRiebbhzHk3zVgAh7KceQzOA43wtEkpQYkPJY+CGUPlz5S7
QoNhOhrWBz/0PwZvQB44iMwoIlFScUlXUIBisEF0UtBDb1pWqsM2Gjx3oT8Gqb1zIHxCQvBtU+36
Gg3xLnStoXiyMzL/2o32Cc+9tjMXF3KvHmDTlfWDPzxlrtdVVwqpuXuThu6X2WYexztpTbgGPYS4
sEv8uv/ppbckd7jm3dvKGdoXZN52efK0Cx3MxwxiMzCoibOZPSrBonKZBdVOZbMJSnV/m00DHOTC
RBNaEz2uRLAaUNRnlaGOxQaUq++c98vsAYv6BZEslJybPgEkhhTVDiGg88WI4OjpEFV3CorXP83h
0rFuIzGz2KLYIgwVVDNupJAykADZAGgfq3ZjmutUu7TplQYmTdTuhHYwJ3QlPOe9GNSHw9j2vUb5
i+YFEc41KbJ0ubPG0S7/gBhp04cKwyWkHTAxC3LwtgiD54E+Te9gLZivurMo2WtJZXJCDx99oA1u
ztDKUN2ji7N56WmnbsdSo2Ls10KNWEcmTi8sHHRwAaiLr8BGfOlsjZ6c6TSgK3D3unR6/yHh4cUQ
VkD4uLMGMh12E9fet2qR0x9dXw4JDkiGi5vWUX62c6qmCG94okmngPC35jOY5pPNSNHupE8vAEmk
m28mvm97aySD5VuNrgDVBuzZ/tI2TbwMJzksTvl3kWq2bvg/BOVz6ujpgeTXyb61XFu+UxmKsiC9
ecrAbUJnQFuybbJOOe9TKaY5P/Jd5DGLaOyDkskiEad/msQbokPhBdlbyiqVmLWclw/b3gpQf2Zh
GSasv8Oqf42yOG6x2LstJkpQeIVzkFRoxZX1cxT94eVdPGC4LPTRLugktnd0mKtvvy8Nccn4m9qg
BAPgZtlXnwPsXM9KOqBMuu7KOsll4O5cVTDYG4qoQ0M5pKnQz4a/LM655BTmDGXyLF7qpZ9ukjAD
waC5W0i3yWosyo0PMx5IsFwftTzzv2jDRPdeYiy94QkzqOhHhTPLbXwaQRLVBZTfGAjxNz4sKU6B
ysioTyDbN+8Fm5OGxCm+dcz8s4PQTIMYPLioxN8lcfF3SBmICoR11ZkDSWNuj8giaiZGIUHZM6JS
4g1EpE9kWzFa3isafVEfDcIj55yvBCDKKTKMnnyJn2cw/VicCuDnyT6TToPvE3HcxSRNHBKlhMti
7zk4/yhdrOhsNxMeo27J8m9e8vaPweYOTda3vQ/2R+TSzVARw2Piu4Q2s0VrPqogcoiwHbv4bdHl
8ABmisl1jdsBeRvB0jg8ajFW31RlofnNLY/7pZHEYu7ioU2nG8wl5VMVDupfAn7EkMnuGoUYVkHG
ypK+yrdIw6flLZiEe+5mvJJby2Nrue2ZyDascLiKjixUI6TA1QAlJa2keK5VO+e4rSBStU6xVkyN
U3osLtZIdTTn2cS4kJjRs+pHZDVlM5blIe0nv90ZKjOiICGykyiM0Ji836lhbZyEcY1Epk2ZXYKn
RMxIbea0JJQM7mEgptza51LKq5tbA5qPxcvuuV7YxI+h68KSbwPJ4r6efB1sU4vT6UCKyqSO0RSs
bHDg2ln/HuUrbahoVdyi27ExYnax6b5yJwW7pgAIYfglDWHEf9AxN3W98qVCmMN7TiEnNgajCtRY
7NFu92SGEDnABq394l5HrMT/lhRU+LY1wsq35cwsByICWTglVLf42XE9nFU88/Mbmz0qaBiAdOPM
ITr4pKlTI+ENjPXbZTq9iLIO85t6iZvkZPlxda1ygrMx/elxdDdTunhkdwumOrsRQ9nnhEMuvkl9
iHxvVA7ZZbDbKlsttGF9NSRH2D+zdEmewqcbgdyx3PaDxwYud4xJQW+ZH0vwRn4Wv3kO5pqjLl2U
lmfA3uX0OeINQL46ybA4DkzOniAEqr8jMj50+GPpiE8T9cN0JeaHKE/0sQCbYfHXhID1mPA3KnEb
No1O9YPLQl2JykXA4OHyeA6MS/4wmglh3yuLoZc+O4u9sN8EwDLcVY7syY2x29J5kMuUekfJbRQi
BbdE3jaHYcwLoxGhk5owAA9DQEgFX0llz5eQyi8ASeYEYtxAhM4tmhVW+KwLta3+4opSgh+C/OcT
epwxIO4Yae6mTDvGD/gZDTgcu5uxS6dOB8i+mn0oUoJuCcddiduFynO6DRuSuQ/C2OoGskT0PQYg
NXdD4XjNB3XkmJFpz1nx5QLJeANjMhALEle/QTuaYyUm7w1LRvCbcCMTdeHQEeARJ5mLoPO7EG2B
2bkaFh7GlKn+R389zqfJzsD1NQSAvKHJ5tDHUMdtrCObTUigXaY0ifFldAETvPxBlbJ8Ycv0/oA1
5pdxFWsdJnhY6g4BEqI1SgfTXUqYy3JaBkqGLX4SrEshpeAHEdHOwicfhtOJJI5hdQrSnN8zN878
B9RTlY3MhYpLX2Xq+ssttEJr3uEWDPCTE6EC+89ZuVttRZfEux0ABmzRVZXfuvFNd24ANME2CLys
uETwrCyAzMSiPEmbP5VtIlSZDIPR2nN8goxwrgBcc2yFYxs8LU1PygYy/ZQE6wFfG28DicgpV+ir
19jWX4zwjncK4JPZj1PSR9zeqAkITcGXVu9aryyzu1Xd/spbQp5MlxXzFgxO5rKKnfOT6+gcZHUe
Ec/1g5cF8WcfueI0EIvCgjQT060fZp04Z4RywmSj5odmj+WIdJU0ZG1fv1lFVtKIpXTNZNliiN97
Y0nYjhhGt4e7lpjmz9S6bbDztNMvRxa3+XyjmGuxe4e4XP1FRxzyQWS83/Vn6QMSPOIr8MxhDQea
32Rujf02y1f2J3AL0kRYa+kofPIy3nMqV+HjGcPeD2RJgTFo84a02k2GVmVj1xbZuXFMOXXjh2Wn
AfGiOY8O63UODKYgScsV/apu9Rz3pWJdlrAFnbtq6xG07m4XAjrH54JKPjnA0bKf6hj05sZev2UG
m2WfHrH35CEjjpoTtYh7g5LIlPatbavyROwkWRW0SIs+Ae5BKJBR2n9mc4CZIeSkPY2oXPl9kZ89
AKTxo2/YYynemdjXlDxRSx4g66X5yv6C5IookRbsy1FC6lIcua/GnRHdDcJhXzr5Xgupsbfmve16
2ntI5nHhtsHJjxgI/fRLn7gzTsQl1dfR5noO3caEh0Q4TKZYyFYLSt9CkHeL5qN9op9oMfHiI/pV
pfb0hYwBQ1bBlA63vPdlgC7Xbl4QZhD8jZ6D/qW1chMBJJyHZD/UUt5n7AkX+JkYRtNWL98173tM
dzXANWYsLx1cmyz6AKHAtI2gJuB8JaogOOG5YQcOSAbmnqb9Q3LlhW529Dh1qnNHFzbuW0jL1XBg
eZK6e75XB7N7YhS7pWLwlr1mvhN2u7Zm0+IfUXX0nI92CpLSeXLzjC5Pt9Kyjn3tze1Ruh2fgpuy
S+BRjNGHZNZsvw5CmoJmy0KJ0NjMnHZ2mkbB7wTfJSIFitQOhGYacF4FBxuNlZk6XjEmq8UTwsV5
vssa7FU8y2Bs62FsuExJSriyDB0YiA6cbkcACfKLJYeLEJa+uj/qCuT8GckkCqs0h6iwlTg1XlYj
WML9bGlsEtXYXTOLApdsx5ndjjW5PbPhuKdq7AsXsR8hBzFOIfQM/Y2xuDB2mGA4Oslbq+Ibn/xb
YPWdiu+ZqsMAMvh0zD5QYplex6wnM4WyIQFPF5NK+aFyu7iGMRwDEplxzmDYRgree2LLsJTjPLK0
+hYISiDiaTS8u455OSOGKhkel7gj4YTJg7oheYP0xSaP4ouTWyp80/YwnAoyQPKNr0akESSBzajJ
GMuv2gDTLsKujjA7XXPL9jUJnoAfQfBlSq/uSscmqKrGm/a7kHLZ7xBQGrG1V5vCyS+TCaaRDOnC
LaSrBl2VJ05NMkNxHSRpAxRAlVIH6pfB3DekIu0LGvRgHwPi8G47FbZ63xJkIjbjAI7gkGcuFddI
nlp2nsCi/ep4QmGHHRHQJrmA/9qF/LhT4gdgvSG2kKhyYvmULmc9GoCEaUbBzpssCFYHk9XGx57N
DSvdQHNF3zXoSQKPb6NrxlOed92fLpt6iaKJvOc15RucA/d2O3Rpc4t3Vqvx5JPG193ktls46Hi4
Tj8c3eA+KA3MISRZuuSrMe7EZlPjWdwidAfg2NLGfOmgyUcUB7OeR4SZ4F0+I7uoj+DESvtNIAbP
n+B3RO3dBAhr4dyntjATzEV/DUpNI2x2LqtnZosLpAX0aniGN5pBW/bslwHqg4BcbcXiPqEizqjd
8Snlceff4ZkgB4gNwMpoWQgXmre127FlyPOxW30rZU6mXZozUHRC6T/OKbkDpyBRnFkbv2B2TpJd
T9QNKl2OfzbjxcxqNtqLQlW0UTyVIsoObkLIJXyWAdzwU17aTrgCWKxuegqR6COz0LIp+01OhOUc
H2gwCqF3y1yHf6RV5MlOO9bSvTYkt+W7AkXyHZaz6Tm1osxs8Lsy6Jno4tW2g1x8rRhIPpUthTK7
yc7ceMpDpSkx7j/FVpzSzRhC2g+EZmbnANH0fGwg1YpPi249I6MF9U+2Ha0sBu+3pAVcym7sls9F
GIS4W17uApCu7ZoG9Swcsu8+Hco1/yo0vr7zGG9xHzIARcOuZF5ErEuRlM79powa9Cx2kMJjEwkj
4rshQF5yUVDk2AiWEfrIHXedFAcyui1FmgXx5PUdB2AkEHXGkv0jRnrAWtuWY0mQLx7EkGUAU0ED
3dG/1YO7cVk4Qm5Hx5YWP8pDhcZpybmMDp+sLQBqOdGNSBKpAxLr1tKTO1+HKpbNX4aBE9ObyLF9
zOu1mzrHCvwRKr0CQzsGecjPi+r3yO/z+Kt2VOjuxZRM8cUFtTKQbOlMSbR8TFxXfxPUcBNlVGcX
j4S74EfYNShEJordrnDusjRcvVM0v29tiU/vib2jJz4ar7eAeLhidNLb2l5auZ8mcC575ML58Cvo
IUTEUjWBjdGOXL7yjr2tLNEy1hEcWyodL7lXxKM7KJrSrMVsV8xje4ebc8z3nINFdQ8gSqAlBHEX
36YS6cZD69Bgf0dTB/dp73RiilgeI+tM8MqzpPF/JOWEu0p/o+LD42bD4zEwxboJbZjLHzPWPCTw
ZdfYKXu3ml2RMaz2mp2LaTvcU+TDvuG/CG74K5yGxY9fBPYGloqsWNLgWLNaHr87oZwWZ27SWAdT
t75zVLqnZl7AAiaQiAIyNnYdirCQ8CsVGRvTdEmJtXUtMlTYcydBfYsKPIwJV0sXwcIFVcsYnzun
lTbcLu2b+bsmNjg4jsJnRQqRF2fyZ55RNyO8dJN4N4q6mRFXmrC8nXLt1uSmJ3TQYwQD5NsxEo6N
YRTVI3zgEojuYX5wO+DZc1hlhYkNdbdqRuynXQrKMhgboC6AmVXjHpdsaac7GLSBYOIGIQfBjz2F
rxMjj2LfleEcHAc8Nt2hQZudTdtS9iWJ95Bu7Geyg0jWZDjltmfbazpyhVORF5x5WHo8ACZ1NDJ4
BjVpBSSHT/RmmCkWNwUkiBgITX5IfQMNFx7DAaqgrvJTCeRB1BgwOAxJTxsDh7eW6KDM3szsxpvP
vO97/8XXCGXJW2p9YolMQOrlts5M4nVYyelo2R8zCQubXZBhLeFvsq34roY5r7a47TqzmeLIFp+5
StosufDeBB626Bxdfo2XAGT+hrgQTmlGwjYZfrHdRlDLfBBxG5VpHwpmK8hrYB02AXiCV4S3gI65
4Zdpubg/JmYf3i37itz+9SuU9UhxJwt8MWJpoQiTyJmGQi0mzdy3kc2DbQzEyWviwUNiOLNSuCl9
Jq0nI1S6uh1tj1OdqBAyrzDPoMHrmflvJVKOPwV13PgXfQNjPyKMXDWQhqKhpAgILR1XnjHWU08I
Bl2VMDz0wtG+7+P/Zq9+DUCPiwflQdAZYOoCdMIJWifD00D5pcMbptkdoLgtrs8U/E6F3bdI7wKI
QSa7A05YG3Wogaxpvcf365YgFis7sNUWbD4+6ZnsA4N6XWXLeMirLCg+I+qA8aJ48vqjqVqyKco4
TA1r9KoLT+Pk9ObY2A4JfFYnwBUxtsDoapx5Jl1ppYyeGff3IzLgBB1n25UueDCjFInqMbSvfTn4
07mgt0INyodU7kr0aiySUSswMMuK9AmlrGbOL8ecZCNN27Cd8UE0u6qi5t9ZJuwpjZhf0K0lFel0
KKfdTefNfXJiYCPnU8Dmz96x0rJfXB6g8GQTqvzNKc+Qscx8cVt7PSG2bru868J2h71d5pXBFt7h
3hKYRZgpyQgVAW4D5qLNlIxnIqKi3672iFNuZKS6X+QhUn7R2jgNXwkKuK2PjEWeCFfW5hH1HLE3
w+RBV6izrgwOzPVgIOe6s7Y10Wqs+7zRGlnmcSJ1uwZPn8FosijxnStTX9CGZAD18oUuyqFqpyAq
5ITJI3YxsymQpBjGdZ5euq6twwvQhbHGzVygY4sJsXf3rKYo1YI4JrIkyFIerMCqM9Sb9SQXDkXI
jUh5VfJh9XW6nEqQjR3PtlNFF04BZFL9qPqfhK3ji13YEytfHGco5Z2aergSyD+YTVEnMBSnYduo
XNVyM2GXAyox+7wDFshT4pVCP/zjAAmQD7NHIbKnuvERoNCgJDekywTjPVLxLD13oeztSzAVs9yT
DJG8dqNQCvUvPeAVfrl+yxTiyi+/ipnKVRKc1i6S7AUOTe5Yf2Ili98eR3nFt+F0r4O1zFiqyPwr
twal1zewGCz+5PCyQmiiNX9z9G39hCW5dM8LyW0/Rew3NSgnCOPo+ZolJTEwNi5rvsxcOuibv/2I
BgwaaRguj+RmJfc1xKf5GJWl1Fs2vGt4TW0H9T4gzZmQmTaoTqiME7FzmjrUzEAROT72LrumQ98S
S3W/9Ez2n9lWkcLB55PUHLfEI21YGMgjLRK0vKTL30AoeP9knWYnJNVg7jFupS9CD7G+yXwP9AU5
O3DRfWXZd3M84vwlWrR8Gm0x1ofSnx1FwlIoiNIDdas3wk+7Z11NOcNpDqNDhri5Oqq0ju+VYLV9
Gj2mXcTuFCG21JGoyL3VaR94lEgie+MFDKDvk6o0PqjxQWBu6HrFQCbOrK3vpFgQyAAQwZkZy3QO
LAen92ACQZtQxZh7yIDWd3B5idux/ADHqYN4iJBarDHEUIS+dazaiFSMHKVAzvRZtET1tCl7aIJF
rYdaTUAJ4dpk3gZRWowqE6fTelpjajton9f4K4oxsu2CyJJP6I6A1g+ViR91aWd/hZXZtxVjcgZx
/0O6rFAi28+XZT0Q8d4jSiznHgZ7nzFKA8db3UowFejD+s5eddJTFJKBBM4sX6GF/QXWQIDcrFu4
bfy8ND+OQw0ckGQAZSOo0/NIFME6Z8L9hxRwFGRzWUvZ72y/0fMFbXvc3CJOwxIxZcknVd/sE+LV
xC8DXg95Y2RC4hXOhvy9svrmOyM8/m8GZdO5WZOcX6wWyeWWLWN1o/mV0l2ClZxxjUPexkvtdOFb
zDn6JKe8KdB/cfjaaPBb+6UEqducSeMZD+z9+JRVFBBE6DXSbAPE5x3FDeDYCfhz9M3YykPOAaWs
ONoy89yTrVX6s9j28lexXCJxcViyYwjBFleeVdjqRKk3s6YM+e1JqLZjrKq8OiFNrm2CXYn4g2iv
WHa3PSBBwXacJ4W5SS0hd4qcmRkJTMuNGcYA/hZC+ytSqz4+8w16QJsdtM+7ypY5i44mpKObrDwC
0t0XnXPp8TCmm8Gb8FVx81Z3c5uaEXuCcaASuU618xboOrfL0uq3QeXDBz5HcDqhpfJ8H8TUkduh
d9YOMY2bP5phEMyTlCHbZ2WN3d92sTHeh70hDAmxSOarS+FW/viN847xLPBh/zs2My/l4Ao9bVju
2b/Ens6/bFqr4VYvEXLMjV9F8Y+DhCeHU7d03kmlJH1vaoA7nKao4d0DMnJVXQetZHXoaOu8rRdo
2T6LMmIRTqxdeEAeOJDxQZTr+tK2/YuJobDsWaOuKEFEFAQkUbeToAb/hW43qxIPxxFCt63pBYaJ
OEncT591sLztSAObXirc00BtvKQkthfREmZnawTr40WWc1ZDWBDnkreUxX4fyeqCrIyMUIAT9U9m
LUyjUwr7Z1WL/AMnWfwdwcEz+2rm7kbNEdKZ9mOAsz0V7X3UUCVu42SEml73bfwJWhv7Edgmn9Vc
HWmGQTFLPESPErAPusZhJwOPLCyCqopymwtc/gTcB2soobDEE+IfFo5+ShDzRDy3eigd3/sLMGAE
dC5a76tI0JOcsFvQEXs1Yh/CvuZg7xNnVN172EZy7u/Uzu8cG6PenUlbuVJQ4R9golK4y3eFVMsZ
6voEorCcQCbaZdh4u3Ry8Ls0Ju8E1bweQGOiL+xPeqwnwGbQNJyjE6IQ5KcqCS/qQZHsEmzF9gZ3
hxoeTUvLs1EtVtWbupPZqRroEi6zTjSA8JYJwGahAZL7xBqy4MDZPZ9pKQRiYKJcfevOCGwYwcmO
aHr2GEy98Z2xaGLflw17hH/YavBp74egATZ6GBFTp/GV5R8h0kcWDV7X77MATyn9hzvKjM85j5+t
yZYpMKYwGtrbapDeK4d4EOxlkmTddg6K+LPDMdH9XWb81WLPLLd3tr7Bu01gt/DKL50U/mXosQ9g
L0FKUBIChcZ4l89i0FeEeHN3GMxcIyhEEmNNO0klFvG0uxYuSB0xuntix4sjQsLK1Zt8LtwQRkPg
tu8+nNf6iAu3qe9mnKEWtskI3vMWBFeVPJD8lbpMvheGNqhuZsTDLE6hOuAvJxEH6phfbHNLLOZi
OBjT08IBjc6L2MAYDzIiozP6kZ5mUgTjGjTghxwaWN6K7SLt6TVZwlbg9u3K9oCsyCn3DorEJxlj
MtsFJflBjFOs4jUjIcC9Ro1P8cpAArkpk/1WvDKVG35DXmBqZSVHIgEnn2sZ749vsw0kuHbLU7Me
/0Gty6PfyDE4NQ6jZbZaIGxOLHfc+C/xXoghwRUK/1A3CULvAINvciJBZ/ZYnIvWri4yGfrhLxe8
m16BQvB5ZRj2VohOLZ7dtV5/QgkRR89QptaN4rwI4ATFzGN9WB3jycEsoL6442LlnoSMEV1SxQ7v
wZzM6TGOMf1vdDdhKqMjR7JOL28zWEkcmhefkhEyjV+ocpspat5thULJeZI09ewWSqLUs/tEYVDl
BgAhlS+QnSmKoD4Cb1BKKsBEzfxA1eOSC6CgQl2BO8rfDkDHfMsYQ3Uvo2MT+sZMXCMgCqzgXOZA
kh5NSun70eCY8E9ezHAICVVlsJ4ny7iZY2kN70kiVX1TGwS1WyarjU28lW7De6+eOnvPoNLmbiCe
sv7nOqwED8jXJIzTpEoYgXpwPJ/Rt4/FeUwMIzPmMSHSpxhpp3j0EKB+DvjBvGtLanF/cCIKDBgK
LnafOefrOowkt6+0iHYyeou5LyFBu20RnfwwIcH3TUqAuEUMODnA4okyQJZqRU3y0pRq/qKumMdH
HRLgTESRceQRBZyLZchqhCo3aM2r5hrHVZddSGsIsrumZvmzCwEYsrLG61Ex3AHa7WHYxAYIgN/1
oKsyAFdwmNBjNTokKgC3Wndbo3zp28eplFH2MuRjir6fr4VDa85YxnPNhJH1kPpO0LYvdBqG6NHY
iUs2UNbSE0ShRdT77w0GlQmIxYBnnX+ivPC9V+Hc/c1C2ugTRqhBnkYlnfSdK8+xHpiYm+hJxJnu
TpQxJAuaKfDwjHsOV0opO1E9TGizk/2683FOtsTztvdTlFv01Kyz2TXZZJBEArt5VEqKU8qcjphZ
SBdWi+hIHJhNGypslzAjddPEGG72vky78gcgAVyLKQnSDy1MfJ4ENhYGSi65WIhGxlfXZ9KBaE6b
6eyMGZ4wERv/JyJvvdu2DKZJH8otLtEgHN07RuFEkeQZz+puvcH8derqv4cuaCEG3nCiWADWYGmQ
CQHfrDqnPS2jPay0Ko2hyg6Re7KymfMGqIACRdpWarmJAqxMzLwmmJF6VLYGEGjI4+mYC8XbvEeg
0hZq+mNVafE4J2GSYJxKJIpNpNiQm2HivU8N9yOWyDZ+tROYL0znjXW1MDngVOp4obYI8qjmEa2J
cY3gTd/QW/f/UtOgRrKQ4LNRblLJH4GQwUDdSkGWUwD+xXiNBVmiJo7YIeP128lowAqJ/BtpcmUW
9Z77eVbvNHL7D3T9LPdSfzLkzOIz/ERT4xIYRJbK2ZfE1+1HBuNv/bLueDq3nO9aHtIrTEMGm0Ve
q+EdrGjxtSxutyLVTGRtk2DwHkEFmSfjRv0nmZXVP7cT+XdE3uyN65oBiGODMH8zcZljc0Na9MVw
FOVVO+u22bdwGKx9WBbZRzhUIPAc9M+fKT61ZwttfIK8GfnJzmBZvCsTArM2YVujvwLi1v50OdUK
e3Y3f8RK672Ftuf+y9P0/7SmYQi2iypb1NmDr23Il05ONCDqY7Z3ceXsfMflXJyQnuY7tsjlRaHM
hHxEzLHeoGCEqWzAlVYcehr/4iw06UXYI1lkZBHnGqkoLI5K5WMSckXGebtkMzYKnSBe26jOpiOg
27MKHH2i/teKpvO3pGm2v9RZdbp3TRWkFDAV1M6scoNLj+jQxkkl2ISruuF31YTbpLQVQVjc+F7R
YyzivBoIi0K4qmw0KugVs2g8chiUv2bU4tsynLcrELy0bobG1z8BK74QDV9ZkfwaMpDfxxbkq/2w
CH3Xe4565s6J/RNJfMQ3zOhmgWFUfE6bgXOV7s1Kg/bcMgIF7zfGxXOrO0IpXe5rEn1rlrZ7h5XL
P9EN1otBEXxadOPew1Re6TpgmTp2ZnmC4ISrfWvCzC2PaRRjQpuTQl3aYglfKygYw3aA44C6sa6x
jaQuRQoqEOy9IRvBBwvRjD6bUrlP49gnjzpyuAtjQYAW0IF4unO6sQLMgZTc2yTAyS6Y+pZve6Q6
3yYeWdcbf6ILZ8Pq4KgV4zS9GXuGk0kzyt6TnXWLOturmAknYXmWiJ3G7dDK/pG1mn7J4rm+ZhXx
WBs0MwzOZBd0jwXUR8Y0cTD9c/IM7QibMP/o5X1RH3qbfPKDZZFAv0V3ToCl0tPyB/uUflbtGCMi
sVdvcD86VXmgbiLRnPe+Hre2RTm1r2S6mK1JFXgrxHT2hhlf/pDldvKN7SlgRmRqme7wMGZPIY1t
QNUYlV+DZwU/YdaP2Y4ngYyshpbsKYT2w4/h4OPZs0TQl3C1KWyXuLSYtC1N/tqGMzqV0jLyNm6c
yj2EVE56E3QZB2jcMkgiNohzdRMCJ/topynAfOzz/VM1RDwaXGgIhDgbYLMPTeo8kIXIOQWQy/mK
2RPxUNWDOHZzX3zIwS0+ALdUn33vIax07FncsnDIXqLKhwXdV4zrz2OZlcdigva3m9hrfyLDoUOK
Ao2U3yyIoKgdMsrewK0hb7qozZMTlAeW4x321vEsKtpnFSH4Bu80s+dqeRnBMzUN5QDBNoisnMCG
ZkzvSJ5kvgQ/ZLm3BoyZbD9Kus1nz7cIXcYAorADae9xxi007S2cWH+KJBnvjcKkR3ntSoq2sRTL
KsRiCgZSrni1bJReG6yjNprIOA7NjmlPl+1tREAIOTvmwJtuCFf8OtsWpjl14Lwp3l8W6n6Vgx43
NLubuI2HfstwaGzYi6ME2COcgPdMrnH+Lgn+sjdLbog1z9tOgZUbE5IhdBfRgsVgw8Sh5Ki8U8ES
XxDGNNMO/n0Wf2Zd4v1LkTr5GzRcHeP1oseEUSb1Vwqq4WKnZoX/Gwc6MV1HrAhWmat3uL/OfM+w
toX+gWLrmkyTW56dbIJkArSjBFXkasieGY1LfarabBVewqCA+6RbO95boJfHC6hKlomiReHJsMKR
d6Murd8BMfZRrj86vNbYYJ0j0fTHn0sH9fuwCti9Ua6S17yFSRhmjX7OpzL4DtvOcItyBuJThQWy
n21XQFViFHorBgFmkwYNVI8CmlYcST2EG8c9qc2mdd1yIvoAgBzyUGyEcHR0cSSxuMYhpOMoOcmm
hjSiDNX7PoE/JjnUpfnnkWAU7x1aoZ4tdmetpoSmO2PldD4ArLPDnXxuom3KvJp9rgUGHRjpGFQM
PGwZbbjRWI0A+2L7MKQqfEKqxtWNbS2+shNmjWXbI72d7ZjqvSAcN4OuX0dvCPWxdUax8Y5Nz+KS
Lwc/uUMu4ZqZOanVX13Ru7lN+dkWZZVcKCDEPd+/RhXeZMk3FuT6tVQl4+cmEnF5E0PYYDBv2UwI
UlZJ3aEdVf0ckZBD+ZzH8ipwOYHfmXzzGcc9tzQ7DtHuEseNg/3ok2O/sd2yQdfDxHpn2HSpzZjh
kESo37X3Ho0v3nxp6W/edPIwfD+q/024fsiTRWKBUFUM2ZcKcVB7A53kobITOFA48/rHkLghRo1Z
XZ0RsDcj86eA2LG16GTYEUzuewFknn0Iu+LVy0wMDbhKVZ2LOFnH/12OXnDAJExeAftXbiOdoLb1
vImnlICZ6m4CuP0Twyki7GbRqd4mfR6/dchJJ17cqr9TdTlZLDF4WTduPvxH2nn1yK2kZ/ivLPba
hFkki8GwfdFxojRBmm7phhgl5pz56/1QC8PTFNENjc/FLnB0oOoii1Vfvd8bUK/EelmTcOC4P1ng
wDk4DaeA66H6zM6YPHtjWqYbWVfDV4H04pGGQy3XwOsFVt/4YX1wx3paMWTWHSxr6K5JqjXU9Vg5
6uRH5WKeIbw28jAm6cejgOp8jxoQYYXaYKTB41OB3SzZ5vD0CZvucBX18XjkYXDbH3qBd5dKY5Wi
JVJktokdRb8XFGBktQSJfUv6N1IlXqeWbfRSp3U49DrFWE3ApLpWulKjh011ghRIjE63LSPFLLeQ
tHn6bEPWS2wEYLY+5B5wjyLXr1j/TC1PRHEwNZvrW9K34Bg1hOfHIZmkUhS39ibFXj+cgB5ksQUl
Lbqh2OBa1iAauCpR3RDYErTtZ0IN02cu3u233g8jZEUVMTkKUEO+TsEsk5VPpLi69sZE7LWasEPq
1Um8W+pp9AJlvXypcN4LORwnJUOgDHSsHcy88WMICfTS28D6xaZiWxu0J6G97eK6e/VxxTqMOf3X
lamD4m6JiwvMq8JGWLb3qFk/VnbD1Qt2eAj3q4uDF91AvYAVJ8H0N36lpE/wCn24Ogjk0Wm5af/F
z6m11n4KUrnBq1Fcs3Nxoa8gocQbBbpAd4WUwPuAmIuulg7ygStjwLFDMlkiwzVaQ9NBgx94nAG0
ujFJ97LuWxLT8dmhjKq2gugAuoQFZBvgzrJUNnTxW/8JfNmj3MozZdOjhFQ/1H0o+o2TxvDMBps2
7XVNwugn9LzVFYaBKu3BEboj7VparLSwtbDZhs3oYr3AktA3OPHoXxqlxjeyJIGyvvZtxOy7ablI
Hi9f0ZZuNp4bXEBxq4Q3WJLJpVhmsVOQPXOBIg58wEuQ1PE+KyivYtvAG8I2CDeApETuK53VSsUC
0cm6vS26ollTfHJ0IFMuniyyyrxdIcz+axX0k+NLqSEYpuVqwGCA7kFsV91kr2CtBrYFGjKUlQLd
+HOIoQ0uMYIMvVWRQr7cGFGEF4+qBpBDShy1sakLMvFa55hMr9nCtY8jfkPQZGRHdlQLZ4sg1toY
aOY7k61s5UfdeC36MKh2aWLGB3sYfLnKcdmCgEG9EF/VVe6QIo2Sz92T1cU1BPQQq9KSq82vsAnR
QGo1bK7rRLEq3AopZcAejc5wrzygEqTtPfnX+A3F9+PQGgrHi9emn0yL+JMNsgnX+RCyP39t/M6n
V5QVttgUqdtxfSXP9xvAAF4jTV/lgEr08vRHvGHycoPeMnwIolLvoDXwhxsEyyPfBVISMrdtipyN
LhX/OBoJrG8v0L2HuE31eku6k7FvLZVMpV5GzT31Xh/sNa6UwcrgIFL5+hvcdColEt8xeApfRYPX
y7rMlbT8hE+7/ZioDZ3FbtRKdS8bmKHwlksud/QQAvy7caAC49GK8BXZafoTcbnI1rHqotkgelKM
W8UwfQVFF+oOtvVAAVPhnoLTHsWdT+plu+HALKlkcPY6tpGNUV/Z1OarYY52iTZGFxAxPX9Kpzab
9sptpAERkgi7dGdT8f7UASC9TQiPnAITWcsDciEOXJnRtkOEVf+0gWhKIAnNwkwJVZy7b1VU99hS
yOQFxhCtu7yqjS2ACowQED0ucjFOC5/A2/K7AlAOjVVcpt2nBENDawUhh24L3BxSlaExa8CSoRVO
dv1Ej3qJDK4qVSYWqzgZML0Hbm1+jDCrwm1VQrHYCPgax4jd/UfKdvQ8YEEbrFNpjlubKyf++Jkn
X/QmTG/ViiSTjZHpdNF1mX1NLB0aDR5S+QPGZv7HUbcNhAZNPPwCpe1/qshZvlBO5jc2eGu4ybH4
w7XKqJNtjNvoi88LfqJJBVMoaoD2Az/DuL5wUgNOeTIhbU7eVD1NnITYKcQ80Qe+MDyNqHXbLsfy
nWjn5gfFFxgqH2Uexo+QZnwTjqqdtRpQBNvzRvhDwyaiarJ1nh20aOmu9lvTWmli6CLkNqVque0q
selDN+tR9EN9F0RaRn8ZolX1lRwAHpMV0WMG4K4CVb/28OlvaN1kQwHzCFiZPns6aiBea6EkdIAD
1ucUo1Hrwb4mLrCn1z2ofCmF8JzI4NSDC3s92XTopL4X2IfUkaP3Dxq0GbQUkh2seHA1S6N5g7eA
Sf5aaMaN96KZQk3sdcM7RwFahBLjfzyysLF8DgmFxiS/y63mlug6x9gZzRDKvUmgYfodTatm4Reh
5VWHB2OemVuMHTBJvNEdnFmp/z3RYDrvx8JExQvo2df3vt1YVXplO2Qumbfo9WlAbAPfDnggvZ7j
uLOtItQRxhYrwh4bFZ/cupUKvq9Otwdu+Gj6eko1RxkfYnz6kz2Ub1p3WHiySSZGzYHPCVVZNyH5
gcq6F2lG6gRkJwJXEVpNXmAdRu0h6eMjhjkkA699H8k6lgsa2w/qH/8QOjiMrcISXiqVRZAKNLSm
1LmfU+ttDCJLP0io9eTdl1BF4or9aYX+WvlaArj9Mg2jfAHLLat1iNUABVVCUMu6Dlx5oKlNgk+T
aQIOniT0fBNkCGg2qmfH+rptzfLXRBkmA6Azwsn2pJTo8KGyk3Ue6ViOYkBucB3rh1+2idCaIOyk
pyMErZ/KB0lDtEWHpV5BKdQkEERe3ueNIocVbt/ONyvuhh1O76DzRGrUMI+aGhTNMnRYcV1TB196
KPpfPYLygm2f6im4E5c1Esfoi8krfge9d5tLw3iFYIoqH4NgirK8L7Bw90bZGPyvYt8bSY7xN/c6
CxLQWKM47E2q1TUOoG65xfGIgPhMkioStKlzBFmHvoIUNjFvTFr4UCqrCAKkUyfKk2oa4DNSD4tf
PiDssE5GKZtbOyy1Z2o+mFueQ2G8GlWSQ7edAedlJSXGSoaq6uE12SfoSfKUhsoa8SPso0CzyXDX
DcUqbuppiWxCZDPKXu36McBBSkDedd3Q8tYEmIVYfojR/mxyo6WZCo9CIzuv1RCCwf0kS6SISFPv
BvhhPW0sajgN0CfPEYCzPZB/xiUYgjduBCnBIY1f2uZVVab1TehWnrkJWq1r17Z0ASOwX+G/xldH
rsI0c7/BJKoODqxQilREFj+lKPQfGIS1LBNzYGXnWo1ZfI9v7SqoMS/dIG0zDo4K+rtLQakfIYyB
LzG36KqBY/+IxVL/TaZ6fq+ZBNruAno47paoGsPZVoSwcWLqk7WRXtK33hgawuO1LHjB5DOYZbwm
VQNUDS9XR13htIVngd26A83SMPyRxinZrGmVKh8wdYrxfrPU8iaNUvyVLdMu9klAgOO1g+T+Vq3L
6Gj5bMhkhGIkuMHvAA4i7Gb4S6I2DWvljkFygOMh0PlhxvXND6Lhe4eDMfdr2CbVSg5eEKwAhrn7
cB3GdJbHwclfgYl+Nn2t+6KNdfbgSl4U+GIKEJEq+NYTIaZjlzt06muYyJQ2fRM8RWJCWINEH1pM
1m3Wm0HmHPK7HtSG2x4iAopXBAGW14WvaoZpq4iCFs2CgpEDuqcxODiDsMyND5fQ2eU0qPMVBQGd
AkyVJSI9wWGNwXnnYxRBwBbKX+RzJLdZ3XcufwMxyUVf3/IekQ2Fwg2mWxdo3KphK8LMMtekPXkq
WF+kY0yy5DHBjYa7VwodjjyKj1yxem7sSiCbK5DJslg3ppAP2Pj0r+gXy9eQG8t3erlew4Vv7I8x
2uIn+p/1Edvu8rnHoxyXIV9gryN0kxljAsmD+DeUb7AvqfS3Bf6k+VWhWj7GGqXTksHV5DSCbgJ4
/cRTmegItO0///Hv//2f3/v/8H5mD1k80Gb/R9okD1mQ1tV//dP45z/oKkz/9vrHf/3T0qWqGtJw
YFVaAJ5wUPnz769PQerxH4t/89XAr8qKRnOuJ/V9ixV+7vrtw/lBrNNBJBcE1TEcW2iGdHTTtE8H
Ge1A2phFRMcqU4cHdiMSO5XCeyxd21jrwwh/H18Yf39+1OlvfTO1f41q6iS36LSghD4blat7azfY
lh4dy6ofYxmaz7qeKsqWbLAARdcAac+OTXVP7YiS+vzg5tLglo4zs2bxVozZc4VUAgABm/QYVuVw
N+nL7EfKKvcO51Y3vc7LskPKdH7Mxcdsa1xncJq3dGv6TW/epUjI+TVrNT6SoYVUegT/+0FLNfjS
jgjTBl90u7QTxN+cH3bhOQuVIUmeVh2HePbTYVuIZrksguhoFv1T4gIst3YES4eKjw5+z530EImJ
hgSdNnbW5wefrd/pJTO4TVPTRqgndHE6+KANtBnTKjrGWkEhmqFwuYGCHTdX58dZeLZCNUy0IZbG
RE3ndByz5LrJMExSIeNGUXz2dQ4kgJWurV86HB73KZELX86PKvlbZ0tYQPmkWDMtw0CJcTqqTbe5
d1MrPLLIJ9tRRJkD0QF5CO0wq3P//vxwiw+Tz4Ula6DNsKaf82YBIXIgoEfJoyPMIbqfIpQHX/fx
vjo/zMK3IVRHNWGa26ZpyfmCEWPV42gRH92sR+9Jnk5JoDq9M4vjBv5U4Wvu7vyQS69PqCxP2Pow
buX0529mRuK9LolWjY5BZ2jBU2dHVHMKIw1br8uN7KtdeGqLgyeX45vzQy89VFKW+EDYYi2YE6dD
exVO9BhjM9t8AKcPsd0tsLr12nes0LfjzFao3UajLQKJQgTCHQLvwnuG8lZsyT9DauAH+OtmXvDt
HZMD7NJMLJY1TpDTyYncHkGL9fhoOVndfoyiQmsfTahMm/eMozsmjFWb5zh7iCjwrKRH+HvsuX5h
/F2po/eUlfAfLyyUxbdlCrobto5R2nxC9OYhFTVpcoSAPIXey97bYmhK/OL5CS0uSEdTaYSqwrK1
2duKY+kCt/np0URF9ZkCwhdbXdUdfPjCyuKGJ/VKwKILqVbPj7z09SGm+d+RdfX0lbGHoceAE3fE
PFz9KKwYb0W2HoHoBGPgb1UNznV+xKW5aqqGeQ/sdY3P4HREDK1CMiSr9Bg2kHpdSo77uuyTRxVj
Y4wbM5qZQEbRhVGX9k6NJUnz3zRRA89GDQpjzLsqTY9Eqjg0WNQx/4YHYX60yG34fn6GS8/07Viz
5UlrN+sRufE2A71+cZR6MtUqSCbuERA/tujNn/5/A86WjwOVXtXbMD0mdlwyOcUM0i3aovxZVJrx
pUhRtL5j3bB7YUIMYMHFcvY8fTIktZyou2PWxcae1pms7+2QYLv1GNsS9zQrNIvb89Nc+ho1Wxgc
u5qQxvwrgRqO/LVs4iPN4KpYly7hstue5vWFx7m4Qv9vnPk3IdOwEKEdx/iS+q90YgdkDr7+GNiR
tD8RAdsF10T4WpcKtsUl+mbY2e5Z4/Xht1YVH1u8qgToSeLCSypo+u3JpDeCC3vb0nAcf7btWELj
Vc4WjV9jqTEGQQJ5T3V3ETqpaypDD4PpJPh0/sUtPVBd8LVL0zZVAkBOP3mOw9xD5kr5qxn990l7
cJPqUA9Wse3tua1ecc9uLrzEpY+Q7UWqkn80uBGnY5oJAL70OQA7ukHWGvOj/BqVk3VLVpcHgJgW
5d35WYppr5zXZ7qOVhEOi+ZotnY65IBdYW0qBseSXfuvFryDsm2vlTaDlAGTaoKHEK6CB/V0DRU7
r3eym4I1z/+MxfdqQtrCM9OxbDn9+ZviZnTqUia6HR4VD1uMFfYZzS3uOkixuXGAuZ4fbfHV2hTD
UtDS492ejiZDhUDCwQ+PLtTka0TBOeR6RMZPZgICmMeFfegd1biwwy7tBDqOolP9ZugIrE9HNbBM
m9DYqRL2VcQEQ1ttKpDEfnN+dkvPkkKGCthGESXFbOHGqLzhmbTR0SAM6Lbp3bzZ9dFYCJgJhXth
e1seTPI12po2lcOnk2qzjrgLZwiPuJkar9hAKzdq5plYtarN9vy8lj4OQzdV7vl0ABxjNlStD3Cs
FJ23JlSbDHkaP+veL4YH8j6g0yMQLC68saV1ApxlSFwObFVXZ59jkWRqYiHPPTZ1iVmzn/Xdt6Ey
gVkaHTExAX5lX+7BY/BkPj/XpcfK54Cy3uDqraqzCseu3IIDUVDsg9iT8xnkYjumUu82Nm4PFwYT
i6NJjQhuQp5ZobN5ciK66QDz6wi9tVzngOSfNGHh8WEV+l5BTLVhE2hQfJtD92xgoowLpG/aDxUi
wVv6hhLHIyLWaG2B9b5ESmFen38cYvoF812KOnMCYQB4KKFPlxnJq1lM4Gl8RD8PUds1yU5TyvFn
hEAd/pqIIO1K/bF1yKvE/VPURJRw79N2PmkY53/L0mfM9dmx+LhM8LHZq6m7ThU4mIfHOCPGEUNB
FWOSrFMr/x1n3duB5m8l1PoqyjOusolafR1zXFo2WiuEuG4ymOcXvq5p95k/YYula0Fa0CSy+tMn
rFYSjqZdgELQF8rWEGUVuEeladH2we8NcI5YT0jawQeMiKr1+We6NDj2QdORN11vtelDfLP9mzoI
CTlT9sHCOwrmdIg+/YF0B0N5xlp3CPcFHc/wHs/VqP7kW5Da9ud/wMIXQHnP+gd7Qh0jZrNv8s4v
K37XQWo4VOE6GzfmlVHL9AUKla///XTZ/mnuc9IBi8zv03GLvwMQmoMWpymfMb3Eek0UOIzsJIz/
YGOlFQ43qdeVd0oJW+8d559mUWNQaNChBSA/fdxaj4AwKgznIGDZ2xNizdYKgF84j4Mgs8Y1YDE/
SVL+0gtn09JWgxuNZpgWLB6aXLMPeWKHFSGdj4PZmvTZ2kYTbDHe6DzkCSTjHZixlz6hHoJzaDud
cqB6RjKhEpy3VVwH0269brv+zsOxh6SRfGj0+6FHy3A8vyCWf6g97b585+x2syWp0ypEY6q5BwfH
pWwPQkc2tSrb4QE/DxV7k4GmmGhtOmh23Y/NtatO1A8/CHo653kr3b1XcFwRYu1E1p7VYO9FrIYX
6relhQsa5HD6any9cvY8S4SJnZur9qFTUG2SdN/cBURQfMdApRn/vmzSKIV5I7/34Dm2FuGI6akk
aR/0Fgtk2mAjPcO86MSt0qZegbNo1fnGOm+EE3w8/zqmacx2p+nrlHyZusFFeDZNwhp6jQrEOcBn
x1Whqcmb6GLBjd9I4cB8rEqZ/ULtH3+tchE/9fiOh1fnf8JCMQA4JHnWiGswNJhtx0TSSwTirnOA
3UaPFs8YtMV5Znxu3BFZjNaG9ld8uyN5fX7chbKHqhhLK6nrfDTzYpXk7AaJn3APaGM6uCacuelk
IYf3tTdGwR6z4CC9MNdpu5s/bpyGheAosOk8zEqt0Yhwe8ld9xBhqxzc5C09tjDKNIfEP+SwqBqb
kv4SGmoc2Pz2y/kZL61p4vRoAjig1ELORscbLRVoxJRDmCjasEFhF0Oo1exCD69aoy6HC0efmP7C
2XSx8eEpm7rJhmjPvvWuZfUQtu4CFVeigklgW9ejG2XixQt79aktsuE5rIfJrj8oYNX1WnhlKyn2
hwlhwjyaNFO3iu2qF8DspbKHigeIWRW6/uehTFIJoVO5rhwknhsvXjm29xHPhtYq9o3hpq3aBIu+
2sSQMI0RmdL2dh5iH/8mrI2mx3X+xSwsRQ5i1ZouLwJ0ZnZuuBYwFUmUyiF2aRlwKZSh8XOMA7hy
oFLlhsK91y4s/4WlyC1c6HjM0IJCHnp6ViWWqZLA6DmHprD0m4zYeKJtCbm2N45ZRNDUiLqq9oAf
ngvxM4jdl/NzXij3mC44Ksi3KgxjWqxvShMRk1wHIcM6KF2UkEbq5GiOhxa+1Plxlp4tXQuJVRV9
cV2bbS8C5l6BNMI5xEECbyodhHpn+S25HBXWqFj/Z237eH7IhR1NZ08BvWFcsO/Z1HrROplPosEB
LlV1G3Z65+/rQIugwxE4uIY8RYs58zp2nfMDL871d+8EZT+7y/TO3zxT2UBhcbrOOVSYTN8kuVtA
i9JwLLZUy/rcCg/rgXeMCPTOdqYLYdqzVdTSvh7wtHAPeB87N0qgeV+Q0aKgAbTFi5jQU7E7P+LC
JsZJxRV86ntxaMzeZ9lkkHbd2jlEbKY7D9Pp20gLPkVl33w+P9LSCqWSZOfik9Tk70rmzdOkP1/U
VHD2YSiNYIMSiVwRpRtG7R1vDZkqHF+VTuUfuyQ2nuDsiWIfjKKq92ptFP4abYH5pCv4tO7STBFf
z89s6RnyQUCK+N2UnR+5Zi+aAPUA62RyxkPsQw9xrUCzQsHWEij191iGLoXDYwRfnJCo02XZ+34Q
Eq4N+AOpDTJlNsIk8jsMTlQbScr5uS29NU50Ez4GVSYFxelgIXbN+GAHzsFmMW4lTZqJfIQZ5Tve
2ttxtNNx9Lbo9bgdnQNuTt1T7BB5t8t0BChY9Ez+CbZWJz/OT23htU3dFtuRPEdBzXY6pBjsltgR
3T4omvZquJFzGPXxUEaF+Xh+oCXwkpFsi1soJzcO+acjJWmPjQc23QfHJkoyqUv1nvQnz8LXt0z3
mKMQ9yodhLaZEtgH2cGr16o8/nn+ZyxsZwZoANWKpAi15mBNzVWOrKeedVNjR6+Hpvjckea4Zrzk
gyD/9MK0F54vl2SAUpAaFTXfbDPLiEUNGtdRDjjqU4CPtvcYub7AzkZzmr9fplPdKSUXcHL51NlY
TlS4SaoZ7kEZU5zUif8aSMwNJsT0rx+iJI5OALRRcIJDnL5KTPwIHwuFcjDsCvYtjvJwOstEKtUV
sXpp9VmE0K8vXCsWigu2jOlz12EL0No7HRSxj+uV9ejRECKg6tlPPXsrtJ6sEtnhWL8htkTz73Pf
C8in7otLC2epvmN8C9YHTWGowLP1S+KmWRa96x0RvIh2p7GQHLQB7RRFANfvUUhPuwaWCOBipoQB
RX2cfkEEja00snAiHv7+HfBTaBw7FIqqMftwTdghWmop3hHZCYpBgX8sTdUU94kI7nwoR/Hp/IDa
wqcD/wWmMtUAx6Qx/fmbswv6W46blMULsBWcgMFF5DHhElRcDZ3wLUwHiZT0HqBw6mSJ53loHNu4
bUdi00hY2ql4b4ZXHlkqOBLYowg+4HCKCW1HN6zcOaaBeZNIDA9n/5HTvzv0nKD3oV0p4qNdTXIr
ThY1groZd9BS3dywtjmUDu8OQ7C6/HZ+tkurDShLBTnA6YKT+nSyHvZXVWc0yoFYcteKYGQWTv8x
EUP6qW9T6zERVnLdx6Z11xKUtD0/+NKmwfUGn0N8/Vhws6VWVLDNAyf0jtjAVy9ugHkPkW5ptYpA
OS+MNf1ds/sUTCaL0s4C4eLycjpRTCBQ8cvBPWAiwRURpwW3xIoC5yIMmLt70gqRuUvkwRXm4J3a
rbCDN8ILi3mhuqXDy67F7qUBx89wWl2rmnKop0sdJmUkuBJ15T27qa8+sZHH3aZBlH4/1LJPfv39
k+ZMnxowPADgxNPZe1aCOseq3YOLy9vWrBDQEuuKFk315bg/P9bSCSgtBy4SwD284zkwUhQSejGq
GWp4f8SqIU/cO1WBPInhTtg/iIwkqJ1t1xoeYxJJFCGF8JZRSZZ9fgGKWrpGSxuEhJYTzdk/SFEp
QamCpC7u7aYd3DXEsz1ouWPu7UGQTOgq6bNFQAORGibOLonUX8yYSNKqVEY+Pby1VkHvZc6Fc2Vp
GfAyTFAD+psUkqdvo3EADJrWdg+5lmCQbUJ4Vq8yYtvVFbEKuVip+CDiqWNZ71h/tuFIAHlqWGNO
3vAspxA5gcuHILaR71lV33xU/SmjzQO+X48KbKstydPEOJ9fE0t7qg0DTpIoK+GOzE5S3++khz+g
c9AjnB1tbIlWahMHH9NQXGOv3l147YvD4ThKHTbZ98yvH+qYoXKufZa7UyafzR4AdJWHirbuLRxM
bjj5gvbD+Rku7S9soFTONHEhbs0+bVwWutwJG95pS3TzKnBNUlJxhog+5LTiUNQVRoIYLGriz6VR
pTvDr+3n8z9haTtltvjmUqvg3D2V928OrgxBVlX2pnMIiHy4aimSaqxMrR9N6LfZhRJ+6dyYjgsK
BPABOYddgggk3eyZrsQX5QoZH7ocDsH+R6JCYxHkXiuP5ljjSW3nsDzfscWYgD7SBCOAg2zObhCD
kuFx3nBydCXojk8k7pPpmUa4NUgcNLZm1PHt1IN7HHR75/mQ4Hcyg9t5/ddPHEASzgeopMkhNvuQ
KwFBocSV/FBP0rBey61iL7v6tVWKIrjwxBfeLrdOFcgJ/BH4Z/Z2k2jEGovYgOOYlMF1hBcOjpNE
be6kNLriwg618AFNXQYqD7puoK3Tn79ZSk2r9sTaBMGxRXr/OFHQVoObxPctyjiCvbJLffSFr+d3
IxW2BeqaPxgf6OFC9JhFcGz0SEfoHAY9jtRlXcZ3pjf8dtMbzG9qMho3qAB8/7ZXGwJt//5tTmDM
hFngEf8HG5Lc8IgMDngDytRah/yWfeogfB6NStUv7FC/+1mzesR8O9hs6dQt0qCm14IjrnrO9wBO
srpPQtHsywHbfEpt3B9WlBIYiEju4M911uIcv+oRd6G0QJcD+qxL89VWslFbI9EdygtrYGnB0b+Z
jilIG46pn64BPTKg9fv8wkE1emyWSt829ole4xsOCI6L0vmnv7jk4Lqr7KC0IfXZcOTjSYh2DsOV
SKN3sUb81K7HkhrXSIg+/p1hNt/OD7n8EhwTc26LBgol/+kUXd/3PFgo3jHVHJhVK9Ri5hOhOAO+
AthTZ1etio3PdY3N0F2aOCbROI4VWf6qwbz1WqV2AdYqIshI5FblP+zG6MQFnvPSWwCLmQ5OQDuA
wtOfmDJ/olfhqvsYL4RYchmkOZA6cKWUmPNceAeLg039X5idExNp9jywfLaSylSCoyCf0/tYjUpd
70biTuv9iKXbr/OPf9qx5p/A1EDQp0oYitmsKChaOVgEDYTHpEj9eCMr+IpPuMWNF48LbWkkFjFU
EingzcxGgpUusVVJcPosFDw4I6DuV0wb0I9pBB8XaxhPuD5okGYBm8P+2tXDfAufNSOQURZXGMq3
u/NzX1rtEtI1JydoEdft09ca13nj650aHu2vYVC2NzJVig/C9QOXgAijurSfL9XknJWQ2P41npzB
25VReTo+FcHRMELRXpO31SS7Ru9Rfaumf1uAsrgP5Ft4a9OsyQfiBoQSPfGLzH/HLmvCPQXmh+nG
+z+d+XSWUEFhUKalSTGsiLENN2Pa6j8kDdT13z9lDk3DBDpVqQVn63msO2dEKBoi3ZHY/1e9lZAT
2UDrW6ltQWABpZl6oTZZqIwAUDlFdECjaWs5nV9PCJcmsiQ4Jtxt03vH7aN6L7A8vMcn1Yt2QdF5
w77JMb0kLqVP8Z4/P+mls5QPGPSRrrBDePfpD8hxAKYkoDZSqnpCK5I2xx6JBs+61hWkoqrPz972
gI6fCWIJVpaSGu+g4KJHY/bgoICg+rTRvKkfFMVsXJWv+6hnSvvS5QMhzbHDOZW0yfH8dJf2LCAY
6k1JKSrmveiS6h4mYeUfffzAwhsTG74tGRL6LkmzRr06P9gSOgY5hnsMCjTQhN/f2ZuJdX3eIL8C
EiSlgSSFMhGvJbiDvhdJxqmR6up449cxxgoYrQTOt4bqBR/o0Kn5NxWTuFBHLO0jrG8dUTCcPLJE
Th90oDeplbmDh92fYt14I1VSUxhWsM0HzD829GGSh/OPYFq/810buIavicqXoWfLS/aVEYY6Z2bi
1rgVa67WGjc4aprZNlekty4Uu8UbAYdR78LOsTwyzcF/jfwbuHvz7FU3UgkKtamAbbvRt3R2ZfuE
kNmBwt4r1n3iJBC1HAqidPuOOduWpOyGIwWz5fQpG6S+KBwu3nFAyPQI49C9sSvcN19b/mjVwvux
b6xRLX7+/bC/OZ5TgaJZ1uzlCpiLAJG1DztX1LsWN7BVwDZ+5eOC8dLmXV9jrBBG4ztma9Mi5HtC
lafN73Z43cqm94BcM5z/n10SbJ4rEvZuChVftF2UkH+08mKFvLzz010Ca9gsOOWnLRua0/Spv3nB
uBlJTt9AOTTYdA23Nsbj15g8YG3jqbVFWiNi+NgOSusWii0Rxpa1UQoWw1qUzYhBgJprn2uo1d47
ajA6ObTCWfcaN87T36XjYjTxw7xj3fso6ciO6L5iQVj/sKPa/XL+ISx90MCDugWbZ9pkZmOZWLiw
ig3v6MWYxa2z1urbTVGiHrJa0WxiDJfe87oN1jWoASJscyrT3jx1QC90S2ocHKcMnKd+JH7WDvL+
l5ZELSa+oAobVbnYa1ycpwEiC7ly2r5naxtfhQDPat8/hmMwHunnNOpD5xT6+ORCayo3Bpaylzru
0/qZb11Ut+BBABccjbNni+EQBsKyDY5YjFRfyrCa3CZHO19bemI3F47hpd2KmzNDGVSeHBanjzXT
kjQokQ4iofUrvD2IT3nk1kDOQ9brZbyLrQj7jzLIsLL6+yU0UYFBgoAKgD5PR9bHsObCxuHrY/fz
2ka+fYc/VYuZuuZ/LQaaCBfKrKXnCtjLiTjxVHmdpwO6SqxhpqD7R8IR4F1rZM+oN1El83qLbUwY
XKAgLVRYNDTxz+eSSPdg3qHCQSyfDHq4OnNNr+4qYqpyNgNvwO4sGavhQ9NEBIRY8eR1FBCHmu/O
P+CF+VpQDieBIW0pWuKn89Uxa85GorOOOJBpm1zLuTvU0v4xwHJ8Pj/UwmfC3YglNLG6UcPMTh4i
i/A+MpLw2BspCbHjaIj8RgELIlrQ7qF/dk46FBcW0MLSBVkwnUlECTw9/zbNhiCRtDICrkut2DhO
6TtYJArrF35v8rb04njvCniuF5bRtNHMPk+uQtLmAsA/YLenj9XCdqdViF49QKydksjUoM0fk6ZA
S3X+oS7Oj8+fGXIfQih6OtBguprplT1cZ4OA93UcW+RORMDJ7sbG5zp+rDLdrNb062H3nx966X3y
XU7SJiAHYc82W8PXCHgZYigWXpfdYQJm7NowrzH2N7RNLZThwi609Eyhj0yqGy6bfDSnU0WnVcTE
ZEE0aLH4vRYygiRr5XF3gaeyBKVgkADBghaTzrV2dq3D+ytVHLzwDvARu+sQe3Ts85TuerAGZY0B
T/RJS7BD2ntlhoFxp/wA6sFsxjNrE788aeLqNVp1QYar3l5YV0v7BTpHHR4EBfYfzYciGfGXbyr7
AFvIUW8KAkK9K82qu+ZTSDKDsioUo3mCSKEXe4PulHf99++cqgE0DqEV/z9751bbSmz3YMsS8kL2
i18NmwHK3m7oTbkmZOUdwmAL+g+sSHYOjX7P6TvnTuLrxIu5hwp1+Tc117WMIC6TKIZNkI9KsDJr
0OPbfiQT+/H8VJeWG5wFjvXp5IE2eDq0i100HYpEObgWjKy1rhRNi929VX1/xziccQjXJhbInI7r
ElmU4ARKP2kM+qsoL614bQDQXWKALO309HkxbQCnssQcIMww9MVjAzoi/oP1Gjus5BbWLiG1TRZ8
Pj+l5aEAIikzuV/Oe1ZpUisYLzOUrkTRVZuo3yK37D7nFWfpO0aC1wANinIWGOb0JWn4VZG0G7iH
JPDrTZRm5NPmrXrHGnYvHNVLkwJxA4mYXtUfRgZFJNsxod18EAHe4ENSJUS7B0TWrrzc6S6clUvb
OlUIbFVupshjpx/zppDFn7rS8SFWDqbvkTAVqB2Z71bejgQhkH1+7dB2HG8cfcwuvLrpg5ofXM60
nzsq5bMxR1z0GDxWQgg+cjUpX/k+8ufYUr/ljebcidB3MWg3J2/8IC/u6qguL5QjC/O2VeoRTD9A
Av7otysuetjaa7meJE76rFRJP6yH1slvNdnGX83CCZ5LB/vHC9vqwlHGZY2DZepic5TOgIAIe8LB
syP/GFt2+mU6p6FeVngxm0pkPFE1hBc2l8UBWbLTFs6NeL5ua7zK21yG1LVE5bzgge0+9JX3LJIm
EhwksXdhgn9uZvCgACknpjsjzmnexWSsm2GMdRgwVHvCdZHziiJMfz3/Of7x+pCO8Obgg4DP0k6d
pv1m2eqhmqQKibXHCrOyZycVdr1qeyv3V9ag1xjO6XaAS6b8a6+M2biz0gCXjrAXZEkc0XdzKLiW
fMTGMNuTe98RsRSoGL0P7t+ehdOg4DdCOGwHMOhPJxv3LEyfWJNjy9vccPUzNlGJ1e7/cHZmu3Hj
0Lp+IgGah1upBpfLcRLHScq+Eex0R7NEDdT09PtTztnnpOSCC24gjVwEDRYpcnFxrX/A0Up/QOSy
+misYzyelzSJ4csuMfx8PA0OJJVS5ClsOOw9PAlhqD72r0L5nAA4yj96FJfhlrogpTGXm3eVwmKW
UenOkNUIp7vI0cRDtcHpp7zJGqvZV8K0Awx8nSvn4u0G4vjzeic+g/kEKXQ+x2msRGFaY3VayieH
UfeOWZigPGwPVLuLOqXyGA/NFZjim8huMCivaJtnH9HWWu3aIayaGOXW6qRh4uRsYipUD/mUqtOm
7q6+gi4OBmiXTwnTg2b7+QwzYU2ofeTiVJPv/JBVJb46gg4/st/q+NGMeZnYX2OtsrU+cZtBn0px
yidsXLZolyPDC9gQrdL3z/2bcLYMtAAYSNSWPuvqFanPIqUtNaCcIoT7dchQY8V9OgtCJ9IRAXXl
lRT90jaBhe5S0+MxAAj6fBFHboMGyGJ56qBcHzo2xwHp92nw8Re1jk7VKl/rpNu+P8k3uTeT/HvQ
1TbRrAQjTSOtTkVTzXfsDAXD12TEttvF7uWHrPPoNcYm0++xa7oSWC/tGiSHwDYCMjRsZ7XA2MK4
I3oNFaCCsgXPlbv9ZuxR0N7Q2h5/vj/RN5fFMlHSbbT4FqWMtaZY6OYOCPauOiHLX3/NsGpGDb0q
y2tF8IsLCgMfJr4DC2t92HXFcJS5leVpnmhPegXWUpE3/9uo4etYOeqERqsV01YTZX4ldL/Jcv7M
8H9Hpp92vn/qudcj7PXKE+ry7g/hUjyzZwCvuoyw0pC99zgbYsTCDkuucAFLK4/vL/GlA6M5LDBI
UQ1NgFWcMyXy6wI3xBOgiKOuC/Nex3oaywNMDPtRL5/fH+7CeQFng5QjMZUG4rrMJDyCNmcfpaPK
7KhGjAVGmS5FSYJH9ohMqHs3YMqwe3/UC5OEV8cLgLGhz67LhhlqJqUn3fIEXN85JmoV7iHXlbeQ
HrE8zJAEqT+a5gBf4iIGXQ3qwuEOWX1XMTTtkjmeStFl2zFu9PqmQfu2+/BVfD7OKv5UaLSMCLuW
J0SoQ2x54Jnve9nrDp7SFD/eX8YLm5XHNt+NjwGyeJ0ryiIhIUiq4tQaotbgdHvyoMmm/bUgqU91
lkJNxjaAx5jfLE4vDykWkt7+/R9x8Vta0KDIPrid14XYRtZaQvGXb4mwOqWlbN5HXejekJDM+7kD
N//+eBcCHjg0VwORx5hvkh2pKbCde6M8iQwrEKUjyvktbdebefbK8sq2uTg5MMUoGqoQ2NaZnG7V
2KqGUUUgSiTmU9X8QE9dPTRtrN3jfhldOY4XJ8cLa8GjcULWokCaE+E1OzO5Kuubu1GaSusLOcTl
RklGz7hyDC8dfrQnKQ/S+KGpvMz+r6TcFrrT5G1SnTgdOOOmOLDMoaN+1Vwpv3Cpz9vQaJ3fH/9+
qP6BhkHLg+LNKnuMbLXMcGnnhJia+8kTGjQvlPOfS6e4phhy6evBqYA7T49JJdCcz0+rEKYeJhx+
ug5987vCSBPltsLNa/pEjjyGz6pU6C1e2TMXVxXWKvguipH8dz4q0v+Uq2HvnFKhqo8gyVxj36lj
9qrVuvtYh9mnSo2RiH5/WS9cmRpqvMTxP7WVdbnX6Uwgk0ZbnNSwTb57uJH6ndSFu3GHRMORtLS8
2I8nV69uYgys4yt53sVJwwZDJmARdlpjVen1VKGmINqV5+igh2EY+71Xh66vdI22lfGM2HXeo279
/qwvfWEL4swfWiSxZxXWES7oYtx1CQZDU4BocueAO1LcpPUisA5e5j9McyFWAOci3PGOPf+2MNqM
Em9CxPo0PX/CtqLeNPCTv8xq1x+sDkRpkOmRuAK7vvRt2cOL+gN9Croy56PishQaIFWRCtNDdK0n
dIFIg6Kfmoqp4jhIZSsNs/uVdXH27f31vfRZSaNdqnU2f6mrvYw3DD6RLSJldd85n5Asx9cNE4LC
F0JMG70pxMazxDVttAv3GtFlQQMwKk1b7Xy+Ta8i4JFEzJdk78Yy7OFhwKV3U04wKjdJKzBiyXBJ
xtXLC62HuOmd1/fnveybs2LXoi4LKACoJhuajt/5L5izXlPDml9Q6rOb3iZ9EX+mf+KOu/fHuRDv
GWd5p9C10N4gbfQ0NpvaQWqoxqAEM7R8kvLQzE1W4diGL8HNfxgOBiPl5EXeYA3IowajU4630xOy
F+ykCv6WfmeHZjjDNatyBP0+HpXYt/9/wFWwn4fZ5r2Merck0mL44yijLxWv/SkaHoFYuWH3Nibl
a1YP8xUIz4XQwNAAaWijLnSg1VF1mkrPMgddJSPCLsi3JebyO1w75I/aG7x/MhTmr2yaC4eFERdQ
NUp6QOZXI6JSPnYmRqanpm7iz6oRO4C0RtxP8WlqfuNW72HkZeNv8/5HvXRa/h52tcayx99PM5Xs
5EXNSyUq51iaXYaXTNXXLyJsjgCJPuMrJm/xSq3q7fujX1xmytHAKhAyI1E6PyltOQGO6vjCcy+i
E9jDY11E00unmtPe7Jzh4/k1zwVgOzzR+LPewUh2Z0o6ZPnJlt1r21R4QxmRdlJ6zbomNX0h6gLr
o6CP2BjSXOtHiiZlWHpqjAZ8rt6GtShujSYcpd8qkdwnXdJhDByHi0Pxx/HQS/j5a+jVJ8UKMEvQ
X85PWpNCq3Fqz9l6imn97EgDr6zopV3LPQkyHBgHEW91hYJHp/efmempKmSPKcqsd/2tXuc9ln6K
420yRcfArK/xfLp5f+tcCn4UumjjwYcAR7raOqWMvC5XQH2Dbp2OowUdzYUY8MuUrbySJ1wcihyQ
V+AfyNdqqBBVcKnFSnoCgtwc3HpuD30F8zNHTfzhP8yKNipTgpbFDXZ+IJRqsrIJb84Tprjp3sUc
0B8zad4nDhfJfxgKL+VFI5Ei/pq84MxsXG3xRmjmGrPEPpvMnR2bOEPFuVONV+LMpfOA6Mv/G221
UbopG5F/RBpRx6AOxzYBtOuTFg5mkOR4BNS4HoU+EsLOXlhteSUFeovt5kgADkRIBHUD9stqWWfA
l2rUM3ohSQgxQx9yVDx1fUBPAZqYA8Z61O8ow1nfCly8segA5X+b4/Z9jcNxaS8hTEbIg5nFG2aV
G+i1nDBlTItTMbTDro8z50hjvtnaFq7Q/se/MHh2JGJgL3NSVoEAQ2nYVpqSc6Vg+ZAUMtUCkbSA
quuO1vP7g11aY3A45qJFid4nDYzzrZtbrVCmskpP9E27CZyvlg3bSZ3lts8bjHgNW5ND0OL/Ot1q
OK3de5iriQ2or/rr+z/lQlDifUjsxQAD14Q1QDDy0nhsc8Tlkip37spkMLzAUQbfCn+FRbZ880K/
tr8v3GQ0v7EPRDtmwbKt1ppOmI3/LACvGszpqwU0T9s5eOU6T0Pa1AgDJG6Zffz2pMsHQgal6iXD
X6UMnV6hujqPycmVZXobzmOFz7Q3jDfQTNX7qFeVD0txg/BZnqYWwy0qOatIiKSDiolniODvpDg+
pGH3gBFn/gXqqhvYaTRcG/BCKg1mhg9JioB0xro5ZQxdpTo9A6Zaagey08dqm2mDpl5ZyktbBmVq
HsA8urnQVpu31SJ7jDSXpeyV7Kuetnh/F5U5RMeBFme0r4VLbTFEY2L86MicGFpTC36NMhGohvNj
kySgJXQNik85eDyse+rmMfJNhsgB8mYReiTgaJvA8krnnw8ek2XfcK3xREPcEUGH85ERH1KRGvbk
KdJojwcO9liSzrQdQ+lO7NEItHLudlOvXQsVb2IgAy9VI0ApQBSprpwPnJaum1RjMSCI3zWfqqq/
jSQ6xFjBF8NHS2JLUrko8tLk0Gg2rjYsLk9YTXuxc8rMdvqJX+T4kGAqFXj95Hw02i5D0RIm4gBw
4JScz6puBmvstdQ5SVqfw7ZSwANsjdgaj0WJDdz73+5NuFmmRRWMrBncDbip88FEapBRpWb+5MJS
30ZtNP82B3v6Gbdq9X3ZZ9fy2TcHZJmcTlGNaj9Ux7WE+yyMvG26rHwaYqvYmk3bxDhnecUx98T8
jAjZeEBq0/sP0+QdDywNFyUoUavPF4adXY4Q1J9qr7E3Zakqqg/3BOSjZxc3uOB22n8a0cIuha+E
0OmqhSM4iSnN8PypEPPgj3B8PxWOjD7FmBzuROUOV8Z7kxexruTN7qK4sUjormY4GbYYlNEtnkb4
QNtJJsq2U63xO90WucO6Na79IhtTHg5e+EELIy4MXvEwbMEjE9ffPDmLMo2xTp7Sb0JrsMGcg+6a
edGaDESKQ85FiYJrEWIhSc/5PkVORJF2a2gv2lhPu6oR3ROlPqgBswpB2YifxNgquwyWwHfqDu1d
KtuvwKG6x/ePyx9JoL9KMvwO4H5/9AgXgCPx9vx3lFUHUkSd62dLz21F+IaSj/0Rj2WJ1rr0EJry
KzgFyRYtDBWeRJZGRus72NQPn+fcnM2bSLqV/NV1aHJsis5zfzg45706GcAu+C3YgiO/n1QAGcC2
ev19M9jtv2B1rZ8YGKutr5lFf28IWya/rkxtiSvnU8PaDGQMZLol1K3jTmd3g0hCLXkeB+DO9yAd
umeMbbGJJu0FWz85arTNUIm2bhKjNo1tbY9qbmzLpMzn46QKTfviJEqc+3PsDPFmKtNogumZzGKv
TFUW3mtAqqtDGlH0wLASjZ2DKPRC+5pl/KNj94Z1BTmxim7c9QAnOPAL0XxRrFyKFn+1FmYAfaHj
1NMLUOPqQZdeIn1Pw1qh071oZ5f9FYoY5NX1IiJcCnACqB8FUpLHdTxNhlLJYeI9W3kirL3STjzE
fIDxtX07F6MTbeseqevAARajfWokxDEPjaNpa4WVVmKj7ZjFrkkj91mNY0XbhN5UpD7wr94N6sQW
MU71cVM+FNhfZv5QzdFnS8L9uLPczsA+vvOGch+7tVb+bM0wjI4NqkZz/XkeO1F3n7CFLfamQY/l
YU4RlbzJKok5JLYEisDh12zGfk83prlV07JosfwdteTLrEXDp9JudBcCo0xf7TbG9LAym/nRLNHg
2bRKz5nMnbzepdM09je4cmbhvkp7vQ3GPKqwj8vrNN1J4Y3ydnTnhgrcYEyhfV/1Rf4royzW+44e
NvXWMXASfJnMCUH5NsudNMiLzIr8ES1OM93Z+RAm3+CB5E/exJIdSxrlTlBbRZ5+EjV63ZJigUlr
3u+s2lKORh06zw7pUbw1ai//XDez7JBYwIZ8byGhFm1bb8rNw4jzq9h0OrjJ7dw3g9jiOJt3fpeP
3gPyqrrw1cFqvT1IvSz0JwuqejBGrYGRsDCmbgenRyaHRqFOg7LBrDy0XGbhTYXyQOEDvxrjR68e
hLstNTt2N60E3XpXqqrIkdy2C6/fouyhJgFY3NE59malOTQPUJcL6jpMoQdNo/vDoExqH51J9+pH
Xk+mvLcqqzTBAMzZrS7REfgmYs7sXVM2471qNVL6uRUnHlq1cxMd6l4fPS7Apra2plFpxV6RnpN+
UjM9s+9F0tmge5HWn2/axE09v3NjUOzFXELQN0flmEgackGvpkP5HKGMJoORa/7VtVtnCmq7El8I
n8uqpWY0Yu6tx9PRQFsiv3eqYf4nmrsYreyucgTmwsioIP6Qq03o6L7ok8ENuLPsaR9hHlPcz4Oq
aLlvZARXsVEKJAQ+mSQm4SNWN5o81HXkaZ9MtVHKQ4gv9VgFhqzL4hEveyXajWgfxi9ab9fl51Z1
8q7atF0e6tsh1AVaVE6RqOmPUIllrPuD1jqVHhRDUljfVKCH9rGogFgdnLqKKppGvB4Cjp7sHlVX
0ctop8+GIfCpTxSn94fCNsPbYbBH3EqaJMoa2N197qadj50IMo9NqGfxRrenkMo6xkonMcWR+j2O
GvVhpjkY+Q1xIT0khGZth+S//m+IZ9jR1FAK2MAWx3dU7xvVeJxjZRpeNEMYwFF6VabfB9Fb96Zi
xPWdJbmbfCIUwsmuG+GvWoeDNwaRpXfNpvdswDmDXhXqA77F6b8SqKt1r6q8iyYqe7Y/KmkxB7i1
WvsZmWfNVxvHfrXn0vhZI4ehsb1jnLPtacZ5OBTGkEMCddrWr1A5igK9jjAnrZ22alHccpGWMAsx
AjiaEw3Z3Fn+cjHGLoI2U4ovLcBF14/tyh1vSpotk9+3UYg1r1NWxW2NJVW7U+MuPsxGbmibpsPJ
3PembupQwlNSqW5Jqqpig0Kt+7lXZqX2W9MutY0ZWlW8N8xUN7E6tnAh3jUwRrNDD3OpBYuAiaP1
hDBJ8SvsTc51LvM23iBK25uf4eN18jZv0KO9Q5E+7Ytdqs6mfZs0YfzTytOp3eSzYcWI9et4hjt1
ZD1CQ0+HjTJPDiax6D72VeTXLu/oQEc3+3NkZmF3yj2QSwFtIj3FIVBdZleJXtnQ29fFjiwAkS4h
CVFfq17vb9Sh1Hm0NXBJgmKMi/nYDnkoP8O/RjAhh6F7amge/eZ6M6PvUTlNu1FD3epX59iRHljt
DNQLpf+83VtiLr+oXuZZQWU3qbU1RlOK3UTLqQ+EXZvjTqG5CYI7wwnTnzKQjzc5XZJ4U4am8xN3
1mQ6Dt3CNnZzy5QH2XmLDWqVVP4wd11512RgvrbCTkb7UGoD+xmWtm779BGr5sFMykTswTL19jZU
SzDprXAU7a7v0RvSNi2SVdrrVCBTda9CM4VKb41prt9FSyEVNEDEesICH2UQ8poRP2U6iCrZw1PH
o3mTi3gugvezoVU7g8bf4ocEnIWaF9Wotdg9zfNQelM2v6SR1fY3VdTljzUq0/JzaISccZdrBFdr
pjjuqq4zhF+U0v2gTM7yK6jwkbdQLUGqZc32w+tAw5za1l5CI8fLmKB/0jovK6GYXBOjfJMqMRRv
dyrgsDV5UZvnqRLkhTSOOqG/EBXLUzt10dGJk+a5E/PU74XmZNcMTlYvFiZnUyMFEowQI+/4ddkg
QyorI7GNX73cjC1fccRwr/WFdtcpyKRFAkcBpxI4KIydJq583lXlYOnrUl2kWPHnTWitAXalNdAZ
apT0tevEWAfZZCdPBSWpjT3m+bU3w7J0Z4m1C1D4T08OoBBs61VJr20i16I/lb5Ecac8pHCiuk/c
HVW10eAzuBsropC7L63e8j4XBfTvba12db9topmkLDNSmAVwyupDCCj/0QQN3FPm7bz+dzjEbmVu
oOrL5MegxKq6g2dSqIfEa9p/6tK2c+KmW1THGZBjf0OuVxpXsK5vNg5kfSRGeJpxGHnsrupOfTra
LZJS1stMttwst7kWfcn0uDkOSt+waWtZNVdqXW8+H2Mu9PWFObkIz61eYY0s3Umn4Puy3FrShx8x
JLdSoXTiV14kr6ngWuunEYtDaWSp+8OCZeus5hgNyI3OcaK+jClOaDshtFJ+GZUWp3KLh8ywtRpt
htXD17M2pZ67z6Azej2gOQNbakL6Y8z9FEZn/i2uEeGz9zBJ5+ZeF6XUbjC7tr2HGXdvgV/54q5c
+sIwYvFvMonQIj3vYSeMfoXQR/JdcJNF2xAdjuLec/OiCHSgi9lWl7r2hMbkoPm2WddgJwVdNB45
Im1vqyKe40ezEVbzJSr1SuKlboyy2oDyVqNAwc1bcQPkOsP0UJiASv0qCXUMjyFtKltHz6y0Dzq7
15wdasA4kAej2Tpo5xAsKJBvi97qF3PxqitpooWp6NsHc+YK++mFUVG+OnFjtR+sXRGrFqIgzzsV
Wgy1q1XIQoU4TYZmmJ7oF0TbZC5xLIoT996ZjVcsHpUrfa71lWDDfuOBDJeLQqpOS+s8QnZNPGpD
3KlPSsVbYWdPWbSblEz/ouZWHu1Vd+43upsbqZ/FiHb4rV1l5pWNvz5s/AaUeQnRlEBot61VTYdI
VaLcK/WnyI6MwHGz7LEcqtingm+SckBlu1KMfFN4+TMiBxv0BPoBVAbOZ50JTVp12upPjklWkXSQ
9/O4SXZDFYa+MtjzHnUOLSiT7oeSKOlRk2YUuHV+TVD/wsxZeQ49ghUUmvRVPa2w4oIDnhtPYZck
BxXm1dbsm+krwCv1KDs53LyfAPzxjf87ajPxhcTKBbWoq3JbnE+8mRw5WINtPk2p1/7jdLl97/Hu
sY/QaRzVT2Tqepuuy+Z8j/2XwhO3UZqt1Hsxb8IBfNoOrEV4paCxqp7SLOFHoSkLj4F6rbkmFkRY
8EiobuYTMKA40NFa2rpVLVV/7svhuajQItjNjRGqP6+sxrK869WggwndhlvzrZxpm03g24iMT3Hs
hj/AmDTFBnFNcVPHneFt4yqe5k0WpvFT5lXNT7qn6Rbirap98LZZFgDiH1EYoDFEjuVm+KuiY3pJ
lVrDaD3Jtne/pI3uBKEX2x1JYO2QdLpVJvfvz/3CmuP4Q+Wfis5CqV0Ff7qRqjKjWvskkuR3OpjV
UTUr3KcKaFcbynXdD5yI9I/hhpYPjUAIjGITJeFFRON8nr1GSUItpP3Uj4N6Y6oxvhzDPI8PFLhN
37Wy6BoZ50J4Q8RqWVTEHoC1rFbWI8fOe1FaT2XTzs22nJr5iN+LM/vIcof34LO6LDBSqx8C+EBV
oDbGdKW9vs4Il0kzVQrYNAYWcdfzSUuj7tS8ZdIqagD7DvDHLTl6FYw8sjZqBvWwSIxyM43WNcej
N3W7ZWhwoyC0wK/ifbSEn7/2lTQosGFf6D4lY5gNn9KSHfEQ56YFGiSzdLlFPyxr7qF6G8FkS9fY
9rzghyBFp/y+QvIuPhTpoNz0dijn35jP6zLxVboOya5tHW38NZpDJ1OccmLtYYZe4QYCMtcd1KBW
fPiSoAJJqwo9fbpHANTP51I3FQJVVc4yCq7w1JJd6sejmYOW8LLsXgNRdCWdfrt3GBFwG30klx7E
WkjfjsxQ66hRP/UDpKPZVLrTqHTTrouL4tbDvuqmNdRpL7ja9jkX6ZWgsGzN8+DE1yMwOiRpy3lZ
3VE4EnYmb2P7yetjudfdqttEsTeiRjvOu/eDwYX7kODLkUSDFqAkDY/zxY2ppk7hKOwne2hQdJPo
Nx06T5OxX9W22W16V+ZUsaT2CUP50rvpOG5bnb4WsLtEVNGHgxM/h2sKCLvqLt3085+DKJLZ55Nm
P9WT3n+N7bDexmLKd04sNH+GWbp3cvODcqUEJwZlwaFhIfGO+Nz5oKOrwL4Unf1Eiujs7UodXlPH
ARTSwt/5WOP1/46FhgcFfITz1o8nSsRG26SZ/aRVevpjQE3RL1H9P7RVVV75tm/DzzIvhDWWGx/8
+Crm1h6wLIUv/5TbPfZW3MB+H+lNMGXVIbEiJYhmlBx1K0qu7N/LA6PCBXAeXtt6jrFBTcjsLftJ
GVpvMyZ9eYM3BS5QpYeYtqy2/dC8hJZWXIm3ayURFhdRHQblAU5OieTp+Ye0eplYZlznz+aIUskj
+GJP8w030mj9SjX3K4tuz24qjMHc1YVZOxv2VqZhjiOG4mjGWseGHwRV5LY30q2B48o1s8wLB46e
Ihn+gqGF0Lzu/CVVV2VVMRrPseiewzDPdlafxoGR5/omi7AgBItpBmY7C7+Oxjxox8jbp5TuNu+f
/LdBBqsqUJgYdSB4YK8T0C5RWxnHvfuEWFcM8Kgfv7R1r7xMg6Vcqz69TTlAQKIWwcvapLu/htQB
MBeFzQvsKaMDcQw1ozmEsZUCuleVH7PWZehrNtdO9XJqz6MofSLw7tR+6M2TBJxvhnSOnHy2++S5
0Q2aFzThnyQ+FS2PKlOivyjHf95f0UsDoj+32CQsZae1vxNliSGOTDV97ltr+gmAt916ja7uITRM
J9mpr+8P9yc5Xk+Q/AJqyuLmRsv6fIJwbx0hHSd6rhNX2N+qItNFQD2tVY95rCa+IiiNIrD1TzvG
4bExsFb0J6fT9oKcd9vbbQaSckhkvrMGnOhPAqrrlSW58OERMvOI4+QgkC9XGdDkjZORhK37FDam
2FQWiVc6djnVsGz4ZRbS9Zs45YJ5f2UubG0EW+GX8baA8rWmRyttXs/YazMqGi/AlTL9bvZG66Qq
aXtNrvRtrGNv/ZGVJNskOVl+y1+JlpJbaR6jm/asOkka1G3V74umzf2S9P1ox6p8mDQpgiiDVPLR
WTIaRAqAZ7gpvqEdCEwK2kHG+TOSYo7hg1Iqg6HFEcTPCvOa9O6FzcZooOmAZkJRRg95NU/8tuQ0
tNkztpmqHpRdPeJcaCLE+0VJMXbcml1lTZsoR+1rm2eD67xA1R4/C3qwoW/pofpbRQjROU6ir6ct
OpRu+ph1Lfv0g8vCWwpstYMJEoXmN/W7BFtM3Eq6+DWZuHSCCrvRDVnyFG4Rpr6Gn3jz9ZdMBVlP
nrC8YAFznK/KnBUNNk9e/FroYXbX21m+d4uCPjnL4/eVYnxv7OTOaPvmyhX7JtYsZSIKCOSnyFPB
yDgfOC5HKmUU9l5S7ocXSnTzse/F+FXk9fgCNeSa/cfl8QBxkYdTnXpTLCodozLHTH8J26K80XPs
uvqxzLclgnm1H6HKfKU6dWlAXjBox9Oc4apcTdAJ8yFJwtF8AYjhvsz9aH8pc7pjKr6HG6M3r1o5
v6mJEp6wbeIM/3m1OetPqalxIy1d+eUWjbQ31VB3vHj0mBZ46CXl0WjivH/NtcmxlEMM4bl6ABHd
dd9KY6qjXWLMfd3cFNo4tVe+Nfk4X/Ms0i8cYLgSXKKO9javadUobTrUmH+BCogRD9a9NiaTAsub
OMEwlq4V3rnUbvaR4ubzZ7OhG0RbsOVxp6RW7N2LSC82iNCUzmbUrGK474REGqZ0TLW9aUpnKA+j
EiE0lEO0RoARUJR1M7eJmdw0WHf2u0HtC+XUhRL4I4VKI9+6sot/GeQKMTY9Hdn50GtJ+ZDlyMDH
AQzQckq3tjCauvZLOsff6d8q08mLO+fJsHgYf9LMxHwiN0/zX7PZR3KbemUeBwAW8te465zEF6WD
7Z7AMXTvRTUq+0M/TvGXWm8oVXTC4H8NLJXHCOp7dEGHQxXZVvLgpKl8QKsyHG+UMiy+meCZJl9Z
cEybKXVoAyrZKI6T3umPs9d22vNUzFhuVVlWpJ97WgBHG03IxJ/pKOaLJYhdfG/NUVUP7tiCdfPn
Ftz0prWN9M6D8urempFrSN+JlAbjlLzJcFBOhNcd6JTE9b9tQeUoaGutoSMz69VDCh/ZpEmfZPkd
fkKGyufzwu+WI/F3abVqsn3Lzkzkg4ZY2SQV1IA9Us3KXVgUoxckg1M1j3Y9xeqwlWYtsnJrh2jy
xngBRbG7G4G0n2YlVc1fWdynwy4pqPLuvFoxfptJOFcFRCbXo2BuD0CihisX8JuwuJSzFsA3+S28
1XVZT/MiNSmEOv0iRHT7OB/kLjG7aLe8qv0G/B3iu1huq8mQXXkCvBnZgSQGiJY+KiUXroHzuFjZ
SAMUU2/+Yw9q0SAwAa9oA4JO+0p/qfregM7BfoLqZ+XtO2zjaRy8f/28KR2QeCDKgtIUuMGFKHf+
A6ZiTKyiKKPfHRp90VfD7dyTMmgziVjRfIZznqbHuQ6bbRrL4ju303Qlr3+TcoGzpXZAK5KXF93m
VUJCu00rebhkr6T32j7B0ybaiHIqDR/9knsFQzmXZronroEm1wGbaiKVTBJuUu4l6V69vXK37kbR
qPbrhIT7rp6n+iB0V+xz1EdRSKxxwHh/pc1VUKSNjeoEMg10P8Hfrr0cZR6hN+yM3iuKbc4MhqjP
fWW5o6+A4NbZ5IJ6B2nLLYSeh01J8fyLqooiZm5Z75VKUeKbY9s/WlVU/AvoxvqgMBryTwgULPkk
2Yu+eEGdj6VPZjgl+hC+qrhC3aTt3N22Sa2ii4s8S91flVL+k4D/fbP8GRBYEuQ/DgtpzPmASGLn
eeJVHk1rK/7q9F7/OXQhIffq0B0mjN8iPxTUDIpGmAejFi96J5Sb9z/kmyfxnx8Bp4s8ip0LNuD8
RzS9Jmhs595rUUu92YT27PoJGd73uOun22FyzW1sp9mvYYzCf/V4Hj7nVqkWvlWo7u7937KOH//n
p1Cqpj9EzXhNks5LqY5z13uvwnOlffD6vmz8XmJK6nsDKjYbQ6tn2o9V+lWTU/T1/dHfbmk+Pzoq
/zv6aiEQ4jItidznaz2UycZu3SkKjPi6W+/bs8o4LmkVFHRqEGuy1WTo4+B1LQue69k304OTY8+d
tedqHI524s1X2jyXxgO7Av8ZSyAguauYVPWuPXne5L6Og2Wg5jpidz5NQ4BDjvnc1U1y5f65dGQh
b5AZc2iBxy/r/NejrF+QvGMRea951Fhf9LGJnsrYHQ+zmebXyGSX5kYnnVLDQjYiezwfK2vICBuc
j18xqnfGfSXt/FgZiTv7Sq542PbmlvH9w9sErIDG64ayDWJGq+U0tXJwlbQKX5VQk1HQ0r2KdmrG
VX4lxF44DYttAR+NTiWN2tWjT+D9MeFQEL62qqiCqgw9UBFC2doY9t7ozZQHdRU2j2natPv3p3jh
Cy6vDOj7UA2oS6++oN4hwGnWjfeqYePu7Wd1TnGtMs15q47A765kDes7k1OPHCUPeEQUUfxas9rt
RO+UXIuU19xUzHYpyE653+p2/CsUSk4W0RV+ZHjh6f1JXtg6BHkEIKiMsUvf1J1xU6HCbLG8YRMh
NFH1NzwVx4OCkcHWyuQ1e5dL48FVgRjDE44xl9zlr2NBM7DJNXVSXhd8xK0CK2fTV7CotoqbpHcm
q3Ct3X7pMy46WORBC0VGX31G2k6pFyJh8hqhuRltYNWGgaLbaRmUcRpe2a0Xoidj8VLi6P/pf51P
L7eGuBVxH76WppA6jWQTeJk2zuqV6HJpt5B38N6ne892WZ14r29qI5ud8NUpInmY9WHaZnmW3NK3
Du+ces4PzTSHVy7JS4MuBuQUteHhgdk4n9xYhZWXtTL6pfBSCMz/Ie08d+PW0nR9K+cGiMMcBjP9
g5UVrGBbkv2HsOXSYs756s9D7cGBiyUUR9Po7o3e2GEVV/zCG+Ky2+AjjaGHrxT7Jm/021wNwoVT
eD4oemkUM1UaqKhpzPkGndfKgSeb4rUJfOixiVG0dIggpW3tXhQ3qVo6uQsLXF9fPhjnK8m4UwRE
XQsa0NyYh4p12Qvf4kxEtVa6BQtBSELJ6O3yOOfbkwsUjSamE7wNfdrTScUVzUyqrPFf+85ybrQh
Gdyws8xHXZWczeeHmlgU4D3IDfjBp0MlIohCjAcDhuqSm0FSw294S4JtRsri09fKuwEj7Bfe3AlW
czqUKCq/gtbBVzlaeptIlXToB4Wj0Po3tl9l28tf9sEmQZuDx4E7dBKzmd0qupdbSRPA36nkylgH
Vl+/OJIWHxInDMDMaSoKtNmSMPs8zWIS6aCgE07rgjLf/BvBt5SpnmbBqyx33U5TQ2+t4ZLqBkOk
faHCXMMz7NUnQB79xolkc+Gq+WjjEFpMpbCJvTXX4veCYrAKTQpeqc61B57JcKVbafxojW1wuDy9
55c2WQGVbKTROQvs1tPVNDK7NUazSF6rPtaKjZwEWXRvI5mvfqdCVT+IHNL1kvDUR4NSC+OgkUwS
2szWNMmjCAh7lr0qHSRfGR/jB+pC2s3Qp/4ekY1+4Xb7YDzqBCTOGHiSys0DjdQxxxL4U/aqlZbh
AmUO0BbtqnrdDZ3+FlImXnjxzxdwegVpSKGxR1FzXs8EGBSmounjV3lQx62dCet7G2gYAynt+Env
GJYPkh2SxXQjQOlSLT5dQcKIzO+6PHqVPDoF34aoJP33HC+RDhl0gW+X98vZl015HOz3SdiK9u98
KlGZFHmnBfXrJPP0s0b7yFUIUHl8Ja39X4xFZgZCYip1UAw7/TLQY7kpj0HzqsmZAUoAWasNbyIE
j0oKlloQZ/cMSTi12Sk34svIE08Ha3U4y4Wn9q9OX1U3mheYqyLvjLu+DQ+tE24CNY0Wzt7ZOwRa
DjAw+DSVY+DMEZlZbntpLEL1VY5kwhc88Qp5o1IrXMj7ztdsIvVhNk6nniqdNh2PvwIzJ2qrljxN
fa3pUcCuxWPkyu+9tl7FsrMUBU7zdJLys14T1g7+KfrL9IBPB1MqA85L48R/YqPRAD+mxnd4oeFq
7GMLAGiQriCyORsRqemfy1vzrNqATCgSC5PKNfqzMgil06G13tSSpmzLN0qm5q8AobNrMqvhsQhh
G8Wl6P7kiAd+C3Wlv8Jt0n5Sk6FbmOu5VdiEd7Y0tEoppBPX8L/THxGkUu9lo1EfNQ1s92Y0Q690
jaARBXWxoUHeJJDRPkLsX/8u6YkPKG7QlH3SGWVEzThRf9UR6PdDLCuZvF2YofmOmygaPGcI1ZIl
I2Ax+3FagIBIHRvqEbEi7bHVPe2XBNLqhYp3iYOZAp2tp3q0KchEr4swba2VY0jKxGnMpmBCb5/K
MeqfYWE0S4oMZxDS6ccBIJ0c1tipwIdPZ04p7bhulVE9ymXt3AZ0nl4UfCALV61s7a6DI9i5To2s
kttRrk9cuhO+v27LvNvXug+F1tcL31hYz/nTMf0oEmEiAbKaia19+qOsljixjUzlOA5xfzQKJXsz
YqqqOqv2iFjZkufZB/uHA0qNerLCJPvW55E4xKLEV3rrGGaljBtFl9aoIlpJ7RZ+Je6yKk/lG8sf
ZFePw8ZeZzzVj16qty78wORPOhDPbH21TsL15c1zPhOUfqdknQQITPc8L7HjDF2JRvH+RI3xS4pM
j3Z/2nY3noV2YxKWx8vDze9jKr301uHms9VISOa1Ss9pKqgQqjgKHgF3lPGIqaRCui7zqj50Wtpe
6Z3tby4POr+83gfFu4sKP7hdKr+nqw1dzodjxqDZCGS11nx9R8vLgRCYKfcNuqe7Ho2ZQyVg9F4e
+YPZ5Y6mrk2hewIrz5a9G/3CMBpJHNEp6n7ktZ2t/TDQrvWmj9a97e8vD3c2uzCI0Bzllua1Q4Nk
9qFESnIQhGF45OBUiashrPXaa81QIdGRdC51LRR6Db1dyjPnTxFSIMzqVBABVHBeEFZwrWlwjYiO
ZczRgXKTrYVTegZev7x7n92xDEZrE2Y5odikXX26mnlpqa2dNtERaEUwuAWcVmkTa1Q/wN9LG4Q7
yvyTkTvfRx0f6pkGLohYYnaHQZIMaZS3ydEQIt2Xnm1fwwb2DmMAhPXyEn4wlQwFAJeHBhGbOedu
hNSdR3KeHP1YDTaJo0jb3lfVFFoiBYKF7zrbntN34TgyZZiYY8x1SKhChoqE7dgR9KK/CqJe2zc0
o3bD0Er3CZ5z/5vxEKqxCTIB5s4dc+QaVFOoBNkxCA2BIkSeFfVBVnvjWpRpJrl5rmsL0Mmzsz99
Iqdhum7Ah86XLvLpyUuRlRzNMOwfvLDIN2UWmm7ZRABu5EqtbwrdmGyS824paPpgLXle0EFi70yJ
3/TX/4rQBoOEQUD1PPpNn0FnaotsXxVdGNDpTsz7yxvng7VkMNIS7nFi+TlVI021IIm1KjuOaaRt
MtzrN0AK+12LKuOqg3q3cNd8OB4vJ63TCUs2n9hEVRs/T/rs2JShuacgEeEWWCb3PFzpvuKZX2gH
nE8m6koKdV3w0ZP50Gwyiz6xRJco0XG0OvmxEE2xpsA83FPIX8KOn4ecBFFwm0ic33XP5Nk9quTg
OwmW4qOwixwTnlGN0VywzWenUsMHHOPhjIVyAXKq1e5MOIfbqh2LhRbi+QTzI2gQ8HqgQ0Jl63T3
UJUc5HDIOJzWGO6MKAuRm0i1P1afR/vKyT6L1mEkPLqAw1I0oNQ0r2eja9zmtTSmx2rQf1VNUe+F
xsOVj9Y6IFXaXt6u58sJNIxOLGXJybp8LlsFRaiJNE9qjlqke18CeUS4JnSCg661x8+PBJKQsIPm
Pu3tWawXONhk1lLZHr1OzW9G1fE3XSuCLWbz5e7yULP3F1gXkpagY4EwKMiAze14hrFCqkNK1DeR
Zjp84UrdUFUTT7mozENiG2Lt+XK1RFr5cNQJUsY9pxFgTxvpr2umA6jZ1X6tvEF40PVNbRfqU63X
zQ6Ejvaq5Wr83CCyonzuMp8+lmIILR6SeZ7/ef5JZxZEtFKrb4M6KLhwpZ72KNDkfvCTylPcMCrb
hZd/emb/SkL/GRGRPlrP0x0wL4eaPf4xqki1N7+niySabHxSQ0taqPLMzt0/o0xfRYwBpXcOz0tq
CpNpqmhvNTieA4IrwCQ7CepnFqW4TA4qvqGfw60x5Ht1nieKFJN4e3a32X3TO1Kia29Fhsv2Zvpj
siuGAApH0ACSGgk4Lu/U2fH7Z0Rub7gLVAnJbU/3TF6kqASqsf4GBDHYVE5oHgIftVKp1aXN5aHO
55Nkiz4AbTL+Q1vudKimc4LJmcsXriyGcgAhNgZro8o8RMTlBOqE1vz+9Igoq5EQazrQDf53OqIi
7KwzQM4IVw8r56qxnYeQrNdZh6UO0bfCwG1hZ54fQSTHmEeeeR58OAynIw4eBqSRjnSH2yjoqt02
EFEQApGGtyru7Q1+Z+KXBhou/XX5S6eH6PREMN6kOkgOCzV7DiR2IsM3nbhEWBXUp3wr+sY/oBJm
u1qRi2eRRMo9Wjc4nliVfm0OsrXkOn2+j9CthOvES4nQBFNw+uG16rRmLWehcCNDB3yCpeMdswyF
W8+WGCJnx3/SQQXmMo1F2Wtu9pmnWSdJldUK+i3op4DYRsWnzRORf3Y1GQiSDfsHGhXncVrtvy5U
qyv6oWzlnh3rJWO0cdDdV9dxjYjXQ8qVaLog6mpx1agocCzcPu8g3JMlZXDiuKlySJ+Ce+50cK8w
/S4fNbaSB31p2I5UEdVrP87FfZBoCJHFtlXLYMMBG64HqZCdK8VDmgwW0pitilCYqVuk2VC7atQl
ZIG9QqwSuggjBPp9lqCrtkJqodZdkLIm5riofAS/jLDJpAezzP30ygilVoZoj1meq5nyQFys9Igl
5a4HNzToV7om7N8oFaUvfuKjxmiOVqk1G28sbS1bUwQa4QuVqHW8XN7tZ6eMx2byRiKapmyMzPLp
1FBRLrS41xThmk5SHdLKS241vUhWvp+nP0kE+5fKtsslZsAshaBrhEoGdxgnnPSaNOJ02NZAaEav
ElW4PhSi6tAV2VCuuhYlvus4b634Cq5Ud42iW55sCpogS3nE2Q0KBWZSHJ46c3BT58gbE5oX9J5O
81GiUp3BBfhaU8cGyy+vMidtfpu6MBZu7bOPZkykLdHsIHKayr6nHw1SHCGdFj0lVzeyPxlWbncp
+uQ0bjvnSu17fWeA7t+a/WgunIAPvpaoG7Nqnt6JjjG7S0mPIsOJ0FJ0hzLYW7Uoor1Q1VE81oFW
6TcZUXCyEGuf7Sx65BSjJgFQiFaQTk6/VhF6EzYUCkMQuLru1igR1iulNJTETTqRr6Rccm5LACze
wlXzXl87Oe5kNGAgJ2YfSBIov6cjI5aUOYmmQTGp5bZOr3rSyapc5Y2mxM81XH8Qxnqj1HsbR8Cg
Xlk28J2b3gzS5tZKO57wLRk1Ghcluo93TTNKvquUKjD0REqafG07tb7zCVbh8eUV+tEE2Qi+uVB5
hfXHj2KzWeuEx/LB0khWEVuiZ+ddOzWnWXWl1FIC/LKkatzoSSIHX8yIIssafeoyX8eAHD8p6U10
x52HCzxZDzqXFPJP5yMifpbJe9TnzmnWhvrdiX03Gb5+7iKZDzKb9Kjpam1UfPVZ+4pchuT2gxvc
OQt7ar6P54PMksjax/3bkIT6TOrmaspKSFdlcLCX9H/nW3c2jDa7nUwLSnYuvX+L2FuP8tfhsPQl
8yhjPsQsg8qEYZBEsCYIDfg3Su1Kw9p8Fd/q7+rj5YWZ3zrzkWa3TgGF3JJLRlLuoitUuIyNcetf
YcdyeZilOZs9JCpY/wzenfrs3abrcC1/xan+/t8bYnaLBZ1ee5IXqM9c1Ct97bn+RtpeHuLdxeTv
u2M+W7PgK8CCSMsLPqP4VXwpdtsA1oHbfG/B6f8JJDd4cQ5iLR2QijOWKqJzrYD5OZ1nf0kgFVHd
8X2h2JX6vvJWQ3IvV7VbSsaVorrowXwx7I3QDoomuZJRAMg5SPL1WG35zesOzQ7zG+JsFQTjy9My
D0nnszK7QWTA+2Hcs4d863fSPVTpj6ZcuD8+PBA8F1P9md7JnLSp+kR+aHCwfyL3W3Kl/HR+irXY
ZvvLX/LhNv1rmNlpyIYwcPyIYbK3aJ+9Di/SYdj9e0PMToJk5rWW0K58bjZiM23Twf1sNP2+Hn99
xewk1Bp08jGehrjKb8SVeigO0dJJmG6gs5Pw1xizk1D6em6VOmMod6njtjdgsnBdK3/npdtoq+iP
/Pvfm7ZZvFAJR5bqhN2fvY3X0pN2le6WFn/OS//nhP31TbN9bEWKn0uISj97P/MbdZf9NO873u2r
ttzWT/53fXTrF3/BnGVpx80exjrK+tIPGHMYVtKzWaylfOV8M7//e7M3exnTXMQoPDJ73abf/7Pp
tMPlIT58fCmaEi8j3sUxPQ0jcNgZAelF6rNVXmXSV1v/anSjq3U//r1hZntbzoQXhyPD5P7GMXZh
dJXnq0BfOKTv7ei/tzcpPnQjUh8TbwGwQLMHuLbgnZexPP5wKttPXSXomwcPeGMLTRxi+jZLM5QJ
UcIK9hJmHek6QqvxLYhKnbADK4SFqsN8cgFkgLuaQKxAXWgdz+6loetLLaw95Ycdxdi/yX16VxIh
E64Vmksa2i9EUtMsnn7+JIZDhxsxIIqqc3YSSmv8nMjxfwojcXTXC4MYV2fPWgoL5y8H0T9JD3kA
uFWAM3O5+qb3kOXWVe9HW6l24a/AujXyFYnxaCsrmlXVJx27ANQAkyPGBSk/cd3fH9m/Cg0xcNVA
lHH+UysSY8W5S+WVLeFmZRkjFsBhnS+JBs4POHkzT9ZUJ0b0QsNd5vRc1NSpwF5pwa9KlYLr0Y+C
OxNPw1sEje27MRuzmxjA/kKx8Wz9Jn8wxWZSEaahtTI7jIkWy72E8DIKniooFKoOO4wB1NXls3i2
eqjiT512gNzU4EB7nX6alNsIridK+quUCidfIcGdfXUmS+UdEJNk4cU5/ySYMJPHJvhD0tS5KKmd
Uw/E+Cb5lZtpc1Ni2/iQFsbSxE2rcbLxAcBPMDIFQSEoDXOoseQhVaRHpvk98LN2m0umcdtagbIP
RfLU2a25l7CtyF1JUtrV2LTdQiY+74MBDKGRaJOXwsHh8M0dsA05jgrJF/b3wudZgOra2+Uvq5cB
jqeZ36Bsa5dBANZ6hMX7DUXKVHVcU4hIOkYxf9vCpL8DLGfzQd0fDT4gpvyfOcSb59BDmF0XT7WE
9jFSIFFlpTujqVvxkCDdYV2XdaorazrQZbUSCCE7rqyz+76WqC3kRzx8m8FbVajnRbVrQsg2C9eJ
K7O6StTKyNeku3WbrAZBcWs/6FWof9LaiCmlLwLXEUQU+4c5Pd2lRexga9BF+vehNaUvoIQRFW7p
zj6XdqK0W0RwMkBQl0/G2aG3aepRmuII0iQC+HQ6ZskG9m0zsb/nCpNG0dNzkcKwrtCY1w4eOOFb
PbOKhRf4fO9y5oEV8bVk8uDxTwf11K6Nx7zyvvuVT+OrDPUqxkmz0uCIN7Vt7eJOU4ZDkLRyCjNA
Tb212sFhXrgV5hnlu+Mw3F7AIJxIcJKnP6Od0jAdivV3cxTV+AVFFVGucSA3tYMP6qxYjyX1vA0V
mpxEMEw8YyHYObuWJlWRqcNCNQ0Sxry0JIe5bgSymj2N0RB0NAXCvt8ahTf4btqYYuliOhuOuQZv
x+YCAQTgdXbB26K0cNuwoqd4jGNqPlUKA14KoZW7EfP+7fLOOpvdidDCiwlYmbcZeOjp7HYRJDLD
b6Tv2E0ND3GjNas81tJdHonOtUdqS0Mc9msKdvbCnj6/m94LhHjnTP8Byjfb1FSpDPRh4vJJ80vp
S5k4zo3ehs6XbGiMFR+tX2tRoj4onu5/0RX/TVXqZCEuOztXvGgTX3AiDPJ/5oxBx0giXRIF0TiP
TTjp8kWbXO2iP11npFd6IX4E6JZtPjflaHvTpgcDRRyEefccs2Po3RRRNMZTmWfpfUUX9KFLOr19
QDp8fOtUqzbXiTEW4RfPH72lfs98wSk/099mY8Gv4bmdO3GijF5Erd31T2Zm2TdeTBnyd5WrTrwK
tLCkawCaJ9kNet3tsgFR3M+u+nv5m+eQJgB/PEO5eK2g9GkGw1NHcqSs/FC1r9LIbqIrrcWExs3A
rn9JKzX/GhaVeZW2Q/Bby7zeWLjd5iHw9DuA5kOumJCMlKpPN75kKJ0zNIX8VFS1N7gECXm569Q6
LhHCEwJkUZPkCwiY8zEBHiMTwLD/NNxOx2z6BJcHpPqfHKxR1rXeOndj4SA9EklrUD5Lgs/z3Q0u
DKcfdE1IOmRE52Y3SWTUo1pVefkUjgiG+G3d3SLuMW4lxxGqW7DR0fhNqj+Xt/c8sNJgIfBCIa/K
7uKtnx1rERlaDmLeeNIabKUnmcvw2dAHbelN/GgcDg+qgQxGP2n2LiRNZwcluj/ck60UXI2eFFur
RC1LfWHLzi9kPghEJncxyJCJFjP99b9i/KoeHGTaGuVJRH3lRoqXbTqEu11f9pYsDM8PJ0MR1UMI
AOoK3PR0KKeBOonJkvKEwHl2o42ldd10ukdrli0KGyFc1342/o5bJI4ur9r51oRxN/nQAYBhzeYo
YqVyLDRLVfkJ8zRrm8alJV8VRBy2WxC+ftMabJQ+PSLUf1rBbFECwjlkootSOapaWTxZflRtPdOq
t46SOhsbeRPXglC5ANE4Ow0ATmFuocEI6gWbr9ncipTu/ZA241OYqfGuHCgrpcB7VzJn5CAS2dzk
WfNy+RvP9iiY4Qm/oE/P+aS1ebqeShtBQC/T8SnKHOkuijV9q1VDtvCgfDiKDRoLIjoEuTmh2BO4
GjRYBj45Sl+vhyLWsRzy+4ULk5/Or/07eEdwasLU4caLRyKslVkWaLTp2CCVEXz3pFJC0K8cMCw1
tayIfvdmEVSy60ewIwwXIFrhhK4WBn76MpatkUyK8CCo/4CzqIa92cU2Nit17ONyG6a4zaxiQFfO
b1oh1hC5DmIM3ovmhF5brCTf7ErHBXDdSDzRvWmOK23svOSu0rIGOnHaV7W5o/HdUOgKYaAoq24o
fSNaexi7Dj3Cu1aeXIvcwzfApTNP5XdXVWwSfxXWo2ZSbbexDDrg7AKW34WbHduAP8qkpR+vxXre
GvsGE2BMOoZMLRTT9UFIRxaVSZQn3baDpHHjhDjUfIHDoZXdGkGhvog2RlHZ0TW6ZH72EoRqln1F
H84PwgMGbzps6M6UPVyVhrQfhO/mioqNj+sjZVNIrqrmMeY0ipa15DlSbdIP7IyiOFDZUMLnMVTx
tHd9D8UK1R273DcbMiXqFftENobxrq6QQtqR1dnRGzgvB/MJXaD0eOcZQ0PZE8vCcFtijBW8wqlK
002AWwyJKf6FYExkQOftVccL4m1Jvs3wLevrSN4WqPp0K6MYW/NJQzypcDUjUpNtH2SjfG8L3a9v
VBEbAS42Wt5Ewo01f5KJC2vsRF1Lj5r4S614MYCXvsHbeQ+F2pL2Qmh1+6iDg0nQLua+3zi9Exv3
UYlHyw9ZptDSr5QwQYZjBWtJ10o2SZqJg6JK2RHV7HxSrlX7YOPFWmdsDYHDy85xUkleD2rVV1/x
FazS3UCo6+9y6vLDwTfzuF3nveaF6zb1RbW2bEnoq87r4u66EVqp77BpcbpVWWjYLulem5dXWE2a
9tfIlhr7ZfAGpxxXYQvcZdNLcSZWQdn4xg7xlsSHnWDa7ZZ4DM6CYVeY7MajXbbuwL87WLcK+JRo
5QQ4liAwA8zZGlzV7OyoZLNjobVB0KLAnA+nw3q4l3xJGq/oSIn6rmsbNfjRqpVu7DoPNMn3sY01
3OJF3Hdugg7f+EuEeOxt8EJpkpSgrpoM3Ci+VfI36DjApy1T8017o1s5Opyok+ra1jSxnL8FaKlP
xFazRbjFFZVRySmclgG6uGs3yEi5WuxV5Td+gt0derLWeB8WrSNvGl3rk8cMCGp+LEjzIwx2kDa5
H2ylMORVgCoWUDi1Q+JLZfthulOM+pCt8sgyhnQlx0pZoVNPVJysWTotwAluxDzlS677Fh7KceC1
3s+Cn4Qxj4S1mmes40pHhKMrUq//pbd970HN0QSizUnKRXAbRl4iDtA7A9tcZXkd1pOLlJwq3+zE
RydTBzFAGBSkIhwNFxZqw8uqpEJS9m0LpP1PCngiqPeRGjIfa7UgI/oDV8IONikMJOf35ffi7BVG
cuMfg0+yMaqls5iGjwmxeIulb0pcpWDAZCCFq7gs+1szDrhw5DQPFp7FeXQDVRlYLdc2OSD00Xk5
A5QP8KBSSn6EvlXUa0+oTrltpEDrX5FTMay3y184j3D0KS4EkkXQDU4DMOHpi5iGGCM4ZVQyXOc4
q8bLS/8IbSG1r6Oy5c5Ro9BqUxZ+rKudrxq98uPyLzj7YBBPk/m5A9AW5vocnQKkP8+5eOLnHNu2
Z8fX/D+9bFcPql5g5/fpsd6VfSa9RuC985dZqzAyHGorfG5Qbd1nudGra+rSdev6SWEXCzHc2dzi
6kEuTdlbRxsL2arTuVX1QcK5rYmelS7DLQ3Qm/OIP2193wVJssOQUP1BmBup69yKs+fLX3rW4QAJ
TiEB7Qag/SgCzPOpQDckzJOT+hk9ee9bboaUL7aV6PMc/2Qp1ZtNLLC2X+Ghqb5m5SB66E3wDxpr
pY56rzy0lif1C3Xr98bC3yELyomkBkwHBBm223xKqiSAISlK+QnNuVYLdj4KUujGpzaRyT13Vt/H
2xrws05BJxwtaomhX9ovIrUSoHhVG1cZcuAyzjcrp0htsacgmJpijQUbd4yWd4sKmGfbk5yYqj7S
XJO6K2C100V0pGwQmpeqLz2CgOYusYpI3Xe5QyREhOQvZRxnVZhJaZ7IkagYKP/EcTkdLyjYicFg
yC9JOOraF8rvar/2bK3Kt0FfJOCnOsH1sFNVqQ4V1+IKEvciNzptWxoW7pOX99HZHgbyS7AMeBLh
6Oknnf6cvpBVUetW8FJVnrVR4qgHMoe6rhEq1Vod/XbrjUax6qUoXehRnU/8pAXCf5EDAjhqzKJb
Fl8Kcl6FF9Iy4k1t9JFPzj1HR9IV/nbyyVoA+s2E0RN/wpz4RfPkPKm7akwIfV+s0YoO8MmCg1k5
0mPg1+HBbNT4k3AWxkP4S+G6f3cemZtNpZJS1l7cVy9KnXlYHZlt8lQHiVeu6yJTS7caDVh3WuLp
Cz2I83klBZq09qfzBzh+VoXoaONOV33/YgQYz1wVoSOlt36QjuHaSpHrXpjXDzb09KQhgA/LHdXx
uYhFSoMs6dqufJEgPsnfgrAibq8KO8XxZBB6eEWFAFm9DPuNZA0KuO7XPiqRwcrOgmipSDF/0En9
JrFmfgriySCfp8n5q3aQRIntR23nv0zw1PVgmN6h0r6UlrYS1LT2l8/O+UyTXUADpHJM3MKIp4P1
norCdzU4LzaSCd+hICj3YW6isy2jfvl4eaz3ztHJzToJrBO7wj5AARFc7+lgnpnWjtmU0ktSp4K8
Cn1cqwpWyM86dEKzPE6Gh4zYPrlB0kqWcH9FfOApL2jn3eSaJERN82cyucAGpuy873JY9JPtNIax
9r6s20q5jYbcj68SoGsIqWMSZnz3e7v7evlDziYNyD8BAdVQpEHoUk8r+NcK1QJHWSuVlWcaOZZ/
xd4oftgkhT4aBZEprT87GlIW6I4iVf3ey5jNmpaUMjq5ifmsS5HxjKEtsDJTMjZFntsLB2E6VycL
NKlmoGsGy2ZSzJz3wgc03LCkNY0Jg6pM2ZhYB8VY7RNk0te0UnQ3ZFkPPLvhRox69tm4chJUnoTY
8YIABzzvfDYGqKEoKOxnj3wkoGPkpNE2FnipXAshO9JC7HN20KDXTTLJsJimcefUggbtU0o+MjrO
RlOv9HbUVmEjxBVTUAHpTsMFnM18PHYNAGd61TThKebOAWRRgKW108nq71Y17227FVdlZDbfuix5
JiNacuQ+G43WxFSxhyuNVA5Y49NNmlddHdFT6F8hDtB7H0sZH1wrc4KdauVBvhlQJ16qCM6rPcBV
zClKnwgx3Khzfl/c1mXXRKP86jheeg/NIr1uQqtYOBAffBnV6Un+ZHrxSXlOvwy71SDV7Ux+lRqv
fTJao99gZRCvswHRRleViuPnDiC+TDJAbQrw1PyBb8zGa/ALJyT1oleszGW3cPx407ZD4rZhMS4E
FOefRpeFReO4Uz4mnDv9NApRzG0Z169pb5Y7OR+7HUnJbU4AeYuiUvvJXOMd/Q6eZ+I5TKy32XAE
sWExmOOA2mY3OWvY9VboIl6ZmbnkMzX9q/6+WgyCfOrT0xng6kRO9PTL+nDCNFho8lRWk+HTnoyH
AHWGGx+b5KfL63U2iSwU9gNIm/GIkjHOwlNUaM1BG43mdaid+MVGp8UWVpDj+1j7+1KYC8/aFF6e
ftl0vKhuUo/mIZ1vekMewSfAkHkVVm69GKFsUEPr5Q5j68bq0w06G0BeJ+iR+OR9SRMSWQLaYhw5
nqN5N1TvcnkY7TR5dTJeOZcoznNHsuBV3+IKvbBXzmeV+4ReNp1mbi825+kClmbRYhxrDNwnprMX
WdS+WTAPnu2Y7nkjsqX76wxsDP2FPuukLgEiBezSLKuhxOXHkJyk3wjc2P1vE4jbeJCsMPCUlR2X
XlqtrHGIcnUzYqPRHfI+wGgiLYLMPwyegSKh2wZsRjdv7DpZ120QpjWmYF0a1tch74LqKnIgSw1u
Q5qXKG6DkJC1ikNkjiWcR8uGBgoyNPmSFtZ8JicsCNpGvAC0sGHSzbIGuVKSZDAR/h48ZXjMqGDu
Y2coNog5RT8MZegWVm5+9GAQUbJ4d+7hHiNvO105ucklTy1K7SdiRuEKXEjv4nMf7SK6X0vJ8/wF
mASbeLonnBk3CmS207GygDOgkwr/RuqxNY+57ITIiolBNFK8bvDZybZiLCgjq6HBa7hqA0CQvRsU
E1l05dSTVcQKulqohesKTJeOH4teNi7XL34FCxNzVoAwkS0BGkOiP5FxgVud/lpeTr+NvTx+bXSn
7o5qgdEsBNU26vDpppYrbTS/kqNjKyQ85/saZfoHgUNxuhJ2GkBRCumAFdlCXDK7UCjGTOo8cJI4
3FgEzeOEhsxolCS5frQyAhFVa50tdA/qbLItNhFSSbsqz5LN5UtzngO9jwqJ1bFgB2NxNi8iJKIM
PTM26kdEwcDmhJ2/j1OnuMpUih+l0bXXBBDtVufWXpnQ9O6wQV0Cps9OxvQbACsReAId5ITMFeka
eywzT3eKx7yL8nCFxplir5JmsHdWWdlfahH4Szy/Dyabqt6kggAsi6xrtmHB8XZ5nynFY9QM2n3a
9flOwo3mxRdOvbZtrpzR09Xd5cn+cFBQkXTeADScqYlKAQChOunKxwQrnoNPr2InK0Vwi6Sat4LM
2LpSFnYLKzy7Bt4nF8kwg01FhQto1OlmLww7p/pSV49Q2uGahSWXnAaEGS7lZ3Xa/xnLpJxI9wjH
4HkcE4dSSZdDLR/9TDLTQ0MBQcbbI9O963GsKrFNIZbR21HtUHkslVAf1r6nlqGr25Jaw2VTRPG5
xxJdDy4/ooEJSwhCag5rHCG69XRFsseuCTV4b3a8rx2ZZorXRwsHeHYJ/jPUFAwwIvWxuYgHsjq1
2skpti9xIG4lR2k3TeYvBduzZO19FOjfXLa8/wQAs2ekVgJyjSJPH/ts8G+brHodE6n/CtbNR4jJ
KDcach44eIXFHgjlz8s7eL6ZptmkbqxPMhAQVOdQ2FASVtgKPXiURid84JWWVk42tleo42ULh+WD
2ZzQhFMgQOYECuh039KA6mPJSLJHqUWFUFR9fYcDQPTr8gd9MJsTKoTaBIhXnNJmQWOcRB6GQVL+
GCmw9XBFK1eh55lrzfGtTdvoxb4ddNrUxeRrjgH7kljc/Oqb1FBgn/Mggfyd0prTr4yLqNOspuPS
l0v/TvZyutSyFsjxGg3+/GdqCG/prZ4O/F+BKxtogoeScyMDNylrTbfUX2UMUB155Bdq84h3KWJs
lSKrazUdsekB95OKdUzv9Evq1c2rU9TJFSiW+rVx/ORVQdDvd8x3/Lcj1/997f8DnbX7fwav/vWf
/PlrlsPkFX49+9N/3QavZVZlb/V/Tv/Y///bTv+hf93lx/RrXR6P9e2vfP53nvyD/Pv/e/z1r/rX
yZ9sUmRvh4fmWA6Px6qJ6/dB+KXT3/k//Yv/5/j+b/k25Mf/+n+EXceS5TaW/ZUO7dFDbxa9oXk2
n0uftWFkOToAJAACJPFts5sfm/M0PTGjUoS0kzIrnyFB4N5zj/ntG/Ljp/ur1e3Af/v3r/bf//Xb
71vgf/z/1//3L8+fDH/3/F//Kft2/fGnP/nxqaZ//RYE/0yAG8DiCSg3CvB7+PP84/4bL/wnzloc
2KBXIMcO/h2//YMPcmrwR94/Ma7CswkiKrzcAWv+9g9YVN9/5Yd4Pfg2gNiCjh3uYsFv//vR/nCT
/u+m/YNrdh1aPql//fbL0r1Hq+C4vr/7PcsGE7I/rqMY9n7RCIw+x5n9oZv5Af7bRwbnALbMf/OU
wrL5j4v29zdDhfB7L4IL8at0utfKm8AUMzkM4Jh9Yt3ojgfF3bbJMDkWPPPGxXNPTZh2P6WVPNmy
xp9N6Sqd7BCeThjmaKiYswRpwOONJEKH+76uO3X1cETyHUfuZrMJLXxf9kKxaDl6oprELorn+OS3
VAyXHvv7Q6jaqT7DnL5dizmVizg24VqLjQ08CitLlsCpwZtsqDYuQcAQUvekLXvhWV5A1nP/oxDc
gyyoQr/fTnqaruCTxO7G+D33D3pkos8pF4ztAtC5aD565oIyGq80AQhAHT+y8SPtE5DZh976QEtV
LIJMGki5sk4r/9oNddJhUj6HTRZJCwN2gRfIIR839Qa7tQNTf6dzDKYlTkNO87I4ezSbgy7kNGP+
l1sn6MUWxn4uezBjG/KgoBrNfdZZWEbuvZR3Vc5AvU2zeWx1nyfKTeW2sRh/3+1znCVXNW4imJId
rD5DmNK/zqu2fG8HE7x1pAsyxHnB879jpeuSG1gzUYHZ8wj3LbLkjWdg7Yd+D7ahVmSIXFBQc91f
qa94MRK8owGnvJ11iRAxF6an8IHWDSw8oik8p2P8WEfNWGDfeoXPeJ+tsKcG9RtS5sZ7b3T8HK3d
I+FTX0riXe4l6Qm01iSjlt90XG9MFTg5cxRc9GNnL9Yk3AOorrK2ZiGGH2md9/gMWdeKQxvpQ4oU
nNws3gaVfZ+5/rQdGHwqSNjmMCy6IM8cBAE7F5AJ7zCrl0XfzzfPb44tsuNgEUk2yURnWDywuQAp
LSkEbjZrq+9wesoCeWcZuOKAfLU1WyqAspZ5J28JHwOOiHQ4FH02yjuscQ24iI5FryJTCFuxrcvV
JhDhNTG06BbYA8D/72xcvQGz5HF163NvJdnBi/Ng3C6rEg0LlFjprO/kiVRzsXjhSZF5gH3ACnsp
mPms/OLeYeFxiB6GyFxDr/kB/DpHLpyEIsQ8+dopQ76ekecKJb+uXkDVQXh8tSNBZ0uNZgvXr9ov
ka1gZzK9JxT+qF7cFtYDl8uJ7P2ztfkAsXHugcYR1Qvf1zFADj7BZ8RNSJQFPUNjguekoLx5C2QN
xXGqLyYBPSSGuUGGJqdIGzDuSfrdJemQ1WBbxa3oMNJVP9TiUTSm2hQJ0GzoIwpJLSaFLuLyenVC
tO9z1A9NFor0OHv2gdv2Cg/TFar+ODfWOS8Vr+FSEMLJ1ukDkEfAzqpGZKdVPkLTEAjx6o0pLdpk
WrLUqm1CNaLapnd80AcvwVdJJwClpC+F0wxX2zY/JVWPFUMejJuarRTRkVP9HvnLbvJBjgpgRJW1
ofrayNSABeHrDag1Qb4OFSnAyUCh6SHbCl/aoyzNKqG++iRGI1vZfRe06mEageKvUXf1RxiVpeN4
TVk1nWUHGrsRdqfJAP5IE/9w/WjDhmQ4rn39OLrgvzRLNJcwILUARAbIa6VMEPJiH5CXh8QnbwC9
zu9/IrlgypRJ76qHfHItP8Z6/KhSU5UVD3No3n4MLXKWa4/EWUpAucKIP1w6khnWLplM0oK2kByp
2LsAjcdPpvaoGmfctggK81kLI64YFiFUp5dAuYdm9fd11R+h4OBZn06lY6qb6nWQWUjrsJ7Yras6
mckWuXUmpFPe++FrnbgIiIEbcD6ioswGjMA2sYi+uKE5emGfXKvYi8tp5F7ZDfHzIqJ434l5J8J+
DyPHJYc5yQ4j/zKZxZ3/B78cGa25B6cOEA9d+9jjmMZQip0WLqptD/WNHPp45y4Y0rL4+yyboeDz
uiWo6TMT130ZN2CW+hUC/LBZfLPURQ4bKHoBcOec93oqa+FtQNZeHhwlwjyA5mHPDTksyYpPihoL
uifRO6/gRjY7HetNVY9l4GO2FnTVjcb1OWLymwixvgdknw1tE5ZpIkrEEaAJS+Ao46ztM3PSwlNz
nEVwlkPLLxX23fqMOWi5rjIuI9YsJQ4JfsZaH0rXmaV7WqhNc3dW5OL4TBWphuWXTzuQ/EYwEo3B
AAdCqzglSymrKsy61BwHQQ9i9FUu0/inP8NSIHPhoFMstQe1EGytk8I6Yp9wgtEvd45hAnVkG1T9
Tg9Ls/N4e6up/IDm8DQw9xlidi9jQ7yVvhPNubXxG4AL/4fqGDlzVNvgOtIToKcTb/QIb2Ub5jRc
N4kSX9OxeYYCKfixMuoUYSQucaTXWy9Wul38doPD7yv4ZB8TXEuzlIl13xFnV3l0KcJq3DWae2Cj
jkkp52HPoarMKsS9rEu9m0X40wyNn3tmTHZd0IxXw7r56CLpskSTAUDJ5ey5rnBiarQFuabUx4XC
TeLO8sKRKp9pA4WxmmH/FI2PXrj6RdC6JzvQn4zDUyHV4wgbE//c9nigWKB0HrYc9FcLi+mWhzhm
pb7oVIG6Dxc2XtSMv0HNEeTjCDgF4fKoF1L9ioQBnoOciiziJiQZZ9V6iOUIPmMq9w4K1zxl7bHD
2sh47YCyG3cffOJ6PzohBsdjWjqD/VKP7EawPVUQo2Yz+v+Tx0Kv8Ns+eHAQg5N7i24zA8pUwYJu
BxnqAePzWzjIUxLzJ8xS/dJd6+h+9s1l2HjBo01XUAeZA98/69CnJLIf4aK9DLGN22qgDPfSgfq5
JqJwDdM3ocbuiEiW06jGFBlCzkeNJyKDIEc/REAisZtHcZnOjHyffaB+yzKc3aV9DFsQGqsYJU+a
EPcV+MGGz2G7DcaB5IONPixn4wYUqngzNd6QuQy3HUZv/sWX01bZZULB0s+lcao9cmhKUEL2gacv
oO18zsFywgoPHsCeMEVU0Q3yCBnMMdKzZvAr8NdkyPsJhwOM21Ayx2Aw9jCWCOzR7VPwMLn5Pji0
BEJ+pG0oMx+9b9T7FyvTSze1z6MJCqTqnmQDw68aYGafigycT5xuQ+QUrXV2tg2vmCHcJguZjhe8
L5bi66K6QCHXAGYTSbZQ53NK2gEWYOErvu2QJWL5ambvxYknmbXxfGTSfU6xEJnnyEOgIwMYfiaF
lnV7YYxhKaYSholKfIwdaHHaVt55wIdZ9p2sUZQF40r1NpHL2NzapGM4VhISL7mJZv6jnT1wWppG
GC/vV8oea8frlxO427MLk+KQNYW0YXgcW9Dut8StOMkGoPjxDnolh3/2QLTfZhiaGZGtUCgaUJdT
/6R04KAkBFKTd1LhRYKYc3VxpF+lf4Mm/wLq3eflsGxF1wwiEtiRv9oB1tzD5QNwkA/sPlvoIOos
Biy6B26aqs7Xdl2AKYSV+puh/b35+/99PN4YmnTQNyA1xKQX05k/9l8jmA8aZAWdB+4AOoQ3Eljx
zd0kxpwmCAfIII1GakO3wnkpR44R7jsScTwH1zlVBSZL/RNAQ9gKwHjqvb8fh7D45BBUwO6usP2U
0CJZCQC8HoTXIxzlloz58GyCIxD3YfoiQ+dZywGOWTUxy/WvcZk/X1V0tjAdgOoDfIQ/jbFhWdnE
1MQ6n5ikryoEIcQ4dAfqP05hspL4PRJ94pR//a6/TgbuNxOoyO/ELiC0mMj+8Zr2xE5+7cxOHnWG
ttAyjv6LL9xAgf++QIEgPbN22RC2eJIYW9BlLGtCEEgTAR7CmscE6a8/0S8kt99XF0TQmOXf3Z7/
NH4zQPTgZi+dXGM1H1kM8uvSK3Lq0IBeyTiSkxjiyuQErqV/89Z/6u9/Bx3ukxIfBBTgBn+8Fm5D
Ep36IyJG4rn+auoE7sgLh7Q/R5oS7rqMbZQUf/11f13TEJ8DP/UQTgBmI8gZv7znjCTGOK4QSKup
PbB4xysNDPX9b97k18UF5P0+aUngugjGS/Irfw+ERKtYjKxw9ynd0MLuLywqtir7+sUc+GZ4DzL3
hkPDRQCxl+fJDpv+5q8/At7tV0QD2sq7mwCUlRhZg0/4y+Pbd2jxYlC78qkRx7Qfnhtk0qNtR2fi
YwL0hKRNCde18LA0/WVk4X6csPWypFW7lYIpizLvfi7DIkRM2OaGOFWHJW5+RkTvq1rTPmfgsGNj
9/ubJ21TuArzaISUv01j3GObD8ZtENEiTpvcqmijABqE6/A00PAQt9F17OYicmURkeE8SW830VFl
EZH7QfjD3a8irzisdyaT4Lz2fch2UCI+IMAPg1myNBmEqlftV+/SqWCXwp4A/n2zUB4kJmkgjqnO
NJrfZLgcQoqrHK7mrdLzBwQYH44Z3+AeAf0EPxLsrkU3dWU8oqWEveUeMeMiW0j6XM9ewWrco8rZ
9G20Rfz8HuOUS2qC+AhvyG+dRzZ2gkXkXAOVsnACyAztntyGQSYQbaDQ3qo4OTA/KaIFvXfqfJkr
8dRMSJ4R1cPc17t19h/bAeRzA+eDMFIfzEVx6Ms3XJXnwWidgSq/gYvjtlvbAyPhOyo0dM31uWFw
7PTwj0kNn6xRv5kYzUrngq8+CtAtyDZsyLce5yvwVIZD0vwAoe0Z+3QKDz67ndv5UMEePcfTWZCh
egGlGKqKcSpto3Kw5R4b33sP+yafNXu16XDQLKBZBOlfNi5qE4Mz3oxR1lX9fpAevFPTDw5pbG2x
jXTi7K3d21y399p4B9rhBoKJTzaniO/zh0e/nZ8okGjB/BJz6y8kineJSlG/4sZC6n9Rij43tXtg
gaAYsascNpWQk/jJcB/0cvQyHf+IWoA5dQfkIUKZlsdO84SC8mWeFOzccReRXYRVhHGSe9MEiMI8
XSafP9d6nTdCQEDZVpJ+44Mfb6TjPsB3d2s9foyYLpFhwPF2Disq0j4ENj4sqTWwasU9hmLSlnf6
mm2SLZHrkPEeAxFqH9aw9XPtqxvR/nTmkOEAV+jOfqKOaIQvRCgs+ZUlG9IEB0RXHdGaHlKL50yv
cbcZ06HLEP8Vb7Wkfgm7v3bXsH699MP4YLp+W1XaAqDozJQ5M/RKBh2mhisr8e26DyR5CYCO7QOh
yQ3gzM+OGpubibwhje7LEExxbskK0RKYpnuNp61sh/ZjSqfniFUsX9ZoKRSuhRPbLfaDKV9XCOga
bBqcDQ+ER/lU9Rdc14IPgwJZ0E3zyEIn7a0QholhiSA5Qt3neEieEassA9qeYlXt6GC913UBSWBd
9XMKyRN+XUFYboa3ZMRhKACzPUh4x+YDysQsHCcKh9w5gVn2pI9qET8rLzxwBCQBdBmaUri2z+DR
dUobyAqUfiNqhrxA5rVqLMx8/C6P4YIDbBP+6Jj8vgfSEQcimh1oLTOwiDD3WHoau7UE0ecZ3JSS
gjcLGpsleYVPH5nw4kTmHC71h+q9TLtiK71l57JwO1aopBVM8CpgjXZYz612L1UabmCC8yCH9hPa
HkRJkdIjGmKuMCdi2Yww/eErPDXX9ivjbtkMzq6lwXWJnFwm9qjWOsxcSjdOOmxF4n5o++k27pu2
Y3dIYbArtwGjpHlT0jHbaY4ReOGjPZjlUCiuSTnMEm5Ro1fjw7Wi1HG6dVn0IyJzStHwj86Gumuc
tV1r9xUkvaqMwN/4hAc6oDnkXuWR7PgTjdvwUc+dBCSMi55ib6w9RGQRw2/I+hvPDmmR6JFCRSZU
/xqgN8TiX/vXNG6Ql6eWJeee1z27aS+uAJG/T8TdQxMN2XAKJ5WZ/CQ6CoEFmiWEXLOd5r3tq6qc
5XSFJ1KSu4vv/FwsQJJDM2kAnBUF/rYkzmno0SnAuAkoQ1hnYW1ATGqsPY2t8xJ6xn10nE5VwDXj
F90SWJOqAPM2OntXCH2Qz+PhSx4RZI1y1o+nr/B0EIeuG1dAkQ5UYLRGMCyPV6+oE6jaVsq3gqp9
lLZH5BAGOZkQZjQkIEHZCt3VOken1hhRzpQ8JHNynWYvyO+SuAIke5U3d0uOWncHXrtBhlrABfqB
0rbp5euk/HcBtUc2yR5CuFh5OVhQ5OAn4qyW+baa6SFYOQhEcTwN37x1+u6Do791q8jNjSAAgZmo
gG65bTV9pI4ZICvlFNnBTZBAwjkB8zTga2XrID6ceRwP4CtZN2sStOePzLUtoA5G2wuwquCHi6nD
RrlKNGUnAtdkKuIhEEWM8OwR3gudXyi7algxJz599drqItE0kD221sYAjUldViiahDQzEL61eV0F
y5e2Cb7p2gnZLo1n9zylTG+QUMSLmLBqUxMAFkVnkBK6aR1k6WV9PzYn4CcRNJoQv8FU6raOs9yA
C4K+S86wyyrxLLflAB0sgLrEGy4ISNDvtaDizLRbV4VIiCpg4eAAKx+Sr0qzuOwNHR+XkVX7GvnC
YYVixneWc9KYluxN6EPJgro7fTSoL54nUsuD9KjVIAy17AbmBhZy5xYLcKsiAVXoAYsRVlpy2QSq
ua5mibcJGV4NAO0lgTNlYj0Yzzi8LbtlDXOzjtukIX0+tGR+a0L56KZ6yJsZG2Br5ugmBKO5QvDe
O5kaHwBXWwU/OVTPz5bJYC1BN8yDpbswr8rTLi6DEel/SEjBK4rkFc7+bkawHPNY8jEXcul2qcdj
AnxzoE8oRWgG7Xqyb2Bg/5gy3rw4q17X53QIapOBKLyHAm05za0I3rhuRI5GtNp4LKjLFEjXlndp
D/sjOeeJVy3Xzp3DbW/TeRekup92IZwUtmgfBBSancGG7gZtm/l4nncmHUVZTcBIl9o88GSZ3zEX
i4rF6ifMEu1RTuQuBa3geVn1afKMff8i4ZV+gLb8rp9FgZfLXswQQ0VJt00G4H2+c+zD8ROX5mNp
0jM8ljeYfe2lHbedXbZureJCxHO3ERD7OsDTZbyDKUPyw4QNf6hqu+mQQwZUPXSWvdSy2tZYl/fT
01iI4T1Dj4uHTZQTaIUtJmJHzIhE1qgKt6szUN3Oxu7B2bxVfaRw5SnsWONwvA7xuk2qVt042BEQ
mbi72KTl0NJxj5GIk80BHWCeYE94QtY8dbUsiZgBacv+E6c/22lnLtdGJBskq35ONW4OGKZhIbz5
qthYNAlcyhl273rWP+oofIw8otC6yIPHu4fZu8ugA33tk/QbJC22gJ1VtgKbKUw4wUvfSjgS19BT
i66QPqBfAs1hRur55HBJ4X+fHjoyQsbaTCeRJNe6J3lrVb+DKQjkTWbZLkFryqXGSA+zDJyGrdzV
HMxXoq19SdzqJagjL8fYTmeSz8+IhRalHw44dznlLsYOqCFgv5JkCr4OX2YUYX12ryh9JPbtBgxh
nH3XunM5isDiWqdhe9XQ0WKW41NUAzOF60RylbTyT7EmCFwzEIkBrpwOlaI5DIHi7G4bU04C9WuG
+SRaaEG5xjBgEWBzyjDe4yrwLA3Emise7+YlsTnVoJRL2TRIAcDs6Dv0OXRLAFdcJu7fKA2Wc88T
/8mZSZ+JJbmOirJNyAL+JZrVySwMAuq02c4+sTfBUanWYf8Cu4HXKUSYWFh1GphpcIkrsD64K+Bx
4q+HWgL/rWf5JYkmVTJnSlsccLG6DHo1P3kvxgI7y0fXmfjQJeBmK8e8875Cs2D79gHpphEoe2Ld
hcADNkKuY14hhaKcQUYuFCK4oQ4fkg3ztc2Yqa+I0rQwAozPgzPQ7woxSzfP6+PCjcfS/x1tqIY9
hGzbHnseqmyModm04R15tTy+wawdl3vc1KnOoxqi6ZarJO9md3xslc35REvlLEinr6pm2i6Qon+d
wGEAilmlqObuRUm9RvuGmg5BHTj12pzCYf7Jh8XOE5gv82sEUsi4rYHD66uJ4E6fjcgWLhChXJWW
o5zXK7DCKMBh7hTY6DEnxWHpzdXZnbtSm3SL+nrcWb+9YXyZNYO6RFZcFtmVPXg3OsCsGrDO1hkw
2ZIxRipSpT/hcD7qbOLTWzATk89LjCiPxjnKpSKb1W3HvBtGkuu1hnS0A33OG0Z4HFivHJEcta0n
0u6izubYWj6NC2+i3vFOgxccXT0cgCx9wygjKLEhlm0dB/Anxnk9A5zMwI4BDQ9y86xZ5BV6jqNW
WAGD6Z4oh9EKJp0s8WyWDqDOy5Dn3og5WlzLs5g8eV2C9Agqf/8YUESOeRy1QxXTvRHzlUa1yu6t
l8AoQmS6XzQYRc5bu07YJWGevBjHa7KKu4X0vE9BvZeQVOEjJu8oqOCy9BG78JKJWwmhI+9r3GUG
yYwXZhAOfwykSZDZQIN929pnsqbDLa1hjyLga1TOYTJk08qrDR6ffYhAqbxFCvDG7wAJRFUjMHtd
nAI4o3uGecWSd03z7gwoF1PDMSoKO2SfV6zUIWrsWZ9w8MFJIhQgGPAqOnqR8TceZuEZ4l9uNbTE
FcFlF/FP6bmga3fpLV6iumxFiFpo0HUeELToIT+nfPW2NMEonjpzvvLp2tj0GEYD27eobbImRUPU
+bU90LFdS3DPOnDNsFNECBj9gRzAK4ywPjUEiXkIN0hfRUeBIMtrPwAbMPHrhCMYLYW/l5hC76ny
Dy7HeMlFqAUeXvkqVm/MJsxuHoOku/aYM51MzRKAyDP8PGb9YIgOt3UvZTYDRvVyndr4KGYJvLsZ
D2uEAzJAbBZOZQQvKsnprtbeuoN31ROmGyQLJuDwKEI21RhN9cbpyK2V4V4Tw94hLKihJkH0+Up8
fF+44skGk8xxbjMEBDxNQoJbUaszpSp5NiGy5Lze1gV4GW05Il0WZ4MdcIfV66L0stOJjg4p7Fyy
Qa2ILoREJm94tfOG9mtg+fJ9mAM4KfAwPSy9/epI+GnBoRCst+5DiAAwUDx+MF9erTPycqojso/Z
TEvQolXB+vEZrJsfVds3mcUeW3Lmf4Ztz/Mxmdx8wWgc6s24TLoFIz0lcgsDgkYJL/OW+grzsC6H
X0Uews5xAw/RcwwftfyOPHiBeUIq0gVXCFYXEdstRu+UxrynCaOj7zVrHlai3wpsxwCeL52pBlTY
Y3oBUPsFUgiJkIzkZdXuT8wbNTi0w97xgmvjmmAHYdk7rPmjLfpfUrZaCkzDIp4v0Mhs55le17rD
1AVuG7uUNTinWgxCfUd8HRVQ82nqCTxXyFkFwRVItcj52F+UGBkyb3D9QxJ+hbIZbxEHzd7CdjCH
PO8R+vEkB2WIFq52jpyZbU8bnTWoAA/N7PLvlHJvi8TbvYm6dw1pI0qH+AHGGsmJjstT3wBrF9Ay
Z1qNZw/GGflkW4hPvfFFCOdlTeNrzZYMVio+PshdhR0SmUMu/eyG7UWPeKCJQ28Ye38JJ9RCadgd
R39Z89kXK/Qp7RH2P4ufRT2VeGDgbgPzhEs49t/rAE9OG5Ki6f0RqwclIhMOyEetD5DZpAuCOu5t
ThKSfJ1NgPq8KpGRx/FzMKcD/Cyj1fqg1vGlEfTJxqBHiI48QyD/NgTNDlcxzJwQ/7HS6zLydxS/
+1Sgw0XvAThRIix1BY0DayRdCgE3qRwwGmYciPsMxfhkZvlCV8A8RIkbzIFRpo7y2In65DvzTndG
7qC7GWC5pa9V5R5hFXlKUvXIOzpmUoWvgWJTLgl4uZ3D3uAsCKSVXjrbvMQBxldjC7L7sO6Xin4G
yfLSdc42SkHKan32HknavSKULcpm42waXJgHTAsUID02ZBFO7ayeuodF8zVzATPijgfdHtF438QC
Xjvk2ht/4tdWx3hf8x6iQFVdjxaDdU5W9wMMI6MhJ14ADA2I0gKT6dRcohr8B61An6nhkRMsn0YO
u5UYVB4wQNnMNDX4X4Czw+g8mbF5FY1FADPOumCg8KtpKlrWlYCEYKiAkCW3npqnGCs3RT5nNsdw
Ik3MtINd6CVaUFGSUFZZuBD0gZgpoP7CPB+N/aaR7RWNIYS7d8lkQpLrGjABiAniDkxMSzZF/Xt6
90hBcs9QzNiCghUjRjp1UelHTJQIq8Jy4t0nrdUDyHtmizZ3M3pOUzCO9Ge+mKuIYIlKFQIFavM4
J+G7SMHlo0Gf4ekqJp4WNmIbugDfG1r8YZcCooNbGUpn6JOQTIniMZDyS7jIb7SBTzc6LItdcSF5
YGtAMtT3Kq9AqPl0mLEVF56/QAMnnSs8WYGqVyGatqq6rCF9WB24y/v9qRaAp3yp4SXjLMkjLGhe
5mUG05rqD9Y7PeZk/taJqgM4fV3mwPglG1wU9JWGDwtk3efGmhTkvOgz0S705Apvy6qxKhM93+5a
qGyKwb4KqUDmCx0OfTq/wm78eVBoWlPBHiAtaovW6Z+DFZlbEXJpKYtkAUurMMf0FbDofKodcR7n
5DxW/tEZiF80tKUg5ZlvEzxv4RVFnxrubGmAOaA1CQomYfZzYA+iV6ihGsyADbKvMjooXtjBeZ0C
nOpNAl5+5yGMZl4FoHKPFmZu44wkMCKsR3QUoBn66IJh0gSExknVbiHgmoAFcvPssCCsd5xOjs+f
VjHDVyiok13toiHwIevHpfLCskoWPFM0h3r8Ezz+6d0RAM6CgWFD86912gTZqrjzqAKcdFnvteSw
LtV3I0F+gMsO+7owl5ziaaS5dtLSnavjXWMDAJSvj26FYFuR6uMg0wh0p2HMF+Wkx2ag/paPsLyf
ZXtRnQN4rAqBO7bYZ9ZYP6sKUAK8/Ah4hKO7gY1ZjvnueKmwWrOgjaJiRTwZSs4EjD7VkPEVTFn1
HFWDuq7Uqa4zcYdylFwvD1UECoXr9tpHnaVnKIpgw3asYReaYOfcTgBE0ZebTZu22HtQxg3iaxjp
IEcGYvLgN2m6kYMfZBi5WlbERsoHuJY9totjc8GCT9ol687YpNqh5EOb77zzpfqmyBDtRRi+WAHC
KdhYiPZK6Pee1W3eSABOfTR/2B7MD9tE135x1sL19CtoDW9tGpmsQwGR/c8jM45tiZHZd8SvuaWr
xQWmLW3uBJ23w0C+3rpkiYtJLfd0He8LrV2CpxVfP5qm3dwsjxImQXtYW3hl5Hs/UgQD58Zz0WE3
9EiMxf6dgHYFO1Fgaq54E02Poi8eSqdOjuDB28NI6pcAPfwGlENotC0vMSkEOxI+X5n2lm4rfqe4
ABdTFQjIFVwTJKak3NJ5YyODJtSAG0NTd88a3Kk+xuYIz7lSA9EBSw/1nIQDYaGdALzBOPyqm+oc
BDNMuro2LsCZ+m/uzmQ5bixL06/CXVWZNVSYh02aySfOg+gkpYiNG0i6ADhGx+QAytqsN/0Qva5V
LmrXy97Fm/ST9Ad3upJwMkSJDouITmZamChS1y8u7j33DP//Hw0psjw5FzVrxcLUiGBoLmsmnSSI
9FwIpMFGipOS4VagkQ1qP/LloaGl3A2A8YZR5GSgNZLl5XIV3eqxtsLwBoGwGDG3wJ+kzTIj3+rA
KdN1j/qOlEtyeKiVXhiN0wycMtyYtpCkE5aHuDuafpLBzhg60hLUV5vBdqWMiNVPjpZycgGaf0F8
S8c3SHeA9wLqHrmuXC0TKlYYnOMyMiYJCjcXSjlrJlZkLumk4WkhOjX4QPCDB6VEaGsQEI4KoR7L
4eqE8uPnUtDvw6RguxrxcpjE1q28zNhW1lQgex44t+QfLtH2CS5qQLajoraWqAh4qBJb6lEVSbSB
Xwm4sa6KmgNiZ246kBvcwIU0I/kkyGBwl4iqJmQzwl+0mUXjMbqSobJ3HmmqgayXoQ0MIT8OG1Bq
UHgAfK8O09i6SRXiFL+RfxFW5Z21is5LnaBCJ0wiYVEXdKxhvXLgUM7nmVt+KVcNYRyp9yo0xYnU
WLeGkk1X7FsjKeoRqXeyt9a4ijidLu6kk/0auqVImStSx7OVESHJSpitmvVwOYvvAKuM8zI6rhez
86IUHypFvk4rCfWKmUyKIZuN6EvvDAOlvIjAF1lGM1qpyrhIUDbTYv86CLN07OegK5nxV8CyF+LC
zQ6DWfnJX63kIRKC4qgJq4CPDMaQJo+cxkRVEXAaxOOU/GxpK3Qph8EhjRQws7OlQsGtIvGUlFeK
+2uotC0OCgEZcGQz4WQys8/Um29m2XxVE/ASM7lCOFTTB2eRc2tZMk1BPPcoNtQvq9i9RjOcopuj
jLieTx2Sp5mcnRBQHtGs4lepacYxXcOSpiCFlFN0Na+L5cIdGHl+7kPFzQz3siIzwK45JmQ51BLv
V6PJElj7dXQcVMZRrkmgNKtjV1KPQ8N1D+HfTJsK3FMmx6fI7kaTJfArokcaiqreYh7MnK+JFn4V
ls3VTFMv8cc/+15wKiVOm8ZW7hwxAFdqzBA1cWizftkIgFYMX1qdIXEGeFfD2VPl1e0C9RH8L1oo
utKEYOPUCoOR2qoEikYc65PFSjdZGLK+Q19sLmXVK86lvCa9FpblL0vIu5cEK8trDdXIKTaK6rS/
8vxhrUonfpJSmc+BV3tKEo7UhUCavzLTUSQYRTAOhFynaajs3FpO6kz8ZkmCTs7zYVSI4eqYbuLD
RouVsVxHt7LXNOBlJWBylHvTAlzESjSSkUK7+lEEuWkk+250WOqJOGqjd890Z8PZzHiYOavlNI5I
kA4KV5+hUkl3lCG8k2JcNtoY3gCPu0iUoe42x3laAvhGh9WLhqBjqqHhkJAJVkl5qKjiryRKaVGH
825yt142hoKJSETpEJ/ugXbI1qWpJF8alWoOapUXuZtFdFzLM6Bp5mIi5vQdclXx2nNkbaTU+lkD
zAAUBJoU4HxUNA2VJE2m3lJfACkPOXnqCilb4M9KIjzKiWeOIh1gugUPdlBptOOkaaaOK2IdAo0+
FKumHBsIPwGp1R5SgqULqGo3xsz9NDNw4tLmgSSmNpbipTBu0AnkiR0Sf234oxjOYwGMfUTPUee4
dqEFLJw7o1aPAyuZZol2skqKoa/FrZkUQztCs7Hxs1O5gsMZYJ8GYOm9QaKmzcgKrAd8EwggmUey
SDQfnUCY3S/QcCJvLy8nyVIxSVgiIgWUTg+zQa1E5PoQlkM7kSk4eXS68uHhigLCpLV7BvlhOXDA
Q0MPXVLR1/0jN4dhEhMMDouF+UUQhNtGTy7F2lgNK9Qjo7CoKD7q2lCLK4nFMsZGQwFWXVjZAJZt
OtLoj1021ie8hBGVlWLguco0DJCwLKty5AjRZyfKHpZ+iLsWUxo0zsKGdiwOeo8S5NVAza+KuJDH
RmAIkyxAs63hVifxDu17oadI9VDqxA89XSSwPBSnRrzNDLnS1fQEmdCx20QTKZ+h4SFT8k0aq5lk
y+K4NpVwzHs/WdQImKYxCfLFDMn3cnEiqMrnMAIomgmWOPEy56pRivJcqBe/pF5+24piHueZOSMf
sXCGbqHR3gpes+FHExoLxsMgQxi0iHxOiqhOUqQkx/SehPXmq1ypM/AGRbk8FaXiS7No2GoMEw9m
PN7IlAJ6gKphM4hmC+N0kQuTpIjoiFE7s6lkIoIKz+YLYJpiiM99tQikycrXaazoq9WjWAif66xg
xoUGhJQyy6CeKQaxoeceshqwX01z8aVSxbmbKvlULSOIDFGGUfblhpJ8K/ta4dtHrK+IOi36ZmiO
hYI1rP3mynMd5VqGA4Dmf6Zx21C+HqZg9ocVkteD3EnuQJ6faU3rhWT43bF5l4UttT4lXPUtnyr6
kptxSQaDmlNdjEh3HgexKwP2Wp7oQoParYenUhT+jbGSP/mhHo48K5AP6a8AmmXlkygBW9Ti3Yso
ILjP3FlK4jcRgdEJdDo6BI0po2PIMzmnvPvGmngJrU3OTSnNjEsFMqJPDtNxZsh8SjU9MmjiQHYV
fWHtNHDbbJdY+MVIAfFeD30/TGWooKLmn9d6zEdFTQVrBj3WcpgsC9G7qWQSlOPKh31yQrXfQh1O
i/IhomKWwqFRqJH70KHcEe5QbRuygc5yHkuJPpZ0oqYxrPcFu6HWi3FjInlxWfpCOC8LfBthmWC+
lzmDnnmaUWdjQ8O5g2jjcyAzCzeDMGqxmOtetYjuoopTPgjx4MURzN2imIdBK2cKZVk7qiW1ST+n
pFsDCoJ3JEdZfafI2/86a+a0Uvs1+We4nINoKQnKURWi+kfbBfFRLRSZKs4CzzzOKP/OyjgMzyrX
LNMTCkO8GMmprV8QJmVelV42DArW/X4p5Yv6YSWXpflQAT65Q4MRAVmVk8C0kJM4ahyc1OtyJcXq
SG5C/1yRSqNGUjeIDyuoFvW5iD6XOjJx16NDfeUoyzGIYAVAjrMEsmESL/lDCVFXcapJZX4oz4wi
nZSFay6OuD0r1r0RV7OJn+q1cdX2pLFOUQ8yi1/w+uhYnIHvjIezANM5WFnmSviyyLxEHEAbInZ1
/VwXSTa4JOFoVRojLthQEx55IOzHKrgxH8RGMsM7ow/MoVMHQPpn2Uq6UY2Z5Y0heEjNYRlEAq0S
y6zwzhPdENxjq1hlYIegAYaP5GTc6tAlNwPKaKEXuLjuqkgUsrF+VM5OKK37i2EVoIZ6qcGbCqeZ
oOs4V9SLq09xSGX6JFNB3Y+CJfTfE0elOeT5yoAnR26Eggc0XxIjfqoIIiqXYqWNK2lVPpDFila4
XGYinrulgVcviv6CvLXoy+K1pNfal9xJV/VYWRYgFmgka7XYPiGIANMtVhPT0VMKom4mAadYSvKo
aLGjJ2KRuSl4mAARYjKSaJcPTLWUDXgexBrypQSivbzWg0antyPdcGYTysWAXYvEjI0zg3DuuAGN
mw5ZSpnQv0rqciSAgDOpccH5v/QifPczXzZ0xkqN+jQWo0Y+1gQaR1w0esAlglkHHG1Jcbk68psM
+KhYZiRXBRc0wMCLZ5gPYITuVPUb0jCirye3Ueq4GiWzoInPl2Jini7A9zwKdVJwb2pOfERhYXUG
Yv98IVOApDWSAOqkFMr8E92ZMxfhviihnqjVqB4LsYq74ANoI9UnAOh3sgYqBrnrkzIJS4hxM2cx
CbMooAzali3NyuNSDMg8Dyq6xyxG4CMiHCLNWXgle1EK70GMSPfegotloJRrOCa+lTBSlVxT7xKt
FNMJkZqVnKNUiyyoWJdBClSf1bkKMWVtGjL5qkRZEx1GHjjv4UqsgKotAPQqNI/V5c+CBpNh4DUG
HA93VQHUcTKzWByDKiWAX8hhALJvkaM6npgezIZCF6prTXdvfK8CnFvJK6FeDeTZSk5OIj1cfXX4
XP8iIm1Cug2FbmmcqnE5IyymXAU7U73JyHcsQWr5Wj6Wk1poIEd4KZkLTXUfjGpp6oOIXpWDIpJM
O/SD5KoqrexKUwWyOq68oCpHDoscU+XUt8ai4ihbmZ/Ll9WC6QwpdAXH2mJl6qPFQs0fYplGaIO0
KgL5vATqd6QGIUSdBq0RCHBamJ/gNvhUZDIR49nqYJ8UbuqvcNkUAFw4z0I2BCdP/VX1ZNYXAAmY
dQlcFTyHNeqdFiJnUR1K4BSyaEbtI21B7fWsomPNcrW8gNuMiaS0cpvnGawXRc70cYZW/fLIqxHr
HVpoDIG1NXPhRoM05IwWiqIczZTQPctJ+l7FIhQopPBDYygBQlhOciOUbuTaKkomK3rQVITgOJut
6mnhxtIVKQ0S5smSbOUwFdGWNAMvcY5jFNwL4JVL+rWXS9Jsh3qBjj58UKe8BJgVfwFsiwkhs5Sh
fN+o6OMrYuPmo4a+1eKAOGqWDBEZUuawTxR3pKTwBHPPl8rRYlYLFikK4NwI0S/OyPtE6SRBIu4s
9RozH1hWHR+Hkl5+0Wn9TfirSdxDaUVyOY5jLtzY5D1Vsb76NdXjRTjU1dCMiUY0bTWAlZedu7Uu
3oNzwvtPhJgchuo6l+Br+GcqVgK2SyXGgDHxj93BEp2mryG4Y1TNoZYPZysklgfmwjMREm/IaY4x
L1U68SLoY4MaWuWi5f+VtF6I8EZORDMUgJBwGmhMkgl20CzKX7JFBZTXXFVXUJ1Nc4SnH9xRMgzq
8UrKQHuKAnBR6ryOeuEXOjYcYXV1Nkqy2PwqZkl+UVpQxnCAEzBRyJlP6FqVR5AqQvOXMq6SGyBQ
xblHi6n7dMlGGMJQYC+FcgBZ1XMyfZpFOoBPAIDQ+NTatGeNp34BYcfvRjIexJVJvOWORAw7lRdE
/K8tevsARsiM4GbmZmdqHmT5mFgcbz3Lq5sor90vVrYk2yUaoQrSxHeDyM5EOfpUCaJ4r6GZeBaU
RXjv6dKStJ0GbVvwJcKpvEnI/gRFeE31BLSdKCTKCGSTGA/8RC2PsyLVv3poXJ/XtYhXAgNZnpCF
C+6ApqJq6Wuuw5tpgOaEYikqo5VUadMiWGbCEU3UywuyMOVYXtGXeCQq7uqaePcmp7EBxkpdAWTO
tXpxU6PZNS/KwC5oJzLWycQ146a8xu13rmRuo08mdUP/dGGkgMMrz4LG7VoQcVM9HS6pjIIwaZm6
xtK9WrpxcabEsTXyA2NhAKQS8ouGDpHAzV3JffAcawZuRM3iWzRYCDAbsD1DSn0+BOAShq0oNekn
YBLmI4/tfFKVGQCj3ImFMy3JxFuU27yHGMSJAK0OHdFJSVmYMh9ZaVqXcjqPPZO0Od6A4E1ch9wu
cEKRrb2gUV0ylOk+RL/0tNZDUCxNerEgrEjHDTjo6jAgvcGBWpMmGrMoi0NFqWlWIYXSlaw37Eu8
Pfa9VNWRDkA0pHubGVByqDN68JwIeaR9pUAvXEpOsCCpL5akv9f/rvQsircQQpYj0BTNKegu69fC
y6UHsYGSNiI9l1y7bmGlEOSVlCQKmKNjXxCxGV4VYmECeshAYQQleqjMFOA2mQGgP1ssuXxibmgw
Rxq/JrbnKXCiGDymXGvHskh1f5WVJA/BO4K7QuFr4MwqHG6XZlWMTq4A1HssaUBRFgv/PgVUM9Kk
hXYqLnWsbqkigTZwSYydREvBxGsFsfVQ1aWSTfJCC6JhCGdgTngxO49hHo8Mr6onIm1MRgskHIa4
DZQCjYaU46AS0QoboIXTBuL4zEvypNHiMLTkMhvQelqPxvAyg/tVRPSOVI4Lr6ieZcZEiuGijy2S
3l8BKsv6QHEk/W7FQcaUScFydRghRZ8MCRTcaprJhkwJT0FMiVwPHBG0PUv5MV8vVp43Lm1jEqCY
HGANMCKhiDMwgrwi+TqDlBXREoC7E/9ZT80IkmLAiuQSyS3+aM7OwYoLI5GGRcMIJeSrVPTqxWIA
LhoWAnNDZsAPY3hl4cKJrFvddJxDWObqVI4pnFZFpd25Omo1bWuHUBwsiOi+qFIVQWxUTZBLeu5+
crOquQBhJX9aNTod8sQ8ahHrsEe9Tzo42dkApeKlOrYEBxcprV33k1FYknKi5GEzKZZp8iWgZnTn
Wga0Ai+9TWNQyqm59B+lZulwG4OiJsOrn1MDwGP3RDCrsMZSmX+tQ9VdwqcPJhGaCuTKxJLtEtUB
56eZEdsN4piK4ID2pMW1FNbpSZKq3gVVzgcJ5Y9iKDq0sRw7Jaobd7Hs1/oY0gYvFCkf7hE/zWX1
SLRcIR1vbv+VV4C1hpLJ0fIAuI8Sta6umsJ1k6E5S9nhJXmW8lR12KW0CqHT3NhY896s9qo5jzIh
UyYhOyUdoDhAmnk9AJlwTkQMOxfIwSLOqit96eByKWhNAVAvNC6plRzzN2pVcfB932JfQpyXxCFN
UV0hH4LLEu/9dq+AsofiqIliPcl1+rWc6+g2++d5bVY0VZFU7VQr0FCGKlOyQP5sySDQPrmgVnld
+UdKSpPlMQoiGrCMpiAylvNV6R8lbsXvb6wARZmZfmKiJOAQIPnLagiG1YfvuTZg0AyMWiMTRfuL
4SxfgZgrXBVddY3ezXwYEFkAMXHMR9Ku029WHDpKOMXQjIpYFY/AcIKnB68goJEPVsbFT2s0n1gC
1WBcqIBEV60OYf+S3R+aa4cww/iIt2He+MkpKQIlvAKfZqH/VoBIHMKPlf2JoxmqdWS5etuhRm/x
kCsO6mEzizBedcO5AOkc+HdC6C2zIblfnWIu6B52NTjNuZVynw4qsBwohJS5bgyLHEeKhuGzRhxG
LnHVkBZzvMlaTILoLKkraXFUBHz2IEU43h0JQpx+Zg/pJDYRAnfGVVAVZKZmKSgUhPXAnsuq5Uzz
DAVlgMm5c5J49NocSHomwrNGKDw/XspyHVAyAhc9aJpIEw5dyYOLPgAYKOe3GhGIOcYtgkRYLHWQ
UobQuu8LowzuNu8wJRGfTYLM8YujMvJFbbDkt+Mh8ar1QJWyVA7JBFETFpUMSRtPCwqsipmbQ9EV
RUAsRQUxKHBnmjlZ0Ct4tBLhr38iXpgZh3rliZATVmH4oOgkObH5dR3SbKEm5aqtcvHGiVJ1Oa1A
58xOiOzZfmpaUYcBFOXfZYrFlvfIvESj0PBnoIYWK/kSnMUsIE50EeYguRhkVAh9ePxWUUXWUVZJ
yq94+eYXfzkbL0wBDJUHvaZF8yL5fS0k7L2VE905nlxxhQQX5UqF6KEQ9pCKGFh16Fw7dEpawjTL
QSvlX+XU+gX6IBZR07isJ7lYfV7T9p6EojoaSA+/J1R1E4f8f1d7qqNZ9WNaVofzuFWBynaHamfz
/NOfZteKU70lY/XsV8e7Ilcbwa0nlau1ptNN/L5f2mpGtTN6OdAPCmOp6L11hLHWI61Fub43QmCj
3VU8op2lWB80UeH4KwbeMl8QKIM4cp5+TGfCDyJyCnC+yR+1X5sPfLZEL+f+Ug7sfb/zvSeYr19M
Kw6mwn7dbwn0Dxp0WQNs9uYRkfp6tgSSqHwwEAtGRff5Nn/9tf2xj64w070eXZc/aAbdD3XYAOsv
VO6ePbpg6R8o2Estc/zbz/nAv9Dbb7sJ7bUEKo/Yageii9F5dvmDSsM9Q0ft8tuu+Gs9uiRtNiSG
7rk9+onDL8sfFI171SD9sv5CJfrZ6zesDxx8Ok2g8L/+2py0v9Dbf7JG718BTfogomZKrZq+Je1X
dxNI4gdATghLmuQN2y8W6C+2CWSO7F4HQOEAoBZONboVEG6/OpuAdlof4NbTifUv9/alttv9Xs+u
Kh80UmsaEsbf3u+zAyDJHyS9/cHT2//rvX5Z3ff1a8oHC0Q0FIzNy281IZ8tgcANQaNTWo093RDi
5gP/QkYAec49t4GsfuAl06qTPmCbr84atEuE49N2Wd58bbbdDy3BD/zSN5dySNLyce1MevPsmbDq
m7+wdSVfDvDkQrV+kqly0dOYBmEQmiPJ6PQq33RL1//wBhHWzUdtnKv2+789PNdkXV/8z364dQSe
//OnB345lW9uw8sfdb2mn//5s6ek4mtKez8XF8qzx+yswSbQePbTn1yEzV3Vecbt6zvy5qmdPrj1
eO3cPj3VRuN2aEf2I3qvmw9u32fr/P1jGi/Uc7/Zxe+NeogGcBTY0eN2qHbg1s/dd+DzeUWKdztO
O6rUiuvuO+zU9qL84Ip1SucHTPvg3FsWc8zVduj2k1CR2n7bbuH3rcxt5OXzx4NpbufzbDvcevQ2
5Nr3OYYMkNrBwcdwnnoPndcqG6KJif3dT2AyP/Rqh3bq3d/P7c7S4MdhBExEdN4Y/7VT/Mcc4Fah
WafwKtGztPVNoW/tfZyfP82TlXv+V+P2uG1N7h/zlLTstPZ+rL+elfr41XHtyMvy7rbrwaB8bObp
ve0tugPjkv7uRv7Bc/IxDeeR1zmCxAD7jjqwIyewH+eZux1rbTt6WIjzGliknXaG7WPCbrH70nqw
c5DgEB98Plelh7kO7fA+fuy+M/V7Nu0Ht8I09Q7O7KhtfrB5/+07ax3sfXcDt33UHbSHjXtElu7g
tP3P9OP1do7tjAFabL99//13HD3G0TzrLjI9RXsZeXfUHo7FiZ10TYPUBsb7vrjTOnVQWNk5GZLS
w2a7aPsM8P7SeWdnkHnff9rTtlHBa2P3sDFO7cYGC/JiSXo412d2jHfzj6OHKtX22/dv5HP7wY5f
HBGth1U+5+zFwc5e1npY4nM7ePTKrtspte0F993ODGzXu2e67fi878AX88QOtsOsbVDbN3DfUa/s
1H6YBwfHWRuidLeG2cv4/gtXRWrbtu49cQJ5kC8eBnQ72Pr6b/NH+4499SLHTjAb26HWI7d92Pcd
+ca1vd1YUG6z4nsPbC+8lystyz28whvbW3XtvtyHh4Hirt+6hbtmDpnT/Zfjtrmfv7Icag8rfefN
88gOt3Ncb40+TN1llqdxeXCcF2mRHPz7ATh+SCPF08l8/nESlaIeHuTpA08LMHiul/KR2z96r32o
oeo9+BDTJLXzoH7N3hCT9uH7nHuPj8H8YGxn+fNFAzX13dGxIj8U8z+t2tT1/JgLmlX79seNDX3+
oWgDG9T+tn+1zw3LrWLzglIv+L//439lfvvdYVqTr2IGR/Z9HNrbt9axh2Q6dPrp7T+DGy+MU+GM
nk4dq9gWNJS2oL2vAZvOCQr87XbP/n2EvGVNvOQdfCqiR7uT57IMCilGDx86iv3HmAW8sX3CSC/s
uIlUZEiPvPnyXsty/DEJjs2W3mY2h21m+ynz8p2sxZ755XemVge2m5JX3G6Tjfuy/e79x2JYJ2nR
2e9vv6/NE3w3Y4v7TVYy9ZLtDNfzbasy++7y47R7k65l0vceNEvtedc1lHq4H5jrcvvE6wVoGyDv
O9eTOH3cWQK5B+uE6KHtdew9LYD2n+3Z/N6OuplvqQ9zfgnvdju79dLqPYQ0nwA5pZ1R20r7vi9s
aheP3sHH1L7vRmGy2IM7PKXDYsfmyn1kFJ7qCu2cD8ahh8OxEyO0xcx91+UzN+EBKUh/O1T7Hqlz
b799v1H7ZY5bvB1mPWrbYHnf+V7EB2y6f8kOdsMP2s3uP/phzLAH0+L+EX+eckvnKKrslTev0bfN
8k0R3b/mN0oinh2dUfd/io/3xcF5kXV25NPoPazRf1yPp+Pru/Hovx+0m2eesmC7+x9eiahqCgJ9
pkyFRqVl1luP9ef5H/RO/mesrwQOBcPOHujBXHxs81idQd98sW+fiEGcZ4TmnWHbttH72ooBYXnX
AvUQktNzD0fe286uNWx9RPpD1358PqYqbb97vwW+nifFfeA9HMRfD3J3fkCnQKcTgKh9xB7zMH7g
buJj3v68HnYgFZ15CvNouzztC3jbury9CekWRaKi64T3kN/7Vr7/2lbvo29r9Hz6fdy2QzuZH9zN
08dOWKv14DmNFt49RYLOjtd7uEfGTp107tc+ssvjZWGTcPIATBwWJFU7NkXvwaaMUTbZqcMYPRxV
mkd6cdI1131kBm449ofUQLsjmz3EFIckazqH0Oxhrx0CCei8MrOHV/ZyI4Bt2Z6/91vX4W//O58f
PP7LcRl73RQ74L/9hz+dR3VnKVoYyN5X4pl3v+sVoAfTw7jzjG7dncuFhuc9jOvd76yC2sMdfk6+
0bGzh504s49r5Nyu47ybW5TaTmP7+jJtPW7lbcdpLz1J62F9GXZn0B5O8TkX6cMOpK+PyOncJm+c
e91MGajr7aq8/yxvRgaO1D1xfVxz53HT2l+wh9tprl+e3sM2vvBw8Tuj9nFlrEfdWQijh3zAxgwL
Ay/L7KIza6uHjXz9298LqJedGwmyxvZz3r81rolMumhaGKb7Dzud1w/uPAh2UjpiDzPeQDo+rh3O
7UTbPSeLPVwg1DfmTreAL0s9nMBpC9S1D87mQIk6k26ZS/sazyllpR30hSz1sOmmxU4SGKj8/rO9
ibtRmqz0cEFPf/vP+AAa7W9/X4Ohr9Lf/it68JLuWrcdbfdda9Jb3g5uRFZ6ODA3dtTsGmiIKPtP
+NZ5ccD7QAiSJ/CB8h1M7KzjFsktCXXfRQbo7+349HIfcKIxeZgcsvx2hmuz0ccF++uLGETuowz/
qxfe2/er7i7uowixsaEvz7fRg9UYAFK4wZnrlLpIlm4X/f131cf7uguhNUDOAEGEkGRYJGNh5755
YP68PCxtp+nZ+yN1YED4EUfoRQ2YLM8/Ttbf4gcoDW/8zl+Br/Pypm4z0js24umRfxDd8TGihvZA
Tm7Hn20Jm/9YoZbu8pPj7lr2V4LSnxtxTMPy7i0koWsn7TfNDWD2NcbMmvK13xIUVIZeeBPgU/Zc
2iev7SXLR6FU+8I2/NwiX7YnoevS64pJu3XZVDXkHGjIrb8ssv7cZ1xRtnXi3U9poScqRDtVhh0P
l/C7CUmSrz+EXWLP2DsbUTdp9iCblqxi5SSwQt8t6/7oBw3soM1rT18wu15jHu3sqgLaVn09d4hJ
fvTjzkmiJKCxwu6ropimWSjVaLooAcOiv+OL4/GeD7NR157fbw9ae9MbChKO/A+Ku2XA9EdNbPvj
V+6kH32qb+yyg4s5VYj0BUD3NbbpW4v5591SG/P0I7fUs5fy/8MtFIAR6W68F1bn2RP94FH9CDeE
uG67jdpd1kOE+7G1wd25Sj2EGIN54HhFFxL7vRPwg2tA8zcWdh12Hc3TZu7E5Q7Hp9VLmGNu8/qV
c/ajnzIP7B0QWR8J40ERONBDO29Q6WG6o3lLTeugTvqAhxynLEOXo9xHpm2c5btXG67q3u9s2Mwf
3O7a9pFpQ6N1dxGMHtK6EzuN568hV757H/3g9p2AKHzoxHGtXM++h+LQu8dX28GT9UHbOCzAvWTz
ejvF1rBZL5z2n7eXh/MUeFN32D7WAfJ+d3X7SI0O05hsQcc0EGFul+T9puyogLeSdhZB6iN3eQxD
aMc4SH3kLo9zO+jOtlWb2XfvnszTnQ1Gj4IehgWEQJGqC82T+riBzuy83NkNfSTSzrzcLXZdE+ll
iPjzh20axKXt7065hzU+87Dr+TwCHdcFICEcuv8bPCuqOazmInW2Y7XWR+qDFHROw2vWpDOu1oNZ
g/9o7xYEezgiVC/z7mT7SCr+Tpgi9ZH7IzOxsru2oo+rGSHNXcPWB5D0CuJxsVPtkfrQfLmmILMT
bKAauN1277852hMN6K+zJ9DP6GHgtdVMvaiby+8j6pgmO4wSNJd6mHBpE9Clj9uRWhMhy30s8Wr+
2L085D4IFdOVl6PbsbuN5T6uvFu/Je10nEvyRNuVef9uu90I/5xCs32Mu2HjywTuz19Pdy2okn03
JC7cTnb9GnvBk5D5bUu5aXdD9xHVTJFf2TmCfUDkoCXOWyTr+Q7nRJP6YN5sUsYoAMwRs+jOXqJ0
0sNldRpncdlZbcsCI/Uyb/zzO+W3/9mem9dCM8R6keS1LKpAJgwJRX374/681NpGz2rf1Nrz+bdn
G5265381bvMs/1Bw2gCD16TD7U+2E/get45UkdfsWJTtGX2/QaERdW4fXO+UbXop7AYHUzsobbJx
22m2psTo4Wo8BHE7B1/RuXRfFpp+flejWvPYZvqfTxgay/bb9y/zBQuc2k7RmbH0XSm1H8xiXAFf
7bJvpbezAq/tzu/s2R4VEFFP+6eUFnu1+qm9vXX+xDexVdvbGp+/NA36Y1rcdw/P/oeSkrXHkVyn
yQd2eg+0ajvo2unZfvP+Yw93qfCCrp3qQwylnS2GtWunenAYWuw+hHMMSmfoPqilQ7smAHvNYegj
izDc2R19AJVHcQguqYtn6CPY3477OjOnDyUlhFN39Vj7iM25dh+RMy264ImXSIF33LtQ0L3tcWvP
Hm0Ntt++//SdsI933p/UB4H53E5bxNouvlrrIdQla5VnLSw13z7+ejX6oGtdUT/I49bV60QEch8k
5o3y7alH78S1Nb2Yl17XgvQhu7P5lLPioRssyX2ESjckWrxH+3E9/Zv4HmDJ8zcg95GtbnWbNusz
ZF/G2WvGUO6jgrpZqDuP8haCxG2c1nIxN1bhhexXH+wWWhzlXuYe3Hmp471q5GFnb9fz/Qf6dvrd
T+ghshiQNd6hVtHqbf+ZD4kqUPrbDrR2L/pgTkztrlckGz2U7hBxyw/GAB7IBnWZL3IfteLN7sSF
yd3f/h7Mw06miTbX20V6/z5ZP8C5zSd004bAUvtgfG4eYHMLHPzrpoz8b9tZt69WAXb2ZtD453n+
bdLjnzIIew0n2UcqnkzdV/r0Ptnr529aJxWIZLml6yTWTBOs55uJ9D/vvW9gnfuGe13E818CzZw6
3HM7AKfvStb9YG5lgIDqTn25j8TvILXpV/t8G/VBt2nD9056sA8y7DAO4l0qdx+SjeMHYoluYrCP
DgwTAp8Ht+Xh75C6+yikTuzA/92kt7V9ne+/tQ4LxNM7GQjpu2jYH9zEUxispAg7W0PqAz/VCuCS
Pulc35Kp7b8QV/O02I6yDn/eNqpvi23cpsXuZOU+TsgdJa2GLh+dF0dniO0D/N5++POugddw+P+E
l8KG1oBSlB3GnZfTh4c5ADS3my7sw3FtzW38agDVh6r7MG6jzn89nVNKipx/ey3+7CMaXBc2W5Eu
XOTWEL/2OX1AfIZxvPXJOskGrYdM6MRbeNsj3NqgPhTDJ8AYWkm9beOedWnZe0hftjL4bg+cH7T7
T3dh2/D2RauEPgpPT+OvSUTty27TDN9IYG2nisfOS+njYiAB2cE8vCQQvSP1OAey8rRD189w/jAi
CRBs/67zEDAxtpvi9+z62zfRqUfvI0Lr7UjrK64PHvTQTdEQJHf/SqAi9YGgv5ivDoZ28ApeoQ8Q
x4W3I1jRB4Tjzo4oFnfdiT5yJBcIg3RH7ePMtgv865zCdpdPAJ5iu1nev+2uvPyB3Narlwv0tR4+
wE4oprWP8Ir8UdsLtQ3S9uGbXLEw3TW3ejiOXFKZawevN3LoA1SwSRcdzQOKMv/t4GNGUjaDorfJ
NLcnlrIYYuTDInI7fgqswv3X7Cb28U07qyb34UrcIOzXnW0frWFuCjCEO5PtYWd+5vV6m8z7pMhR
7d+ua2t6ITluv33/4XrhZMp9qA8N2z4dbdVme2i3E23nrZFkNAyaZtIVFIyKqvWB6n3CF27op/Qv
jOL04LKg7QD+4qtunNFKvYsor5pkwSD2vi149ycGPq9Qg/cNfJ4/Tbt9vg/9ev7b4+eosB4RNq/x
kv/Yp3wnwO1wHlM96pzNPvroXBfZDnNb7qO4fPPb/0FtpZ4/P5Kwzrff/p4peW0H/DHIq9c43X/s
vnjt2Z81Eu5M5qdOx5NnsY7TXiGUdwZ+OqTfyWK/YE4/n3cPZ/z5cK885pMFeQgITP72/wAAAP//
</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size">
        <cx:f>_xlchart.v1.15</cx:f>
      </cx:numDim>
    </cx:data>
  </cx:chartData>
  <cx:chart>
    <cx:title pos="t" align="ctr" overlay="0"/>
    <cx:plotArea>
      <cx:plotAreaRegion>
        <cx:series layoutId="treemap" uniqueId="{16508CCE-694E-49BD-9930-8421D603BF34}">
          <cx:dataLabels pos="inEnd">
            <cx:visibility seriesName="0" categoryName="1" value="0"/>
          </cx:dataLabels>
          <cx:dataId val="0"/>
          <cx:layoutPr>
            <cx:parentLabelLayout val="overlapping"/>
          </cx:layoutPr>
        </cx:series>
      </cx:plotAreaRegion>
    </cx:plotArea>
    <cx:legend pos="b"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_xlchart.v2.24</cx:f>
      </cx:strDim>
      <cx:numDim type="val">
        <cx:f>_xlchart.v2.25</cx:f>
      </cx:numDim>
    </cx:data>
  </cx:chartData>
  <cx:chart>
    <cx:title pos="t" align="ctr" overlay="0">
      <cx:tx>
        <cx:txData>
          <cx:v>Ranking By Sales </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Ranking By Sales </a:t>
          </a:r>
        </a:p>
      </cx:txPr>
    </cx:title>
    <cx:plotArea>
      <cx:plotAreaRegion>
        <cx:plotSurface>
          <cx:spPr>
            <a:ln>
              <a:noFill/>
            </a:ln>
          </cx:spPr>
        </cx:plotSurface>
        <cx:series layoutId="funnel" uniqueId="{8D43D884-125D-4778-ADC5-89B253749BB8}" formatIdx="0">
          <cx:dataLabels>
            <cx:visibility seriesName="0" categoryName="0" value="1"/>
          </cx:dataLabels>
          <cx:dataId val="0"/>
        </cx:series>
      </cx:plotAreaRegion>
      <cx:axis id="0">
        <cx:catScaling gapWidth="0.5"/>
        <cx:tickLabels/>
      </cx:axis>
    </cx:plotArea>
  </cx:chart>
  <cx:spPr>
    <a:noFill/>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_xlchart.v5.27</cx:f>
        <cx:nf>_xlchart.v5.26</cx:nf>
      </cx:strDim>
      <cx:numDim type="colorVal">
        <cx:f>_xlchart.v5.29</cx:f>
        <cx:nf>_xlchart.v5.28</cx:nf>
      </cx:numDim>
    </cx:data>
  </cx:chartData>
  <cx:chart>
    <cx:title pos="t" align="ctr" overlay="0">
      <cx:tx>
        <cx:txData>
          <cx:v>Country wise sales</cx:v>
        </cx:txData>
      </cx:tx>
      <cx:txPr>
        <a:bodyPr vertOverflow="overflow" horzOverflow="overflow" wrap="square" lIns="0" tIns="0" rIns="0" bIns="0"/>
        <a:lstStyle/>
        <a:p>
          <a:pPr algn="ctr" rtl="0">
            <a:defRPr sz="1400" b="0" i="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IN" sz="1600" b="1" baseline="0">
              <a:solidFill>
                <a:schemeClr val="bg1"/>
              </a:solidFill>
            </a:rPr>
            <a:t>Country wise sales</a:t>
          </a:r>
        </a:p>
      </cx:txPr>
    </cx:title>
    <cx:plotArea>
      <cx:plotAreaRegion>
        <cx:plotSurface>
          <cx:spPr>
            <a:ln>
              <a:noFill/>
            </a:ln>
          </cx:spPr>
        </cx:plotSurface>
        <cx:series layoutId="regionMap" uniqueId="{1D3F7F5D-2AE1-43E9-923D-937D22E6BA0F}">
          <cx:dataId val="0"/>
          <cx:layoutPr>
            <cx:geography cultureLanguage="en-US" cultureRegion="IN" attribution="Powered by Bing">
              <cx:geoCache provider="{E9337A44-BEBE-4D9F-B70C-5C5E7DAFC167}">
                <cx:binary>7Hxpb9xG8vdXMfz63wr77l5sFlhyZjiSRrds2X5DKJbM++rm/emfmkh2JEa2YmIfZF+sYSQwOSx2
V9Wv7uY/Pw//+Jzd35o3Q54V9h+fh1/fRk1T/eOXX+zn6D6/tQd5/NmUtvzSHHwu81/KL1/iz/e/
3JnbPi7CX4iD2S+fo1vT3A9v//VPoBbel7vy820Tl8VFe2/Gy3vbZo39wb0Xb735XLZFs388BEq/
vvVui9u727dv7osmbsbrsbr/9e2zn7x988uc0J9e+iaDdTXtHTwryAGXVCvhcOf3P+Ttm6wswsfb
SIsD4SjsKE6+3X949+ltDs+/vp7fV3N7d2furX3z+P8/nnu29j8ux7b0Hjbulftlev/+fV+/PGfs
v/45uwA7nV15wvs5W167NWf9u3+v/3N8J+wA+EmY1Fw//HnGd04P4CpTGD/eVV9f/cD2d0Xc3N+9
+be5/e3NOo/NbXNvv/7iJaV4WQgvU5mJ5OUfzQW05w0o3oz7f7rw/1VAh81tNv6ICz8HDUYPOOGc
O4o9qD5+JiJMDrDY31APdx24/RQZr67mZZk8PjYTwuPVOdcPr/9+rntRXPwHDRIVB5xrKrFmLwED
O/RAckqZps/Z/eoyXmb342Mzdj9enbPbO/372X1Y3MX/QXYTckA5YVriP7T4if2X+oAKKhQXj/f5
c66/upqXuf742Izrj1fnXD/8L+D6u+Ov+37Juv6cXdnbdkYVJfQP2/6E5Qg8Mne4YF89sgMu+alh
eTTIxxB33JX513svretl5s+fn0lhfnsuDt/9+0GwMbfF5/sfbf3nRMIgyiFMOZrIZzaeHDCuqBRK
PopKf33ngxt+fR0vi+DrczPWf708Z/nm8u9nuX9v8tviP+heOT5wNNZKCueBuc9Zj50DqsC3SvXo
X2fu9S+s52Xef3twxvxv1+fcX/0XhDaPoLxqXgv0fk7vqT7gDuWSUflg/sGpPjVFWh84WIEH+OqM
2XP9/8vLelkUs8dnApndnYvl3dXfD4qj2+q2+MqSlyzwT4oDzBBnmHNJXox9qDzQUnBBZl741WW8
zP7Hx2Zsf7w6Z/fR+d/P7ndX//4PMvt/uv+9KsXv6jIvYPwpHf7JFPTnoPC//PjPxaMXxfJQV3rx
1nck9hcCx5+T1f8C2uZPhY4nxaVv5bfVbXO7/r1u95fvfpXr7NEflf8eUoXDu1/fciwdKbWiUGLC
jmBcQoj1rTq4J/ksr/CyuKruTVMWbw5tdlvcfbW136V1f2ubX98i7OgDqFMJzJlUHIN/evumv/92
i1AmKINkh2HmiLdvitI00a9v9wEe1tLRUkpIhhwKAZ4t28dbREkCZReiqMKUqW811fMyG8Oy+MbT
x3+/Kdr8vIyLxgJhCZSqh9+9uHQFbKg+315CArX/+f/p0MZt3LLksM2PI5a4Et/nXe6yYnRRVLh4
PE3livSrsfbG6V0dbpxirc0q4WsVeTw4yko3Kl0mvYaty3QrP6fCZc6hFpd1fS6C00n7VeCybCun
G9XuEnkXd6VXjNiNm881u8BsF4TXXXAYhatQejj1ML+NoyuVnqL2VFZHNTm24rxUO5acd/Y4hf8e
o+B4is/s4CtVeFlwjLHxSHxqUOnKcfKm5lQyP0SR66S/yWIbBJe9fs/jsxLdp6ZwW3ZqptG12rhF
t6mykzw5Z92hwJsuOOblWhTXA3dT6pF6hZItMYdRf0u62jVl5OLAekl7mY9XEb2enEOU3uDpU5ce
yugksNu8ORTjcdj7Buj0G1Ftk8zneidw4E7Ze81XJPWawS3Ts2H0Rbxh/CzSO9yvk+zYVtshOqL9
ydidj45rg1UUHU3dR1RuMlu4TrehyblEbkC3stua6cOKh1s0HO3/lpuJ3UTDRZteV73jouQ4z08K
fmrYVW2vguwkibaIe0m6jtQ6LtyidtNp1ST+KI4M2srKJelJhTek8uvo7GnA80zvPpfVaOIweizn
f/vnv67LHP7+XgX94+Lzf/5RAd0D8JvdmAH8uVX/mZt/zTRAXfNHpuAG0PvGvS3Spybg92ceIE/5
vmsgIXdTmjhKK8gLHhBP2cE+YeOKKAV5BcGQMT8Cnu4LGwRzRxJBIavgcOsR8BQfUPito4VysORS
4Z8BvFCQtjwBvCSQ1DAwegIzIR2otcBmnwJepB2tolh1HtbpURew9w0V7XkVD2zVVmm4FfXUu10v
scvLbDpW03BOMlNuityR3iCYNK7qwtZVjti1jmG+g1To6pRO56Vgw3aIkzpy2UCYz9mwoo0zHndO
62ziXDSuzerAtc0Qr4mt8apK03LdFkHmaYGkyxk9NmPWrCipS76hUYNO+0m+R61Wa9TFaNN0IvkS
jCU+Iw0ublI04vOypeiCTMKct33sHEnR5zveNWnulsXYUU93JrrBeWQ/yWoVdafjtE6Mb1V7Egzl
WormKNHdfU3hgaiVl6GD0CrG0x0lLXLF3hrSfgSTaD6R+ANp4ysRyV3EzSHJcp+P9pBFh+ltgMkJ
R8M5L4vbQNSfiqn+zZjiqCTtOpP6uA+qXSmHTdxX5zIU5zgszvMCNS6n07YP8PUwhiskKl8E616e
Fyq5ikx1VUiTu6SQpyTM12GM3XrEa2vC4zQbznv1IYnlisaBZ0zmqwHsjB12XV+v+qKtXFGiT3Uj
WteS/KKx4ZUejXElTz41Q33Jm/xGqGkXpfJ47IKPaTnd9DY7DHDjj6V9xzuyDlu5oVVxMYZmI0UQ
eUUYSleWH22+7gcKSoKCs64rRzdHids7H2m2C+v7YZxWZZ3s0rq8JGVSulUeHstSb4a8iT0VkmPw
lbCSWJ1EOP9SQ5rtZokrkD6tjNnWVp2RGt6oytUkx2QbquRwSrjHuxRM1pmOXWjMnbUhX9cmuM3T
4q6Q0wo1F4gkZ0mUrsfpOO1TL8RbTs7bwq6Q2UzTx644VNHwPsITdxtqVt2IrnKH3FYl2ab0jOEx
9iZmfK0z3yKncJFsPqAMbQyaNjYs3/HguqQ+Y9mlAYM+tIPfksRHyEui+DxG4SHSzDckWeuenNKG
nzadOiWF2tTl+8neBEV7yIz5NMlgVeV8y6p0XYYC7P10JHP2KTbheRSk/uBkZyPCxGUlvKkWZlU3
1gtpBu7mk+3wUVB1W16lnnRGbxhBO7GI3E75NSEn0DsLT9WAj/Iq+sTJLWjQ8WTsBnfOx5R8TNQl
jkBO9bYIgtrNu/5LjLILJ+2vio6uehX5YVq7zkAPZfGhQDVxC8GPmUJrVTU72uujRFbv4pavbFN5
gzyxlHsqbTcGX+q2u8GJ3LD+RNGTlh8ToSu3l6Ovx2HXRumxEe8VSo6cMNvQ1K7ZGLqyoD6Jm7W1
4SedZZPLi+BizPoruQdfpPQ17rZ1e8nq+3xkK5psTI5XBU82Q9N5vKzdXh0KU2+UY3e0TMDr6pNS
6MFNt6YsvD4BfxtHXj0U4MLluslSV9D8jCPzIZN8O5LgnSzQ2lbVDqX55GGkL7qKHyNx0YU1sIH4
pQ4PSR+u+8kvcrMei25ruV3z6NPI+LltrF2FNvP7wXkf1N0p1c6NcthnrJLQq+J+PRWmdLtmPdQn
XJQx7Dn0G1v1rqy2LDyK0g3r0HvbMLclJHTDZFCuYfqdo51zqo2XoTZzkY0Lz8SNdQXONgP+bVSj
P4hpFWq5mYxfg/oaR6xl2r0nThiCVQi+RMHkaWcKvKZMj3WSHrY0kW4VBsdVUdxVDnXAoAe5p1q+
ha7skZm6jYj6K5GpfpUp3K2hwR97aZXpG1VUFix/9UkHkdmxKKlOTJPVnpXOMXRzzyiadvUYapf1
EICMqFNnbQBolZJGPouTu6jtzgKc7YTuM1fZNjkO8uiCi5i7JcagHHKbw6NuJWTjNph8TIvpquHZ
bVt2pzbLouM6MmjdNIWz5Snudk1FuCdGlp8y8DyXPLfkvB8pPiXOhyBZcxtkKyrJqk8cL4zfRaGI
V5UNM9DdGvsqlhurT3od32aZ0W5a5dMRwX3qhnYbyPGiyW3lJ2P5DuXTOs0qP0vz5rjwUar4WVKk
h82QQtAchrFrTQDBXdAf68zRWz04G13W5boO4xuw+ZkHESMJVlMrYj9zymOSqA911L0rWYDcyMh3
Jq6DVQ/CSmU6rtq63eXFeZzzzCVxwDzKcefZfDjqSHnXd93nqaXXkemOi6SvvSBMt6pwzhiyEKJi
50MlquC2MrL1IhS7TQzoGI6KbgUwd20YFV6ZkcmL2ipcZbpL3KYAgPStuTEtrT0nN4PbY7F2nOTG
EUNziGgSHio8nCTTrSTRhx4SAoe4g0n8PFeuyiGYLBJ056RknXfajdHk66LuV2lIx83YTKGLeXZa
VCMEHnXoiox7XTd9cFr6BY21cSesrdskaQwOMQxcMZjWbQe2g67nLs2CazwFn9I+uNBVdNoV+kPP
+ttek3OoGG4oa+6i4bAml2HZO6tIo10DTum6r1nhJ46DVpR3zlEfIeWS0on9vhSFG1Ui36EEYTdJ
23KFhp6C+c6uaBYO4PLr2Osye2q6qfaZ5fUm2HMsc6T2iM6CTZnh9qSJFGB6bN4XNaOrjmXBLk8i
6komw10cpSexAP/dqbD6wIMMHDyru3uGGrlRBWjD0Bqxyiqu3FTHzZFsortC9AGEU9NOSB54YopT
N8F5d1gEPN1FVqSnuRgdP2a42SjTpq5jG+WOSeWGrdmS3FRui4HLSkK0NOnOFWrwmGbW70XhZxRR
z2k/VMPHOma7kFfIy3VwTmWfezR0jiC84GCn1DVq9JnNzOEAZoQ6/dbYxi2HxriUOadh+psutXBt
FLZrwsdT1ddX9ahSt0dlBmkXukiLIFzTKr920uJoxMlKRYHxurqLNhUtruoh2k1FgsGwNVnmJqY6
ErxVx0WTmMlrEJWnlbLDSaOG7FyZvfWsU0G9pNFsU+KxuMjjCbhGjyqHX6hwVId9VH1oEAo3NN5a
J0GXk6L6nZZknFyqq8QBn9a3q5CFwXrIQOJ93eR+nWfWj2p6U1RSrjuLvvxfXmqKUUcHL6byCnXN
4ejkg6tQw90atYc1EqDWLHOHajwhhvwW23xFOnLXQqDJqgBy0cL/+Qzq5OuU1fOs6fc6yB8p1Vl1
X1w15v6+Obmt5r/cz6B8++l/R7qFMWQo36+8POui70sWv//+IdXS8oBhLCnnUEYRUgvImh5SLaGg
6sKhg+Zw7aiHAsrXVEseQOVHcC0coSlkWpCfPaZa4gAablCNgfqKZFhoTX4m1QI6TxItRDADkMO8
xizBssEQlGmsxTbCK83PbHf0ZP+PufTTms336O6vP63UkLgTNhsgfOFRFrnTNI43ERHDw4jAw3TY
T5Df541PyCcSpWM/FHIdmdqYy15MTngdDlP55cfLh6rWi2yBQthT+jqfUtWmgVhrwu10UeFcO25E
E45dhzk5hLq0boLNj1/2PV7tq15PNmNB9kkfFmI9WJg2gIiFhsYtR6E+/Zj+vjr2R/XsDxk7z+lL
XTtVokexBlPLTjDuWX7VOwmkxKNqisFHEtJRNx/r6qF9/bPSUaDpTzdUQczVyf0Lu0zL4aiM2qD1
mG2jeP3jHe0JvbAjBUN1T1+g4ql3mpbydZ9a2R+JkQbEq1JLoh1Po4Sc4DZtU6+2dTFK18kYrqEU
GHVm++P3f0diYsbRzFCBxyGRvkFV74cNBvMaUhXe/Zg83tN5aX+zOmclc5tyO/J1G4Zd7UGNxpcU
f6lSWkO0V4c9ZBrtKNGu7EOcrltSlgrSv1CRfPfjJXxnh2oPjCc6mYVj3mW8Bw4rCFmpKb9I3sfL
2Dev6pRgCHo1Nnw9jlZ+cMqxdIOuTR7qeD+tffstPV26SmJhqeHrlMbxvQOjwLsCxWnrLePMzPSU
qOdVHXG+zhrZvccQtblDMMllhk3NDI/J+qSqSM3XTYmmae0MqDMrUZWlXLj8mbEhQ4jVmCVgbErW
Jt4oxMDcugakrn7Mn++YTjHDZq67nidtKH0IVergUuZ53b6n9aSdowZFWkJ1pqTi8Mcv+56azoBI
khEVpa2QX5SjFOc2tlHzPm8a9GURfTmzZFZBLbAfuPKnEufrMWTIuEOcWvOKNPZu9gWgyxmzdJmy
rCVj4JdITfmmN7jq1lk/4nhVxxHTC18zsyeUlYHqKyT9pmlJsy1EWTiQ5ONsWFdx0w/LcC1nRqMu
uzqgQ678iqTTdWrG6KyQQl//WBbf49UsVOnTQeEeQiifIKjIZtZIugvZWNY3KVfp8AqrvqNRcn/9
ifWIIPlJlayUbzI2HkIi7ZzpEJvM/fEmvkeePidfBvHoAHOE38qaDK6TDOyjmMrqFcf4PfIz89F2
spRQ6xZ+l4EEmgzKsKxF0C5ZtvqZ8WhjWozZmChIMbsUZDCqAbnWGSG5WfaCGZ5TjXitB+C+xnld
HFaYF/3aJHLqzxe9YB+EPxUvpFfUYjQIX9sofi+VtedDHNbjsvWLGdDkaKCW5nDpV5Dlx9tmooN2
ozTvnWUQEzOIDfFYi4YY6ac2rNihzUmn3KRl5jXfvLc8L1gkMUPZGCahk/cg4joYK2idhlTK8xxN
nTgKmyBP10NIxuJDliv6qS3CvnjFkn8v5hEz4GVDGMhy6sEUZiqrjiJkAwmJQ6ohalRNn7DGhXR7
6rw4ElW+SYcplCvBelpedQ60DRYyeAbQMYDWjkpR4OcStdCs6KWvZEZf0Q/8vJP9LRbfd9if6h90
eoa4JrX2qTNB03XCAZRZeTBN2baCYfrxLLR5+aVCrM+3bFLQEh0oJcUJgfHK5INKobf3ylK+YyrE
DMuqSHhV9jHzKxlYCrUbfV8NA1TnFgFt3yN8utEWG6GSJITOdjWojxzcz6l1UL7MzvG99j6x0jUN
oXyHpPZ5BpmM12KVT24bm9G+ogbfgQGfAdnG9cjJYJTfjH1ADhX0QZzfhgoDJCISOaVbxG0Fva5J
VOFnqMNaspBvM4DTvshAykb4QgV561Y1sbk7tgwtNLH7/vFT1k1sSutWGLlua47XYuzC1QStt9Uy
sc9QLALtFEk9TL5tw8afCgl9MlMlrxiJ7+gsn4ETzjZEaIBY0k9InHvQVE1W0F4lC5Vqhk1IS0qF
43LyodsL8wsRvilC9lqk972lz+CGRVWwIQsnP5Rjc9KOhQP+s45wslBvZp4zStqmomacfBTk+pB0
Q7oKqGL+IrGyGZpp1fGqSYF6ExDm9VRa1+Y4XrZ2mBJ6ppJQXJ5UJ0GsqCGRl9IW6sCpZMsMHZtB
OXGQcfrATn6N4wwaKEXodZxNmx9zZg+bF/wlm+EVCt3RNGHU+z3i95AXpt2GNWlV+E0vxcIdzCBL
O9kVSRr0PgXgXuqmTNaYwUzOj3fwHc1kM8g2BcQq/SR6v2RcHCrN21UyFgvNDZtBFjd5FqgpaX1o
OLLjOMvlSTVkC5c+Qyx40iBNMW38ukwC7BlOrCejIY1Wy1gzAy0PQpuiCeowVREPR2kTNrs2CLKF
oJpBFuqjqMNt0mxMG/b2ivaOys64UdAcX7R8OkNtiuOuDjsyQMzWQqeu4h9HPRavKP531IbOQMsT
lDKlgm5dZxF2qW2JW2vdLlz6DLS0ShgJEtUB59FHQyAAK/QQLBMrnWE2rSaDkBWPS2cEhgZ4B4Mn
y7g+RytXQasi6ETrHorGZE/dLmfMDK2p01VBZoH6kOjIa2GSwRWCJAvXPkNrBKeoSoc4QJ2Re+i5
ZZswhkHHZYwhz818Cif2VRwCcT21uQ9jRgZSIzEsiw32U6hP45qhoTLIxrRb8ybo3QF3xMVV0Cxc
+wyreVSRoqROuy66qXD7KL5vkwkv4zqZ4dROpqnKqG/XeRoxF+Z/P6LOkoXEZzh1Am7oGKFmLWun
WNkhvrXtZBcSn8G0tnpIIBJu14nQkSuSOHNbQ+RC6jOcSpqgMEYalq5bfGKhPXIeyDBb1qLan8V5
pjAtIwUc62/9CcP3ItypUILDVBZSdpnOkBlUST3oHEYWOh8GPgrjIlpxv+pJ83kRnAh9vn4cB8SU
Qw6eNbDZkU4sXtk0GdfLqJPn1FsTVDQcees3mn7CCbmwjF4sIz1Hqh2TfBxR48cROgXz+HEkcmF9
jcxwquM4l7iQjZ/0kVq1Eb8u06BcJtD9SOxTjSlSi4xWbeujGAYDs0TuJKmdZcqOZziFtnBf2QHm
1opsuItHfEN4DoeZvzWjzx+i0b/QjMUzlKq4DxH469EHsjAYMREbCXe0NFxmevEMp13IYVaOmQYm
EbXzgTVgB1wbT3hZpIFnQG3rjDhZULZ+XhqY1Bzkb1EMY/rLeDMDaaDiWnaxaWE21oxenlew9PS1
zuueyAvJwX544KnC6EKwuEJ548NJCn2ibIhPMhRUN8uWPoMoaUhjGhODOkZB5NK8/yBVvFCkM4xO
rNRJEKWtb3hHXayGj1mtzpete4ZR1rOhjynQRom9Zu14wpk9WUTamSG07IMgbGjYrJ0AxlxREuzi
yVlYH3BmCMW4quSECFrDQeizfJQfFYx/LzMtzgyiKII43ZTAkywqLsqw3MCk4TJLvj+581QJWQUT
hgMUvdflBMcwenLM+DIP6syAWY28EWUFuZ3Iw50qB78wwbI+qDODZZw1Q9S2sOgqfzd1rZfI98s0
ZAbJTMPw1pSCEFmU/mYGfaEmscxO7T/38JTRbd2lw9gLmEe3Cb6exob4SUvtatnCZ4ikRTAUSawb
GPWGXj8p0q0O9IdltGeITLPYcviwCFrzGKJb5Ihb+GzLMscGH4N5zhZQ7LqGQcTGj2IxuNwytNJa
douAw/QMlMp2smG8Q+taXJlypWASYwlP4MMqz5cdhVHN6mhs/FbBtEVPbeXiWlwvIz7DZA8N8nEs
ArvGUbXtM2i+1zRpFmkKm890mbaFkcYMiKuMn9O2+hyz0SzkygyXmvHRqZW2a5PTcw60h7ZbSnsG
TdzHktIBznNMhDq7VoXJUc0GsZArM3RGlnUZxLOgKHwS7uQk7zIRLQqwmJ5hc9At61MNyB/o2CSe
wwJRrghEQPEi08L0DKBVn7MA5o0aP2TVLeq7G2g+vFukivNhrY5SxwgKfGnhhMqqbmGmmSoiF8UR
UBB6jiITdRLq0QMsfBjO29I5Grp6IULnp0GTHI6MyYhaX6X0JIOBw7WSkizj+HwAqg0NzFy2XeM7
VXbBUOYlJloUpLD5+JPhqBhDmlufEE68PofzoJglX5aJcwbQEToKVuWNhQkA8TG0w1Es+dUy0jN8
DqYJUkWQ8Uec9W5WyhrO2SXLRhfYfPKp5H2hO5iv8aGFBNP5U3kqqV3Wl4fP8T1Xw7YiNo1wb/wS
5lMy17YGHaPOGS+XcWYGzx5RsIqsBYl2452FCG6w6rdFpOcTSA04Hhj9L62fivByqKpDB07KLiM9
w2YXqFQkGRwgm7o6Wnd9SFYoKz4vIz5zn/HEAmuG1Po6qryUjae5ei3s3IeXf86q2HzMqEdQD+4q
afwo73jrGimSk1pUcAYkIe3oLVv/LLblaTEUacmNn8X0UxaxG1Sl18tIzyA6wEhiJmRgAP+d3XbW
YBd3bFmrjskZSkMS8dhQAgtn+CbvUOEyVL1ftvK5Dx3qKjVOZH1OYgbHxGg7MrdQWZQuc9K/fwDg
SV+fRWGoWpWBSg7oIs7JdVwvy8WZnGE0i3kNCTOQDkZ90TjxWUDFojYUmw8VZWoM8robjU+DnPhI
keYCh328aBSXzQcqiewc3sWgiYED3wEYTe1TtnCiC05ZPzeM+RCgZrCR8YuugiMnndzUfbisOgyn
Hp4TbwxrW6aB5WAej7uRHGd8WIah+ZiS7sOsTerQ+DIIC1dO47E28bK+GZuPImnQEmcgqfFx2Z1T
XO+M0yxc9wydJobuhOhR7VuhbmJsLrK0XpTEsfloUTCwPA0rOCwugDMuHFvr4fh1rpbZw/m4UEOT
GiWlrqFvE9WeIelFi/SyEHQ+Tu84kGcV3Kn9MKY5HMyGQsW6dZBYxpj5KFKSaBgbS0bAjR73J0eF
uMxiZ1om0fkoUpdwEcAwXO1P2hAPW3YKnnRZ9xw+/PIcQS0qVMmHEtSl1MxJwdaOKZyZVLpLF9Vw
oMP//A0wP+vocCiA92HUS6+A4pkfBKxe1kdg83GjMW1bZfKg8hWyae11fZV/abXsFyaNnD1fP86J
w3qNKt9Eo13loUhc4BDfLHJ484EjKYdBOZ1T+W0miOcIGPymkP26y6jP3GmTwSkSS4vKt3AAs3Hx
RNLbdByKcCH9WdQ7xEaYfgDelBF81SBu8ndDhpf5PD53p6TscyRb4Huhqu1oHbvpszLaLuLMfN6o
ox0dq6yH08wBn26cMgi38MmiKl3GmPnAEQU7yckIYtVFUNuNbBVlLg9KUS98wQy30IxLy6LqgPPU
9ofGqHdRnS2rzbP5yJFMcwJDwKbyJWuu4tBe9GlztYzvs6g3DMaeZllY+7LQn4qyx27E2GvDr3tI
vhC3zweNaiiZK9TmlU9Noj5JaCps2zTvFqrMzLM2DoLveFBe+oBU7QoYfXHRiOR6GWNmUDUjgh59
BtR5N7Yux9VRWrw2xfR7CPoSY2Y4rePh/3H2HcuS4ly3T0QESCBgCmTmyePLmwlRriVkQFiBnv6u
7FEXf/dXN5i2ITlC2tpmGcDrMtJdFqbAJse0WCLYpM0KTRCTgyxv7ObezQZyJ3SkAbtMQvTJe1Dc
0v4V/b9xeJenht0pzCW7O6namBWpbtCM52ufha7wseyHD64nwVyGW9+qb50QQV8yJJakihL02k+p
nde50hG6ZCXDlHq9zn2QyQtJVxFf6046kOFDdBM+B0D2bueIyhFqLumKZzrdTP7M+1yMYNsRP58N
IauvxsXQ9uuaxnH9OsUskN/HKOn7S+ZJvlyGFX9vZSefnGS4JFnZpgSSWmxL+XzHo45DICZrQdwK
e0/ekSyH1A9hw9U24+AvYZdn29kZvcTVMsRQV1lSF6OFrcUSl1xb0yGfzXOQywcwowvTNUP04Npa
5ldNoym+eKy2KxOqlqv3gXke2iWMqzgE07+Q9VD7dzqSXXosC6G7HdRDhRH49ry75Gi2FQmRj8Lz
Y6yVeA9+CfGnJXFmO0jh2NpUXejkZe3D5mD2F++ivVnjmamZdheWiA4tq6AgnObHguUepkbjekMW
DLkKwcyvOlbv6rQ5uOjZ79nBgjHSqgneO5nry5jr+zqJjnU26S7EJwtgNRHaXxdIwK5FHeSqyHXU
HVyTXVo2hJwyhYnjhRMpi1X1fzE5HMtY6S7IS3BzlzYNu8u8zfYZ9K/mrqOTORaH6S4hE6wJ55aw
8cIHFUMHL5fgFczTl0NxmO6i/GD4six26S4q4/PHIes9JhFtNh1c9t0+j1pIaUE8BLpW3CTriYzt
7Is0SFRfHXr/PdRrMr2rAzF1Fwyq/nI2vk+C8RjlIia7zW5nNyz9lnYXEebAkU1juuqS5pL8dezd
dzt+SXpPlxmSe7rPfQZdrZ5ixp4RcgyLEZPdpne21VG4ciQIEPEp5tTJU9M0BxOEPd7Lpq6WnuMK
x4xmKIEoY6UNXHg5tji7be9CcJmTpu3ARNX6ntElmQrWD+wYvj/eo71G2XIAmTpEsnZO70VLw6+o
abdjrWCyu5zS1fTejMhX0cpar3Vcz5c0nNKDm36X3xCq57y5BXjZGF6ODoo682TMsTO7h3xFQwRl
M9TJl2Br6S8BtPkvb2ZzDPkZ70FfCaGtFFLZS8LSJbiqvI3KsHYu+cPs8D+Ib/Ee+AU+aF1Dvqq9
eB3R4b1VN83RGjJetnJjF7wHI+w5gNSPrJDFqbzkOYrRswiSpDv29ff4MBBpWThL5J/QSRJZGRgJ
AQojWquPldF7gBgLqUfNcotM9RTVD6bh0E7Y+m0Kj3Wn9hAxH84DKKmkvVAaQYNoddLFEEqKoe10
6HhHu+PNRm+GluAHtpkAtuznT0Dv/zj27N2dpiezTfns24sd2rFcOf3LT8nRF9+dbN77aBxVai7I
bc+aqHtCxmMtgL85jv9o1psgCLmDgshlipexVEGMUYPzb48tyu4mnoQeeOSW9lLPQ3aaBWTmTNIc
vCr3ODGXwqMNynjtpRnW4LuRjv4YAlw3h959DxQbZdx2cRuZC9KV53TxD7rnf9Byue23fykV9zgx
vmLOyCATeBlXIu4jPWQF/ObcsUtsDxVzikFrVVFzoSrreCGzrL8X6dyKY8d0DxiL87WjrA3NJU1a
WfZ5dqfiaDt2RPeQscFC7RPyfe0lj4V7HAcTl+kklzf/+5vekuN/W/jdIc2d2hYX4X7XPu6RNYcj
z086jDooJ6Mwag/lWHSP3YE8R13bCfKofki/o1B/Mqn49L//gn/fOnAC+b0WipcQo0HQscAQ7GpZ
9OO8/HK0P6YNQG+2Xv9EvzXIlVtRt/qS26xGd2fMrgYiaYeOFIXY1W9P74icVz/g5WsuUONHxBbQ
fDgWDugev5Mz6LYmI5odkZuirWobDH9L2bZyOVQsQgPg99fPFgjqIo3Ql0iwrcp4GEIkPKsPxUo0
oH9/+sYaVOSuDyoe8bW7l2EUPhNik/nQ28d7YGO2sTpjlHcX6B9OtsAukrd4H+ZddWRrxuEuQTRB
M/ZL3iBgJuTdPIVveVQf2jhQov99bSBJMmXhgHdHyzepmgHzJT9H7aGYA2n835/eIkIGClDVU5QO
9VsI9EIDWSTHKHaQevv96bppozkkEGpFYpC9sYYml6lJskOLTvcAR4uWV1ib24EVaJV1ffYmiKEM
euSL0nxXys3b1G7z1mjAVqArVoIR23/xOu+WPzz/72bF/43HdA8sYzElK2MzohmbE/PSR1E73zVq
gRAzCrGZnKGlx8aqT/TaPQYbqoJHm8refCGwKTjPjPhrGgdbUuS+niF/sAVKvZg2WUlp+ps0refQ
ov3e1Vszn1uLO7ecE7n+oCaOHxYrp/utEZC4r2eHR0CkAvr9pon9exGB3/JG3YQk3rdNZscKBVvs
8W8HV4oQyM9naUXgK/zXY/NESd0tPw4t+h4QB1xjT26E5BOvI/m85Cp/JA3hxy5YuofEdYFKOnRH
1YWs4S9G+jd5xF+Pvfnt1v1HKolaczMBc+pCPXC2msRX0o1/Urq47bl/2yq7i2+eA8P9uKpLbyGm
cR1Gr12Vb0A9VA4VAr+ynGnx5dhfsrsGoz6HI+CSqEtgA3aKldNnbzX/cOzp5Pd1Els9o0ak6rJ0
saiC2n+aJPnTOt0W+9/WaReFo5A3s4JI64Vp6MYDVR2/ZIKv31YZBX9oDv7XT+yicVjnKSe2V6dx
pYpVYuqHvikWKD/7a+PAaPtDUf0fn3yPmgM8gc8L0xwi9JNS5zlZI6DDAn1qjM9ICUT3sa4SrBR+
/yJcoHdSDxqL1pIAQDf2CYHoYE51s33557EIIDiCRkCrLhHGcRN154lGb//3TvqPL7EH0aUUWE4P
Di60Yft0uuZ6TM5dlmPuz/iiw0PoAprefv0f5zrBs1nTpAFkOqD0B647/5z36TFqK91rdY1b3jfN
BlHnNE2mMzDXWVGL6FixQvdAuqVBK5LOkYB6cRaf7bKZKsubQ3UcNL1/X5iQ2UjrVNdVtDT3YU2h
nc8OrvnuGG801GM34dHex6c678+mIYfqQ3gN/v7WG5TKmjFXdaUa8pAmwUPPjnXx6B5DB1jhTQi3
gdMAFMLv5ThOlyCh7/73Zr9F+n+JbHsIXZ2kYtlogM0e8fFk7RAXW67j87Gn705pmCuIqYdBc0mb
0T4A9fqp59sxcVi6x9BxlvJggY/HRW9En+d8au/CXh+DotI9jC7YVswNzdBcGin7yorsMUiH8XRs
XXb37irDfh5pl1eTiZv1TIj7YAeljjUVYbrx+2YUXT71Om7zql36Z6W7ixy6Y5f4Hkq3iXXlhiOR
0tPcFO3chqXXyR8i739txt35XIDO92D44RCNS1cANVZC2v1gSNxD6TxEesZlsg1YS2aD/4mF30Q9
tPkxQNrf1j//DOi52cC5UEkOolXnSZHpenjoVtUc40HSPZpuZm3dpj3NK+M8xp5vgAIo/vdu/LtV
+y9BYI+lixlE+8OWi0u0BXR5COFWAIIRh9jmeygldZcmyT208PvFJCeG7por+0klCyQsLdvO/ZyH
/cnbiJNvJk3Icqkz2qSHOvDwPPp9L+t8oh7uR+OpSdfhnNQTRH8DdWyuRvfAG+oI9VpN44k6A1Oc
dHoPSuX6h3X9j+28F/iZXQ+ZnHQbT1saQeM+VEOZqoPxKd5dk4maWUD7ZTx5A4kGN21/hYM4xh+i
8e4gBt6avtZ0PnEg5qvcCQGTCNC3/vd++6912d2VHtDnulkQTFNLvo+GvjOCHKNU0j1iQhhU7J2N
51MTDiGE/Ul9qmtAZw69+R4SugZ9BBGY6dZOGiZ+bWiYzScxqrGtjv3Abre3TTOxLBJptQ6C4bbc
5NyWAtb19MexH7h9k3+kncOkZr/Udj7NnbAnk8Wusnl8aOxB95hQ1A8JtdTMp+gmQueSHrIBcXoI
7E+T3Ya36RKP9YSHLzOUvvUY9wW8T44BTmHC8vu6xGKGNMPcwgVDRrakKpIFOrbfjy36bsN36uYn
R+vptBBh4D8RgE24xuGxJGuPCOUAPodxQKdTB5gXDAkH/qxTOn089O57QGjsrKUR66dTkGMEFyvP
T82WHFuYvQBdM7ioAyoAllF1Sl5bs6rvLPTpsZx8jwb1iYAzyIwQ2bZMl9A5hzxRXP9Jgud2JP/l
0tyrfOlI9UR1NDuzWifLq5hNY84bg8neOR4sbsFD678HU9ULreNIIqAlJAuqhSS8bNf5GJiK7vW+
rKjTaWJ4OudtU2VAUpV5t/089uq7YKYkvgDwjMPJwmClbEwvq9HUx2LNHkyV2zicTJIMp0XNy9mI
jBRQGPbHgs0eTLUZlBt+cMNpEl6fo1F98JFMDn7SXSTzwsS+Q6/nZDORlkavEr61wzHYP6b6v0ey
Nt3SKc1qewpMMJTS27agdjum3AQG9O9Pr2GZN0SS2VMz9aL0idFlBmn5Y9ffHgM2RxtazgPPzlK2
Hq6sdv0ow/ZPWu+3O+5fTuweBVZT56IZYOVTMkTgo9xivIWZZ3Fot5NdrQuHG7Srtzw/xwFa50vw
o9Pt+2OPvvXy/nFpq4hENQwu0jN0vmpdLB4Av0ms4+djj9+d00h3tPPhkJ8Ta1pgWOXKBIxudZsd
O6t7uS87ZjMSJ5uf8xEmXTm51+HBy28P/oIQVz9tBI82MVLhGx6iPQZIpHvkFwwUmlqkfX72N+kj
5aK4jEXmDm6X3TGVoRaT37q4ggrXXTvY15AdUxOE7/Tv2yVMACqixsQVA/xBtsFj3DZvDm2V/wP5
goyQGGgbV4TNJrrEVoN3LZyZPxx7/q5n3Nqol7D0gvFkF63QOI/HGFZmJvuTnuDtMP5LCNjjuZpA
2ThzNTsbG4x3U70s5hmmh5yfwFNN6ys33omnydf/H8X139XBv/3o7vim8KVsF9lrVAqra9cy0o0m
9gTPXB/qs6hXpYu+M/CTKVra425f5Ta06bXTlglzRmEt4WmrvVq2q6i3oP5GqQPsrg0BaVUFlZt3
rkDBY/tHxaLMPi1jDde/6xrEaa+KwWsO88CQ5g3lxTClFkVRx/DpiiTvO/7NDsLMURGrtDFX6hXk
nqsNBX3K4Re+uKFUG5XrO0jIuQW+fgoePJD53poVZtZRPgcsLvIN2u3qLrKKQZveoGc5wbe3GTSc
7eiYdu0HSwxyR5nK7C9jDf7xMPfxUjHAfWkxY4UUjAQdaS5+m1e4LqmQju23Dk3bdIY/YRRGrkgy
xsWXtolV/sPwGU48IHL6DtZ8UPuS2+cbSO/OerOtRQvRqLF0rhkjVaUgTtYnj5ENOQWkXseyzrDT
8nJhbktupm8+CR+ibGH5uUlmb8AL67vtDjL+bZkyu7AnGc5NVoUNdbQUKeuRhWUmqzIDAdxi7Tnr
W+A3ZQf/8ylHiZWW6JCsvMOb9e2QFhlhKXgjS3Op4xRpI2IJM/M9vlYnmmLIkNkVeRRoU82mJbD7
Naxym1/TH3PjN3q2Q5eoZz+QjH0UPUlT2NLWlD76WmQzzB89OCrxOXdzBEUEz9IZTuFwvMD3sk1j
8XI89DmfzyFUjZGNmbDz6m5jdHXf+8w0HS+7Bc3gawoGEoxa13Qdt1K3MZzEeBbcZCD1rFsXgMXi
AdqCgk46L/Npw7fsuitJ0EgjV6baTBSKqfzM1M2ckq3ODChgt2BcbpklnN/DeVQnNyBGPbOOz/L9
uhLewiV1hsXyWdJkXMuOi5hAJVZsukKPQ2Rfsom23UO+ejSBRBLO61A4O6GZX+Qw6SbIoKaJUphE
J5TKN5HKBnaGwIpaH1riInS1wwnaanDKDKeFg7sVbiNsrI1gEFkL9fyd6ACcmWFJY/suTUyUVaIe
E/kdfZBM49CYuFuqUSbd+KzmkLP3gGf15iy3FDShvAu75N4nAVGPkXDK/2xa3c1gzMDKPn7ucWjF
qbViI1drItl/EoHJQoLwpjhLCjgG5/Y5nCYVfY9lXWdbUfPc8IuDP2hyHw5N3H2Wjm1JCc37EGx0
7miUQ9o5YfpHPTmueKF6lX1PKOvtJ7DLvSgxXcLdBapEtz0B1Tdm+J+7IP7RSVhhXg2x2/Ze+TCK
Sitwkn7IGNv8jivin6c85OeQ9Jl8gTVlCvvQrLHiba/E6l8dOBIkwCQaugFZdVMiZtfRTW37l8Lk
RjxI1tPt0nVS15ee5NHwMPcwbyxlDH/0Lxkjcf4Tzqz1MyjkwT3GSP4H2CGmkC7hFYdAUFCtjc/c
PUweFn8H8SD6WedNnFdWg+n4Jt2Ebp8jXjfR1XXNvJ2CXsj1Dp7YIbukbFUhrE5rVb8Vfc5tabcp
gCaiDPMRPBTDYOS3+DEZnsbQT+GVwmFVf4CzRt29zEmeinMoVJdW0yoXxE6XZIM4Az8dDU99vrAf
GpoAbVmjS+NexBoOCCWiW92JJd008CrEtGp5UBICx+eazxYMlSBd+HuRjXl8NdZaVkx1MLDvQuTS
lrwd1SSLrI3qEOZAMV2vozbjVE2OwO90GlsSFa32zn6hU443qJKQR5AzXPEWMKoeh0Kuwdie2psk
TwFBO6+eewdi2imxg/tKws0x+J/x9mbYbTx7QrrEf9U4wmkptSCmZMYl3aethz8jBI6MgeRZQZX3
zdVNYMm+3+BPN9SF6KcUxsuRt67rCjnhmnYFOt7L+MPNC00+wiNjwIWgoFaTv9V4yu1D2mkeTjBx
xKTz1DpikgLczza56By+9adlgRf2VvBoyvyDW2FoCzNOWD/ld2G9IUcEk02I6wgbtKDwQ9ME71ii
BlKJmM1BNYZLlFfp5r38OISeyrtl8i6/zKYL6qp3pN4eKdy1XsNolM07dJHJpopG6yk/QzWeT/fw
Z03M84YuRHaOVYP7bqrrpAfOOxbro+GhVGXnh2gqY3jwwuSdDWPdOLDn/Bi9nUJlQMZo42l6bdYw
JXcdRsbyuYPSXdMXyxbD4Qa64kXvhjy6RjQfp5dk7IP2G2nWDO7Jmo7YY60wWvykOvPYCQaSbSPM
xLNmOeMvW+F9bFQ8fmBqEfX9yBtJryDRMv00DwSmWCeEI80qeBnR+peHVDI0zUchk7uxazgHthkk
JuyRDDpK90JOm72z0lBghmGPvITwyobrIYxit5a8w29mH5dITOtXDdF4cNJzIrq47CG/yMsA8aku
19qu7yRhE73LcguuS9K2AKuaZciCcrPzBM+3oXMrCCRLGpUYKGTiFa+bJC+r23hzF7QkxuSoqVUw
vzfGd+09oLsCZt269esP3Bpjq6CRGobRm9ukhoYlFX3qn3yYx2ZEJPZbfc0kPj2EZhkcwR4dAnL/
AveLcbiGk8inu3VieXK7uVcBTQCOZRxhSpzjlIfQq+N+5mXfuG17Q/NVw+Vazxk7p7FBfCsUdXJ4
Caco67/Bbt3GstDTsibXLabh+hxj94vPclzhEYM/knb1i0Jr3L3NFBbx3hM5rFVL52S6w/0fWI7F
JWaB4XiaOo7kaeo8PubAl/PiVGA+pNE2mdcFa7bc9xIIvBe5NKIpYym68fNqU5J8MSTdMlNAISxs
LVYK1sY/W2imhq9QrY/zbx2UV9TXXveKoL6CICItjSQSJtzpNG7I30SYMTjvBvOGq1DDIfmW7UEy
lgXJklYjRBq6DbDRNPgOVfkthnE0AvjVz716n87Y3ycVOs3KZvWYv5i0jT8lBLiIkm5ZLUvUonEK
y8IunS8ETuxsKegamv7Zil6AchxBvvNsc6m7J2qsC3TBwMD6Jrt+Ws9J1MTLS9SGA/R3MWfN38dZ
68R50XDKee2JoJ9hMA5pxDGu0QrImmBiz1tr6/QcDtKRF8yfaPtWq3T0D5Fs+w4BM8bZACweQLXs
oiCiOjzVRud2LbM45q8bkC9BubLGLG9H73oQosF7Ja6EjGGtyjSPGvuiRvSYCmG47k90A69Wn0FR
i05ZTdu2GsKa4Es0QkdP8WxvTq5svCU/GdC+gpd5tiSkMnMfRnOh/Lp9kpmGalLhDYh/7y3IbfQj
H1n3OLQzMq5ScBmUkYQq3FYiui9F6hidPpEZsgd3nDmL+z5dQ6TpFAReOxUbjYPp2uAVwjdz105p
SRLWV2oTc3tRK476lyQc3HImqdIRnEkGSJ7BAZ5mFdVAYhYjjfw5x2XkpmJIajk+z4BO5W1pmEn1
oxrr7SXbbgaofvD0YcwyFZ4yONisuEaRclSDjxH2nV4CflWsTab3s66j5W07zFGJtnRPvm66dktZ
OxHfIV2DraUCi6bD1K0YVinuxGQhrBGDV43LlpbeT7ktOpghsWoaQnLHkQ98cialDxxSSqZguezH
UkSEcWi2WlJ0XSzZfeb49jMG+0c+ERwdc/Fy9PlTH5DhNXSQeEUJRKdHzjLikTtF8fC6BBZI8mlN
SwYa+RNa6CBrw12UQo0cTN6nbcjIh84F/KSIZKowZp0eFqXzF+6goF8pbOMyWWdXElE3d3Ec548z
49s9j1b9deOLfJdTPZRNyN7oZDAfEpm3ecFDOwJ2Mmul+mINm9yNBUe2C2t12Lttd2wh/COLVns/
yS3LK2xnVho/+/XcDjK53wBfjD+4IEvfce2AWqjI1KbBXW3Sxemixs7NQJPfRPizmept+pAkjG3F
0pg1A5QzWtxWNTc9gKveVg/ZlGyINgtn3b4fCeqYhnay4myJgvslikFoBn3ahfeDiOr8eQzWcTov
4PmHHz3ThJX5Fi/TwxzbhH9F5mr6UzKRgNzZxsKVXK6LhhsrbxdduMgO2Uc6axu+9HSm9gSZhg1G
5mxk4toFS66/BAJewrJMtiZpqnCUYirmpEEqmk9z2pSDRo7iihrW51QXW7LNzY81S2j/uKzd4r/D
lMohHRJTlmB3a5ytxBYShCF5gopOTS5Dphv5Zo1Q+5+6NqbmPKWIOxUqGp5e+xv87tSnhtAXkGpk
8gD8LI2qKF+T/BqBNrX+1YAfYF5mOLXbsNxyvoj7sR9pyAoIimSYSHlJ9PYGpXFKUAUDsukfxlGP
iAuiTV30ZA2O5DuFYtV9UYnKr3GHqQQdjUu/RCNVwVeDmRbK5LVL4FKIJrQosTuQLBX1vCC6j8O8
VovhQ/aJgdM/fcwcYvvncexzIqsk7QPcV3WbBMs75rxceREQktJimurBlHlNNXkefbZuf8Wg++uf
QwM22ymTsPp7u2mx5hAcSLrhFR7PiVpP7QJ110veBKR7ZThliIghHfoM4UmsKZqFogV9/07SULg7
qoQKTRX7ASlAoRljHDLwHeoPZHyyL7fF3nIR2LhM7o2choG7S664Gj7qMeiWcydhVn8dx3xO8MV8
7oaqJ3pdvqo8AReJCZWPXyen+uVseWiCMldz9ND0vGZlj9nj9LhJGXN8krQBGXBEl70c7NIjKe0Z
5GQ+zh4quRAC6OvHjpP+4uo1e9tTsk3IDhLv7cumYWI/wE+zACmMzxT+YpnszpvLkq3ksCCdr56O
KNBEPqfFOLkusMU0T258k0YuFX8tsDbJTl6FoaiYu92rBR/hMXFXI81+bCDNhV1HI0PvawlP0wfL
t+5TnmERKjpNcaSLsMGU+eOovQyQpW5hcFk99vUFeUCU3k+4AuQ352hzQQkQ5V86SJynokxyHjZv
7ZIIAUnoyLBmLrDJElpmiKobqrkAxDmfiqh5zqQLfTngwH9QUWJOum5Yi6NWz/ddiA7GE/oVNHnN
2pWpe7cM+Xd0Yj4j9ZgIg6UKAwS8g0cMedsSXn+FnoVsKm4QFBs5qKdpCpGZeQiMuKtOM1Fav8Fw
BAj68K5JB6qf+omO+mmo5/FhtraT3+DgPP0KejWO1ToH+Izxmn5Uc3wb7qgMd/sau48MucRUcd8j
VweuaVoL7VJzBlk5Z4W0jiM3AGxhgdldtqJfi0g4or8zyWcHQD8sErNbpwfE7+GjQjJWkAQI9Cta
6fn4SPusD15pChAfQEFpy5frwjifND7KvIUjGN21bE5rSDOZnmTGmje8hzf8KQJRoP9rXYhaykCg
c/UVcgdwkB2SbIxPrSAbwdZsyLuhQT1y2Vo5FkQigNpimQe42HEyix9ZYkbykbpZLOVmxgjVThrr
ZS3kkungS9NE9ffslprcZStY5h82Zn9NSk8x0t28j5DMmljNdzk8QbIyZ4P51SU4skUGy44StiBh
fNJ5nP3d/FPUYxG27AR9yzpGKQNT9fNKUpd+tjzIwT9u8hqdwSA3UEYaLaQ4KiQlxt0nrOt+aL3S
CHEuFrL9CKW2XJZkEI7eySnefqJ05v5h0KT+ZYT2eQKD7m0hj0a4uP8Q1CFLfkWwzEh+orQU6IxI
njzm3aAQO0KxlYRHvXsd8jq1oBphthRzxsPXJmAM3WykHuFD4iAoes6XgZFqnXxITwtbxqXQZl7f
QRM5ij/ZIV/eBEE8fsrqNPqAcfvkL10NvsVd0KEwXrVZlxOLMwj6ernYT1hz9dBGCrA2JuGQDY2T
uLt2Is/7MrGtcYUNavUZTN216BPwZKyNHXsYVhu8psytTyz3Ijt3NSRGTjrZ1ksPW4lLZHV4jeFj
jJjX0vGjyHmyvVjegT28LND7KZJ+rqd3bobE61docKA4GzcXi89oDdO0YMuGdSBOSoSFnEa0Q8aR
gn+chdMHsTIkiRStBM6RZcgkgDxs6oNqAAw+OSUZR9/Ewf8cPiXp4JsLsaH9CPl1qd6SrAMJfIUD
w9sGL1LQZonsXCJsb5MrBvTG6ItVIo1LavE6H7qudt1Z9rUUJYlT677fsK7XrtXGPKxp6jV+QwXj
WxXFTr9QnjokbFtDz1lmg+4OEMrUvUEruj0hTLTteUgSOVZELDoCXA7OrafOhQgi0IG5x7dAO6K2
SWdRbjuAlpdtm96OgZBL2SZzpO+DYDH+Avkx/zNIYJtUaFhDPnDfrTg+dYblUC48qTyey76f3D3t
IiScomkfNiuSt0Av92AIQN8RfQ4INdA4rT8HHnDycwaGzPYBfaZ1wUU0htHPKRs4SeGBozzaA6Oe
bXttMaFovgrfj6bElwLhPVMCmTkipl5M+f84+7bmOJUs3b9yYj9P9kkSEpKJ3v1AUVdJhW6WZb8Q
siVzhwSS66+fD03PHBkXVScUvSM6ZNlFkZeVK9f6LmHpS+iXQ7zIvoFEmrBWdmfKZt8XRgm7evhm
w7vUb00ROYRD9nDT2fq0CUncBgHcFUvcmBB8Ejcea7vbK5AybIcVvUqxjdHvemtwdvp7WSkauC0U
tSmQmBkztKfCQIbmtp1dhSvLaE1wfZQ5JE+RCaUXl0JvPnpOUdAwnCxvwvAL7UdEj4AQUzuYlpbx
VWazlLkFqmHtqshblLYc8PL6wI3B46KeIctK3MEQJGqdASrQct0MPi+cgY0GMhhbauonqeCq4HBQ
Pew7eNm01jYcZGf9NPFS3dcaCap5zWsttVZGaiXsNg06CtFkiUtBGNVZdj+AwJ9sWFzTbHA4yPYt
CphhPga4qCuUHLCoeySF8DX3S5hR27V/ExY0GveaQfv8xpao0zqm1DvopcuweqNcj8IjG/0cUBCf
JvmuES1ht6CoWSb2VKWPHfo/+SA38G/sqg3ARTJboavCmx95l9UEBomjEnuSopzyTNNsmiETFx9X
q2wZg/eHC1h2bFA/TFbgV6i6caA5pLErajKOyyVXJN9FwFm0Pzo22LXrm6avth3idedWXMpkneq6
KF0GRxqVOGWVDeEGt8HUvvINyK8BfJlO9mBwSyvcOIzs/uAraokVeCKBzV0oMVBsqMjP0M9GK7QI
Dmbb6yNyFiWNHYoEBbr1JXI7B3VYLXHAzRtjt8QySDdG32jlmxXxJCW4O2iG0p1Ah4jJL5lkKfhc
CTpkCodphjzRWJG0srcmk2zo94kmdPEEzehMXXe42vcSLx4ZsYEcpNcLj1tR2n8leBubOKGm9KLZ
TGrWuJC2YmyNYzPdoK98UiQ9ki/gZSEwNfhB4A2ZVuOyUjW6iQ1uJKhZWSv0Wjhuq7TO7PxnNOB2
DTjVYGX0rVItKZEMWBwXpkKBbtvCraaoDrVdNMLjCB4BUkURj69JiG7E9zjuimRjBEZOOoyu1HOY
JZtVdGcg3cdeZrZl8I1EalS+hdLgnXCUZkOtubOMRjxqqM9FsH9B/V/9sCujSZ4kaQpyWwRo+Ny1
00UVigWDSNnKakvoGoM2J6t0H2boe2GRGFLfVBYuPuYaPopNeQVSasC71YgeUoGbblRZkeVSbipx
1Ul0kq6RXQvzGmmRUT/kaZxUByvQu2JPGpiZf9cp9enKnHK2TVNkpHFSi3XkuqAQeLojTd1EiHGQ
oV/ZyIzz9dBkojpGtQLRJePUah/HFCiylaA1mjyRnuaQmKkCon4Ks5b+o97VCP45/A3idjyQEf7a
SFmha5juOxnoA/IpeFCvNKtXzW4oclvfVaiyd9s0MUf6hKoi54coQSdwJWkGAMAa1E1aCRdrc0Rt
a6qokU1ZMdasdDOLiYM9d2PKejDQa+SQx9hQDdDqchMRDf0eM0eLZ3BSWKwJZyh7yd0qtLixU31j
jztp9ITmkHRjXWOjphfAK61obC2+5lpV10+8hqr6mxUYTXaNxDayNikPG/uh69CacdNAxAHYiQCn
3kZ5nppXfpDmyUMnMDBXAxNJfaANLHVuWnxXBsvxYeS3cWNlwaGPKzv5gote5Lcr2iBbLt24EBnK
1gY02iK6arCZJVlB+8McpIs+oCXsTQJo8CRhbH2DgiGttZVtQwAzW2doBdXNHglYhYFVViyrW5zT
OQrPAOOglYbczR4edAw7yFU2D5PxC7onfr9psZM39jha17hEm+SKEd9GYmdSqNexqY0n2JbGpim3
SWyV/HpMC5BcNTYU6lsXNTZEK5IG0iEbFch+CB2tM7mFHicD6IqWtWhXJgob9feshWT9bQHZhZpt
JqlXDTWNnsN9XVSj3cYrO+u6xB2yanKUU7V55JVv5HsD5PJuV+ay0d2gHWR+zWro1KBEStFvLYbK
ajYRiviaQ2pNIxv0KFXkpiKwce2UZS2RIelZpL/0Fmzer/wxiPt7SDIYCrX30K/GVz3nevBDJgVN
91QH1XFPUfUtb0DQrtRjCklq5DY5N/przSD18GsoeSyvhyEgNQp8PROr0UY64qC+3KC3EtU1wH6l
Mm4amtXdSg0wDt1X+Aqx24yMJStg4030zA1jQjS2YmMDTHpMWzgDf6FdEtQ3lRq1/GDB9m6cZtvy
wXWw1QDr9toy4h8o8xHdjbkgsoZYK+4zqzrHas/WyKwTHJAIpNM1v6tk59mkavXVQIhWYbOIsgJd
QvJpBG2JchUyiYrbXm21KQGzO7Ki12Y6H1+tBkx1yBvwYF8W9qA5FPEufdCriinsvYBnpXKkqEH0
R4kJRlFWSCPq6owTwGv0oPSPLLRUt0EYhRZim+ZR+6biXvbXxWhl/GvVN6aBy0sZN4dhsMb+q7Ay
2XqThqO+q7PGdzKI3ZQOstFgKpbLvsWZiwbmrRgG2zrUIZgGRzRKMmgwIDceUdoqE1StOIwrDa5e
QFwthQNiEevWvSkTVO2qMrwHTEJDRtTClPk+BrIR5yI8NqDdaLfCt58sSW2Ae3OKfla7zf2qLJQT
ge9nOIUAjkBfofddNW8oJAUo3qJgQ9ULqhVjRBxTIX2NHY4oq1BDTAuwPRyI1OPeuelBD4U5UN4b
ZvgNDOuhqZymg4lNuc1axaN41ZXQD0ceSs2ea26lh4ByuP9RVwryvISLLTpVulpRIIJqhwhV+isI
JetfdPxrctV2YSD3djjVfgNcv3s5xUzD9wpWV2tUC8YGuFbik/1/+E1P+6E20h2EuvvepWZcNM44
hNxDwypvXNMH+ftzCKa5spA5GHlW5HW6pvZzbDya7efwzHNBIZ7qLdo1+Fw9uhcoWkT8kxSauelc
AcFD248sa4NjkqKIZLf0pka0ri9weBcEq9Ay+B15hVIYU0CkoTNBsP/KsIjUVdaRAjKCdSVRcGJt
DFsAyy7ZbV+jdIsLVkzoqiA95uk8hGpCFZ1CG82AZQFaNH1EKmtTwM00dSPwCG4AHixXyNfQfkQv
TlwQv1gCU81wZlVZY6kBU7yBIEBpPaih8BtXBshz3Q4nE9RJoUiSIivth/zCCC9AOOfqRDHwYThN
GN+YAp4cCrIz6xK15gsvtPTpM/SZhKNfbYU2B3Ik+5FU2lMnpP856gidwUORppeZDHy+GWD74YTV
sI+aVP/kh88QZkrTVF40Jt+gBr1GIzVyfA2Vx/MLamlUZvBQv28jxe3I3ASU1DjTW9/RQpz+n/v0
6akfsK0skTrQQRgXNmbQ5lU2XCbH4uH8hy+sUKr//uFmpWWd7GMsl9Cy2WuNmlK3oubA4CskWCYd
2QCNvQOvhMtP2fPpc0WYUASdBRkhvoEdKv9qlFV9jDWUV8+/0HtwPbG753owVjzoKAsFxiYTdogK
tJ0PHZor+N/boCnzyUDmjT/JDS03t5GMH+MxetSw0vjOr6MmxF0lCNdwZ3ztWx3WzY6ykJL997f7
vz/7/wzeitv//h71v/6Jn38WEpf9IFSzH//1WGT475/Tv/nfv/P7v/jX9q04vmRv9fwv/fZv8Ln/
fq77ol5++2GNvFwNd81bNdy/1U2q3j8f33D6m/+/v/w/b++f8jjIt7//+olui5o+Dcpg+V///tX+
9e+/Jtrh//rJTh//799N3//vv1YoHb3M//rbS63+/guSKf+wUIFmDIAuSzcmmkj3Nv3G0v/BqaaD
amQY1GD2xOvO4XYa/v0Xx69wDmuU2pxp4NBjU9RFM/1K4/+A0KIQsJMD7Vtn4P39z1v/Ni//b54+
2t6e3BfCYLMtbeFbpz1RpYd24hbgjgNNhwAop8Zpy9ZEUyZzP4zHvx/88UEnDyM8aLa7G1S6IzQd
Sq9hw0va9JsoYbh0c+qYo3+J7qxNR9sfmwJPmW1zTKkqCymkJy3zFqHQ8CyAfVakyNlKlkOAfrW1
Kvt2up5aq9GyPZ6mvz73huz3EBNYLDH5RKGTPpp0ikQ3PfC8q5DVu+YSqREr4uT7zY70sQLcl8e6
4RFKH2Mt3A8iPMLu/qE0gm86imeRHNZILM6/0XTanRrN2bEu4sqMSkylB7TIivYJ0E53cb/J/O4q
lsBvXVJWXXirOZYckGNc4WjPvSTiL9SodyKK1hoVjm0/I319MFX5RXyKrSX+kBKtALTUSm4ZHk0G
R8+H1vGBkRpb9vP8oL3nkCdGbY4s7wpgE6CCaniDLJKvhKkCpSe4ygJv+92mPdIxofN1x3ptPYrg
V5bXbJcq8r2XAPJZBYy6LnyRaZpOfZFZLpDhkl/7PaYPunO7mnRu/xPq+D0KrSA0fS8hZqBDe66g
gGmff+LCepnfAyzCBtFrKfP4YP4MNcBkarLXG1xz49RVvb2X6pIK4xSfTr3bLJwUzRgMIGUwryCK
OZYfGqtCI3THBDoTn3ubWSyhEM4KDEgHeXYHPF//rQjHvalv2jxxjfw4+q/nH7P0JrOwobTKsiw/
Zx5KW6shCQJ35N2N7Ngll8Z3Ct+psZoFDRidEmnyTvdw51yjtAjY1yZp3oa0d6zgPi4L1NNSl4C+
Udxwti7iA/qczNwHQNPX/JkDrIafcnUnJwhKfEjRrrDSX3rUu6I6IArgt8Bf7aa/NB4g7bzv4zfU
p1a1jDf1pdC3NE6zYJS0HCJCrSa8JAudqM2bldXE/VT7krvzMzGtnRPjNL9SqBFlbfQxg1uad91G
zxNrV4BOf2FzLByAc8FT1KP9qlckuPXtoQCeHrUu9FFQ3Rvydq3kBc2chS04v1wEDL2vWEnhRZgK
iK7EztD1ECNv0MaGEwSt9/UlM8qFqD0XQgXcpm2ttgpvM8BS0GUBsjqlX0M+XotufB5i6oEPixV0
aQG85ySn5meWqxBQQ7hVpcFtLsidr9W3Ihlxh1aoYTctp2olQjMHxo6J7yFUj1Y9qtFrPmrljuXk
qgqAwMzLds0K/xsaVp1DAIZGEXR4A54NIkMscsdQBzKbA1wTSrJXIgbImsiL4mHvR8CpN5hFLa6n
JlU6SW8J6AilrACGKFLABSxrp4v8C3pa6GL8Kv0cqLKNP2r+9Rg/xy1NNq14Jsm4Ujqrr2WHdvX5
JX+6TiH0ucZSnVR6RAzqH021ieQDFe1G82/xQ2CHThvfRJqxzZv9+aed3gL63LmQN7ZpWHVDjppk
SFWKcpsboe0I+VXqX88/YiFKzO95OGyB3tR9FCap8doMYtuHgKoXJf8UqVb8ofNpi4KkKYDYXs6A
5ya+eqTxparR6fH5Q+JTJE3f6xlPvRYF7JuRlWTd6kzcjdR8BD76knHUQs4/l/tMjNIMRrA6PUMF
B63XXN7edeZXIDY2oEh9hjct/lD9DNsmScbOTzzip/U2Y+0GbAV6YSGdjtR/iH6GI+kNLatBStFM
H8BzcLM6duGzT0fQPyQ/o3FESbCIY4929XCQhRzXIxGGk8TYGhaSUR51nhrQoDu/Yk9P+h8qoJXv
s2Qi9ntxupqQPsDb7aBKdoijC1pnSw+YhU3gBHxpGCz2VEMiVxpwJE6656pDhCTq8fxLLFy8/hBO
ltDOKQMAODwN8J89mL30kadl8cNKjGBtAdAzyO7ohyYMZozN6PeeFpHt+WcvTdgsT0P5r0ZlwoyQ
b8cO0G1Oh/J8D4KVWTrNaLloQn3uQbNMLSlLWtJeJR4gyK600huQt9ZlvsHSsxRoeeyTW2eWrxFN
JJ2hN4k3BLJ0uMLoofzfX8hyloZrlkdRPnaN7g+Jx5qOHSV0mK8apim3KKLcJYXoQRQOwXPTM//C
+5wuVQEGMGUQHyp7OIsBeulBq4Ja9G01sm2k7br8ACTxY46rwtqv+MFobJcAZ7cuAWWOybUsbkD8
BfXLumRScfpo+EMNF43toCqJn3uKjaA9gqvh2kKX16Z9IXIsRKW5tGxuorI4Ajbpsbg0KRA9zfC1
8lHsP7/8lr7/tL8/jCINICmQFSl0fLm5hebxj56Hrz3R3PMfv/TtZ2GCmJJbvjJSD5fva+wZU7vk
Rb0QgMT0xA9fHAzMmFZQ5vN6Ay3JCJBTeBXQ9aB3bleKX+e//rSW/kytdDGLAhp6hgBlmKmH5jg4
FOnk/zLxccXg2lCHbrQYrWpoSEpbvzBgCxtpbsauxVptBiifeegGHxPqNSBv6x30z8BoRvi5GHaW
JmYWDnzbDwlg/ngOscwbISqnCIz6QpHgXcjr1LjNwgFw9DDHyzLpKbox8spNIcYsizp2aqsBngPo
4OamNYbvefbNRhOX5Tu0dp2+fyN+sOqRJAI55Pj+vlQ3NGuORb4ZtCsz/qJZe8046HJwevMRvFun
sRPHaHUXATPLvyBgiti/wv8Bo9qjY0vyib/4aFr3nz3J5wK3zRhpnGS99PLIRMYcFmjNVmn1DWwr
9M8FL3MHwEPpJISJC0fEYj49LZYPaz3KYTs7hrlA/pldWym745o4AotxF0fqGkzDQ2uBZIHu4zXG
4fzKX4gLcwFc29ZlUA41HlnyDQ8qFFQBJ4yCC8t8YfnNRXDNwtC6oDTEcYybBqCPfjsa3cUuxuka
lT4Xv42TDvgakKyPyH4a9gzoXi/UKukfqbYttAcr0Te8v7DWFydnesUPk5O1NS4ftWUfYd37xUfi
S3wAhrQdQCNbzvu7Kgu3NTXBwMEW/tzkzMKS6VcVaEO2fezh7e2oxuBONfTNqjHa8cL8L4TXueAs
hBugfpArciRh+pqGSK+6/jYH5syg1oWTbWGJzYVngQ0C/jOk5AhHJYgehBZxkqiCCHl/YZEtPWC2
bWCQZnVNNZJjVkdrakbg+7bgS0Lj7VPTMLdwN3Ioc0ldxxihyFZgbEIYuPv9/flPf/doOhFE5wK0
OcijcElj5BgAyl2SBwaGZIbev33fd5sxfASyN872EBMA/qyertVD/soAGOovzM/CUTSXqIV7Y2RW
CSfHOhpvWFzgAkHdOCpWRhd804J8Vyd35191YbHNbd+jxod7BsVAmlnvFNr0QtAo6K4180KyuLQS
ZhsG6M6ybKKOHPui35mcuKX5QoYL334hlpmzDL5LuqCp/JYchxgEzGkdALB2aaufvlbrc/f3gOnA
PdjYhw1u8Elbrdpg9BIOYYpprIBzvnCfW5rs2Ymd9gNJuxp7BXXjexACD6kv9mUe3Kq620qQaOEK
+O38bC8kVXNXeBOgucSkPdZVacHQ60HxbZ6vqg6CFSpysnGyD74wNUvBea5qy0bCam5j4nESkA6l
8Pw1w0OAmWL8iKMgsdkWe+b8iy0s47nOLQtivx1QRjiWolhTg++nM1PTGYi9+er8IxaWw1whtNUa
G8jHgRz1IV/1QFxllg9Uw6Zo9hJU9PMPWbp3z63jNdpA9K7GU8BkuJlqdpW6wRMQYmJAOA3zCcBI
B4jg1cUi3uJEzU7RFiY0QTEYBP5OkCzSN/WkNdnsCY1WZfckwRVCuAPZ/8IrLgSEuZSo2dQATQg8
rh6yVdA8auqpppdwYEsfPgsIreAVhOYQzpgy7sAkchXrf/r2hVPt3Z7wxLkw1xKt+oJlA7dqL9St
V3goH/3Ih66A6L6l4QYuiT/aXFPg6mbe5NAMH2ZYQxvJPijDKx99z55nG3A+GfLm0YXwx+78onnv
hp/6WrMIwuC71lLZKg89628A0X6Ji2RHO20/+tq1lgMxrtfA7TdT4ycCvcTAtaCrdp0VAFcMehmR
4RpOJ8yBkeDK9wtXFwkK/1hwoUkSN2rqr9IPL0jGvctonvi2c1VTOzUbAfUq5Y0Q7LNkuwmCSgF/
ae0znj/wMNq3ercqsnLX26DnaLqrA2Zn0Pg5t1Dg1+8HVLzaV2EB0l69hFb1WKpmDcPrHUsBmu7y
K4CBVhLiUCwhezBWbkqRX9u0dceGPQHyvg5NHVrhZejkuCw53QhugzDq2w7KAxcW+bsq8amXnCVA
ZhdB0LoqKk+TwzHUeOvA2XzNwHl0VEo9SjTH9utVwGMvs/0fdardQRB4J3L7Z5GbTld0x0GrkTxD
5kjvt702teM6r4ELD3IdM0bdD4IqRbmLbQ2Me3psBrsFF9h8aBlE/v0BzIjajh0jAquxoPsIpN9V
OsDTVwf5BDdO+AQFJEsdooGaeGEdLpxkc9HXMGhrYgFA7sU0+OFL6COUYJm7pT8eK5V6Q0VSiAVV
6JXjFMhz4wvUtV5BtRtXWajgJRQAG10Fxrbv4gP0LHYJrx+tlsJscbDXESYtLwco8MT3YDa3Tkjo
3VAam6o0HF+ZF1xUFo7IubSsDtj8GNK+9DrI7Kmo+JW0/qHg4W2Cb+KKHPT21Hxs++fzY7Y0ZFMg
+3CFKQOjs4ssLr3EkAgJbAtq1rPW6F8a4JEdMC3XdlisP/esWaDnUkOCZ5jSA13xh2ahLqjBwzu/
DmoFVgVH/7X4cv5JC8fxXB8dFXVtbCMLUhuJcRvk6Z2diWMeVCD3p92FiVo4j+cy6YBYQ8ajzyov
tMwrcNvexBjdZX29FSq67zp1YdCWXmVWrbFVgOqpNlZeMhZPUczTDXDv95ZvQdwoC/ILV9mll5lF
8EgMrUUqgvuMao5DO9zEdYwisbgaOX/OSfXz/Ly8y62eCEtzEXULZFJ9HH1yjOyvfX5nJ2wHTb61
BUR5Zv5ozK+l9oBChkru0DIcW4j4ZeV3lRUuy6J1Yzxw6PMb7Yued+BMwfrU2CVoede9/c0EjwTy
g99harVKtCm2XuoyTlvh1HeehVJQ6DhiKYhjdpDfmrLQsVh9eg/Z3vFzoz9XYiahXYF8hiVa5PDV
UdnV9LZ1o10n0HxzAas4P/oLSKI/NJlVNDZRIzP76LfpUcXEFVxuia5twNlzSZLfwtzKbXgFoT3d
/mL71WNMrIcWfqfnv8BCsHn3lfsQbPqysdCIJPaxZMAOVP193GXbEkpYGqvvhgSgniF8PP+opVRp
ruLMyzKEKEkUeqnv2Xa6qli9ibTv9beQQTB6b2O5QFYQKeeYaCsSmVBTe46UvvLzzmVwfwKr9sI3
mW6ap9bP9Ocf3jqCA14n/DL3ZBTcJKZebqEl8ViywEMzfBOA39+Vm1LF34GeWoXZYxX4rwOkFy/A
hpeKCfosJ5WF1aNfV0rPpPKW0eSxVe0jgSDKwe6DGDD++tBPMrQNComgwEPRAm7zWoiyapoH8KfR
MUE0CkHZb/rhwlG9ENXmUtKJ4L0OQTmJJAF3F20ykNIaLtd1kL8YAlIfnxz7WVzDOh8HCgaYF+bV
D3ilmns08wYnqiO4qfSTSFn3Q+rWcwtndNRv1QYEut6pINUUMHVhd79zNE4sgLn2dEqZ3o0ZoKoY
1GPBGgYSZOR/5TYYnFkCx/ch1R8avXvMze62lcNjKkXyBgZceeE4PG3DItDi/30JZjIh6NBz6U3E
PlCqdVO4pUVuiRlr1zrMViAVFANuI298vf2SRd2VBsGqNR1iqN3ZXGz6nOJCe35SFs4aNv35h/1g
NaY2aFE0etBpgNhSS54HAO04kAmO3bNhjZbhJeXsxRef1t+HZ2VjBsVD6Ph5tn4/9gKClIkHiAXY
h6s6gY1zHkPL8agTzLkoHU3E60aTT016IQotLPM5GhoSs6zUtR5KYha7AXrpOi+r71CTWqWXILUL
h9McBg2ZylaWbGRe1MQ/2w5CMG1/7MvN+alaupvP8c+j1oVDBzFED+6zMcDOoe9CgyDdELRjoNUD
Occ+Ag/JACJMpA6E46IL5ZuFNHgukW0koN5Fimqen4yPTal2gdKzlZ9BSyiwDsZgP+oF6OxRUV0y
EF+aq1mipUOoAgK+EeCZfehC9J9PifZ9FGsF4N70kpfT0uKfBSTKjbhLY0BaQWq8KiLolsn+ESpO
K3hV4EJ1aeIWXmaOgIbGbivRHe09ve8PpU9/Qcjs6Gvhr663h+2FxTHl7Sfi2vvR+2FzTYaqkU+C
3su04REKvM/Ukk+RFe4E+0lCdTP6d4pohwHqGlLe++lLCWNL3IGDzwWSOTBaq+IkDEbaQ1GEPykz
hUJCkm1K214DhnZ/8S69MGXv5+qH18xICMMqrR69yCruWKtum4hBIGr8qoxkV36KXCf0OdbZJnww
SgjHepRW4EXrMfjSuJWp/FAnFw6ihfTrD/ojyuxZICn3WKI/IrSvZXvFDNNJSf8EJMA6Lu/Pr4yl
1TfLePQOhAhh15ZXxfDfHSGV6HRNzg9CT+oVtGw+Of/s9+Cud6Biy9IwPSFxpg61XTo4TiMXGKFv
dRvaWw4Cw/k3WqqLvv/5h0WQ6xA58q3a9LIOApq59R2ImlUEwq4soVqYt9CF0lsdvN38Vy0gjsEv
uaq+R7xTu2wWMaDTbNhFUJoeCY3YSaABtK6wm380opVbv+0ODVRkHdM3YMnRxBBka4tCvwId9buR
+uh5xaSB5xNsftFn/zkWKb0vzRTiXnoD6UEoDkGCDfrgTWuvIbM+XAK7LyyBOVlN90sQ5YdeeGYH
ySDIMMo6u4fk5SOKu+en5D1/PTEwc8KaSUChhPSk8BhE55wgkiiLq7ZflYF6MKEu5ZSGtarM1IBE
lh1PfGyqP+D0gkhz+WuMA31b9nz8Mug1A5igeulqsJ2bPnGhSgBNkbjNzYMdaDpKeSl1whDOeEFd
/6CcguIhi/umiPYCSjyraBgk6uQqduMYNOgD3Kl+nH/HhdSRzZFOTUC5ldcYxs5onzvNb90GqkoJ
bdhaKDhTgA9uILWB7gPUQwCIEAOslIIO2+z8F1iIfXMIuzW2aTpkARgYLfHsaBK2tB+inD4ZA25M
PbQizj9naX/N0eyhBABy1DTNM7PkifAUYiCFHW3DXos3vZVUDkvGdJ3rZKo8FndQ8yDrTML46sLz
F/KoOc4dCtgNlEel5TH4FDpRyK86KPrSzNj7REI7Pn3VtVbss+iNxAyqfwopq2nEME/IIKoD/VGj
T98++V2mPfUh1vhGlJegzVne2AJirkwCELe+Ka1AXcVWuvMj+yVlmPhKQGI0RGl1uEms0m3K7gck
B3zIqLTFhd7gUsmATuP14buILk1hF61ZHk9it4K+1rDHwusU3FbqLTpraKSsRZa6JoMiIlSu8ufz
g7A0H1PO8eG5GfPBlIG9gyeS8gB5+e+aELvxUq7HpqTuVOyYnVB+I5hQAbe8MjJ+KP+OokpAUgFj
g/HaytWzCK0buFGWTlWVUGjZlOTZhoZ5QGG32Lfqp4WurwONxvJFhBLaVm0udiEUtaz8EiT59GEN
jufvAwAdWh+qKmPrqUA4JB/u7CDbGG33TRTjzoQANq/iL+fHeilWzx6VRKZZcT1GrLaTnR1XL7EU
V4ZIXyi0Uc8/YqEcw+wpz/8wn/oAnwOICQkQKX0vCywUGclB5oB95WHocJ1UEDr1alvbagMs4uvi
u92NOwC7IFsPaLnm+vWEvS++aRq8Ic5/qYUmCbNn1+IklI3I4QHqQX7X+pYMXHMGJTdgjWeOBO3D
DXCV3qicF3eRDrWtsivuoQyoHIgpEy8f1Ss0XCA6xFCpN83uuu8gLJhB998pdPk91OS4pcOAhnNa
w9GRvAQNlPGFOgDkp61hR3APbdNfBsTLHK00xjXtvrfcfA794IqjwEkh7u60JjBFPRffIby662Wc
/zz/7qfnHJJTv89HHDRQ6ea+6el+ew+hIcSZUduFEVRIL8J0T9/hwEP+/Rl5CAGhVsMzOPp7UN46
QF9pRbVn0V6VId9WIdTKehtCNHTVQZNe2NtC1rsWnaYAfhS1flVCC063gBJjedpdmPTTgYXZ059/
WIggcLa8pLHtFVUJ3XOoV9AouYKUzaeSbGbPAxcEVOAZUdheS6udXcS7NGb35KlN0GEc1tollt/S
2M4CWJrnUJUb8RgAdwERMunWV9/gPgQB8l3dhNdG397J5sI7LZQBmM1+H7S2g653QEoMGlY5dGuQ
9eYHnAMi8yqhb5NOoXwH1wH85vzyXChawszj9ydqec2TEHJwXmdHybaE8bFrWRFQUAAGZA+x/gJd
S2UWITRV/WIjS4jrdiL71U0ohTrijuD3EDO4ZOa7cF4wexYiaWhShmu0QAENinBFma+tWtv79DoC
mhWOm1A9+qmpGjD+Qu5xDrbhYyee9SH6qfudsWus+jaoH0bduB/ghsihGoUu66XL/gIenolZHOuk
1kLX1kJwrckuFXm803L7apTWY8L2OixcLKjiNTHsI8kXKonbWTqcE4t1rcp4Z9c8fzs/a2wajj+P
VTZHrNPQqGO9IJanl1GzhiXKa962R0hqwXN71FBUz5PXtBoPQZdCqSmsFbSK7dht++EQanruxFoy
3tRG8FYJ64tuFjAAUKJ3w7GxN1YwVpfW80L0E7PIVKcimVQR0RkgzW2t19eZELc5usNZ2D5IC/r5
3VX/akUDXCkeOmk8q7ICojOCivFQOSzATeH8iC3kvUzMwtFYw00rlo3v1Vn/X5xd2XKcuhb9IqpA
DIJXoEe3sePYSZwXKk5yGAQICYnp6+/qPDlc01TlKZWcqqOW2Nra2lpDBSFsz04suG7gTlHpe1cP
aBQ2fuM/OXaXxnZb+NBHJO0r3v/mjU7b2losElYG+iAUEMsOygbkGLTiC6RzH4dcHzwt3m7PciVZ
LbH0kI/LBGAB3QOE4R7r2d7BE6TfpRA60w294hGg+0L8R2F7W5S0lSy/xNIrSSALXNbdA/TVfqYm
GOpm+ZJvMaDWspO/yE5Do2AeWcvuYZyzz9DJhasFpLvyry3QoE6zZ/WrRCvfVBKWh/cBL8LAq+KU
QpTcoDuFK+XtdV3Ly0tEOu96QMENv38w6/ItK4L8MsP2Ni48ODy5xmNXA41WmHDvgYBStXdFNzze
HvnjeyGhi4zTWN4AaYy0fPCaXsFSp7oTVyRy0H9WeFk7zsWWX/jaUi/R6BxvlrDTxOuZnQFywe3H
Gi5eeVUfczR3qoHsdJs+tO0ApdTmwWycO1jfgWxaPM6A9sRTSSAgbHy9PeuVqFpC121odVqzN+O3
pOKxADpeDmYC8OTGTlzL40vwugs/AA8ufJgHHR+Um5UhJPvgeQAuRXmfVdODHNKdZBOuwPOdctMn
jZMZPfASEE22dTdaufIRukgIkCgnIy7a/GHUzUm2bQQo5aHKds4ElkPRwVu2wuMJ4DLa+wLjpf8a
a7rrAeO+vcZ/WtQfnCF0UdmIPjU8IQL5wMfyJNEsJDBtCtQeoxAXF80ZVkFN/ZCbWZgS49Sy/rnR
TR+nrneGQnqUCnsHG448945Qmt1v/KqVk23Ja+boAU3y2lCvGIwKcvOHh1DrKgXOqzwHoodcJ7sw
+mMT67e2wxYpBrKURJFJTNjaYpdVLOR9daFiOOQz+7bZEl5J/kusv6pJ0PdDOjyUjn6Eu2AM1fIn
M/C/Z2Z2vL10K5tmifXHO2/ZKdkAbuf5F9OfLm7bH7vZ2YiXlRl4i0zkOEXNLPgDJZ7D9oXM74H6
jSETn8z0y+0JrI2wuCq1ukPTkODKyuoB5hPZZIRjq48g4oHssdFnWVuk69jvbiXwRPLzhqsCnNrg
WYCkAuzLvW/Op9tTWLt+LwH9tCuYYRccnFb2X5da54EmeQNKYSofm2+j2MEa5OSTV8eGTL9DssM0
ua903kEU71lWxrNTy59QyL/9Y1Yiewn51xC8hCqGyB6kI58C2JBBrProt+rZqIIDg8niRm11jYAP
Eom3SCSd3YJ/A/uQhznQF6/2/vNd5wvJnJfBZ0c0zaPNr7dS3yxpAGA5krJxMaOhTnewToGYaGm+
ljQFbMm9V6n5Da6pZ5gfs42gXwuXRXKAiK9D+27OHkRuXrBtm9AfM/hE8WAj5te+0eK+Q2uDownS
BUnOxwPs7aGDo88VG+5hRBR1ciMSVvQryJIPUM0q73q/x2aturgAf8YQHMLc/Um1Kmo6OzbEJ9H8
hho2DDp/B/l8b44D5IeyN1CnRVgADXk7Jtfq8CVboIeaSd9CQT5hMK/UQ/Aw6fwszDyszOw+D+Cf
WwKDrrq4kuabkZL+34J0SRyAzSLEkdHqTvLigH7MzuXzwWblJa/rXdCb2CPxxgyvx/cH22HJH8BT
beDw0UgTuKIWUd0k2ofHXg59LHQ7P/UaDQSG16IxMubnPoOK7Qgx7qnaOgZWImpJLEjzroQd2Ggn
oOi9FIUBirsBpfbpKOar9/DGYbNWvLiL4oWAqFTiFkWSEiLDWWf/hHR4WF2NwVUeu11sZWjeZRCJ
s8Z7oEPQQffsnYRa7+1VXsk5S3JB6zTQQ+iYl2goiQrl2V9aeBIewBcr7nz7+lwD6A1k0UcityJ3
7buSv48O3ppWO+SlkyiYspaZeK3N/F76L/AziNw3Vp+cie1sKs4NyAlRPRpHq6pPmgX/3Z7y2odd
5CLdmSX2AxuSoQt+QpA9bIL8P9lbYVer5wIeSBsTXcl57iIlzTNLTQ4NTPgk+neGYzwRdzxz68ft
WawlgCUrQARl48C/d0jcyQyuOiCuDvMS/GIXtnexamE2DGdSGPa6bUW+Chhe34H+hTZux7rD7d/w
B+/5wRZ1FrVMWfUdSPlt+QDlTCAB3YPi9zU8u/DQBZz8lzTA6Vw2Ae53x8oG+MU7Qj3Pg5DxBN/W
6Q2GizvZHNJxPsjmkoKi3PSfGWTTBucnPE5DD3r1croHwSHAf5uC65NoDoHnn9c/XPVI8a/4Gxv3
t+fzB9H10XyuIfO+qunsvBz6vHxwU/KpN2HY1IxH7cHcmD41UAYToo5ztqe5EfPeioPGiiAlBhvP
EGrHkUhVBH20Uf2YrSJGwyakINSMbqKgayf6LyVt8NQP6bCtF+XVGFhUYa3r+hBvNYuHFhafavyN
5QPXg5Zyh58F3BoUyau7vjBPm7Xl2m3nqgb61xLVLfphvY/Cb0JzM3CvH3WClCzI8H0/xnCXiOd2
hEPRAYTvyGW/1HSC60hcVRDwF6fR+oZPfbXguP3J/nTqPvpky/zJLDy20h6FIrzNKnFCgNnpI655
17+IARiBX3bxiLj0+ddeC6iXdyEsd/BwnkdlLgGz/dobc9ikQTTXP1XPQ15+rekU4/OHrPoPb/ON
yvcE/D+7+F2xPhygNC74QZWvDfxCydeAgOJfvxbNZ5/iLZ7fY2DE91xfCzZU+LGFB9rcmnej8qKB
w5jbRyOgiqzaOUAMKkpR5dlwmJ1wzYAF30RBUXFhSAxXRLFXEJ2EYMmZqkfM7LoFfHJODfhsoYdQ
7OAJCtub4ZLm8oRtoKcTy9ODGl4zRu/9rD7IPb4ETHvRZo5m0PuKcW8BRnp78dfap0vaQlAXtWE6
iD8nlwctoxG0RcUDWIhO8L77qky4xvEfRg4rVuidese5gs8QsAfE+umkj/jBlf0LStmhnW2dZ2vt
lyXLoZ24rJrWrx+h5AJUiwHjFvLmdcGzTsdveIWu4AlDDoDzPqaFfihA3rVq42hPZA9/ZjhichgL
0Y1yceVw/SM58S6dCJYq9G2JSgxOdjDyOPdsfsp4BQ+WOrLYEEnpbu2Dj4slZ3HYTML3OVSUVOLm
9u9UcUgZ6jt45nwapfwGj++nTaTeyrG2ZEQAdQC/DGFjpMo/6qq4t+35dzCZ/3Y6/yHBvV8znGC9
CRO8ZKjVsRyMr5ZNv0ywlQgm/06n+ul26K58miWDwTUEnDyaUSWtb1/9aoGlhSVeMLn70if7ijiP
QAs+3x7rmo0/SFF/ZCnfTSm3fWeUQaWSDLZaXh18g3H6ccxG4JrbrQeCa/Hy0RiLtFx0vRpTGnSJ
papzg7wmnCoJWtgTCnJHPCiRet4nAiG/qZkfwMX9t5ktkm9g2XpmGe0SZTsvmsNzusKZKdoXobYa
AWsTW1yKy0J7UCPzu6Q26v1sVz9IALtdRs+alEfROlEBa5WwG6Bq5Fs7b8a7/O25rTU3lzQENkjZ
1jyFtA1eefe6mGGH6Y54VC9h5pvjlbzKQQwkhf+sPGHExeD8QDWd3hGCkwOCtyIOMu9tgtnP8fYv
WovZReE6A9M59IXbJZKO8WzJ2IfNdYQ36vtggs5yr7udMNyN3L5SJduLhAI1bgcUj7FJZCMgUOMU
wa/BFfmlZgMsh/Kyno/wdXS3tKlW5rakHFh+z8qaMp4E1XjumuDK2WawZPXgHRuYVkhxK+IG3yhc
Vya3pBfoQOe6n0mTEG9KRexCexKydtq9mBkHx9aokN/CqbXmeSM9ryTNJYVg9jtzsoXdJKrL7/Ch
EjbwI4jDW7G6skvIohB03G5GYi55IibAraZwEHCX/xYUx2vhPIqjbd37Nr8W07dDcaWBtOQJ6KCu
XQWyZxJY1Y+2c2FpXUQuSj2LKFiYMR7VGcxZMmrvbw+49sUWmab0cyWh7MATvBsAAXq9R7T6RzDr
eNhS6VqrppfcAfAJO8BZ3CZpct+BBCX3YBsKUJ0PO8R4Ag96P3eFODqV6X4lQpdPlbB+UQbHrttz
XNsD5O/S2q5FF+RWVieisXfGNO8B8DxySD7YhhnCWvJUqg1K+cqJ9Ac18O5EImNmV4Yr6qRvwdKM
JJRV81DDQLWGvxhanSEZLPP77Vldv9AHJ9Of2vHdWNasUzxcDxz1Qs+/GG3qhb1Rb6GNV9ZsyRvw
M4DiiIlv5koRO8BD2Wb/QgyACy3jPh+dI6y7bs9jZQsvyQMwn4NFIcy6kg7o3NAYuj6su2o8wvN6
C0K31l5cEgSMoZxgtm62CW5M/rnSyoAILlhuDUzMIneCb3kPdeNQ1QIiVD4ASV9hzxYaeffYz+xA
8ldLWrCbbNDOxfvu7Xmv7Lw/hfa77wfXZTVUBOZdkF05acf+0dZe1DKNfFzP8ebde22YRQHT2jM8
aJ1BJhreHN/tofqiRlH9tnO4uO01qYdjwWFI+u32pFY2wJJZgII4NSpWajCPjlp1EEme8TU/m1vy
KmvBsqhawD7TjoRzXAJQlYAFiRkpWMKFUJm8/fvXwn6RKmZR0RZqnxr5/vvgWl/K4BEHaJjOn/zc
j5qSbJxba+u0KDlKj2YDaVKVpNptfqJXCC9Vs3+y4TiM5uzz7cmsHCZ/wALvIiytwaTr5CwTmAzD
I9qG62MIKZIfLTb2LmhTeeiGdG/5HQhOdnW4PejKF1oCxUWV9YFpzipp5urszlfjPW8QUVdUr7cH
WFm6JUB8siF7MmRDm8xe9mD2PhpxbvcKfWYvTO2NPL6SW5cg8Flnc27Ahi5hwh4/+SmZo6lss39c
ouvM3n2XvFS9aEghkkmaF1h1PpazfRo7YW9klrUVWmx5TSgHmYy0SU7bgy6yM/TBjkqo52CzQbY2
xHXh3k2BurMCbtpoE0DxWh7Ckeu1gvpMJHsjv5t5hofdIK0SXuQjCk1FNVDKGkJ8cOCOr1zs1gVZ
xrUsF1ppNYkIacC7vR0fK1t4KdQ9d6NIC1GLxBgtB0dwVca+0f+Hta6+9E6uf2dlgDe4wcytjRFX
UuyS4sJ1Pvmoo7vEgNRsYxRHtzEjMhoPTObnzdS0NsoiZbgwVQZyinVJAy5+hD77MwPTh0gTgOmh
j03z5fb6rX3axQXFr91al3PdJdS2LgXuJDBCP8hSnJneIv6uXAGtJQjcT304QxmtSBqhZ+88Btz0
X0md1TA95v2dM5WPntdQgF68qXtxpr4ie4P6AHkM0Adw3ZahP92AJynTDnr7A+/s3e3Z/6ns/7+s
gg/S35Ety943nbSTScuopug4w1fx3ldp840Mjq9fak/0PoYvM9ocYBYCum2YSbP9MpiUyLNDOeip
hWV07Rn90xIMEVvqKVQtjhF7sOCXrIISwuU+643nVLCsSrQ0n8dOgjUwpHAavisMZetD3+RXMlM2
Egj/AcCyEawrjTzr/wDfPooe6c8iSZXJvbg16iHxMliQ+lUJdGHh/2hT3R7MHAI/jT8OUHAfO3Mf
iAnIGiNiTUN29kgT1Ge/MiGtf+rpWUuMOPxia+0zgpSrCze2cl1GzEEFgUbBi8WaLsFZBptvnXUb
X/rjOLeW+G+Tc6vt4FqY+LMTu9TF7bgZgUX1Q+aJTaGuj08SCAX/HU7Esxq3ZArU8pRdfJbgveiX
sptgF8CyER6yoz6WTgHqTPbWGV9zEz+H5587txMHMvdbKOqVhrIVLOomFOwQ70hr414OeEySQAOm
AVyQzaq5+LP3G16OXigbhuoXWK+Y53kXwVKLRUYf8H1aKPSSrYz3oQWMc4TXyzouSHqvpfIjgQtc
SP3u7fYGXPss5O8F86B6wkybsqS3i09AMp5KwxpDDyDO0KNFfHuQFTkAa4kqTyEoH7AR4ifUsb2o
vOBZhwRFHuYCqAYeRBWtDsL1j9BDfKC5dYFTOY8sXpOwt7eu3mszXSRaOJqzzGCwjR/o9LVzy0PV
dJ/Htj8BpXp7mivBtyQNFhQWuLCbzNBpI/xETF5drD7YUq3/+EAC7ervL5XCl7Zpi6JKhHZixu0D
3ACq0GSARgwgTA3OxkX3WrZ8kJGXWHIJKiZ0MzKeFNAYCCEo1kRGLU+5rDeK8bVoWKLA7bxu2sDM
eTLOGvBcND13PZc0stoDyvLXlucZeG3uzvd1H5ZaPfHO/+1w9USb6RXmwGqjMFxheVpLEHgK9XJe
MnRjIBhx6nAWhK2CbzfbK3rohPyMS0gVFqDIVAOwoPCBnpl3vB0ra6u8SFRdxkYbXGmesFTuZVO+
BSR9HrYAPiuxvgR+T4LB5jkboHriyXtp5cnIjEvFraex9bbkba775qM4WWSODpjYoLZNOGjl8lfL
2J1sg3i4HiEz+d1DWaFS6HoOMjhvdtE/vmFZS/h3YQxeoEb0Ox1tQBy1emJTVLpfOKRjChPVE+gw
3Go2Tsi1NVzkC8dFWmYVgsPMuyH0MnrkRVpEQ01juqWTsxIFSxx5Vlrw92Zo+6AGeaN5dpeX/m6T
CLYygyVYfDbrSg8dmtF2OuIALI8t4owxI24g9fhPYbxEiaP/7BR5WvME7me/nGyALTk35tj1zI19
cs1uH0TZEvrtcN/vfA/7ZKjhZTGIs2LpQSp+aCBjpZv5sHnJWgmuJQh8zrlbgnzJk9ryDo5jWyEo
axBrrL55zdU8Pr8fuvp+2Fq5lXS+RHtnbToO0D/lKAY9KCDKmNkaVkFyP5u/+1Fu7dLrbvxo/RaV
CCTLDUGY5klXFUdTu0/ldV7P46/BV78g4/Fc2xWOWtBwS+rCOltuvTutzW+RHvKinz3DRWTojn4x
eX3ooOxVm7qDuKFx5+cbAbhWX9PFPU0M8FbXrOUJ6Yo4FWbigieQBe5uFPw8etl3o3JioxQyhMA6
+vtWnAX+QdS1HcKZR/Rof45baOKVAmCJ6hbUh7HQ2LaJYxlnNFUPUs4bctorlBNrCefOMvBGuSvb
JEhZELkBj2wtvkwGvzp8sDdVBEc8XHhAIXnfbFJt4KPXzuolzNuGq6QxQCI+4cr9JqaTS/JwlDGv
70qw6dCkRTmnCUhi5GkK6nbnlf5huKpbbPU+VhLAUvE9GCmkGCStUKhDQ9Uv9Zvhlw9p0/0OhJ1k
6bxz7LfbyWwlXy7V39G7DYYgwINzgwuj4aQngGsuRmnvNiezNsL1HHjXx5nStiFwUCkTx5R22GX8
CrbFyxYxYekX/tssFpXFPAOEb5Icdx8zN8IGSnNza36rGHnYbAuvpMolwpvzHg45xYiFCuaHcv5a
uFFK3QPCPzJc/xFvT990sdEbXHnOspYg78khIkg1BvOzEuXgjJcLmM9rr/sKS9n4usuUIOdW1ec6
tz5bfIs6v/atFonFF7Jmvm/izlJmP31nPnJwbzyhj2Twd7c/1Vry8hY1BuyMWd4PMyAOWcr+y+sx
OJh2Me+yGijaqjd2Vle+lUEKuYsx6KJU2f5VG/bBK7/3PgFGcqQkNNOMXHI+bZWmaz2ZJTrcV4SR
rPFQZqXBzuG63MPnGcAuCalaogDiagE2HbyT6g6kTV9Srs8Fb0Hq1ozG8JdxjObZpbkbamc0w4GO
v6X65RMD6aIuIru0cXcpjnhyYcFjDTbH7cVcCcolklzmczNBZRGVgidPjoHOPi7QcG+JqKFe7aA9
15AanrZuSSvRscSPS5VBIRYoraSt0+YE60oR0SB17rlfXBw6f709p5X6cIkdh4AzFn5IeYIcPF9K
zyxP9kD42Wkq/ev2ECsUFWsJEOfo1NZoueNhc9BAbwdQmM9CkwaxxgO8bO5aWd71rAHk0TuCuv/Z
No1jne4z/7lWfcTKve/cKV++bvyca2HyQcGyBJL3ZupaE8Rkk3R6UbV10Ta/71u4KqsfrMsPvk8+
FfO442gcyXb+pmh/gRTe7cFXzpolipyW1qB55uLlGgUmbCCuGN9j7aR3AQr/gKsXgDk2kAery76o
jzxq9NB44RiLGx20dTM7mnUJm9L8DMJznHLniEZWEaoOYvIwmn6d+fzQwnk9clxmR51SB2jjXiYz
+zy7+jtKvK1uzUrlthS7x5OoB3CMqhMZ2OFo9a9TMD8GIy5zcMp82Gywr1U0S2B5VTYZSSlrkmmy
dmZTvLqu2PG6iTU1L6mnItPRkaWGOJs3isWVmS2x5jqndWu2TZPYJjnY1FRh69LzJPQ+g6Tiv57y
Szg59AybqaakToIp2OdBELsoiuDBDhPWeeNatJJ+lorrBWV6gphJnXgAbZPS/pqlKrakzMJ5S92A
XCPxg524VETv8CpBSJ41yQB/t7mOmiq1HzPm6N92z8VuTJ292ekiAr9ERE4n02iyYAcLM9K9tK4e
mGJnAqAaFr79OAk0VwavMi61MDN81UOfmjEftpjua+uxKKyAG9edP/ZFIqz2eYTONdorZ8bZP18P
nUVZZcNNuMTbgnGvKINr31W7GR5BlpGCZC6mLGRkhlIBKmF74+q2koyWoGTGGtJ4zmjcVwACR6T2
H3vSziF6w7u+hJ5uw89a9xs7Y+WgWcKNqwY2Kg73WFIr348liinQnF0IbJ1uZ9a1Suf/MMTWPBZ5
UbDELNs9DSoIiGTZPqtAmnc+mcOD0b7x+ssgy0uHFdWkQ/tougOB6Kuy1E9bZZ9u/5C1iS4qLh+q
xLKWfpl0ufV9MGCZ7oGmbxft1j1t5fz6P1wxXBYYzzIGpXX/kEFAVdtFF6JHdrAli1Tvx/0EvW3n
ez9+9sSuIXRvtWp/e3Z/5Gc/2LNL2HEV8FyIysYFA2YRkG2LmyApILysi+9NZuFPcIPK1Nw3NUx4
QBGaRL531Qy3QP0CZpYGgDG0lTJPIK1e7eXz4OpoYoco1mb9nHL/5fYPXQnuPznn3UXIMEuzHDy/
SmTXRNynSRbgNukpK3ZoeVLcCOut+9DKF/8/iHSeCzypIfIC03dCr+HfqjY46XQjoNaOsSUsmswg
aXRWw5JKQZcPpmp9FVGffvcsu/wy8VxdBq9/ho27GbZ0UvGo7Wp3exVXst5S1x1yc0NbiYklZT4/
FmVFYxQJX9LUcyO41BWH26OsnJpLRfd2tKapdgaMYnfoI4osjXjgVycyAYpZgzfUbmHT1kZaNKts
Cq2ZnmpkoTa9t4DfE7SCz2R1547Vk9uXP25PaOWmsEREDxZuxzUU8ZPOFDuDvswwkpgcHWcQfoDd
9UtpXE3XNjoo1/Phox25uEZWZT0QCIqxpBtpvus7rqO6hKrD7amsQO2sJb5Zjn6neiLLZKxHzwTc
cvS9KB/IE/FGCvNfzzqCWONHczmZERsMKJ9XxZ1QFMpjPim8R9+zOxduRfDLmmYFJ3S3FodR63Sj
0F0xKbKWIM0GxjDUHIPrHdf1Iazm9wda9/vcqyC1SysdwoouiKjZvanZHE7NJMbQYBMEqKdD2gBN
kvW4/k6VFxtwuvHSHJhc6LkNgwOdyF67n8BH8lB2WPCHb2nzbyx2aynAiMfHxptKRL1LgnNLZfOQ
psJJWrhmQDfn3ner+k5508Z3XNnJS9y4KZRitafKBKyUKbIN3LCV0f+AFuEEoG6zcTitZd3rv7/L
uk09VYGfzggWx/tZt9OAFtQhV2zn1CBqtW04ZMYm6OQa4B8E/hIrzmD7UptQh06c6tDC4AZk/V9g
tV+ELe6UbT6kX2nzaHb8UudbEiprJesSP973eLFxG1ElhhAkAJ1CXTzLiAzD8/fcmC7c1YfOC+IO
bV/u+r9t9XJV1ezOFh9AOafewaD2KahTEkoKl5y8yGxgQyGNMDEp74PGfbq9b1cy3RJ4XhR2GlBe
1sng9/950lT31VA8joMXlzAfvDJftojuK/nnT6Xw7ptPrQxcM8VnYFn6LciCSwAgT3R7FitH6xJp
XgPUMEDG8fr/7n87Zn7MpfkZXIeNg2ctXBe1WjARwfmMfuzYwtAPXFQL/q4mqPEQJ+ThpI3d3LPH
21NZWaYlABu+fsVkM4zl0Bo6UsBANNLZOG/W8FdLzDUMEWFcPPZ10iqgP6eh/44mPsDpRQ3Dl/qh
EcYeBpkwhutDo+0O3CzquM8c8Mg7B8xN+t3k2VY7deVWt8RmN2muJ4+adQKGZ0N/sBKGkBIOQBB3
6oY7NBv2AqJOIB8eRpZdTLv9dHuBVz7mn4vBuzgc5nwam2ZAvwNZvHKM+2yuTw3X16tjE1GRRow+
3x7qT+n1Qer58x3ejdUUbmGr2akTn8zKBvCRQ1KiOVFOyy+DV0AcT1s7XjkYc8rZyZqnMqyH7kW6
GoTsmaHwsIY2UhJ2ZTQDeSGvLjaXcE2m/qcS53iYWb5yQsfoL53lVpHIjXyH8LGh7a1t8TgHmfGF
s1LFHW4AkMoff425qi7MLiFFmY8/7UlA5QF2ZrFZwQfn9rzX8AxLHK3rgm0RZIolRkk/Dcr+2fjy
IvsUz15l0mfZ0ZRB2ND0G7RSk1GKz//a8jCv59q7Fe8dTkjn47SsdB630jwD0rAzXA7pqHzj8Frr
mP15ono3hjJnCD876M7lpfxVUv8/afqPvMueWe/AzpBFuDgq0kLvbQqd4SzPtlvdZbZ8aQKsRjU+
9mnzg3bVRrNw7WnsjxTGu99T1YTSRmJX154ZdvYznB7vApfFJf3BbX/nNQDnfLoKLsFRJkwZsPNt
dRo230WuWfCjIF80EAOSFXUvDGyodHwteyQsK3gecIJAURvqKVXoXzv4HljdmwCn1US2KGah/u3Z
GvV+UoniINAm1npPGn8fgEerTHE3B87Rrsw2AlMMRlrOQXXNoeqHGHKAuyYXG4G+cnr+uYq9W/nG
c3k/qQJT1+a3XrBvjWsBajIXkWXANCtz9MvtHbVywC3R9UZAQNst0aSdOml8znKniPPOlXjwat9u
j7BS+C3h9QC3EsNSCKJSkX2vjDev7GD+ao4/oXH2b0Ncj7x3qzXlTgWGrsOS2f4ZcMhq29kr9Gi+
bG7+tebOEgMuLCaooC5LHFLsUulBHn26V2wICUyZZ/2TZCiu5Ik80jLftYP9tXP0vvHoZwsulRbd
qKHXXgqXwHDctUu/hF4JsMTtZ913dyMYrKOYX1uC3qtv3ZNx3JuGeHYCtm26sRYjiz2R1h3NSU8Y
Hix0Hc0AGPR1+dpVdKMyWTk4zUUVZOGsHDtNMausDpX/UxXWBWDAsMsnrHXxfZMRv7J+5hImDvw1
UaINgAU1cSpn9NR65AgxncSvYCfS+fZ95lcHi9CzZfzaTmTXhfr/RAaRu7/jMyMAPqGPzCDA2r+2
gUvvUQ83MYSI5a4u+u7J7XBvDApofPt4ILU0e3acYCuLX3sLH41+zTHvdkc/ZLIoZMcS5vlhR79e
2w50CGIn+Ar/tkPNgWlCVrmjOY592wHBcKzdfbcl9PBxKjOXOOyhn1tS1GgPmLm7y0h3V3b1ziDZ
Y214MW028tjHHQ9zCb6myAGFKNCjmrN+L1t+Udikfms8uTDtcYiBo0p5d44rts7qtW+6yDll5Wuh
r12PehyjAWLvB7v+lcv5tWd5A8R38OR7/CjTViKkG4gsGmj93U53H+8Xc4m9ltAJhUgLOrxS0Njr
8nuX6riQENyzHtD0jTfT3tqiLg5gG9huowLOMmFsehHd+MizqBkhjR34JabVWGdGrMPmPlkbbpFn
wIw0cpi6lAmxFBBjKccYVbATUHCTLVzBmII+4jCMO0OkG2Gz0ts0l/LbtQgq+F6P17IuiDNB4rkQ
4Evw8xWnyAgPfZYd/CE99VtPsB9nU3OJofadbjQ179E+l9XVRJseZmp990AVuB0dK6u4RFF7YGMO
jjaBjqkbtu9aiHzy8rc3QVqGwG6iMnmoSpBj0CHYuMWupdUloFpcJaR1YDNU3Oxhdlm3G/wyNtz5
cn1WbkXA8d0a+C/oH9RWF+ZvSpR9XCKaS6A11T2g4RlGljQ7FoVuXvGIP6EJaarYhzh0mNleFUJz
Q4ZEdjKkwUw21vnjugbvfH+n1aEpuOH1qJxUG/xGg3JXOMHZD/pfmyCklWYPmvd/D+Fl0nVdLwdA
Rw8sKtqhOGl6cGFpy01Ig2gt+qi2OD2QkT7kAw0zCJbshmbaQVb/E3UUjwTr3Ysa+wivprSBa/Ee
l1BpQBrJz7xPtyNu9ftfT553Jwx3pkI6JZpSVsWr0Bpxj2wMdNzySkDxgwGRuy/dU5452b7FfSIs
CYWoyu3BV46XpR63rYhbTnC4w7tocfQD79VnxkPReI/2PL5tSg6sbdpFanKnAQ5YNugdQWbSh7T3
/MdOV9Ve5mSrnbg2kUUVFICGLADUBMeRnT1bmuFUAAEJI4AePKIIplrfbi/YyumxRGRLYFadBlaB
AD+kO0FbqF7JS6+CN1jXnDxUJJtdipUd8n/o7GZwOybQCOEu+o+pjDKoPXlsetw8oNbmcl3Ld4Hn
Sx14JPOM+4L0n2GbPIIkYlzG+lBAsTftPkNfaiPG10ZaXP/9bhAGrVLjXneuPskawmR5ZpuxObju
UwGjTLynAMaStdkWLHQlHpZobTpDr7ud5ixxtbPXtfMmLfrrf5xd15KcOrt9IqoQQUi3QOfpnuDx
zNg3lKMAEURGPP1Z7XPjzd80Vb7c3lWjBqRPX1ihr0m5rVINKc2V7bD0kWYxJhc2NK56kVwyZ9OU
+kU1WvseJrk+X5vzLy0xCw+M1ArbQCYQZPB80tXPmna/BWCBcEldG6wtrTFLVdSY5W2WgAcCttcU
AjvkQW/I+MW9Gj7U2eDt7x+ehTgwx2IDx8MGyzPTSwYALWnHbjdO1A21Ga9JGy5lJHOItaj7VNkK
7awI2mwegFJZXpyJKx9R9IfRUH2Jpb0xyXhZPUULDzUHXucV2LOV1SDvyuKdp7LeNwn18zJfc+de
KJ/NOcY61grY5hIFUFoOhymvKCyZrrBF9xhNZugBz+7VeFCmAwDCdnjJ+AmT9e1KaPPrst66wgAi
ZW3wtbBX5oDrWI2dK+D5cmFx5E9JD21KIWARUrqbbq3qWVrj+u9/RSZKYHfsgE0DNSxDFIHFtAUF
M4Azwqq9Dgmtymi8f7sC5xLczM4HiloyvT4PBkDxk9HkD8rKdlDWg1LaSgRceqJZoCiQUpq4adNL
IRrE2Za/VGP5YUtyglTh/dO1EPLmqOsCzP+xtaz/DxS6Nk6EOk95CiFGToPVBHyBu2rO8dY9BtYG
j93kMjnVxUmIX8CBusdAMmHVTpBDXtg/RzfdRxrqjrIvD1PXlvvYof0mrk+QiqTGVy0ABI8rkPV6
+hiXyl6p7ZbO4izR8BT4bLqI8S0pPLoyACBgKc5RhXS7++94aYFZmqF7HavGBA4KTmiALI8nIlHX
ATh8/88vyCSbc2i1V5tTzUy0WGD9lRwJEDmcQOC2qTeWkFvmVb5Mq2gL6nCoUFfBHhzio+WpHs2V
1ulSsJnDpA3PSb02VfLiWZ6EkUe+1Sk7FejVurTZwOXtvVWKB5D5jv2elO91GfkqgXpUg6LT+2H0
6HUzlGb3X8hSEj/HUfdsgqyFBuRjqsstBQtdaO8Yxc9WBqXJauOOL+4DN8jzOA7+yJKtsvKtVeZ7
Q/anxrGOuZ37pmZ+XzynKPkHNKWlodaaQ9d9daM5NMdfW3XiuWmNX8dcuG05MB5I6AGmT4GXXxrL
Rp8ThtImJNMLDG7ttVUXWlJzRHY3lAB622l2sYBLUzA9qE9NLJ8dXQKRl8WwvQBCG/JWrR+jtjxI
YuO4eU3+3QMvfF+UhK5gN5ZKlzkYG0aQ9SgBLLpkJfzhuXpiXqyCPKFhS7x9B+NdF/WXzExw7Q2Y
8rDocH9fLJzDORKbWFnZV3mJViQGknbaP3Sl9S2F7+X9P78wuzHdWUJk9nKQrivlRQvEqsYof1sO
lGphN66zvtiIKEOxynfQPf2YOueXyn7BBbWFPaEFXv5m5Ucs7a5ZNOM2bHSuZj4X4ZbK78eNl0e/
4W16LCN8Wzrle6t1HkYDsD1YG3c5WTt1C3McOOf+9/5N4mFoMw8Zx+i89e1ZV3vAIKDCmEEHkgRW
0jxP8DG+4rE7I3s3RyMcDesHbFrfciv7fP/xFzoxczC2GAkEs12eXioog7mDszUyN7SuXtIVeyZT
sUer5LKacSxcnnNM9uDkTEwduoI9TFaauLSA9jL3STrCeiUuG4wFoJdz/8H+gGZvRI05ONtsc9cG
0Qv5HAWrKxVmvNG63QJMDcs1GccPmtZtmCdRODpq9CcdmW9lh85TCXFxR3aXjKkHtGcOnfXbdiE6
XUYUKsoSRqge7qITgtJnAcjFp9gAJ+PqtDE67mPukU0HQWcBiavD4ErzkGVxvmH8KgcFHN2Vu4E9
vx0rzL15Wso9TM4zX6TTuS2cfdtDYtFxxwenXjvEiy9iluZ59jTxrK7Q2efFtpn67qlwILYroTtT
TvHPOgPCoSqzgGOaONhTHQqXu2EFLM677unRFm9kag6xyV5AJX/t2jbfaPiznoXBy42iw951vdYH
3PHSXe8DxicfifqGyu5TyYYPbut9YtNHOg1yz6T9ABDAyUQNupdosjsRgT+AGcTUfsbldoq7jm5j
p/0K0257JYwtUKnMOUIzHnqtYWScXlo+Xgyvh7h0UUX0U1Tm/L0q89oXfT0+lJ3+oqbcPg/wPP2R
ebKJggimJiz0kuE5wVFVgZzMdg9rU1zUbWS8iV7mqBMyeJ1EtnVkuvpOIvJSQfPGB+W2/VWa5Scp
83HlUZYqr7liOmBw9ZSOWXJp0/6pGLfXGxmIgy1vSZD23lfAiLUfy/EApcf7B2khp55D7q2uT/JO
JcipXQR/IQEHjB/B2A1Xo8LSCtcb+K86pBscwNJL1CE6zQ+GplsPWDuYdexdb80yZinwzG4aVDpj
x1wDpY6jjmiIwYZuCs0CguZMwF/MfL7/rhawH+YcYO9mRorKMk8uXQmFMCgD7pIRwNyJQYlBcwRv
54G6DzqHqyuHZ2aZa6CU0ce4v/xCA8iZXSg2zuAUw0YQM+YBtYgOuHDeEs9+dFT+AqOAVTjtAuDV
nOPrPehqj6LjyUXxaZdrYERN5nu0DIZnm6cfgGhaUOUUgPtIpAuCxd+QWZ557TQ+8FZbYDffoSO9
EuoXPu4cbm+6ZPAgwYhaOem2bBCXpDdPRmcfG7sO7DWVxAXkC+R4/rtN3S7pC96BNhznItD0qj6f
pp9F3/lDkR4RDbfXQKZNJ/avZrGj3I/jJnY/jOQ3GY7D1B8clwaW9+P+x16qYuaQ98LWDJhbTL6K
+MWKkoepsEERFNuiSfcaSDaHuedrPUNK67WIzIND2MVQay6iSy99VmoPlrJqo9Pphfbdq6uTjzTt
oVbUs9exIC/rwP6F9MyeBYesqlKZVXjrqVsBQgqQ9LSJefFoTfEbz4BSNjlyU0wLrlO/g7LH95XX
ew0NN/KHOT7d09wZ0vwKBhbPWql3bbmPHjZXZ4hLmaevqdk812PyVk/dr36qHgsb5Kr7a/8JF7fW
nuWk6UQH4KkNYOPrb4SB6E87eAxDjAzC6xeVtB6QipDPpCiNBRKGPHKYDw4imivx2cmtjcW+kyY6
sCTfjFlHQCyBgpXRqbDxoqPVG6hU4Hqywxr9ZTA6HyywvAWEO0Im8JmPEhMbwO8aUl4ian53rB4p
YXeQILb4inr1vlRu5gPkDh/duA/66OX+cy/UG3MY/cCgUNV2pLpUMIP07YgdCZffVnuI1615463O
4d3UA8fb5hATtDXEsk2IquEVlytBaOmPX2PyX5eYCcXvuCrG6kJTt4FJrnvwjHJlLy4k6XMQ99QD
UWi1GnpqpPkGhdlTDFGzKp52NHIsv0nNVwfTdQl41MoGXFpwljLmHnRqBg8CboC2ocXENwTWm7EZ
xkIfjIyFkLLZrvJ9FyLJHIXdRW3eR31UXbxyoAFchlSA8xUmHoXE2nWb2vkYrbSu/oSNW3tgFras
LHNMa4LinJHz/Bsk9n63ud5oa6i3EEFE7i2VPLoOTog5AqEN3+8fVZHobZvYaVABWDWOpsa8MO/2
Pefw+KgmkFeiX1oW+hleoFHAXNN7kPCgHT38hw2FzGKU9t7V9KUwa6BXkvJzMRQ84FkXNT6gr3Qb
jQ0Jk678dP8c/WF13HrKWdBE0zqK3KasLrV0d6hRQBuv915BL1PO914tO9/w4JaO1k7c0C034SGL
iUTnxn5Jv5nkkzJbPO2UvGW1FUjmjJuokD/kP6aUc95ZE9cOgR6pApdJo+L+Kt23qyzAKsN4IQ+a
k11k4qY9KXp1sVwb4kFOe6T5AHiLrPcSHkykQs90jVm01DubS5JjytZn46gVrHDlwaumMJLlO8jb
GLvlG6vu9ya4D/GQhCCohdmItiJQPzbOa9ROO8VjqFKTIIIuoRhTKLl8ZwyWUCgx5ev9zbDUa5yD
6odSRNqU0PUVY/x1hCd60X7JITMkB+CkE7YhhthVkIWwe8OvxZNix+5HqRMA/ZkM/rWMmKPvKayZ
4X8BBc4mSc7MeHOI2iMBf1+tIhbCyBxSL6BF0DcUlwcfn+TwEDcOunNXHUczsFd125d6cX9e8l9h
vuAKMVhBsdPMxAPUWB8BZ3hL6/TXCPlfl7SvLG83pQKBthy+gZC88g2t21fXnxbSX8tmtUxG8GTx
cOm1FZl8ZVC+h2TZr2sn1uPjTzADwYCudgzpqEKnEDi2f1x6FjHlSEtoi/DqAsMQWHy+WaW5jU0A
+lnldRuBwwR/sALZQuOErZ1sKwxQDVBH7y9/XeVGJJvDu227z8FZyOqL4/JNR+UpK4uf9/+0tfS3
ry/7r5cau2NbG0LUFwCoyQF2DNleRwLE9RcUMk5lR0E3fWX6yDvd+06d7dNqOKFR/gYur+mXkGPZ
VGPegJJf0gByPGlQV+ylkt0zN0PRZ+fCjum2Gf6xV/dnT/71e4k2CPa4AGmAyzBK3iUNo675nOXl
6CuiN5ZU31ZxqH+KxltvflZMuv0Eu2uPlUCZt/pDg8Ul/TiP0k3HveR01S6O2ngMWE9qXxktDG1K
qzjbuXPu22bwlXJ6kFLNT7nnXSkmVTjYvDgZAED5ac3GF1q0XaASD8K6pCSBJFG+k1mqX9taP3aK
P/Yswp2QeC92WmdBKdUUNJzLB8zNAV6UqgvrRrFdAmmUXT0MbJsz65sLksXekeKzqUd4ZN/fKUun
3pydAejBQgRGSAWZOLG3bA+08v6F1/ZnC3d2zG3A4/Sz2+2Nygw5xNlXll3YoHNEN3M74RhmgXuy
MR4ZBDNsCv20jRI/ypdByI0Jw2/tjKcqkegujPBFU7GftOnKCGThGp0juWH4BFQuLdWlj6a9IfqL
0ocq5btIy5fGrn6kdb1bedLrkbux2cxZwaO1R9sohwSjMxif+4lEMFLjW2+6ltGQPGE5nPKgWJHa
0H8Ej6RFW1YT8nR/9YVsd47tbpLJsMcYWqsaNAMf5r9PmKMiE3oQOWJbBEuWhhfv9b/18Dw+R3hT
x67bLIfooGf+dm370c7sY2GLo9OiY9rIE02zt1pl/qrA5UKDbU6gaCQ4Mq7OFCDk3Vun2Uvuwkmd
GptVw40/NdStDzgrf2yFUU6uciyRl0HZQYosxdA6quWTw2H0xNiliaDZbmQbgOgfafRSDP0LbRxv
0+L4bzWKd7+2rF2ROS9FqY64yqy2fWAZ5KrkgN57IfxM8nOhnuvCC5o4/9nl9BvSpGzltC0Un3Pa
VtL2qUNqJKU6iz4iQ5wjk/yI2zUJ8qVvMCupOtBl+o52UA6s0Rt34g9cn492Z8LPcqVRu5AAzbnS
ds/stqxxXCfrLaXZz6Lpdrqrv1eZG6xmWX+qsv/50Ni8sw/t9APpTNh4XIykYXvDZNbFjbLc7+L4
eyYi9ZAUwLgFaBUEtZM3L7wwrJ3KPDb5McB2W7gWxmgi5NluiPCrpJUea9F+GCVxfcczrI9CJ/bR
q6Teo8qqQgsrBKXn0RCmOWvUpZsfAw9xfYV/3aSOjVflptAzbbj5FIvskQrgfRpg1taFlW5GT6wx
++Bmr2qDlgVaKCKNAW3lKWyn39LpUDfT926yP8WtpVBlTnAjrMwvCccd1/aPYrAf7Mp8Vl126LgL
a1G4xEE8QK9s84WfNUcjM9sYMZ0Z4dYEP9xe0/ei1xchK+kbvfUCbRGYOazqni695+tZ++s9qx5N
rLZsyktsej9Ho/0UNxvkSDtoxG21nHRgWn4UP1Til4LVnkzosSbbtj5Po/KdXK5oaS/9itntTXgK
kbgcKnFxaT9Lt9wkhZP6FRiZ/ybyi489K7h14fBMw0TiYjnlaaisx3SM34H0Hf2uWJktLHw4fr06
/3qXJkTNLTWAMmzZRefX5IEDbGbU49emzr+Ucgw6rw7vX4i3J9N4nNl1bAqNwf8I6m7OMii1uuci
fjJHsUnaLCyN7CQVe6iG7Kvnqi+u8j5jSn6mdow+KQ4rcHTb+7/jdoaO3zHLQblbFDE2UH4pGD9y
KHX6U2TzLRJSgYMBMQpPSB2OUbUXY30QGEv6seqeRgxYgeSO922L5iYSSwPwncTbtfCONaao8kEX
g29skSavMNxIHpgwQtmiyzlNn+//8pux2ONzAkXRuE7t1OBG4vh+gbF1QIoqxCTxMrnC8VfRywt7
Ys6jcKkmDSZaOXwigA5zPit4d7XFxUwGjJSh3je4/P3+A91OgfFEs5DZl7BMqJMOiBvci6Fk/GUU
3O8GeKybv8s0OrKo2+ewPzKaYjPR4vvKujevZaw7CyGxGWVVD+7uJXfFblJl2AnCQ27YEClykkc2
wfm2Kwhsf3vjAU2l/chay4/NXPp0yLbtqL+4BlyEV37OzVwRP2cWS9Ks9rzahRDuVYcUdf9mKnWI
1FC1R3hHhBDQupKA3XzaJsmP0R72RZNs2/hdYdKfj0OQVu0OndPVVtdtDA1+0CzyDDCGogaps8sQ
MeUTS32BhgzIDGO8LavkF4Vcum9lpNq0ODSBGODmoNzyHSKhEhCyNQLt4s+YRad4oqXOJSgOEO13
7e9GdOww70MppHUSWJPYXUnvCLc98YeHq8LUajr9BzN3IyP5Hz36aZxMg44ZEjdkizQREQ6YyfZ9
03YHt26534rxl614kwdOZjgQtfIav0vjZp9XXfJQexbdjuBV7aI6ZQFxzfjJprB30J2JUh4mm/DB
isheIUfYlq2ZbiPgoCzIQtRFG1p6GoBUiuztwFW2KTgk9fykap09CDFo2bcllGSdSX+OjSLf1ulY
OjDNLtUY2JwjFHXjAD9nkSnrVSbQlwtGAJz6EJW2cbaiCboFWQ4stdkoiLTBz3iHkZSC0UQ8ecxn
sZsdYEZFCrznikYfTkfyTw6woHAET2LrjVmNfkI33zp4zAZT3PTU05jyYkVWaeFmZbP4LKCw1UIZ
IzpLoZ6MojsZbrJx6FXBCdXa/SO3EOPmXJDYM+UIuKlxhukxeWAwudqODPNlz3S2jVVqv5JVF7CU
07Xb7/rrb2yoOSckrStiYpgJzT+TJr6LT9WP2Q/8hic+GafScbayMb/kjvOyOppaeJHeLLo6U40N
kOEhIbzG0cihLRIHFFASpPSQWTRa+WAL99JcyD+eUOfyOAZFhMj3UaAwGxSmecXGadnL+nB46ZvN
gja6yv0gY83P5uRua5meqUsPtceOvTsmPrVwhUNY9v7+WHp1s4hsdQSnM7P4OabaL6yhCrXwoDkM
wFLICF/ZhUsvbhZmqWVZjBGDnQ0XerwKu7uoEnipOn4cxU+IPmujt6WFZoHUBveEdF7Pzo4wBZyq
XDE+aEGz36qPCIy4S7Wto2wNMbJwu865Im1hxEZOU37OantAUIwVJCugUlY5vnIaKMjf/0ZL+2EW
J+RkU1nFNRxQ2upU8PaYWJPPkvSzk/YvbAIoJMvWTu/1Rd04vXOmSJlXU24SrMVGvZ2Y2EaZSHxb
Gj9Yxh6pSX2Lk4NgLWKseQK2dreq8bCUJM05JGM3QfCtL2MIlKH5wXOIpEk/hQXrSDg6d5AUL/IR
ujtUBrGBbHa1W7twCOZ0EVqIDKphDkyPoOlZ9i8Kor2QW1j9+wtpz1yUX9OCjLqh4qLIm9NZIWQP
pC/o+HrlwphZ9NTZA8SoV7E2CyF4ThcRJc/hOZ8Z5xGAalb2KizQhrNKpLmJ2iGSbFL8H3iix/wh
6Vm10kJZKnzoLJh0A40lDO/Exe70hwcPENs+O1OBDmQ77EY8NaosFki7b2EbzzzIaow/qGFB40Js
8qg5T9maU+51xVvbeBZwpKSZsLpCXPK0Mf04NSiaOLB9uH8gbwPVPDAQ/1tNlv0YW8pkxtntNEo5
taXQj/eabWQc3A7LZCih8ml4rJhxSYGxX50DLu2kWWnptYlTgWqAmy45RO4YwGz+h+1Er3b33F0F
ILer0skLsW0u648GKx8ksaAVXNcAdgMZBaX40xiPb/ff4e0pu8fnNBIGjSc4E3BYQ8cdJrsHAnz4
UJlPwhguPQWH2Gy/RjTUcHHT5AHO0kE2QEt8BNOjHAAyzjgYmhB9P169go+5JGhM0Kf7P+42UBQ/
7hqK/2oXSFuotERifEaL4ANi/1A8hThRLo9plYxhbkKS36CZCqEb/cW1Mnd7f92F62vOJIHhqR25
2FyXmPdhk/tM75THrmyV/nWqhs39VZbKjTklxMkrW/TWgGUQc3qmPlui3IoWuGrv6HY5UAWWKoO2
66Cr0T6Beq6BAAdaQxtQMdXfVn7F9SzeOKNzikhrCzhKaxGDlKhSP9VxwHVxgoXgd5JU21bkT703
faOJYflyqINWkmML0YHVvv7CtTonhnA7Z64zqOQiqu+t+1Mn3+NiO/Rx2DmHpNjff8rbAAfspFkk
YkqkRZlgFdv+5RQNHMIlxm+fptrcw7x+W9TAyjT2FjKm4fiTNvyRlO0FgIKTKawihGHOYzsQy+dd
szfgow4tqp48TNBDuP/7FgLKnERikC6JawJysC3GfV9C8UgGbvyFm6+Vm/vTAHU/ubK5raUXPgte
qvdgS0UMfPB2KPwERDJfy29MSPR2shYMyuwbKV4dqIf60Hj6rGQrgqtueDOh9G8alP/wmZGDfjQk
wB60Sl9blYdmz8m+cqHjC2kGdUJ3IRzqybeBvvdLYgKdLjAdsbxhjfi59BizdMwg2DSVw2DCOJUo
cI0vtjEdC1f8bhVUYCoy7lbD/dJJnRNMzArYAUMScaUK75sIhWgKx3dUHKqDuHXqDW/cdgPjjI+U
yxKOJvHP1gA3YI2vuXCPziknvIPzyUCwPhATOKPF9MWOVwV2FtKUOcckHXJjhCGxuAhKfsuhgLnP
JsZpr4YiHBNdBAWYrnkMJce14eHCpTa3AyCGpep8RIIy1flb5LSfh0i0QQMK4/3TtJBIzvkFjBT1
kJu9gKkQBwVJXLEdW68zjoBtrxzY2+Bxj88ZBa4oKipgm3FBU/Hc9+A2Ex1vB6aeHUs9Vkhd7ciG
6Y73u2nG1yoB+KLPflyvzbyBIzEc56QddmvK5AuHYa7wz9AcpAAdIuVzxzA1nUM0Acg82cknryr2
eQ1kSzeuPPrS251nXUUFH2Sg6c+R8h5I2mytIdqNJXlZ7wcubclZiOJ8SMFvIPxcFmFvqLPQ6be8
a8IEjCYJiIXD3dOQkU9u+v3+jlmIv3PSAQGmPy4H1PqgLNUQ+5WbPG+3bsq7oJ6qz+XEAFSAyOaG
RWuYpIVPNke0jW3sEnOw2dl2CxlcLWt5xS+0gMpiQ7ptEptXA6fg/vPdxtl7fM51mCbY8tiqRI1M
0peuTD9BSeNz0Q/7VhO+bWrox1DDOfXpL+hj7zAGP9sdVF3E5/vrLzzsnN0A3oDU6aQ4uoFdaNU/
WCweMiBgYqPbeaIGgrRbm1osLXVN6v7KGQGGziMwobB3PBHWxY5/SyrIebv6RRhqN/R0re2wlDrP
uQspV5iNRiM/48Y7KwwCy/H7aNWB/prJwh9bGP3EZYh5KeCz0An8yFPvAJ3j50boX2VGzyyWPypg
ZuFQIfLkKlz2bw2yOVXMikcrqVuKbhKIQUZVhFkF/Q+Q9Z6u0SBp7Of7X3Uhjs/l/D18zMyJDX4W
3fhSG+aHyKbrYOD+X1/6kLOUbTQyZYuOof/mGCcOHABl8qQQSI2cPE2R97SKB1i4XucsCSY4yw2F
DnCkc3PTQgcNHu6GvXL2FuKlPQtmw6hBq4mn6ByjjJNJ8ilKYti9wHsLBosrN97Sl5glQ1OaFcnY
6ejsddX2atTHRm/yC2z2lYdYKsXmvAOdDEA/wKPmDLsNDPRbDkPnt8ElJxYNzxWrn8FNzQNTw4Z7
KNdU2JfC1p8c9q/DnFsSnmJqAFEgr3dRG6lgHKswQdMt95phM8bxr8YzDaSiuRMYuq5PjlP/bqWV
+Wnzj23TOXNBu8mke+Dczz26JdxPCVGXakIZDjPZnG6mTKp3DhmJYiVDX+rAzWHGUZpPZlbnDCqj
yWNl55u+VcBw5TsvsRQ6m/n5yl9Psh46xel29Rj8oajcKAXnmvcgkReyT1OwYnv4h2FiceEJbLUb
a2oCVXRPaEefOur8yiYZCIN9s8pYhmjbtZvUiHxOp6OY1KYR9ZbQbxllURBLqHJDDR0dA1D8Qbwh
hG8GTxkb6EYfWktspIr83GuhdZwhMnPX+DI2rVo5FrcRXXCSvJ6Xv/ZPRInXUWXDZME0hp3whg/F
ZHHkAzqsfmEUBzBhnQ0AAhBkaBEg4a/VP5Aq2cMjPNlRarqBF1WH8eoHHZux9Y5KxoaumjATFVaM
qROotUkoAKrd913WHysADgOYHaZhR1J9zMUEUwBQlBLfjBO5IxIaoPfD40LKMoeKN+MEynsj2VmU
FnxGrpBq0Ghhahn2QxTYo4BAtHdeLUEWovEfdMNfbxIhEnofHq7VTG7pwN5JpHYkQXEH8PG2Ht3Q
03QlwVxov8y9AOIcL3nKGiRjmQtpoms/wjfMI7eKvU3SlYC2tIj1353RU9uq8ZH5eczZ/nqrjGWy
V8YYJlPx2nPrcP8rLb22WfCnqdXYDcEyjaWPnnA2tkF32G2AFoJvn7mbJiVrSqlLa80uAVYnpIuB
TDo3KexTXSDsT1P91A7eFrjvYgdMtxnAfKSR4VDqb4MHZs0gnGAqRvraOyMNXPU85g4IH5oFTrFm
Tbrws+ZsgzipmrLPGDsT23iABm7tR1136Prqy3XrJLx7Xu0lLZ2J2XF37CgfSwx0z/BCCKCu/4Gh
/afrTsoN/Wwb0Z7zHryntUtxablZoz13YOpOryl8Ipwfnam3SUf2JBq2uDGk75bpNbfdrcbnPy2x
G/F5ziPoJk8kWYcsQqAzG9hX+4M+b8DEHmELZsIbjNWt6VMACaCzo0JK4w/pNlexEXR1AACOwOhw
k4/WAwXAI09Ro8LJ7KfANSDe5jn1Y1aYUXjtRk7uCXLFCTjAPeB0pbkfIs6CiCU/azfb6Bh7bCqU
D6jBJimnT5ZTlL6IoJ0JP/Uv3CUoubWKA8hXw31GNZssSR4KlwL3MrU7Gk+9D5YFQm5T7JuGPbcd
QAQWFGHwz3ChlVbxQEieBqbH3u6fw4Xj/meE8Ff4ghFDB+RSSs+ejSmdQaDBo5pXAGz2PeiATZ+/
3F9nabPPzrvsmmpyOgpiEvCZ5yZjRpBdjYZSEjthHAPbxdGcOECoT6wc+9upH6Rk/hvISoxtpU0q
ghXdX5glvThVHK5KCt5+b2yOlLX6IY0ElCBQgjtPXHERON3zZCsryEDO8ydB1eb+m1ua5vzJPP/6
RGnTAgPCJuvc6anYCTHV78UI8r3gdrKZnKgOLYG45Hb+SBmUg14deIf5THUrW2QhT58DzD1LJq0V
WdZZt+rXgPoCyggPhi1fVyuapcncXKJfTC6SWUhQnK2+3npaRLvBhaFB4cNBJTV3eadDWiNnLyBM
GGobrlTAuZt99OhkbAs9+DVs5O2vyucw8XaK4kLFiXXOFImgWWRdsqj+SJsvPQY4fsELe+2jXou1
GyFr7uZhjQWkf5KInBsV9HYgGun3kYKPkkpeo6iAhAy4mRHdTn0JoRZvq8cMPMdsTa1yqXM7x5Or
Djo1vRNbZ9PtNrqIPlCrw541AmXVClLugIMuoGaRJL6u+XFq8q+UYvzQOoEJObD7O3tpY82uiSyC
YnDqKOtcgMyDRs8TXvg2B4kbE7VhbRi6tMj1A/x1euqkZBzpGDm7FgxknCS3PpXpkG7aznNP0Mrp
V5KzhVp5zqepLUZrIfFCE9NE7g8vkiyO19pUt2MZnzNoYJ1bEgfkREBunCdStydH0ncGaet/+xCz
BKmoeMK1UyNUZjDaadtXoZPfmPad3GGl87Kw39gclN8xsxlhZOWeK4Edj9wvcPJkVyO/9CTbOrHe
G7Up/YHbb5N5VQ3KAgXhAqDGN1m2knPe3goAaP93KwDNRnQ/te65L+pjProBlQqKav0FMfP+i7wd
P9jcBEDKqYVKqIY0h1SfKTLFup8Og4EZgcPyZ5cPK0+ycCcwPjs6JbxuUBfm7nnoWZ2hheW02xSC
bgGj1XeUct0nZlw5B7Kd/LTzfqiulFsnyjX3SQGOxr897uxsZehEu6OZ4aNC7Ra6kWcTpSNSle5M
O3htO/FKx+s2y9ljc3i8Lvq6JLLAQrYZJHX1u27dB8ND/cPS5pM9ZT/rlD8bIgNhUAc1ZKb8pkrh
/Fqeidef+jp+IQbd33/q24eRzfHzQKF5Cngn60x7wF9JYvwiE91Bgef+n7+dPLM5LL5sh8SMRGGf
66k4FBQQ93w8Deolrn5Qj/yMe31eRSbeDlpsjmS364nl5lA5ZxuFvA83uCMtpqf7z7FwFubw9b63
JnRKSgetvey5btvN6I5vpqM2kdv9H2dXshw3rgS/iBFcAfBK9t5NSba1WLogvIy5gysIkl//sn2S
8cRmhE4TY880iK2qUJWV+WuVsXXpJujQdY/1NUQiBjeaKBj+BLhar52GhAMKbdFxwxQQl2Y+bT3V
bphjPYDhsYbCs/d8e5YLu6V33BAfEGLQ6tLIb+hurK5CZeBuSZDvbYDODnhNIK3Xv84gp185Hx9H
0kzHzPsKTUQmejGivCFfW+K92tz/gSLeV1Dv94HLyelaVLs9u4WjrgPiGcS37MRoaSSysg48Iu9d
s33OwB9x+/cXsqdMB7iPho+EIUgPo476mxawf264Wwrjwe1502a4xhYKXPOOWNb+9pALTkCn6yc+
A3kgs6CA443fBG23BQyDZfoPftmtOLulVdPeOtCL9+cxxxBs4sMGil4v17QkSg9yZVuW5qD56zkD
AIZzDECu72melGfhyBA4Yw/iyytjLCQ9kcD911sqB9FhkhHsfQLEiUXI1iZb2Y1fnIKW4WD9LkEh
20AlsiqU9ejAIobKbSLp+RdWQ92nu8pwd6j3WKCOdS4tIAlb0ruvZWMFVxzRpiftj2lszK1nDS3a
LdRjW7Qb1TkBfiwAaOr2hi9kjZmO+HYHaFKBZR4XpmuskAjRB2WdgOmOQH+7hjVwaH4WHYrUCvnc
orXI3sysNfWjv9m5/4/0mY7+LmsTun2uRD4yUd1eWd2zAB0KA92wN8ogT+CNJ6tuT5CzMgMFGdUD
iDRC+PYdocTcz6N8Y/24y5QbeGa5qarkNGCdYjuD0pY/CLCdVE+zsYZ7WjBoOrCusCEw6nJKoiaV
9pOTorEApd8T7S1kaKc6bY9JOf+QJSRUZoAj1o7bQkWD6eB1QpMerQU2i2aprLOB5pt8RrU5lnuo
A1xULouXFLYe+UFxrvO9wlOMQcd3csWKv1qyRbreQQE1eVSKJI2cmJGDFN+t3nw20I4B3tDtzC0r
TJqxDRKWPwheWyv3bPF4aqGccyUCSMiAlDSY6GWLhng6tlskF2DLvQvaZw+tYEAI2Q9eigZ25H1v
34sFP0K14C2rkrYltEbmx8r3OUJUqxZn0Lh/rZrxPw8EBJ9EJDFq/2tJvDQBJSstUdjNzG+0F0OQ
s/jnBESdos5eAHscrMb4S7PSbK8cKjueZhDggK3JOXYmoLu5B341D245ok3sPFmzPQaTyuPN7XVc
iKF0uYTCTOPGgghMZHaT3HqQbD92IKpY+fWle6Ej3tEiN9seM72oHS0wEzYkmP0WfObDfQ84cuF3
90YMuR2LQBEy/+bI2QWnnZiCNBbH2xNcOqE68D1uRd0OkO+OIMoRIjFiBrZ0TzMjv2oknuCMWFhk
/CeT5bkFVnAQ1crIC35OB74PhkMaFDDxYFNgwDELAMTjuL/3DFhKp6TzJ4e5Dv8uRQD9BeizZWiE
zQ3jkVc2cnr2Pk3cE+iqV5bweqk+cAI65N2DUgF4zUf02uLRXir/wHmyY10MWJz9OIKgIrQUec1T
cyfVnoBYlJ0Mz1mzbAuXQge+t02f1EM1e1FqNFkoB7LnOd+JIt9D0aOvROiy7qtpFJeBNPsezsXy
5JtlQcoBDiDdpqP9G0yN2670V071kpPRbI/05wK5EmSDM0VOfup8qWe5M64WVrqPbVK+uXT6vppe
XEB2Mh0P75nStvu8otEYF9+s2Pa34E1UgWGLJlIuiI4LCvLD0hvOlUhDOrx5bvw8umgGGCl0vFJD
QKFDkOzsj91rBarGbSnopp7sF89nXciH+pc1u3/yBCrmg9N8N+DdT73q0SBO4nrrOcaat1haOM28
pbFlllnmkohDMAXihQ5o8kfwA5f3c11vm9ycUGTtQUtNV7zEx8SolOk4+PzKA8RUg7VrvGC6I/Se
/Sd8hspFtXHM5rGy3wjCPxI5PQddffmdjk40D+MXVmRz0Kfzxe1WOXMWrpGOe0d1ABB833ejJDef
YApOsbC2gA+h68fYO7OxzwQ5QSg6aqZxO9P0WyOnO7wxVhZjYfV1/LsLARLLKw08ly2vCUApv5Op
jQuU/DdV6UtVySGA0GywajYW7q0OhDdsVHsh8uFF3WB2G3THg1zDoM0WD3UzNEC45ObNeUKzzm0r
tTTc9T3zzg7yJIYSF8jFIhthJaLiLrz2j/Re+W0es71TzxfHWntZLi3l1Zu+Gwuobm6BpMOLjGY8
0Plq9q5l+ib+Whg2PJn6I4V4uz2vpchOB7nPzRVK5yuQV5X+02S9Ygk7xU4FMAEcaW/XRnuKkz6t
PjkW/JaOWpeeh5INqTywzBj/tVn2WuRgCKzm3WcTN55mB6TLG5aCZOOcmE4M0FQHwvkUrASPt1ds
4QWrixfUjijaTPjjmfWC3kNc3UCFPLORV/C9yV2jdl4KLHTSZWtGoI0sKbik/RaiIqPaZUlyhrbn
fdJl0BtEpOio+GTX3gZYgUMBCtvb81vITem4dWKBX6qlrn3OnSriVb41lDokXv9EEnc97l1YRR2d
jtpCQSZRj2dTgTYAliP3gtwx6z/tldfg9kyWzraOUjcITy3HLRyo516kUNHg+HtbJAcA3zaJbPZ1
72DrkjvP//rJEbVwySxETFKOXcst8PfWYLUh7XlohsdUGocmpmiFGZCcMu8tcKLfHvNjxSTKdOR6
M4MNw58GG+rvPYj7jtPghSi2BKOo9037tbTjdmPY1jYHIV/g1pGansX45pH6d23+HieQSyMLjiae
ut4XIB0JFCL0zyWUdMB7NeYMqjmcnFsh75IEcUUh4w3vPJjpL7env2AsdRR7VtuOI6rRPlPxOl+T
mpZ4daFfhtpv2Kb1GbDzh3ZaUaRZMF5/lSbeWebM5xbK8TlFu//wSEv31cziCHqZF6S11vBnSzf/
Lzf2u0HMsgdGrPS8cwvITWDF+V3ilV86MWw8bzqabvqc5tOd41t9mDrzZmymld1aHFnLnVFU0OrE
i8m5O3ktQOZqikABHKGhfNu5iA5796cPg6DUdEZCZmXUBUugo8xbz8iKjlrOGYwer7FId9JBAGGs
PS+Wfv7q0N+tZl+mZtsQOZ3R593AlVZXJUUCbMqaStPVK3/wfNER3URxg/m8n85U4hRyF73jqBPL
lQzdwonTYdlmNbp8msr5PMz20ZpADzUWqtjTPBWBarg83r5FC+GNjsoenK6wZoROZ9iCcyPI05Sa
MBji0kmIw1jNS7mmSbLgXnRa+8yUdSK83Dn7844nEBwDw+lo3ldUIYpea5Nc2nQtq4JIlwunIvY5
rfm04UQ9E2DI0IQmV6puSwNoMcaIFsyxRJ3rHIt4l49XHpDiVDBvxY8s7bp2ERmaZKuJ9yC5V2PI
J/bLk96v3O6P3OhW6wvOxwdXR2f7w+Q6hDn2uab2oaiqE/L/AQPdYJtZyKjMO1W4JwcKeiyWpzhp
d8KwrkXUbsWYLpwEHaftTw1lqNOQM9S9H1XPdyb23/WzGI3CFGjxlch9Yat0JHYpHerNaKE4x6N7
MAdE8ATUYfL37Yuz9Ouawx/KmuaxUPRsJc4DxN+/Ka9f7+FbOAc6FFmkM5llTO1zh8SD07DnTlkh
EMtPQ7a5/f0L1kuH6Ca0gp5CNeOmkLoNLFWB67ZwP2fadVBuXDgzMzppn+U4nK1eHSSIgmZjxWYt
Lb1+ySE3U4xTNZ49m6Q70F53ZyOp+SYdR3m4vTpLQ2jXvIQ+TwPCdth2UCb5gJjHzT3P27XE/tLi
a9fcR6g7API9gxx4+F12PpjSV8OIhdult4pxu4wnhVDuUnXNVlTuMefiGYT3wGfGVRVSSceVC7Zw
SPXOAxPyWRA+xki+Qzc96+Bla/K7oQnaGZ3dpzZCB67PKSnQvzeBESbzv42TsU9QSls1EUszuP75
+xiBTjO0Ajr8uiyR+ur9e1opAH7yI2QNbk9gqRb/F973boy5kHk7OxjDETYPi/Kxg9ylmwgw5ENY
DZrI5JAW6VtVvLLSD2z0JxPRPK0MvuDe/yKP3g3OkxwQMrNTlxgJmU1sRY171aPf1uynh8jZPDdT
xMcpcFFFqT0IBUiIm7jquzVD94H1B5sN4440YGG+/UFLh/Pqkt59j4F8ql1PprpAsge4LYMfqVWX
FxRSuy+EZxbwfm69cnSWotq/O/J+MIdLn4lkxM/32zL1v9SoIwGjio2+67kETw2ffqZGvUtn8ww9
uufbc1ywHX8/592wbttVBfR+seEGwA7o/A2ryfoJ/YOVEGRpTzXjMTSOz+tSDhdTksjMj74r7/jY
ksDP40cpxihxXj41Ex3kWpq+xeqcDRfCxKZN23sx+xcQ0HzuMOgA19Rhg8NzYzoPEFaFvBbbd+h8
25LCeqr6+Sk3smRlS5aOgo5hBRbFr5Kms88lOGYHO7TQkYWAeleSMazNdEcJ+2N39iGriiiLV0l9
ru7igyeCDmiNVVtlM3J3ZxBL4YLxGCR8NOAOP1dOCSZzAwlZl32hLWRcp+HUGcVKiLXwONaRrExY
yWwNfAR3W1J8pwSkv6xnFVp/oBUNaSMIAgZ0SIyvPdQdH6TZz+yTm3p1ee9Of+YlOXCZo7ikmfeD
ZYCp+MQfjn2XeXt3dO+svlpJACzcA50r3kGbgAWhUnHhKDd0dkcD8EHzDaIaue19UYCrY/wt2tWi
4/V+fbSZ9r8zo9z3xTyl1cWfwDgFEijRbN0yaq+iCMX3vvrJR3Uoq5X334IV0dGtxeSiOouu1otp
VhEe3vbRmetsX8fg1bh9u5eyZDoLvGui+7mo4vqSifQpE/3RMs2npHU2ALeD29H5YgxdpGL6QLJp
Jet8daz/v4bgt/13DWs159KtVX1BtJCGHbM3fgkyjBLtfZ/jiwA/6L9D2GAizRxCiwttr0pGtAwI
8jR1t9rd+nHwRnXULonNuUlB0QuspXQOsvM2BZ/9Faf1sYMETdW/X08qaLBWMsOPy/K/Jvdf5rlt
A2dMryyZf8Bm2K7t/scHDCw3/44kBtfOiJeIi9mISgaekxc/gKL7UYzm/Lvn8dad+mxrugU5xx00
EKgBuevYNwW0sLIvlSSha08UpMKqltvbJ/LjGw2ejH8/CZp6vs37vrwAao3uq3lvGe2m4d0G0lxv
E+GvzMw/B+8GycG/Y/FpRuLD8MtLY7W7uIu/215ztOYqTH3r++3pLB12zWAkNs0mC6jkS9fwoKoh
tAtR741Zmi+rVuJvOuijC6U9VGjuAyRk9TC3SPwWYJ/1+G4qkhACJoPvQNzrZPFLnXpoSI0gBxpg
ZHBJhFYCiFq6v/6FCT3XpHtW6gWENEVXBLiJbaKujLoOmkqIjEP8l4bnBfHoXf8ncM6e0+rHWDw3
a+niv+H8R9PQYhpTou7VpDiMM5pfwYfmFvsMDV4gaUfnGkMj4g5CeYHtZPvBtfYpWiOyKQtagc4i
pErb9uKusdAtWEXgqv89GAMURUpCkQEzxjsT1S9aI6Ou/i5C6T27Ply27X0lRK3c+L+t/R/MXccE
Q2ad+dmYw4/1vTzENfPuXKtUF4jHtEA4uXfUStINbUECbdcF+oc5Xr1eY80PraIy6rMOpXcIyhwL
nv9nGmwCJRjtj32bFuWmyzk/+Q6QY2Bq9PfKLXgXJoA0nHkmB2vrtR3IJDIbGMDSkVhOF3SliVtO
m2wU7haQzWnN4HzsP6EJ/+/CNhRa2JlZdZchoTvqiQvuOwKjDoHedPSBeRDk2jDWBZAtvn0BF0yc
jjK0oT46FPPYXVzfyjexqLaMVAbk3dZq7wvWWsfnTaMo43bIuouVoDNS8Vcinkk/38VTZx3bGHm7
2xNZ6AWDdsm/ayc9ntQ+wLKXKzEk2J2OjeEdzbZGZhhPGfsej7w78M7g3uRnZ6x40HrZHu9mvD9y
QgMUsdf6kz6OLEF3/O+XECG73q3N9lL0xkYpVJmKOLgOO1E/xOPtKGszXLVvS6Np7nBuXDGNqGNd
OBii/bE+SM/dmE23dyTeV2YRwYSH3PxUdyRwHf/ObcyrVhL0wVzq3Ismw8GRmb9Mfvbt9i4u+AMd
OC6arM1VX7aXzDCABrkrpu7IYu9gJj9vD7C0WppPk41EQoNhALPNLtzwtmkbgBp+TsGIbTRbEJre
r+7MQvMS1THjQ+P2oz0ZmE1e7TIL6rvDC2Vskw18n9qHOIs3cedEnTOgf9cyQTRlQAuAjiFNh5UY
eSG3QnUidHBp5E2R4P6pLLLb++kqDfbkNIeM1pEry7DJ52PKynNNpv+stfTj4qias0pKVBg8L+4Q
OqBvWnSv4K8DM5lz8kb6VhvlJXOLXeM7EYF0hRUfPOatHNCFE6TDzw1/MF0gbLqLHxcBFAuQoU/u
k4btYq9eMTVLQ2gx2DzXDQSsvfpioJuC5enZFv5lds17PKBXHm4LAbQOsh0zRLke+JUuUPB6tIUV
JXX+ePsGLH29FnJxhXaveLSbi6r7IHUEKqcXCjezSrG6ZPG1eKtC/5YjfT5FddaMTdi1EqoClrCY
H7oZK4aN63gg9/OqNXu7NKB22NRQVnZX5GM0Op3c+k23E/Bo6J9HU5k0yu2qrOdC8K1jak2jLbk5
FmPUoEGMXoVDZlEBxxWl7Re3ZcY6dfNSiKVjZ0E3QK5K05iTiJOAjNmzsilQO5Am5lZznjsVNUU2
BixHoJeO+evtw7GQBaI6dLawwa3UzUxFvckuoKM5kWrcKBNp8kIhxmNR4YOWKGX0oatb6HQltVgL
fq7n44MgT6eTRqnbrYTVDBGEYH/6INNXtX9ghty4nblru+RNZgCxlwJ0Irw61ZCXuj3nBZegY2yh
P2qD62EsIsOFyBrkySYwG8cTuEz5uS0bQCX6yntJ2+K5mrL722Mu7q9mQ/xRghAUavcRdQnyTmMo
nGYDQaswg4AEsq/cC+YWT0cTANPOXhl14aIQzfnZmZ2kCXOKKPZBexmzIUz75LtoPSsgnH/LrfTh
9vQWokodOFvx3nUS47qk4IM1IfPY0hgvJmf/uZ/XLExpN13CUq+MfN/Yjd28mYf+qRyHz9l3vZUF
jBYV6v28jkDVustdegKMHUJ0rPw1fpLHhurwWFPJzOqKvgbz7XNFZwm2pBRZg+KS02bv4RiuFnAW
XImOfaWVZze+cKuooeamtfoHXiYvn9oHHddqF5Dk5nQWUUbYG9hboMZXdKd8FVi6cDN1HGvCUOgX
ti+imveHwWkfWtf8CYKBxwlMytkAIYTKOrGuWzEEC9dDZ26eRhTPgE2rI1Oxb0bbblMXmqbpdDFV
+iddy1ouOBGdnxlSY/yvqYvcseiBln2uAcRsvaEP5sHeDqiqHriZbD+3Q9qNz7OxkIVhVdFQAATs
d/XWqkx0kTViZYClNdOiiRY83lNWKKxZ5SIvFH8Fpq0JSk4PYM7Cw3tzex5LJ0G78bXTGb5HxjpC
fLdhrvA3Q95HCmLqEDUEBQBXG1W8pp0pV7zR0ry0mAKEHr1oM6A8p6GdgphaB8Noq8BP6Ik07XCx
qzV+zYWRdExpTko+WN1URS6zHz2kEq+nTtpTHyojXUf+LoR9OqgUZDZpA0S9jMCoI492lgA42xXy
otjgbphHV+7Q0jDXWb6rbUykikFgVLZRngwgfTGjInaCSpiH0Xu5fRQWfItOdlwAajDOvdNGfdK7
QTGAJ7TF0zeAKM4a6dDSJK5Dv5uEMcyg5LX7DkyZ5xg0ZmLI4hDdaL/WeS2u9+ODYEdHfzquAo0R
FKGia1ISUAe0kRSIcHjynycdATEZulOuTPGn/MuMChzILU4OS1YCgaUJamZB1daE6QCt5CXmoSye
gdI6gePibpVaa8HI6WDQzsHyzZXbRUiu/TbTP6yb4dnkabKTSzZ7X7018MPSTDTD4JYjHTjkzqI2
BkdntaXKf21cY9cr88/t87b0ite5jIvBSuMkwWmIh/IETev7SbEvYBeaml3hSzDPlOToNexPb8uA
Qc4gnJj8ObhoccO/rQRUC93AVEeCTjBGni2tLvLrtt1l9XGmzcGQw07a6mvczqepdNiuzlHXi7Nt
AQVIzputkYIL1xjFYXYgNFr3Vzrkg2VcXDMZIMrbV7vcmnZx1uxFSp5X1mth73VuYs4cVQ9uKiOk
uqA+LbYQnOlAuRGPP4Sza4w4ZAk4N1RIadRkb8W4myv5XJnPHjLaTXtcPYRLWQi9T8ARudVVFM3l
M1rEhH/Apvm7du6PnjG+zTYU0nkyf536NhDmvE7HvuCsdNQruraQf7bTJhpQvAajydagRQja2rca
bVbSSr8YVfZDufaKq1qqDOg42MmfXeS0/DrCP6sgj2myS0165zbHvokDw/J2PfLmKFr40EUbyFs6
DHPQ1D4PcIBgeMiAYgjh9saWv8fcZys+e+mNowNnJXeqnNXXONqhe2Z1p7bOHsv0rjW2HrhMhVHt
0+FlNNi32ydvAe1PdfzsWMdu2mRNEzl2Rw58pIdGDXsL4tP4lAcsxLb16WszObu4Surj5Ezqklve
Lxu05C7oBtw24uo+zXdZeRWIqLfTWPLDJz9Oi5Qo8iCkQ1UBeJSTcqLsp8N+tB16mh07ch30V44N
uHDdxgqA+PgDKuwNOGl2Pp8vdh4O0MYujkTuoCkY2eZafXvRrGjmc0pG6jE1NhGzQDAYJKV98E3j
Ma+qF2GKvTO2u65h9i+fVmAX5PNz77AqRI9SlHvDQ9Iho+iV6qp1ON2Vpse3FnyVOXQkNHL2YKH1
r0daPW2S7MvtZVwyLlpcVnmGww1jaCMfpEUzE7ssS46OVW7dhn3NpNkEqz564RrrGGCny40x7hVC
GaUuStlnQiCeZfYHg6HpXeS/Uzl9U/1KIWZptOuE38Uc6H3xB0vAY1KrR6HAQ2Qz7uOiwePWlHtU
N06ZTerN1bauhO5LuR4d/SuyRLZjjSFru94m3IVmF3lSCHcVnV6Qdioge1+HMinMgM7oTC+M2t/f
3sYFt60zI3O/d7JyyJA29SGzSfh9qbK7yhKnVeO/tJ5aDGcZg/BTmhoXL6ZQrzOIcWy6ON64rH6b
JcVjJZcBr4wOLzxnJaxaGlNL6gCICVjI0EIGmUONOW8DCfvrqW9sdPaj0QFZqF6y9b7LJf+mY4j5
YPsuOvnZJbGSbZFYoBkFP341nKGDdh+DWsB35I8JeMVKvCaOsx0l+3l7/5ZmqhkzLymRGJtH4Ewd
uR06XAjpFffgHDmN3G+DQjjPU24/1dWa5O9C1P9XM+Dd9XD8GkhahTz7lE2vENv5UjoA4vhrLnQh
SfLXo7z7eTXj8uXgULlMprEvocrUjVvwndf193qEJlfuPoITNGD/FdDZhlQsQpYciiRuNqfB7QVd
mJ8OSWYVrUzLkP6F5xXb9c4U78tOImrpZrly55biBB2MnDqAsFreVEStE/8y+mQ3Jo6IJh/KKoxu
MjcLr1rZQ95u/VqeoC6xAW7LTZO9mebgf4egNVrTeIE+Pa9aW/iP5010jo+8HerOVmkdWcLes24/
84A35XePqgeTZ+dRtgdRCDdsbON37BpJ0E3GxbfSU2Vs5txcCVWur9MPXmM6hNqgDlhxyFzADULm
pS29g5gqG8KhLZAAqRtmsytWhlo4aTp7cwvy12GqRREVhbmn/fANEp5Pt8/QUsCl46h7mzodqBqK
qJ8ag51c20uysB4EPcjJVmBML5q9lZTpl0bk884gJtsVbFh5oiyYdB1HnVTmjEcXhE7qPvsa+1Cs
jRN+hGY8hyyjswaoX+AVQO/bv36SpQ5QVkZVRrEJGEapyD4V9tZnPUeJ3dr1tCwC5h1wlPDsIKN9
YUMJXoMc9PQFCgeTv02NbtjU9cg3bdmuFREW+FboXxv9zoJUCq32dYXcukp6+QRMMKQv0Ya46bPq
m4u+HSM1hiOI81SQFhTXjAo6HVNXfRmT+lHRNbjFQnykI6tLWeRgHEJdgcTA5cz5njHjLPOpQ4NX
dwJIzQVN0LRdOXAf31769yC+mzSMCfhdJht5/pFA7XOCmDTupEPcP6qmfVj63jNpqpOJFp2goiUY
LbBBPyoeQfTbrlfC/oWP0CHYva+m1Ci7IhpI/F9i1E8ObXe1vQLHXIqSdAj2gNobtGjqIrKM5sE2
wPstu+l3Ont7k7NQzcW2hBg4Mvzb1uYX3xtW8MkL90nHY5slkVZsxSJyxisb2swOtGxONtZ2lQRx
wYvr2Os6HmbF+kxE5Tx8Sw30PIDmHTRnYAgDAzuanfNNsQY0WrogOt66T82h8ZVTRkmBqQAZ4/Sh
KcUmN5ODI709FQjFXPtnXU8HUXWH0TIPsljtHF64GObVHr87qqryYzS48TJSUvzK0Ji2reyGb13p
taGhVAGKICUoYKRl6OftEdemCNIMsOm0ae48dPaFlXeefCdU4DqPc5FtknntUbO01ZpNA17BKkCX
UkajkQfp0L8QxzKC2Cj++PNaBn1pDC1ig4Dt5HBQzyMINR5bhL0CyQjwrYSOb6xgTZaWWHtMZiyb
Y1DaV5E9Q6Vk7kD3KFmyK6nXb6xUjNAB84FAB6zntvlZ8No6OFsBGw0eBoUQZuq/xiDFm5P0ufBm
P+B5ct+zdCVwWuABAjfnv2fHTQ3PL8GtD2GqpjlD+QRNSBKKLmnliw3m2Xy7LmRFu63XlFujb36m
cxcfYs8wzomhYB0M6GBCbNbaZoWsAmdWm8oc95MJ0WSUGCx18lsLHUbTBljDF95cEWttQPJ+S5O1
5uIFgBwaVv+dhddVppqbQURwln4ACsu9I7yjZQdTERKDIFcH6QP23SynA/iIw7gXRylbpDMdd2cV
6X+3N23BDhAdG151vJOS47B7YwUCHmM4pMNfzNoEtqRs7L/T/gXeG1cugIA1PAs6bxVv6Upr0Mf3
gOjocauPCZQz6zKisfWIKs/eN6ovkrOd6R1vz/DjY0l01HjpU6dUnVVGha3Q5Wfv0ab+sxv9DSTw
onr6fnuUhbQ00ZHgsjG6GW2MEJYT0nxIrQRSK07Z3DFnssJpqHwER6nY+L0KE4un57RN4wACPoAq
N+IubfB08axqd/trPo5qie6DjdJHEjmPnSgR4smZSzwjsv7l9m8vHVzdA0s+iBppxDlioJYMpqoO
84x8nYQMuWA7Fse/qWIHkKf+uWo6MYdCZj33t6YpT5l0o6aOD7e/ZGlnNTs9MIFSzNwX0Zh1/yG1
fsCtfWNZE1KgrldLGgshLtFZq0dRgFouxzAFtdlGlrDRhRU6ufiBqOPrWAw7PuRb6vYhNdNvlQud
2Do/2+14l5e5s4Xd3dm2ADu/dayy6VPvFqKzV8vUbwrkSQtc2+wOERaEN9r+x+11XXi4oNXqX9PU
ZTUUE6GjG3HAfdCRGMbgWO1AU/vTNuTR9VhYS/KW9+XKW2VpQB3BLlTnj71ZiyjnNlgQ6T6p7IdK
xXtj/sIaRCUeoAWw0z0JctsuVtZwwfboMPahHHgLhJVA4brZ5y2qA3yGcGlRJXufu0l4ezUXTqkO
P07FbNKK13nUqHKLKlyYZKCYNtUJytDnT0bdRCewlpPMGDWtLBJNAh7OBsWULLPBuLJiUZZmcY32
38VrBlJbMqcArVbXoHSYqzs3d0JvMp5iqzuKNQqUhaQI0RHHQFqldUdVGmW5efaVL79LF8FgB3nN
gx2PZzoAvcgJlGDz9MDj9JcyK+vBn2doJybWHCg2F6ikD8cprvuHqctWbM3VK/9/SoL8f/if137j
ljNqV+02czg4itT9KIdNTtMjxEadjahwRD93ZDTDhuzu2MvZSiPQSgax2KCUeWqpF8ocVHxkjSFo
YUo6HNrj2RSnkPGE630yCc2ueopnWaf7hDtzYODqt5lZ7j83JS0Y9dE3Jvgk0yhGi8fMkQdxDRvZ
D/6mWusI0ApfWbsFkQHCNOOVdHFBvHxOI4ieo5pWg5RzbtNyLzoj9LofQNoSM0s3fGyOQ1fiGk4c
XL31cOpdNBs1/cmcyI8W6lYrH/Txe5joCOieFwxyzXEaobMps5rTUI0JarCkW1nZhRcx0btUZOKi
dRZMOxHh39Ip3bWDguya+pPPwz5OszTwM3ll9z7Kkd0lw0pyfSlwpFdL8c4imGgWAR0fq5DVjn+W
4xz6s/da/+5bJKFHKL62p9TOt25vXQZaFIGX25scvvL2cfr4qQwG7X8HNwq/mOwSgw8jUMWw4UdB
IVFtPfr219I3No0cI4PXKyD2peBOb2bx+oSMqI/WEfTdj8RwxvOAEvZci7eK8aCY5Sntnfu5PaHt
HOSOkHhB6F7su1RdGwm+3Z7z4oprb+Ys78eaj10dFSy/9xJ729XzVo04voXqIvRMfM9dNyTS3WZN
tfVz70xs/2G1JPY/zs6sx05dicK/CMlgjOEV9jz0mO5O8oIymslMBoP59XftPOVwm0bKy9VVjtRs
8FSuWvWthSNgLoLH8QJgGQuqK7N/Gz8ZQ+q1aVio8QgcW7MGxV9aLrONIufaKzW8o663vT9P5K4x
7l2+pvZbCubmmGfUQ7sYmD1xZYU8wM7sMQvyTQdrc2XFWw6qrzHTPSuHSOdwLvbznUriiKCK6rTm
IvzgS0z9LEQlYLUythCFzFXsRg1jraSHXxTr+5r1QJa3L7auIlSYP544C590Ll7nfdFzB45s8LZk
L7Fq79J8fF51u1+YFnOJuiiVqNDAYF0s+OJFta+CXTNZKF6jwmWkUTvRx48fv8jSOvw/Tbql+yoF
JPZSDqjIkr2HwNt2HvD/MmpQokVt23oxzTNq5CF6TWxXR4KtJAAXjsu5Lr2mY1OjQGldeKE2HqwN
KvvLraBIWR25dXGqfn78kkvzYbbKYxeBi58WGC3colrjHjnVp8TDYlhbBLe/9E4sM9edA/0UayUa
cU17RULXnWR4qzR9/PMXqqDeXGzeID2rvSwV175x8o0c5D4Z76a0b7cKhPFEZk1ohL4L8jRsUvWi
Ue0O47JZyScsXSW82f7hWAMZtY9him3nxSvQxmyRpyDYekZA4vK56e0r7sNP1toldOk6PJen58po
3+4H65JRar7VIrOeUvyEMIEvXIjk/2slvO53beRzk+Zy07a/EsF/MQAMQx4XfFu14+/JZclKOLCw
2OdKdnvUthhVb0FJU39TiXgQhbtdXYELk3OuXnf6QciuTjC4FdX3fQMPzd7yoUwoAwfbZOltV2bR
whyda9mTFItAUjyocU6U1vUPOVCkxNwu2YCQMB7Brn4a2IQ0HfyZVQiZ0VtpKwCIiSw2tDQ8DKjc
ffxjln7L7WP8Fel4gPKUXaew64w2TEgzNYZ5PW0+/uNLX/Q2jn/98cQNdGoljXWxx3oLc+qHIm/3
6AGBSd9KXnZpRc4l7sbigw2/JHEdKx/JdX7vIK0dPMPHxuTja13bhzFFSthuDmSS59XE28KGOcc1
J3HFZF3jsWlXhGLqP+UMSefAKj63Sb2pB6cK+S1c+rfv6Pz3O/YuoJlMDPElz+UxF96eJcAC0uow
rnVRLo3UfGdxRpVi37dApoo3ICpvChPL0G26c+eXKyfc0uqdXV7crkvjEcKtSzq51nmi+pudJt2h
KxN/JR2x8BZzfbsnteplk8SXqa+wlMSL5xoElM5rPI4re/DCS8y17bWbKLuhNL4UY3m0Bus4Zerq
j/m/7XBzVHIhfW9KY5QsoeW8pDF7KTtyyYdp5QP90Xi8czzOFe01L5O8v/18tNC8tQ7p30qfh8Sx
YTM0wF4gvh35LFRQ2MAqEuqs4cFT5UYygGBJYcPbolJhClzMlkIjA0Ncp90gbpcr0dxCvDVnKCd6
gJFBUIqracEDGwrA6sHpqAfzFjvDfrUYubB654p4MpgRjeUIGl1iTpR7v7WfnBs+hH6vvo7kl+lW
ZsvSATrHIquE004LmGdPZfYweCkKuNXRhbVjLXB9f05yqD9ZP71O9V5n5c4Zg8hM1vdWxLvEUisH
zsIeP1fIG6Y8uKQF8QWs/KgakO/sHazuj/emP9fS96bUbOsoGuaCxXzb5KsC6cai6Q4V7w+68/s7
1XaDH+kaN8u6K9jnFFmZfQM7vLAsKx3WOfwrCsCBFKnvNau9e7vLcd1t25eygSe3HAMbrqswZ3Bb
51tceZ9qVIoyDRBk2wOLF3TiwbFRWghhb+NGIvX7MBAxrLpq9Oz8rFhKd0MaWxte0fxHmak0h8V2
3Tz2WQkZRCm9TgCiQ/vfKfpHPitcjxJd8Y3UBfohSNzSXSF8qJB80n9L/Hra4WIOP8VByntgtK0+
bHO781HV8lpUHG9cbZlDRSSy12n0y23SEXmtPHcCW8xxImn86mxaaCNYQeC3mdxkjwPKTYMqvyaF
QDEqtSfQD/s0gnWz3liJL48p0p8n5WZI9XRYko4p2vupNPKzGII1jeTSrjbbmhWoJ6xxvfhiN2Qf
+8XzyHB4rSZw/2BM35kj85YClyqvQ5JBXKvsDfkiZ9MOSqC/ltzlfQ/AicJxUA6hLqF8S9Psrclx
3RF9YcKYF1MEezSMVpt+kwp+QjToQ1qj9Qs0FnvTW8GjIPEe+KRTWRUAxFRrtklLwcVcaONSA7F0
0zjoLU3hYBrD3xyavRzs9LT5nhSfQC063hwBg17Xu6lGwjRZa2td2jnmrQ1ugbjJiVtEo5m/U3G5
0Urt4x7GRqjo2j4MiOspDPRXn/anwAXNHaGP/+h7SeTQ7ytLG+HFe6N226X/Dt/Q61I7ZUEA7J9g
gKFfSNbtrZG+JiZ/tSAv+vgxC6f2vIcBtCc0vdg1gTQE6eDCubjI8iSq3cvg8PETlu7W87aFoXWa
ZmTxdK2r5DKKPq9C9HHB71NXzzVzf+ogRmDd+qGd6w0EI6Gn++cmSKCgkrS7g7jt36wxvXmjQhwT
lwgk2K5d0x2bGBIfn9E9Lv6hDsSOqsaCH2i3cq1fyqrNuxSSOpVwxevgLE3IybbZUYrh4OXDQ4Eb
cqLMgSX2YzDGP4Vqty7gxn+wWGuOygunOZ2FrboLpDdlDoGPpeBhx4fIhiQLKhgaErcle+qvWtQt
WEFCtPLfuSo7N/bdgZArjOkKHtenwUm+MBGD+YmU7X1ZuthYgqi1GUX/uyzeNN332b7DOUga/pzB
Tgv8OPic8yBMauPdV7WGk19c7B39OslXq/ewHUMFGKOTbaqjRp/Q4oMSFMLwNRzrQlgyF9QZ0gKX
QbDdcGgiWNxHCAnuxgnOIv64JUP701pbcksLYq6mE1Mss66Gj5hm04YCKOum4piXZ3u6IyNDz0zw
IMDxUlV98Gl3cGNwmgQKlKlauRoutIN4fwbyr82lqAJdlJMg10r7oAM4dlOHrkUPueqCrUWzKwL5
n3ZR/CqILMN8qmBbG9RPwS0wVMMvDvetgWtoeGmHXkn+q0hKEoSBXeShH7vdZrQ6Asi1MD9Ynfxb
jzMyzP+dZfVIwSIjwXQtTTnuaVJmYeAN7UEKd+3OvKQAmvPYSx0Eho/2dFW9N4TtkO+JA0aqggaB
g7TEjnl3mZLORLZrvJCTqj/kQ5tFYFDtyDQ5YLGVPib7MQV4zoE7Jw6PEErvcd/3DmrpQ4uYk1Dd
nRUt/AfCH0sk/UbgBLv+aWW/fX8m07lnLjc94ag/DWd0dZjn2kYzcJg1Pi4ZbeQ06rWaxOcidyy0
gTlF2FYUhRwXPNYAI1uPabHNK/q7lD5skPvBeTGFE58mIlaZ+7cd6P9PNjovD7YpqyEpGMaz5bfg
G46kRiGJXDJfvDiYLgAABCqUcGPYJKrjm5ze826nGxOvROTvH3l0TkqyXbfu497X5669ZV285PvQ
lrCaV4/VGjno/ZCOzkuFgCARQAYafR4H7yFpXb4Fb0VvgZdfsxpbGOR58W/oqc2VzodzTHfM6scN
8HTHJIeRXAHprxeTL3a9Zoyx8DbzOiBz3SQVXdqdM7wpeuY6b5uM1ue0ALT74zn7ftWNzkt+VQwV
EYh/+ixJcZd16dcY2FVJ09fOondjO/rgJ8Rn2q6UGJc+3m1m/LX9oUuyL/NsGs6DJ6awGnIgX+OH
oGh+jp270W5+SIZ2lXy8MN/nNT7iE9kVHDZPo13qiFaKPNiM3ytwYLqdw+UXw3kVNR4DT6NMMuvm
BI37lOPvPv6470cClN9upn+9bUCQtfbbWp/btny7wZlS9w5gWHhc8OCzFfz8+CkL1WI6r+JNmnYt
HHHg1+GleX6AFXBUNZBxBSOE+qQMjQJmGv6Bu5w02dEbTWGOjPn/lLyg/9dfQmsfN1BKTtrNdu3Y
3otYHFSS7qu4uvp6rT97aaLOI50qCZQeHHKCVihJ4MershcTdKe+CL4RYj8Xih10zFfO6YU7EJ0X
FXFR1UMOVf1ZVehXcUv6qUmmk4rfumQKPSs5ly348aPYGcI/D1Xzc7DLtezJwjY5Lx927gQFys1N
2YWp4bfYfcQAP/C+2xIgitGy+pSBk+HCgscv1L6ltEfDFFInkTegpcrKEHKSMUR3wJpRxMIuNC82
+v6UZhU8n89BS3GYaTibq0Ju62GNlrz0wrMbF3cqGcSjlZ2HWp0o9FRNwfe3cBPKlY/XyMLsmVcZ
R8vJY2YH2Vn32TVo49dCNVHLd60dR/2QvqoSjVH/Jqyi87Li1FTaybicTpLWG1LT58prD2DQPAfJ
s1WsBBtLbzTbWxpfktZ4VnkGsyI0qXqA9vUkO0gnoNW+xklxLQvvVa+puBa2snmBEWY8iecwbZ80
vFNjnn9FsvZmNoOrQKealVFauLjReaERimQZQxw4nSZXvqoxO46yCyIknttINIcWfY+jlWxZWUXo
AW1Qt0mOcHN6gpnDmiBj4ciY1xqZE9ej1dj6rLJuk7SZG1UZIO6KI78AYn8mP+vSRIToIcym6miN
5jW267Wyzm3w3gnQ5oVHAMsGj9NmwK4DGSiLX02FnHhXnAPwyXkHmVoPCbfH2xcxKPhi3JJVwUX5
+Ee9thgXVvu82mh1lomZJ4fzlPphn0Bo7ALOHGswlD5eiwtTaV5w1AgAJdxi+zN37fh2szzi7H+R
FSlQbkzkPlfTyhpZetLt3/86f2VfFZLofkAnBtc7WdUyVPUtpFF2cbSrDiqbYI2ZvvTZZpFNP03J
oIVQ5wGBU0md33VuDtIO3j7+aEuH/BydJVmfW+jO7c+sb5qos3YZdDtRx2tkbAtclhPLRNzzvtTW
D9cpo3TI/u1+Tue1xrpM0T7eZfrMwG2dcrgbtp69l3F28GL7Z+8GX8a1FpqF+T+vL7plii51Qrtz
mo59JEhbRk25EowtyAjo3Pt15IJ0uafsk0c/J9L9HcC+sNPVpXGzq+/1ONk6Dx5O4FCNazeuhU16
bgbredLSeTW1ABt0LCrLPtuCYX6XoxE4xvZxKurS3iXIy0RO38FXdWWuLM3FWV7bqqyyn3wx4J43
HfoAkENUzvMoEcPGOKV1HRy01rCEqi0Yta/otMoA3h7RcVP+4FIU+xrq1y8xJvO/rfh5gdJlaF+X
kqizRl0EiSfvLSZQoSfDJvcVTAXWps/Cep9XKVutnWaccEg5/I7R70g4fr2peuKJlX8oGR9/3qWn
zHaV3EuRtg34cO5KF81WgXJDqVkeMot949xFdlFXK6HgwnVpXrekJtBANpjqrDg4IB1aareaVXdD
jFhwoiBdg/VKE3ulu2zp+J3XIePSIyxHqffs20ekn3b12EyhlHcChwDP2a4FgV4ouS9UGoToXzzX
GkVs33ZWfsDCvJ0XKHlflYCygs7hZN2hpfrYtNW94WvI34Uwc16VbKYAxBGvHM8QpMNFm2VIOsPt
dAuEebUplb/moL00QW6xxV/Hjq1SieakxoAhWz/DUKib0O2eiiFUsvnRp58+noZLH2t2IUJTaeZU
STqeJdwlz4jO2gPNqv46qsFd2UiWPthsH+lc3hVDUtEzIcldP+hTPTqbKm6uwdqQLHyqeYWszrD5
VaIyJ/RqALovilpsKt6MX/scQblJx02TJS8ff7CFt5mXlpK8bWlZ+uOpc6R1zOrU3kDs1F1IVfGt
v/23h8w2B2KQhHebdjxlXucf4JPt34MJWG2KzpTPKIB2//ic20v+NcdUOeJyKKvhZOC7/FCMGXkW
6JAf4NWdTQ+oO6IP9N/e6Db//nqSP6ia9ioZTkqQ4ZyObJShlRN6ydKB71iq2Vp6fmG3mxeJHIe2
gRzwTpXaje7ob3uR5W9+4bBzE9vkCYSK9HsbV5t/ezH63xcLLPAHg9xQOKeWEAD7ufR2k5O3N48G
xwstGBiuxPVLLzbbELJglC16IvqTg5xsSMyw9Uaygy2Ehd4Pf1/lyZGMK8L2hRBqXhHqKuFXzM3d
U1e5MC7JnIYBuq8Irf9x5s02hdzPuoYBA35SXlOExPLOpvaQwvOj4B/TnvN6Q1HlQd8WhpxKtGr3
5zLAHlAlUAaf60w4rx8P/0JsNi84WEL5uRZtc5LBORmGn6UvcZ0yXgEJm3gbB7TMcsuOLPHj4+fd
1ss7d7s5CwrmHy7NwAM4iX5Q3ZFaeRwmcIaluMM5qV6Z1EtvNdsXUvT5OCzv69ONURGa8dOA0mpa
k0d0H71aoIolPf9S5nH+b7vD3COW2y1WkQc9kU6G7IJwsh/RZ1QMZ9fhGggoCxm7j7/fH1LQex/w
NuP/2ohK5erMTvFqdteElfmW2Beqv8BP9DIVN+HtTtTfDWNX7B6VmTZNCsGuesrdIYTle1h5L0rU
h2YUZ69++/gnLZxeczpUjzgIFohtfepif8t6BwW8fqdj+8nm4w8kSD5+ysK55cx2D1i5aJnVzD4p
6kzmocxL3UcFrIhQgqgzcqPGjauagaWHzaKKDHSPNikSehoxK8uN7yDP0CtL7qZutLst2HRrYKI/
v/+98ZxtJK0l61g6U3eK6aNQT7BXuo1hnkQFvXPiB252DZrKiOtsYgD6E0GjSRpAA3c1zyJQQqNu
arb4yg3KaEnnbMiQryyihT30/1BRgUrymHryNKHjIDHi0rrVt38azDkhCpIgPx4a7AIFcdkWSAUn
MonsXxwvH48mmYbHj5+zsNvMeUu80G3SO9qcMtg67SrRYdV31DlMOSNPHz9iYarMOUuCYwyM3UJh
ITNVRkGWozbMbfML92frzsrUWqyz9C63f/9r4efUNdDhM3oaeo4+NIIWxgFsWO7cT2hiTVaW2VKG
5Y9o4K/HuHAWi7WHloxCqMi3vDRKofvEJQttDQJ0XS6cE7BhSH2wDm6ZBISyNR+4hQDhz4Xsr0fH
DR2EOyTOqVA2j3rHg2FOC+OLkgqovDL/MqGnAvn+EuiYjwdv6ZvONpWYgO2pvdbBFG9RLJAD3L1i
AIQgyAMxbPfxQ5ZmyGwzaYq+r+BRQ09tHmRvcI8Smx6WjgcF44UNuq7WqopLz5ntJL7N0XvB4SFf
UffBzcx9Puq7sQd/IbPkWt2XLYht6BzB4DuEUJOx6iTqRn5yrGxfuf1r0lHw62pCItu2qksvXH6s
+XQaqzYyqpwuUJXIaac7T7xa3ZAfMxjwRTwG/E6mbQUJSJJGXaB+shFlG6dUPWCkvAV6036MW6BN
kqZ4ic2tJ7I1YuP1pESTtsNOqMtDcq9/8JHdG4GOH/g7+w/IEeb3BSnEJmPTeOdC/XniKczGksQ6
Fr37nLbBfebqR9zn3kbgSbcjGFa8Yx6sVvBYaKWt4RNmWr7rPCLQ3o4Uad4GTVi09WNu0NJQiFvH
jZXoo93LHfMo5k9qziMybAANsx4GSPF4oEU7VKFVVNbPwUl5iP+iT4OiJ+DQHXRaDXRfJzBOtYFU
vKUr7zPcZu+DJo7vhay3RCj95aZPqt3O2+BaRbdMdWfbbz+Digg1cV/cW6VWuwGKwU+8rcZvY+Bu
K4+cZZnvGxLXHCDmtBc7O2PHwk9hRgbKvI6jCj4Wo2uh58OmJS1CJ2blQRukcaChT0V/CfrqbNcw
6SV2iQt8HO+Zpeydxxp9R3gaBbUBM1aXj63rPGhGH7TPht0kIGveT3yEALYL4DcSWzgws6GPvCwo
3jJQ5zdpZ+1tRsaHXDePjmfd1QEIIrLKXiaI4MG4skoDSaV1wBH8qcYVJIIB3oUVKdsgws7NBpb2
Dy76dKPWMCfC2jWHjmUA++WJf3ExX7aZbS4WhbhuELBYFHEc+Rj9xqKMb5rcG/cx8oAHSMn2fCz5
jhQQppTg/UE8DFNlZyp7+8glsC6fiiJL88hxMzuKU4ILy2A5HpDbKSTjSDecfapg465itzn5kNyF
HVUMjfOmu4A+eldhMjqQcW39ACqGvd/S1IRSDTBa1ebQd95lEOXL0Jm9nft9ua20jDw38IonJbr+
YhiBCXKMvmePARHIA5z5ttsBbuTGZ1bGXdQ15MV24DdHsp5homWBjJgvc0DZfH/PmYg8v9mlrtg3
bEJ1Dwp+wJPwQev+d5D7ZiM5tHm85f2xnyjZQAkMpb/35xoweSTqya/JnR67zi/ah0BwhZy7asWd
b48XZ2RmHyDPLlPvzoeV8RTaZrya0opDQUwznbMcRYcy1J2mJzFCBO72vcg3rY+L+qS8CxuqHtRU
k8u3wW46fAR3iIreDswzBU+b4RLivMRV/4W71TGnHrmkeS0+qwZWPT16gBsrqw8TYu6WJ5sssI8e
sj9RMOodGsWde+Qg7W3DAEh18wxDYMzeT0VzbAhqRXAZwrQgxgWhUIyPeZxYO6BsTl1OYUE+fOdC
+3d25tyY/y1Wtpnq6fOUFlBKpmnK9pldOFDUkzjUTXKShHq/qVQGRGfhlvclHHe9yGM8nXaNTumF
wYNUQPOEO68ukiuDwaq/0T0Fy27SHLTAAlr10iCwN9nXJOFow6F9ETFYdP2y4xIVbZ03r2lK8oOt
ynabeCS9QAP3WqRekoOcq+W9a3G2c1CgYJJhbQQat9HJi4LKHcPOsmHj1FBsM7F7yFv+DTgG+zWw
WH0KOtS2b/6EzcYyHKvAS2ENU+aa3LO8hf/8YKyQVPVNlshby9r6QPS+JEUNG0eFU8zHaYmfIFqM
RTKKrUlJeVGmuI+rIL76fLi/0anq0mkAKgLwTDsCzOx0kJca24E9KeeL7dWHEvp5TDDrXsCfbxfz
5FOCRFLkjzWNKkAUu5A1PA6dxsJyjpvpZw2/mV2uaP6sJwQLPrr4PttWMDxnxPU+t2VvwS8E+c5o
6Lsg+FoEVf/DcpWPHgFaNp/itv/ly946I/cJRZzBUAoGmo+wrAktvoRumo5PT3nZTLtOJmiNs0qJ
5JLf6h/abfOdqz1741vyDJ1it42NW3y1TWeAfNOI4EkNYOTUNpskaMtDPbYPHYSp98DLeCF1O4Tz
pEWGJ3QrL4j8PPg6qF4cCBx63gqUf6qTtlxtoq4Puks26ICDodZ9aZVVXmjuTict4Qh9ypUP3Hrr
dd9QSiiBn++mBxm77FNAxy5sOxg7xayRm0ozGZZqFHeyT3oc076JVF23h0DX/n7KK3HRYCloZren
hk/J1k4a9yHnRAK0qJ2jFZCjSkBwpkz1PDJSPHgDD8pwcvth2DgZTXYeH3+DCOXxs0WKtPnKUXSI
8rEVe1bzqJFB+0knhf1GMKQQ/cnfbu3KqHJrVr8Y7k79xkeym278zOGfCx0QHjaE+HeNnA61ZZsD
bESr/eilw77JpoluLDf/hsuSJ1FHAb2QFvR34nT+U9W2ddQV6U9KFDBVMrGrz70pCXL1gfis205u
m4R6GyAsqH0wVQJKCGKaAhTWvkO1LXUJEGq2vrd6qJf7WLrYJzufHsfc+YQyh30UQaB/m5EnL7yp
zb2VSXfflQxyVfi22tvAYRgu2SXFrnT9+6zT04NLpiRCDfuEDe2m+yps393VquDZqWyUyiL428LI
Dhq0FkdWBdYCyJ6o9ssayEKRjHBznGTWP6Ixy/tUZVpdfK7LFx5McGNgVLzmSHkgQOjRcrOD7Mkc
nFSO1Sm3qzwkNoXZMAwaWZT1SYk9KCuqcKit8WSBOov6dmJtZAxsadxYO+oZuhkqF57jKRzCLMDV
86F4cVU87OCj/Ai2PbJCSdFCIo2TFHGdGZ9pjyfk4DeEJG1eYgRiUVU05YMRGUZOcmulHrSQcJhz
uiyJa4dSKPj05JYup6Pf7HuR/pQNbzfcBiw+ZBqf4OPwfeEaPAfkaOZ1YJfT4RSjmPicadqbbZ7n
TK5cs5cqsnM6ZtFQtzW+GU91IK95Co/xfEQI1TQy3oAD2kSoO0sYKsR96KJD6jmPvV8fv9qfrNv/
Jx+8eTYODe1N6mfpBNsm/4j7K/xfLI3IjvHvupbNFUE131V9fPSCtvg65nC69etNSfLI4wMOnYw/
1mTcOBgLnKEQ8/qMhZn9pXLJgSF0j1jLP1l2wMI8c9NIa7/aywJ2OhrG8Cvj8/4dzpsj3gMzdUka
VHgH13yVukVy3v2tfPbw8Tda+vO3f//rUlq6nj8Iu5yuFcm/obO4p8m3ZuTHj//6+1PZ+9Mz9ddf
L8hU1MxJpmtK4+BkWMdCf6jrCFbJ8anA4d6XwUrmcEHM583zdCXMzWql0Acztsm27D4P6JpLsyxM
k/SuGMw+lsEOYyVCbDcXgcMiWCtpLD56ds8mkMiL1OHTNWnQQjcB8La1rU+oep/Lqb8buua3hS6d
HXpCwnJIQmrTJ4JIZUVuu7DCvDnUvauCofUnNV0hHMLqis89jc2mFrR/ovEuIPlOjAF6AklhXZnv
rzGk/9Tv3ltesxv5YNm85uifug65KDY4Wb4AZ9SGuEHb8HQvn1PQYkNwmQHAasutzJOwrOCenuLs
3Hhu/5KaYBfbZp8Z6J4rSLEgdjtpwi8TyT7F7mSHQwvHOgtM8UeRWs9UDefAlBKXmBoih957hcEU
IHe+Io9+awFbYgpAC+HINME8ozzmjiq3WU2o3CR2GcKNEP+jprXPfhvdd15/vrHlHexLmwY8RdiJ
HpJgeslHFqECGA7umVXDEwvs02TUsxOQLzeHj1UuzEIJH/X6/y5aqySxSQoAxdxW3iPQru8nmr5N
6LfcGVd9TdOEAKGqHrmsdhNUUI33WMcEMZhaqRn/mVrvvfvtNPlrYVfMdyU2b3PFAF2FL06pJNvS
1eHUgfxH2f0gT6nakqTCpQqFFs1fYF7+zSrEtkVB6faVkOO14BJDfij9yxnWdEzvl0Y8Mqv3iTxD
GrcZxytsekLp4j4YN9W5Bqt0py2xn1Lr1WbOE2XDy8db3GK70e2X/PUphD12FSA95OrBAY6n2P3d
OD6laEpICx0RNKokxEUjhPQQI/tvchovIqsj+Kvc7HE+/hEL++w84SycNlEa6SlYF/0kbbPlffOW
A7WTe/Wj0eP246fcptc7gz5PN1uJFYCagh3WsvNLB2lYB+U36i7Oylss7aPzZLNBNqENUAq+przy
T+gN1mE6wTvB679NibtzpV2j25j1FwUsxW5kasPHJ9ifvH38fkt9qX/+/a+hZG6tPeYb59qMRYO7
ZbbF9WJzQ/yi/cpPIc02iMcanPnIctA0+55ZbKO79muaNDmyXdbTyg+55U7f+9Kz5VXT1rMgo3LA
vq33ZiB3zPBrarubtvHOFbFOViUwui7BB8JE88G/+vjJC8tnnqOeoMk20Jc4V2LEaUTPENr2cbvh
8rmTv4ccBC3xLYBjwEpw+Ecc9s6Lktve+tcXR2sZdcqkG68g0kUuQ+ozEOVjNuQ/sjKZNnCD/t46
4sDr5vtQj+6xm5z7nuuoFT6P0kLJ0GvY8+R6wKA4b7mo94K5W8ctxoNtSrolDvxgxShVyGn8qaqs
7zUiTojAXWGiAYqgHD3hwB01jjrS4ijLQyB7uW+DaWOATP6SugrAaQKQqW8quIpmkbqxIwNY/RKQ
+X3P37CObipv2nCkKviaC8TCgiazpHqsGk2sIIbtwsjvDFBnkoLLnbsHndYnZw2x/H5FwpuTv4nn
pUDHU+eS2eJGqx/53oH1N/PpfsgCECxXFvb7qXs2B393uP8qVhvnAnjVdlAG1G4vrGCFtcqsWVi6
bE7lVm4K1k+Q0ItX3WRfCRI3e4D/9iphDxn3d5Myj603Pt1sfGyLgRwJYy2ryz5Xpbx6wloJp99f
P2xO5W6ctET8bzkXcHpgDrglmY5ANL4RzurxCM9zpAv+6WLA5gTuKoOIFq3BzgWpGyjDyGPgTCHq
S/uPd4L3ZyCb47f/x9l57cjNY1v4iQSQVL6VKld1dgf7hmgnihRF5fj0Z5WBA9iaVgv472YG464q
kWLYe61v0RHV4aEbKepc4wtuvWfjOFsA2M8Fxs7SzopqZnHgZktdDXm/TqXw/n8OIv1pU443udz3
5S4Z7qzkxkPcYXaXWs/gxfECPYo1v8PHG5obzg4LQyK93HMT74LOHMILab+vSvUT8XIrG+bCydyd
I6gBREEPTknvkndVnLgdyITJbW1UrIY7mCp4jQJ+91CJlTvQ0pjNVo2CJnSYJuVdrPoV7/JUp5e0
BRDfSa4dwJWXefFHzY79A6eAW1A8NbcJv2HCt9vr9HbZeNFa3xDCEIho9zsXraOhQtTQ5/NxoXOL
ftq/W0UWTgw1vQKD1ewHgH0wQ4j1gkdYBTdW9620u00DxveYvq184HUP+t+9CRejfz8QuJNkrPAa
XPwSqECEwQRYNK7FtgEev2/SH55YqS9D1WvUuo7w1rvBfyP9uf/Dnh5RXLIa4V8GafZG2V2sgmRt
ABdW4zlyOk1UXlMh3EvZOU+QxT2h2rTxQrntgCn+/NldX96PHt31hftrWw9D4WW4/roX2Xm/ugCX
bseuVhamxYkwWzFMHpYeZaGL/gz+cAb5aCfQEJ72Gu7HwseRX6QgK9nNcPSQcRy5drBSmVt6cvP1
IqR5ksIhdZFZGEM0cwmYtXNL+0nJlTd4Yf+Ym7etdkJmoeW4l4Ekm6kC/iRPDmE4nVGsJrGm6p0S
pOWsqSMXFoy5V7svTAhKxuhdaNH/GJCJiSDDV6MHxGlkm5Gv7FQL8FZ37teedErLsevcS9bInWY4
oEF+HiZoD+0m/ZYR0K8eqr587NybHmROyU9F/VolHfp5ro5CH50KnEpXzpwLi/7c2m37ge31ocYj
RiOwiqYqCvL/Nu3nTm5PQAmhNP40TlY9mDo5icxq8M/C1JibuBGZV+XoGbgX1K0dgAztOqopnCdR
TznWRDjlirbKN65EzEhSF0fm+cUjs/wz4QxoAt6EoP5WnVKbxgzNti/zMS5CxWJB/QyUFsjrPn/5
lzaIuQ/T1cOUtAWbLnUGl0ECpcSALmhPxnc0Jr+gYrD3HA6MYXe7Gmy/MJHnbkzLLpjleAm5jDx/
MEV6aT3xxHFLa/LxaPJ2ZUNfGANvtvSUOlcDvDPDpcINfmLx8DCl5e1IrfumnmLLnVBAXRPvLD7G
2WqjWFtWJWIrLgz+QK7ZaUA9A9dPFDKaJyXoDfL20OLIUFSFVqpY4+osPMo/LLS/1m7W8aL10ykA
ms/fcp3tC+Tkiv5732VbZHVLtEozQiLIj+OSi/MEOprqm6++H247p/1NwuGmruzHz+fS0peZbSRI
jW+sBBGKF5oYVDTH25T6O8Hsb7pJ7+01hsDCdjW38CNpm5UeggIunQmcTSoHfUs6KPc+/w0LdVJ3
bt1vM40Or3CDC0FRNOMZeFvGk/sRgTNxOiF+D6qAvWHZDvfXaZMPDooLrD+mdY0kEihxbCRJWn4S
IYWFnXpCv5q83MAh+Gjng7kdfeDXShdEV1EBneX0iIq3iu6CTRASdLtxT6kK9H0p+vKoJvKzqJr7
DO6IB8ux+hcOYCKai83wGHINd7nxH5GGozYeGmor68EfRfcHp4H/Mfxmg4fuIlJOG5x84fscOrNl
/Q2u3lASgMOYbsPkhtpPgbm37e8W8C/WkACfcCrQ8oe1q5rC+GrxYiU5gZOY4QKCO5WyDyIrNz06
5nCsb5DNWqOzvzJk17PsR195dpL2LTTXnR5fORTfXfNMmzyiuXUo6FfkrI+41A2pQfbTI6g1lO/k
cNf3R8seHw15GcJXvwI7x78z4ksiUsCFHOj8diFMnFPx2mVtPITJFj9kDIZYlWSldPOn0fHRd56d
y9tkqNIRWMFLqnSMh5up2wBn0yR4DMpD3r/im/sJjZpJ78qWRwS9kcCqI1qlsRN4OyRoyXK4lQba
HaAy8F/D0drqfFj5fkvr2ZwhwRmoORWz/YtqUvx9zg+W5W4btPJBXTjW4o8ERD3q7Meq0HnpxZ4N
YwC+oGeKwL6gHQD1kEEKYKO8lYPEwmlwTo+QkuVNNbZX5ZbaADXwnBX5JR0phDzHz6fh0nZz/d//
WoqJK4uioJB6YfNG8GaTvDguxFj5NGw81DdSLn63GOjSQnny809cKMG6cwxEVVUwsQXldOmyUTyr
zj9mlcePUk2/dF8COzZIaDg6dwTZiKe71oGmBn3qqFDQaH3+HRae6xxMz5AqPfqwWl9G6fC9QCJl
kXl6TxswOjrIzNZ+6sLkmHvgCzH01Joowpf1U+WbGDKSCDEqcZrzPao0rt6rdGcM3fPrbRY1CAh0
xvDh8x+50EEBieXfsQ1SOhmIPMJLXjYQ2qGJRGOavuM+ey13VNmhan9iuxXOGI/uYxPc6CTdFCOQ
ifB9DzssNrErgQEZ0OhceyILT34O73anJqcpafglEOQNJtvkOHRwF/nu/lo1RW3hN86aMi5F7ezQ
yd94oj85hNyPf9SdpWNutAMAbCPCNaTg0tXBvX7Vv16BuvAh+0Eq6GXKv+BxdPntdc/oPL29Mvz7
It3imtK7iFZPIOHq8i8TJztkReCALG4VVl48Kxo+fj5oS1fPuT9fwJoyjtwKL1Y2nKVfbDr+oEEw
dpzXlNaQldxQMW3czI98rKyff+gfVuQH6/rcmm/RUtjcOMi07r61k9hQY6BEkBvTq6hOXn3WocLz
CsFxfIWmpd6PvIXsEZg9LPiV+3YF9mMujwhV7b5hVafp23UPwkNBBQrZNvgJuIFhqk9dsL/imK/7
hJkiexwAf71b/yELq9nc968zyBD9gvBLxzpoOu+R6N7jdSPS3EN4u22xe68mkf+RR3z00Ni/86Zz
IYMzbs0vgwOwYflYjW+8g/odr7LVWZBUW/H14DF1ejsgQyHTfoyHhNc+g+6jGm9I8g2j2QloPFl3
qoObtk02jXeNVETRWmU/Vgb3epj/6HvOdigQJJ0qgTrigrOO6oZIOLeuIhC8/bxiYou6iKh/q/r+
rgyH7agAEQVvqUZsRoFGarW9IqRx5ri+Fsiux2hfAyGwhgjfP3pocWCIx/GRYIvXSFzHBHCgly9b
/4LX4vNfsLSKzk4dBhZbt+U1LnpD1E9G/qw0JytPZ+GqPkcK+EmYYKqGFVB7+WvG5EPFYfRaJUUu
fPU5ScBG8GPG0Nc5txJ9vVq4xzJla3XthYGd086T5lqgL938LDht4tSqIpbesKsw1yGoxdryLvH8
rTMckzw5IiPB37rWD1evxfF83NoBpvrf+S9GiNWcosrOSNB+ntBoduwW6j/rCHU33cpg9CHRWJkC
S8viHCmgBXzKVkbJCds02HhbKsqzn93myLDy+M6l9gHgNTgPzGE1vWbpNDnHCOhQpKMg0PDbjrXD
8Zpax84pyy2D4J90p7JuvjdlH25bBTfR51N94TI6RwvUae0pBJ/SU1hQSDPLi8rp3qT5OTcmpi1Z
WfCXzmBzprkZp67LsayfUy39vZP7cUGzw4AzejmpfZt7oF2qr4n6ltpNCnSftM5l6q95ixdHc7Yk
eZXtFTYFYAO6wGjykmjI3L3s26gEPMHWzaW8lo4PorDW8wOXputsFRml9ISPs+TZTd007nVCznUv
1bmsATUuEFR/PzgtrJ79pFbkO9cX4YOFdw4l8FOdtT0e9BmN1bF/V6I+KN28eLx8/3y2LPykOYkg
MwnXuai6c0jk77Kozg5MJYMv79COPntli3TAlbVm6ZOu8/WvM9IkfGXTXKbnUb845SZDaWRizivs
KjfB2L6Mcs0d9cdf/tFDm60qMvd6uNMscgqD4NEKz6FsjqlCdB1Y7n6folThbBGPfeMHfGv09yJT
+zGBe6du7vu8+F3D/Ra7QrcbpyHVJuQPEtfLYoLc2kH+u3gEEBWHNx1bMk+wYnkWBJsDlPea7eym
vs/NGiZiYWeZQ7M5tQdtxuurnPnwghf9FbL0unqSXthZ5pADGzeigvshOSXt+BQ61rPfpiuDvTRv
r/vNX4NtN8Tkk8/JCeeGqCPNCSKqawqiCs3KMrcgm3XnbOs0rKG24Xg4U8Zj18O+jrKj8yiVfbG/
NwRE4A1E8tuJ7B0movRNgUrfFHYUBmCKU7Px0AH0INNj7g+z7XwILJ594cSBe+BZtnHXTuMLy/Ec
gmC1RcU0/Fhny/e+K7fac5p/sVUiYpdUatOTtQLW0vs1W5y07k3bBBABJ+Ot4wuovuGJASFP8GEr
K3ZYnTYLYztHIpiO5zVW//Lcee2uLsNDPTyQMT23Aftvq96ch6CwgQQIY+rOQU+3yJ8+dSgslBDD
OuV/U4nB9vPvBO1dVBBMCDiv61oPY+i/I3sQYo+VBtnSvj/XQ6dsGBoz1mDZ1tUGDu5YsidAoXVs
puqtmJwtduj7BL9uFSu5MM/m9AMF/J/r9QE5ERfyjYnD3sW3MDQcCHFvxwoE6s83jAUloTtXS8se
bkO3csipcWFteDMV2EI94Ni7Tr4GyAJF7nzEajzLQ05fPaxZ03+LSHLn2mmUfsMsgGn8hNCQHU+y
L05Kbwir39I1ZPPSQ5zdx/LK6XCcwG8jIORb9VfktL4xab36Ojyu6pkWVvW5EHoQaR26NQ5kShXf
Krv4Ecjkx5Wv/fkALawDf5gVfy29gGWxTlNAcHHjcvmuTcaoby/M/lFpuevW+GZLM3wOJqg4z1XJ
MRiQdd+lxgIBU8SttzX1bux3ot/15SvFTfDzH7VUiJprR7GytcYwTG94DHy6SUswr8dNUh6ROAmq
hi1iKKXGQO5ru4mHIr9FPz8K05fC/VoNfuyI77ZLtnzQsR/453wNS7VQLZiLTZVkHrdERk+VePT9
u6Zr98TWmzbvb910+AZn4IWlao1wsjA958pT2XRIdBBQOdmZOV6RsQZG2DdjhrtgePz8QS+O63XW
/jV9Ut9imgcsOWuaxHUKjH+Zb3ht7gbiOxtiB0dwin6XIUSddjWs1BkXtpQ578DkFU37cQpOtK9e
isl9rem0yXoCXTRZYSosfcTsRBLAJlVNNvdOlp87O9+xE3RpLG/TT8D+IXb8v4EG3D/Xpb+eXyN6
xNz5OJZk5qVvqmMI2qEtxle8FJ+P0NIPmV18OCKUVFljEnjZz3AEUrDL4IsUWxhOP/+ApVk2O0j4
aGS2pqjzM8NK+CB49pXn0KUjrOIezthv/Zquc+H4OWcYcDKANjn58pyFzXduVc8TdVYkMAtL7Nyc
VnSICbXgDz5jNt/7FkEjx/DX0lu5NC39+euT+2uMMyVzB/1neUYAdg747ngsrjdQpHOuDMHSo7mO
/V8fIJrMAkahsU72KF+ZyM+Obg+fj+7C9kBm73eOVEE4D3vrVIzBtxQ+edQd6x+tRsRsAuO8GciB
oHj/+YctTCVy/X1//Q7kXzipyBU74Z5xFMpHSvgI21lwgEokvGNNs/I5C+/E3E9RW8j/SoIuAfG2
vhWkR2O4fIBs+E7VxVqFe2lMZmeDlg+u4zuFOBuWDJu2MJDNiGlldVrqIMyl1EHYtDlrgFBsYGpv
6l6/ujBrNykY9sH3sT9SUQ1xhoCypEMhCagw23OLTW2P+T2sNXZcCAu3Q67Bh4eZuQCq+vMRXHDx
IKXo3yGEdJcVE2RRZ9V5T305fnV8/pTKbudcU0QH56FPMuCv02Tbsv4pI/0+kU28etn4+FVz5qLs
PHUpGNBWei6H6kkGwe3kio3TrcWAfDxBnbkgG8V2dOVppc/ccr85bT7uGzgN40EDhxEkW8LfPn+M
Sz9jtmKQOgCtCo6FUyZ7+OvyhnYbt1I+XLows66M1cdvAfgU/w6Vtnims8EA6FQCoULgLx89U0cQ
4MTZWrN36YfMlo8AbWonQFTceerHb1plN3JsjiT5/vlj+vg45YSz9SK1GJysmd2dxSA2nS7PLCl2
jl/G17TElnvbEN6H9ers0ujb/z6wJKuocURdnRNW/WyVDmCexUu4GXvnJSzIy2gp6x185nTriKA4
NEhVjnWOTLJ+VFnciCLbGb+5FP5AYtAHcT8dJUjenz+LpS83W29srqwSKFVyUn4aFbq9IRC+MjVE
MG7el32/spctTZrZcYKN6NlVcNqfksxsG/KchF8NEpykrVc2nIVKrRPOVpDJ8b2+TbEJpEx80Yn/
lCFnGdEAgDY4mQ1Hx7jjzPxgavzlw/ruJ8Hm8ye48NPmWuwQDatptECk5Z7Y1BNM+W7yYBmIvcma
TPPj3dSZq69HgGRcp8dhLGinqFc3OJSPChmLBFqa7/1abq+9MBfmSmsgkdQw9NqctWyzjdeB0l3r
6tXOnXEnNNgKDh/LiAj5XZQ5ABraQYsDkZsHwQACAI3lUjFzJ5tCb4B5uCZQjd57b/XwH/vje4uk
tdiyvXLHkGrCN6qrQHCSQRWnXeK9D1WDDgmtEoPOo2liYFjQ8EPUynN/xcpYNiuea9LXG0ZclEtz
drZHhNJOtbt2+1tYFuZhVhkbfFPoQp+vDrYtlcEBvCK028Y9NmQvdjJ01tPAgo3X6sOVybOw0M31
53bSWk2Ipe6EtiFcVtd30PKrKMkeP5+cfxrK/1uldoLZSqomZ2wg1c7PEgjbOmauvhG2+A4AwA+A
JFv/oBDuBH6G5QfgtXc+WmFV+dKBFbt1JXJPROLfZMMIWRqQC28VR7+DAgJBqbkjgftSpSYFCE+U
N9VYxyRL9WNh3EcrwNDoTjy7DZjTTAdUReADuF/6xLqxNSVnaMezTQrqRiI6skmV7e0Fhb0glPkT
8GHqViTePbGu4ewVshoruxo38EdjYtBOV1tjO/TFFi28S0hQhuHCrW4qFqptJuvh6GvUPZKkO4Fi
8OPzB7nwCs61QHU1Jgyh9MGJaMR00qm645b9DaiDLtbS7JJ+JBFNyP3nn7YwFeeyHxOEgw8oNOSK
dncocvToTYZ2aFbCze0y5FcC+cYCrzxQ2ZmV28DSVJztisjbckOehPLsKf8W/rjYa/yfqwXqhUae
M1fzV51t+RLC/RNoOXl7SdL3zH4FUcx2jzy5TAGJRuVvHOdm1dG08BDngv42KPvB7lCigkwAHdiu
eULUR5zwV5RLEvnDSf3956O1UDZy5pp+nONIRYVvzhJRkdcM5KL6EvJp72ugb0r/nWpgKftTyjvE
ErNIegA+FPYzEEbxWPIEbFf5LqCEbRGE4vJwZ0N9lYJS+PnXWxjYucjfqIHLoEPYEOqllL/ROhrq
r5//6T/lvg+Wl7nKv69JnZbI5TgrXn3h8LnEiDf2Dk1avxFkNYHwcJoG1kYNDkFQcEAXnjfQXPDg
TjD2W2Fjzh3rTils1YOVbggCiiMurI0avRUN90ImsTP3Cli88IQRaBJV4ckrf4683lreHQQumBb5
lfjTf8nNpQug+4frU5zRpIsKekphrstcGAQ4/uvwwmrEWA/jqaT6BebbE2uT4+fP8Pp+ffQIZ+fp
JGG9TSrJTmHLv6ou/Bqkw+vnf3rhDZjHwYGzQTgdWoNblcIRmuijXQXbJtX9nlE0pmCrflV+/piH
a7b1pR8zW0QsYiFug3vuyen5W2nlTxQVns9/zMI5a64cH8Gjo743Bqee0zt76O6V438L67SKypT+
p4aiM5flTk0RTAOKOiest8iknEy6cfPq6+hyesgqtpaSsvRTZqdhYyOb3cK0PEPwriOLcBXljAdR
2k73q7FGSx8yOxBnyeiUCt6FU+UMHUKdXByCpXenJn+KK/3fMuedeXTbmENW3SY0ODUTIH4ZuoMH
koVrnviFuoAzt8/YBjQZbPCIsNH7sOggkAdApS/r2CFH0vh1VBV9dPXspTwEXwL0ZPznVXfg0qY/
OzwFDdVlgISDE3OqY0uDPc/tfqt5NmxyMBfKXb524V14U//HTFNQKx0S4p0UlIeRkwHnTUs2fvFL
9RtkSlzllRuDp4EY6VR++/yF+tPg/2DlmUec2dNU2iTR/unKrHVfJjBldw71/adehyRCF+POWIgL
1k2egUcpjo1JjiPLgKQseXrvGASWxDUdnwLdI+ZR0EOlKnpQA0K0VQW+SsHS+sErVb8hU+VEYFTw
MXJcxKpzrZElqur+0WecwNgQ+OBWcuAtszDdg1kTxq2Vy2OYIM0xHWT3AsPy5vOfvXDLmYuNoVxq
uxxmulMfBuGmlYl96IAMigewuU9DU3wzOPKvnBoXHN1QpP9792/bkQrZUgdEMYRiSpW9+KQZEGDf
ebfIqRYRk+MDtb1HB+vwtgZ+edcXwXiqE9uPHMYfR7/kUWnI2hu1sCrMdVuihEwq89PxFNDybppC
dO4t5xx2N3KtdbvwfOeKrTaEC1VNYjyFOABYkENHDr2+NT5/M1cuxWh9/3wgF841cysNtdBeuZ5a
Ty011REH5O0UlEMsvFX1x9InzNbphrlykEPrnujUD7ugRrfZN7619XVSr5Rklz5itkrDGE6drkzd
k2tnxS1i2e2btLiimkxVPXz+nBbAIs5c3E/olDaqN95pEvlEd3Y5MrrJnQBU5qIyKJBoRJzlsM1F
o+3mTwIXXWfTDC4D5pnm7RSzuqq8KAPVFN5oNGBZ5TpHD5efV+kO4kuawgqACC6krpZh0CCcO3/s
SftEcuNd9JTAHAe7ZuRLhAVUbU2AuuvZvVSg2nuAth9UAxqR0nX/RYPtcgS4C0cwIox39ofseVKO
2OZJnu6zTowVEl7tju7Bvhr3pW2ZZ23nFiA4rnWQifCiwC+dA3xn2FK1rF8FU3Sl8LnQtAR/8t+X
OSewAxh470/SzsLHYlAvZdKXsUGrF6SlQcSIVergzRigDySwlunIc1ix9ukLM2Wut7erDrnRXuqd
PCYDxKd1yaayOjxWpr+xCY4TrN9y607YLJI8jF3D+EGHdXWAtjXEAIfoLNzUclRrFbdrifCD7WOu
xfdqUfYIbqUnrsstkWA9O1ptc1CRNmUuJyCua7TB4ROhvYisPLS2uV2V71yuzOsFbZbzp+bxV98n
GWtVmrBAs9UC7+koyvRxyCHvTSrQcJvJc6Lc4k8mI6+yFt5N1sl+w013XxF2g8hAcIlRzKnldATo
xfuBFfdVtPhHKUt+OWPmIpO8uyl1cEBnwIt5X52q1jn3oPGf4MdeuZ4srZazJSapw6Gvg7Y/eT0i
OKnYA1986xAAYyvl7pSQa6N1/YMfjdZ1FP96WAY4SWBa+XTyYGtnVoebadY+1H2OFn/xwl+IjZD7
IjPt3gH12HXz3eerz8IPdGc/EGRZhDw0GW5MxYsoBxP3aQAcGLxEURaydtt3tVj5KNv701H56FfO
ltMJJgEtmYSAA8ma0NklaJvKKs6JbYHBHiYw8zxOfefVPyVurWDgqUkNE4joqrdIFsmAuRw++BSL
YxHBpWeUdy+QAtzpuKop3rm4AecIF+kJ85ymMboe2nmBsXrMHPiPoML+LdoyFAMOpSjW3iovdcUP
WFlTFIcH0ZU2rsEgu5pbJnu9BbeZ7cXouNa2Jjm5xbWmlYcMmajBNrFD+tbwstqjdA59xwgFuTAj
bm2osBGUIxN30yP+/QQJBVaZsEGS5KG0Aveild0+UEk4lBSTRCOh5WmykyH9DXLg9JN3kHlqxC8C
uBs2r9wf+G0utPc1C4f2rkwM2SW+N+36iWfq91iPCF/Wg6f5HfJom7csCIi1T3JXwxDT1pWkUY0d
LDv5jlRWlNo4WIQSqVJ1RlSUTVYYizHtgk3VutnWb+zyIqlMfsq8LODQ0U9FOjmXEL8Bh1uYb2NE
QvCNZ6UqTlWbIXgC5N2IVaW/KzCc90QSr7sNQdxHVIVr3DvtCn5ncV8edJtRK2olZdCmaV4j/GNg
xRPiIb0cNVVEkKsKXURfeGxjZ+wZpErygzvstzciBaNQssI5MxA5QGKayNiaUJIAXNfdZAWuFZXT
tDtgwOp0G0iLywOy1OGP6eriBWRfhjVZJ4M8Vwmm9aFPJkbuQih2+T7p+rI/qIoP9nOZF6W/tXKD
f9+O7jDEsPGhhtr5XgZMtkePGIAc39IoONqPRS8CGAp7iuyRSAKHoV64CHp29usUsowtBdFPNbFl
wC650AD/FCX1vIunSpB7mQmCVpJn2I6LHJGGXds7rbVB4zfHaR6K+uTODG21k5jvFz1W/a61ixpQ
BbAskQ8oUVitGejkRmeIQvDTQJOdW5c+2Rl0gz0ksg6Ilt4U2YRbc4RSb14Ahm61wY1b8jJ5MWXp
kbs8oFPjRRx7JIlNYlLw4bq21NYelUbg92NpesR3eY5p9Y6NNciNzILP6x0oeTndW9xAcCWRLFq8
Id8l7ZGClMMTXkYMhfMO5rauMxfGiLYvw1gU8oecBJUXKmv8XzM8E/cBrAL4MkcMhrtLpGu8nV2D
rnfoDa+CGAhJCL+igujcjbt6DIMbDqa7AIle2ICTT65t7oIc/2AzZbkFFBg60g1/QHiKb+/gNvD6
XVIWjvyFsMUaVuLE6TpxV9iYiPug7TrvlOeFAosLsRForBcCnoWbBnSi7j4NWrFVlcV7HPNF2flR
Hfa996pt2y6+lqObFg9oYLlyK0HSbu+clhb2YUIQ5/BbscTqHmBtl+UF/XhLHAGlx5SliUJOdOMl
RfPLDitl3wREpc1XhFoMEEXYrrSeReYUTQ8EqI/YuaFQNjTJfl/wF/wr094XSBAAkbu3rcDcSp/U
7V41o9dunawGt0L7ztBCIYd5ffbbzPK3JfPG4tVDtcnF/U0nmMdtRsJ9kbZheTPZogG7RamsfCNT
wLKb0SlqQZFqXZIWYQ1eY3tHXzWN+Vlx4PxNjLwMduXuu/lBD/DfngtovenBS0IcZmG/GPR0HMKs
Qw01xW4lNw0ZnOvq2gIE8momL292RVsW9oVhNRrdbS5zrk6wamr+2qHSkD5nngk9FhnTcwc3MT2V
/BbpHV52HPCb1EMF41K+5SHStI7KcFd/NXys/VMCfMtOVglqiLrH/39jpinnWw/S2/KBs7wmuADT
lOG2QLuxh8zbdEQfSKjkYHZTGNTmMmoMzK3lObJpwOhpM2+PjQjGFRpKGAmQldCbXz4AO96B5QUj
kUSGtIjqyquqTVGnmv6cqs5q9xkNm0FFVeV3Y+QlrrUR8P5bGZoxedm+5wxt43ujEaIFHz7yhoWF
Qz0pxammHgpotQ4VmaKJ5tigQjeT/LsAc9169EuK/D5Tesmwd2AJDC4U7Zrgh8oZpc9NyiyzU0Aq
8DebVqAzZr5TNrjGYpL+7nC+8I8JGvclQUOLUee7Q1iDvM7JseBmMd1gIhfd7fKX33Ud5GV2B6QL
7JsSqSO5hCPhJm2IN1z60sZtIEIrKUjf26blIdIodJ18hQWGdvBF+H3Nn4NRcmRV8J55O+aPg7hI
O88s5KiP1E02GXPss26s3tqnVVu65x41a/kOqR5Ds4H2HVX1hksW9gYUPpSKf4DZghs3PihLYTTG
y1GPiEWCSKRHXg2riL+Fc8xNL5LBuQzKsRBe93OCxCl9V8ZVzXsDuKofuQBIjs9BDt3KFzvv+vRX
qyXENFBNW17r7jxpo8izbZqCAjGSYJV9YMoidXIAVSQJ+hhinaY8tEk52OJQhIC4/MqgwMf2IF3b
4dtxynHdjgLtFe4QeVMmXW/jJ5K4OI2wwuouLCglj0zIHR+7Lec1Cuxe1VQujG/hCOf8JrGNmzt7
v0Xy4Ndakn5w9/1USqTJjQ4K098QNlKCQ+G1Xdlus5ETp42C0YjOg7OBWjBCNVQiZUUHeZ3CIO55
gm4kzmyWOUEu1doPrENkax/bQ+iV7wpnzKKI7BQxQFCDNTbYO46kOpsiHcCHenKHDkK3TdA1xgdE
HzJBWHKNlRZpZGU2om0QCTOmB98ytPvtksLz98jbsYp9guszGJSTV0Ep7mcKB6ZBAnoowbH3udDR
mHWe2Xqqm8a99vqUfbV4Yurt0AbObxRGDf3lZ52dAk5LUzxAh8W6gSWXWYNLIi+lytkDaSSCcygY
GQ615QbIo3EnipCfIjFQ6PV9lu44Lmbk2dipmLZeaPFrEA8DUv0y1lZHfwQZIwfHoY7aBy72760w
8v84Oq/lyG0sDD8Rq5jDLdlRWRpZE25YGkkDMIIgwQA+/X7aO++6bE93k8A5f5wiCjyWvRH3BBZ7
/r3a7Da1RUlfBky8XssnOon79IfXLYt+n7bAXp3vJGmxznHRDvO3faEShoqWoRv/oKxELcxHpn3t
OjbZqrNc9gRfH9MgrTOTw7dl/XVlsuTUqOpqzrMNg0UaeVmvc6aqNezPtjG+/+Lt8SaoCUhcvd10
sarqZ8ebIu82jHyfcY1X17OqSII+k3+FE+jxklbJDYUH6kpBg9txwmbq9zpkzoyHjQ6xQ51YP71G
3gST2WdTjz/cAcip/ja2xEeyL9KRN0zW9JabkZuLpqSm81/KYXeb62JSHsCYdgYQc2BR052J1tP8
SVKaMuYLv9/WPO+U6NyEU1d9bn3FZViX+0WoaP2XJJOkSWBd+mV4CuKyn++SQdr6MUCHQ6/Uto3Z
DxvYwV6oduwqjEWtjILbpA2sPZHzMKmvjOKr6ATT5aa/wzmZ1x8RsFf6oxTdWH7U/FmZd5qEZo0/
pUkcqnW2bpfx495ltVIAE61x+WRu3OeSAPDbKphCHObxOC3bt8rCJaxJudhrrily4lO9KZ12SHCx
cfjNkkycFVtTP5bxLBwmSqIgdewMRZV1iCiOSwr7/hohTlw8HOXd6PyYla6G9ehlDEDDhZoj0PQk
5ao2SZlmshiz3gkYzvYo+Sz7NQ1oIlgGsnbjZY2q63erkcr9ddlopQjrH0nd4XjkE/Y7VXu1CquU
SKvZ7e7DdOwHSQVA2mk6DZtWefkckzzC/Uzu+8QP54h6v6cvWs6qqAdrc/5/B3VaG0n2US4Ijj+Y
2xL+U0x0RQWWILbPqLTOc0wV0mns3GS67RnTzc6J5o/7d62II155aj1qMeshXq8Y3tVIBkJn3Qfa
M1P60MssysRdHKeIsZCcqHQ+8i9uLySVpxvtM0O2bvc68waNP6+0yaFFruo+MyhU7pHaIosdxCFv
J3mhpIXhtx/jOX0es0GuZ1pSyrswNRMq40icGblEM2BubjLycyvGksedMbA7Dj7PlTqOtI5Pmv4V
FQ2aifob0JLe4txXc60XrIG1Sf6u9BG9rbGffrGccpidMtupmD6dcpsPA7rITxuDc9BKLk5mcn1b
FphxSIQoOHyCxR7rFR+kPocz+IC+UjGm6MWVmiaoQzgH3foqB4qxzEF3gdECE++eBtUpnEd/foqy
CYiOFDHnd6UpTwJWZTNIi8D2VZO+sRmn5nYmV6JXBTo2i26kdghqRqMA2hhGB4rOTJ9vJjP3cgvc
9wnhjxxovndqn66LhYqXJO9qLD6/tEf40sEJtn5u8mZfS1CXba3JgjIlk+yc16Hb+kfqbMrhT1oN
6XpseCOil5QPQSqgTtao/RbXm0NNPwvVGVMK3Ng58bJTRGSk57PuDu3yroLI88429Us0wcnmjM4b
h2wXj+yuTmOPu/RqmhCy0d/CKMenKuZz3MhI3tttDILLOmfpTIZjL3qZG9FBYkw7bGf0Y4rqZrzr
+pAwxqvPfP97Kt0gT8ZGcT2CEUBgtU3BBjR4x3Sdo++mw8A/jI27/Uas6ZxJrgof+9k6zsHZ+N+g
jcGX7hJ/OJla1/c8K/FtSHWQd/CMdQqzDMG1C+zySiWA+jEnOEHyEMEz65rfhCb3IGhs7gZeorLX
OAy3G03+z1dQT8F6UO3aEKxAIuQmsvg5XVixGEmI9vRYC88VJ21JbgZ5EdPaPE3ByAm/lXtwU6lu
vOXtmryC6B0itnS2X5vUpcrM7IbpmxrhyDUMKNtIypBNuwLryniuh4W0jmifLlMQleeEorObuuKA
Sr1FFUOnonvPA7Dx5FAzsCEcSyl3uyUZxj0mE+IB3dZNkfrBiml2UudlCYff0zJxaKnWP9Rlgoev
5Nh1uj7Jg3T9SR1Sw1oWMjgZVu69ndyjrDkzZtopisaQSpiqMAPzBvAgCektkIvhkcMiz0FRHqFl
aWIFvyhPpnFHNiZlrgRhfxjUYEyNgoWtS/jzVKrZCISZSr5/4XtT0VGHcEvQp88WQAqc1rH339By
fISVs/xuFUY2HY7xUzwO9X91UJfXTozlTZ1qCvYyMjsDR8dFRxA17VrBziAa47xAx8HYJDPtXNbK
zAera0a6OO7Nn9nWaT6UWY3Zy0teaUAErY8DcUpLv7s0A0NgXncbutLI6cpbtmpmO/w3Z72Y+NZP
MjXkEUfDWcBLER8TBEYetzJMu9t+jra/9LszALPchk+6URXrf7INX02k3csUOvYlxN59RktBQE7c
73xpNAkdBHFemKD18NEva3o7x/H0Q2yDz5PvVzALMZn8kofhpCOx0XM9ANvXojvuWcCDPiLBbavR
7oXNzHrqHE1lhotY5ku0XfVYZ4H4pdYmzv3F6bpjQOvTW9uXqDwbtG3xTeWq5lR1Jp4PXtj2PyIh
huchbKP30huqf4vYnKdxjRnMsG//tyvHCe6DOJWPy9iXV7q7MiffiK04tHT5oSNtZnWuYETeDeeg
vsQ7MNcBf215rqNyW4twaF1Z7FVpL2XmCXkkmZ5wjsRtau8wKIWtNJ0WOwId0UxyaLi+juVeWu/3
1G3cy3lF/fetFya7efMjsya3WbQ4FZljnTMd2dbJuZz2TD4EeyLuAy9uvqHTpAVE6uyH69rud7xp
8qGdpN357VgRWSsX8ATuSedoknT8QWC8CvJxDqb2X1nVzVCQT5w+iNrf4oOAXf5OAt+nJ+ExYpq9
nqkd8NvvMOhUiweooaF52Bl/xbExoXgM/azPDrsgmZE/PfNFkXLVv8cxlTnYx9QJ+eT4r8TdvoN5
rgSZpoFMcpL+sqjg6YBIal0114XvV+FjgGd+KwhWdAeKnaKWcq3RWam4o5doJAAvy9JinpKhO+ig
DvS1Tbj9jl0XaAK/ffLknLSLnqWvp/jeGU36SW9lL4u4GRloPaIqf7tDmPAU48d3jz5lPN+fdmbB
b1Nr/jDjTT/LPSu/lB6DKPdSh87JeA0ZjeXcL/7NvLFlFnbJlpmXZXJ/VWqdHzgUvPcRHuhrhId6
WtPZZrnrUox5dNbd3K9rFt+sUsiPuDXRX0a25GfvdgT1cYkszq1dpfonS+a33B9CWx8Ec9LDsk+S
JKUtyG49Mfkc5mbyXxrD9EZzzfdQSliPuPWZQGSh696fTuU27f2JNKpFXWNPdSiVviGQhP8YJIdv
KNJVbQeo0WrZFoHfquQnLalhexDRjPTWxyz6f20F+TkmchvR5QQUNfvTtCWcbGnI+fe073Pp/NqY
6m6ikeDUhiq2+LC7G4gr5pImg+JZzQ9/qKl/ccMtjTBNliJ73qEfLyAe7GYcim4JMJS26k4b19VF
0lvnkpSa80IqHfs/pRiyx93f1KvyKjbwPTHlWISJBPswupx28jfabdI/2jjcP4yp58vmplN4dGzX
vwSEzv9xVJec1Zia6nbWAeNfpMNmuti1qt7ivSIg22WffSZiV3zVe9M2F1o/97kYN6C9U9xhAc6t
33a/W1S5j9m09A9Dgo7uWEZKjkcwi3gpenYQcSNA5ecL/0R24yO66c90Qsf1IYxHght2+tFweqTu
OBzjGCUsDSiJZOdAd2EOZgyD52y1/KD8u6UmuavfH90OTS6Z3s5Snjaa/eiPC1Xa365UVb5X0TQh
ebItfEasw/TshiPqOZYThvBwWtHFLhVxpYCzQh6kb+k3rIJNqJtqb3lTG+hm/8r3JuJjRALgtSL3
9mbtjedefb66d2em26JoGUzus4BgxFPpDpO9Jk2jwmufhaiAZ7U0T0lc0dA8Nzvt7Dk3W6yvgAey
OY4JANmFsIoF0fTcpbel3FDH+jrhGurjZfEemb2sYUtYjCzSZXMrVrh6gZ3Twff969MlmV2EEc3P
sHLl8JwZTzrPifV8WzCgq+3sTIMwp4YGy6d56ev3xuws0lFlgTNp4WvgVrzQ+8AIwAQSpNEkMMMP
ui/ccQzm+5AycsNOu1BpVukqeRxqZ/k7mrkKLlGj6KzyHIAVd12GNucHa9+jpQ4OyT7XJIymFvK1
j5kMRhYzdUozqgZGLA5J3lREF1HySUWJM6Tx2cK2X+FAuvojGEb3ZRlFxy40lvRhunOnnxIZuFcg
yCfZrsGjJ9z9xmPtpp3JKki60S/p+az6TgZnGh3xGPY0/P4estbWObmky7WLTR0WfkU3ye6vkpV5
76Kjq6eRAV+t1G7WIVv6uvUEpW6RcM9O4g0/9TD52YGpd1SoqdU8nImlbriSaYxU+dD46VEBVFIc
pLw6eVlCOdwTOl+bfGKy/M5Q6syL7Il14XRZEU967f4pgzkjNE1mCIIGfxnNkerEHnGD5ugH5U2Z
LqKqnwTzk8OwRiUJvpvcENQsD1u8q4W+kiyrL03splSqhjDtpyaU3UoTXVxlxSrc6BBPawznYWOr
aC8FsSHl6Dv6NAj77CFKna1wwrT62IKmWdgxKnc51e6oSJUaN2Ye6lxOsd9nde5kQQDSPAzCReiu
OnPd+8HqQ6+sTPO2XUj+7jQysGML+nRN5iB+BLeODnUbUItbhjwnND2/0V4OXkW+TJwTcFN2b8Ix
E500W9Yy6tFVOxabCmvEhNCN3x+FJqR8zWah89Ujwj/o+92lKjgggC2KcMISQotLYmbpl1MHz7Jk
4wuB1vYPlaVRdEg6CIRipQh0P85VxUngpySNP0mxUWK87w0JXuXQvDgNJc8POm03y7K+CspZoCbs
MSqdDXS0i/oB0SsobsGLl/T5NJSVk0Ol2RcltJ0PYPrcA/4M/pebwR0wYYk2eReZbPp/ezCQusd6
CVrgDrTvtsiaxG05BgRp933YL3lN0e7+pGNRNudROTQkhcKQGMiC+1TOopTHuMdud6iQguEBT7IG
bWKpxQsKIpT1lnCXV5i18WvwEpsemaXqS0Ty+5l7nptJ6O6mAxfbTgFb4zezsMjHauWZykdh2+hW
6lVON7ZKYtrmanCGyyyybju2tW3f6acrj0KV1a81jJffQefZT8ticwMAz1NH5t/r1np+wKiaIq9o
Sh0+zqw2V14tlASW1mKSNkasamw3bRLcUGHtTK+eCk18jjvVDijbs8oWkAPrQx/WcXcLgdVnf+y2
UzKzjEzfHBhj94Vg3H6Mu/TFaXUX77UWsGOi0uSncpfczkRNfrLwRNN522mmBuQw9svEI0+BSDdP
HTtC0yCGY/rEulLZuygG+Ftwcb+m5OXR902pKSnVJFVNIV5i30pmCm0+M7VNy70o4QiPfUzCXxPG
/pXq4PHOrERdSTfdhwJYTtJWSG2rf9CoH6+KHxqAVHmsoMnEBcc0V+Hx3cIR2AG4FFME9slz0m3+
J3XuyskXB3LGVPXyb2nAiznqiWtXoirfbKu3hMdrStRBOOPCwbNqcx85W/WvCzOGYFIAk4ia6RCW
JRHVej+YXpP8YdLmx+ZISE7sgv9tXG1cxhOpflG/hRDBOu1vqDr0XqwTqM9eOu5xGXxFUiBcWc0Z
w0EXMBkGBLMfA98VN/sw96c14D/vuUaepkqB+WUNl0wHyUPKcSpPwMID5qZkqYh7BVl7aZqMTUzs
FdT76Jb3Q6UYeZdmM+9L3ehDOUYRt4rTEmKY+vuprIgIhLMSNLMvGZk5Sb+8JdtMBbQZOUPwoib3
a5cMl8ASdgm3g26XDQy+G9Ks6NtoBAQoRfB7arHIYssXzygH0oOhqvOwDdH6c3ZoFvKhnF904rSP
XdRUBTCnusikpChEB4gw3RRzMWiYd57L0aWLCACBu1CcKaNueIOqkrUkFYlfdB1ynrHbaYQaLeaQ
eJXvnqf7W/BvCuWAjx/GLoWHKJl7Cw9q6+JPYADuKKr7Oej9HEj0O0HTTPfRNob03Lb0ZuHMpMyg
o+vAtdHBDzD3RFsSXTpVbpfQg4zte2vvWDYswvzWoXneqS513NJu36r0ZJxuPyPub+8MdRdHImQ/
ehxVBf8oNqFhLKt8Vo235lZV9CxlW/bU1JH7tlbKP0BMuo+Auu0DTe7eBw97cNhDqWitXsrysCkX
lkOQ6aQCiRi238tj2Sz1eyDADIPOFZep8uQhEfvEKe4472iRSgDN6p0Oie4cr2V6WtKt+34uws8E
If4sj3sAPHio46R9lkllTiDS0KLlth0CWtnPibGJQ+XD8ndeHKCZet6vWoWfDNxfZJbHLzhu7YEY
Z/dhq+GsVnD6V1e4yRna1z9UtHRd02x0HqZVv8eDGo6NlrArAk9JOEHtsYLQI8d9Hr6CLBCd2YwN
UT6lPKGy01zktv7yQ6Mu4JDxczua1ylpq7fWjcO2mJkBzlpOZb6XTYOF3KQvHql8dHOAR9CsntEc
jPbKJ5WHanRrEhe5lfeRoMrh+1yiw44ODf2KtKQ9ElHUjAVKFqI412hZaRiWm+SyRxh/0DSRH/RG
etHmVL/9GvfIO43XwdbceInbx+FRJMopZrnLjn4uM3MRNrEDH/Okbe2Ku26e/MA52Zj6NFApYwTt
1CyP0fJzQfTaXxjbqDEGSq0VZJUdQzrOpyX8iBoaoh9duSX6qOjYGf9VNtiJFtzWBiu8nKT27/ds
T817WmlX3fB11+1H5KMkgOYeB/no6yYO7vaxaw6hWDr/pw28Xd/4jddBNwZmlfolw2xOt3y9eNyS
bqu99b9sHqX+Sp011jbvh8obf6czf4Npg6TMNTeoc2Qxh5jtzqH1sj+zaZmhwyQVD9CfjXccl778
vz+uPvqJMa9ynclaQF42Osdy0TUl4KufMFqGxqxskr3BJ55Hg/Llu9VNCOdV0hzRPlSi1G8slFRi
5C3HTUe93G7f3A2f03NWpas8kRnnuUXW6uEeUMVHztCUzfBvcUrTvw51ZPsXDxvxWGQVF/92GJOV
IPiKl7W+U9Og0SN65K+yd0JjhVTpZX3/2BuD5XCj0JCpu7EA1kW7eiNUA8GWqr/JsiC0d8hLS/HL
OMqmj0xbbvVm12gf8n0Oh/Wt6jUPk48jlbEtsKv/G+I19Z4aQBbxT6am/zcn+OiOgUJsWx2WyE3Z
ZhUIw1WNsxcUIE2788ToY8RxSqXzmq08JfgQw0aSUM9KmjS0x+sIl5ZwZtx/qTEVuLGJlo2O81Sm
8/bDSMiZQzWhenLyRKFs9Y6RMuRHnmK3dOd/3jpQWniEz1PfHTetFHM+xXiUC+59Q81B6TnzryZy
+vUrA1JK/dw64zb2zGOEwW6F5loHU+Z6qiD/pm0QP4PagRHHMx6kzrUb5JR2h5rkwf6m9ZEcfbtL
M1MSZh91VKGP62iv0+hMnTokU5e2D9M2btk5kXU66OuaeIKxSKTx/idc5k4UxMh1ChHaDNN06Los
Wf+TQFvB8za7dtCHbUrmuMzNEo2Mv7G3Rw9OxZwLae2j0HBDvqElx0wzrkPuOGK7m7wgCbpbdlK2
3bz3ySH8jGwURQRIL3G1I/+RCsiCHKZEqPGEFQAMbHZF3N5r+LD2AwKr339OHFjRv9ozLsRkXLVr
RcBI6kRhx6yQoJWD22r47ARNdlXqHXcv7nt2J2kcgzp19xzQhnPHjynaK+cJC9yl75W//3LFQrZ1
MJm0al4gC+yqHlLXTzr3kO6V3v/Gnoi395ZsbiJ4Nhu3fzcQgZl2kCAQ8jSk1aaHYvKjXd+LHQIb
03aM53UDHujOu1iy4GXYA0ZT9E6Gqs2pR8bs7nyE3KQ1Evd8RVL2D7y/SY68fW26HFJjR2pdgcnu
vYjVTJ24SxOSBco5Yj+xAecE33TXDn95mevw3jV+RbrdGqxU4mC34+1vdCCLxZtS/IAm+yekW70v
zD+bgeeSEV6+JkBeIM5DKPb2pYwnruvd7cYnDpO4vkJuddGPJq3m8nF128XcO4O72BsCx8zJIzGL
2qQe4U3N48Zssuj0U2Z1g386qDWvqGCsYGTUxnnrOLOplDRLOx+rrvfaA7Kk4OjFLp3RZQig8x6J
PR7+oPjyP3Ww7TRkzhCowNprSusAJDU7B9RGcC7jEcGVp7L2JR2qzOnyLaaDiKAH1x/vgRrbXxKR
zfxInTh4IMRoou+lqtLqZAPe3+OQQQLnwbztA2Ui0k+it1WZNThmnrtNyGa3/dEqte4qX7Dp7kVd
g78+OaheohMUM1nVdWAjy0Cy6Vvt63krSgpF5IWwSrxJrrROQycG6Tih8rcXTahK+NNdY3d7d/sU
bb6dWcgBRxf7tvneMjIckyT4e/EydTb0WxP1FCfXjBjQE4jg3hR+00YmT32XVwkggyiwoUpAsDM/
joqMe4wqFZqxYfZ3mZhLzwPgv5YNje9sLk5LeU3dPk1hquPHiWmXoUWaeYMtrLubpqmS/Rrjur5O
ao8/oow+riOCDfcXtUrLD8EvOxUI4e0dKHeMGjRxx5cRjUDyGYPN/y1L3pYLJSFrf/CjEGQwcRkF
rwnse3iDKGF5DquQ5Kqu69MynyN3eVgbp25u60Yqpo2gm9/DIQu2B3fLhj9wedtnVyZEXmVDKVF5
z2EIqyeaA8tA7xZrVi5pgedREjAQRskFmJG/nJmEoZr4sajV2h2qFNqUJDnRLWda57b6oKsVGML9
fpGVn8GG2GH8I1ezY3OCTueuWAYMo2noN99+UPXVQhR+qhVXxY89jPQf66BJf67bRpe349g4461r
nYVibxjy8Yhwch8OWT91DCZrIHuabMk5LPoKEOWE5ap2XmL0HUT67834F0ruW2f8Ddfj2N3UDKJP
gTiUHQXLYwkTI+qgWKtvF3Fkg0zlqZcGDRdq5JaPALg4qPBh6Wb65xkpvKNEysKw5WYzHap9ZDvv
7Ayj4/9yVan0G29VsuZeZwG4Vu027WMGjD3m/HBd8jVlQ/O38pT2eIb2WZ6SfR3iWzRkXNXVhHcl
zhqdFLvj+RcESvWUzxJgwUxqeF5iXwNujkgVqifhq1C8AFTFL0CwjaBjkp3CneuF/lHjPGPCRCXu
xZwPGN7nibPfmVvnRXB2PYflJpIiSZYoPcabbJCdJtoJq9sVQ3X7swmHnuNSSCe6rCxgyYUcVuGe
EqqM3RMKr2o+CHdFotLZFA9LJDQan6StXftD83e3kdAVFXIuJWGf2ulYLSNpE4EQ2n8lBiHst3Pr
d3twaDDPPQmj3OwYokriuaJyHJuczSzw7OpnCFfyaFGJepS2keWflmaU6A5AaCnTIh7KNMwBkXZ9
DHScRPepYDR+7Jp1vHaqCkJI6FFzLs11Nt2Y1K6vuKfp/XEif5KYyjtYBwXFee7sLK5Jx0l/Wew8
rTmwaVxBcHAO3Q522v3b7+SK5ofiVkLU3mNtQEg+AFT+ivZZhcc1G0L+GMu6jOTUVXyKuOqyazyX
/Q/cCcmrm8XZT1/zJBfGW13nn90G2glM1JdfvgnGP6m7JOq0wWARS10Omzi2O9BxQQnYEH/4nH2k
ocwZYRcv6RpH+3Hp5KTfaLUnr7wl7aP87Bkzkp/7EC1UgPrtrcOo8zJRtYEGpRn5vdoysnAM85zk
rhPWE8BxYiee+rnttXwKdd+6j4uHDvWuLY1DhwCKFm7O3j4MDmMV6uy6aR60kXAqKD9xGHWybY9R
4sjvVGWz0+PieiJ47dHNXZVnYvHUd6MsVraEfGCZxn4axdll7NF3Lr2jfwV43LO8Jf7kcfAIAXiK
OBXpKqyN+s1mIhAA6JCpSwHi9PdN147tsVerpfS9bmpZuGm4cYj1flbmaB59zqhU7r9j66kC2TL1
w8jl/ad2mlzx3C31SDZGomR9HWVLUwos/7Dluw2Al+wSRC9bbCq01z4Cv7Nk+seqmZR2R/sCVvmD
jSRTRz36ywPul+heDKW+ZswLCC3I+wheULRs4YFla5re9tZHXpmscde+VkPp9sdKbCh2UM9u9c+4
l9ag3RqWqLpDrlcDBS/alP8gD2rzm7Un9j3a5l0bnpj2d6fgnOl+OX2XUlOdKbOsJJ2mNTdSy73M
4ewHWYzsES5rOC9onxYFztwpCEdn5qmlVN6YoZgrx1svFBb6731fZ/wJKh+x4ZgO6ImKaqd19mg5
3lq6EzcTPK7EbrnE5axL/LR1cdNe9EjL16+Nlt31DZLKaLBPvsGuyWWUZLvIXWBcSF3cRuZsl94r
Lyrbd+jwtDHVT24Q8k2rFQXruf/GQYizqEUKvCpItLxlD6D9ukMJ7H3oFangJQnr/t+K1pqbxNu8
7er1UoIsRAiH7uSs4+A2iNeJebhs2Do/ePlDe5S0GaZHku7ZYcO285dTV9Z9/BZm/UgeAYPAGhd9
jHWVt2kFMarLoTsHacyml62gUQ8ZQtKM796vdl5qMQZ/sROAEaS+WRry82VG8PokJBiL17jhMRrC
zf8P/67xwvOKJcX/NY51tRIdgNT2ttR+173uTo1GijCfeL2FYEM/3rjR2Hy2Zk6x7U5cub/8aQDk
J8pNhz/jFj0CEGkQLkfbtIwBOcJXptTKJNF+AikvzY1ujP2cqo5kqJwzgPc7QV2MQKAuhbwiSmmd
V9h9xJAWoG19TtLBUZewierg5IuEP6EXrkBcaNHWurCItq58YdP6F7cT71gP+AoVPXC1/6camYQF
T+UUPJL0ZvkAPhqUYS5EGzfvXspnKoSa3e2NBX09TqZ3VwGHkezOIVyrQW8HOY+Mzc5civ86Eo3w
73tjEogDOHZWFUGrhgSVPBEX5gcgztyBcaqhxX0jIvvYeGP30zpe++KiF7gSpxedg1V1t+OCiSFX
5ODc9qPrn6pqz+KC3Irlhadsu+8T13kqwWGXa1mXNaXJNWEqeS+zjDIihKHHGiES47xKxHbgr9sH
Wy/DzwljHG6LxusTdBYu6ZFlE9sLp8+ynzNEM/9Vmi7SptLBB0tcUD3vvMxEXbSLdc1hnNlk7jkX
8Igwm91tJKtX/1gow5obUEsSHXXjILoLTRZ9dV0Y6/8S3y7+XSvbHZpfkzj8hQMUZHmJ+v0TXGIL
LmOcZnyEKWKbOYSxUh+cAa77WEKToTPs/QSlSxbO+KOjOFjbj96oJPyGKoIxPkKzpTambx7g3HdX
EnKYXDtPkCNL3/i15qvTb9O2ZA06wt7rETqBTTT+MfQdvFhB2yEN9N20jPZ8dLPS/R0E8FCCSWdO
U3ArTjsq4EWL7KUg6s7ti0m4JfAvPyr6ucIGyBvvslmPEbJF4EPauEMKhK9byHjEt5jedaNS5b03
Bm15XPtNvAVzL98x5AAwhjJak8M42gjALAvDdH6D/wr7W5058lM0Mv5vZ6njwfJEVHM/ukiD+x2c
jSLRKW/3ZU8QI6fZJV2r6KtBnMyuPk3/+XgmhlM3JcTQYEpdvoQcspOM92m42CoLUUj1srmf9Tw/
aGXmjpojm44v/T43DmqDSsj/cXZeu3Vj6bZ+lUbds/dkJje6+mLlqBws3xCSLTPHORmffn9LXeds
ex1LOiiggIIteQWSM/3/GN/wZ0FUNdGy84v0m0b3VF4UUejJpWX549pxtR7Oc5mRL5Wc5N1sVPJw
NQZxjGpfaMXcGRzvOwIf66YOqvgQlS6tJy8yOFLwYenyT5MaV01roPXAniCqOxpmbPe00BWUP6FK
J7Mw68xg05ZVHlyY2iRONjtVmCh5RalpRwsmYPFU9jK+LIrCHWft6Nh3NilGJocj4SUHIFeDc+wl
VeHXMHUx2EwFQLjmpJ+hM0LzbmdRSsxXRmJP9AG0YTpqaBjYwpD5tJHSDq6yCU3bbc5J6cqyup7m
LYamRWDLYToYSZy6K4/+4lfWPqXPjWKIxniGwHR6FMr2T5E2DZJXbzQ7aqxtfDKVYoRv2Wc/Sb8u
GFhB8+qEAp6a71Mu17o+eox6WdzRLKFjZAfGpqW99q2O7el2GGznYBRyehnjJFtBBU0OrnCdZ4cA
zVPZF2VX3CTf4ENVxTwz7HHXhfZw0FBEyXnbMG3RVGu+5CjJORNUrXuRY8k7BKXjznRWZSxhKbVJ
11DVkx87Gn2MbHpAPTZcTrR9tpnmYtrKA4KxAenZe20o4ws96ziSTIHGhA6nwiKaZTJcpL1hu6p1
Ayd0pKmvCHq0yz6KaW0igdvj6Kv9JU6i4juaFDHHqkCZVPbanRf1zU05VsMzOEJ8MLgErgZ3gJqE
7FmZQ30rupq+inCbdo3qN9x5XdNsS81A1qql7A7A5IqlbnffOBBig5BRckCOg/3GGPRDSLzzE4rN
CnjW4HMwGXLUEEGgyu0U2mJj9MV4dFs7eba7vHwsQ9SMGnfkW9TF5Y8ic3ARDEq7G5Br3PhR0B/S
bmi3Ft33g2kmZFSNpralysLOpmeYzVJiEo6ek/qHsDtJqWSgZ0i4dPx1JOay76mahWtLwuR8vQjp
QohxSbOKxRwlLDNnPCB28BOaQpisbRrUrVPdgFYZOrQ3ngadCA7ntWGgLLN7jRRRFfdf8i6n1kVV
IfIXY9dEGxkNivMIyPl5k7Db7kwrXlRubqTzVqD2mw2GFOx9KC2yCPr0pVXVtIiv3Do8So1oFqcJ
ymwuUv1Zpq62JWAl2AXe4D4NmkXORe7ZR4rP6mVMtJZuuUgeet2l3N32xoHKNlmg3dTucSAUi8AH
PxSCadtVrRYvtCQcHuhHFYfEE8NMsaE62b70tcmpAfznsMKZ8uwibNyoye82nCLMZ6+u1F5OdnlN
tYaylymRWcJ4nmuVS4BZ0Alro8xYWyNKTNGEC3814H47pS9N3yYdi0+CC/fRUUXzEnaGfk1PEqdp
T4eo0rJuTbyWcuY1jxGyz6ZdsDk15Hws3OmB5xe1QF169wGNhXRhdCL8MUKlX1KB5bBAs/BCZ8zR
NWsDoWaJL4qjHFNbn9umpWM3t+uBnqjIdyP6cE4wyWAc2Y6IXUWniTVn0Gi2MR8toNDD6aLAaT9E
Y0NmVt2G8ayg7IRHuafQYUwwb4wW9QXH2fFWaW3lkWA3Zo+eY1H+ovax9F2JSMllX3aFGIfjNCc0
bTtWfr4pTZovHskyL6xIdP7z0EkXmJ3abw5xvF8QxkuqzZCUbc9Kj1UIkNCXo1Ne50BJFlFU5V9k
0WMp9UeYEbNIWd7FmGFIxcqUIeUwVHpRpSbaGRQ968xOkl2bB2ycAqLoab5A0oorCwxg1zdrjaJ3
vszpKt0NnQkWdMRehApey2jt9B50v8p85CzwtQB5h+FTtSyOrYMP37D1go6QYxpzvUfVuknGBnVk
1Bq0/rDLLnoWz4XDYQ7dRpuvrWS0nw3UUBcSEf/C8Ar62txWh1Wkb7JFRFF4jlkYYkWlhgeBugd2
GbnWLa4hS21tMaDirSVHo0gr4lVPGxpDMYVed4cRzbwue6e5Dqdp3NR6DrfQbKIWOUmt/0iTKYcb
4AuE1LmG4Mu32Pyjhqn915qSVjgbT56ruW7Gam9YbXoMc1u5e7pqoH8ySeF6gzZ4RFaCqCOZYWwr
glnPPntjdq13rKMmWFKFo4/fVKB4yTt7wVBEBw8JjloKWav7APOb/oiH3L8e9JEOeVjHbZbM2GNh
vsIF0K7cXOnbvEEjgdeuXY1diNkmqvOgnXcAl3Z1FsKlLv2yGHY6pvCR/ZJewJIe9IbSSjVd2Y7B
uQBYU7dwnWx6ZFsazPMIOuM69Qbta1g68pVNhb0ZHatcTXYmlvgWyjtj8vS7yez016rENmC3XsC6
NNFr6c0s/Bo1nRGhqzCsA0cFtdTNBH0nB2mb3C8sU1Q+esiQPkfEHa3ungKQ0r4qHxcUlT03va/7
3NrmKtaeUzJ9is2I9XSPq6fc07aOt72om6MdagXqOr+sD6nW8WyQi3QRjXw33x7kgRFFLQCAZYR5
RPb+jLLD8MNyYrnkFGLzmQSMSzLgYqy+Ng0RZJO3II0CAkQs4wIPRbHmjFNhBKnHlTJ8Qjm1sKui
JRSt8rYr66CfJVnLiErM8mKMi/KliLXiSvMdbWO79XRXI7vBeEcVYJorv60STAYJJSLH8VdGm2bX
09SbK72f7CsbGd2rgzEE5/gkTirYNN0oeCnLloL/FSy4+JAGY/9w0iJccJYq713X6r5kEbsPjCzT
90aXqHRVV7boa6ci21G7GOcmEJedhvD6+uTuwm+g8VDMT2ENx0HmuBiUMX2LhGneuGhct4Hp5VeJ
MbUvZmP2Jqp5Jy2Z7anxIrGkvGX2RUr1lSBdOXNNnYnQcttgZQ1Bd4GECuwalCjisi2ZUEWkK+0g
SQm98t7rMCsuWWnGy1ARBruUVaHfOoJlIsVY+DK0FpqOwacDeCEwwSTPcaBT4NdH5Ll+XWo/SEnN
l1bTZtNrrGX6Siqr9S69TkfQobSsPTQhgvcdGVbiQcpgUsvIFjXaK1W5yTYKae6XVONClZJekSB+
iJMoY0ZDKZffDkXh60s5RuURiaZ2b1RU/1Z+QY73inOa1hKvOwJTxcVhf6+iwCnXY41FYRZ5rN8z
4pRy8ZDqjqOvmy6nhDVm3ARIBl03cQ7KigI77NBqwU6O3cBBsGIZSDDk2HowzgGB9/UBedNYUN9p
8LHMAM11NmaLiFBU7BnuiNtHM5OJtfHk5GqUsreaO9bG15xO6Fxlgd7dsAi66q7vPU7jU2n01rVL
HO4wS2uNkVsIz9y745uuF7zXJZobLzvkgZZBYWIjncgLW9bJoAgm16cViAS0uEMTW95Cq+pOK1em
TWwy6l8joULsiqriV8NybMVijFzRP6GKPvVp4jDROMxXpQdPAjrHgZTpznwoKOT7dzTF0pKZMUvH
xyqi9BUfK0eaNJOLmvgjkUNXG9dyGjkz0w9L7SOYCqOfN1NfI0rzUUN3NwNR3BouB1QHeSCsikBy
25LNkf6F5yHzz+0mRMDjInua2WHRTPuq9c3iZmqQPF0KR6C6nePzmpor04N8ibzUtv07UQjCkofO
aodDrVXjsw1u8YRkL9N2VUY0mPxZE6AjYkPt2k5HIQjXAG5x1SzoYpfXAcoH/BqVGL46g4cw/lQR
MOc0LuIb8u2aLzRo6h23UN76dgpLUNMsVPKubb3UNBq/hrgFdm1tIY/We7zzJVU4Fm5aFS8MFyqS
DYiQtImay0hXpJTYSLtsr6H33ysHGTu1gKfCVAXnRD87jlHl3bEq+GuKWixMccraaxDDOiEY5IxA
8XHBwdl6cjJhUrHrATlR15n0edK0yBEoeeXzzOOgtYhdjXivtCRfJkNDLGWS2bOEeAFrgfTDuEqz
0N6rpit3SIrKGzTML3rlx/ilEvnEtjFZScNJlmPI0PCtXL8VXqWu/DTN7oaWKF+JY9ueI98UR6dx
MT4LKTtiBYTpQ7fVurBb1JPGSkPDqFzp7YjTfKrD9IvlB3X/0AexW639JBLDvBDM9ktbb0KWPUu3
OuRxFrZ7r0dYumDVII97KIciWkc2MzE78ripVk4ysLB2AUIxrOPUFjSd+jmRM0avb2h/etfcjwRu
2eDpPhGhngkRQaGnXqSZF5XfIygLwSoGmeFcINbIxzmE8yY/usUQJysjmup6bdMxZGYYXO2YYRtA
FINn8KtDZvgxB8P0LA30R4Sc6uaVCOqB/aVTcp+oqpn+E3wb2oEGyoZqVVP9MPeDDx5l6wT4ULaO
7dUEFjaFfO5ROMdbPC2ZhrNoKOFjY2T04YwkiMRctEzZrnCq/rnu3Y4+Nz1qi0oE9MSZ2QjsRtRn
m3TT5QXTAr1taVxN8E7bK8cLE7VubGN071xkRgdDjVW8HEcIDJta4vHflLJN1RxNgcqXoR0a0zIb
jTi/MagqcOimuotynW56+SXNyZA41AUe30UXJS37aLvUAQ2hvuKQw16gOowY8euNK+hGLFOqCPOh
z4fuqhAunzJNKq1YVEE52avKtbsK/UIqpxnOHYPDTdI6PygfsaSwxLgPrVHJjRri9KuHmsdG7DR0
zNqOvxWsLXYwQ3DptDj/Ujs4uh2a9qda+NgmENLI9kbawkgODSF01EtbzBlzutCdvBojWqtxHuu3
0sI5tMA+Oq4V3pUGZWDhVTMjQEwwEymGn2U5aLk7N4awMNBuUvFYUaTRPAIfXLT1XSjowSHbGZJL
5P/VV0dWOvlcldWyFYKmNsx6nPW0LMKGmUZ2MIzZDHTTXTEl4dcklT3To1tYcYj0wgE/oscVll8s
FcMhSjL3y9hHlj1PK1fE25bMoGViDIV2sKo0lWt1Qj+skbbBQQYnFw5rfWgM7VWrzS6ZyzhsTsII
iHLfMgZbL2dOR/FwPupQKZ81268QDcJBKdKb0Q9yhlKrUnzebWBF1vcuTur8h8pdWquhA81mO+IY
Z4sSDFBJoiaLuoVvNAWqJ89rkNJPURaHJ7xvWH7FMuoCWy/cwq5u/EJEVjS3OD51u8zqe3eNhbKV
OEdKSYE27t1mg8+7uIGE4t80ld7dqb4ajGXDTckXrMdDftRU3vZ7aibJdUFa2ePUOWM2p9rdx4Sh
532wyugLbMrKqvZxkaKH59gfUsaHebEbeO7mUVp7D7FqkPpbbFi/xUYwBjuzZHfxlEBicZCkGzZQ
g3Acn0f0d/Xcbnr5jMoWdlXXssXc01cI3LWIeeSWNRrBY5jq8fOAC+TW1EbrUbH3oTOJzoBJyY5i
a9fiZh9nTdXCe4Fp1Xi3mQj7+jYJSqKaT+WmnHW08vx9gKl76SUttiIPPfywBG6FjJq+vropB6Gv
DDWJixE3+FGq0qYFr4WqWktQMgCnKLXc0zlOUAamYbA6qVkQ3iRoJjif2fE8b+12mwS63c763kDf
IbLia5jRZZ5Nndc/t5ad3EbtkL0OQypp0fOAUDJkE7RgAss3lG6CFWGmaYGxNageWjhQ686NnH0e
4Ny3fEO78EOWnbbCugRtvu/RNGqiXOW88oWvPNdYZ5OSFxIgEN44GbiHwUGukPiGTJZRwO5ynoo0
vfNbTf9S+LkJtNRo9S0n2YTDepgMy94MS7EIg8mu5jZaapYIuibIJSiwra3AtBe+p9PIrEaXtHIf
9f9sqnIdF0qutGBG3kJMGY+47FkqcYU3wJYOtjWNWxvHF+2K2prWAUePGRjV7rl2K0Lqq1T5/bb1
R7La2H6u7CYpLhGiQEBBX0DkUjIUh7rJ+ossT087hSC6KMokQMmgzHs31/R0l1AVX3dtJbQLT9X+
2kx8bdHY/vUoLH1nAT85BlBf/R1n4eq7GuNs4yaDdK6KOvDlEU7ZfcjxZZm4RrmoxwGoD9VsZiab
nhplx+maT2EfR4MDQUW0w6rIewWjiY4xDIx8h2HQYn9a2FvJQU9dZtA9cAvB+AzxhHsIMIM4yl+1
xpX7cqjTHU4fQh+dAFtVKsNvaPbUFy8uGgRXuKPxcUtYDg74wcmGhDbTO4rSy3BqMBOaZpQeeN7V
OgOjsMyyVnJewKh3Ohkoa2n1bYPPzkFeuggskyQL7jrIlzF6BA9gzx2z+p4blX6hCohmzDA4PKMu
Xxf+ZN+1sZDf8sFrrnrc79smTs1bWr4lXFIOlSFDQUfc4Ln0zz29WpsaRTEKMyjLyC6o2WpgM3Nm
2MnHvSmHnj0HO7cZY0y3KBdalkLJRhOQomBOcakqU4qvzhQdEfF5u7yrB/4Mm26aY6IrHoZar5YB
4IxDVFneMwHo8oUELnEYnRMMxBmRn2Ak3uCj0lHalHA3pAOTwTWs8IK2mnPDytotcp3KKgwC+5ZT
inZwMrIeaz3K1MLi7hc7lFf6zrFg7TP4YTmU+ALxpJWt/1AgbNbnA2tyfLCyrHquGyDBVeRxWe2k
NZahpZJNHgXhPg1a0qimWPWbLoyLbVBX7SIIlfHC9mC8E4ER8bSQFNhQqgprQOa+s+r7ESNckvgb
I0FyIKogY8sVJeWTtGvE0vR+kD0h4VxTNWU4BsKtRnpIogs3XpnWd16j9w85mr0Z/iEN9FhlL+3B
4MGkt8wNRKNQzTrZsf2RuDQntoI3IOrsg6fXgOnC3qjZc2lMqqRoG9UsV6K4YCunEPzYFAKCCQlv
FjX1ZsxkcbQjP1gqK1D7IQGwhqwy2Fm1Ju6JiqUvNQoNzXh5gnDNZC2+VzXHuz5DhK87enTDop5e
Ok5UL0LDqR5E2mYbz8DyavYNkZjGwBxQUeddJ7XyF9TS0h0TG+0aJ4qLJxONQ7dU+eSAC2TXESBr
YkN+Gqtm2j0JfbQfe9lqK22wkiOnJlyqepstXRPdW1h6HZQs8DTfU7y2L9Npvh1dI73krKaPCy/O
h6Pelpjg2kklSxz6OqaDknMaCCNgif04Bw2M5mubGbB/xpUP9DzB3R6Den5JktKoDgmLWoQNpLdr
eeH0aJuzGbQmdsyzRnPt4EJEbNqonivfbW9Qt8VWwqa4yql7JiBIwN+Zke/liOzANCE6QYqRXzmc
0+mkEW+hmFhzp5rkBWVvzhccXVSeXrIOYyudlU6GuO04cfBNtNUE2yF8HXNilVfehMzoRkPbU75+
zMV8h5T/Buv9icc5lo6J68E0d5y8kWU1JczrsPeM+49f/i3U8jckTOvENP/p9RvEg06X1tYuGpiQ
Y8PZ+vLCLPqZ3z4zZtSCpy3itKVfa4n4ofvt3iYBMDOj7+yTP4Gbvvcdz+jXsbR0N8sKfef3CXRD
bK0rmanPUtX0dwC01hmP19TCFDMI7tWk8O/LSByRf7FJH3f4qW+CetrnTvtNlcV1Ng4LsluKOe3e
6RMe7+lNfnd9T5jen65vmuZODH3R2Glaas61SO105OFMTzf89/E9fIf4a52FKQBCyN1+rIwdD/lT
5agbR3RLevGzj1/+vbtzxkp1KzBwhtSGXZl75iU92XoLa6FdfPzq7xDtzdPf/3R9kFVg3KMrvuO4
nVxa1rWa3IOZkNibQz4Yxtcm1LIFebv9+uM3fOdqmWcPvGeCZlK67HYBkSRLGvL2snenrwIhzyd8
2Xdu+Vtu1k9fCYeMnoZxpO/QwX6XyD4oKIywDbr0+dPIgXduinn2TGv1G0q2MXZW63yNHbkuy+zv
ocbfYgB++vhjwGqLcM8AFIaMIIkxGnBrZuVnsdbv3YCzx9XpRZ4YBmaKMg9e2iC4BSa6cZmbP3le
3yEJm+avT5Sm56pMOWfvTpEslqSDlFrfqRM8TLH4Ajiu++R93rsFxq/vE2oBddImNXahbC8pjTyy
Tf6Ewnx6Fn8zaZhnMOSGbVTEybzaFaPw2kU5tAaBDoZ7X7Rut3JMz7Bmjj/9kEPRfZJy/95dORvl
FsxY2yqbaufo6Y/OjpBqC3stjPiTefCdu2KcjfOhbhuadjHJOJBCgg59IeoGkAXsPZbQjpcfD+73
gkCMs9F9kuawxyyqHRl1ey9XCyeRcz2mr99NM08luGGSdRUgtygoRGTpCusChmapP3/8Ad65jMbZ
UmaaOHwN+ng7JCRAlXWEkJ270GisfzK5vDNfGmcDHzOGl9jiBNYQ6SV0321chUcINMu+LHdSRER9
AeK37KuPv887T6Jx+p4/TQZ5XYH+iO2Kl+Ycql9zKSkZh9u+kJu01W/r3Ppk2nkPm/8WzPTTW9HO
thrfdNudSrorL7lF4TQ3S31r9sfK19aauaJFTq357w1f42yaqE011azz3a4w1JIQ3Sfpqk/igd57
CM5mBqPHxJUYotnntNg0S+0G27uiDfn08T157+XPZgdMzj6W3LDd52HpXvYYojLpFtcIAT5+/XfW
r7cQr59uhJ/6KaXAmJBdc9hVVbSlgU/dw0cy+kmG3HtbMv1sNsBckFPtHNu9g7dtHpR6uozZUy99
+j0BpTs791aORwtResGctOz+JvO1Ryeqlh9/xbeQ+t/MsG/Jxz99RzrosbA5J+7BgjoHTHgUSjgP
6sF28FSw6ofWXWGOLhcjHLoZ8k765QnW5VT1B3T/16EDSgir2DVOt8dPPtNpqv3dZzqbO3AcVQap
L91e4ZRdDmb/jWIET7wzXEzJta5jYiYRYxbrFY5vN/m7l+JsRikTdGt4Poi5Lb8lIFzu6npo2Ri5
G8Qo66HmRN1vh9p4AMOdLRBBsB/ItmWqQrjqQXoqdn6XHGY/2RC+N4W/ZeT8dGsGuLGd5uvtHh2f
vkoLO7wmUWWZp5WcB0WN1Zli5rafOtwVXfylDW8rua2kcwcET/tkCLwzxN5OSz99BlDJctD0Et7Y
SGEPLazcoSjQV56LAe/j2/3eW5zNP6RMVE47BOiS4bDsskZGC2ni0HQtWgR/7y3O5iG/ESWEPK3f
253wWZHGbmPYRbLXZfDZXve9WVs/m4xyKPuoTdAjV275FQNLsfS9ETqbKShsevELShfUEUtvIrmv
/mQNfGeCevssP90ds7bpBVhcOoxB5UK6DX2zuG32JDWgORGq+3t7FnE2S7mMCxQlds9TAEQoQ9rz
kMb5q6vBrhOQWFfm2DafPA7vrOvibOOi+1ZFhjbXkQSzvGvmDvQx12O/Im4Ag6JSXJPP8vFj8d4I
E2cTjezd2MKLNe4jd9vqEhPQdCtketH04ntd2HBZjWaptcZe1e5jZMpNnLFpa+Lwk9H1tun7zUwn
zqYckGZiqKnW7ru8+T45CX62A7CKdZW0exwJGwWX0q43MtBeg+bHCfMgamDnITLYNFd3WTY8iVy/
EUrbojM9hk2yECWkqHz0wbBMeHGQnGkMqJbOwYCvZrigkPJJwOB7j7w4jeifHj/fZ2cMPa/fTwaW
SxTKhebsQyHQSPpoc9wvoiovEyOmw95ar5/cs9OY/d0lOzs1ZVqnyRoIxz7Roh/sLiKyv6dLEiNW
40RFbtuZOJUGE6SleWKmWwtg05+FT723WoqzuaozrKgxY94c6ZoYvhWE3pjWDVFu0M7LFfoQkqZL
MSK4gCsjHtzRXsny2KbB9adR728Tyu8uwNlklsCKoqlhdntK6gcPn726i33zkfiGTSgkZM9gEXjG
c9JimtWk9dnNfm9cns1vcF8r5SHI2eNFqPd+ngKdClBwOSEwxxgYOfbfp5i65Tx1HYKTx/RqAC+c
JfQsJy/YC6dZ6hOs9MAtwp2Wya/gGvNjFMlPdujvTIbi7OAmR9GnBU5xcJ2Y6RWED7KKyq0f4kZv
Pjkc/v4UYPpnE2Ghh4kDrYLkoRKmZZUTME8Ekd+bD0bY3xh9vAuUc/23nnTzLbPnp+FFHRITP0jd
fRma1qL388sRIvikaXtzQDosKl1/rKNmvPIwIu9cYKIeYhZFXspn8+PvT/amfzY/su0A8tQzwMs+
o+OPUhoB6YOVY1TODPwo3bOrNc/aaM6iiOwluht4a6uS0h6T0sdX4fePHaa2X+cY1LQUrYXR74G1
L7AzPJRTuSxdsakDwmeEvucK7OzA/vHx2/3+IYIu8+vboX63slJMal/iRUFelW3G3LuBtA34+Onj
t/j9fsf0zyawKPB99AW23INZfDX7dOdG4b1eG5/sdfTTzfl/5wfTP5uj/BpWJ6oSfW8UF7mebjgP
zxsHb6LeLdACzsPcWIKMSYN+3VDdH4MX6ZnIGsg5GMEqqsf2s5Ple9/0bKYiCgNqShEPewjp87aU
L6MQ31X0yXh/5+xEutOv98okIdFEUNnv/Shbt9ZqKt09/4PyNtOKaWcMq5G/scNjW25xq398994b
EmezjMrhgSha83vNGssLoyq6TaqwzH/86u/cO+9sfqkIiXIhgHT7mKSvwktukK5su7beVI5z4UWf
fId3xpR3tsVq0XLDgKYuNE2EOztTc0Rth8wgr7VdCDlzU1uoDlDJFfNJ8z75au+sW6Z3NpnoKbyH
2ud2eSCMpimbKGOUr11uHS1tuvHqfFVBmpyhQHE44wS3TWx/Mo+98xx6Z3PIeIrMSBuL7b/d3WiJ
9jzmJklf2ezjm/buNzubNIRq8PuUgFTS1sQvrqcXoRc3i6g/dZIqdw9W8F4o73IgLAVTUJfsJoOz
7CfvfhrXvxnv3ulJ/WmZaIZ+gPVdtntgRfplYFjwrk95JqlKfwjCBhaG7l45qo/nMVQExFCszi1C
2uvRSJIL0DJ/5eP+17fhv8PX8uo/7yn//S/+/K2sRra7kTr747/vypz//nX6N//3d379F/9ev5YX
z/mrPP+lX/4Nr/vX+y6e1fMvf1gWKHbG6/a1GW9eZZupt9fnE55+8//3h/94fXuVu7F6/fOPb2Vb
qNOrhXFZ/PHXj7bf//zj1Iz5r59f/q+fnT7/n3/Mn4vn78/nv//6LNWff4AX+KcDcgYmkmn7HsYK
Blv/+vYjdI9//INYBRX9+Ydn/lO3hOdZ7CmQQwqHuVKW7elHlv5PSi8mSnjHOf3A/uP/fJJfbsX/
3pp/FG1+VcaFkvzj0/z0v0+JBdLCdyxPCIEu0bft8+KiB6heK0Fb3romNu3xRUZREVmLThb40e8x
J7VOOEOwfBKbZyXhWcVVgs2xVossCSvZrzphA6uaKaNDLTXPpxyE7tYK3wyJCsx38pyptJTxGjKC
Yv/vdxaAgg3HYN2nWsGoTvKjiaaY9iJdYi0zrh2cDPGtGHUSkRZ2qo3VdEvOiAWthS5bo18kRA+j
/0psV+dPYUeaRzz/62NJoAZ1soJGjHl0kWkaIIhbJC0Gji2K7SA0FjohYwLJFtEplo65Xw+8xMUA
7E1sULUYvXHwSQPXOa09P11m17MAMenQPGy2LLprni19OaOmAqsbPrI/LvA90EHvHLEUhusxq6YF
GOWCU1Ef1C/YUacBP2JkZMWwSquqjSESO31pgE+IPS6JynVyVBetQtVfLsNT2MO47TRF0CIq8ckm
StFTLSC7eeoFJhfbyVPJHUBOVRNdWGWUX6t5iF8B11hG3mJNhFrUZ3wu8LAGnwuiDgT3tYSQQvIf
tIzA6HY5VPS0XCLzEu61yUnScyFb6p37vYESWN5bXEc+XaGJ0wtCbxa89RCFXU5ykKMyft22c+Qo
G02mgXuroWAjFpCAZsW+bTInmjjrNNDAea3Q89pVfgwLuPbfG2Hqbb+aVF8O7iKx2oC4jDpATmFs
6hP4qjsQZ1ZwEVKlAv5kJWiB+RXbIoRvXdOo5SOAAwFqiWQp1jXiWWBg8SsxKje+dpQYdv3y06D/
a6j9PLR+XU3BxlkukBXL9ywLt7Hpnt3yhm0AzfW+eYBqB3Rla9oWUpadSIAp2AtUGg4hAUY4pWO/
Ldty4iHXVIqgeaPnge2kn6yzp0X8lyfQdm3dsw3T9myEx/7Zx4ntCLvMMAT38oQjAagLMmqIiEbo
Rw1LhzOcLhWFHahn16AYKqc7DHFbhJ/1uc72oVwXUDGeo1vY6EyuznknasLHnLTASu9JfwR4dNE1
zDXJGt5P7FjXAEpi9Fthy/OIEMnAJY+qRyOKh0crHj2rHwkUbE//6/oRVfUibytbgcROOgykl/mQ
dd5Laao2TGn/BGZ69HI8INcf39xfzwN8CUf4kBIZztiEAYOdbfuIeWJusqvxfjDqBA8cUSkml9Fq
+xKfN6UhFLo7/xTpzBL78Vvrb1WFX26lqzO/OQaPlm4IdHe/rvDAHC2kdWZ47yDQGIO7lmg7t14p
ScUxJkAsO725G3enMUDrkq7yXGiyI0eQgCJZmKClp4EREcXhaaQCFI8mQk5lqZ+ei1CLGsgFke4m
/mXZ5jhk19iNT9NJ30Ulr+k0NbqlGdltLrMwaufOfwooAAzVTQUWmlFMWSSDce3brWb5K5MVgEEm
qyRwKMsYOCQYuFJmfMwRxRWv7JtVy7yD5bblE+XSO41KLQZEh6NeGxxuvgBeyG823ZAqOY8hyTY4
pvHA801Mwx35mfefV4GudnppoUAZ9LPBkqeJhc59zl96RRGevh5WA36WxD7jfiglOZtLC6m7FX0L
4gxD1F6a1KArJE2FqF+YRAuuMA5yZurlRMKcUS2CzHDgyGI8jlgAG3yG0KOU7rlVvB3DXnfca3Cm
KbekqNwQPwXIVKDnz+V/JsjMBREd3A21yobqqdNVxkuTD8T1fhQpLVmdIFqDjv0mIRMRFOSMONXp
NMFOYO7CZV9lp09NzEvF96Lw22m3VqdOs1r+n89Zc3TQbotKntbR0nbDiKyI0WhyfTVmvZD6LG6B
wfq0cYKWdBeWc7N+cRIFi/5/KDuvJbeNbQ0/Eaq6gW6EW5JDTpZGI41s3aA0soycM57+fE3A52xr
V9l1rqYmkSDQvXqFP5z3l4pM0uV+0FtEhVZSzZ+KQnTTDUSPbowuOsnn3v4M/8Y8XPzzZJp/7UfY
GlC4PUyYQiReMDLlgvshcIcHWywdMaYMIcz9W+P7l9ajIuZ6BBZwnGZ/Iq//y76cLO2iSD1En2MV
Jo5zlIK44ID7XzorpBURB+P3SXmoqPYdmFuOv0FihQAs+YpsNbBB71/xQb/mWIQL33eU69sQMIT3
60nQQdyHeFzEn6MgKlh1i5M5pCggoAYWB7kHWgETy3N+qdFF6e+Ao0uOXQOZ6+86b4JBrOMFzsfR
1bEXEW1wVM3wIrcgbwNHqNzsCbGkYn3z0s5O68uK0LT9CdM7Dr4jyFgT6FnM2fxCI8Bmo4BR5Zt9
RyUOHt7TwS0K3i6X9JmNbPqIOHwARguNdcgJQLkhoPemlWl5tT512nHZ+42XDOxlBC3hPt/SdEW7
4Vhjk0o+JmEUcXn+YI18mdkDrMJ/DoW/RGFfBQ7HGamA9H030L/OBoYe/DM8FPt1uwcg871+NEoa
GD/4HgaZSIjV1b+/L4nb305T7diBdIUnpOBoD8jEfwnBAg0PoDqjfe41Yqc+guJRqbIjvRzZNIe5
r6AWHVA6Ddz2uE7BHEY3lANx9cFGlYCA5ULj5sYlXiutdzmgYtsidOOzhTFyNnF7D5ZjNdcTIvxI
e7RI65GdW/0xjteqfWrR7lnEsfDiGAyn6IFYE6HgwSKBDLxT58+gjFHrOpStYvJk8h/yZvI9xwRV
NdYjuFyE6FvjQmFC7PuExj6/Qni9bKzjBBxbjpca5+wuwQi80/VTJUnaiosFoN/+ztmcM39ECxUu
T7aGWrcI2Vjo7KEigN6AQrsxXGNxWdE7DZ8nLNaK6LTmcY3kXYmidpVe8iUo0Xkx6VfPogoAhNCJ
GpGQfF5a+lD1qQ8SPBwxXvLBkd6iKDWS5wlMf3CeQLU+sTJoSH3KAsbYA37012XBy7M6dmgJu4w4
YsTTP6tJCA0StkJ/Oz9nFYeqd0l8nRNAp8VHHQFVvn7JIwTrus569afebt7hK2H/ewyFFXg/YrXG
uB3l4dR4B+T72cSntumn2T+s2xmWuCTFvIme0V482tYSCHEa0XRF3713IKqWxyJsISbfIdTIgOxz
hMl16twLTPNWhIMqo0l0EindzI5MeahxbI3nSbwHjYXdI7QLBG2O2Rzm6BjjSWWy4P3g669BAgcU
48fTggNfssfRr1uirixX1bzv2QB+2uYoxbXC1ANYwRDvxxW1aRTVYKRwE0dg/dg71lgHob1ks5/H
P2yn09Dp05LlGXugioEnoGUvkLuDDFZfoGDhq/3PW1t618bn/6U5WmFJJAlUgkJZaQpdk9H+RyOD
rY2gBXyBuxHEvQOYow6iKv0svdDjSCnKOMRBnJYtvcy8KhFNhyS1YPdxC419gDsuYZY9IDwaQi8Q
ufs4UX8i5j3IiEHZQLEK5zGanlDV6gB1zag+CO7BwGa2tYqye7+ZqxwpgzzoO3GC0oBbzwXhD4sh
Vkaxe2/VobNcBurg5GSoZ99BTi4phFw0AG/AaLef8CBNkIyre5HDlfX1cqgr6P13LmTU/Fw5YVBj
CBB5/THpZy9SJ8nYTD4EQQlzzls8tK2RWAQQXsTTCQYxtLUy9pHRjiHBwvkYO0Qr0tJ77GERBDdT
VNc+HzbzXvNykE8oQ6PlrFfH/ibdILnPaTO7HPpeit58MIAzS+TbDHaf5lD73Y3j5g35yew5V9Ys
D2uvkr472Gg3FSMeJzFn+mPDcWX7pxlODXYiqdPiZ43nsmv9EYwRFithimptGK83dc1iNfost3xW
KMRIe4LL79bqM0IijGKQp3oYcDt57FfjHh3k3vJF5Go99/A1qiPw1+4DDgH1xxDfF1hY0XrGQlJ/
6n10ikJkIG6qtMZ8NdYa5acwKy9CxctJrnV+E0BzeaIfEN3WDFM/i1rr33FMjb+EXd++INUSPkZz
ENzlXQsxZmg6dcLdGo+8dMJwdk6xeAiYj94JyoiHCtfpD5XdIXqM8AweGihe4iKK4AQF4PIHdorZ
a0NB8rFQogfN7MXPkycQxIPSAI62gOeMXGvw6lQiv5dRqD/iYbAoTCToQWQwPZnWp+pLrof2S4Aj
xYWM0TpC1wxvdTvUnCYljF/sdNAJo6pXtwoT3te6n7CO9CLwc3gYWt8jO6ke8aFLji6Q/FeZufZp
ooF6mbzKfrIdtLRBhqw/M9RojEN1dkyW0DpVY9YiqhPKd6lQ9/NojN46CUprqw2x1426GhWicbyL
kSU8OCj9PaDXxfQdUXL1kSTfn28oEUreReL4p5floYZvfkhhDKLwlGfhn36GGByU2XcUuFGHWdLg
kLmOdeh6TTxMMvFZEYBvrDnzP+gI2WgM+yoHgBMfICpQpvIzt2FiPLlSnCq/Kr8PCHokBzKo6pGl
mRzHoJ7YJwh/N40VsGX8DFhjPbnf50RZ943d+scwhlVKQ02+VBU6zpyZ5ZujYKZWK54EEIST/Dgh
Q/Wx0VOJTUQoSX4QX4BKNzr9sZjyEkHZunAONl9gdofcQXJn3E0W2ti/LZY3nFHrRNV5qAdiRrxm
L0O69C8Th81hpQa5DDSfwLc75auL47x9CHEGytDmSkakzpGorefxnEdF97uElfccY6WEBVoBSjIc
YYfiRoeUnr8Wb1OKNPU8VF/j1e7vaAb9GDvnzUVpjbI5m8/W4GXHNbCbc+Z6tXUn+wYRpUCFxS0f
LIddlE71MxlFHJxzjfHLqWmQVkCRBVljPChqwmuJsjIFXiq+txZuJFOgaWKq2vodRqKNCl6bqPLA
VeV/uGupb9PYUg8V8gDfgqKy7jMk8Nhcan6KlDPdD0lnhFNdXaDY7ze/T5wdD3Bl3C8hDOmXAp1L
dULyCd+wZXLfbNkV7SkMLWxFGaXQ6CIJ/GnFRYyu/4AS5LG1ae+hJNElOJ06w8lx4BbiSKFR4gk8
aCr+bwpd66PdtQskVe7wPTUy2JRq6u/i1e0+VQuqQ4OdxpB5dSA+RZm20U/3i5APVBFLWqk/kbZb
ADu96mflLISfIHEew3zEFpsbL+4nupT4QQ/F5xpo0mFGVPt7CNv0C/rCmFBWtNtQheGuvcog1ed0
xuEJc4o2xybST74psv9bz1rid9U53R2MJu+sWghcg7va+WEOcUSAzzgVZzhizX1i4+VbF+A3MGIL
T2lSJ3/4dYzC/+xjo4teN01bzDpzf8U9Zuz6GwfG8EOxjvVDkyzPXPgPjB2LH80q0ZlDeONUZQ6x
G8DnTYsUO/+la/iJqg+eE29WeGfq9uw0E8JH0PHrUwoSGmLy7B68Wnyr+lA9zEgEI/+L1OcUyDBH
4ySpTjD3899WZceUzbrC1QZ65W2txvazC81dHFn0ybOF3ueRQ7hCNXUeb3H5XvFGatHOXJbwVvHe
6ckblfUJB3R0ZKoysPLzjA5VeUG6JE5/WqTg61vTwacDVYWARYyiokR3HW3qBlEWFP5cI72EOCnF
SEJxThaJYEwSDR+aOMOD4dQFPtUWKhqyeVc6M7neXgt1UHJr59Pgd5J/zggoNKm3Eg0qZUytE+N2
VE43fZxneXCcc4ixyZuXs5Zx0aV9yp/oGtPeijEaPtyMW69l3irJTcqDQEwpWw4S07X1bU76qPka
omYI/X2rwQNM4RjCFji+pXdBqUv1g71pGk2z1fv5cOwKaM7onI/j+qQKN2pv29CyAAJWUb3gnOxM
LiS6YujRhYgCDZ0Mt6gsvrG61mlPllVm65sVlov/U4yFE97T7ZG4K0G4t14tWoPTufHQgn5REyKg
v/VQm3ocB3RXJZ9GdGWkPNZ1ltvigWp31u7FEQotJCSrgY8THek9LTf9iLTdIw6mqNVQIEZ1fA4n
tO3J1N0Ig4Kxm0krkWc0xW4a5GV8GiSZzgkaNL8OtoJ1XWscISlBiv5nYOuMaXQfi07/QQGleDja
rv3sadK6ju4XgWDSAYnf+hJmoVPgB6Sy1f1OQuYlN0M6DdalgYRSftwbWgVgIN5c4MO8vm0VclCv
jU8NEnMbMeKT3Z/URGbaIBbonAKDsSLgu8yYFMnnLTVGutG0zmK37VlkiFCrkEBqosBL3ZPtJMeS
7cc6DUKVu+4Nc2pdthiLpabyp9Cippd5vvDPzmCvRQpCxuqW6OKSW/KeifFkf7EYz1Kgcy407xno
8/ll6w2UuWP6oAu6QHQVWOemmh9aiHdv6H+DxzrQjzQ/c4bJXN/eN61Q0aAEjcWErhgeKhwdL1sd
gX646Ql37cp7jLjG8E9NUtIRuKMKAhh8J6D/84G9uDBrknmJzV3criYzZoHn0kZUmR1GSceLb+V5
P0rzshj4hWVugg/OW3exN+rRussVHIiR4M2tqS5U30trfwjHqq3+7APXa1OG+jZyN4cR/WtR368R
3evxCMs0qIubAZUabvLW7i0lknzID8Wzf+2PVR5aCrdSKHOpIbKPXPgSSgv8G1LOlY2wisbcZLlA
Yze3B694VhtGPVM03EVJzW0cOqW5ta7ACe4l28Zf6InhtwONlOqgx5W2zeTPFaVSrLqMpYZGhjd2
0/WNphdtlSaI+tjH7AvBWQT3abZ3DAamlQbNRWKbsiD2s90rBNXnWaCMgB/CG1uQSvu4d2hH20Z4
66eFDC9Ws6VDTiRuIKouPJgAECB/6ZSt2U3o/LjXJ6LMytXbY9Iu9SYqX2ry6Z5jc7YyhxjjwDzQ
kIQl148pDEBMcdDOMA8UZxFuAQgn0z+ishi5x+6MDHN6KSaMZ8l9wqxdyAYT9JFooCIcyj2WKL/z
3xNuQlSXJKa8abPQnXhfbPS6k+Ower1XHQWrNipMY6pRX9SqJi899YrTGCXqlMrhaUaD08eqNIzN
ZxqW3nxsmaqEN0HIbqRGmRWgQ+isdq/nN7yOWujZhgKsH6ogIfznbmGmLZ0NfZqrmLpmASytEbo2
zjqIzXMIDMv8LSUsiM/IiYqa6BzEaXEGujaO36jaErSyF9CuCPAEMvuEtsaAZNqMGFfz3qHUr97i
NUrzx8QNOeZb6jH3ZYslOMyZzV9dTxj8zq3ku6VHXLIOI7hwdvQoaDNsm66BVWY+ZaM8HtmIfDiP
EzC0uaN23hMokOcwv8p6OuBkvdfinRkyS7KsBypCWtABHbgDHRqX5p1v7JafWnat/jZ5swx+VDGp
9Hume1Potzb9YP3XprUEDcWtC4TxuhnJYoUXmx5Brez+U7FUYfG9xlIAV698wcoXyRWlzYfb4tHe
skyvwSltI3M5uVUjkgxeKliOgPxUTT04F3zg2kAW37db1GYQ3CCYh/4SshYoH+ffMB7m1squirhT
ymk1kWRVFrdg61FuJzamcZrbgVOdOe1t3zPnvENDhR9OoYj4jFMZEdS2GL0f8wuqCy91gNjoz05X
CrF+wZxgfkEmzRz1JQ4KBONRRdxWNHUEdwJxNg65U9RiQvR5C2WTwk2c8LZ1QXNfJOtbtzVQBLA5
q/8wLRgitcei78wfDhjHZE8h867mHY672Uj0vcwlynkxO7UemXsMHxBxMfGyLRzzwxBPOr6j8bPw
D9syoW1m/qJqavPhyWI5yAOE0XkvHG+u8avEiqe6S0e7mBkWbIHYFdh9YiCmpeAvJaN3031EWYmL
C4LFPK5tvWAVYwaBKJdPhESHuTV3fVxWQsy8lMzojlEW0Noln0dtGx8y3K0Wwkkzp7727kY3N5GA
1qDJeaJcEPsQzBR8mpLTB7FHmVeQTCCRu2aBdxQ0PI/tkEwXDKRb6jllDrLJT66Tyevm8RCRMo9n
e9gug/D1rZK25nUbrCr5gmGcOZ6TAudnfMMrz2R4qGXw8oxkmOicyyxGwPpIGYwO74n4RfbRXs84
tWbj0N6GOKs6A0IldpUjxxSsftNeJN4BfvmxDNwZCTThFiz+C13+TCAp4NHNgaFbxCOiviMSAQw2
BmX1qEAdUO9M3PSW6bwZOK0uHWXY9ao1u5xxv1mtGCg6cX3EIqzuf3S5rGhlO2ixIDGr4Z970xlp
GTMqEBjzcGecwmXj4HkouHUMhzw+oiKB5wvMez6pez1yANNez+9rkz+iAOXiCo905L2rPdP/2wcQ
KBmaGzhjvMfDqt2E4wqPPs29EqjF8Ibb4cXPXQd5Bzq4/DPeB4JrH6u1RL7BkkJU9S1N/szu7ivJ
tM0+rnnI81G9WC3ETdHZxSV7tCgpT9PUML58nnFPxhUqcuLZy3A5us4GrA3cYYAqFlL6vb/mwXnc
dvK+jLcNXcZj74RPkRFuRjdR+RALv3VynpBzarxhXE4Ns0I+xZ7pgD0zzx+dcc/p31UFM4PldR24
RBFeexVWTFgjFjeu1yXcK6EQP0JCsrZCYsHsqpGtULv0gV6SLQsXTWiC0n4DM0S8uFl6ys3JVA2w
9QCnhHHGd8nsmWO2bnHTIdr6voHOtFbKyMZbRIeIjIt0HMsFxQ3W46CCKfSw8ChNcACKY54CtB6L
VyxyStUWsWxlXiMZ0QrXSBBdB0NWF5hDunQHcwnU+mYT1AJABv1IJfiwL1nWNJ3zjN0OfY5zmVrm
NSVHMP8XVQWmG8cM6Uxa9PMGURgFFpnjfV9QQ1V3pbtEbXoue7IjpjqznVgWIiq5a9FxLtcJSumW
RrcMcrnMEhLrioeq5SSoif01+WKOzJOQ22S2IWnhwqprGrydiLjDm8Pb0vR/9Kn3R7NpdFcYxAJ+
drrOHtIFDHD7Pcv0wGXt6S5NmJYHyGwrHu6qdulYZPuaaWu7JDBMa+7wQ4zQZ56mj5QZXxLmidlT
PDol6RhZmdk2M6IaaHfnwmyy/b7GqAFyIYGDTxAj8rA3uxfumzkrgs5zEVuc23pCv3I722ilm9pk
oRk5of4hUJ3EtdJJM+rzbdPtlUe7IWxEB677bg/7yQBujKwNXTGeZV5gXUA7eSuTlpgYL09lnrTM
P/Y1jMCbOanTuOeebYf8vqeBUmyfnZo4PTfbYG6RyND3nHEhBxH0hIRbtgdsK0eykJlyLgCdPu6D
96JOY9bBkNJjWC4eq5rXQprdRN195KeQw+HGdNvR5qwEpXc8B8yRs4fsPbYPIh74IV7l19wB0RK+
W9yYZCiJQ1Vfhml1JhShrtm3n6qVN7FqR/b6IU4kke8G7TQTErcbvS25gMyQe7T9yB4zk9943AIO
AIFQe3L862kOiMAnl6jtzMMXaqbfhFGBKaXWDrXm+OQMpPdkUiVH9UIXb7Dcw7IGyC0ehBO7pbGp
Deg617ScsMHa1/r2HJwedDrLAgO55r31I3Pp3nWouqfc+0EeUDvxVpBJzT7Zv6N9YB5RWFsmXaYg
NAe07HTsi5sVFVwtaK9eN0XTYRidntcYdzzNOKA3Z382j2a5lvNsspgYnUVepY17k0FJei28XzZ4
YFXwDrhuz76eyRxaHKf5Nydu4/UtDqV5iI5myEcKdU2BrNIxS307B9ytoUGPsjXrDaFcXq9zGnPv
xTJnjcEGKgO9oLQzi1ZsJWmAID33G+MqU4nt+I9ReqaPEixTTchdW6BSzbmmvbGWp3GYzcNYNsgG
HlDmwu04N3lT4XumHt2LXtSPzWrsbO0QE4ehNvsTg9eG1zTlmrmWaw6zZ4tjMFEFnZA5JC0+9OEU
ddNh31vUXySn+ZZy99eMbWvaRI5PB/Oo6Q4iueZx3PBsKEavvaFtJRcWy5Yi6Tq/n2bbzCO3ZHc/
uoG1kWWqdr5WQ7FvrlP6k9m44praYqxksiT32hqxYZ2tb4wJTJK3ZVGdmghLxZbpR6o25XW6RYos
Hcaa3ijpTWjdyxJ4Bq2uoqP+GSJpyvb9XGDUdu2WbWt9v3eIws+88dZu2XfclmvOiWN20rKttB0y
4/QLswi6/iZ9CkMQKe84IVLyY0dnwCp7u0sk9bVNtp2hCdbvZj3U2ViS4GWdtXYAE+Ihe/aGHD1L
6HxzIMl6TDlTpa1BOWypNjOFjsWjtzvnrCi/neshRTb0ANDDnITeNJk0Vtq5GRTv/TntpNd9EUpu
JH/PxXKQL6p/58jnR06AuB6tiw1UROPGxPetFPC3KL/fatvhb2hh0MXiqUNlwm+FRxvG9vzk0050
1XEHf0nUo4hm9Oxmzji1VeKrDQFPP+wBSFSUuct5639tBZA1Axx4AqkoNT3iATcbfz9ECsyHmozZ
1rX81a42eaTcVkZSXDedYDYkSFh7c4s6BzNb5G2RJA8W6KaQWbkfe0dzL+mpxcyhsn8nwAvyJ/uT
zTa0EduUKnFbDnsLEyTU0rZvWeGDwS1akF4ve8sFzb7es8+zPQuMUrAk1QemcFeoynUhexIzMQa4
E3q0t3usol9JFkueqE2/1eq6y7ZT2tmfuqeC8F29ULYXy4e8EcLzD2p2WGVr21o8bbBa3v+djs41
wY+RZTZRoJAmhiYNZQpeLXG3tuO9rPFQT87ac9CAviMWdizSPe55U2XOgxk9DG5jo4TpFbRubTKc
+pqjoUR+bd9t/ZSKoo7HN7aj2ap7qYT9lEkbKlgnvPIerLwyRFj0psW6jSOm3DI3JB3NLogRh2ZP
Qmnv+C6jnehjVTCFgVWTZV5xmJndGPCs1H5sSP+ukea52a+2CzDl7D+48LD5sEyWzQdCgX8W7aW2
GtQRT/ToTIqeS89hX6bSfATXFP/cPjaJWaTX5rhfUQ68O3gO8qnYxCjZIVdrGodbL8/RfOXkuG4i
L6X1T1HaKJNmtMI1ybEUtnlVr4BpR742WTVfmoZQxkHdTSZJjngY5n4m1crH1WtrlsKemIxbg33d
Mikv1ybdI3O8viYKL/wDmuXm/crCMzHVAnTnMRHrEboUR4epDY2E1TVI4Am1f1LHvZZ0GAvzb1t+
gBe9WbKDLOzoJm6k6rNXussmMQebZZaAL4DaV+DEGIzQDAV/h5NmTM+qAQ5wbVrEOag4/rC/JmfK
SgyobquZK6WuHbLMNrEhAWFDcN+RVvum8KKClCigp8vuU1ljc2PC0jXN5041prRtsYTz2JmZ09Ev
3xsQ2wGgtsZdMOMMc1P4fYtc/h6k9paz2JrHLsBRHiEagyYs+LNXMsSYNnhnuSIX2+MjjlgVp/vg
RAhMVMiVLOMbrp+456EqXUo532OeFLXkTG6RD+tTjZbprJ/7IAq6wPRK17DO459zK8ihzl6G49Cn
Hhuz3L3EtjviVFuEMhrEpfeAXpG7t+swHFO3X5qfkV1X43yyejpHz5Ta+NRCmszk8LUDMo/EhT0V
MTLmOGQ63k0d0hy6rKMHO810o+RTl3olitcNoKj4EuRU4oj9joNzVy5llb+VLKM/tcVY9y13hwBB
oLSD1UMzb3FpxwOduq+mZoCG3LTVsyedsLiEI9cHisqBq19dMtu3cNzF9FFd6PnFw0fUGyP7XKAk
Ky51Jab1wV7T8ZRVqQ0yqLI98oKI8AvcRAXVcug1oNeTgIODVXkXT/etHjEb4BDFKP0R6clyOtWA
u9wzGobBgHT6OlUPPv7goj2rLuh7eoC+nrHLUflkwZBIKmt4srwM8xHyWNwIWGKMAGfrgH/khHaa
nYvS8ZjWWhUOZsPaGoPECbmfMcNremwVVlEJBljYh8P2cCk1iQ/uSbANnFPjK6EfMXpzbBLtOBu9
4F62SdK7B2eUYl5PIzOr6UNeuUX7vdIlqJZgxIHrQUpvqM6LQpL0tCa5uMUHBglmYx/8oQaFWt81
dDzVU5B3lfWAKPJQ//AJyvWPWrhuSo8TBZjlWwFNT2Q3CNOOCpnrIYOaIALhe++oZDJzAqj4NeZJ
ROFffezaiRgSsUTMaENzcMc9vUZ3TVjVnlN9w6PXLPF2mA22d2s5b41DD28E6xFkjO1+BCTDnTm0
+HJVzolTgQxhVSU1Q7IUWt1GjF7K5VAMgi5qtYVlCxALWxW5WnNQ7InyluLb11CUVLASvgLAR7Wd
RoDJOqooNJ209NphxWHMtFo2/GZgB5Q9sxPwBkwCSaG2F0m3+SXRz+Tm26sgcmJOvaZHovttn2Wk
hTP57DD2QYgfwbUVuB84W8tzG5GGjt1wtRgwgzY7aiQh2fhDRSsbdckitao7C50D/SUcm1ZASlNr
iXdi1kvSzSTxTIm0SpB+Pzt0iKqSkZpJRP+3ZjPJ0SwbolvnV1X1ua/9sHxP+swN/5ggVwx3WMiI
4qXHW676cxtvbp922ftOnUEdT1ZABZwsU0KHGUuT3mYY1OVvHifZgkp36g/+efTxPHdOThya+59t
c6/kmpVEfEgbDAew7qR81Hhe+pdl7oFmhqiEl+pDI4coXy5A5fsVWX00bvIOhVU5daQUQ4kqqFOG
628DiQdMIRcg5XjMsox+wY3TZ3BxvttwJKV1wUkxibA7wMqkx9brFqiPDEYEswfCn3XkwI+rQDin
JIlyG7fEesQNby6Erm+GtsEzC9CUbR0bKs7quZ4xv8AEaIoQQJ60n50T0qKz7ic4rEG/AE+CBeYF
Z0DmNsr7Fn6uHYPCEwnPzMgoz3/HVlO/QcUn97D9AX++oK9P+JXghhXosD+BPORNcy/uH2gigoxt
x3r6OSb04G6p66pPMV3M5yIdnXs/HcebYQrYiD39ZfVHPfjIkXX9EraXeMznH61q+SUm4tAHUTqt
35uotttHVOTKk0cz5bXF+eBhEql6VNWE4sI6pfFyxmSreXb1nL4vVdN8ILrlPOVUxTTlCudLXLdY
24XEea2qBTGWXE7tIaXIFt9k4BHVcljkX0lDovuOh2+U0qrB8U44TGu062XwBz3o+R6f4RjUR4tv
FA7cMTcPbRz7nRFEpp9syrwSLPOEpWbMQBu3jDahQy7d0b1E2D4mh4Sxlnun9ZoYz1mU9QGD2d37
WqIofUAw1hEHxfwOHEUeT0dE9NUB0dzmCYg10+LSy+3slFIgMbdrKkyFE+eUSmd6xIlT/uaLyvs2
TDL5kcTZgJyNjb/qLFllgRueAySOwC/l6t6eusw/9vTt54MtwvZeSrv6nbONkwGDgux3S6ryHEfs
O0q9L0Phxr+F1EMYeE0prPygwBgHY2ON2dLZcWbxzS7s+C1MtHvUQYbpkrWGn+IU7I6HujWTWGQN
j1bpNs+lcgipiYXyOwi7orkgoIltYGXJ187HCe0mG0X7A+wrNCyQjTQAVWyNV3dZIktYy/mIBhEq
3EuzMKm2shox7LntbsRgF8UJU0QcrXoUtC6e603f04Ba7FRGnTjaKsS6KZvVQxpq60lzxj+s0QBu
MF70qywbZNTxaD2FxRzc6bLARnzopym8A7uJPyFxCWvfYYkeq6bscH4lg3uZomT6w677iOpt9JnI
O6g4tSc+iPPqJMOqPmJHPzVMolNfHOtoDp94WzzmUB8/N2Nf/MDjYdGfUx/j5ob/OPtmPvBnwpn5
HZZbGd4KC4OCL8ECmAkL6mn2vPiG8nsN3M/a5wnhTmz+JIkuuYoB9OYHxQDVqvA/je2BLkYVSudm
XWgFH520L7ALzKKsf7InYPh3wHNqeUcfLZPvy9IHc4qB8+Trt2gE0THA4Ge3EVtsWsZkdjW77IMQ
Nr5ZgBoLpGSKU7ZY6CE6GJ9bRYeHQbai/I3THYOuNbkHrsz5nrfLdCrKcPCeZpEat84KvujjtESM
dssRut/FXpL1Y9W3E5Kdme4+JmmgMLWDnhQb9e0SSNoB9egYT6qKocaxzpkVneBE9MuFuNuIO5ZB
7nzEjQ8x+/M/Q4UN1v4/cMJa2miIO7QXPEAqAmXtv+OEG7dZpAbJdetIukDve4HYc8L9G6VP/xen
z3MV1C4+MkxOuFe/vFWM+FBHV7t/qwZFYYj1MV6p3LCNUmc17UzejWzwanDgZSr5UoFNAIa9/4mT
JF3TnJwUtfqXAP808PZOZV/7abgkTK9jG4qiOw15S7/uspMB6taV7kUXadQBB82YiKrXVM46wdNO
BIiY61f8AoDNfMKooos+TXNKBvnYeOsi5HoAIsNY5MHZ+JlbblAJL+INtm+w3VooWaqNTEXHyNBq
8dUwlZFWo0UKoJNipJmG6WrTWR9rWeUCY4GyG6s+/kr/m4TvCPDCIMmtCLkidowViKkhKjHeiV92
9kHrYR+E5oRKIyEYQkDe8B4jTpnuh9CWwaPQ6bWhcGJ2NNTWycr7pnPvdaaiMLgpKPBxkC9wrXPc
cyZDepk4LyM7lf4rye5viwpGtBvA2RSgzx0WlvhVO7gulAPlTWeviMMzMQIuMZrUD6M901zbmceh
UkVKdxSTLQ4IH9NAqR/oHkH0Rwu+EYn6F8GtX8mTvuB4gTYeBMIObMr3X1ica8ImT5ak/aJ726A/
VlorfEEjPOyCp74edf0Jbp9fQQfsBfr3P4IcO+vlMtvMQ60fCzwRRtpMjAfHvdhTNTb+X+CkAiN5
QDGYP+BF+mT5qavumE/A3f4XzaC/q1nAOWcuG9C4QcKGw1v8uotmPVlDbTf2q1xgKGCyMJKLABvj
IDQtDTDkunHubIYUE+SCReDL8fmfQ8YvZFiugH0sXc3CJmBQ8/w9ZNBKknpam+k1qkrMQb9OAovY
5Yy6XsGSz4ASGGT5BueSvjJP1/OwGZtv/r/XAWRNu1yAwnrgv+4EfQCaYU1Tv255sQ3AjmbO3qnH
R9n0kKbcDsyGYNfTNOjjwnSG/vky/s5m4oE4wmFKqlzN1Sj718WOwy5oQtfpeCAkpQVUJBlYaG/M
CCTY/p9YtBYdgzfF+Rb9CzP+v54EbwyR1lOCpcBd+HVBL1Wb0Y+tX2MrcREX2GfBjOhNs28PPk4J
nK26c+JxXN5CLE7y6l/ugDSCCv9xinAROpCaXeXZLE+e6S+hfcr9qqMXV79WlKKEP2fbYAAaeXq3
ed8Tzi9+Vhl4w86RxVCqZEwWVyHS+QcEGVE7OKNinhILs2u9l1zxMDH9DuKiqvX1M20v7MBTjinv
8yXsACXEs26pzJsa8MBnMivKvg99iGKzdQPWwCUb8FWsMhcVHwCbIy49gCTeYUUZXmrrLZXVnig3
oqT9FKHfzyquBWSC5R4CPiMNCD0hnOYzZlw2l5LArubkwdau4IvlToa4tIf/lBPfAJuYl473HYii
tHsc9ewk4SWTqKt6F2knkeMeAoKoxjRxhNTxpZwhUA4PG9toPwEr0S50gQ4ai3p+l5XMMiGWVlCt
0IhbjQrBWcjQCuVXS+s8ey7DqpfzUwiunuOoZ5gEpRT9cebRjy1AvBZxsyUMRXIO/TAcA4ZUWT02
J+WXM5h4gLHu0h/X1LXqL9wXSg06E+Zhn2FmZVzCqiFQNudqo8RObWFrC7xw78UQg5wSH7gz0G6j
VrFz4UAwmSGdyRa5sNzXK+wz129jXkzPC6YnB3pW5vCz2F385f4Pkm3NQik5c2Fp0QwxNzh0loiX
hlye0IkrYgnYduyV0akQKbDa4paD3hCMy4l0gbk/1SFf7G1FdSVtc8QfMA3lPM1rTnjj1hwSQm9I
CMxZLWfoJ3C+Z8wb2vMKwyOMzw5kswjAWlnA8Bh/m3GcWCKoN1XSD/SOUqwDbxI8iawXAWtwzc7d
WPbTn01I8xNyuOwX7pGVVrAGDn6ahcI50lXqXfViRSWoJtcB1N8dvW1rrL27Ep/wfHVgPeGGXlC0
P+IB0SYu7SgqAwxlEyv14z8LBjSA7u3AdYLuReX9Onv3YNgMLZiKffWi2+J/ODuv5bqRNFu/ykTd
ow+8OTHdF9vRU6QoUSXdICSVCt57PP35EpnqFjcjqJkzMRHVkshtgESa/1/rW36ZV12/C8aEueNZ
s4lCa641BGapsctLXZSE27mz9OEUdkW03rgV5eb6nsQiuvxPPDEIrBsqktTa4gtMYAl3igTUBvW7
hvnAoSMgnyfd60UPAJVy4Yz0p3HrYEKhxGK6h0X2wTDbiLq0Ms+r+224sdgeEX8mngzb8cSrqFVZ
G7CjjISeLhqXRDq03564X82eWIpN3SBvj60K7cmzSavJGwMpWhW/l+sHQAoqTrIn4kyzKB+p2rEt
xQSVN/Jsv/0ZXi0eOGlZNohZt31u1Tk9imjYKh1bbXzUzYHmnezaSWEa3eNNeCVbI2+/7fbd/rPt
Z8LmzQzTwxwI6ku0kF+u4SmRYE5CyOP7OAkDP7owyPYOUogaJl3kI+mCU9zdGU3cEVZoGCg4iE1A
7UEzjjxZmtcfgxjFUXQ51St3+1g0uefXJ4NytxZcqoYyFTNRJmNWo+Ow14y8Gd9Hi9PCxGlSPU6n
CxPvR2ackAjSZNybHD6M/CJh6qot5EEU+3572nlJrWKZhtXj0qP3mV4tzz5fqAy3mabIzQdi11bX
aL+mlOXY5yF9HbjfVLREhVG1lstkMfn8aWWvRPAmPG/+h5+6+V/7ifhKdH6gqmchwtUXXAwYxGTT
NpUvbGtxmrbX/YDEaxIOO/g9aJfoaDY3Htq2IjkiN2D/cuWGgWgkFSNiW/InS06eTE2WliX2j8bT
SAS7we/KJ8GtOMftoUsgeExEuE1Llh91ogBtH2ESqxCO/dg0ZhIQmlAPhuRxpr/v1JcAJNAJnTxW
X8PcNUh4Dc7BDuvNQHrZvCziLv8UFVaYHPUTz27hlru3x+D5RpYDIKZ+m7Go+yYdxLPNS9rNGJuX
IXgkFH4c6z9lR/enMoM9C7O36k2qOvTb73/+6AHa0RkCnEXFNvrV9rFqmGsXurKPkiGgBN5KJ6z0
EmzgmRP+1++LeQg1iIdr19HPWTIO3rpkQrH9KKULttSFTKJxjIt7xlh3Ur28t9/XeMk0Y+wLilIg
vjFNUSgyYj78xRKco7Cc22ldH9GFGcTvmH1TWAis5XaVCYq8V+IzPM/Tjgun8dp5aHLObMmOYLel
wB4Dys5rr6qYYK9lZ9Kgyf+EYOFP0/Cbrb0h5t5f5yfTFM1PXeesofNhz+enYNaLIbGt+HEO/YFT
oi+FU3brdv4X9gBpFBzMFEf4x3TsQIIQSLvM6XfOf6I7rI4iYT0FlKtRfeVpic+NBu90aKWK8+1r
e1baIOSUc5Aj1Mm2j9f6fCPeNXrqzwBsHxBcCIGNm8SeKO3b1tYN3xaOZGqC9OBQuSqQTwGCY/nN
pMD47Q/zamCbpgvSgVOi+D88RC/vs9gm9BjMxsefwhUpR1X9aCka7koS65/fft+Nr//yptkeMWuW
5zk8Wq+O/YgoibhrbWaaDb5RStlmWc44jPeYDASdZiUZevTF3jOuske154o6VGnszlBdsB2Y/EVs
rB0yJ5gCFPClqBt3GSgTUK9mVzcu0ZDcGxHBe+uBHjOFsyM188xJ/n77SzmvRqLlwwEQ99YQ+4Xz
xzWwl3h1xnR8VMCfoK4C9x3gk8WPj0Sbu3DzcTWuKK9Iym0QKSbYTvoafXIuBDZopBpxWmhNg63g
yLklr7AqUq56v9a2F2p7oD94evcoGhCZIXKe6WmdGnfWibv18ORlw5XX225GMGePSaP/OFrohrWj
3CyQCyG08omNSZddrxSotQOH4e5zvPouXInVI0h9PlInrXPrwqX77iw7Guj6WB5zdN1+QELz2GtP
a9XnQuQjb4fQebHxXodF3LiuKyuL44tt4JLDApljxsOFxuzBu7qGQLMoVFE+E4GFnsypSQXk7FSz
puBkq8TnawLXWaYLznl+sfa7OvOJvbvCGVFXBrtgkoX9vTcayW8jjV6tNkgQLNuGG+SYqI7OF37Y
L9Fqe1n/05K1VkgHvhE2v8mN62RzZG16m474UpQFbw+j128vHgoD2ok4KnNWf/lMstdKUihS9aMq
ZSodOMAEoVZNNoKaclHmUSqMmG+//xYR8+LZBLWC74EOJQ0vepxnHyDu7RQpSzM+RG4kTlVpzv6N
GqkVDemA+jpc5wCVIxDB4aah5MANNOno8lhpZNVzqFBnM82cRN1wYELmL5Xikq4B3oud2s4TzcxY
CjunJdS1L6NxwIHubO+qRhZcYIHQQrbbF1S9vbEssK/BzkjdAxmxHmwVzqjMGskuT8q40A5vX41X
07VLLdCyKJgICqRxvvWYcxe9fV0PD2qK4jgixCeRZCFKBW62IHm4ct1SWF9lw3Yq2t8eAM43pLbr
+YwHnzopiWTmOacjNObciZZ8/lCUm3lG6mUmohVxyGwW27e/+svpzBH1d9vB7c/b8hS8WhzMeklg
n1Tzw6KRBl3/wEjTNfkzVesiA8v5b3DngxxcvzL8KIS9WMUd1kTTpBll8QVNkD/nOw57Xk2/Yq57
iCu8HmD2KUnRBoyduqYzSujqOFeXhdmLQkLm6Ijdoqg2UrIxnEH8p87Dih9Uxh5Lb2cQPxurazSs
Rfzc9gcnBOLo7LHnwKuEsWS77hfXHCz+LuX2UwakTiQ29kNPuHp8Y7NLAB1DU3/WzcOAQYGfZM5a
+Rg+dUvtyaCNxUsZ6TCMz3Qd03U+jimEAmgGGjWHcJfID6qhyOaLebMpfjmMdC+/J+k5pORUTC0l
s0O9rhTnd0TETjMw/9nqAt5TAr9KKs5teHLaKAjyj0QGiQsxsV2dl0/06nzP3ptGP+jWO4htIzFX
Rdq57nCim+XYzY07d8DKHiPqUHyB0m5gcRzdNou5ZglJDHzxOGAnW+6MZsSjfrnoqVBXjWys3OLS
mbvajmkBoPSJaEfpep7ge0cMbR5iM2yG7Dai/cINW0XVRb+KmZ/X8CG3CR9MT9Vo5+FKkOwqSmpx
PlGteQzRI7hfwtwXHyWxSofCeoa0j7lC3QOaaJQcyB22UTC8VxLSQM9cqlVlNnWk8aBRXy3rHpiO
X8/7AN0ZsFMrM1akIFobic+3Uj6Bv2kEWPzDKyF645Zrs/jK1FMmZFCdTvXJOsRdJgTZPINihq+c
CqibHEIaSxiX2yyJn9SOYY8YpzhUdC3a+FhXdsNFtI26Y4TCy7UIhM9CTBzlQVWW0XAZenid6OyH
5ksAfpTaD9GgeV10p48mpLxdG0YU4y6yJRkH777Wm3mOP2CQKvBLmG7m8O419TOuRu0NGIeuaO8w
MgnfwoIDl4foN/5ttJbA3vdJ3Ru3avWA9Mdadjf3aeNcamkwR8fItDs3eZfizuczDolT86u/eZ43
ANx/FhGeZw9gGE+1ZcMWYoN5trPk3cFTznn1MDJF2y2OONPSILsXcHYIvi6rmTXd6l3KnntJB0Q7
KDTbvuxxLfFgOCTGF5UpQIemW8PnedbAJfrRn1PI0EFFaLlawDZdlrKyvqN518CAKcI9DtKS8CS2
nlrp7WgKI4S4mutO5+qOdApE4blrxPspICtuWKxCsxMiEsb5J2iuq0TIOrwEPxePne/aOwMrn9Ec
YxteR7GraaFFF9GkZbRXKP0iMNmxobMoXvrhInRThTaKOlved6LgqFp+TVrmtOd2ONsDxjIRh3Xo
HWlrTXV/kxvQ/4Ofv7iYeaPBVekZsQXChdFbmgMgLZv/oBzpiZBdDW8qP6n1NbLqsahPs+UUI1Qu
jVEP2VG6HWITug9WyI1UpUiQ4K0E7RG5aNi+W+sMeipokqyGmFimQYPkGZ/rVmmvujipiht0KXMV
s8wtYlVXi3u3RqGW9HutGIT4kbmzqCLyf6GpMTrrYOyp6qqFXVEKU6ez1+YB54ljNJeAskRZ22wW
Ubpn92m14cEZKTXgkaTKyK8r2GIodxVNiTHYuFclf0VxM2sqWNhjsI15NW4LchxMdBCNm37uDKEz
O5qEvOfo9DMOQxA1ZKUxYMiRpVCjzw2H3ySMvdzNcXinsWn6vA99Ts8wz3MyW7FkZ1Gw3kcw3Og5
1dsBT1IAlAlANF341Mp6+faD+HL7wtubVEsYrh61SwfF7tljOOLyqgrbn++Vm03ZntUuRnrtoqQQ
mlwoYOKhUgLg/8mpzxTv9uukwANJP5BuoG1xPrLOOYLUyDxh+0m5bTaRD3d5zyBFGZIwG+jafig6
glePY11VPCvBJNhwcYK1i9aJ9Cyq0UptPvTSBw7O1P93Mb8n6r54JHjupAAw8rZWy4BRI/k6VH5U
jO+zrBRLmurJJCzAbkGqt1GjoXn7qlOZOvumLEYUq5jP6XNRRzznY9poqcFd9tG7MqpoNh3Zjvhl
dWIrwrA/dtQGeC7oPYmVBvqDC0RQTuEBkdqFD4eDFay4Mv0mc9JdrQ/DcNuj2ClPoeuk/C6PywxK
2xrjcidtRUqVLz0YQ45v0TlgJxDvIAkTng2GFNlEUIi/U95FI0xFcR/ZF1aHfacB7lyOSEjFlfKH
VryIO9QcGXdZFxvYCcihxh5jFxkv1bB40CstpVUo5RRKZxG0scEzjBlYOJqaKRXSdm3ShUtTARY4
9lArS3Wm+HdMj7RjdyWn1uXWxJJK2dLXtJYFPB/zDbQ7R+Rc7TuEQ8mww4HFhvek3N3SBKZPMUfv
R4ueXfYEx5HduCRvzgUKf5wKQscghjaSjvU0QMaoYIRIQHrWbzb/hbA9moszt6G+kWU+JT8FMyi6
5X7Rukl1PU6sd9UBjwOa0krLfNIGdvpKdWG4idZC6Oq7NBAdKsnFsfV6c03nEDSwQ8ralKoctg0e
jOyyM/IINITiP/SzKSxd0lZHQTkPLssghJtxnUq3mfrAXmMI02nf+gIG3i1APFs89plwqORmF3r2
riiJzRJ2kGoJ7b2DGk4zd1WKem945+glxPALHwlhbp7MJrYp5U6ZLYwTUIkiPtciL95QImb0HrMk
m6Nh77nDkpA+nyCOBLhbeQKK0cM04QlMIzSN0WMyTnXUXpl4DuOrGD46G7sacTpvoMy0uman/DYr
fsN+cAk0WqxjzbOMpCnRIw0PTCvdIWoX41tjiUVn8cKSD2ZULKrmpbqY6BfstT36g1Gv/Ykp3WeC
b1dNbAHVr5v6QCD6zuIfbZxt9OWqd6HX0gEOJI7A8lxhqFAGlX4WFd/93Lte/X5JihkVt7QeKrsJ
iyRDTP1BOT04fIq73tsz9mWFoVFtjczQ/Ei/NEx/7Wf4GgaZlmhsKWY+1ZS2MvbQjtnCJQ9dUzS6
Kw11nUWCioGTZ684KOph1JPSG71d3USGVh8UgyOSN2yWDmp5LgxqujQ4cIZcVBF3nRxrA1SMq2lJ
u8KHQiQMHQu6vGjbjahdQi6ddlI7POY6E9KJsmviNPsOqGb4RDvBmPTrhnrv4h5xokwT6kIJ3nGm
ti57qGkzDOb7qiqFUQj+btajsHaHofyWb9PIxGPJfMDaX8/A4JLVw58GcyRaQx/0HbuW+cKLI/IE
dgn5R9l1bWp2Ux8ICYrG4L7nEMqY7NHnMQ2lvtvQqp0kQUdbsAzyeDuMRQcX4eYSkxJtvV8B9sVk
222dk3HUN2sz1Ri2EsoFyMIlqusGEwpNnzJoxEy9TINw8yife9YOwiGpZQQ64IfjO/Ih1NVbe2LS
0lNUN/pwtdad/0DD3omAAUn6kKSqTNs+swipVFI18abBYIOJ58LUj5WRYxiGEh6OsAAKrU1KKI62
6af1E+TKlV/I2GdgPMuGISKt9mcdWTplQowVPJFZ2Aq7p2oVKGubVeaGsOe7c/DVhkeb3dlmBgRi
17tLE427tOs8rqoxx6M7pnv1mE3aFGrgBZKpXSn+7Oa0TYz8ARFq7PUjrtftWR59IAzFXVJlYgRb
1N6hVCQSDQTEWwe93Zoc3fSfCj1vpdVqZmjQ45a/rcdAWKGrVGclOnlJ6xGzsJOm6cYZYCoAOBTN
+gz+ElNBhC+IKUT6DdoEPFF247IPxxsbBpAnvMfGqKGcALcJxL+p7bhqoWio3cdiX41mmvvPi+f5
8OqkhVJ9HmV/lQbROdTs2nqv7tcgmTEGNEnOxZQBNDFhx/QHRXhDCjS/JzwecGp/pzRFOJUaMU1K
odFYx2KATiXWHut9FUBTdDDToXH8EU2gH76FiWgl4ZYHqjJvhaRYkl6maQM/d5K6wPS8XWSmfmxl
fopYfrotCowp6WU9c87Vj6PnQk3aOx2u3+nClXyiWhJwIpH78S2nHgAwKFgrX3DlNtib+oKKCmBJ
azfKfGFvk+ZdNcVIg7UlLZ5quQyltR1lic3VVzN2MUzCECs71yC9xAakkaAj+Aa68Pq56BDLh1EC
X0bpnsIgIw4suTQgKFzWIBdIZS1EEyP2L6qPnLSQdimkQ0OmFKcqBk1Wi8KOU46iZRA5vfhT5eIe
5zFPi42UJP1xqrGXyRlw3ezy7Ub3UN7c1QZiyqjzvAVOfDNg9fBPpub3TA6OpH6p3XxqRgLrk802
uBBTagQK6RpXJKkcQDPLvufmAmqioFjuRlxJ5rALnauOWVOfr03EIMgb1PdWg0hdjJ+mVZgf4ubI
hpUypKmvrybhwOMxtHY9GzE3PUQTVXW2MQbaVm8fm+iNrswR2gHRw3LzVw7OysK9OPTOqpu5rzUv
v3VaoGuYqZwmnH5QG2WyPOSkcrGnNfGLul9s/pK9rKyhNWNoWd0xa3F3eLuyd0R1K2Lnz2+hLRel
NB/5AfMrigafXwsHcWvMiBLol040W5rdWrR4D3ej7028CaO6pVhhV2HZB3fQPVNRv8I7zyu2Ti7+
E9gJWqcdHymcv1ojWscvQoHIF1NmebTcfET6Rnzc3ho4YMMJYadp7tzUzOqPgJZEnc5qfVGn69ZZ
jFxZNmID0fEHVSiKZBmwbmux8A8JjhJth9tMlOnfPk+cnyZocFKTp/rLoYnT3Hba+KUdG+dtCzCp
su6nhGWm4oHw5hTHyeaFIgujZ7B35rRWCaKsMbXSGznu3v4Ur86SQgtC+9Kl/sVdOWexe3qsubbW
mXe+JXhl6tHJYkYDmIjtXJvOo9jmKmhAIVuWsdwZvf1hXnYuOdjSPUUUgL/VIBXkVTE8RcHWdE44
3sXOLJS588guixlmg0IoQhMeQBi/F2+/8at74eCaMyx2+ZTFDWpcL9szZu+TmRLYw50jF1wPSCqi
TdVbG2zyET+qvcCYDAEcuUju29/+GOffXzS9md09g4vAQfq8jYy/ZewicLl3xGHIqmUsaDuUsIWX
nWO/wDKps/zb73wWt0ZPTHTaEQPTI6Mr4J2fbQGoRagAQ+02LjYGFHmAnHuOftrULdDIjZemzMiz
PH8OfiPmY+WJtaE7hB+MGhvj7yIgzocoUm2uhUOhIjCILDgvd7gYSumthfqtOmErtku/sQHlEJVo
o59ufXejYznxRr36zXU6r3aY9PBQEZiGQRcNEZW4hb88ta0LThcVcHuLT4TgWIBeiTBoI9Ia9fcE
Ojf2AIiz9/SveeaKcrRhtaXxtRnQSkf7oEE6Txk68khlvnTGHOfo76QT58UpN8D0aBKu46IxoUdw
9gn1UIeW2az27VT4BGR/spy2r7Mrumk2bH7mcyY0j4Sx4k+TK0RNZh7TgE1OH834CO9nD/rvdCwp
rnjDTjkPphz4GqllIqvjC3s1kLuKyYXRI9R+l/t9/jhC2bYd33RNemKO/Ur9waw5IlMOvDsFV1CH
5Br2ONOwRB75G6GP5Cf0MgZh51zqt2+181IvQ2/QtLjZvsd0hHX+lV6GlW0UFenlLgVex1IzNl3l
t3fBGOThczTPGuz8XluwUz+ukoSRycSwRGYZZGSI2Pe95yx1dgEYVcfBGfZR9jXWDDwc1s7tjJE+
vj+w40wu7AUbGUeFSARZTAYZuGyVu5hulI0eiFGjNqNNQXWNsBvdE1JbVfGtonnsUQsL8i5WeddB
ffRTDKCqbQyJipccJuKPYAH4oMoIufVh/BOs6DcmprxMF9hlxrTvs6lSE54LslB7ivBzJCQnWKPX
jkfq5Fbnlxju05jS8JgtwnCjj41WR3yDeBiKi0yymiK/E1LK3IzjmPBxh61ZfdAdq+v767aJkUId
OdTH+vPbd894NYYwSDBv6Igr6bhzlHr5oHo+szR0nOROVbpr+fXZyXC+u6ZMCN+LcKUpD+hESj6K
IwWoqqTYyJynTOZY6Gsm9MorpixuhXT+qK9d0FqrPuozrP/pAPPADX/XSD3vo7o0UQlqEX0XAwXK
uRrKIseNIrbe3nK2qZ3yOwS82CpPkgWigo3Uk7qWGshdHKuCWCen7XjEo6r/7uk4q4UKV4+LEcTF
VuJRAD7TE4zAWlqPVtutt2pY26hthoUVHbR5oy7+f+0OPALQ8arRTfZEftgWK/PL1EvPBBty6hS3
qqGoNnON3KoRbJewb8TQRsDKb0q/51MqUwCo3QCbA1IgdANnYykbGxGbNNW3SZx6TDQF5zD3y8/3
z73Och+8oBOdt9AgdeZ3BotX749W18cRL4rsNn69sym9zJe4X3wjvlFi6okJQRyvXvg8CsMRtKJG
oknffppefQBuM0oUtOR4P3Sm55cPk0sl0SVjr7tG4rTNHvZ23lKLXwSTQszLDod4PG8QNrxPb7+/
+IK/9hh8eAjsS4RggyPmqwUhmycb81q03KRMLusH3x/I7og7N+S8z4dute7kmtgLfzPIzZfJk47J
TpB5NEAiws6QMXf2vTPHGq21qNobvAhxM9x7dl0tz0HRpuuVaqaXmVFZn3qjFV1tujXi5KNclElo
pqIU2qQDZ5jOQ0G17hHXU/05tWYhCh+qW09/Y6suR2XBGMK6IZBfo8XSgpMbJEf1ka6qUES8fVnP
d1boFhnYNosBJ3ex1r28rSGu4xmGc3rTByPA7x2WqiTzduTUtVkDGDobHahq0i3iLFTMvw3YbkYA
yxjVB/c3N9k5v8lca26zLz4Vra3zo8iUg0nB/53eSChEsqHl5M5OVoTe/vKv346Zi0YO1inUimzp
Xn75NHEcepircx0Jgua3n0TQfGQD20uszG/e8MyAyDWm5oTyhifZd3TCY8/esuvCWbCsm2ulzJTE
3zkCEgkmexJtFxHsNuY38QKYwIBr4xKBcG8OYBfyE7bKUG9v4FpnVNVU4UpZMJwIOfFPhuO8IUSV
maASCA2iDPGCPDjr0OdQM3lVehqO4ErjpQkX0c2oJSiTVd5jCOeS/RyHlPGxbWyYCQl0U8A3ZxgF
t8dLCtFI72O6rs7BHyR2o5xEMShFykWVrgpJ13hM5IEJ3BnU/m4shPGjGMGOPXtGIrZ1DCjxRMTt
mKw6JIiGbs8eiiOqoET2YMZSC/iJ1SvF4QjLgSBmtbhpeBN1KKii0qFCNdaD+Eo8P7yzvA5d6orS
MYwEUVRRFGuIIyubEwX+kCeKXBwBvy1R4XYnv9XsqN9NrdYu7kVXYJUIrtJmxaIqz+m6PsFUB085
gV48ORGm3Ad5sdRhRU3HqeQHqhqKqhtXxJmsz6qHTIlrg+5ux39ZJqTOIkqGmzhQLx19SS9C/ESL
sZeBdeok6JuBuJheMwpzo2qLQWcWoZPJVm+UV0D+ktpS26Wd2I85bMYR2jjFLptdDRWt+m92l366
g72dzl8lroQef570u4jLjeOjIIsrpUyWbMO1NEwuoCbZkOgD2vJU81gF7nVh1lNwQ15SN3xICS3E
PESp2VmDg9yW4NMo2cSQj9QVtMYwFEcWlHDbpmbU4A3+ivAp8fY9tXe3OY56LdhrCikvaeaw3bQI
lTNY7HHnGoR+Wccqz/BK7Pgrill9lurOheLBlpQUAgAFBh6KP1dZ4AbA2lvvoszFSXhQ9VjVwAdk
uhmkJOQxHNDufYPFC+p2h3Uis+9bHW4+BN11yNaPEvxlNcDAfhSg9chvjNM1dp4lEJU26zB8p5hh
2M/0R8fhHXmtRW2eiJ3QlmfPXmeoZPh9KuZ9B/wpDbEMk21HmGC6Gl1+6GRLUBWL8SML+CFeD0Gs
VbBnj9Ilg5WzsmtwcqvTisK+RwtqPam+MLOhwOmsBcl646PnZ71GG0IWWxWasJWzgNrABYtrJ59g
xBjpoxzWgzvzyGbbgzuSJNEQSjf6Zlcdx14Xw1D2rUON0vdlrZmgjfejVPbIo3qGjYyBKd0eqWmm
jk4SIk749VADBqZcrBIRlNXGTYnuaY/QMJ2Bal4OzghrWRuO915m4TfadZyExXRQzjGLrfqmcoj5
iwutUPG9JAiPaywKa/JRz/zA1z6NTjtax0BOXaoNpAho8sHpt4A4fXNoqcv0kweaEmkH402CO2UB
naoffURVw5V0c4Uzs5F1MveQrxrpz3PP7gL8oPJJR1HTP9WFCQOjspyxoJor692yWeH6sxiNAyBe
bqDC3a8zAnga1VyZIDrIhopCJtqSeqYiLAJq2UyHQibYfFPJswo316JzYoIn+g0ukWTH67Eh6u2N
ETvxnZNU7gr5Tk6USRn6TKLFXDmMu6yK9QzKRaBh1t8Fmg0HtZHw5Um+3lb4bq1l8T8SWs3d3YWw
bIGHYrI0oK6oI6a8NT/H9jbrdVwF7qri78mZEgU9h1vDb4UciUVWrAKpZErLTq7qL0u1hGJIRuTQ
rc/j4IqfVquEartKIriaHmSRUXF6FWROYQJbFC2My5K8nDyP9nWd4J0IGo3cSoYdB+BhX2qtMCsY
Ep8rUVS4J2126XijxfErlufgn6a4DVn178G2kQKnBUANQaDgc/l5Sx76VYempBDP55c0U3WDdAmw
NAmFXJP3KQw2ZCNqmbO9nj3N5K+iO6LqJlm1JT12MiRhkQgwWHn0Au4sthn0LRTFspfzSg27jPLj
IJqR2hFNoqNXNLx70fZin05v589aUkThCmI6Oag/GRKyPct3l3s3pCXi4KBkSRlbJcZRxoQqFuOh
ZPBhFhTaEk/aJjhxFsZdqvmLftsAPqPrUkPH+tJie4k/RfQZCd6kxKD9yFOobNKbmeej2Ear/lSN
DI0FUZW0JZJXMu3LlMwwArvNkRGrfDEBzRoNfw4OKQp1YRSUmXXSXDSAFaCejcrZ2Rve364n0cCi
Zmzn/h6PRBiVB5cC4NAdB10H33HsZWysHLaBdC6rnYBa7knwZQa4ShpzQAlIcPlaBvuoAcUT782k
sLT1lAPmYSBImqGakNXGUQ10yf0yskXoYVSrjpgBcI3qhKjyBZSoItCwQeOTkbkoao87yE2Vkvvg
nRDKE9jiwriEGUzMOjKlwilNh40WofJingW4MzBg1s6N56eeVmRPdpV0U7QS6BKanObIJjIIhsFQ
v3HnlAxBJWna6hXZH/KK5JOI2mghmcxKJiSDJyD3CSepzlLAp+poV/IsyPVIcuC0LQsklrOT3Dy1
cnuIUEDMFqoJGMmWq8xIkk1ANTwl4FGCi125IZVFnk7ubNEdu8S5jzEYTNSWiFO4kkzy1IyuUuDy
POiJ5guOiBzNih2cymcuFQJnEdQxWmg72w4ZkXfl92VTJcDJQtf+VsibXW05AiAjHOF9jpGbPVqu
Lrq+1hhF3fghjMbSqUgEFtkVue8JZRBHANF7luIOLd0K0srBTIWmyNGUwbk2wRLY7Kb3qh27dA5x
bKckxJgD+VCm9CgXQir1UwbbC+5/08GJrh70KbEMBEgy38aVWRryIqlnDNn82g4H30/W3L1SxQot
mvrM2EdY2WN316TjVmxmlczA4Y1MRsDAdHp6RNtIfZuVO0JWxvtgHd95S5STqqM+9E/a7qyJsWiw
JDNy1EVW3jBWaIyKe6E8iuf7TqpJcAoC3z9yCJmr+mCDGe3Sz28f785rFIFvesLNTcnah4BxXqRb
HXeukqjMr4u8RpytYtIUG36RnaxR9vr/V28MhYUjPOUZSuYOzavzUlyeWX3jV2t8neZx439bOCl4
iPxrmA3Tzm60uSiPJaxjpvm333gr+/xSlqE8zoHWt+mb0fUgyvnMRa5pvtXy6vFlOS21b19RlOzd
6DqASoGEm2734PkX4EBbA0nFOsRdXu7tZLHgX7isqa15m22Mj16HVZC9Ax08TPXD2x/yXJ+KKJVc
CIPjAxZ//TUkZUH44Hn1aF0o3ZhUps0KMNWmolyq+3OdaydAFXXspWTH+J7/NPdjXdcXVQ4WKtmZ
gIe1p7ZKtCrao59Ca7wrGAZWcbRlcHwTF3kOqSTJtTLfDU5LuOAuZqdqxccCAARFe/m0OFtFffua
/+f7/H+jH5Vy23T/+m/+/L2qoa5HcX/2x399qAr+/7/F7/z7Z17+xr/uku9t1ZH79eZPXfyo7r8W
P7rzH3rxyry7+nSHr/3XF384liLY/nH40S7vf+CO6LdPwfcQP/k//cf/+rG9yoel/vHPP74Dy+nF
q0VJVf6h/unqr3/+sWHE/u1KEq+v/lF8gX/+8X76Wv5FuV2+1r9/4cfXrv/nH5b+Dx8YFO0khxGC
Ap8OEEmc/Ivp/wMfLzgGnFKCtCSeqbJq+/iff2jGP3Sbv6C3Zol2JP/rj//qKsLA+TfzH/w0A43e
FZQBwwGU8/Orv7iF/7mlvxqoKDG+LIm5dO94qrdqkakzRZ9V2asxDpc+8J6ITUROmwS5v9PxiFw1
9YSFxOxRHQfoHmLXrx7LdfHvJsOZv+moMvZjGloHMuYyTClWd98yo382YZE/Leg7PjgV+Jhh6pYr
J8/T53UxPtCUWj8aE8erOe6iR4Ky1xtSaJxjvFDV37H+LCe34c9lmvVX1mAjtR/7/NZKYv+6wG+s
7/o8saJTiq5bh/ThhMcm7sc/M78Rib1xXHvIOjzni1NA0DogezPdPfGO3TuzrfwbvCytuwtBkVy7
w8RJvW3c3qOGQwwxakP2w3u2hiTu2hxRD0ukJZe6DRQf4YoFO9jp7fqxsErkqT3K6ueOVRz0gb3Y
j8WUeUTS9d0dLBNn38ANfLDrhdqCbUzILZ36yp0Tjf1oSR131+jQLMs0OvS1cd3RuL0IreTedmMd
ipNxwKs6P0zen4E1PPSAt5ZUm3du0/zdWF+cWJseo2m6xlfyrUX7TDbKMSxuEHFcT2P/0Sv0vZMN
7XGagQHq7ZMeh38xWY7XTTv9WZMTRlL5aL7jYL/H4UNRzOo8jO7uN1Of/duO0iGX6p0f20+wT2tm
nuEUN9NyJDU6+pamTn6Ia/878h4KaY43f9WL/i+qfdm+LgLj8+x0n5MmuAL1fF20ETWKKMzfTwaF
JYio1V/Qmp7csv0b4MVH37CfQkcnNN5A7NOeutDPxDGnPTVmZ+MwsmCZ2gkvvWLSO4GMrREXhya9
Qfs9YOoPLYrx29Scvjqc/yKyW0l9WLimw3CY2mwFJouh4MYaUuLgquRDl06iemA6kQu/QjeP4dTq
f1cT98vUID96xMJrhAaKGgBoVBIFLuj5HrBWXTVAjp6JjYTX5LmUDNsdqJ4xB2P9l5YMT20E67T8
3Dj94LDj6Owd3jiK9IvfmUc0pv5+xtNH6TVuPXh/ZEf7HBQtgzAA+BREWWkmNC+rKUbyXtPuq6Z7
5UM3RqgjrCG6cjjKZpRbDNJy+7kEhApsIIm74lmL4FibID7JEOyJrRruSWblT17w4KUNAKalu5zs
7hPd/GNrFe+taTkUkfkk9txNvtiH3qwfAe8C4J87mgtB1t0M1mztczv5TDWQnoeDJb6Kix2ygusu
5/sQoHxbdnF8WQ/JLYEsxQ5f0bLHLnJLqrW/69iCnOySwIHO6e6LrNWvVwtkamZCE8X1QgTTqCGZ
h4ELvmD14K3XHsHtHQzgrDPJuwpvcd7hKijyW/JGyDss2wKPASnnnlYGh7gYiLCuoqciTnzY4rP5
QcMf9kiDAyJJxqW0XH85Bd6Ux7ugH/4CCPypSNorLf+7XzLjAxm8DUAZV3uG2dRdGU1wGdfNp7q0
zVPOnm4/W8ZlVniHwfWHiwlHJQeDCe54illwdNvpEMI42OF6KPYrGD8qRP7g7lfLviR81T8Z5WRc
cN71vhmEx5+GeBqBRa3mZ6hHRBmXlyF00p1Tp5cE63yLiuyxiid7h731EKeHNK76p25cgj1K+nG3
6IKdUoTpxWBHe79Lv4dcukNXENtUh873eMyuliY75HH8HNXdd3sZsm9Z2V1S6IShO6GfaYZ9KELL
SHfcc/3fJfZwT57Fe03rgHlrI4xye7icff1PveVx1IPqMsmGXQUeuUum+ZCNQM3LNr8sy9C5Jyi3
fuDrELRUrcl94ZDJlhppeKkhKTtWvnUd9Ut0dMPp0osM7xIT3bPuroeqN83PQWICKbW9OPzQlyu4
4MKIT0ViBuR4JQB0+zD6mIf5p7SxL3o9BibtfmaDWOwmtqXlZW0mVnhksrU/xayfDxA3rI81fnHc
3NE3IzF5dm1cZijMd1ABG/LDvfHCTiJnzwnK/j4JGtlq+AJN4mhXCMbJTQO+emPpiLoR1PTFjW0M
/bdqdjFozICVvpemVtoHL7Qn62AkDpJmP9OBVq2Nd8EBYryvCBf178yqMj4OtDv2s51q2gVE6fsc
8MJ9QaYKTHGEJdDqjf7/cXdeS3IjWZp+lX4BlMEBh7oFQkdGamaSvIFlMklo6Q759PNFVfcOi9vT
tXU5a1ZGszKKyABcnPOfX0Qad8MNJ3ewS4ylP6LhZR7F8N0POyKDwiZQ5W1fT+luugbLG8VUsjGV
uSEQJQvnMSDVwcmyw1o42EaixX9tk2Qrq+qWiGp4+8m+rQ7NPJbgKHlNXDuoQThyBLoqGa9RHwe7
dH8YQdOdESebmwTqJcbuJHlCJpbGwdcTyluziHce30Uxvzr3VSfuFTnjiTvxCPgO4+y+6Jlgl3DO
cLRUIKyxehvXHOu3sfU+GcMS72YPp1RtarA9LCoOuVTxlsQz9yUxi+bNwB/+GWe2bDszY70QQ5y/
GNmUHpeiNvbSzpLTlDfpCSDHuDUwwX0wMr/9khEBYZC8ti7cnosfHwtZWVzY2n3UvVHfVJlZv2jR
1O+pcNenbLbjjYmMeVPL2ESN48f3GOMRbFCb8VGJZf3296vk/7cS+K79Xj/p/vt3fXlr/xfUwdcq
9H8ugyOK4R5O8M+F8PVv/FEHC/c34fse4q0A8iFjfsb/f9TB/m9Xw1SG/xADLYrha4X8zzpY2L9R
GsNcRQrHbB687/+UweI3l4LaN01Icvhywir8O1Xwn+e0Hn4yFgFUiB0Jr6VYF9ff/4n20RQKU66W
DERzqA9urNZzZ0/jNjfWZffTM/ln/f1zvf3nDv5fn8QH8TSYh8srC+KnT9JiyrHfLzdl7VtplHZM
EkNpZsWOFLl3cEeEDf/5A//MUfrjA12JfhJDDSywfp2/rwPDA4kpUJoWDHP0zN7N9bz8WHz2bqmy
vgzd0ZLpZu4D4+U/f/a/e6yuc3UsopHh8f7yWGNcDZrUzTa1mbHhcALol70UStcb86od+otH++8+
DYtMFhAdMS4Uv0y+cYTRNdyJTSv82no1QGMy6Op+ixNQO+BK8p+/2797rji88dXowyAQsmp/fpEZ
Oh80DzDhvbzaS2s1NrrwPssid45x41WR3+b2fQE54y8+97pA/hsP+f19Sl6mhKyKpzT//+fPRVdJ
jK3fbEZXJNHaddT62o1y1/4W96WKFmNN/v4KklDVYEwEDnDqr4xhq/YZDPbVRmC4vIaZ8IJD0cXt
pfBWtQFHEzfCXNcNZMLhL8AfjFJ+/baS8Eugn99pG/D2f1lBYEINNYu1wzlI1SG0FkJSeP0T2AfH
ycfkWfElbehuSCewnG4ndOoeU3hsz8ZsJlM0eaqj23Lc5XExyGHZ1MK3v4Nijp9Qw2pc5bN+xGBi
KUwLv8qhubGVSoqIyJv6feo9NwgDqqB7g2nmvCdrQFSfJGgY6c14gKKmVQSKbx2/c+rI5RrzNstQ
L3ckcIyPKQ5ZM0BlXj8MLAszHBB1x9sSGdzJsBqyB4jzjEXIBNoGAEfPvqBTUDHOE8BqDLwzbFCj
sRMN+TMJzvD5bsavtdpRuThptvGqoGBO3yx5Pu6XVrr1JrUrc4xmWNZFmA8117o3TtWHLvv5c95j
4HutV4pHpr/KfUD65Owm2Xf1psXDQG7SaYVE2SFdo0rv6mw7xJ6lwhRviZ7Cq9TsZPw+X3yDq3pn
lN76dWyujE2MHIQdTnlrf2lGlTcEHBklVVLfFF8T1+Wg6SULbIMVu/g0tcQj7AOlGKkUhluXu9wv
O3urrBG522om+tahopdRqYD7zNXV3+ED6WWr/SD/wD5x6XAbVPm6tbBiOqFqHuMDetdRvti/0wYG
RKj1sQrgA4SrAf7wJW8y8ranZXQELXWqLBHiIetVt06RqIUS2RBLs81nVadkqOGun4TcF3G8Qb2S
tA9rRa7HGYpV6cxROih8BcJiZH73GfuGydtphpjp7diQ7kceTj10xXRbz8w+7gqmPz0QXiMJfdJV
5mzKzId5Iq7VJWdhPZgBpgXaLx5NSrr0VCFpkpc0Jbw3RMgSNFWYOYWBJhf7tyq5EVXrGJ/xbNUL
MegM9PHESCugmWzjY7K/fLESBLY3PuKC8mbqbDUROzqO3QdTgI5IEAIPCN4Oe1cTqcoL4r3cChln
yTdzMBrxhOI/tnd+mWWSDE3Gj8iTqnSePq8m5oFhG5h9tyEARcZf2F99HxbQzpLN4um+CDFD9n4M
pUQEk+uioH0R68R2DPwBOFN7xXitH8dnTIb1CsiEkUZIlaeRiLty+ZyS/fi84POdo0eq4inyWoKC
aJDrKzV4Aruws+5xkNzUkVhRg4Z9MLbo6MoivpRe736xExXvCW51SHUYGhI/FiOX12yXQN6arRrM
sGzmNA+ZrBg0lS4645vEnxt2X76Ip9QV66fKLpdvBhZwb0FflF9sTpFvnRXMxNzzM+ktQsPyPqlT
871XfvBRLHH7xiTaGUGO+kHvUC4isy0pf010467xALExthkeOva3BAMvK7TiWj7VAw1naJLOgAUy
+PBLTHgYXGlLgevGzGh/2FbqED0tfefNI10+iRLHaFQkR3OpvnaZ7Sx25Dmxa9bH6+Dii2Bwz7/o
efJjme2kDXGvWNNt0cTZBp4yA8cC98Av5CEw/usG5Ddh5eR4w62z2b608NOXyAWLE2FKhEu9mbK2
eimSJlO0XqXRbcbOahMKb7f2wyRZdR8aMqaFN2wo56HPQDq/GukIBVJkN6cpqDUvR4js2XDq1d/E
zO6HCMml87n1C2GGQeol7qYHyWexd4H3qBGI1FHqdzHrneHsVzXmKtiaBTDbTtLwD6HrpYbeOvYK
8FapGoUZ0/6uIulxjekR8UqKw14kywWMz11CE6bqo4ISsYYVX+uI0XOb3mVYDU3bSgWIqDf8vTII
M6telvu2H/rsaAuCYE9zNVgrZOzZm06yQaiyV9YUuLuZ3RZvmpGM+rA3LJuIma6EAq6LOH4OpoCp
qjRlSbRHXtvjU5XJEqivc3uTP74wZqomBYtZ5vB5IqOD67KFYCM1PvKGj5WyMmWafA/aMQk+Ja2X
JDepuRQTebJrUO49r3GGs87LtQ2tdi7TDyHV2N/0HY6GoZf5cgHO6Fryzuxl6u6vE2155sz1MjZi
0xLhlgxBdSgKWv9vAbKBG4NzDXMi6kEyfeBZmPV5kW0lL3yvdf2sBrJiQ53EycJ1Ip1MPxZ5PFh3
o+ck5NxlShDC7kLZP7vKMpdTaq55uYMinQ0qSsiOSt7d2gLi4yCQqg0Vgv7pOE6Y+mKMpaps02ZT
9tT45mofkLg2aHtH6xPmi+pHCiPrkS4zO2uvzyCnNIbxobpBHYRfgRgvoknzfT6nIMVkA153Hnhh
GY4Acktk4Tng7K4mSCT2+kl/bjCUNkMhqgaAjv55gjfUzWqv46bpaWyl9230u5YOHjuovci04Wzn
ytFf1FTKl8yt4zQypt7/psiz4/whK+R9SrnKt0WgOjuUiUiqQ2JCddtNcx2/IGyIRxWSMUZ3PeXx
/Bki0axD4RrF2SYe9vq+IdwcWzNt1d2yluuJ2z9r6zB2Y3/euHk/3ARDo9bLlJP+9wRY4b9gaRFg
ONV6/rpVqYe7NwTJ0dpKrNX1BkbM1DyNDjOG4yqhQWySbAZI6grhVafRk3TbTS2UEw4AltVrRhix
+5nDeyCPCWP7LEQB7ffRNAfeR8Lk4HO36uANybxxm0yi5k1qFx+kWpaf4w4J0sEhTbaJ1h5ofJvi
bGjvdNJMyPndWSPFxAG3R+hvZDjBcjGtkW0QkxAWTDfag+SUL8OE7UOOWblcH6vhz2MEI8/KI7TJ
yVfpeMsloxvjxY4UP6ENCP7Val2LZCeRg3vi8zZzpxcNpiaxu37ItVI3TZFW1qWrCTmLCpl6xs51
9Ayigh98/0rGhTZ2KoNY/z77S1DvPWOJy0Pc8XL2eiA5BuN91emTQkFenDBi4eCEl9jFuxTboWRn
aJCtED/Rzjl3DNyb54w46OGmx2okPZuI2N0MVDmGMoi9EWr8PKWUIFslYWPohlE1I78pL1h5XSY/
S86qGN6TzgOCMyWEvAUUWG0nVeISD4ibnJjueHakg7R99wSpRBEeKAsFabBccNL0+20fcxVR6VRF
sBPTsqSbSuNvFeZzxlw6JFRkMTYYLw/uBxbBomsgWMneijzPTuIfud2M/d5yZ/YkqeNZ/kr2acuI
IODx+d8ClPrlFi6MfsEEsnk3AgfAPLGwCgvx9WrAFunk35rEXNZTrbSXAWWm1o9xLrNbPYn5i+rq
6hHKYmBPjxmAbLOxjKAKIlVn9E960s5uJmZzfzWDI3AsV+ltnRX5V5fst1dHeL2HCak9uIwGwLFC
f0yyr8uIKiaKZZnKMDHt9nZGQPbDXZvyITBEW+yCpu+/dNaSy6gpJtMAINSyuiGTZrmDCUwByPkL
pIQrdVJsinZmuytZcr6KsVuw3l8KvR/hTmA2EwCQUUQo623FsO+1dH2rjozFyz7wVBnlliAsi3do
OtMlxSrP4xM7/w3dZ/cUMCaHXDoo8wA6lTcQeOL1HmqzCXapgF1XswEMyAK4DJGKhfGeTk53hBUW
zNE84ZgWGfT3ScTPWb4Nagju5YRyWEZ2tYydsecuT4+Ek/pqw7TAbii5OhRgIuurT2udTd02oGL0
ti7NRRVqt8ORL5BWdY+7QFCHeazsz42uptd26epXjPeKWyoyUe8oRJNL3Of9l8UbgnxnZ6K4IfWh
fHaDbq1gqkxksecESOXcSbBlsHwwkq8cV3a7DewxxXdNMJ0gM8I7ZUZm0TdZsfuK9aF6ULhFP6NY
45JEMkrwFRa/I1of9NVnp6qddNeCmV6prqn93JISUIStpN065+ksvY2L5tAHpA6GIOxwv5T7mIuc
9AW8ECIpuRlJE5BWNNhEroV1UhKcKimdnvU00AaQJ9PeIoSo6p0g6b6OCEDTN3gf19jxxPm8bH5H
Df7WCP3/T3CQDf4TgPJ/Dcmf3rJa/+Ocaa3+wbj8H7ffx0z9DBX+/vf/wAoN1/rNQYdzRY1ILLhO
wv8FFl5/CxaKEMy+kd4h2QHl+Rda6P0mBZJusEDIwmibwd7+OTQX3m/4BvKbjgByo9cM/g5aaP0Z
xHPQ+YO9XF1GuKBQpv2KweRttogMZx4QeZ1f3EYWj3Ztm0zWvMS6z+ei3KdcFienyQQqSqJVOYFV
zMU6eQvHyESGTBUCj0FJSLOdOYviJVsoKRi0OcutxYS4Didr7ahxnco4l3P71U/G+f1qutpu6rQr
4DDK/rsUSIF/ei3/BqD8lXBz/XJgrdBcsW7l8XrXL/8TQhmQ0BHUE7myieNmb5jDiR8zNyJjVktm
1IcwFrB8E0c0/fYTSTYBu4hy/PPajUeEN46O/v6W+Y9I+Z+oKHfjd7iw/fd/AKmrf+wGmBkaOsf/
AnTdZ5H/z+j6Dsugb99/3jDXP//HfgnYLdfYMXgcQcDatsEq/8DWDec3ZGUAzWiCsGX+E7juQDIB
Pwfxdq6iP/e6k/65XaT4DbLVNe7J5W0C/rl/Z7v8slvYb5Ktal+VnKaD+cEvCrCiIwInbmszdFOC
tA/zNbdWFk5wYqirbgoQBPOPJfMnntL/DLLzGQ6jBEECAqsX6k3wC8huVkar8SYfQfT6GjtHihVy
TicCyZu579udY2Xrw09v499tG57+T7js758JiwZYVgbX/7xf8OCmg8UemwxNZxfrkTC/cnYZqsXc
wKu1enQU7fXqdeN8W0IN/DzIxpDhksgfs92X7xOOoE2U2Pb8Gmhig3f/+cf7M2p8/ekgH0Geg/II
Sw2LwT9varsZXGThNnhNs6yE2dcInzYxzNo7B7emjMJ78jeQPpe/PE6u3/u/8Wo+mbkOawh19HW2
Atfoz5+Mc6CHfhvvEdA3aM4NA599Utprj3VgOpjHrMFjLcQ5pb8bEq76c4f5RQfuoQy0aUlHKNGC
EKh8dARSkr+Atn8f7Pzy0yFOxAuD6Iqr8wN74OfDTs509pPboEyLm9kCyhDufS/VjMNqkQNbdlXm
HQwaEgTc7lWfhXii+dFw/5hRURnq6+Do7KFCxmhcIJAnkIawlm3/8scM/szSQjTjXp0vkYwzQuNo
dn+B/StcsjBk5mHkDgY/mPiSemxb+LUUBHt7Zv/RlCCiAi+/lzSZ5HsHuQgaU+npux7M9mbJE+eL
q1OOcKi86sGYaSTypSyskHDHzj12Y+J8tjOjS2nHU7FsYLWKtwE7RQZG01hGgM1Fuu+SANfw2YeW
cT8tAdxhGWTiHX6OK8GI4wEzqHbo6+J+zS38iRkz2/ZDHlSrtbV7bWcI+jFXAAXLSGHuwBX6edxh
XbtiywlSPJP0W6P9ihM6oI3mcEtwf8RQTz95vdMKXtTsv3vGwECpzzry14cSbwickKp6r8eWhgTL
W8+hsvPaKXKIz46MVTf9sR9aZd0tYx0vGEt4XhyaDVOFsOyJPY5cbzT6Lbla81vi4VwdwpVnM7ip
kNkNlBroMvZaFFsOHP7FtQW0DUdzlKhNUNQ89IppdIncpopyT2UXWC2yv9QZWDKt0cyvxlzSphiF
y1QiwbuvCM2enmWjmzXu9l2A5ydcBasBLh6zfN7jnW6+J64Tc+de5Rdcx9UQlSUQVehMSXdqySyW
O73Wafk8Kq3OeFLbWHtjurvc4eeN/adosF0XnlT+JiB07qNcVo+k0N5Oo0oM8xxVweq9m0sPYuK1
wPCYLJXzPf0R5/Qam87ZGK+VSmmkkHZMeN4xu9Y3v5GvVhS7PAjii5+Q3uYuLfSrKhltuQXs8zeq
CdZoRQc1bmdiNI4SM23WoDWY6BDmekWjM2BpgZXhR9ZME81X5qIHVLULcUqIB3i2uj/FkPHBSnIn
mJ8HOTbYXdtNGuyq1IfsHdTdvQNgyHzH0vWrwckyHlB5uk+t0zbz0TFGaCOg5tODX0AJDkcGAyIU
fZBBMOxHdOwO3Fuj0OJkl/5bVRkVLDujKd5WLQ3rW+vGcNKQH33gOOV0oAEFRxVSo1lsnaEmla2q
h/OyuuBrev0QJQBzN2i1tzNr/OZgQH0x+9x89uAeg3kEQIwERM/6oKfevsWVtTom7qBenX6A5gLx
hSQCgT/4DIElVbrZOXrk+zMMWXjxPgbcKqUkBKIZdwHYRh7WjmTtylaL3Qw9kr7KzznHJyW+rWAc
pPGhD3/FDRJQQGCwZ0fNmPeH3nGGIYy5J3bk9X53dZI/g5QHPzqjo5PT/H16ckKzn5vWtEVoQ9I4
QWs3oqXwvY2s6esw+WqfcgmiGXa6zl8LGCObrKcl307IUDhmeN1W2NJUm1szgbRCEjTn14oE6eQt
g/MEWOW8Z/NS3/UzAdfQG2Pa49o7dplubhA0uXiXm05zbh2LU6XpXHuMGvSWeufmNSHs5SDb3dIJ
43uD3O/SefO6HfDInK+xzelpIlbFpqIeih/AZzhcxTZKMiIXyCUscPyDjIPjyH4GUSXiql8fTQzm
8OP35ZmxUB5ByTbSy6KNITjjpV2gvCrFGA56djHNMvttO2UqiGqTm8s017siMDxuNWAMJhUeizV2
E/tChJG3U6Sb3Pu1wJO6KMwiNHA+245ExD5grI06Win74DHuiuTQOC8d+S9ZRIpskKGTB0++xvAJ
IGqr2Q1d7h/yNPGKaJhkdiI3ZdmbXenomyYp5dGuzWUPgczCpwWddIQz//DEzV++A0bZF1xuxl1V
zXH8oBnOpBuIyT3I4Gp1j5WJy8HBwHD1YbFhokZmFrtnZwx8fKF0nW7HZV7vDZIcQwedxhrCouEs
S1UXsYrXr0xf5BDWjXR3K9Irbp+kkf5DMTSV8VCx0ttjRlhScOBCNuLjyFaoNpOa013HimVvI3hV
hB9GweRi5oyOFM1zahCvmA8bAyrhiRyL+9GfjtL2n1ELQu0fl4W4dL23CmvfeeIbedmPrRl8V6J9
FE2wJYQDmXVy16/TTq7ZfQZmd3R61d1JXMCRoMPbC2FYcqam4qls3YsWpFeqbAyduSTzrEL26xQ2
DupeDb5Lz7YV7OZPCN5nWKqOu6vbID+MixIbKNv2kZvO20DUyr/HrUi3EoLmnjXobREA6/cR0f95
5COg5rLCtz0ylhBP5+6lQW9qbtC3HtJlndXO7HGbC0FZ6uzUO8AhUV8G7RnxILPd3izbqG+QpsCd
HN5Qi+/EDMvi4lbFAEPLINXOA84vVcgDjZM3w5mHIfIx+XxqsyTZcT6nyTGDNkCpZVelc4gJloDb
7ReOjwVqqp4bk0PVwhWGJ1zgOrl2Q/xYd/a6kYkNVssihDsYQHA8VTWsTTVr52ZEkrvzdAamTqkx
RUE/O2hp4RDeFlMeANkFw9Tf2Es7b7PRJDmL7jofmQyPHSn0Qo4A+71zi8UK5ftiyxYIrbkyMom0
X8wQI9b1MY955hyDji2QzTHT6gYvDbZWlaYwIsxVhHmZWOMO8oT7iT0LRXgxlwlmMX7TiPlrd5Mv
VXu/cgDtctvAEhVPtPLDT7R9fUbedumF5W9snFAZRDVZ/uxR2xOwNFVKRotduRYGyIZ88Iwsjso8
KH60IjE+dRheD1ugrPqIpAtSHiprjEc9T4FqFdan2bX9zymRwsOpa4K2homTSew9oTRyc4yEFiEG
7g6yHuvNzPxnU2ddf9dUV/kLt0l55xvB/AX0rn2UudOflsr0H0Z++wIf5nX0c3XyCmldGrtMXqxl
qkJS7LX46tAGntHCBwe42OJHrmyP8Uqvtj0y8m88WeeLFrF55sWxYvh6cb/BPtTQUVY6/avbNbCP
3Xm1t4sxAEvX/ftsNfMWcXAeFfbQHpRV9EtYtNW8Ye9TBZTSsKcDxGLxtS10xqi5CE7gzV4LasvP
WUx2Xe8KZC3s+6aOVhLfeN/zfHIrNe4HdO9YJzcjFO02e809Kr+1df2TWSUdKU7tzJscUD3upOEM
FFeimG5G1z5nST6eUGKBqa4uv5iT976YJD/6LdttiIdjbOfJXvrr4mw5u6bbRtjnaSmbxwHDmzVa
Ens8wvhNthhN+fcTrp/PKCPqc6VFd7t47XK/MBzTtEx1sCumpt7GV/Pu1ZyPBhKsr7SmKazJaX4g
dNzYk5JnxFuvkuvdVboUmm0O89qx6YjoGbuP2pLxTSVGce6xmPlk06sf8kV2pyrQ6YUA8OS+M7Gt
zdWdt8b1TbtcjV5oAE6JZxzrvC8+u3EDAz4emk8Dxc4eUvqDCdmLIo4BaNqovSS9LvTx/LjpB0dF
LQH2IeRIayc6MVxWA6KzAxzOhVZOu6asHHShgd7mpkHD2FXtsz3Ro0PsLfdLvbSR5acESmWF2KPJ
uoENLLZYjgy3QeHV0eRW6dnySiytO5+cSHtWd3ZRxMfJHVLO2mk5L6rVp3acjGdKLqiwTm2cxyld
GTTwunnvXZ9vujSFTdNL62VJunLv2+16nnBm3GAw+s5csKIOGbrtFMAKr4ps3Bex/b2TfRPsGPdi
Rk6m7LkzIAylqQL6TRfrzqiW5lmkqr5cYfeZGyrztnNqU00jQEE+xpzV91J9XjBEhbK/LIfCM5xN
C50Vp9VaPadr8SOYfPVRTQGyl3EOmjDFeJTRK5rNbJjifZvk5b40iVpCTABb3a2bG1x9PxClxztq
7/qM0VHDwQyqrW0UHYUdLxGsoIRzR6lbb8b/4WqlwppyoWzgRBC6NZVHvNKpjy6hpmVW7JUs1gcG
iNazJ9P8MHdjvUNLDd+krbvgMuRqDfGUXSOVd6wDu8fkkXP3W0Bl+N3ryzUcRsE9E8fkCKnYuGCc
WewXJf1PGBzQO2ldTmejbIdtOkL6WRPOXMcBtyxrRKqB1b+KRm8MHecn3QT+GOJkR2slRq7+sjPJ
dETie2P0o3Otis1t1s3rTdy6Yjfp5Il3MoepDQsqTmO1G4LpxY8B4NGBl8d5Me8Vdkxb2+CShsuL
xL3y9jCR6q2d6arFBJglMuKctzEtwfHCCGRH3iDHUUEbAynbfM6yzD4YlFLHK1eLhq62v5WuWe0w
FX60devA/BmD9NXMjPsyydadYfnf8emzTrxtsfW5Wo5Bhv0dRi/bvtO3RGhNZ84CWrfJqJ6o19ZD
IXWJDa7FXTpnN9ZVxw7tQ/pVFAfesA3QWOxHoylDM+B6T9jemG4E8Y7i+EuFS9w+wGvxtcq94NIt
I5UVhMkQusSww9ybc6QI3lXgP6HwEBG21ORXt2KIhCDgz7WWg8EGCutJ2jdz4ecf+PZPr1dPxjKc
cQ88+lMf2sta35d5WVWw4QrvKV7aFj6dV0GmqEyKGieNDw6DfoaX604xXqMZcxBYcIFV225sS3QN
vjscfaa5SHOHQTM11COvsFvTBio/XZPsaBFCHE6njVnW77FuXst59j+6Redn/mJ156kBal7cDc5F
Jm0ObQny0edkaOTJHZsRgrezvBWG6O8nrN0V6PjSHUzHeZOt6erI9fv2MrqufCsRZN27uZmfmMXJ
S2/V9r1UZFCYDe0FlFPzgYbSOaElqvdtPbQnFMUk1CZGKkhxKoeTUfvTRWc9OQw45N52WcD/VlMT
DoNhP+lqNoA25PS1l6N4ryZdbUwDzHnv4MniEWdRLIegQLofklwcHB3XU/xCJ6Dsbtp2lHWfWqQt
H3h/r1h++MsHgTJqPzn+TBB8M4kQ7lJ5ruJaRY4xtPu5pAnaEkPCOPYKzWv46h7zfWOesw4ld2V/
8iybAFRcLSg6mcW/Nmsp8DFg0Ph9NNSgoyHuugfVorOzVz5pk7fj8BAz0T7NvQcQWhT9N6gOUDeF
YMzXTA2eVA7apbI+ySVQkYH67Zmy/Ql/g+ymy+loQ9deHyZcZF9hRqXbtJ2HA1Ts9L2QfvG9bVvO
N8ulzOo1ClZTncZqDW50X1Mj6aJ99sfOfzC9vt7mLBrytREbMO6GkNXmY1QP2to3aOweral+mJc2
3UhneBgwC/tWQqtkrNlMl2KcvmCSWtpcWCZ55c1stO9QuEdzz4mEzWnRJHpDl+SkECnn+FANRvt5
7p1uMzWFcU7wdoFjkQqc8c3kUgm0bi7i2Q4JVe6ebBx7bAhiFUAOVazEiaxkvesZxlpgS/+gl36J
H9tyubpm2AGMgbWf531rLe53b3LXbQej+9ImzVNlx3PzLdWzHKEpWE4tHpLKGxdQHVXfjcWV+8lA
dxLRNdbrJIa+ozofVsvfouLFojIRxZy+dKBPiP/d1nwXQesuO3zRh68BhVexG/su2Md6MFiF3mqd
XQDph7HogZdg/4CdLVLiTBgmrSVJwPaWvMgOdu8l0AfwgQX1WZhYnx38tafIQoHiH4I6DvSxXgFc
blorAUqDTTtapLkh8MPmWxibXPt0WWIqkz0335KFWHwO9xyndfHWaZylQ4XhTo4+DO7/ZxJVFPFK
xYjGBASuaHt+DuiK9K+QAtHcGyU2iju7ouSG94em7U66JQy5Ci5QvsupWj5GYVfPFg0BtpvXHG2u
6vjsyal80VVfvtA9dZDkzEp+XfvCHfZZ7TvrrQkDM9ujfiNvzpnk7cAuoz3PLSfddHOaVduFrvWS
NMusjhVY4gJyEav73orj+uRZA1SVprYInpd1dVOXuCbBGkqv5Sb67Hpf+ykxMiSIPKRO7JUhR0KR
s7SyuY3qui1/kKuWwOUQjut8Qtauyz3CIM70VFhlSXoaDtyUTkJ3WzVN+CZpQ9rNrcBiBVs8+IvA
8ACTxcHuXCYIvWXx5+sV58+rKxjzk1V18/24jmxvN3ElDOOMOL+7WSn+OBzqtI4KoLznuGV57gRE
wTXEcW3qt8Wq4f0TNiPHyIt7YLx0hA4c1tDFw9EQrrlrkis6klvGfHFz5eHQKrzhlYHHdBiLtHQe
XTLBwpIooS6yoR323Btsqyentv0LVXl6SRIGEJE9zFW6aTJGT5FiQZhRRvVJGGhS4AXrDTJfCT8v
UriYUw6KPgZVHRNFVqzDhuCjrI00FdgmaLLJe1htKFnwVOPMPdpjZgNqtPZ0j0eYwZOpuyuJc8Xj
wc21qThWGEaE3C3zcw4hjCp5daF/uhiJXh0pstk9rvUUawzwKs4MXBo+iGMTVTTQcH/B6T29V7Zd
f2ivHF5cyH5g4JCypDKFCq3Gg6LgrHMc5jX2uPvBjh15cNxYqGNaurN/hGcCTpv2EmrKODnqhtRL
2JSUVfd4nixONIywp23q99fFmtfboPGCKvov6s5rOXIsy7K/Uh8wKIMWjwPhku7U8gVGEYTWGl8/
C8zoLoZHNNlZZmMzbVmWJbLCrwMOXHHO3muXiPUUFtRCuwW/JqZE0I0Ga3MXGs/w562VQKWcVXrM
TX2RfPUIttrcZ0OfNUb03ls9JXspRLy1aYg8nmzqz3m2ogzTWIQrdtra0uqwtMnknMYV31x57vGQ
Ec8m4MXCoqoh9MbUGoGbk4ddPdLLleeivjEDpT1KdRKsqTPwyNBwN0wClOcg2LStNif7Gdn84BRl
EJluAXwldSM141WOiWuU19kosrESBEm+0CojU/ZTmqdwD3VNTreCHOWdI/QV+ZOiT0KTa1CNnxzY
J9Z+zBtK9WS4MLG1SZM66dRquy5qlWwn6uwSPc5qPNxDzH7f1bVOfIq0ZdtJ5MtwrbZhrjhh0fFW
oEryeee6TNhOTc9UP6QGW4rJ51YWERJY4jYjHQ2dDn7B8sc628xEFRwbs7XkczQGokxBQmJrRRpT
ljoosbmEmreyd/RS4BgofzzvWDTDHyNoI91TOeYdFxuF4paggnYkREBzGLu6eGq0QWnsatClAslP
m15TzzWfo6pNnsDrhOMaBX16J7PpLHlZE+VuFqkF2F2OADODpo30pR37c5PXL+ZIYIz3GIIbKBgW
xZWtGA05B+sGq5xtZHKCFK9IW82OA+JMbBkg2FGtc+3F7yk8Z23FC9oFLT9dKI1iuDYGrUztqGfb
zYgWgbiK6qP1QyxTrnCcsHuNKyE7o4c5laQlqOpRRUscgFQRxfWA947+JihHT0RLprhRVQogX3oJ
tqIoywjRcyCm41okR48Vow7prvQ5+Z5eARivccBfDQVR0UyNNhNXangdgL3z3LKY81iEO5c6x+iv
OOBk+VkXD8NZo84m50SjNeYHXc2K1wl9NT4/Qm+mvcb5aLxsQiDjI5JbuXKIRpsIfTSL6naAY104
VVbQ50AjbvZXH12sKZOyDMsBGjM7pwn2UjSDdexjs55WzSgDoxZZI+naWmVwncS9LG+WydPTedkM
G+2xdZeoiME4j5rtlRVRN9ma9ZAXHqquH4SyRo5SBOzpiki1tiFpaUz5rdneaZo/jy7iY2W2iwQw
j1NULHXIhtXhzEd+Xq7KJrdwo5sU+Vuq/Pmmb2RWhlBPA1KF8/zMl+Tc34Oby/Q3gIjhdBFbbRUc
0frz8sLEntszceyxw7QUSuR9kwBe2hQYbuvl/KykW81q/dmtagFRfVNn9XtdCAHZjNCf70qlEqf9
gBfHf5RnfcZaDukhRW8m1e0z/i5QQbK/7A5MaTBMT0t6y/BMahTVtYpEO2QVTLxSaq3O0QvgAi4V
IPwkekPdBxEuawZNlCjcWtwljpdYthKCcOEHhi/qHJJ9bo9DnXUXVOXj5hIIsHw7d3NheCjHlXEl
Fg0WX3w4nXbeCULKbi7AE9GL+wR85NUiv1zVlAbvjTSZXwOASAdtLiSOv5q2X9Ji7lXUOuywm+bK
COZiU04mJM9Ap5vT6uYmYbt0Drq2duVSEtHg+LNxxmaOkeRS7Fy6ssY1Nrz2Fdt4wONjRcDKw7DC
NiulP6Sy7t8Juxwj3qrJd/HkVldRXMbWfuiI1NJLBOIuVl88GoJsWc4Q+NO9ASVig+fca2UL8w35
vsbTSLzwYwNQ+JYYqcA1Wh4FKA4VWqRA+5FFgBTR4xjyoZ9iosb6XDwPwT0bmxDtgrwbiMRMUTCW
NeGJcbthMtA2HKtqnCtzXLyUYakzgXeDMK5AJuWsQ1X4rMxqvBHSkQqAOVh7nQD5HZEujaNLgrWb
gNLYwZgYx9AqZU+f2hbeQTb7iauOkAoXKbO0zkDIXYcRCUr0sXIRsSYslIOJwH6D6zp6ltsmdCTD
Ss55g0oBrkjKptIIm+51UCzkmCatKJrefXzWqjCckfTyGNKWjnLLxh9CUrxVWYmH+S48n6m3woMo
G1qrBGnmNmmNPa6eys+uZ5Ka3ullM9lJPSe2MBNFCIOlVSpOnYWyE/ZhiwJRTUg6BrSwGwDeN26V
RAsQtiv4WaXEifvI304WTrQYVPSjPkup21VdfSbPc7CVipTmmOTfw1MifH7SfCF2DJxcmjcj/L+f
BundjNT4WHb9rbFYLwR0795EReuM/ul0DlY2GR1BraMr6Pmaa9RmB2zWoN1X+422a2FzUDsXuptw
Us3nKR2KMwmJxQXFVB78eajAnmq16I5axbNhBZFMVjC6F7xHKSRHXG3+NkVEpjh+LwyrJceucK1M
rMIXoheEHY03x+zrsnagfdVrGF14EwQGdFVziHV74HTsJKN2DTQEMS3qZ5uOtWl8eG42MveMbjUH
/Qtie4BulNpQHGa/hCtTFOkdHYcMwyQut1HISQXQfDNSHHWwrH2MC+9pjHpWsWEKC/xipnGMSOh8
tMpK9vAQdHZMgf4+l4SBim7LkhoVNQULJUG0DHGGQhZ5wSm8XlbyKZf1YBWIcu0OQvkuGHK/0fKy
Td1FIuT8r3CQJn5qP8YrZlEXJYQLHX0dYR/Qopo9W+AXuziiKNXIceCk5pB7f0ebg7QDXyM5Gh/s
74UjeiK4q5kvxbwMmXNjLEY2hmhtP/td/zpoMv02MTPO40FmZ/n1sL/Ksj6GBdKlI/0SJXZu2smw
qOJHbZ7Qhte5YJh2BgzEdwnipP1ByB+HAyPvzW/GlMRfZVKMimcbUfRiAV883acmXVTyVpuldJ/b
Xl2qmTFmu20kMnnZKIjaeoXZrLsZ/ZYmrsSeGjGEGW9o+nPi6xN9bkEF6eLLlMIl4AAViRxejWYs
77UPnoMuUDEHwGvFhfZCu5k9dKmp8XuWpFNM8xttKWaFnP3BFEvtq2EVtIA6jVQYVmYrJ7A8LfLL
mLKG4OB+UY69VHa3JqfcwclatrWXRa1jBSIYsmw3YZf1nddClZm8ZPCNypVajfYcunWJhIwJEoer
C2XCLMpLR6kMCvwNthg6qFXcClvRnxKSn4CSluRj9vNWw0BxNSpxyqvFWeFlGAfWuhA0g7dQsleK
wObSqQJVUSG4C5ivqP/5DTW4BR1Sh+hVt2Yk9qE7Nfm01VORM9uoaVQ/EPmUO0IMK/omnK/vAWMt
xk8NumWWmxF7jXE0jDUdq+hRT6EmrqO4N1tP9aXpNTXHSHSEeuwqnI+AYry4B5FiV+GsuxiMsFex
e4NYLVAdE2ClKF21TTMyYTjNkGJsW0Zd7605YZkx5yFOURDVCF4Co5gSF5gz+MRQiPJ1kDUI5gpd
AXmGz6DrKTaEKWUBKbGYvpHNaPaUdvVOlVLRWlXjNMPwmMRx/fFy/C2dNpwz/nWqHP1Fbfrfk3L/
T0KdSej3/msV6nX0o66f/3H2o8h/0aIitvwPMaogif+UkQ0vgtSFcaAsQLGfalR4DiSpifIiUiWC
SzKYc36Kt61/Ajuj1o0OT5WhRGD0booP4Jn+T5KQFtYDMxXJBnAI/44Ylc/5LEdkxqHwIGrsUDQk
keaiEf8s+MM/nWf+bKIas6TnCWcuXcu2a18kNSy2n27NHyShv0512jIUgSqkzaGiVsEgLF/lk5C6
kaS4qqpxW2tq40BKV2xRa81vpIF/HsQgzUDnDoniyfXIpYyXNhq3JawTF13r4AlLu+frK/nDTSPn
ifwyBV0jEs6TQXANwUvK0F0AeX7TNRSHBfXoy1Gt/OPXI51eDkl+iHclE2U9yl3JOtEKw2QZQn8o
tjH7JmaTIMW2WiZF4/47w5g6TxZHePN0yW31wcJZiR6F3cNNBz+RAOS83Xw9yHJXPmlLDe4XvV6R
pxo8hCoZJyrkGHjxOA2sNxlWb6RwCoC7RmfjkfCttpyqq28i43+/eToLqoyQ1dJZ0hdayucHTm6s
uu4Mhe28nzltPjFjl7Xp/f2r4tU2cJppwI+0EyGq0TIh05HY9JGaOCAXqAsNKgxQ+NwuTf7vfqk/
3cR/DYdM99drSrN67mdBotFlaSuRWq7Tlll7jpNYXTGPVN/IuOUTufLyoyHfBumhcAsRvp8IpWe9
0btizDfpNORPRSVGL2U3B2jsEnyGDkFsE97/zEQ8pvd64Mp+bek0arr6VgzMYHYnVcMNB6LVeCwz
HKmUtfxK2OSJhRpjTukNNVnFNrNswmbTFYnYP6MX0YRLNHAywzZNJX3zi52+vezymOxQA+s6Enzp
lFTSWhAJo6pDV9Roa8Ma6kOGUWozKX509nefDbw1GtM7QB+Uysv0/vkB9GnSidRyNnlAu1dQCAjt
6qn/MXHscXriRca/OS8tV8YwdHixKpCbdPLAp9UkNSSGb/IIFNo89NPaNMdhkxLKd/P1lf3+ajES
6nUYNrIBeuXkMVyKDnrQVRt9nmmo54UAwCfqnb89yDKDs/ixYrAeLM/mpwWjS3J9Ip9yo4wG/CsD
hUg0ZNLq60H+8DRggmILzh5KI1LqZFaSkXhLnZFt+rYoOb9Bx4mDADUXWpT9vzESA2iiJC5HjOWe
frocDcWxIpBTRfksOmO3LaygR5VeOoTK+dcj/eHX0VDIS/zFg86E++tI1STKoyRkm0nGUgFNr3ci
I+y+Wc7/dOPozsBpoLhiStrJ5YDhIIuS7swAA8UeaPiuw1ZiCck79eLfuBy2JrIGnkDFAffr5QxZ
MFX+lG5w0E/rYimT1WpmfPOwnThC+FWWK5EBIbJkmOri3vv86+jiXKgwLTf0IJ4p/E6H0ujKw5DJ
+hVm/emNJnz59PV1/XFIlZUdW5EmKqb865ChGGgyEfKbZK5C+kEhFYpByjb4KvLNNLUlJSghK765
TrZafOyv6zB7UQBY7EdZsUjb+nVYw+jaQK3TdQMxyfR6fRBfmyIiWLHhZYPkmNDujNuplW2LQx3E
jzp+sQQkX+jRiqb22MmKx7LIh/NpSOaJalZR7/RRrx+gQsc5yrIAtkPI94/tAcTdCsnhbHphAjed
hpwVLZHV2K0oRssqyBmj7i5iJA/RSkrzpLnSaV/STaQeb7jpXKOusJYGFSj3pA+ftVjKxSs5Qmnt
RDw0qoMv3gdnK8XvkWZVzc6fuN04v4UC6JGwiDvkRoRamgwbcW4XGOYYigcR7f1SLOVmUIjKhp2C
K6miFYdmjAO/33uSlYzRtkcSiyYu9h91ZaIqgjRN3uZj4r9XKjX19Zi00wPKa6N14zQxaYNUcfBD
yAGS+g0tdhyLkZGsggCdKohSERhN0WLqlw0fE0mRj7i3KclX1YZyDlACtF4Q+YOQirXN67UI+6uJ
SRw7NdX6ZDY1DTMQrWyMFXpEXoBJJpDnG7P60FOI4//S9Nl72EzJEd89YhUfJf11VcFfcQJSj1fT
FCSVg2xZelODHp932uj9oxhI5eKXkUcQAq2KlN7KpzdhwoFkkxYUx0gnM1+wxTit9nSvxcSZhgIZ
vV/BH98EE8xet7CovqKz1sKUim4+XXWq3j1aQ9K+wGWBjlWoAe7uaq77m3gyiquwhMbGgX+Embmp
0JdF8FcHKUSBHWnmWW/EUbyZGnigJEkWymEOB8HDgyIV69ocU8mhP2yu67K6waaQ+htzYs0rq7YU
V5WGatou+6Zbh/BBe5C2w3RlShIiCUTEyg7IUHI3aeb8lAbEXphIHO/Z9Y8JGuU4aTx2+Isiqsuz
m0BvBTqO8C0fsgnxsmuwosPOn1pOMqVRCzCoMH/Q2jXb5mUCcdq7I912itsxntEujLW3psUk61hQ
Q2YMCkWZ7eMs4RXPUF/70HfH9B1YKdNakwJPR2SQhc8zMC0Jxzuml9tSgO1uz5o+wW9r2wR4aVrH
19qQKbQkOEu2HNyQ2TsICuMG5/+Qi44ZQtREXSnS5jdk0J5VNnE2CvJqdDtfGkf6VrWwZj+EU6vr
Q+FOMbJAcv3O0BPMgVWKeKJup3mFaLN8gkgU8SKJ3YSaWSeRPDQkMQU4FInS5YxFX3RDU6/vdYSt
xQY2f+2705SadykBqvSqUXKr5CLNXejpBIrfId0cS1ehd5GABBHV0tHEIKH0oaQZmiH+lN1aUhPb
MX3y0UMBmb0m4xRdp9GsgdUZeNGPpWHQaDX0TH2HlgFVAnkJhOo5K1Hg0pOuKOPyW9D3BnUZOoRz
MZVEWu6/0uMMdAwQMep2sS3SdFXqjazYqZzSIDT0sG9dtZDH19hU2nFVRgZotHqSp4iac0Dppgq1
dLgjwAsjqltmwL/gBPdt7J/5k0LPegoonNmIRqTwoMtN+9cK/LeKMv+9isuXfuFlvNdPfPuf4y+W
9f9nhPll0fqvyy63QFu75+mz+/djmftpl9fAZLIpZcdNrCGdZZ2F9WfFRVvompRNkLrL/BFSHP6z
4iKAphfNj+0SNlmm0YVF+bPmIijqP/kzC9/w54f+LQfwr1snbMkGlg4cZ/py2hahJ/y6AhfQxlR1
EGRvRnb7SNIHes85qG5acQzrb9b75bP+tdr/HIu6s8IVUxOxlu/yadc5iWIEJixRPIO6sJv4enTR
ywYxvInarbtA6GjcFp2DJGL+5jTy6y7058iMiTWA6pYpnxwdzVGpCBtcWEBk7NgF3DS7zJRvBvnj
rVS4PmCqImWfk71hpnatkizAIdYLFKijnRNln8zup8frD6Wrk6j2n9fyaZiTX4yA2WYqLYYZiEo8
djkC54HG8E2pLsl3JSv9uiDFe7JDGmK2lib30Txdhsjmvtnaf2Qo//Z7KljI+UtFS3myaRxSaQjN
gd9zcBAXuY1THAQnWveOtpb4uwSmaCU5NLec1Gld83JwTCd7ASG3U2zyb755uv74G3/6Nss///R0
5XhsdFVIFa8fYJlXmnaGSFP9m78xB9rlsIlf2qDVi3n+10FUdUId1uWKp8sQGsFWpscSTBFqaU5T
X//Qp9fDiRZfODtykYKaJH7AID5dj6o0QSYTDOWJRIECiJL5RdvW+OZxUszTx3Y5ORuKIfHMLqyB
D3vzp3GAC86lQNghmP8x9qkWTeG8kYtuondB/Ga+VvsuDNdlpKgvCsqr2ZZ1OH9PbYAwkYAeiFr9
FnmZP9raMIihPZqhX64JdhyTy6SvaIngsxXVcy2FyehESok8trZC1DOi2kiaM8my0ezrFGcSmr0i
Re6U0/G87AiZ0hx1QnhlF2AzU8cQUtk8ZACesm2clBpFn2I6mqFxSQkKCgbVoEXeHkU0O9C1NfBq
ULTnRq+6g9lNt8bQFrpT95VquqMqtOmGvTtawDLBLbgJa8Sv14qcoxmsh6pVbbPCC+QKYH7uUEf7
/nmHH81ad8tpBvam1gu2LERC/EoIqgpEdCilxxmzJwzstBQTL/A1ic5sVgp3CJVo4oZWg5YkyJt4
3aoqp488M4NmNc+kCDhiVqvrRjAAZY1xSNetlCgx4NGAiL6ACh/Yxw3s48yo3Y5ZmnWbYBaEQzov
eCfS3cw3tRjRbMJN72i+twHHphE6fMq3kTA/aZ0oHCIqvNUal0Q/eYOemm+WGI+KSfFpNPfs0Lhe
yyDNeyWQBCZ6ydimz0qsaJ1XZz3I5TwaZYoTaVPRV4JP6oHMywX074F0IdcyilOdbeFFlTf5RTso
xmVNY+tF4x0pMMq26ZVFhhZ+hNBC/hQlCrZODklz7+L1gikHcAHBhgYzyK6R/mYAhcLhJgFJgwVJ
H2asqjDVyNWRKk4DPeTTV9ZP3HiD1FePkZq3hBGEcniTBYABbFZR9VXwg+gYqJng27ywQWXjUJkM
b+H3cbZrg/RRtXLUgJ0y4gshDLV8R/w6HSo/8l8DdsIXYTbDb8QBz4ZdNrr+HG9Nfj+lkCwR9OJh
jBTaf3RlE/OSRBZUWgR/9DQOI6G/Hvu2ehuaMiq3kz/QiGsqoVZJ2BXC+7mCQkGkSFP0thkNoOhV
qU6PbRlhQBkrsz3r0Fam5Bo0/aXcKTTeC9iBR1RcI7CkPiLeQkah4Qay2NxC27Tw0us1krLUQGWM
NUhjXRBRkkY0VEjQwHxxiSakY/se16XvkFiF82eeoSs4CQ/6uSzU2B6XcN2NiFqtslWiPjpkxJLy
ZuABFPcFSoSDgEsLyptSSWseM/N8wOISczNbAFmdkYpPupUbmDG6CFcZpSX1yvJ73ku/VGE0jIL+
TCzF4p+vgXba3P34PPfL6ZZHKn0j4xPFBhl0UP7DKS5hljJRHuNA4jbFdD2vGuYQyVZnfgansiZe
6rlo9AO2bTV16OO3DyDXskNJ6UDjpGuYVwjUyt6hy5n9yJXQLO06VmiHIiVCsxBNYsm6BSBM36hV
nO21JeHNMVXwi8iLeLkxf3AkdtFxLYFPKLxVDEFDgz5V7nB6Rm26KD0RXXaOHJbFkzJoBrOApPUX
oxSqo5uaZvVDFAXa6yi8ogAthjSeYVVPtbMoqej1p+EQTVhDjTlZNbAcVCTpVkTKHKpK1c57Tabr
wvZ+vCxjIqAxNBXUc8OM2FRXLhrN3PlNCfZ11ipsw74+iupanat6PpPQ/91ZM9BMpItRj79HRVSY
k1geOn7U4zOtILakaBLjekYwH/cXM/YBlOYIkhRbzptzLejQOmlI9MdN5vs1+8Wy0SoHqkQVb8Rp
qgYHVsqobFR8hPxgOFTJ+NFVMMkzcx9PsxVa130V46JPIkGtnFzE57XW6wHnTF7rAsaqTBr7tWwR
72irLUZWJ5gKYKJDIIetR6c94YxazaxAjVGKoj3VNKXQepdZuTKxcg5ewoGw2iREKd+AsUHw0oTp
cIWSnRY5RntZ2c+oNQZsBgjNWQjC1NzkKp40V5lH7WKUh7rkFD1StCHbNBsc4GxodCQsuaANwAYI
e6mTNUAQcdGjxzOYUfFtl7dsMAPVM8O+P1JyRWkZAJA2PUrKaunizrNELyWXiIOxFBG3F7Q4Fh1d
jHX5TEvIW/eKQCMdrSBVI/XKIpbbGx0OK5YdttP32liNZHWMUB+vBDA1CH9yzs2rUBZrQk+W0gWF
qR5ZEG9ONzuQOf1+22GyEjywnAoZFZ0E3EqiKHJgWo0tNAelvlUnudiIZTBfSwZkEdvqfe06jTFO
LYKknE3jVNWu1pU0Utox1DQ+Quaof2aa/fBeIlOE9JHFSCQy1nMJ/QBowbURgWnZpRJkW3eZdkqa
qymujik35PuQ6zyfEll/aNu8nM6EUGigwfUCLlI/xixVKcTXkCxktKgC/UT9q9D5f+Og+j8WV4Vw
SLZIvcM1LHEYUShgftp6/sZ/Oxb1O7nY/9g2Kfi3zyfZP37QXydbqLHIAnQQpVCLFKiQHEP+Oth+
/BOq/RaLMtIAdfknP5UEuPT4Q4iFwDzSE+B9Y9P7H+da2QKIRYePTDbNMmiD/B0twa+FZRPbyccn
0QyluU8F/eSQBJHDVAe/Cu+73YTl0W4e5m86utKv/PvfhzjpcLWS0tYS5fJ717wNnvuHFOouI2GC
/e70+usO/beRzJO+bgpYOLFMRiq8enORfnNu+vOFgH7kZ4QJwBng1zMNO4AchugQ3g8QoO3uON/7
K/GmPEarT0/VH06uHz2/f50Xf17Hp4GWE8+nk4aKaCwu5TG8x4W2hCLOtrFiF2e9hKstDfgd0sld
ufcvOpcS73Zy6yOudtJ5XHOVbHW3WGXWSjK8r7/VCWfq92+13P1P3yqNx0AHbhve1+Zmpo+8WRU/
LK9bQX126+fxrkfXa+vSd3d9eQK/uhkn1QKEDbJaGQwr7rBZ34zb+YzKtnDf3PZ7aYcM/6LpnViz
893OuPk3Ltkwoa9RDyGrQjk5xQqVEOtq3Ib30iunMJNN5RPF2kfOGepNjdrvPFlFsqcNdvLy9cjL
B59e9OeBT15LjMlyLVI1uCezzghssLfz3et3B+cTTOJfv+jnUU7ezAasqaHyt3ucUFhfy0eRZgpw
HsA3kE/wkuKQF6i+flMb+CCS/X51JjBgWbN0+fTE3qPaBiSDbVnNvJqVkE7LNHvIi0q7pDVPEJJC
ncTQL4G7p1AztooIfTLDBbA3UKs7bJYrO+i72hFxQB1SST1awPrdZDSuSVV8whxLBoIZe5mPGDWS
xjXxV+/FZIQbg16hLfVCtBoV2SVh7H4GJudJcxm4X/+E0vKWfnWVJ9NFjp9pGkU5vJfXwnl7ERzG
K9A8x8Du76YX6RGJ4DfN6o8J6KsRT+YNcGlT38tzeK8QgoBI2iYQ0Mu8wDbP8bGYD6b83S/53TWe
zAl0eGsMnVJ4TxTdc7Xxvcl0Om9cpWeiAzFEtDy2yHbqZt7IJtlRSNAJkD87fbJhGzVw8tqEa2TJ
m3TNf0/OBVfe+99MXH+aQBAmmxwXmLnlj9/p07w1Y6AICaxk3jqb99Yxc+NvesIfBcvT+043nTVB
RHsjqvKvM+PUFpWC3Dq6z2zyB9acKg7JVXFVv7WlzRnREbzXAbnsrfk475G1nrf3ElQ5L3oC0tAd
WnNFCPSFfA2L1S6d6T5wfQ95LSwtYyuspOvxAhe5Yfs/yCZ4hH32VuM8kbxL0a0uurfkAjefPezJ
urAJEQsunlFCfDMJf+j8vrrCk2eZwGScyyEHcXjrXrjt3fxcsOdV5VA0mV3RG64wQyS78NrcQpuZ
VrPj27JL4MELvRQnfCJZjX+vrkOvsy23++brSctE9dXXO3nwpwk+AE6F8B5u1Nm047jW3CWbbt1v
iFvneG2263En7cSzcKdcWGcUxL5+1z+EE199gZP3IMf4JfY+TwD2tjN1Fz7STN0UTr0fLhLnxtjE
7rg33cS5r3eNaznLQ1HtKgcu+yFc1fvxMn+5eH4dL8lRWKVO7Dx0DpWeR9hvJEWOdnwo7uWrZj+I
NvqGfffNaywvD+hvXx/NE/tQlX3N0mH5vLSHMifNUQ6j+9Zt3Xxby66+tl61leTmq3hleMzJpadf
gyY7j94I/7sN3Pev7+Af5y5EjOg5+A5wYE/uoLx0PU09ju6jO/lO/iFcqW/IG9pdnuH8ddUMjJSN
/OybUZd+xm8X/mnUk83FTF4JevUMOs+qPNc2gn3RnLVruGv7716hk3bEX4vt5ws82UvUpVES+M1Q
yRGETkYUgu2voi3onSMTZ/HNpPcRefzVlZ3sICrFKhIqpNE9NPEd6Zeuf/RpLoxno8uEdBxfBG96
FLeNy/bRHrbNdeISO3z/zf3944v56f6e7DCMCZiZkXHRvJTrYV1u5nX6Ep6HL9Yx2Gme4gHEoFV8
8I8ic+f669E/VDG/3QONapu+BK9bp6qZPEUwAaIiuu+82U3d+Bxz757oX5fui1O+D4+V27ngIHfy
PnCR7x9MB/HH11/iLzrsb98C5gqOESTjxqnadOqsoCxU7sHD9gU2vv1wfXi5W0XHys5dnjjisfaF
/bI9vBj2vrHZnbiZ48m2t1uXdmhfbFUnc86pejvZLrMf9PUTIO5Vtr5hDglXV17ibM5Cd0V0EZ+3
vfBUrq+3X+6C1XVmnxMPyZ9c7Z3cqV24WPYhYIjGfro8GKt9sX66TOxzgmVszV4Ztuaqa9G+pAp3
Nq4O5707eI3ju05qO+vJvfixuni8evWmcxNIvjevIvtwTlCzjaLF3veuvjs/qN7TDbA0+526m324
e3Ir++aO3r39WruTc36AFLfN7E1h36Q249vU7e2Hlb8VvOzjBkgr3QldPhW3OtPkj/Mn4uPty8LN
7OvjZL8dnmYuwd0Lrnd1btf2Gc0OW9u6q8vdHfFY9oHrecNEvbrdvAUrky+XOqW9uSU81nl78L27
J38L/cG5oLDLTHuNiMEpnHPu5fJ0jPsXfo/ABvDKNUNdtbeafXm4dnv3sG3tm/VoP03rp73zNroK
/9PTyEWJzsysyVpu8c2b9fkTJzX2XJazypw1oIBVcmjtK51fdbrQ+ZTMUV3euxWf39qealPrWv7D
q6d53tq0nXGnOM61tzvqdrLeXqxG+3Fzy1dVHHqF28a+IJCD5/bs/ni9T52jfXE28zifbXaWg+HH
9XZnO+/qzLR3lvtQ2ftNZ1/X3lbzzhjEYadlOz6P1/szhFOHHSlVMHv9qNoqT9xF4LU702Z6P3T2
Mbe9DdZrflyyB5zjtWxvvNB+m1caN1TZvYbuelgJO2Vny6tn+3g7uclNYD+B6Fjr3Djvin8r7V2w
/HaxfWfZhovSyKGlbJ/9MBxvV679vbeTnOWb/SiclSvysKHGOj+eMRDf0ymdw3nkeu+eu1v/WDY6
3vHt0Dk7qET2LROaaA8XXu6tf8xOvKm8Q7e7nJxD7/ar3pVWrbtJ7M2Byqwj7+54uyceq8P5Te+u
Jgceknt7dzjX7IeNwRvRu+ZaXHub1jXsu8P+km+euOzIPLpc9mTvO+/8LnHtwn1X7OuHN57k5TUy
7PfM9Ta3d453sZt4AI/rR25fZr/fbR4Gm7s7ufHx+ay2Tfv4GDiP02r0dl57ObmmPXu9J6zpdtnx
Hg0694WfIrfZxK023OxyF9qBy6cun9c5lqu5kExs79a75du13s53ri8fXgZ7P7pwRmzD5s1bYYbb
3tzhi2cnanILL1Hk3UKq2JTHepc7u2bz9QSnLnu/r+a3E82ALEDlVIFM3xtMLw/C/mF2Xw70uLmL
ncMLuw2dg+rI3PrCeblZt162faVsUG3vTfts2bv2XrVSnOt/b1eIQJcjLjJ6Y9GGfN7VlLEvaQJt
GioH+RbHLh20dbklzh1f66qlADWc6xuTUGhPcXIeuK/vi7R8/G/35dPwJyswlfBQB7e27Anly6fi
OG4N5sF15ClHf6Of66tyhx37m19j+dDTQaHhI7ulQw0o/eSaRRJSe1MZovumjkoPyMuFheXTFqTq
OacDbecz0IAAntJ3Vb4/PQUWBUsE+hLI0FNhbJaZUKEEBh68eSu+m+/q4/AgP3AiKQ/GhXDzU8Xw
t+rT/7tr2vo5jZ7zf9jkJTx3/yje/3HdkpaAMu+1ObW9/X8ompKWrfh/LZraPZfPv4QRf/z/fxaW
kUwtVePFZvazoCzL/wToJGPUwSSJ9Po/68mq9k9qyJjVKHIvnlWTd/RnOVn+P5SdSZPbSJJGfxHG
sAS2K7FwyT21ZeoCS6Uk7AgEtgDw6+ex+jAqVZvKps26D9XdokiCQLj75++Z/yPIDTBYucb1aQf/
vyTEzvVFfrkAff78ED8yTVKIVtfe9W8XYAeiZAYh2T2yJ2rfBIbkF15nNAZLc03lau2Rv07dYZ70
pyDU9wDqs+04vIpSxo3rnbF+3c7mm9couCfzD3BdTGxYcx+9S92WaYpc7H51uq9cAIesfArt7KQ3
X8e2SexhX402JpC5xrnpAjUlQU8QVncH363eROUZBx/8YKLzAWExIW+yTa0bjXtTRkFYkAOMmIA3
LzvBjhjm0vd822DgBQOglfxhzKebspLv0z6YabsBTdgdH551/8E21RjNVy7RNIROHGr7SyC3d2G3
AsiaX8CFK5qE0XXzZYS7cwdvYj5VAMfqx+qRbPtpCvPbvb0l4R1jZT+H+81S589GsxM30IoQ5sCY
16xXI4Fb86JM5uZTv7Lv/B5KpunkoJHq2edNhAC/0qpQEd6vYBPvrGP0kMYZi5qjXhN0el3kdnjZ
siTPz7ozjNjw6Z1qrPWrpnOsjMiz35F3ATcjCQc7YWeV94B6TR7UKK1Tx6BzPviT87M3huEh32ek
iETxXhAMvLXQVuBdwBwQ8IaiNt+rY+i036uRuOyYZ3YyDQ4WBbHD4zFXyLfZwkxz6Y002+X7Mq9B
vOcgj1UJXnXcFCcykNqHAYJT3AfUg4xCyzuSFDrRUnRxaA02u/8jMTymbQ9zMLL9uzJFro2luC2X
IWCbuX7JlR5jMjHfloYyg4GjTKeFXKm9VHO6k+l+uQbvIedb7b0cuWznXn1tFtakuq2rYktN262j
V59+omTL0rKIEfuvXYM6MM8DGbkqtJMKDlvkT3OR2o37gS+vjLoxzy+TWMAmKG89EXF82tyxi5q+
yRIlJOQod5MfstrPyaSHnyiO61SgII2yyrauIHERIw0dLzuEskdzyoIUJoq46YTOX6+T82TqYK5g
pIWMNbghnZh2Jrvs5X6yLdeLfK7Fja8g0pvA1wlbmFUyMyu+VCOMchLzDZ/B6KFwDBziFi0gHKiB
t7B2ggMgIVIFtgl1qUdIOYJBO0hj5llCVDopK9W5h2FQy88sLJe71uOhc5h2375ukcvEQgkIrjUt
rTRdtF5At++M3xlqPHBeKJKyHoo4MAjv1GVQRPUuq9gGPp6S6+H3agnm/L7XIRFri1TIxTlhGgui
SWw1zelavTQkWxAk7GE0m+Dqr7DWG2tcWXWoApegwTbblHRgGbAi1tBUiR11jC+SpViRQYDPiIOy
mc9M7ymQjHI9rHPG6TeXznkNMa4YS29dMcnZlaZLb2upAJXkyyfiEX1EFuCzZ1xj8Fa4XURw1Wys
3pd6sq3jKi0Mb1CtfJFjf1j0HGm2Zw8AOR+6oTcicNplEg6tuCeKTT3U5TpmfamJmNhXyTXqBpfW
C46bNIIYZ5u6a2TjnIew2hgx0xikod0m9pLB9wxZjSiyprx0ksHx4NMhGfCaJlur68Os+P12tQJC
nW/XLHX5BlQS/gmNgUvO24U/DRUoMIfuBJ1+Obfz/kqGEaazAK9hLjuV8jrUfKNDHjM+ZazWj/5p
sRsvVRUKtF+ebY//OaX8qrz5+9nlP48Ocnxs+PH0QhHyW7PAIAKutDN0j6xQ37Qh+SZ+CSa6z9Bo
PwGinyJpZec/v+ZvMxBelB1qFmtofqF4wbn+24vWuq9Nta7Wo5DgM1SFegOSXfV90nwylj604wfT
Sdh8cfg9IWaI//z6f2+gX1+eICG4SrbLsHb/p3nwS3O67s1+trLMfKwYMFHYcyH++QX+8Ty+dh7Y
x2N6xcEg8H87nW+GH3LV+c4joL+vRlm90KpG8DM5xz+/zrVT9n8HT94IdAaT3yWZXpLYGF747395
I6ppK//K8H/sMKludA7O/UqrpfiX8+0/Pi+P/qCHAQ38xvUlf/u6MqvLpPJV+LiYGQyrd7P4l7Du
f/m8fn0B/7cZ8tZClVE2LzBiGhjvK/FUtW9//qj+Xhj89VHhkORCJ8pOYfJXXPiXj0qTfzeApgeP
s/YB9dyIXR9W8WSKn33x/ueX+i8fF+FbNkuvK6bMLzlt/vqt8HE1JgK38FE5F92lof0vI6d//vnE
uFkl/GtJHBzhb/1TO1MDi0bKeDQsSouYg8af//7//KgsMsQcXalpiEr8Xs5ABLAtY6/lk0NXbErD
IiWQ5fQRCoM/v9A/v3Y4BxRMLEdeGQQAGv72QbGX5e1zvlRPQYiJxxg/sLf4Oujg259f5p+/Evba
+Z1c+9y0Jd1rFfXLV++HZI1apyif7OnZ2T/nOWqY+b3AgP7n1/n9cxPXxXZWZPlK4E4wZv376yA3
2CVu5uax6O8aAhegmMmFZtFo3P35hX7/3Hgh4ivEUFgaQM7212Thlze0ucZobUFePvpNG9nNm1F+
qMW/3aP/niChfOca8FiO5Rq+lvJ/JRN+eZFFDHnGNZg/dhVZaJKBoLWr8KlsbjsTUr6PFQJvd5V9
/vN7+/3ihjhzrZa4gV6pEfbv10TR6X6tmf8/KtDEPzqCq3/+852/18zX98W5kv0U3pz3X+bgUIEY
XBVV9bjm2wpNaJF3g4PeZ1h9APVmNift1mF5XiQTtj4EAOqZzld75gY+GfLFNjVD5GuazVaV+9R2
7XLeTO/HmrtYQoifRn44+Uesjn5iLW4fBQZHiLG4yiV40jIWxnUT797A0KoOnGQM3ewhWEhiL2Lc
U6/NXCAZrv4XPsY/L5nruxa2wzYPCJPfLXN1tpEcVn75KM1TqC4h+Nj68c+f7H/55ngJfrNssLB/
4P72MGpkODjay6vH7talovm3Jffff8V8b6zQh9f0wrXedn57CPUK3y9CQt5BdVc4P43557T68KL/
bbz+z7fBtgF7zdhdiWmRQf77r3hskYKHWs2PWmKqQeDxb+64f3uB327fgGwMdlN4AeCcbN71U/zn
74Gbm83f8ddzAcvzNr8glroA7PAo+u38gZ2lMnND+Q9+bUNT6zoWXXyQzpNdrSdi+GPccKZ/seFN
RRMPzKMeQeoe7CLMuHy1f+isvL6jrM4XhYirWgDtstLIZl/x7uK9fgyzcL7AV8qy1NP2Kxw8tjxX
DluxKktxHuSS3frUqrQWtH1vwriPxrlFRRNoFeejS5pfVf50mOdR2mcXH1BCzFrfL3iEPxZh2R+J
Vzc5DoP8J/HS9rh36C8uvgOjeXAXSvzqCkXXaMHg0uJTMIZP+0pkFgvYmHeHhbO8F4Vy15d6F03q
jG3P6b2YYi/oX/s1dI/E82Ho8gyMVnsN70sTMUSdY/mVq1fgPeAmi+1pyr44V0phFW7q6CBMYOtX
0VhxFvkQrIZ69mtTJl03Bl+vkq8t8vusuPXA3nwSalV3hWi9C2n3IZnhcJJ90Q3ppUJ8K/lWLzD+
AH3ppT66TeB/H7NJR+voQ0xltJ0Q6Gd8EVxNsKySn4HzO2cjd3Q6BNt7i976MHbLK15BESPzmZKw
sT2It4U6DuUcHOy8eDbt/oV9+RqAzOqlJLOrSAfVepOP7LFOaqnd2Hbw6OF745PKRH9njkaXTN6C
yj5AA0VtRrq2LcI72Ygd5D2yiMlVROBaGIH5AGtfYaA4kg6aqE+J09LomaGD1kVi9Y6OSIHk80EZ
oI3DyfTvlKibM+uy9BGCJnhi8YcXqFa7Ou3d9NmaTBILrBWnI8t47K+YZI7YNDhbxIJvEKUJ8uLa
vB087R4go+8XjnTgTTNsuN6C22hfzYDaPDSq1Bj7QPyo8AZQWm7suZrs35i1fGapSXDJzOIHOjFb
JEUwzD/Gdn9hnT47AxjTl811xO2ejSVrquH+LJ1Q3cxtp3/mc/BtaVkeM+vBS8eQ+70D3z7lgyZv
xALwU63dOgpyrzhZHVTJQK7OQ+CtFt+p7zzQXvHOmP6ctJAepYevqBFz5eDQ5P8WtvnncM2XdGPV
HGUZiisgUe1PGt60dF1dRe1MkJw9be+G8ilAmjE0l9osRJS3W3/uZMEXXO32wZuEm46VWM4dl+/z
CmwYI4gYnadhWbzInAOAjgbWQS9bsogmBHyN3eWw5wcsutcjw5nNxReR22+DsLqkc9jjngjMn2a0
f/xzw6ZCrNojnb78B4YYfBHSKQ4uQo2DX8+QSkv1FmxTkHSu+SS9HREmxP1zgbnh3gAneybWuQB6
3VhiCAPwjtrZbofdosrtLedseV3O/9gzybdPe7wPLF5528wAn8WKJu7Yv4544OmbUPnDYbPmKmVj
Hc7/QMpV9vQveolT0WuhsE9beVGjwP6ebZfMoM341nqf6JjcUxKggEf5fetxoLpl44dWlehkmvMN
HoJqjKruYwBGEzhukq/Vtb7XZcJu9HeORx8mh4V37phSfLXp78f+uHzS3sZ0o8usM2SwJi1g7j7s
JaqMsh3mgzVu4wWUA9v5uirOA33bUyvZSGs2Nd3NW79HjXZkrFnJwP1o5/QwpmZ5Gnp8S61VxmDI
g0c6QDSpBJGk3mHprhw95w4PTXV2JsjXmDiqE3bLMAG9Lw9m5pNDw1sYN+Si2YCDO5+47eY+r4gO
Di1pqA3awHmYuJNBWzHfDM8db/ZgHRPcjutxKCaFYTaDxc7Cy4knQXGWnmqTpmG3wW5zmZp02GCM
1/LR0rTlWqjAp87rvLtlcfe0UOr7XvXhbVgZjC5Lkw5DGTIFZnXhMsvsZXbDrywsvepul5FXwpaB
CVCm7kJkq1u7d3sx52i3xY4EMuBmWTf1t3Vrx9PatfLJUnr5sTOFYRI3o2w3vXn5uPSquuG2qM7T
iJAeD1T/kEtqJY2f9biF5TM0mz7p92Zlx8uAD2At8IdyP5WzW57pFzEOv7ZugRKEUEznNTE6Waaz
s1X3+1AizDT4XGdlhK8lYqtEVuz9beHWn4S35q/WOoG1lrU+ZPZcPWrPCJKyz2DgY4FkDSaf7ze9
tNHaCwyTysZXB/SUeILR+x9170EMldmIH+v6GERLBeo00LTXjXZ6Ad7Nil8ZGJrbPc+Hwzat747H
J9aYg3cyZ6f+AKASOIjbbCXtwMy8sMxl3k/No6QVVdHN9fU7EAXzY73T8xngoR9p+j4rU+6pY+PE
YS+IMXqhf3TS0Qf8SeFlqICsrHSo78S8sD/DkSyC50QHvip+ILPjEvf24OBmnXlCYEQUzWiXiAdp
+Yg09pssx/y7jbwpdsZsfAh8qMG4htCNFp6BPMFe+3u/IiBKk7M5ts4ynrfCtiIDUcbNGph8dDPn
iFlW7/MqWicZRhaD4tYb6ydoChufncbQVS8byFqe5Co2p7k8toziHrdwEcuhG809lZwxWDpYCha9
nSYaJ1j2Khz8YzNKTEdtwVYdsBaxKvtSGeKLHqR1J2X+zeRNxO0MIuWw0c3uDhVCBJJ1KJEPU+bI
D0LQ3lYlbsO166WCTetNT51PoHeYXPPeYg/rJjDzImG7HjjFuLfhwRQzuyV+O4mLUfh5PIJwepQZ
Hlmu+fFpBVl5yDPV34/I249BACetECYevtkcI8fJ2sQHCPOiqTLO7bWVK4eCP9q1v5rblN+Yngwi
xcgBqxXQaova57As7BgpgrwJ3oyfbKwNb4Vr/dDXf2t3iLlwpgsaUYDb+IvDOzfXb5XHSOjqCjg0
gd2cVhbhfjDcsjhX/KXqMt9FVbyBHDLeFqrkdBaQR43atD9uXkY61e027n3GPtxXtcGcJ1t03IRO
floENlKflaiIzSMcr5CXgYNsRjQqWyajuTTA4Vjem1kJfQQY/5ZLWelDkQ/fLGf/Ia6QZJp5w8Rq
8EosJPfLmxXEVuK1TDm0t3xzGp/3DGtujwhTUi9PM49MY9H3ENDdg7Px8N3sZe1YpZXBMVy8B5b7
7h3mSJMpkkF8HvKXIA+T0kJVZWiS4XoR64PY6EtmM2Tgdv8xGMZEdxczickaCQiVgjDb7F6XAryA
6tmzD5vUczzCbYt6zx8PgTcskQC0nrh+xZ4WJU+sNtXBr/FrRHxbd884jWVbgq7RAnqaaIyZkY7Z
PPXKTAF/At/acJwHzG1LmJUxBQGZhSrb0jm08zOxXCtya/NrZ9XNaatmxJ+lpy4O3r2j0bfhRU0e
a2pWzsdmk1J2yi1IG9i+LOZlrMQ1xZKWjffOovMcOWYHob2avRuZaTboXVV8MkLap73DAb6GyHyu
h5KuPoOwg7eH4W1h+PdD2Oyge3bjcw4lOJkZ43wurYY5Y8c8EySsoHdedVVxmUkSM65AlG3063oB
NENYU4ngeQto49vwwGip4PaRYmIrYMxu9byLu7IRbx7AqbRkOQ+vxc4hoRxyeSqDZj5wVJLx3rPj
Ns1+naz43055603ftrXL7sHyq9tiw1eGFtF6HlitRBjG7qlhF+dqlU9ccSI2kWg9wPmvH5uRcyyo
lk+gJ7hsxsFGI2EMmKGcL30wiSQr2hWaUvd947CUeGHJZUrr6RjAXUT9MBZzLFuxPTTKYzYlUCez
17kkBWR1sN9rMUYkfu3PiLQQtwqLWoYZz0D3SGY3hEVJpFrOPKa1s0CkXobs0WsWfYd9O7/jRred
FtUYp8ythlQoTEKcDGVq4ZXk+m3wz9RVNt2hhcwPznW7rt4UAVPL7LrrOmOonlHJuqyK1wT4WWum
Uunnj+3GZnwu1XJs/R51KtdKEmCzzSPh9ihbA9s9y9EUSKCK7TLRTzyOIz9DZYnpAtMDSWHuJapj
4CtZk+QRU+AAX5w85ZSAS/kqrMtEAMBblGG87fYp24cmKkspEuYQ/R2YVH6x3pzgSb1v7CnasgKC
g1KsEqjtW00n51BV/XbKZf7DbYP9Lhy59ie4z+cCL9n9tmJdo2gBUzNwlnTEYqQFC/GHtcaqbfej
jc0e+g/rffb+YS1L9ZBlC1OuHUR7vMzCPM0qzN/ZwJxSx5n6I+4y5rko1UA9Wsu3snP2O8+UeWLX
5nxS0JweA6fYPlddaV/UvmyxuLoEQ9hsd0ZmuOdhE+qm35bwpQGB9QnPyQIze1o1JGOjPtoUX0fG
7j7uB+fZLTZg/au36sOeufWzY/WngSN6T8fKpQfAgoYJ42kyi4sbOO3nylQc8cYue1kYhaXcP7uj
66D66MbMiZwOQYitr36iHSLzVGxZ2pv7B8oxj4H35h745KD2ZBzxTlvGpHIvLf3GujwKTDS9D3sn
8b9gaD6XFvWyaeXvuQohozQGZAXwlJmuvVPjVO7d4qvq2eNaOnuZQpyJsuTIQbW6F65Y79XuihTF
42s5MjjsOF0mxWxvWO2GPtl3+gGLdfVOaSa9FNbwjdzGu+hyHuPS42Bqbr5zN0zWT6/q2zMb7/ro
GXsQ69JqU2C9MqZYfyqtXJ8L9EsH/HbDjQffMV1Gi9RDsdi3PnGAiEq4uJedNzx1duNcrK5zk82b
u8iWnhU3Y9Odhp7vT1XrJA5FuSBH9OadqZVfAk+S4WtflD8QzpC06lEitJg2GPGFXycMwBFbMl88
YgsntbGBatbheANIESc7xg/KLeb7CyepZbpaaMcFAcOugEotHab4DBmqDQAs9sTinvEr9ZGwZ24S
gcOdoORz6URpxdIXNkkJC6JU4RFN2D8apc25zOVZnQ+7vqtCdv2DEaHM0rreJ+S6y9HNHTDd4W5H
Qkl9ymavj0B54bQmuHTVRfZJMBvup3VqbVyyO+ABbeGlc+qoZ4Xytq0a6F3ucF7qbYmcPVsfJpXj
aKn1j9mfw/utN5AHMGTgHolRPW/RBRYDN/vCqLob6fjhqbUHneT8nqNx8/tjkFXUU4UILsvsixe9
OX68lrb7amPCO2911j7zwZEj29f6HQLa9bJov4rFWblfOff8Trxb2dh1ahrmlNiTSwjVcZC3wQSP
B0l9yua7iObObuNZsv40BxRyilAAdWk5JctUZxHrTQ0zY24xtqaIXieDybG/j9EKVv/gLdOPTA60
iXpYdKPJ9SBY5UzGOZxvMj3np9DqpnhGHXeRua7ToKxiwZjBkKieTNXZJ34YUanFmYyAe5Wbth+N
YPeifuo/1+GQJaLrIWtgoCV/U1Z4ojvegdXQgHelTnxjFOe+sl5EgSin4wiXhiZg872vFzyXBeZR
vEp3PZ1NnlT2S40ZNjGrdmTc7OgjXX47pX99hUFA6zrSDmPtS3YFHyrV8lmbmFO2zOiOjgVgb57I
jixXOZjVXE+qhYCnAl4wcXYUy5Y23XsiYdzApY1ibOk4+eOBO/ty/umMLGNvw1zHQ+OPyWjtJgKQ
1ovrRbCkU3GG8tXYHQtcjWdDb+NxlLpDwSfzk6eWIF1EOCRtuEx3vIUuUato7tgCtW7XbJ3eqsp6
JSkwRcE6VYkrui3OdWumlQAtolivO1aqoXSHIXeii0X1XhZM8Pe8vQ3Hov8o80o+MBv+KaHcYayD
i+CxbQ9fjzxLKBCj8PcMo7a2OajQQgXaI4d7u5+7A8Sq8bEcxvpGi/mbz7+4vdFBaeyyfqCO2UjW
BPl9ue01ByJjE2dV1zLtDI1BsR/lTT7R+YdLh6E94+MGVVJdfLv1X0JUE3AnHCKy6zoDZ0OJMyrH
P/UVP8yq6Fm/m3xl3GZ5Btt6demqcWM+iH75FFiVHXWQD+NxmOxTPm7t2edTemBYwe8gqIajWSnr
qZ8CkjL7aHLAzMqj9iqZwGX30jybw3SZgqsRwOHdKNEfq32eT17eLKkqg1cl7OnY0Rd7VFu5JjiK
nHRF6BOtpG8eKhePrsxWgBvW9VFFbQcsYrAS4hQh1a4HUkR5L8swyJNN/ubQUrtEbbcVT7mw5Nkh
n3JHwmaMM0er877a7NWi8kiDaSW2BDMFOEdZn7OmpgtRBXU8b7YgwVGCVBTMcWQ79wnXJHfFCS4N
Au497YJ++H7ds/5g4JKMsR0Djbg647Ly2kSmXNSoCZx0L2hxoNA2+piHWRmNI4+PGQKXHmdxwol9
9cU3MCF8iyZAn2ec5hAn3bRgWNN8tl6w6MCMrLLgQBMHYIfG0ktrBVlegQ6ysEM8DuQ9bm3TXi9+
4bTHjFIIxovsb21IiIewEd1Rjqo+uMJDd9LAVpiuZEEFZ+GxIO500jnP9d3ofuD3QjVV6zmVHQ07
wBnbpUJZxZUFssTPIQbxRWanJb/Wiu4IcG93jRenQcrR+gaHUsdbLwSc5KUcDfujQnrGH5wTggqw
v+t2/Ebz3KQDsxt4Fth+Qnm+5wc8z24a0BuLZgOB8yyw/k2aDdbBbnoaw8NnBK4VGEPFXvSV1WQw
xD7nTmg9a7bcR0tosCI9a7ucoA6W6LeoDQCdUkZO9Pgo31GzBV/a3V5ve8f46Pm0B0c/M6M+10g7
M7JFuem3nDNGGlO7ehcNvQPGxn6iTWUdumofHq89/igcAx7Ttr/90MXU0n7CFE97EhRoOdf5qW5x
kSuhjC8ZFcOtPdCbLOuGIwPF/cEBTZIO9Oqeq/rR7G7qShjfAnBRB0OMYTKUNZ+t1Xv3NDILWlh8
uQI80B1unzo1cKkfx3D2YSD580cMuUQTS3O+QYMBPsnJpzRbOyQdgxp45811+DBBXwxKzGiOraJl
9Lk6vLm80dI34qV1cqAyIGPLmgza0FjDh1l1rKjNMNyivqnnO+nabHDWtRMZhrQ/M4ZZDqXPQfDQ
SZUzXuhc2qUtjqqWBBI2kXpqmsfVGL8MUE3jSSNDqgvgNbuth1s/pHGC53b4Xvfh8pDhIniwJeWs
39oadWr5udqz6YYkH4vZTeexLoO+lC59WfmxTxM36WyOOmLO5SchOvunyMyA7TWNhmPNDHJZAW23
yZXmfbeGb5u1e0dVaYvGVMOx0BzG2F234MbS+x7b3PCOlV0tqaawvyIpzcNobHXqBF19u1b2Oxoz
h6Cq62yHbSkwepd7k68Hj/WfB5Ck+etcS+N+djllTXjoUQYOmNI6ItoOJSOVcmM9jZXXF9Hg0y+j
iZDHebGgMBKre4PiT98TmxrTQY77l5FL92EyewB9wCQC4on9F9BCxLSsof8oGOYJggUZAQrmFTxs
HLds3oLKtM+sSZJ758AFaLNeTlmxG7E7ltZXrGvmT8rEV7fONBqszPwarnv1ufLkbPDIWsKLlwfl
wbb94lnRizsa2vwoLBg9yqFG6CEUWuGIbybA4DvKQMeWntuP5tz3ENJ66MXzvrecTff22ChmrLHc
mj6AkNNvHHW4VqDF0NYefPeBKvM7N8T5IXNKK+rW6ZkZYnFqeBLQ3OXYsNhMxhdJewyKkXPY3MqL
w2kw4BWJipoYJ7vavfq2Ge3vpi6bG8pLpjsqWx4Gs6QmVaCOsQCQtSwEO2BKfyN+gm8Q5uFxdqyF
ZYzGMm43hg9xQNw2HrlSHitNG2EZ3YVamh6AJUrOVNXg3LbmtrxZO8/lWuTuN9/LTKYP7bI+lDB7
kt4p7AtyEBocjUE01qBnPdIYHaK24L5vbaH5c2+1FRWh3TzbdVN9KFWhPnnCne6cut2PnCrYaRnD
6XViVm/7ZdJ8BY20n4xqWs6FqRwAQOuKSKrKCp5O5fxtshpxpsesHxsz4LIMtBNeuCM1Ue0PxZew
rBFL7/N0o3k+RqraZVwVgXEnNybCozWdbG8v44B5V0IxNtCcgn8H4anbEGbCCOqXfjz2AVKB3jEb
zv+1f2y7oYrm3N7g1DZ6+zQjnmShRdGgHfyiPxMdJ70cTBZiWc5pcnamGFNn8MPAsJt6Mrs+o6m5
7Ot/dKU0jmEpeb8Oc7O+7r+CRrZOll19X516vzAhfFnD/XNQye++YdKqnovAmSMouJJk5ODKT8Ec
fpByNacjl2pzNAySyXqdxjUyaRd8VoYlvlcKQGw85XZwm9WFw/GB/hV87ZaHfp3fjo10nrZmb5lv
Kf+CmmvT810Z2ND7+t244+/ERu9aEcO2WwU9zA9IKdXEpcc909REXC9kLqrcmQ47MNwjuFk6EFm+
vBaVw8ay6tV9DdEv7SxinGXrNbHDjBCGdb73Se0teZcETCHjOpQQ/fzQ+CI9w49oOIuIfhx8qVwO
ackIOV2sjjliYbI0m01FEhhFcZMRAmQrGulpkdFBmedAUdH44ILZ2UAzWHNFMg95wlK4nHrY1Ukr
2vqZgozQqxJLuoaePrkWp2iR2WFSsXiSwu/LUwnsjtE894C52ftYmAGzuU3up3ZxMsLLNqf+HNbY
kgeYc2vHOczwTGM0pnsKTm+M/O9Z+1QZr4vqMYyIgt6boyrK7XD4WRrh3sP2FzYdbttkZn89rzkd
ODq+jTehBvM7TW5z4s/bhg/L0AXJPOcrkL9mSot60lQOrXlADTrcTVnDAGrTdmzgP0v90XdvfGR0
kfAmm/MfXfJ1LL9Ta9ux3itSr9dD2hi2WAZzWhcOMxrSqEydzGl7C6yCMrvdV04d3OHL4FCTXI2m
efumLZsdrAFodolgnuee+JxdFwnov9Zf+NSt91C1rAEOisRC7ZTUaxUbgIIGFLf29wZ98qPDlClp
18aL6tBqntkhdV9qrO6fjdGdVLys9GDDvLHjcRlZ++/BYyg4k4w7vRd3lGBDO6rn0MuLWNmLfbN3
BmtPJQI/0mIMIymIFho9MK9RM8L8MhnovAE1VEVaSfxy8WTWXbzW61ed8QMHgienczh6C0umgEwP
K4eQe5B7RIg5OPQ2PkbT8obUDvR0MrJ94i8wL6c21/mFaD3Ad5hWL1sDQeGA15jDSujrhxmmfOx4
W3Hj5Y75Fas2JyZ3zGTqdqsdcc05MZiO+exTv3z0KZ+iIsc0uc0uiYPAkl/CgSu5crct3jxBBj4z
s5giAgVeoatLa6Jy1HiNTzvj2mgyHD+dBAZGQ8vpyN9mPeIkB79gZuaXoVO0x81MXKpN9B+awBIf
8xbEVlaBI/PyHCSnBoq+jlD+vK6NrtndmJjyclP0I3vy1tSSri+Li7ELvo/K5tDkM7lGgTEPLmuF
/dZ8NLam+s5kMPhWZKLiDLAuP/u+lCmFvEY3bNUfqi0LT5apym9rjQDSHKhnaLhpish2SvAP1h99
JqXPDBkZqS4GiwSHUFogRuvFfJjtjOeAuZDGd/Zye6IfzqjWHGf7MAMooKLXlAXLwPILCg1OiVtw
dN1epeHsmElA72NOLMNBLifUHgOIYWg3iy11neb+f0k7z924mW3bPhEBhmL6y2ZnpVaypT+ELcnM
sZif/g5634vPahtuGPcA+2BHsbtZLK5aa84xDUTKt+D5CbBpjPfcLlQqRfrXg1G0R2POk/1MZ5cx
VLmIbxTzTe1gF42VrdIWNL8TFKeu7WiYG4w36kdE3U88IihJg2DqjZ2X3qwWpHoPqz42La/P9YjT
6oiJp1Vo/pRkAD9ELJz7lNjtdzpzXbcxqzm+Y6iITJ/HZdvD+vOQIYd+xhKPVoB9CK83mugmY6hH
G35W91lGm3xJkNzxa8tTUfd67jmdfherBgPKyrrtKXtOJgc3+BZj1m9h9wWbWUcoQhGsrnXVqPdl
mjVrrdnpinkMYzxG6TDxoIAZnHzLUGHRZ21Oc9TWamwrzCyu4kJnx66j/GB0QfkubNro46QYR6vU
rZeoJxZzCjNidbKleqNI2TAIYGBnh+qaAbF7aLVW+D2jpsgCX09dO9UrWP9vLrGfNAXDaFWgUwQL
n9JKMfRbZhP6S86xy/SbmeJdjku6umC34XwTi2ZlOcP0XFWt3EFNoelgqXGwzSODln2jKTdp3CHE
sqNmrbTSZIKFz4YYHH6LwJjardm02Y9eE8HXQOrzKUli69lNA7pWxPrRd6yYPGT2/WAkQq4oPeUF
+eQZj2uRT2IE0FSTJ1YwuDgXEtYqyQStGdZ3sa1f20yFuzEG3gqVsp5uhVE8tWHwqqJCKKt+/Xdh
2+/CuUXyrOGvgO2GovdMmUdKKwnLbG530Wputu7wjyp3JNXYPDDroXVlSifORHNRrDHLN/vgVmP7
6WgCX3Br/v7xCUxh6AH7jpRZsB+fhYXZSEZZlxHBoY7Zder2fqv0m7//Qj9R4b8K/xbR7E8jgGbj
BuD+fL5GSmQq0cNNfaNroUZfSYGzWqEqO2ZNi+/GInkXPdy8DoU9eDpT/5tAVQlSLDgvK4nMPrre
mTmy9pF66MPOXLsjScKjaJlHq2F3VyJVeaUgYAoA54IZxN8//6Lh/O3juz+jawC+GYtj8leldqar
TTXaeX3DGNHri1s5bGO7pHJ9VnlQS53HKboUFPa/H+XzVRepM40IDCkq0Irlxv2idFaVMDTp9LY3
oSUb/E02DdNUo55CYjEP31WgWV4mCF0oEiZfehItvxDiM4+ig7bbTAU/V+74SOfJ3MW05pf35/Ac
gLVedRVWp05f+siYNR4iGigbRQuznWqaJlONpM33qEmsjRbr89XEgW9lttRvzEc7f8415kuu3JML
Y/ngtNwVk+fnXu8KHxdo5fNdFdQXjb0rFbJw0pw2CGnO7qFoiifCPExqNByXJfEKYgW8l5loCgmb
VCq5DYoZzVxVBOusi2B8xW25iW2Cb1sekIep65obe2CVFnP9mJKrehtrqjwWBmIrZ69VAdKmEVxx
gKZnV1Wj4o9D9UY14XqdXstne1DQnoVj6zdIN/xETZ297jQHimTq9iguh4Misg/WqnOKyAv1BDmm
17aT13tbc4evMfMIetC9ZRPEolWsRk6Dk6BeJ/sVc5ntuD+mzMxWKP8Vf9CNbCMLOkm1KeVDufhe
x7ZPbjKUHqeqgjizGfN03k8NZ8wCa9faGK384LpTWDEQ1eJHDJLmWnTKuKICfNOt2trPi8hpwsl7
yAPNar2xsHF5BqPhpfx3rqNsYn/lFEMRQCYuv22W7RVlSu5lWXX+YGv92igrlIq5DD4cK4ug4t9q
tVg7cGONMDpOMbjqJCaWY1SH8g4GqfahWwX96JHRWuWlFk3gYEZwKqVl75HqTFehrtebDMyKVykE
4LiKK1a8sGnBOBTpR9fq3nE7GCc3sau9tGdKe01JbrS5zPazQWJKTrDbllM71ciUQoeXgaqsBl1m
p0SW01qV0HKZjU9oY3ozEJvJofXqaWbeHYGHz77WBvj68FYCtu6ciTmCNb/1Cv9ewfpLvYgYG+HZ
eiUIayipiCPo0swGou4r+nDenjCEt206lUezaF8ZnsRPYdnT50kROeGtCG/qVh39JGni69o26f4r
verP5CAehqisSA1IDNVz8NicKuVlkl/aVazr8xY5KUbAJoqeHKO6U5ryKub404Oju47nDmkgYTso
+crnIpLGa5OE6UNYk/NN5HdEDCbJRp3WRTfuUDlX1A409/gEoCSCzBw5JNjWMZ7aai2Yh38p0SQ+
FQb1zyx3jTY0TP+SQlvHeAoYFtnjSbUZ54VF8NJM41sgjeq70jjBKiE9iMygZHZuFEQlyEhNg6kf
UTI1s+IVtoFsT694OKh2NDG46jj2y6KbtwjVCfCB804ikvQTfZ01vpX0+henR1uaC+oCjzIFXwLB
Ucy3XcVkSOkGxoaxjn4d9VN4CC3lvXJ1xiOy+AgRGPkyQ9jCRwh+IKSpNiDGoZ8rDZzoCX/2ZNc/
pp6jpxXZNLjDRZOaqfYuI3jXB/k8HHTeMNzq2EIcp+mPjs5BfLDGbxbV27vWhPohTO0Yy3AhrpXI
bY6KNRXr2RD1FRFa/bqSg3tVyozDvVtLbzBxUBLGltL8x9AJnZd+cTsn4YW8wbNX8UKFxZ8H6NVk
0rgkn3ze8TVZwrZOcDixmmp7zX35+3vs0t8/l/jrVSlp9JSnLDu5NLuqC76/pVT45Y3louzH5L/Y
C3lLUImdvSdjN5ABWTvanTkHxzYKt6boDllPqIDE5t8w0yzY5v/+nf50TeGQwuLq+Kiovz7/ZnMz
BA35TtqdHkX2uEaPNt+qcJ4eQlHZ31vHkk+Ng6izQOMfX7j2cj/++77YwyhlFveHYES5xNIszqtP
b+ggdeYRlX5dbEmqVbNNm14oLpeP//kSQNDIc2GDsTBW/bQN/XKJomOLn9revcHFP743M6Fk6+5S
fXbpImeVxpxnpQgMLiImZmw+43sjXpmJ//c7dekqZ6ub/hGU7Hxwbzj6zMNNAIgHQWT3Ty7En5Y9
XJSCX8zg59LVszWIYG2eRB/FvGzjbhOOQ32TTH14YaWffxcCE8k0sQ2BBZXy7PzOy1STwNTr+Y4h
c+h3MOy3adwQAIg84kBgQnphpX2uQB2CgyHX4F7CnbyYlM+trtoQghQro/xUwp819vPw1ZX0Hu90
+TWIC+Sfl/xon7+gje0RC6QFyHL5/8RLny3ttJ0jbZoKnUF3tEaC1qo+gbjsgf+2Jf12nbPTx4BL
iN5DqV+LuXdu49mZ1kqZBpeonJ+eot+/zZlJq3OyEuE036YCeBHRyXtTULF3l3Klz/dXwMComQwD
dypPK//4vB+MsVFnVRPJh9jMcMvXK61xLizvs/vCGdPmzwOcBs3I4jb1z5fAihMYkZoFD8zZ6QzT
HJ1sWsgXdp3PG9tykmY7JV+GYyGZyPbPCMpfdx0RKYFKBtx9q/uLEsX2p0sm22UB/bexLZcwNLZM
GEEY3rnLZ7sBvmphMKKr7wOqMvJt/CA6NOMu4Z8NhBD8fes5vzFcDOD64hXHa7h4+z//akbdZcKp
uvJef2W43jz9819nE8CQyglAJZv4bMtRBqN150DN73MVdh0q83/98/hdSSzgxmNCJTbq84c3zVHA
pDCV+35wvfiEh+PCr/P73SaeF8yCwHxmIYY8e9breMh6AkLM+82UPhOmgOKm+DcnPTNiUtIABIHF
NZcq4ewxj5ifGLB+mpPdQ8Xt1z3+No4h//hD6SwpvCLG8k3olpwtKTJIhOizWJ6crZWs6dr///35
s6dbuqkIlOXPG/3G3kb65u9//vzJBjhBH4bDPgUggVPnP9FY50Gs6kN1Us1h3aIB61XcBs85mvu/
X+gcc8HNWCRVGNxZsbSrzgmvRVXoMp1T42Rl0uCQoh0aE9Oj2aJJLbv8dpEZMkY4Son3bx4pPYZn
XFH/1nfiU9ioRjR2tGWvdM6bKmklzFzWY38f7gJlWyj/+tQsf57di8dxwRKcNwQ1pY7QTZn9va7O
38zK/AoJ6e+/42+bClcweStD06L5KM5pGplG4EyvO919ao+7F4XJwt///vJMfNohfz7vvCFZy2Kp
NT8/9wSXIF9m23rIqtpX2vTI8MzHTrQCvLOXabkOFUZtf7/mWR/1t0LjHHmBYjiJBr3IoWk1IAJE
ctWQY1JP0Xs6SKSHhNV7CNYOSimPedWdLlx+2Sr/+87/7/L44B0eAhipZ4/wZMQtAsiQKWDdHHg7
fO1mRP7obMhBiv2+Dyx6LxjZpso6WF3yqDBYuvAR/lRq/UyqY0filSHOaoU4bQytZYh10hXjZlTa
6z4Dmoem7IdTzl+pVlaWG30bx+a6HE3fbOLEY/yKGib5lijWriHyx+m01ZhDXdebI4LgC/vQHz+g
RkeQJBDbUc+pal0f4hvFSXDKch7heURy4bpeK1BUFZiYrBKKr9W+4de4UHv8cXEwoCNmhH63xSb1
eUXKSmop8U75KcW+JScmAwWnEhrtufnEE2b0r44kQPDCRnG2X/1vUfx62bONd2K2EzUViyIQIz2l
Xd1/H4fXKTyZkevH49eAWOdM3qLUwYcaXXjK3c+P4e9XP3s7gkwpsbjl+UlJmaVijz1mdm0y3MFJ
ZeXfewvTbks6HfFseCfQJrwx3P3IeuvBzOyVYxBlPNtXxBMxnzL3xK7E3qhV+CXqtyFqFEQK6p1J
d26jdcW6GrhGM+d3ziLhoJu5BUa34o3qbKa++1HmGKXMIoQvgBeTVqxWYA0iOSkpcKAvPqZoBLg2
z18xvRydFMmRM0DrRsCYl9FmagvfMFgwIbvIoI+7LqjoFBvZUxaEj+RC3QUpsUSS/xnGI+RLk69V
xcGptbWY6ofBcjduiapkLJzZG3IrXVd9BAGL2ZzARrwiSozmnZb4dalvG0v/IDTwG14vrK9Du25y
Y9XQXovRpSJ8QXQdho91LLtVIvUvmgyPtvORMuSnWftsiUXM2/XbauZxHxBersKBXMKwv5pK8Tgq
w1WR1OsSueWqx+NdyfD+wkbw+YX8f2888xzqbQpV/fw5Yx+gN0k38aRazh0jZJBmLnHH2qAcxlDf
RhMeqRx/kzVvjWQ+amPwFMXDSkOWwLDtW9EpJxwul3bIZdf/vEMidWXa9LNagxZytj0ZJQPpWJTV
Ka3fTQ6A3CeBfkXRnupk4yKnUKZvbf9odHSsmu2Fn+T3ZwHZE8M1k9O1tfyzzxuAipqut6aUGqVX
iuOMGGxjKHqzjlsxI1Qd1R8NUqjvs9ti/rCb6rbN5u+IK6LDrKnqmqBR69ANbnvb1BOmtThsD4LZ
w0Yd0u7975/V+AyKWW4fn3XJWQVEQ1F+Dptw8GOg0DTLU+Pu4/49Lr84M/AIN0FvcCdQqiTddai+
ol31yvrGsNXvDfRDcy6umvE2gIiC4YbcyG9FisKv+DGOLEyl4dnFRp0xWwQtERpXoxrTFE/v3OSf
yCj/+/g/o2aWe03z52yvjZOwYqQ2VSSnt8dgSu/SuI6hGCjphQ3uD7s6dZJGgcGYETjHeSEG71Fr
dDSDpyJDpM2wJnpHuZPtWsV+H4sxv41dMV4nFjoAJOlLEt0oLtS+f1hXRD0vrC0qKdpcZycoy45z
EmJldYrr52kw74t8RoVTe8jM3exNqNmFl/zvr1C+Mu9PGjcmgzXn7CFS1LBUzZQfNyxc600MM1m7
AiBgaLfRzixH/SlPmwLNrYbjoUXa8Pe1+ceva1D3urbKLO6cyKSoHarBuqg4Sag4uZltemFZ3Mdt
nnv9pO5FWPida114ej/Xqz9XlKML16RByxNh/Eya+uVQL9UoYE6y/MgRcFNJh8Ie/71C4If97xo/
H8pfrhHbQaXMfVudhL51kVK0k1hV5jMyZgx1o9+760KL91NXXFhAy9NwtivSJTVoxQmDxtV53VgZ
Gq7rwOEX1dzH3tFQm/VPMxq8v9847ffrUI5btOkZktJvPu/71THqar2wmxMZvLcyKJ6Uskcrne1C
uj74fHwAT4/wNvataDblMFNBN2u0bb3n5tX9kGoXVtKy4X7+3p8/z7LSfvm9s6HKp9lxGiqyW1Oy
O7FykFt7imw2Q/r492//+wtxuZjNCJNGAT61sy1phEo044vDkhbHe7VE3961+9nJd+jtL5xD/nAp
DcAPjcelDamet73jif1vQsl26uLkwTJL95RqlbsJE/1HGEz2hV/xD3eVq9ku/2cYC+z3868IM7jT
kr5drkaxVcmNapPRq1/YdH5/6jmK0rcDKkdmPG2oz1eB3hR3bTTKU2U2a5l332wAAqbhsAuk66SV
V1hULjwWvz/yyyUBLS0PPb3q831uauxs1LhkOg86JA1NOaq1Mnz5+7r441XAF6o2fSpi3M/WheGC
WsYyTGOkKk5FLx4MI7rw250npvA2J59R0OBBnExE4m89KiMW2MBmejv5j0YvV/UACr9+Hx2OgBU6
h9EXxWnGMpa40YXV8aev9+ulz54xA6tO6DjLfZPVrtZa1IY97qG//4Z/WIJLJ4S3HwgfnSP/58VR
VPiokLibd3bf1wCYDOsat3p+nGMg13+/1O/PFpUbHDtoijQUf7tdStK7ciJd59SZ9szCQ9YdGVCT
JsbYPoG984VN82yPQgEnXO4a4ihVp1Vyvm2kIf3sruynU6+Bk1WKvNrOnQobOJuqtYt8h0OFNC6M
Un+7KOpixmYYsWEELGi9z79nkOkZnqfOPjmB7DaB5nLgiab02JuDvRn5fQ/poKSXVulZXQFUVaX7
uPRSQQMxjD9/EmpaJ9moKicdrfdebbR0Q2Krsu9KDbCQDLVbxY6HLxwo4SZRKh8IMk/zVdOn6dfZ
TrFl6tFMslc3ZKe4ApSRY1m4I3+YSmUso0OJlODvi+Fsceso5ugwUSZrLCk+/dnvNCax24Rmzt8H
MWRF215/+PsFzlbb2QWo8j/fCIH52Oktap3Qqjw9R44YM3kWDaSuS4DQs2fof5dCXkbTj9YZ9+Dz
pXjVotiptfJUzhgY3pLMy8dLI98/fp3/rnHe9OuJ7y0QiJUnTDtCfAHFgG4mMC7FItJR+W0FL3fm
vyud16i2OlpTkBvlSdXyEr2169xkSd75Y80YQGIq2g8st5sUY/xRCp1oBKmsNRvBD1nWiV/B3KIp
xf8AfJ6zb2oNiXEuF0VwRhd7J4yW0MpKKB5uVQGrJyycH7FWWLtysF+gPzAHruaPVFHsU4J4z0+m
ujb9LrJpCseGSWYGEoxdkWcgCZswXUd4jzbNAJqILWQR5Ueap42a7YXmQDQy9jAsh08ZIo4JrJ+P
47baIlR+c9omwjeqEUVRx68Ic94HvAXrZKxJB4klCCwpcI7Ng/WBBI7Dmp5CHqC5vc1TwHbE8OmQ
e5LoNI/ToZjz3SBbdeUAKFCwIMAOsKTurMqI/NSh7qrHTkUrfw2OIIZh1SAPwp4ChiEWrRfr0ED0
1HI9V6sL3zahMrBfu+BgoNSk+khWh5lUd3qZvRk52dVYAOwXG0MqHNq03BZ11N2GiooSWEeSxUwF
q5zaDr50cn0tY3YdNU0hpMTMJxSrNe+l0cujWmHgLDoqAEg51T4Fgu/pcS12mhaUL3Ybyq05dPXa
1nFNuiWyeScy7EOhda4/Z5mybjCi+raBNT1o+lcpQmtVmJ32IxBAJ/TGHJ6m2tIxQk9jB0ALhNQk
Gt6a86Ipb6oAE41jpOu472J/rkMNAvE01B6iM3Mb1oCNXLdon8rWImswJ3Kefkw8XmVDpF/pYf6D
PEDoHXPp7PuuLz3U1tammRMwigVedrwrOkBJnv4hdsbXuHdBB2GEXqtOYK2nIjZ2lcALiPC8uY5T
xznkQ9PuTHdiVMuok1tpaccorL+zLuxNpk/GSzhbWGF0CEd9F9r7GnWrF7ZTtk6a6V0fjgM8876Y
Hms7gCIV0TQj3bu/CYIq2JpJkBDxMJu7sZvekZArOGjJB1WcovYtOA2QqjMoaxVyxq2tacnakUW7
lxYiq6FChhtf9ekhrj2o8JhIutz2cMPqW2TU4a6QgyDArYPnBdQChX1m4L8aRLoy0u5HMyiv9WRy
5GvsYBvYjX4jRU7XT1ZLevdkf4UlM1mezHJ8wTGz6nRs5q3MGhvZuNTwzYZgGeJIuSuG0jmi52k3
rZmMXqHjX+i6eDwOAG7QTwLJa6M6vJa2+FBcFbm705orrcaf1WeYr0Vqv45aQo+aWndVoP7eZMx8
vaDVxr0W5yOvSyO+btKo38tAC+6DcI73sioB/491eetOWGndGTomtkWAjOTmfVN07PVCQGBJ8Suu
8yzW8Ncazk3cRiQH4KrZOpH5ZkHOxKOHCC6tne+wExeAvBArJ9XxsOQB54uyao7YzXnpqSHheGO7
LwKHfitOUFog0Z2j9qMflU7xHOYWUUP8y40hOtMfgdZt+mS2MY6VM+1JBa9eEuCjUgZ9Uy1eW7Mq
Kr/uVHIBXCzZsb7YFUfsQXm2cOxyGlOobMMri3+5iiVMpKgrY1BrTfUWKjhxAX+BVxS2QnOiq6dV
a9qo8K3CC+USPuA4EekRYbYyWqdASZuOyP8tMJOOQ15CHxLx1KoW3ptWHq0gFngcgS8NYd09hDTI
Nu3ivO2quTxEDnryvgD7YJVzjet+prOf1qRptlNwp82QfNSoekm62FilUwhAQsaCj9xw/jOAacGq
aIHIoRuPIlAyiUvUBxEC7rqM0fDNEMY2uZIS80u2xPc8GNVVjX9qFdf2a4MJdCXi9H0o5EeFwYfZ
QvLem8oXo+rgL47GW0GeLtg5vmjP+NDj/ryZJj0bWw+qldZ1IFuNJPFnKNdoO6vogVNl6gU2VJmi
VR6bdORj1hYJl1qEzDBXZ+SqoLvCNue5yRt8nE5hbC0oEt5QUzj0QoTMXGAeFf2EoguMgXziv8iT
mMUj3t644VzAjvEU2xLvkFlnz+QNPlmoNb90nZIfByx7h2kuw2MIWb7GFgtaqlt0rvbCWcCWpryJ
0HH9vMDCiNUQ4acbou90FexMHPd9LXKtQxHaH8JBizXj4r2Stgt5bJCKRxFMaJkpRzzmHPHCpme6
alXJVh+EWPdJDi+D52QDKcG6Tzpt2CIwktfAz9qbqhLJocnZe5eC9opKeYkwjgZsreYPNqHK70ny
YLsj1aa3WgTOqUNOZe9OW9Au4yZiUMTSHjqaRzjFMI5h5xTGtOJdOx/0vhv8WUr9oUoiq0eq3HWQ
s8FWbmOE2XiE3ORZBJK3ul6axZtSATXxAH1h6hINP6Y6hKdkXLC8eo9jz2XI5ZbONzchvhIuJgwQ
d0a0n5UpWCPCOjwdLyVoUJFeQe//akvzxey658mECtMYWXwP2zLFy0ANaPaUDJY1uR6MneaYdUp4
Z8YwB1wMvqtWGhzJxxTvyxCMC5KnybEixZowdkGWcBOm0CTLrBLMXpDnYAALw1udu8asAUS8nRZk
3VDibtoM6xFBzDhjMh5+zlmBlzFVWtl2BwElKjIvI0LlMNpi3OiNkewl3rybPhWMGkMBkTYQH3nN
tEtiSjyobUvYuZY5XwPIU/D18nKXmUxD8AkYGwfigs/wXf8qgalBPkJLhudmNh/nycH33IkE/0yo
9fc5fCLWvFpcawLjwqBkP6qZDTJKkCtK1WrgrSrx7Vwiuc5NspKZjMy3FXN6/mNDhlfCGhBrYwE9
TkvbFP5U6PPGCx5km4ltaEqxbVUQYBkGddxIXfVc1DSsurx2VnxUbaMgdNu2BQ7KVam0DXDm3r3F
i846nmr3zWmwOjiNovlw2tw7OLrOWqgDgumx5WnNKJ6ANkcYXatnvVDabxbuQ7xZ6USQZDDnJpbL
mc1eTzsIBmJQT1pdB49BF8Ia6epxmxZa4IduMa2tkKGaW8zsyoFDmIup5N12bqfwUYVjct+MKAcH
o3J4KpkhRXlg76uwD9YcJ6tHsVg0QZc761ZhBwLMxFRwNJINcmRnGztq4id1j9/Xpb+ddM6DVUio
UwE1ZDQ4Q0keVP1h4CKCwpkN6GPx3Wea9aEKRmB1QUkrySdnx2WBeVmflt+htJobJlmqpyoI0uNk
JnFqmptbte3RHycuXxh1d5kfk1hrH2t3+mZJVVICde/TCB9tGo3mum901U9V7X00lzs30l+zKh37
3OCQcQPiAqDHFO3GkUkPAymcFA57e1VH2k3EQMZTCnZUp43nTdWYTAjwyW7EpI0PwThVKyXiiYyy
7GlAAw9yIyHTt9astY5iNd+8VWr0qCKXBXXM2Rw/yrQdakKABjgUnjoO3RYlNk6bZEoZ4VjaBlDb
uAYFl2ESCLI10jGsYzKESONQ/B4nU+PckGTtIY6z+t6sc6IYR8tYAaIarmFXt9/4saet3qfY2QaQ
9+vE/nlKriVfe8yOxCcluJzT4BFrOU53LIrbgiMsDEUHMC21h4ajIGqOeqJ1X9rSAeuKptl3q8K5
RssebsyZmsmorPYOQhaHABW8/atMOHBs0mYaThXwioYqta9fCAq6Gkfz1UiGwXhPhDFoj2bdxgZz
faPMdjGItmBjqk35ist2WYxpD5lAGgbedpOsQqtdAnUK011l3QisVDhjPz5LsEjX1sBrubcEmaVY
+/dmi2k0t93oLi2ERe55Ve7SObY8U1NeMtmS2VrH7mauc+NbWmucW5w8irFD4qJdhXGx+AMTlSrK
VWMPe07rBRnM/lXWGumeXsG07vMkutMqwokwBzT2QxS7wC0b8dAP+FjCiMkXe71zZ8UYcAIbRmjd
1DivIIfb7QtSQ/SQzDqcQ0Xltzd6Jd7UkCX2ScbYXaGk9jNDVn7cD+/ASMzVFEn0/DIF6CWAj9LU
ysE9U/OoVuricK2MfVLZX5YY3I3qNHz7ocFfy27mFVHwkgVtsRKp0IHF6omfDss+iJ/Uq6wk4sTk
AJAap+g6b20InLod5Dc5jKrEdwHOUdU7Cp9Uy6hhAJawXZrJdA0CBmyblpjztaNVd2mdvXQw3HaD
hRfT6wxclkrmNvAToO/Yo9r4ERyCNerBfAPGklcDpF0MkaxObLTRM2UAjSPApORPh+ObrQb93cSs
fscfGKHltNENbEYkbeFsaoCf7T5gQ9DKr22OU1UvHAPe0Wjv9DkyPCWA9kXJ0e/1uLNv06DhIS8W
4GJP7AJorzr3GzkB4HEC95a+Few0U76Etv2hZDQcdU4gh5Ggti+u7ijbZlLKb+4UAHlgiuXjLahW
UQv+QsmjFgtkoDD2NDCOsiGsTKVWdhjk6H0x7PNUYPR+HYTNlTVgjVANIr8clCpexaFe95KSGg98
obIVw0AslwXS7U6Vo+PB7NHXWgBXyAwTooJTiIcErdHmMux5BalH892o+HBDQCJVCTpcK0LhFVRu
fizwqyRRPPkRVh8MUYrwS7eb73Rz0vdzDPARXN90HRqpxRnDrWidNc1WmFV41UgT031uOoD/4u42
zc1ui8CsewWU7hytMVFuBnyM3Km43+Rg/r9GbDNH8ASpn4wpkFiWk35HUQt9o4zg3rll9wDp7aMf
mmYftb3rMRGbr/Toocs2xPwlK44+3Ao91V4oXnv2F2qeSjHb1dBJZsRtZa8jrufroW56Wltx5MMo
m/pxFKW+OjnuV1FaWNNN2Arf58D+hqtqeAr1oty3pkIYgJpPZbxnpAGnyKw1aPVO1Fo/otQc92kz
Gn4wJtk6U5kwVxVp4VAxW3OdT7K8ka3+bhmGcgCzN3rZ3JOoKnH08VzFsAp6nvuZAAf4EtZrYdnt
zshKGiS20Cj9GgzmpcGEsUgYzuFMfnbV6YuNGYm6agL2JyuqOyVTtnZHhl+aj+DyCqpVdFggkdIS
Lw9JBTx3wFUw/koQCfOJ1kWPQg2pCKNm69bocdzFNoO+pCYzIM7VaBeLINw5ddHcR7pjP/ClDM+y
WZaxg2pIDq8gyfDrCWzaKgWURw8XUEjbd+shzcWXLq7i9dRmxmsb6fqNm6R67NUydH7MbUa6Grvp
sRdobrJWgg5Sgy+Yx1BHRAope2yjfitgrhVZo++k24c+dtvvc5P2a9A3uLkdg30TqeMmce0AR1z1
fYQL9kRrCZQNmWkbGvTQ2gS3eJomcV/Y0dOcDORLKiqMJsMpcaVPuU/P0cA12H0M5NCtKi2tdlHX
CDYe7p4adfq+nEx5b/aFcoRJYh/hKEc3tsjmTZ466XqGfky/tuJraMuJX3lxS6O8RWRIldoWDU09
QdsiDHgszTfeKh9EtUC/QgSxEhOm+VYZMZwNputbi1QojGOblydU+doayls7VrAyFlAZCvghfD4r
Ij9Dr9eh6n5jcFxvlK4YORia8tvc031ELUpZJYeNLsr8hoqw/zIWkLOMJog8DowlLEOz2QZ5ly54
Eg4Ec2WlL8SnhZui6DVfn8x8zVGG0AJ1wtJetVmya0sY66Gt/wD1gbqumomerk1AdsL5UVVqDXc5
Sw/steY12qHCF+2AICoMjea+zruRs3vW4uBrBMxbjCUbB1vwSgHgvalwNXpGkn9H/Rrx2DbvERG3
BE13mnGwClZ/N2tvi63fi9SK3hwgaUpp8h8+0gCfWilN7TbH1r8GoU0jTvSG37ULTDRxruwZKLCB
CPPgOmwKdLQ60o5SBz4FYAum3wC9lEh5ziapnnpDi06NNIprN3Xsr9gk6UxxIvX4caG+z4AOQMaY
O2HLafHMGmuY8PlaWJAdVZ1KTQk7HS5WKfOXtrWCIzTCZhcRdrgLNBndAWuUfkHs4Xbktqy6ZNCP
Rs+tCa2QTVytzXU5ANbKg2TelgmBXzr4Azh+Gt5SAwQ8aXTl9meWSBPKzVzM35Sos2m4ViPh5IOI
NlhOoE9RsW00CaFBVsqwYwoHV8uJuB3ZQHJJLKz9MIqd8384Oq/mRpEwiv4iqghNA68ClGVbzvYL
5XEgpybz6/doX6dmZ20hur9w7z1N+txKwhqSuhvCQvQ0Y3qSHViLt3cecehHk9HsaSX4lCtFGeJv
LJzmQ7r9e9QUyckgDWyXdyQizWn2E3fzxI/PwFesN3Zh1A94ZdMuIkNGzgFLT0ZUbUNYtZPr9wTP
837bpB0ssaeHZW31e15OawvsRGACNJujpubqyYwy531e3X9ONfN90TlvcJH229ohBmrWKvcg7Lbm
LGmr505zu8AUFBR6BW/JyLX0YzSd/gyQtPDtVCMkmaLP11a4m1lT4EcsteZlTXuQC0wkCI+XfRQ9
8TAMOr6i8YCAks7gGA2BzBLpn9FJ+2NZ7fFoc2CQWTib5EErfXrhqhO3ia55QGyh3ycNQwlKoHG/
jM4txpErkmxptp2CBJiyoe63mbX/ZChbzA3zOIrrJCZ+pRqK8o+RK4IwV3EiL8MsLy40p0cqcBVY
di5fZ4FKOiPGBMpjBKUETO1W40zkwfPNvlezVgSxM9fMLXrlu9Eyg+zoR/sySKZwq0mkIaDUd1yp
qALm9hez5bSH80PKyjz1yCN0LE1bFhPE/0xNtbUMK7mYqp7Ii3VIRvaIWlfYQd7kIt5ZnukUas2n
nScdkQQtPT8ZNv1BtAg9NcC1ZhQNP1bpGTFTXFywbDAbQPUewVQVHgecSr16N0uTZBxVdsGIF9us
3m+RflP3ZNaCq6Gv7D+XQ//slNMHis3mCMuHGH5mTIwuP9IS0fEcg/dhZND78HvoJEHFhGQic/5S
935kDklZZom7eeid7Gk0asVqoGWsoCpnG2VVsp8aw2TtgBYEQEt57CQLVl45O0H8OMia6LTBOzWe
0XzYa6Miktc7c7uI9GXwEtoTa/pImlsKuODz87kBxJPLlIAM5aFIA+T4K+nXZSmIfy4tgPFZ9Ngk
03RJYJdmIXPotntJUVIP26xX/QuegMHXu9QjUamDftAmln4kw9Q9zETBvkVK7wJeWzaQsosO8cKw
2PSSVzYIul+5MTAU2HK7iMSAPY1NdMAjYAR2FkNurqEDwcvrfS3uil02TEzuvLG+xd7aQes2/0q9
+pfXpeETQYoh33aYrJ1GGkkVFtHwULikUQ4uuddwXDK6pcQMW2KfGOvm/waDY3FsyuJGaWaJog9O
9NbqS00RPXvtHrxF6GWfzM3q6FxVg2NdyLCe0I6OfZruFCvguxV3L4Inke6Q1IF3JnYHFKpiwFUa
kAOkJn/WnBDgCiMP7v/6Oyri2zTyVb2V2Um2W+Pp9gugeA7qeivlSRCfRvY/KVtiJieBW2STrfZT
2xJhUUdgYAyrNXbSIBu3Z4lEBBWh3WXVkGkgOCaWZuiPDlL2NR61zZLlLxgAboM2ZWyzwrUfwVb9
W0zjtOT588oLv9MRM0I5YRZfEC8Pze0ipsUATdRBA9HTX4KasWw4J2d8KPEe2gRcMuQ0S0nJXhbR
+0o1djFL9ju+s2jJXyOm4TmTbvdpEEgXeAvhCri/jZX73c1EmJX9eHV0az26ZvrpWt1r3OjkxBdE
TvTGyPTL0Uh/n2vFA65S3yPt9dmqSZ/YCPLq7odGn06iJrWNkfC0qVMNE5nGILpKGUcMVR0z9e0V
eGqaUqKYWI9YZHlaI3n4hEJMm6KCJ1QYTPSZExVsNjiFFz4tX0xkTI2NOYJFGNItAV1olLsSHstS
JcS3MqGBPMKtJpzhuZvZo7Rp4pyKbPngPDd3DqsOn2NPvyeWPQsixDF+hQZZ8uJjDqe/ZseU0JN/
Ccx8LAjN29yHu2dTlGP3W2I02Vi5W4d1R61G/AIsqin+nZ05CSFyrVXIeuO95fzxWayQaBXNXwAa
SCFkMsQSRqckIRh6a2qCljBtZv3H0Lru1PQEYmQQeDYxs5uNGiH/Mngi651BwdVa6v4xSxPU3qNu
WI+OWVaUxmvT+ks1fVocU0FB4rhPNtIXnHX2raZsF2a0gyB4OxNfZuwaF/Y19cXmKOEHsf/VtMKn
LJYLSbO2YGHiIcnujASTtsFGtoxyOvPiQ4/jlhD/zDsycv7XJwPDXte9bSgjHCKZ0UVLUPRj/9QS
+kxETa7IOSPNMi1ASNtOnDyPTTzcV6X6IgjfDEXrIT3MuKqp48Drkmo7ktvrqIXly/AmSmAJhHGW
F21QZXMqzby86GyQHJTl/UzM75ht8xGil0ZaAVd7Up3HaI6uDTN8wvwqakV96F8m3PSBlWkzefXN
jSJhvtaCkd5i4u8fbDs7ro6XH6V+K7cVz4JFKr2zGbfbNs6TQHl9v1Wjo/YsaqBptVWypeYgSaP2
TE6+St94jNWDKLPfIau+Iu9yeam7JFzTyNxD+bL33mxSv0X97G5ZUS6Po4XCq3cm60CAxhxOXVee
61kR/9m5a4CIZiGllDS33Io9YGkSAayQ80VbPffkxPwXcJI/647cxTk32APoJsz5ToGHgdzu0/dy
ZpKge00MlahAj6TyNkrP44siYp2djGNuWKOTyd1FDxwmAkpWZBylUeT7sRfp/pYBTHMDE9LIPBoE
SCRhPpNgjRYezurCBIswKWScNgIDlPqKDSBgLDtpP4RhVJv0xpiameJu+5iZ+JiRFe9Rp2zGvCmP
JoUR240492ej7U4zDpeTbqfmVw4Ni7+CXH1SpJoRzFrvXZx8V4P6bBdnwzWHxrrLZAv9QhTGpc9u
om1hjQE5q+sJ+bQ4Smk3B6HhdKjdCKCZStVnkqZNyHSu8AWVqL96pcn1wj0ACiMHjqOPT9bIQoZA
me4E5UAR59t3oV2tnCWJgazbsMHANWvPb7rAjvLydd17XizDcRTJbiomVszr29qOag+npA6dUQyP
HNYL6yL8jRnG071lROm5MVVzIjCGPElrbK+NnblstZaBIm9lG9vG2X2npidB4bnXZouhWK8J8IK3
7bTQv2xPdZdFYK2onF4eusVcnppxYNpEgeE7FDUVqWhWkpX3KpG8Ft70kxJc8h5PlUw2yy3eQuac
C80U/5TjIre5m0Z0z1POUlvnPxhvYYjVJK40FPFXb1vVDsAd1KU+Z6kbA8POM2e8QztMuL/e6txn
UYuGK/aOIK28I1eyeYjzrEHvW5LT0+TAELiW1y5fdmDoVECN30KebqZLZZT5nkNkuJWJmg8piFJ5
0Ja9oTUVkgZJfbzUJGpPS7KRmf1SNIO3Y8Wjjo3sbmS5Vqf7HTFhyJ7c0MgjUaaOfC2d5rtmjmuC
v2/J45ZXgyry/gBbfit6EvbT37YFwEm6WvE2WSK/jssy+bqKh9DiEr4HKivCfGS1a9pxdcy83D4S
OJfusjJ/yYRT0Iga+qmzzZkPoCeLpsoJlWFjw7oJTZuckNSxvVoOph3Fb3m8/FR9+4GlJvENKgC/
rDsmZiOlADtBWj9N2bB4bYWixdHv4wjJsufk3ba2V3MDDscMUk6iS1V0ySZfFhbkcn4Z66LbaV4C
e4fd6d0ko5I0bkN7hWV1QIl5t9RGumUTcAdd092uo/05mn0S2As3rWvwFSfyLjl7PNUdfZpx55Fk
eEW7mvtiJkUKNLG3jYbC/aFgM8g1dWr2RTkRSpqrDktH2o612J9kJDV79KXISbyIkOlhtjYVvfE2
gYjKq2B9ulhy2QKqlijbW2/W6u+rmNKzV0XDkaYGRwPL8HSDnWRCgcZ0IEVz7xui4uvSZNYVXFx+
MRqCRNcEg9CaJG1opA3MyFoZ9+ZtdeBVdIcCddzGlpAWsTKXVxlLlyyG6a2lZA+IpVSIAm4wJqOz
92vksX6XmviL8MfeXgSEJk72SiLr6K+O9mNL3SFWs/nwZhJukmkYLjkn9z7T+G1iiwFQ04lXdATJ
zZO07ldgvb5cy6s7rf2b5CcLGE7xwHUzOmlAIIO8Tz5Q8BAGLexnc0ydwIiT6dmtHYdfggRjO2e2
RBhVf2h6Z912RBe5/fhaR+wSswk8lKGGlCAdzwtYe0S+q8Yy9BKjP5hD0T8MetTvujytnolIswLo
OqZvxDbURWIDKz9qJ/lpm3q3H93Feo9JFHnRGjcm6rMGqcjWxMUOVtjUtkilOlqr0E2YFS7trSJS
kmz6Rg5XZVXr4ziO+IuYRQFeuKXqGvnFkm33BR2tOjOWEqz4neiZzChe3XYiNjOu/ImWgd0mWzCa
T6V/551Lx4Nz6t/aR+17Ybjrfk4yZ2slFtNFNo+1JvzaQ5xFtAr1+m9fT2+JFj+DIIPRcdPnzAXj
QLKLXDRocnp1Y/4PBDTWYduxQKQ9GgKBdffezib1T+/b8dXQ6Xwyut1NUc+EROoETBk9t2znavod
zWIMJmBw/CGfCMclqiTwnMEIYw/xwRxVMYFl0nw2ButXt70MeT9A5dm0Mt8w2ujq4XradHZtAInH
FtlLFhhwJAD5mFQ9aE+Jd2ZdsTeshmW+Nmb3VjTxhcuoTrpSZcNmJPH9HRmUuU1H58XtpPloicbc
03mhzpF5ywHfcLO4dnSOsnbdLlOZwYyJnlJSS0+sCsuX3kZWUS1ucTbkEVUUXKVcy97ggzh+Uzvg
TWu6H+EiJmNBoT9a+SdKWcY5V6LUKAd8xcuqM3xOSWfKWfpPr1m5NZATsT+8tNX3aGR30boQhvwA
cxtHv26eGNPAnqZuiX8Io+eqZPRbkJR32+m7l2F5Qci4taXaC/kM4QZaGS+l/dQYJ9s+O9V9nBzd
dE+IdMoKSSdk13P3dkuVdwahEQE18cqK9kdsyvRdAIKyND7e/VrsZfnjOVfark2q0zl0ZwaRxkor
pJ96Rp/VEKaKS4WMJ57WV+Vca/3Foqeq7pN01zkUsfZhqcEDFb/ltC8YQnWab3YsqOrzwlQpPRjz
Q8+QaWDDWIw9SxHmcVxtqv8jRIwa4bfTAuLC1XCey58BD6QZ3a3xt1EqsFgAdTzUKonaxvVzLN61
9mw02cFmUS3F1Wm9LbfeuY5u6po6bPjkSYgOgJKe9GE7dz8L8ws7R8ZIX6VPrwuTqS4OpxF5AY0R
kXcVk+1i2hvZUSwnN2HXKorAFnu9uFbNc8Wro2i0L27PoJ+A0LEvgsYClO76bu8G9fhze2oy+aPJ
hD6Ks3mFwBHa7n2t3nTOy7jJj7m5m4wTVKBDWRCVShPNyTDo31kCaxIRqkFu80IC4PQUxViXBgKC
5x9OoE1J0uPALE40RzVx7xC/n2NY16vXWh4kkwjImZs0mjatdUxQGvGN4R4J+KnzZNsaDxo8XfER
1w+FceiTn1u2POYif7L5AC+aCVjq4pW37dcHM5bJuXrE1HQ2CPhvYTwv8ysWqA1rjk5cInfXsMZC
3q4hxul3GfqZ0g5746dApVhyqxJ0nq4aZLNLHd2lAoYWWq384nKPSxhWotPbbU27S/4+2q+y1hQb
3FG8JKNdHZjufpm5md+RsRk6K91VfpngRbvA+Si+ejUjhRIPLvjx0oLeXIDw5dAhTV2eI7M9JaRc
GsW+cKrNBJiNXDpIDnB9CBNCnMtyqcwDZ75Y4KYER573MracvB57tYJBarQR4wtJ5QGJRH5LNZjl
u5S98oSrDBXrfolTbIxPM/yv8iJB68w0+Hb3npEbTuQK+13XuuQkJHk5mW79vT2/6N5jG+0yBJhr
88d8cqepV319NL2XWO3W4m+CQMECq26Nm+18r48ZarTdjW1i2qTWLx9p+5JCeRz1fRTPBznpfo50
o61xzHqE9DO0p1hgg3BYUN0I5G8e7AJVPXXGa2dRXmp7attDbd6AGsBD0l8xeGzsSyABuPJghTZj
tSnlv5n0wzI7rzytIUULwkhniXy7KpgnaQ+IigICL2e7DDzvB1gf1++DI38Q//lxQvq+Q34gA/fV
3A0kX2Uctws7+cNNBcluskwu3mJQkXAg8h2gaQq0ogrTTnsdkZ8R47txo2tuP8xJvs+tTxNR+1IR
Q8zwNW4+6zFGn/VMtOLtKpxvIwBhBYWGEqDZeIBosoKKtDSQpjzDptXpFKFYVMtFwJW0sEbM0Zvt
ocxIomNEuLITbfr0x9EAqlihlp1a8GHuLatzfDBIKBwVm3AWRpSsnPttACb+pCBpLaAREzuIrdeq
BojOJzLT8CAIqCW5QVuWnjywZxl3uB3vCCkWWHdj97M3bzLU+S5f+qDUon/d2AR5wpKhusjloJVv
w/Rt6/ul3BkZuZNEe3pftf2AEdhPyRTOLeJR5VHRJ1b2roIUNUHryg3cv1fu1ZSkRdsvJs2fne+V
M3dqv1X+7Nhn2ouN3XzEwwdSstBGNYCCAcnl3ZqhYd9P2sWd9zjLe5f34WGAzVW+a/UHU6ugEfS4
zpfWPcW8KX26Lcudmb1247dTNbsFiS1iA/RtT4IEnRZ9YaUNMI8zjmzC6covET84HWmq9YH9DG7+
p655W9xTCdrhf7cydB/aP/5hVIzjv8Z+uFEUPW1vy8di/mP5UXc/6Gv3ZJbTP5cb3fwpF5CR3m5p
z1nL5ckp3hOJ7SBTtLLdWj4PzFHS9V7aD9xuW+ppn2yD6K9lZPJHoDHM4d+ebJT4NRuv+vJeohIx
+pNGkRU7Xr+/CYuRZ6ScSJIk5gzhUgjxqj8WkJt2PP2edNUaDrwlk1NrFQ8T7igefLKlfvHldB0n
lIMDM8LyzvCYQGZ40V7TCSCo/e3Mvx0ClIxccXsmCnqNb8yokC+Dv2S/GnsHF7BTj7Z6SkSAgnSx
tR3DRTglb0jKQhmtd7CHduss7yMo3ey1QyPHo47KqZDDx2JY2y4+lO47+wJa6WJb2m9J9CvverIJ
9XLffbmHtr+XDX9wolfejOWuZyO3jvFhSg4SjEJDoHOynm96nnF5sThV85Iz43ZAiJ+SewoiOcFS
D06JNwzcXP3ogu1och7yB4eYB3GQsLsqLwIJvpmzxTVw36wfsf3UDefM+wWzUIzHeD6DLtzI/nJ7
09hI8xIdPCpu8y5tHiOThbzthCDY+Nd+6yJcqPKYlUzdP4+JGEsUrh7lq5gk7PQryy8N2gNiD1YZ
Du6bZt+Z5v1iHFRHK6vvxexsR64Nyz0aGvuIbiuyO8mOZFqviFPRpd8t6nGZvhyDb8xHkX5qCdB5
F0E9wKBGuwxtwPY/JEnU18ePyTmt9QMJmzWLwSY5TyngzS9mP1o178leLdtn3UJ1+aU7Jykeo+kF
hFEdH1Z7q5JTSajVusNq74vyzmMwW0/3RfYgUNqm/WeR9nwJTrb7Mtq7mVssjTGqvNjmc5w9DONZ
jyHWo5Lq3zN5JBJiWF3qlTDFoMo3lBjZR88EeErc5VaONu/j+2rce0NIIxfY/Tf3EbtusgjBxkW/
s4SvU51dCMl2AWhBL0JFYCx9vuivSU7IqUn+cSY2hr6VLRYZdFERl7N+A5JdSmBccX0YnMdMn86j
+RkP0a4wPUbVUMvUHR2NLx1F31NtRjYYs77DVAipsQkp0ymYmV3TAWhSh8VMW5LcwTbZOFzAbvWI
4xnx6QsIbk677DgTll903ymq6bIiyL06lMZvMjqb1nzLOABMPcP/mfnMpEsK+JltYjz9DksSaOmC
hXe5z7qSFBCmuAzVSn59o3sl461rpsPgPWCooCSItyuctoWKY3ZChyTcRj6ZstimU/c4xEADVsEp
Ewcq+phtRPvTS9Rcisj2tRYKGKOq1f4buzJYk6ep+YoSEkqQdGacBzUjTKUFqX7fefbD6uXnvoGM
Krix4nJDBBb2DdOfABF7JrpEyYk3mC9twbe5Lsizj7+FxcYq+23Hil0Ekn3kNNyIcOiH44ipjdU2
Zy5R/wycK/7JCm1LBAfYYXiUqadxfAfzJvt7gvERX3BiR1tV/Vgs2MmQZeX5V7uhHMTOiCLSpDM6
8faQOMN2NH7aVhH9DJ3wltMzlOrQMALV8eWQKo6eV3vXsvlQV8MBqQnT1Tn+U9HOdfcG6jYNntEy
c5Elz4tJnnCtQgZ/5x778c5ZbeT0f40LylO99tJ6NfP2a9XlpgB4LayftvxLbOdkQ8qIid4oi/dJ
pXTo6N3YArJrXkcQgg+NxsWbvKbeS2Ia4aDQ9K7/ZnQh0XO1/HktGDLcNsbHQFTuwE+c7MV6uJG8
F7rEQn7GQF1VkK36fnTG8yCfp3YrU2oV4mcybWOwEqbj0dUPOMuh/bKtawsRnHVbMp/aelsY94ND
MPLBdgzQFgEujBD1hN9TI8oq3Q0wOSdUfaZ+7dVpECfFWlwmP6Vl+zMj5F47mGxKGwa5mfHiOJdR
M3YIPzc6vRQJE4RG8+Rxq6AM8NNbR8bgZnidLaAZA4TW4jq7PyDH/q3wNUQpiNK9q61nhKqbtJ6Z
+/xyxovoTmknwzmU2W7IYYbys7E2t9dHz/4bgD6zBSjUtkzeJiciSZTTCBvSUeNbxMYA7MmZ/bNl
/1Zxg1L0mXVJis4N4wpBLVnxp88XvX220apWZyPjy4lPMNbvZIPsa69u8BT31HT0PvZ5LP8sKYMY
yIliXpU+y4FtE3yJpn2I5Es+2f643PVtxLqfsuzNQPm1kAviMGin6eML0EUXh5Tpunoqx1etfXLV
47TsRnWFS+kz/WWGfrQL/kLzoLoPkw5GeKcu1Q8104x8oQLCZ1gWrwB67+f0rtFOOAJBtD8WzqmU
7xnx8+vS+44E/wrKKyGgGZ7earCXx35nMVwtaakT6jo9+xvBazTDPm4uGeDMtKbN5fauqh8PzAYA
9V1q7MAqWia4eJK54yVoM+COcbMf0tcRmAbONpbX3+n05fX8hqgONOu9Mv+1atwl1hJY+gFiBJou
vserO1wHDfIwKayyRrBBzHivKmyC43YFJSRb/BcCYFY+/RMI+xY9J2FpOOPqOjJuiDZY+V5Bjvgr
JzVa6vwYecz2NfcOw6C/5tW5qBf25bgcmfcAg0mX0By7Y0d0F5+Hg7jBzW8ALvVgEfYyGBp2uDYs
I5z9rfDzWP9zFZIkcw7JCP/wYsxDzGIr8PJjWe0QVhydftn38Gn0m64JwBja+J6E+tzUEUmv30Zk
3it06OSi04J5O6vrgbHfSCJj0FZi3y687M4yHdw6fh/m+l0Ibe+tY+hK/VzXcFib1WcctpFL8cA8
M7TG+ciM/8OmQJTeeJys7ApBMZimZZs2AMxNpybYSRIMrR96VzuXeXxKLG1bsf3fsM34VZrcDuX8
GC86i3wWVpPpr3Z36HhrUg/dfGl9oHyhloB0w22sNmmu+aT1PAkHBVgiD5XVfs65i0C8JjHAK7wj
xG/QqoWvD9am1axwJdrdJxAbe9/fUl777kmKkRJ5rTamd+vminfWQw9Tmm+NGauAsxzXNd6jhnso
PM1PLW9XKYNNJegco7tUJeu9iiX9oPZzFD2Y6UjmColrw9rdDWt5qrQR6ncVRDosJobLYJNPLgf0
Jl6jBxSFl5kgnyq238ym34xcmn1u4vRDl2PGJ+xJwbBkLwaxWLO5vnRrF3r8HR115LDEvjdnoeDg
aOE5rsuKQAdOT+yhr1h3mm2cu7rcWx3vKZLKCZCtcp2Q1eVHq7n7vJ4uypj9Gn9lBx+PrSYIZ/jc
r6j591LNj4wj36ZxOIo8CmCrgZcEFEw+Cm3Pra+damq7jrE8WCB3qZHwint9+Bkim+wUbZ9ynyS6
HdqsnIHhMSvStyjar5rNFSx5e/tlPSUF1XuOB66XxoOlj6H8n+NEZJ/oAtRlfpKofdv1cKv63aDP
cIuA2bHhg3F7cMw6kNj/rPz2/vCzczGjZ/71gOBNhnPsjDUgqelO1lRsozk9jQyReqfZxhozOZ3J
z2zPQcEQntHUr754jymJRb49glOnhvtVNc/bLcPG5opCYtuaiM4sSkhIzjC9RbSEhJsirkH7MfXZ
IZ+KwFPFQdcr3J3Zrp2rD7bKBSz0JOa30bZKsYq5aQ7NCuQAzJ7AmWaSAKMta2MRDrjukywm8r+G
mhZxG0j6UlOmp9ydABLFu2icIZ97GqKiNizm5lTHnOXu+iJQvo49BXELvgDOHeuv8cY79pgG6ro6
oS865Avxrlj5Ii+hIQF3X68HlEMDbR0cXmk9QdILwFXdg4oqiOlfd6WK31q+vLAiSL4ZrpXlENMn
ygbaRvZk9a/5SJfXYYk3JM5APk6OjLZ5svv8I1skWkCo9Xa1n8sYZgaV1dBQ1mEIRQBZITorg5ml
UmQUZ8U2rOk5kql++Hpk3B/t0NwvqCa7hJfCqHwXFQQCVkzbSMBXTvkoBXbGm9C0FBg0OLZKjlXU
b7KoCaqa3TbuBsh0SCIbX9VcRESbIbtmON+EiXL3JgNW4hrDbJzDvHc2Zm7tQGUEpl3dUWYecfnS
aVEU95ofk5vlmljXlcQrhNPSwQSZVszDBJBRFgSIDbLatwsMWX179ECj1reeLQGFXBrdXlD1qqH8
g6MBpc5a342Jddu4XEY6w5WxbOOgenZJl0Vp7PaEclecmBLvUDXkTPZMXH5ExF9Mz0Vn2zJdqU8d
DWFXF76hTVtOhsNNeb50KjDR5nlT8doM2XGYM91HL3u/JhFMN1E+1jYyRVQUdIY41zJRvXeGQBWC
gSay0MRmhn5pR4blLj8o7Bj+Ss96lpLsBtlOdtiywilj87vyFBmMYk0Komj2iR7bWpGzGaSLmgAu
YyGxkAH/nZCGO4zk88ZiZoIflee5IHFKp2zaIPTi4dxQ7msUNsRzFetU+lKzmWtkZSBxJjdK59rF
NJS4AYotP55v/XrrW1V11l1cxgYnS91ViJVMAN/yx8Ja4i+58BOBAEB3UU5zleqQAQuJWb/rfmsK
8YafV1snHmhzmqUKo1UPLcZ7jWFdDEb/LRD1TTySGhor81SJ9dnKrD3q7h3wmSfyPK9shaGC40ie
5W7QwtmrmYlm0z6BTx33codRKsBHFkZedtV7SlX2kC7OQEI4rk6pfTQTGlGXzZ+hrzQc2DBkwubY
C0Dx+oIaLhm0R8+ifZuqQ0/FDg8TFqU9QyWAYN8prM6ms/Pmf4Lba4S22mGO7NDoQg8fy6CXmB34
UwOkV9pTCot4RfsuvhdCuhDcf/Hd44DFOyxQH/dO/16gdLSK7H5iQNfP0FuXCm9XfEpVu8PHz4qn
9+Wc3wtRH4wBO1w97kyZPeL9Zh7KdpbF/UGX5sEQ3l8rU7i/OeabpHqqyRa9rdgt3WMmw0sxe/1h
YF1eRuKhNvoA+zw/ZVcCLEVtaHEg2c77ojGI7zvnjtrjY0JKCGJ0ZMiDKCu//YOVyWLJe8ub6LwO
ONOmHlVlEj971XzpiwHnIOJ/u4HeMCx8RNZY7xgxs9ZIsQkCsE0zVgxcDgJjIsLr20JFC9MRh+M8
1fBklw8zA43tjoh6bIf4PJzbpp8WAyV0rx9BnrAKiBqSGGz03IoNa5j0M0wxhGsRTarprfubdHNx
ugvA6h3hRSdnWIY9K7Yfd7a2dpqdZ6aMpTDDJpZvejxuh0iJu2mqGR+6hFjUHj2NGzjslCMJ+2gk
EdNp3SC+tY7lQi+PJ1WnnZCqu2uLiA7cOFtN+ldb7q/nrhdFwmcDFU+IjrqwOk6KtAvX8mczOdow
k25qGGreYHERpN2GQMyUJIMYw1TMTOZ1Y9kx0FIG8LXGje0yyGVAGd8uQw23TUq7KtSC+Ajkdpsn
lHJg+TJJUkbZxiGihu1swv9uAE+ytt+OBYvXDjN5Nav6IBLhm6QptLNN0S0YrxCXsFrMxPtx5xQV
GssByXlWiTIcSIB51Ba8+Rluuru6kaSJwhuhTdKvHi9oU5QKBq57WxON5tVw68bdwjrtd2WaYOcc
C/c769x/utK9O91u2UEYRJC9rhZrLNM+d13mqJca3ccbWTnFblq4DSZ7QBotUQtZpJruIwcez6at
868MSOp9LZGBkV9A2uwuSuLqLAaiAHEyaHQ79vswivYEPed7zbthh8UwxTBeSdxwKodtmET3pCdj
7YzXZOYNSkwEeQzyTJIqdPe1aZT5biyx+2CKpcz9YVbmTjDT9jUX6qpRMXHIxyg7jqZ9bDzSMITC
TL2ak/E/IXOPz6W8tOSA7LpV4HHDdrlnE9uHbe6gWeoQ7c0SS3GPJRLxEB4mzGndpTR/yYpHZZvB
ybFcx/wCO4pqa0QTHzc9u74sjo5dSlNf5sOMDdUzWT1hon5EmZYcMoXHgBlJ2jKNbbPnIR/Utexs
xPzIa+f71GN+TLw+ES4mdp1rRgyHS3xJPD1MTep8y9ImpWQZGHu64GrzEYqyYYsIJFOnocWelidW
/9s4hrnpLA4RDx3Mph78CFOpcSq/XWNdt0PG09ML4jtwJ30NszbFaKM6hjsjYQPYKIMMBhFrxXnp
OD6X5Oqsff2Xrz09blpXdKHClB5C7P9IOrPdyHEsiH6RAFKittfc7Uzva9WL4HK5tFI7JUpfPyd7
XgaNxqC72paoy7gRJ0JAI+SF3eW1xCyxn4140Xb+24q+uK19eaf9CjBHFjIPFnUJ6P76vR0jQsY+
cJXHOG/Doy9H4pH9LD9ZP8evOJTtO5QXuOX0RfBSLNO5H/rpkNLwdBZxYN7GwWUVHOv1hnskuR5s
WU88K+qxhkKwb4Tb/RUYJo/daqdTzeoULGKQ864UCeudPvUY0WfP+RsGdXUjS0K4JudeQazgv8e+
hkfBsVYWHaHlTvDva+fvUsBCiS2UYm/xXvKoc2G34CBhdmlL5xazikCcHhCs/VRzSElEYfTA6p0M
7dX8udb+ActcfsEW4+7oMTK3bQ08hbXoaG8mV2P7CIx5m+xEMiOO0ABF3LzRbMh4Ojmc0SXRFrGp
CkV2riD0jpNxUFhC/PHYXNc87RyHf+K8r/bXABgsgKkjkVjCPg0GxrKq9S1CRspEnWfRFuD+jGDL
8VNDrXrhX8Hx5LIBb4Q29y4wHQ5Qe91FBykpO4SF4zDlP8Cnc+zNM7JQXcaEFTr2X1mn+au1pUyy
avjTSG+I4L/SnFrphU/uAOlhyXDdRsihRWGWB4eytxwB/dbkM0Vv/ZUeBW+7CJkswrg9tU357SXr
qy4tOZa7KQ8eowwIHJFMcByxXXD6Ya05pX3DUe62LwVzFNVNGUepjtT84Cd+/VRaL+KDBBefG6lK
bqhNvTIlpP/mWIOqSZnpwU/4SZdJTDZkCJbHMdS0mDVThGkXiWFnXVqLY66whvn3s1xkQ9DSnW7m
N+gB2XTgj97f5MPa8fqjvzIRmmanqUKjorZK/3px+pv5ZL2Ttm4+K4QhtbylVYvgnWwyoBoJPAOS
5emWyCkHnE6Sfz3Vps/CRMnPuAQyZSme5DdhEj0kfANf5ln1Z+VgK9QOjWoA3mLOk+t5Ua1yb/18
OyTHxWOkVREJ1KofphsfE+fGpFSW75h6Cn8rsjmW8JZNYPZDX8ExIOzanjwCRVtYuEisS7qwISk6
0ZPARWotrIvXEeGK/sE0O/BrTW8cysspzuLD7BWSB3B1pH+ewTlge+KmcKn6T91/HsiP7Oakzu46
hZfYZT5bo4QF7QR4Gbi+2JSjw9AcdOuns7LuVrPj8Uz4vxfL0zK6+X4CoYQzlksLsOYEKd9BQ5st
gx40btbFzbDtepUcB6dXCD9FdzDLADikixLGjVlqxm48V2MuSa7oirGO/AQDOtk+yOICXlWWBORw
cfvw1ovygD+W98dokkTsuTe9m/MholkXVzTF0SYV3GE0E3LqhF8rqYddJQxd4iU9C0xwjKllrFAL
x2TYtvkCn0gQr0hiwrf47LrtkPUpxoXgKSU1km6zFr+E6UeiImVdNNRNJUm/m9b2rp3HHwGWd3oO
mMiwICTFYz971c3QK5ZEJJUUKnp2j8FNcZ9w3Pmf5jMO6ctz/1Dp+BcJK963s+ZqxaRfbuOErV+c
TrdT+IfGMrwFunNbMAeug7MWBDFfc/1Rd777RL7BfJI4EtsZUgKuA/f3ODaFt8+rWTL0jQDHUlhm
NywMxptoxW2jgLM+dlfTY+EiUIXca/bhWOpDlfIFJphFQFkN8WNXuRgYB3muSjs8kBJosVbmHYJN
4JCxaavPaK1g8kTtF7dWgycpLVtee6aSEG6I2sbVwGkcFVl5B6eA+UNUWBx8tTy0a/AvMfl1rvXt
N97ev+2C+cl24UMcOPYuyRICvTLmlhSKbhr3cOxUCo4hGHg2rv1OcYGob21w3ZbHjjh5TSG/8KFT
CRmkgKOXWD+SofQv2sBr2MzxnLH/dK3/rvHA7n15FcAoQXbu3AzfYzTTvA1JiPUwaYltIcAVXJog
KOKnPI3ZVSsaIJc0QOB32JEE8FhSG//qRuyasCkwYfv5Q4qq3Rm5Td3PZOQagciSNBmrARu7PzSD
PoMCe+6UQRxsp0dvdi51X3bvSeIXWB46BAEzea8ejms2IMP0V7uDYGes3uaR7us61O+0C2R3KkvN
m8/9gzu8Raj1CKfTU/20tBQG1f5rFZGfUmQm+Xxzim7WrvsYCxvc64LJTwUOGKMcok6pmvlX5+FK
/SaO87oSEdQPoq3eu/QaE1tC1ln17MgQ3ztFRyCS9LYzK4uBiC9FhDKx0dP4r6o1kI6iRozCHhT4
rKA7AFS8K0Vqpm3rOTAYBI9pcpQ5DboU1SoM/bQPbeaR+PTEPLrtOqc+Brn57UMrOcLPiM/LmF6r
FGLMC6oA2NZnCIcLt6MtlC6QaYPnnozXYN/Pp7iRO1toT7JjVRJkfjH8o2Fc76tygtGwYriu1vA7
R4k71E3+q21rEiULF5+2ctZNAZtla5awQzxY2XVEEC/29ZLp71YL/QUf7WriLlEl96pnYxamITb8
QLWc1+7C9tEzYfss3UJyqxdZtwJXK16RM7hx8vXCjjDQuJs32dSdnDn2l4PpS0X9aWTlDQ2RM29/
InEZ9ksCSCfFIP7O3SO46dsWsMQo8QzaxtZ7GUzZET+tgOFIYe+jTGfzXfFql3sncj7mJfijSza9
QOPqAzRtUFHh5P9MXmWabe3OD/M0TO++jHE9BwP+qDy7UgQgrHI9HF5Z374KMpKUTjkhgSR3PHQV
a3xG7oyQg3j3MqpIThhHFAWo0c8U8XHgohPuJ83N+dABY7rx/JUEcBUt+mFY0N66MB74P/ncnDz2
4nQTFndZOTytPfE+ZjiXgazs1JMGEci6dRHsSZmZNmVtAAAQyGD9xO+Eqkq9y4cxRD/p3pZgjp4c
6kcOUzbpcxIYd89A06Fzgo6PfCD5m1Bl8aFL4v6nvELZsJ0wKE6h82jgSf0FjGUvo1LT2XOH/saa
EDU4ieo/gVrVztFi5AoizIW3q9lWiscMHNZ8CvAj3U1x0N3kUR7dVD2ls5EqCK7OY4NaJhX7DVs/
9DOnip7Q1VAovatWTNyoh0SCiufg67yeGeCdpk/4NcG2DI1/39Ru96sUw3Db9XH5NNgiuXO9qfgQ
Id297uyY7Vzmy2FaStZNoKxuQ9YYzINGZaRP+uVW+eJ7xZzmQH3biAZwui5i52Yian5SqWv2PqLY
tgi99oQygk/BFZzkEX+0JPPc27nOgy8jOrld/HzeuWAOdsIp3sr/O7pwBhJaILdH2YXZ29xBWotl
cpCT/FnN+BksBO5FIZbfEYrN2bMkt1nAN7fA7cuXVWClE5W1FxzcwbglicK6edCvq5+PnCZIk8rB
PeYExZ9W9QxGzFqbIR7Vv3D0eR2Znrf0oS/PBLjcrWU/tSFkJjfs8JFW9W0eL1dikNNubUlzcoG3
knN/nbP9YDhyaeboaaolNzSkrTxENpY7IdiommFpYSMgXfnYWbQ/7nnxgXwkbXjuQ+n+m13CzYM1
XIfG3FkPOWP33xIG0+MSC4xqWcfUD7XnYqx8rIT6AVI2bPpsZDHFaBszL5QBiLUry8aGqWL70Dkv
bVj6uzKwpGMSr6ZlanaD6CswbfbOjBF/Ei78ncPDx189e/NHr1VxbAjQkPIjRoz+0zUfWTcOLOjK
cjvAIT2YSQb/8uBZNeUpCfz5qasARR50ylKwjVO+Eu7S33aeUwAFEA6BS2ZsSGrVp5o7IBENWQlk
xSX/oHdz4dpBEJJ2a0Oj/Yp6c6WlngOnRkPJcDUxZXPFRie5rZ36F2C9ckdd8Gs1OB8ypksFE/V0
gU/Vv+F5Hu5ZQHtED1MUK1km55goH4HBLv1GsqHQXhBJidqk/+4WGCIuhdQbw2XxV9OsAsFqRldZ
e//C49WCtPB+qq73t8xq+pRptbpn302b8a8NnSDfN0U0XEyYStR1Nz/3GLZuoYDMRz0FMx6mon7V
IyHSsKKWty8W9CWxuBMzLrGlZBtztfZONdxcAt66xL2BqjJVh15zvu59ZaP7dChmhGjpnTtF5HHR
yXJaccC/KDakGO2H6kC1OCUtxAwuslxZYhZBs3NjR9JvEEM5rfJsX62ts1vDcA7RkwQm935pvU0Y
BVCZSuFjr12ijzFHeS9dLy13tbe+e6vHwghmlIc8mqT4PBfsR23SlqdRyq8y48O0tAubhqFbVhad
Rdt/rmVusM+7DVYBbTOaP1sDsimU3mMk+wmR3VX3Gf3JT4kAvmQnLDHWsHsD4LXudTb0x2JOr/+G
+C0cq/GPK9HXhoEYgIvHbMeCQG9Ho+K9XsvqL/3C/aVsiwReXFLNwXbw2Pv1YSAfVtVGhLl7/9CO
RbSvuK7d6jYb2fSxgBqCmskgk/49DTnxUyd8s4uDEcq9gz43Y85bcqCndq3WNyi7zWltZvkoPSfY
xlExPpLNrg+tu+rtMkjKDLl8bttAJX+qiWkDXZJZYfXEkewrZo2BIz4vcmhbNf64BHLhsYoaCdsc
JZ3MOP4satMo6fEZ2Ib5ay6G9qGotf8NOABYm490r4E6rvyR2eyttnOO2RBm24BxYUduf9oFVuq7
tV0wKngljxP8Quq7J5AyJZj6Q73InPB6muzGMEjfvILtGx8Nx3sXvaMJro/OJYqY/Gc+DUckuuZo
B6EPua3lI2/BdduEiqkzFFBAZ/QPTDqGFGR+my6JNg5JsyPybbWXIs8+bLiIWy1M/6oNTwgOC42d
MqBW3HHYiVZKOLg1sxbgKXTjCKwJVFkWYGXd/5ZZ3v2dF21f0N4Ndfb0oXWpbu/ryX6LIEjvmSI0
zxUO5rjvOkJRa32Kg3Z+XNs6OJMEBpDHynEXjD5oGS+tSQsSiJsijvW2Z7/RTB2d1ym7uDhH48pH
2q+rZiCN0wH8xcK3zviPYSPDHab9uV42CyiHQzrwskkk+p3sBSNlmV4fYA6yZUG7GAnVrJ9latTb
kDGoUfkUbutpDKA7RvGh8pU+CYSqTZEvH4yd6N9chGFxBAKdgk6UXajc9s3aki8TYwrLH8gvBOjt
UQFJ/JdhGyPOMicnoUmO+hrP3QTXA9Gf+4zMweSroJwRu+P8wCbMO5o5Y8DkV/lwPbc2IRnLTc3n
dl9Tj0DwuAFNZfrfi8CJm/vJfRIQY0+Wutj1gKVwqmT/ckbVTSDt5zJhJu77xDtlc/XGlDRuI+G8
VB4D20bPqvswQYXFR87yYsr+R9GsASOBeP1d6BKQjRZH37seoc+RhsuHEDL9Z9dWqNLKwxTXSlZb
Wf6j14iFMNVw7y1fkJ1L7cWNWJRzkyaKqzPb1n0vFKC8MNS38PkwjWRr6l6/a3ywfBuJP1xdUY88
B2eKHT137/B8bLOAga1TMjhGDRfg2ZPTe1rUyX00mP7S5PW050KEi2/W+QuLDJLjPW7gHEhxtllJ
QW3WPv8T67w5T01fnbFh8EcHncSVP8UW3ZhRXqqyRVaJRshRXgqukJFAVS8Qx7yTWWv5xOYHP/dQ
4z6bCCbg0Ln+HlJZMH2soz8gr3beb38W9T3PHKiFLPuBnYFRLffA+SQeVoi8oZ4uz0dvN3hIpYgc
wPVGgjR+67ibSNVM5rCjk0h7e0sA+zh1dEalXc9eNWwQ0926YzN0rQczgweH0XXPq8BR42V4jfFr
Yv0aGyIW2JE2FnjW0V3H5wr5BDVEv1ijHiuTtnvRpPMRqKf4Cq8GcvBe8fXtYW5Ufo8h1xd3weT8
kdXcH/JB2Q6oa9vvi0JOt2BHZsj3xRcB62SrtcC560akdtNOHOK4W87ZqpAVJlhFsOWmQ2dcwW0L
FG5osi+oNvqQYqcAblbaS1M3XCzGGAOTw+i/y1TLHC9wTsSBq4/5OoT7dKn68YANjWX0GtutFzhc
Gl38WlFvWV3a8RyTiF0u0VID8kpUnF2P/vIxQ+P/k/rrGwIVca+ByencNo1LMV41gi1nXYqZHyLg
cHKBmP3IYcye8iCKHpMM53BPgdIDLWhXJBUZer5HZYEqXixNg00djy5pI1I02dVIPuLt+MuW2L9P
aps9yIgEYI1+DMQEBJfbVj8iY6OKWE2Ejz02K/GUUKVe1XtHmdspg1hyJAhLqj9IBbwRilfnFvRp
kK7coZjMj45L+meQSLV4ZYOd8tKvmTv6SU3t/JSBR9oVPTkIx3T5duZU3pY2Ds5TTQtUaOuPlBLR
QxoT6y2XZiYZlEX7US7ea9/QWT7ODFfSGauDu8xX6yW/Vq2aX0UaYQKOHJ7niVfKk8NfbrMsUVeX
DE2xEieFUPLiTmPMuy2uIQR897wfcIrmYSKzwdjjK8TiKgFuqkdvBOXhD/GNj4aOS1SHsJxS9iCv
Hpn4aT+s+fJJjmPYxgOxZjiK0yYJrpRyuTDr9REeCq9lyJmrktlxnIvb2LPLVtXmpe4QnEzFxBrO
DptfOFEnN5yiy6zIAGxU07F765qBh6ZIXctCuxfBcta5CyJ2ssVr0uq/HMDQy+vgugZqimezJPbF
16bhVCqIa0YhjvAgcz8XgGsXZZeSwR5vT8y0DmMyy9/qroC/v+LdSEKbHTKBeK+CRODpWL3miPeA
yT6Kf9JQf43cLvmhyPy4Uohwbm1HSeEcMue1PSDZDOodn74cMwAao3hLAVFgVcPSKwBlI5Wu6c6z
gYw2BTuFXdqtORqy440IqJ2WW+HxIxvX0H0hyCmfPV1g9PD45xT5b7SCmFu0nnbVnDARgBfCvdok
p5UIAR5fHHO2RbFzEvYbxcQKVyQc2FXunLTps9+VE7AlQB07uY7tb+MqbHb4K/BN10AcbystRz6r
zmj51TDSAiwsL9R04kiZBv/AD4meQz/+oTsV43eXxufK67lj885ADG9Xrty5g2gbVz2f/QQWeJoQ
TEW5npZzNXWg8/MmPUouXodlmZArbXplgFjKnZKg6GBxp8NeeUNzLKLCf5m9oHpZ8hSYQtgWV0aF
t/EHgpXpzGbHMKGELjf7rHd/TTThPSzgY8FmSxLGieK75anDrG4S92dGpd6JyQTQ9oJUvqQ2G95l
VOLAJMCDVj6MSEYD/1WDg+VBjKa/7ZVTvKqIGdkdvQCFxJh9X2Mnc7yi+kmconxqxhRUJ9/vrygn
oFpOXA2hg9styjixLDW44HMXWNYRtr56Crwj2j+DcQ81EqiPZddX2CdQ0fLWCfzxK+l8/4oUs/3j
JGGBOFE5bGXV/kVa8H4mIznO2bbtA7fgzhwBalidErsGWQGSLyrYJB2XY2ky/RVUpbc3sx0/a8Ol
AgAJM/YcfUvIjtRiJt6BEQJHS+T3yPKDNU9ZF+bnxqCSSqxp1puuERZvzjh1ZPkrYoHPhR1vwrh0
zmOXRfqhioLuyUXAQkG9KsBSkegJVlyXdgkww5c5ZQuQ8ol9zGF9iDwuf6zaDEUVc7jLhLvexz6j
BOlA9J0UvEmjOK1MB5sBwJVxUfcK+4ObvD5FzhgeCA8vR8CD/Wnq6A4QuLG+KneeV4zWajg1nBg7
tQ6cp8qWl2XG87EISdVuAYc+6WjVqiq0Sw83xx23ZSj1M4kbiFScfo38YfRhSPOr62e4728Hh4Fi
pTxuDyaSfkwJheK5qFPudmGbPUpi5TD4wbTdGK+IjiacNXH1oDsm3TqC2wiXr54WiAOZeM4LOIAc
/0RX2Q6M71W2gM5SOkD9v2ZJGA9OkrXSqx2xiotZrHe2G6n/pO/0COQVBLDg8ztL17l3IzUduHq5
p7kfsz9tsg4nXxq9XRv7Z/Kp1Rsbnf+r4ezhb7TDQRZze5iplz34KFzwq1LvIFfMuVox4GrA/wdF
9wYuVDxoWSMHdawW5MUid48WAvdm8UhjT6kPYqFIxv3qDSF+UsoxmnEKPvt2Rpq7HrYLGb6byXOS
28iieW9y2/8uHRX9VkvP5rAJ2uYG1m+/C1yf3wekgDT9pc0VntwF9Z61Q3IKCzI2CXUo+5q+ZGgQ
oXMqs7TY56lxOFzTeu8t2JA7N/o3KgcA1BX9hboDricroZbIgi/72qERQtfgL5EW2GwOznMqGnW+
tvs+u53O9hDXyw1BE3wJxpc3Scm+bg7c6IlNDg06UfCLycK9wP13zgEoQYYUmFJbD5DyjmDwD9u4
q10qCMNtLkJYS0NDS0dZGpiPZVzcVD5u7QpmWhCfMVoSbKuK6jOsHdCLTdJS5kXSJgPycnbKtv3w
DZiZgIDZ3vA4PXiMQLcFmf9tH+BAqYoivQvZQF1mHn0+UuOMzwH3f12uOz01oAIz/w/7IO+RkPk3
5j70OOqLj9McjLsu9YJjzPXvlrYJeY7cZTjw/W2P1crhV/R1TL5Tz5iUVX7IyyH+xfbNbrhHik2n
sfnGAQUV9VIM27xHMuEB3EIrQy/ReCdb+CAbVi7FH8RWGEiY/u8YEcstt3FSZrRZb23T4LF0JoT8
qFbXSS58BQRAEgJOEKg5iIeEWLJrCH3Jjlkw09VY1M22CJxvPvK5AifGwTQXqzoUSZhecLXi+1vR
RjmNMdLKRh1coT8QvNJ9h5C4XSbXYeB08jPKXbZfnJCBSbfi35rFbz0Rl7egcnilEgDTT6Gx4o4s
cX+Iq5yZimgbwXmP1l0gxZs1xL9HuVi061dMNJm2/il1sZKkgBN6SB4h+9Z7D1zCh0zhRHMrmc6u
4OlYm7XdZcUKxSsjHViL9BnuyGmlFY+EVsd+jg5QZrClQvwir+g6dXUsNUlqRgMyAYMj9kMF/TcL
xbxtRC1uEHiBUFR5exYh59A2vvbqePMSPjgCB9CIIgT4i8BO2YTH2Q7yHrBltEl19qPbCu4Pe7sL
vO11m0t0gjjIm1PMCuOEvxaggWSuOWgXQoDN6/ehZj/OyZvdePATQ5z9C9NzC9FyY6Mx3M100uy9
uss/VL3Q/IFqiFETDf82cnzvA1+Tfxiu48U0Te1xdFGfkcTUeSU/fioAcR20xTyb5xOcjRnHsFW6
eS/zsH52fIK23J0XjFqo32XVvsaLdQ8cFzDg2LycxlKET1XmNAfsG+E7Tk4AHlXEJgpHAqvORpJX
ZUFjKwNFHuzyQZQQPDaWPekuum6FgjX2ViCuJZ7lWnZYO4YY0Tka+UjgIL32FQrnTZUaSEWV9W+O
tqCx2BHeA4jmZz22+gl8OzAOBT5yWNthl/hzCwBcoL+XfXVJqnZ9bZjELvRNP85AKnZFbX44Xbgr
x6lhMAQLn9BkAkiEcdfH3rMJmBhpyEBmhr2GOEFTxlhNNy2EwEuikW/6DnGSHyZOY+tJ7MOjOILU
/swivg+b2mSAjjF+JdXUil3ol/8AfjaXvI0M81DZH4cB1y44Dvlk0/mLNMnvAazFzbxmy/uIWL5j
HzsdlhRwXV6PMaNBFtyxUWuOQzJxRyEeDUmBfpyU1qP/nFjEogGyxYgXW1gy8aYsWSrqNmi23hB0
MIb5FvXUtn9Tm60vXZSzO5wYbIVYszsudx3XFMxuz21U6mM0xWqXLOhEs4Tx0U5e8YK9b97OnG9M
zbh8piayYDnRM4c6xwLeJOHFui0B2fKydk+DAHMCsV/88lvj/8ndKzsrJAsUwFnZFqBO72Qyh9vA
lMuhXpPgEIm4/yjmAU0h5IpMETM8eD+zFxzm8ptTgJDpICw7wtr+Apqu7gA38kF104FoDuvnqo71
Bb+oZrpqmEC61vnmKGbqAj1CKkPERzq5wzMLvnLvWg9aUp/Ci0pQVIoyyQ+yyydqF6+gy3LCAY3Z
DZq1h6Q1teY9x871IRjc8N0SLg0nVKtNnFA+VLQme2MXnDCaV+XzTIvIUwyCHmf9Mn5i63YP4Na4
mAQKmw3/U7zPoadOPo6Im84gWm5LFBus71WF/zWv+u7SlXWHbtLpG46s9c31WufWZW9/rDrDOcPE
Ig3jE0YYrohFSNAuEV+waT7wBDwZ2O0g/BGZqvitnd+aEHFPouQ8dDaMzikG860ZMc+xdc14VJrm
u5C22pdp2VCFHF4T4xT7PcdrI25cbehOQLA9em6Zv7rXCJgIZXZBNCt/tMcSWmAauxcN5tJeGruP
R1uduXA0j6vV6uDQbnYAyEIfQVC+547XNdvhVDQUucCJi9FqIyR2WlB2fgo5+aSjvYfBUd1k+o68
KiASk7AaaUeXTEeBGBFB+LkiUcb3fLpiNSLQpv2scZPg7WQVgHXPevkKVb9v9pwk+X6ssU+S0/AP
PAt0QdKqeah7r8db3yTrd9JUikfgauio8+42HdICa6sDmV3w9yAjqyd/XT2WsrbZxWqMj5HHryvo
IRCIBJQXXJ93NGbxRYuRfwqK5jmxa39wlPT+88sRzqZOfCNtTKlRaX9Fc9TekWvKvvnE2TusIBh1
gIFqtEoiVIZmgB0tNvoRYXj5mBrOAravzWmuwreus/2mD/mHTDL59lbpdjTccMeDN415QC0fC3fx
je/Z/MlhL3NcPRdsQTXytPCinQvDjwEcPA0rBE8Mr4cCYnitVEGKas8p/vlNHjBnxWO2NxCJa7Ky
DO3Z9W9A2ImzeTuGj1OZdW+NAr8DizdLz7Et1S3mvXYXLAtrT+Etd12hIz7gY3Qva7Qy+vqqY2pi
HpgpjHEBsXdnF0jPxhL3lw7l+ZGlRg4Otv5DTiXdw4pOH4Oskyc7wYsr2B5iJXL1bZSm5G212xwn
D5pcYvr0wXbBN0T6+lY2E2Feb44A6yfrZuHqdk+dFMcy/nHOC27s0jbJcxBgiUzDFmWlBuZYssZE
C+nZHnHvebQheYJcoj94M9ChsWij+34a+HzG6jqnkfMorChRDvmtLYLAUllSncDD7uxphMxPeYSb
iuube0U81yfD6wjelsNqHmM6SXOSJ7Ayhmd/iWia4mN556R0LeFddIjeQMnk4przJY3aP+l1gq67
bvqJ3Ml868Ckh4p6L2By0FcyJ5mOCJj1i5iWlPYXNbLggjVbFFhzQk8sSNagBhPMJecxJGNNYSg9
Ei4wAbXwH+n243kIyQb4sVreh7BzERgTdYsNhyx4IH9F8COKAskJwOHog2ujRxyKZnz0sUrcg+zK
CWHh4aDLbt5R2mVwXbTIaRXeYYf0tEwIlEVVS5FCnVg4T1B7xrgS1CBKddviwD8E3hTfdHptj47E
PGNWpz/x4jFVD4jtYxHmu9TV0bnCALtjvOM0Gs1ni4vwNGCYee6ideDZohsRakJxQI+eb2B88rqG
A3P7IqK3RIrnsPLnXdEs6rKG/qc7+RDkK76qY82SAoNl9GwI0F3KUePdHnk+Oh83duWY7MR2pQDS
QDPGElN/3XctfDfd8ZKgmjJzOR7IWvZOd7RbZbu59EjbwNjmbkMCe1iGhfN+aM4yJhngGfKhgDQN
uIe6PsHQEji9TcFa1O++GFyZcjCfwn8pK8MRqMR4A1OLBxcekINViTus/qNUz0510tOhjfv2nufK
u6GQbQUctYYEB7OBLr6m/ssIRCI2HNtfYTmRFJ4cE24kN1Qcii7Rkh7rB7oet/TQk5yVWIxs2ZM/
KgnKOPjNnz1eLo5AqXbBSkplUj2xqjwZPvq+H57EQIdj2kXlMV0s5eSZ8ncYcr/Y/LMWhLN5afju
7IMxBbTeDtAWSGRv8fOEp6oAHOCZmMN+cX8bG3aXgdU9oSJWQIPEqVzh4N5MlBPtZjl/0Y8mjqTr
o0OklfmhmCi4lXHB9igW3+Hk6UMPavU5nuOvLIwws/UoCCzQ/uLnlXu2N1xU84oKbAemW9TOeEGU
oTJrCtD+RHP0FeQoSe4bMI2fHMKFBKCiqWunUoecfEz7VmPdhje+9fTJOF766PqjflbcGzGJjxbh
Hon6lofquxvZU7S64QIRZXyIkknsZ1fgIB2k2IShU+8sod2NWmp4hIxvW7sSwsQJ2OxNypdvTNg4
0caXEYfL7dE6mUvoB0EGNWcZqcYCehj74XhbUHOx41fBVTwTyz6q6n8udYk7mE7Vn3FB6PZD43x1
FHohNngjiUP13DFY3rNggzklEvubae8X7rIA0ZUIDM2mdtcbhKN5wqtQFM1f/uN4pRtLrOPaMdIU
bKOiNhtubaXUZui7/inj2DllLVBMfH5sKNirujWRdSw4tKiwyHCJv5V+ce9T/LyTmsCsyrlBhZam
lI2bLMmNS6EJA1a44CLmmyZWUDOGpg9MUjiZhrBfb+N4gm+cReXHmKBcRy5Lh6Hk0+CLmRZWgInb
Ki9wNiMDQ9DtB3w58y+6JZGWyyoEJiJA95MasbY5saZxtmVJ3HGS3rLHOh0RHyE4IWb6hdaapGRM
w9NunEbv6JYDafR+oRCBXeOZrMlDUZbRGzagYtvVXXjE2wLKCYrHFrk/IyZg+PTjqycgI/AXh85w
8cegY+mAwYY1geJ+YZY23UdT+C+NzZSyIbX2et13wFaRjiIx4++aeVGIvwnOZDC4MOaKYDG3Ab70
lAHQN2NPn1XKKbcNIuZJ1qPyA7vRR3ehJhJdyqO0ZwAHjm0h9idWrT7MReeq+OXxUP6azQgSNHDg
mwMsxKuW+rdDm6KoYNj4G8zW/EuD/5F2JsttY8vWfpU/zvhHBPpmcCdsJVmWSNGWZE8QbtH3PZ7+
fnDdOEVuIYiw7amqkNxd7tyZudaCpVCH21eK8x82idk9vTdIXQ/2MP265GelJPqm1Sjm+yqnG1II
mAMnnlIZB7wObEi7Ex+OH/lDAVHmKiupUNqx3m0KU472JW24tzpBFWqIRG2riusWjJsV3ZRIO0Fh
CqFZYINRaRwVQuDILO8pYo3PJloIJ/5bxApqX9omTSBt9cYfgO3RgEQHovxdaui8JCFXfI9MLeCV
EKEh0BdMjTZxHegtqH1Ts7nndaqBYOejlwpd2pBr3Zu6hSvAK7e8TFuwBWF1GzXke6CSt7cq9TvI
QjQLZpDQuFOVKEALtN9pBRjknFIpfPVtK6nP1LPBROoqGUrTMu90l8iS6wJAE+HhNk+G8j3s4ca2
HJMCZgjkAawyAM+Gz0t6DUogg4+4ZVUg8TkRf5CtpgctCNZ62cBZYxr0cXqGtLeVNtjTSkNFAYw7
lR+t/VTpevNBhZ8LNlXSTMdCo8MsQ2xoPeYulMsae7EMBtoFgvLZpiq+s9xHBxADMd4kSSKPtLgW
Eu008CBTu0PwZesBC6Prcyqbpo3+2SNWeC1SqmNjG8v3nZ8aBz8hMyvRa/8k5znotN5xgNbT0koz
ZEly3qDASxEczBUN35ahKO/MDqgkJOWfxmZql1ThoZUDYOQ8JJttXQefdK7FVdySrCDHru/Z/GTm
9E6HgYaGtQAe8D1EdnRLyHCxTXyskkQMEsoOdVcFvBGxnPPeQIKE3pi+fOYVrOxbMOGgoG3XvSsU
hXMTojbnKmF/o3KB0Qkr9Q8WaW75pi/oQUZiLLLyY9YD33XpqcIfkSxTVbI7dhzD+pDbLFuCcE/g
GBDgG2nyQj/5s1WbuJw2QcY4QELYdGgWgKSXzidevxXssWa0GZMBKjEEiFdOASJ28PHmUg8/Wc0P
XYeFZDyNNEjRlBeUL0jDqHs7j7tT5BsmtwrbrlIpqFJJG6kpQyFjB6r+TlXpZufuVuha0RpKq6S0
9IkMIajSbD/Wmv0tC2ukNeHsXXkunVPX5dFn9dc129YBmuoW//7z//JvX54Cwtz/+Y/y/+l9Qy45
gKcYVjT4Cc2X3/28oamaoxoaVSBDlZXLzzccWF7cQ3YE/vzBG/N1pgyfr5t4q4iOCcMhVtdU09Bl
QXWdPJvVhEWbHZXxfrCfwcaZEdhkII+/aYcpkm1H122VfDW9WpdDyeVYpR6VSTB5fYmGDRLhlKCi
4d3fWVEvreiFMUYTfOvYOfaJk5mdTJ8kL3100j2hvLa7bm5u+Vl4iIpV29F0Xbs0F8m89bXAKo5c
PFzhg7v6u+9P9s+2F0wBiVLITnEsPlOpQdDn7z5vXH4+J00JDpufrw9bK95n7ub695Vp/Bnkmll6
+/1//mOrssFyn83PtPnOfj9oYguEmVvArnuwnx3l6LUwmNFDCGR1DYkZtBgVfbsvo/R03fLSwgjn
sqbLkptEL46SAQfsJm8WRrb0fftyYHmedL4pGywMvZYAy/2/XHjhVA6QmUjyyMqkI9jvJ2AwfzU/
hnz5+y2HgCir+b5HtVnRwerurxuYts7blbcQ6YI4QyG1eWmgovScN6ZUHG37VNB2CN1X9e26iWkN
r5hQhDGQaUeAKvMgY9L7LT0Yq6YhpLJfJBoeU14w160tDEgR/JdNaxJN+BxFwDG0w3fVbakvbKol
E+rlnGVa7GjDdNppqEiBhdN0Ny6YmN+3/12WXwf27EBCmOUpNAoWR7oms3ZFUeL6LC19f/r72fdd
WMtTWpuKY0dgC2L9dP3zSzM0/f3s84rEkykaWXIIjYKGqiRtcn85AsFlIVUYm0FsF8eSqBLvtLAA
0//+ZtPaumE5BHi2oQufz7nsKXdW5bFP0AAgMg/DdcvbxR2O16dqdiXODAke0K6khB6+sjw6lO1Q
t4fD6bqB2bWw0SWnb1/nsSHcfYlFsVapQhjEJ35j8MFm8ZhY7//OiLCfbBfcmYlo+NEMoOMdDRDM
FjXA9O66mVlX4ui2Tcu6qpmGcLibZGzRXtTwVntaFuk4P2gDFJqH61Zm196xsaDAASIrwpIYbSXZ
6Bdx3cLe577TEL7cmK/Xbcwtu6aqmqU7vLgNR7CBblpdu1pbHiXY/exdDtTx7wwIN59JqbUcTQw4
1bopPgdFuWBgbpZ0WdFlVVMVhiCOgJoVMzjmx+RLhYRgvydTnGf310cxt3l1xTZsVQFjY4vT5Ma1
Cw9tnR/N5l6KX/vyoVYWQtFpIsSTrquGDuxasxVTE3yV7cS21yYRXRg9ohFOcS/J9oMBmXXkeXfA
N0a0tvp0YfLmlv/cqOBeyEy3BYm8nHzYt5XqfL0+a7NLczYkYWkG6mpd0sb5kaS66d26Adm5Td08
/oEVnbBBl9EQ0i3BsaSeHRKZesWRbFXwaPvf9Oh1VBduktmJMikMOYiPa6YtnHhVJrue06B+NKM7
cPrmwuLP7q+zz6uXF9VoVy0IKZnFpwAfqkcuK0iars/T7AYzTXPaxeQGdCHEGpM8C1W9z48e5UWq
caRHYFqcitYRibwbQ/ujKfuvPTFmpPXUjIcIezFhSTKeBlotro/oV8j25sw4rLpl6pOPFM6MVSeQ
Xjdudiwt2kz2Pu3A9g4GN8rWgDmTr/AkXbc4u05nBoXzEvhZYiYlBiHERNLDh2Apu7luYvbQONRG
HYP7RRMfvoZRosydYgJlTKWHBrb4XhjWyrq9bmZ2N5yZEXYcx94YrQQzcDCgA7eH6r9QoYgINy2V
Mg/D1+1NZ11cKkNWZN0wWCdLFXZfAR8DsE4/P1bpIXJpMthG1n0BQ367MH9zJ/XMkCaE+ZTtwOTY
GLJ/Btm9pj9cH8fcDjBk0hKKQfZVdqZ5PQspZfrLFBQH+byGQBw9zEgE/d4IUPVRucy4ARTo2gBH
C5sMbAK93XYS0HH7s++A+7Wv18cwzfXZWrwxIPhlmDIMoF9ZcJCoyU1CaKvaVjZtAKIN5niijodG
rw9dYy7EmMq0qd4adiybzjTGZwiuGgIrKL9iyT9oNrhyBcSLkuyrtgUSl5F/3UXqXQw3cZ1Qrn5n
dwuXuLAF/xm2PkU7SDopBNSXSzcqSmVA9BEcHPmhBxmG4mE2nEzpwyRcdn2G502ZpuGQipNJ9lya
Anaa017WBIcOqIi6riexcJoIN4a2YGjabm9mVP+vIUfY7SQ/5T5EKf3gau8s5TnnkTbCl5l49ypA
5uzp+rBEh/t/U/ivOWEKCyMJQWezcwbnFKfDVk4gg0s/mvmdrH2vrPdJeNMVC8G24BDf2Jw21dmJ
8xD9tDO0bA8O5H2Ffa8Wxqqq3xvOwskWHMcbO8LmHEBV+lPj4EExtp39XPTfr0/e0lJN9s/GoYeG
BT8U46Cpc9vABaYVULm3Dhyy0m0JN6sP/cLC9hC81ZsxCRekNzgQPlp1cDBMMHs7GWIbbXN9WIt7
QnBXMGk1cpAwb7QEPYJr2yDBeKy04M6i+RC0/CGX5T23wo0CF+t127OOjJ4KxzBkcMpi7J8WWSbT
3owjS5ElSu89a2dzvfgnN0Q1yf2aDQsuZHY+LV0hylR1C4K0yzXsElP1oesKDran7LLE+TJJcimZ
++P6uKat8OZUWzhJDX5SnJWw5fuw1ls7xVOh8krB+wvUAH9nQBhHTkvQaHpRcKjRdum7iS7J+3rd
xOx2PxuDsN1tidbFJMWEYVBKDJ7s0d57bbHK6qMSPk9gwOv2Zt3EmT1hq8M7OXqwuwaHQj2m7gcf
PE7n7BraWK7bmV0bR7dIU1KY0HXBBfouStN53wYHBLSgwkTy5Pr3Z7fY2feFtZfkGmEXme+TnfS6
p4OR/2Yy95dT0OTpianAAqiIb5nKT9h2oJUPgNERsN7kcrVwLufGcG5BGENDP6EfwY95oIOY1gDS
rFq+T9un6zM1d8ny4Ke3kkIRz0zB8Yzor4U053DJos2kls126D4hSk53kLaOqtvrxuaW/dzY9GPO
vHdmWlqoVhgzExuOrUfJbrZ/YIGiqq7xwHRUcVnqgqYl8EuEfROiDlYVUEt/Z0FYlpyeR9q1jODw
wRk/htbz9a/PHUCaC43p2QLplhjzQLKY+149BodqlUk3QJctVCTahWWY8yoaggrUHjWHWpHguEa9
Ncse7e9DkPzIE5wjVf88m8roH3wEW7RwIQc3u8dsGqIIxBF/EE+7U3hdYHXYG9hYbvE5R5YktF8z
Rd8P5qfrEzi7xezpTaETIMtiySBrOs3ogf0eCuW1ftcM369/fnZ9KKjK07OFrwtTV7iaFEOt5h/M
ztgCqNyMOuKX0NcV3YKluUXS8S22qVo25E6ipUEt1UYmIqCfcF11kIxK71NgqSVk1DLMH6Ccrg9t
buZ08liKLFNchWT08nA2g90WhZsGhyzdIPcpr69/Xp0dkMGRtBxTJ1kqRNkQyrhukoW04w5Q+wy0
J29jb1RWuNh2i1bsSPOfh8yCHL4o2ph9blN6IeiXg3N+7KBG8NpJyLBW9h1ELlspsx3AHRXADWjo
HgMzp1PEQ1vIdZTvOmI9pPwQDZWgwVtVktPvTAh7kZJr7E8oCY8LO1zw1STNyJxQyJc1ehJo/BC8
aNFptQv8tnuYAN+p/FDqn+nPXZjBaQHOAppfRqbEKcS2zCHAz8sFAjmbNzFtpg9hKeXcbPCXDKVM
vz5HvbvzqfO/RLruPWkmHT+6lC8GwrM7xHBMAPO4WEWeZuHMfedh3RgmsJqD5Ps3qpzSdNLBnn99
nwhT+eti1c+MCFOZ9bFUjDHbBP9XgEqyweHQIXbdyNJIhItooBUK6hOM0L9t7/p+/wef54EH2pvH
K40qlxOloYjS534ZHZrErO7kAmxdP0Jvft3KnC+iRYVI2lJt6006FfCl7vWpFx0KObyTY5jz6Tqj
3xFqf/1PFoVCDU0kMuqdYtrTsiuvM3wjPMBXOaBfFWf7oIB3X0ZF6+b6qJy5tbE0m7NEve5tjUuL
LVqEJT0+wGqubYyRc570lvZoANFZtz4oBxoZ0h6uFIgJq9GtyPBV9itT/QlkTAoMQEfzNYGh15pI
PDukbKAyhKTJBwv0wJ2LzA2duhunLrvXOMgimOYnHjZNKSGQQIJFT3niOXDk791BhvZB70r9sYjr
T3TC+0ASYLknxaPTERvA2EYn9ntEGiDd8G3rkBDfgDLKXklK9k+lnI57Q2teSUV9GeQhekLNxN+S
QYYq0TYj2nf1TWJYPPOG6Ks8FN6+HsP2RoFHAqEhqGZMtT+1UAXdtFoDiZIFvw8sx/BDQhHTwTZ4
02UWsiAdZDvWBL6o2/iT7AyffV2jOc1Lx50fPSf9B3s8ZgeDXjQAvy18dBFM6dmIYpbvht2Gdk8T
stiqnRj71hnodzdD2sNSEIF1kmRTVBVURjQcbmKdTCdFc8A2am3f2TX+rshVmKLRQvsTV+DIqkPI
SLXAEBu9kEYDwt3y+B3DKTYFCa2/ZO2C654LTs6NTNfWmVPLmhjkueeHBw/ZCdNUntWYrsJk2KSd
t2PFF06SMuffHMITWdWpFNOmcWkvrhkrdFzhAabGFvSI2x0cwI63mem4yI7SXq74Q7+1JNV5p8AM
cqpgD0CLWO679+BYTDpBw/iuJ1mwr71YW8gTzf46xTR5k5Hje3PQTQ3SowFV4EMPlwGiMRsw0Hsv
+rhwxhnj2U32y8dTKuW1wRm3QWIJc5C6OVzbPG2g8Ish5Mq7DwSJ3yBBzcCI6YB0k6bdK9w191Si
jYV7VBjjdI8qsCYQhNgypXQxi87hq2y38+qHxgRBYw2n0rFgaYF09/ooZx0ZPoxxkqzlOXg5yjy2
I72uzfigDC+0g7sLkzgXT1n/fl7M0ccKiAha++PDENwV/Z0LR72xa9FeDL6lwR9sC1u3HEMnS6QT
AFwOBZip3MSwpx9i0z14loegLTCu2FiYsbkbzeaNwPn4deqFa7kJM9CrTh0fNAOV5vRriqawnxk7
qVm4ZH6V/cUdeG5JOIUmeD4gvQ2WTO8xbDp51UjqrduVa2OgBVoNNxEU306FKp4FDYUDqEHVXkw4
QJAZvqnjZCMhO951S3e6sDd/nQw6VOjXdIglicYvJ9pX5crt3C4+lEhy65+d5oeR/7i+Lecc3rkJ
IcBKNWUo8hD9tGT4ghKZ5zyq6PhFTx6Q+OuWlgYjTHLs6TD/FQwG+uiVk9zW/UeA2AuneX7PMGFT
DORYjnY5Y3AUZSClqvgAd/Od27dri1xPYN1mVrlgSYi//29t/rU0nfezmwIdU4ALGZa6RpehRBpL
qDRGDQRtGCC/wv0Ep9hEeMDtKA8gWK/P5sy6KbwHHYqaU+pUHCj89blh6sAZK0OBUqA1kUQPkWs1
borQfIHsenvdnvJ2vA7+UXZ0QDDIsIuN0K7mBKPTev1D4AFuiPp3pv8iWcourB6g15VQAa/818Ip
V1bxs9MRr5Tv8vKbrZ14O6BbZUIRHMC+1S/sqrd+j74n04LG0ZnexWIFijq2BOLaHR5S5aUFOGAW
r0MAG671Y6zA/TlP16fh7bQz3dPLzuJGBMcpuD763CMJtcPhIQ+euuRrkXyKURhPIDeRlS/XTc1M
+LkpQ3gh67JdZiZtqA9R4q7gHnTCLZjElW19bLxDAX6q2F03+PaGcqYM5pRrolNcVQV/q8SSimaB
Pz4k2g5han/h1pj9PIEuuGUqeG/yTJASagOt9ONDCddIpvzU3NP13/8rm3PpxhmALRtUPrjU2auX
RzLOjILsrDQ8NP2jjtK3pd5Kw0tpP0T1rtIPiQ75z3EwfrNfEU9wYVbsgs1HPTPyKBwfEGA1nSeE
whb2+FunBtWsQy4BoUJFMzRhYdrAoMofJuFjhHAnaj4BFLe6tpfK54UJ/HVzCzN4YUnw0SaQL948
YfjopgDXNSUCktLJX5EHB4EG890qApLzWtpWeJvEuX4b6QirNJrkf07dsfxqWWBOYWRw13IPZVdt
huGhZtl3iVw982ZEqFtWAI8EkbmNoGv66Lne96ixDMQ1R8P9Njoy1BIGbEY2HASv9PV/CJtMXefQ
yu5hYmg/JEof9lsvhKKqzFT1Z9B5bXVj8hx4l45S8VFqkX2g7dnZ2Z1r3wdJ3j8VCYRMEsLBR9+W
nn0LXlrURpCBiTMZDqSeNJGXRv5D55nlntov4hJlBVEiCiUgxNrAbm/bCg0uy/QlHpvwO096i96q
NVkErY1MAFuSfgvSTtvlldu8S/w+vw0VA+gcEoh3OiDnWz3jHgjH2t9LbBiI9hB4r2TEJdoY9guv
Vt2DQlRPgSVJblV9IOpFKnWtaogXrBpDtl+7NJEe4TYdQM91Rvu1s7v4Th53dtn8hCL9i+6jtgMH
3BhqYICy5MmH2fldJbdHX6r1PXi05hYK435Lxw2ERX4g85JDfq3NQUVZpWs8ui063g1lwU+GGqB3
biFuHwBEOiH3KL2j83pcTyRRnwtzKtQEdfJIZ025j8whZIWVcVgrg+F/LhvFPmbcjw+REXwfDUCu
1UgG0TYhHkryokKUzLd2YwC/oGO53R31n446fuLedBBV8IiFyAvG7g6Ep4qmMZr3t2ocmnyla9dl
r35tMht2cnciXTNsAKpVB64r3TTW+iMsBTBd9NGTjMLMxzEr7adIzeCrH8hlZ9Se3qXQSj+2CPTt
oUJPJg42SOoVL38pkqbZD3ZsrWNzBImL1vd70HMBRLZwxikyWQZEHfJ1I4/ROqYGvFKM2LqLjVT7
Ig+a9FOpiaOcMBk3Jv1ityXKVNsWPp990MhMdpdINId14ZZknbRFr7TeWRJSt6pRNWi4ZfDDaU25
t7w4A7jNa1waUCMoYGNBiDBU96aOfEOQ2MaC319yL4LbBCuYW5Dgh4+KCr+S81oEe8frN67z7bp7
sWZuNNL9MGwqBtenpQvhLGk2r4/SPnjsNd/8QgsWwFtYa6s7VzMbzgAJqwYC/60l1+MNFwnwtk5F
7dMsyjtLiZxVn0TSpmo/k21cG7Ujve/LEMri5lOuo1haWNBqBQGY4LEegQfK3Ve7YseoZrCranRS
Kl1V14Xc6Y8pL6W9XfOyDjuzW0ODUW2KMs7e126tPVExKiD1HBHFAjyNNBES2UEjSZBgxTBfVOVN
YJAZkfQQDsKm7Tam05hQR+TN16aGvzoxnW8gBiuOP1lXawycNYys2vuhID1VwhqtGk31JA9jt7Ud
u0BxIjLbU6FF8Y3GS3VbRvXPpNKcd3ppaDwx5GbfTj1ygAWgK0piNkRvoG/R5DIvEXqNV1YV1D/r
QIFCK2y7vVvJEJdGcbgt4ip4BJWbo1vmgwlIwe9eX1Vh9/zzfjYofOoW9y4dA5eXLgIOneUMTf1Q
OD6MAln2jlhwB9v1sJLLpWZ0YQf9MmarhknecepNFKNeJ4wQI6OW/2AlqE0b0vuySw+o2CZrwO2Q
c1vqTk7t7yqyuddHORO8cGZlcuf61EYoXsFKkMWS0Srwx46wDMlQ9UvpsFRFngkuTXuC5xEdUeUR
y0lwDuRRNoz+I2oFWnuIjO0Ybij1I3X6B6M5MzSN9uzt4gahNOI9MdQ+ujoq5slC7DoXik1dsWwI
wMSUrYRdkfrKgG6O5D8W2vjgD/7HuOnaGz/sfo5Bd3R96NR99X3hyfeV3/3Ii/7jwgin6FiIZEiy
MJP65HKobV4O0QKOrDeIWD1YYzbxtZqTrhogzI+GCr1UkSGHbNZVfAPjxQDWGlKIMomrbZd31QG+
6PCT6/vKe0sz3G0MH9F6NHPvY6ZYycaBdQgSIg+RTVd2bqAfHndcED8VxSzeFygmobzq5SU9O0q8
i4yifUrj0Tz6OewXShUPoJfV8qSa4HXNAAoEktukakcHzp6BVTm6Q2sdczvxfrqlnX3wALcvOHyx
v+ifY8T7RVdpuQR1Knj8SHGNekD38EF3TrJ0Q8S2CkCCu1K0QW7Vl17KDlJBcyG3KjzV/rGqO1Sa
6cVkNgSrTVTElgfD5UOi5Eg4k+9kmqC9lUjvxIazBwnpQ0XpLzwL5k7VlFoFzECtggbQy50AdUsF
pUoQPMaa9T5zIb2AOPcZqSC0BOEK8t3j9a03u/d1S6bngGyiSX7x0mDUF0mayha+IreyexO8/n1B
hmvbGUjcIE8Y3jELMv3Umeo8ahNzZDP6KBtCYhouvBymXS6cAvP8p6jCT2mMsVZa03/sA5DLSQUj
c/40av1v154o4loUhOgcgQHqjXdsjNBqI8N/tBRlzU21qsyPxUAJtlt4fs+54XNDwvukiAppSBTd
f2ycl3AEq0/T6fXVm7NAMzLdCbZJaVpsGRkKBz476DQeFUAvkiGv4Ku8bkE4BtNzEXgTB29qeMY5
Ca85Z3SyKpTZj6NEBGlDso5oUilJK6pgGwij1mq/0GI3Z9GWuTPxxzyNRV+YDGSlgypneWLbArBv
WfejIY9bJS2cBz83uTlleJFPY60aC9M5dxgc3ZFJlYDrmjJVlzsQUVFkZN1Re1CVYkCDRFM/JjB4
PFlofNw6aFzsYSH1YaY3EYIIuVL9InB26qh4P69P+8zCUnylp4iEMow1YvlIsQet85pBe4Af8y5I
srulLPKcAUez1Akyg362Mv397FJVixSN1sGzHtJ7xXhM49/upWXjnH1euNCSToLQUJPMh7q9i+Mb
qp/X52fGVVx8f4rzzn5+1uqxQr+f9UD+N22/S87PqtheN6HOXMp0KrDrOWB4PEcYwyS2pAxJYD7k
Vgz/uRlIFoLNQYN2QmB2cEZYngbTAvnHYV8EtHhTmc3v4B4rIP/xnmzIZBTWdwcEMTuGkiJvWwph
X6IiHT5B2GGrK8JOEvYKVMrXf7qwuP/cXZweR3MAVLOfL2cHqt+xkwrurnZAqDMyTzRlfL1uQrin
QOrjEmjl4KSAG9REJxr45WgMiZMe8/ARWkk99zZg1dZN8KnIl9rWhDj6jS3Bj5bozQYoEKXHof+U
ej8dDTYlarcK7MhxgizQOwR8ro9OeCb8skh3AqEYR4MBCqdDp3QbFajeHJFXq2FLzB4ASqCFcd2K
4OkmKzpXEI2kMl6W/Xy5TI0COb8RSOlR1+4M2JeCbfU6ODexerPYkfUrGj+7W9/YEkbk1UbMVYWt
rKMpCV3GZjzqeoXU1A8U3NaNBCkwVNTdd8c59dEuofXo+mCFPfnPDyBZS4FMVcAyCyfWc+mWRuIJ
5pM7C9qv9Ob652dWjBzzv58X7yktr0ptiLKjnN8HBQ/LveTd5UtBoeB23gxC2Im8fxXb7rBSJHee
TwPdbaMvPEZmBkJdYGqN4Q4CASTEnTGJLx99ifT4NaaPzIPmkCqFt7k+WyIQZxoIYrsEP3gXfrJY
GQg9Y9Ar5ICP0Rdr9QPKucA62PEdyK9GutObB5QwfOf5utEZl3FuUywRoL6h0eVjp0fLo1XXfoly
Z+vBxBlnJ9dZiPFmFurClhDVhq6jjpqPe7Lhru1Q2taHgnzf6x+MCHJrnctuChuE7ZCOFvy1BodK
dZ6rZAOnrNQ668ZA3mNc8Le/qqfCATbwRkRj7A2aiwSfjoic1ck1I4KZzHoXH6OdtjN/GvUmXn8o
9A+G5m7b5qNv3PYoVQU9LM06mryPTvYeHqbAhSfyMR4ew/62CHbXZ+HNySaKsGS2Ee8kXi5it2cf
F7Uk+Y76BGD9tVQ/oi748+8sCM6r/q8F7tvUOfzl14WZhf/Wkf2Q318q6LdEGwlqruu/38SRX6yd
MEPT38+ildI1YQGmb+DJgss5W6HYExvvoqUzPWuFfCXlZNwrDG2XVlqFnqqwirUnmCtRkjHSG9Vt
t2aLtmDTfaMnZwct5VHt488KZOy9UZxgrj14Ybw3bYgT2wRCPgj19tfH/nZ3mKhfIxlKiRuyChE5
H2VuT/Er9088gkzzY/h7dTo+fPl5YdD6GNVRB8v2qTS3ZrJrfvfWspjM6brSZJUMnliwLaIgRzzF
gBt3vGn6PdWc354dvg+fAJkGuhNFAFOQQsfpSor7BEFxujLtP/j55GYsLhSdR42tXm4JZL541cuV
9VRW70s6tBa87MzaEv/pNNWwwSf6iMvPR7oWesrQu0+Ndzfsyv731xakMD6P8pKO5xOuQiWnUhlK
sXcytQwh+2z12wefrKyt2rx+NJyXJnxf83VkfiRLegokWG+zD4W0wEYyNz9nBnShKN43pjKkpY3O
B2lRb59mC2HqNL+XfsWEbdiiJ0GxyMCJj3OUiuAnqTPv5FAK0pAFXQ3GH2xQxFyAoPEWZa6mIZ65
rlzOwzHMkSqpvO/Oe7VeyiK/dVqgETSTvUm4zWtUuKgNqa6lASLyEx5o8HbIH2njjaP+/ka9sCKc
A0UayrrUtOAUpNt6gJn098/ZxfeFSB6GM5QjW75fl7d1cAup7m+7iYvvC6vALye0DfTgNDxb/s4u
Fnz0zCJwXTg2L1rdIYwWnGhg2G6NbEN8Aj5B70v8jheWFCw82d+Ef2xR0rfkNUFQqBi63EkVFSv0
EzAiNzWouY9ueo+MTQlNz2/mEac7gROhczIsYN5vnr9JADAMzZ7qlNgPvBMRltCdBc6R6ccKJ+/C
xDSjZ8eCjHyIVy+qU4Q+2K5P4VG3vaF4D0OnfHCi5lRVRvDB1NFgVd0EOuDr+2HOPO8DGY5HxdTf
lLFg1qdDPyUxj7CptS7HMlubkmc85KpVP4a50ezlMQgRUZGN24qoeyFFN+PXwBH9a14YferLo6xL
SnnaFf1rJL1eH9y028S51fnH85tGwjcYWwOE2oC+WXnqledyPBX1elBQQWtvHSB3knd73dqMDwVs
aYOgAXL3tmXfRmEGeQq7PDV0VqhQ3BfGD43OpetWZjY/3fnGlNUkDDLFzR/XKdq+mVGeUCp222DT
Jz+6rlg5zRZG3+um5hbHAEo+gYch6RRTh+g1FIXd9eUJ4den0vTuOkNbuNfm5oxkMJlDyBrNN6W/
Mg360Q7L8oQYVPvkOr56iJRagqRYkheuuLnNQA2G4QDzhD1EuB88mKflUMvqExpe2crSXimH3HRm
BRk4Ok+xpTz2brpw5/1Kfoo7EBSZStz3yyEKrgqx4AYdL4wmyDTAcmzufFjV45+j6u887FNGf+nC
5tAhLNk6WwUgSeLou6K2nq6v5dxEn/0QsVmrLrrSh1e4PtVBszLb4wC9Q1a8XDcy50zOjQhTXDR5
hXh2WZ+aejNKj9FwZ1iIDtCWKJ9CH825hfM9t0F5NE990rxVFLGxIogiI8rpJznJaJWU9TF03YWr
ZsmC4J+s1G0VHTXrU1mQhKWnB61zd+GYiWXJX7cMu58GwakHkcvm8gqgnZfeDGOoTpV0QEUkQ/ok
UA5O8UnR0hvdvakQllVQe/uDxTqzOp2Xs4vHtcDUg66pTnGPNlx7m+rP9CTJ423UwWrexKsCQY3r
JsWqyD8jpYuAwADmFFr6BJuoxDlV4NenNK7oHL1Nuk++e8jdfeEh1n7bBij+SD/QmlsY6+wyntmd
/n42Vi8YBiX3Auz6+iNU8y/0+S2YmD1gEK9ScLLZkiI4wM/qqpNytzrR9lea7ynp1upuYfqm6Xnj
TabJsy0QkIqY5nVt9PUCPMqpTlpo4J116BzN6qA29wrgDaX6mVlfFe9Raj/6+UPy25y9BEP0PyOz
RRWDWtU0A+eTmEjOWGichaHfyAju/mat4dfmOP++cNbscOhQQ+X7aGOh+qE3C4/AuQvg/PvCMUOf
I4oj1LFPzUDm2g1RMCl0r1gVllKvk0lyyo8H/ySNkKFfX7i57XduWThqut+BVrIZWTaOOJF2lWQL
scc0N+LOYGF495AVt2nVuVwbZbA5zknOzjDRrn+2K0KcY6B8/91xWLLMC44WNqJv4ImXViB0hyY2
1KuTspM0ZHrp17lu4O0hmgw4oK//uaSFLTZaHmDOosVAjwLFXpXLFXHvH9iYklqoERGu6YIv0Lu4
j1Tfq05dui8iulz23RKb3NvVYBg8Ugg6yfo44r1EF6Hb6vBHnDLYCuuN7HEbbqNoIXZ6u6surQjn
JUFnrWx0qTwl+muoPTrJ9vpEvb3N+b6j4Wv+mSlhMZpeI3zODS6I4pUqHdHLHn0WFAfvk+pmKB5s
ZSlcmlv+KTKjCYzJs0UfSjkEFj7Vrk4DOoOStkN0lmh94UpfMOIIqRSl1fpqiK3q5OePo7F32k2l
PF2fubeehufilE8kpSXTtyd4GjcMC/qwOO8Befx6a5TrFnWBcNP5myBf8Grzw/nXlnAm5d7247JM
iFDqvaVSSNqF9sKpnH7upXO5HI7gXMIQaUB0Wrk9h3od1nQ7WhSSDHWl1kgKl0tP0pko4cKeKaxQ
H7Sqh0x7ffK9JxdvGUh3MnCmStnU9o3FTpTid2D9emXhQM0d27NlEzumQrfo+Uc4qSn3bfSoehvd
2ddLTYhLVtRLJ9oaTYlAFlaI9vrwkxfe++UTd9H1LbiwLUwh0sprNWgcDytTh5Wz0ey1/Zv4D+7r
y2USHGlvFqiYDmwLm/bpblWpC0OY/v8r206sU5VNX4NrLxhC/9IDrZAP16do9vtT48HUU6u9ocfM
Mj2T446T09Hg72cPY/X9DwxA7kUijMKELBYspNDX5K7QyB6FLz7Y8Oc/+DzUURM1IMQHIoNY2csh
TchKddJ7CODW6oITm52es89Pfz8L93TKnvbY83lZlbZkIptkd/33zx4EA38OST9lP/FBjkabNqCz
WJ6sMLtLx+eS3BPZhm1TLsXmsw5sytBPTZh0Y02H5Wwo4A4KCXVjwgpQCLLp7RQTqoBS7ZNV3aDt
F48314c286TjbDgMC4EdlYhMcJlRHZLuNvXy1MbG7QAsMBzajefsNesust6DiNgGrbRC/fu63dkp
pbxB7nV6ivwq/Z4N1EIOy2tcsnldVK6os6709iFNPtnG7XU7c95lKg2ShDWoZYk72+vCYDDThKRl
xEtfd7dBpN5Gvb5gZm4LQsJDb8vUWPCmZibZRoMin1afTGt01sbY7WPAmAvx4NzmODci+ONcl9pa
ivX6VJAUbNTdgChiVXzKkP5bws6+7Z3BZZ7bErxyaRX/S9qVLTeOK9kvYgRJcH0lRUl22S7blGp7
QXRt3PedXz8HnrnXIsQhQu6IfulwFFIJJhKJXM4Bn2ZsQlb+HNLTgOlqPdpPAB2TZF82H5D+afH/
qez0M91FmeCCW99PNuXIMnpXNUK1R221R23a10HaNDfdI5idv29bxpoIgnkDxjAA7Cn+kUiaQklI
k3U+0nrOMwUD+/b6axZ+uT77+4WFh0NEtUbD+iagPTCvBC7iJ7PzcnLYlrNm4ehFwyMBATAmd7gv
lVamBUq9ovMBF47RssDNZrxKu2G/LWZVHWDjANkVaSw84JbqyFNj6bGUQx1DdQJjb0+uqjoNcnTb
clYiUvgh1GVM3HXXOFr9MJIgCOXRL7TSNdrBm5W7obozoye13lWimHTFCND1ivchEtUqwnjO+0nx
OMRl1gIRN/jdunX+z7YyK5umoFUG8zC4OJBG4r5NDYa+Xg/NEY571w97NNS2MzjlBVv2lnbj4g+I
QdIDjcFs9plzDJncmanUz9gzwBqT4ByDuDzXX6XkRUO3aLDXi9BF151TxibQf4sdaLBdDeMVzZOh
7QiIyz6gtaaxbDkiFpMvAReaXBhVG01+lx1APZgMaLG4j39sC1n9chdCeHtMtF4B9tgEB5U552L+
wONbAVvVf5Xg9jTqkXbRg3zyQfc3BC6qIyQVnNxV67gQwVkHGB9bHWylUCH+Be5I60HS3agXVZtF
G8X+fuGH4lGa5srA1wib44h8bfOy/SFEWnAhi9aOSgDUFGxUdw96N9o/zvaDbXr/Tgr7FRdagAie
mHGUTH6kA9dAcvUe9Lf2vSaqvazvFk4rQgb9GjOtUHuASIWAyG5AAWu66u2NY2hP0N7X5/RAT4MS
WRjy85V5P5JjnAqeCiu3wWJ9FkNc7BOGZjM0HdSTH8weVcBD65TlfvtTrIrANCGgIQHggaHCpQhi
BVkadnT0DQyglx64ygxF8LVXv8KFCG6XKlKD+icLJj+rnzD9OVev2yqI1ud2KawJZmEGqAB4E7Pf
4dxtr7+2RehjBZ49GlpxJXPryyNqhX2rzr5uvMbyr6nswcMt6O9ga/BOX4cxoYkB445opFp+BiA1
ADczKmUfTa2OpPoBkL7i+Gia91E/Cj752n5hIhi3C0J2aMR5KsA2hlkxtDKeJZhXl1wwdwjujLV3
CMOxQtsTipDX6Eu1PI9FgDeKH2jFYcIpzxNFdvSWuKD9/mzGM+Z9m5+grb+fY1FD3VrMAb0wXIjJ
Af2qeaLV9Tao0N3g25gvzI9WfK+Cfkbb26DsvZmukE1hGTIiQwzjIrblTk8WDdOMjKvqA5Rm16FX
sY5328bHPjxvGJcSOMNo5ranpQkJw7ALnuL9+DfIPmDfqOmbmCp+gzzm7GGY8mw2Ck3x5WxnUjdP
jrGIOmvN5ACdibw0Ji3YKPHSvE1KtXEG1olfqEBKTFD7NgVKrEqALaPcDQaiK3YOKZbKcM6K2W8t
jJ+2sfN7+zusOQFUn3QkDhAGQYulBpOSkhac7ZOvt7GnZI80ljzpZuYPmNOlEKbkhb+PwGevKW05
+TN1KHFU1dtWYm2TLtfnPkObTnNc2VCCAOtQxlT7bnv9NWO9XJ8z1nRSqR4DysS38TxSShDzqC+t
nnklEbjLdUXQ8MVAiAA4zMWLRKW0GpJ+8oEDA0RHQFyIBhNXVEFyDn2DmJxF+zSfSUGMNZoDGQak
oZK9UsiPpB0w/6h7aE0RPI/XnueY0AHoH+Zo0PXCn44sC0mqk2rwR9rkO9keFacoBjBX55bs5WoW
uaQHsqUp1e2+0kr7pWvG6qQauXQckQ93J4xl9QIXvqr/xW/iPuWky+iFafGbqjxy2+x3L71W6pMl
C95UazfFQnfuco1GKatkpR58Ap7kMXmR43MQRc5YPlfWSy95Q3vWDFEz0/X0COZm8cpGEpYx+V3V
lHUFudc6CXo/IZpj2igpAn603WEkrhwZIogzx6Aoz0/a/FwTEaXFyl2vogyIDCSDOLD4GU3JTgdb
sswOUF3/xErioOsOFPWAl6a6oEiz+hEx2YHSLOIKhBdLf9KMCcW0Q977s/o3tRpQjBOnnEwnLm/u
pwNSwxsuNx6u16iOcdrMna50vT/UewnA0bPAca14XzTY4nqy0DF4nRYxSSVZxTgOfgfoVITMh1mp
3ZqIytlrYkDEgaeCjvTLVeggkykrKq0a/SjbZdGx0V4VEaeYSAR3rmpgH2N6CCJG24lkV1LuTVEG
QSSCO1JA+Z+acYYIIu2n6BMG4QBZt+3oV/wv0iDwiizhS66gv8IMKA82pPhgNJZ31o3wH6zEc7n8
m9O4uAdD1cxLmWD54YulPbXJ7c+qxfLc7aEZbTZS+FDc5V4sAaHIzYfbM+ILEery5MlF0GPgE98g
+FK3DpBVuw4ofoLrVvAV+OM9z21uN2E9+p25G+IYTuvPv/rM/Ix1pIRNb7LzoI0/pJ9p/vcDy7Om
eaTs0N/D//6wLTWrKXCqpdxJO4xy0g+kS1AGf5fAdvDCkFQNkCdNDgnAY1DvSOJ9RAH2zgCoB0s6
LpfPJlXL57AZ/BJ486AQckW1qrWrAp2w/xHwBvF08fsrK+0tjeJ2tMynNHVHdL8EM+BPR6ewBA3h
b7vNvTTeiOoxJoSZ6ytox2KMZ3tup85Pax8EUkF/R+KzXR569aE1ideqhyCqMCPtDRi+FXJvrLza
WAAE5wtMOjTpcbnbMiB5UatR5asp4EoxgT6kncvcZBg6ZYCsgejbrWwtMprwYBb6foCVwHlJgKi1
+INd+goYwBp61MJHqR6dugqdxBANSrNfz+3tQhjTfvEdCQWVqFX6bwje+X3f7aXmJUh/J+HZTIhj
jETwHlrbz0v1uP1MEeIAW5CWPs3Tb00LBxSq+7aZ7gF55QDWwwHKln/zaUD+iHXzm2DnvEJ+iRq7
skdZKf1cdabfhWD1lVhmsTp31kgvqXlnYvX+czoCT+ZOSQ52ft5WYa0HZCGFj5gGO9dqAinTdBxA
gKBFXxvw+XX23xo91LbtSCPgvu4bLb39Rl0I5jyVXo9WZowQXGKWHam+D1ypi/VZ0HBhgRJA5LMZ
w3Q+mg7azAFJ6/bOsX/PW7iFuRg0ASJyAubocn0aZn2Lqnrh69b3qHpQrfs6+bktYuW6Y6jtiJxl
Nhlzhbnd9mZEwrT00wdp3ukiRA7R8lxUIJsxhpSmrPTlyen7b30nKkKsCtAx0oCiDqZPDC706wZw
QEsSKfxJe7KbZ1obgm+w5tIsTBsi8kASBG/j5TfIp4b0Op4yfgRYuDGK923cOAn4L4LG8tRyEDzC
104k6zUAByv4Ga76x5Gbzts2xJxGb71KBQWRbArOX98UvC1WLEtHKyDovdHbgAkXzrLSSCqDsskr
P/oLMIHmF0a7tu1qxVVi6hsXgaGhawKXwXLbkGEDNNCcVj6IT4BFKmn3xZB4cdftB1vZ1WWLAayb
wSTQoXEpkzvuCahLbGpllV9lfyigDsPgA6nJhQRu2zLFpLk6QKtyoo6V7RNLNDO4Ym4LCZw9Z4NV
dHEFHZK6ccJo3/WOXB8wMGAaX7e/0JoJILvKJoJwXV/BQDeWZI4DDSpfH32rfawoIFoP2yLWEhH6
hQwe3GGU+mqINVyYdXPXNqGrS+fU7hzbeNbo56x/jqtnXRXd0isuASg0mIwEIreF5A93S8tFbySz
qSIusHbAZiIitmfB+nzTadSqcGg11k+tR43smvHP9q6tuIDL329zHifsoxpEEVrphy0rUKnWLkke
sFn/Toq6PKBB2BdDEBFIydwmvNPUHW1dagiSJaK94txAokpV2lnQpe/bbxUpHsCTcdxWRCSC/f3i
Ekb1tvrf7SpDr0F5uHW31xd9Du7MR5LRaAXBRs0N6kaeVN0HkjOLTqNIC+7cU0pbuZIhxQwOGfDT
yt22FqL1md+52KWu6AA4G7BQCE9PTBgG3cOIm+zLtpRV7/V+9Hga7LopZ6PPoEVSub38oGKIXt4D
QDsWtfTwpDMsm7E4JNwhL9BPQkiGQ2ijOgSWtcMwp6ljgdodOHGal1i09OZEPVA5ubOkzgFS5Nc0
ko+VVDwMfaACu9P8vq38tqGgS3S5xXGhACcjxxYXmRfmbts8JN8x/rgtZC3LeqG4wmfp5yqL5DTB
iaKdouwQ/KQOLYMO7B7R4IRlOjsI914TfGwvCufasSLwFXQ20MQCzCILHPy6VaHsCYxSUFTyzfFK
aNjVALhBDLDukwKsJgKrXXs/Q9t3Adwbzy5LZUYMX/oxqV/NpPUiTTpYgMWoGsUDqclR0ux9P+r3
A7RUQ3uPHOahruSX7V1f/7TvP4OztllOZlSTcY8V3YPZh+D3IQ46mvGANgXfd/0E/VcS3y+fh2Qw
9BqSZu3LHH4q5Oc8PBbBJ+GE1ur1/76zfIM8QMvrruuxs726A75CEzk4FNu7tn79X8jg7piEJkNO
c7zQq2JCC8TZKJ6q7CmSH7XyoZYPQ/BzCidvW6hIL2ayF44uUK22RIIHt7/9QIDTauFx/qGr8/0b
cTeC2VYA62ciJKJ4St29gEPwbiqafT2Y+21t/p/j/i6LWeaFOnMwoVUCdHt+GD616u9MO5vml4HW
jgxyCLv81atnkKOl+gFQMgJTFBi9wV0ZZhP0aU9gIY1yaNq9bJ9z6iWdQMPV76WjXxIAcMjK8U0a
UkrKOW9nfC+zcaMXvBBcgRNhh5N7RaMK/y6B08OiuhpnAa4Kvb6zu6NWuHp5SqR9FXqB8mlqBJXH
VZ94IY5zWaSvgaRuDrgDDWcqHWTdtk1CtD7ni8oUNKCRgQ2rksPXVuTRBZvF5wPQfJHIk4LNCpUd
klr1cxT8oZEDEODA/Uinx+WXIVykm5pRD2IcqKKDZYhxWIQCvy0wLsI5oCpVtMboJpzUdN8FaJX+
LKQeFnwOvochSfsxjDtsWAG2kdc+HgWfe10FDRlEQIcYV3PCpZrF42Tjvif1kfZAXAZf+izqLVpX
4l0I+/uFl9HHwiZpy2Lc+jjFz4P+kRhdf1+f85i9kjVdXmD9Sd/r0V32gSFNGNL7+pyXbDBtiDsa
m6Q0L4l0b4bf1eBgZvO//BacJzFt1AqshG1T4MX6ITcQUwlErN7/gPa1AOFC0FvLWSxFHQ0QIEjZ
W6MnDX+T/KDHmAcyfxQI27cdyap/vxDFvc16VGajQUcCIIiPk/a17b+B+cBpTMETcN2A3zXibCs3
lXAwM0Q0TfDNAMuW8SlJBHeIaNM481K7PE5yA2Ho0D5UlofWfkcL72ljgcvoQx7lXRvO0qYqB+TW
W9bEdtIKZRtXCOu0+l0MDezLYEdDpz9nZdlQSiOeN3DwVbILyIOVPxbVo9EJMFTWzjwGHsAoDqwt
5WogZzSzouziEc4XxIfjQRZ999Xo71IAZ8omUMLTmOIi7OqHJAPhzSE1OyfqX1vzRW9+mT0otHqB
Umt7dymTs+kKjGcjyI5K39D3ee7QZK+aXlZ/3T45a/Z2KYUzaVR5wkTpoJkqfWWI4Bl6uveRsptF
KBEidTjDzsA+VTdpg1e7Tf2sHe6rqt4znkwnySdBVMviEj5MulSKs2zT7PSsaKGUXgAd2qXJ/Tx6
6rgb5GdLPW9voEgvzsSVMUAzRQ+9FHU3RWhgPs7jYyLCjF/zPJcacZFY3skNmVJYOEazzHJHJiRR
BU+cdUUY6DgGxAHjxAVjSiWPdmLhRugM40Evy1fFGkAkHXrAlvpA95iuYfDn/2Txeceio2CJYdFS
fRccZXQ0x84kqD6s+4R3EVxABj6YWc06pDCs7KC0T5b2gTjgUgXOJXRBlM5TzFIkAPmRq3+AiC74
ICINOAcwj+3YxSEkmD6ZHeX7tt2KVucOfocuKXQ+IJ7MioPReGDT2l5fYE48uHyXBUlgBMyc5KPU
fTGS57r8GYWCroT1c/H+lbmTrodGF4NnpPSD4jlLvsjRq9R724qINoo74NFkmmhZxdEbp31AXFFV
fDX9d2lI3NHWZZr0NsVn7pJkV8XRLki+hGhxzMtPUvasjdkebcfgmfypjfe9+hjafwjZg5dc8L1E
anLHv2gAf2EGOJIdOipasGvX/vY+bhsEmsKWgXlQlh0B4wNuGuVl1I5Rth/ByRJ/2ZayrQb61ZdS
KMKzucggheClR45kEoSAovW5Y68Y0ZDWJd5IaoXBiLtU1Cm5atAEncXoYzQtUJovfz8mlQwrLWs8
87Ieza7Escb6Jy3Vj3ztCzGcGkWkqJNBcGs19XMdfaVA5//Ad7gQwDmvaFLjCgggiGNL3FXtH6P4
9u8EsA918c6brXZo+xEaZONOmYHqLvC+q+YK6DPQi6F0LfNN170SG6YJwBf0/7hx7aTGQZE8EJZu
ayGSwv5+oYUqWch1N+wixFjCqHiD/r1AyJ+aokqiSBDnxew+j/qQYruCYHSa4KTlpx6ondPwZVuh
1fOB8EEDfQb+42dsp6FNTFBe4l0poY9Yg/2ifWpbxOoR+a8INEss96xI5DSiM3y+bCO148z0ay1K
1m9rcTU/kJkgpETbIALIXzPAGP5sKyBanTt81JSscZzwxG+DV7TKJQJHK1qeO3q1VGuVmuMTSOYh
J8BIF+z/qild7D+Tf2GzoGRU68iEzebGwdoX31+IqDIk+sLs7xcSghIMYQYrS+upO8VPqOYWotto
fZOAuGkCmFlV+OSgPLVoIdKhBCrTyeAmwoLBqg44AJatoS0dvnypQ4UANEuTCnmiLAapzugYwydQ
7Qyhslci2yFRv1OKV7P9Oev3CX0oMdcX2w/ofRR8LdHv4O51MrQgnexL/A76PLV7AwwsIoNY20sL
QKIMAR8cf/ydm8e0zfV+yNDooxztNN9pzZ/tE7OmxKUE7sQUdM5Gu+szfyZ/g+JJq+4IwClulGEh
6Ya+cvA6M6wvfuxRT6k69FNTnJNSio5hERifkO0x78rJsAV3i8I+/uKB+iYLdPGQCAQ+/pYfE0Cc
pcVcnLNGdeMYQz2jC9ySXZcdu+ahS4lTSInbTGCJa5NX0FpEaXlUovxBS0qQqYM7NUrQnS4LtuAq
GYCfBfJ2NNJgUA4TDrznSLt5ksq+OgeN6RCj9aT4VKCxV4n/tJagbevKi3CyOC+S9rVVmdlYnS3r
a2gnTkoKN4xVJ5ojgVZXxsNJYn+/8CaTbCRVhdru2QioN4WxA1P1BuHQ0OrmWZgAxHsYHYg81iFc
eqZ3RVWd5fyPPJZupnyOQEs9zdIuL0T8NldHDjphHBtmCopSBpK91KkyaRwBp6g8A577i95Gn/ok
FBipSAR35gBZbGgSij9n2hY/E8k6dpQK8jQrIgD6ogMdXyeYkX17Gl18GW3qK13K8vLcJrJbfrXy
RqDDipEtBLC/XwhAwUFVpLgoz2pMnWS4h9fYj4Pt6aI797q4CbCUS1W4+CpA0QGTOwk+yPxZV0Ig
n7YO8EactG52cwE2cmUft+2OpOGhs2MnqW8t1QHUxAJHjQ5cE/zHc4hWemH2RTgUZzLndyGU7WTB
y2fFvlnDuwXwQPSPXlEHgn5d0ac6LM/jSA99rI4OHWanBzOOkzU6dYomEUhcMQ827K5oyBOh04MH
+rYkKwhjCom5pOKG/jmKou81ASB+IECtZcPHPCqQ2aMQE+t6ce7aH1NYeb0tQqRaMUBwjmKaHpNp
jMKS86ht0rcFhpuLs47nrvzi7JToy/a1xe5v7iqBBBtj5iBau4YrA3N9n4yFXJwjsNNp1QAav1+5
3nxqU3C1D4arWN4oooVa1+pdJucakrElKQa/cFWOGP7UXlv5FCngAB8P27qtymHIE7A4E6EU+/vF
8c36sgOyQgejRuvTMM61F8RojRtKs3czgFneflHYjM4a3cqY+8Scy1Jc2HRpCuTA5DwPFcotqTeg
I6mSbwYoBGgYYk6cVWBxyiiELsVIXZJLNrVjxmU17QrRkOKaUV8uz30cNQjnDiD98blM6/xzrWvl
vWkI03vXl+pb0zWoZVgz/xVCVD1lqoRu//DcDuFeCnMPDCherYhQUa8DJYyLgvkVeFds9p0/oTUZ
C5D/jC0Iq5tdTI5T8sMM73X9k2zv8/Tntrld7xycgY5mWwZ9AVgKzoc3RtbNRoAIcJoCt0PP9c0M
IRa4nADyj7yIhW5yvlUdNJldN8xSiT4Xba8PX4r0IdaANTT/MIdb07ucKO7ojENUtnVplufMcOzM
qUTzHCt7paAvEdR66LkGdBfn2AKSAk8N3bDnOKODY0lG6jR1fvP1DasBpApcs4UAgcdlh1nFUyu3
3RncOXK5N2rMs7uWCP5uRRWMKbCoF5O9iGq4F1KD1kIlGubwTOmgPtVjnnm6FZWCTPW1FJMx1WOu
AyZmIz5cnnodj7C5phU9BXWr78CpUDfa7lb7XYrgHIslh9KgAKznpIev2eg3x3+3POdYQEc+VS1w
HE/lm9Wmyc0zTng/YlzEZhVcVjHm/K+W61k/tpV1AsOsNz0FjebdrMFCAHcoDAJk0jqordNswVwt
UAjeWrPlNOA8SA2+Sw2vDes0Fs0O3TrOLztDnDTfDKOLWA/00TqIq23FwEj60piiZJCnHKT053z6
NOVh4pAJ+W71dptdiuEMahqHYgLeUXZWD1U47jRZBAhyfSjQJYexHSRY8eBEpmSpB5lUea4HOzlj
+Nexjr083HylMwEsE4kTjkCP/+I6pQnppOSsp58xtBUrP6LO3zYqtsQyAMN9AUhtIFeyIQ3+Os8b
pcgSq0/wLVqMv7qF5rahV9qJwBmu7NVCDnf8YoWmE9hokjPVbaf8J4pFiKMiAdzHsBKzKRsQhJ/L
Ee/kUXOV6NaaLKAkNeQ8GHMVQTjMfY0kqMik9MZwApIYnso7axZhiV2FJZCgy2xWnF0YVzREmWUX
o5UO40nrdm2wC0xvqAVB6dU2LUXwZw8vrTg3YohQUJj7bIvAB67MiVueO3NxS83AGrA8Ve67vzTG
JEB5X9w8Q8GkwMMiEgXG8RWxXqonmQFii/EU3UsyCGQxXX/jqYAA9gxFZROe6moqb5TnponI3J+m
l9646+mZTl87ET3j9Tgubgq4KMyVspHPq/moHOKpYQ0qAAhwYwz6p6yvXFDWPs9d6xnAN5Ykutcm
7W+BUS1ZEl2417XbN/k68mXAHWG4Ukv/lVdzEFtVpgKtI3VKXdkRckynyUUJzx20+zJ87KeHqA3A
zHugwOQco6PRvnYiP31tM2wbsNv6GzMC/3BJqxAPwLhXfbMI3BaQzk2Y7kzM2+XjrTEAU1jBgxNM
vdhuvkW0wkyCHFaT6utf5f4o67dmMbjl2dm7ePDNgwIejBLLk2H00FYftiImwHWTgb0ASU9Gupdv
SdMrqbGsSocGAx54Q+EUGOOmkafZmE3w0CpcGvt8MJ1SOA9x7ZuwdxeS2VvnQjk6DwlJZ031G/m+
nh+H4JMVvWyfumvfBBF4J0M9lUH3cfaIYcuqK0JV9aPG6U03mXfb668YmirjSOO2Awgh3rFLFQBa
QoMSITuKGl5bHdNPTQXmA8FFt7JPwGlGbhMqMNA8TgmNSiSMSK75Uj3cRVL/EJHxsarm/bYuV4kT
hrCPOWsLbwtwI/Fhf1KHcqvItYYmse+ddqeTvy3GYaj9uVH3aYWGJFk0SLzyddDzpGBOGccUU0ac
YlU757mdE90votCt1ZexEuRTVz4PclkqXAHemahgcBY212Y9VjQ0/CZ8GfrZKX7UaOks9dP2zq3o
AX/LkI41oCgqGqeHTmbTLFJJ93t7r0ouEWghWp7TIlHtCklbLN/ILzqyL8ksKD2sCQDFOArUQBMB
Oit3xdaVHdUypbpv1IXz20xEvQ8rBswyfjIY01kxhf/OiU37Ou9Sw0/Gcx1R4DUoO9u8OZYCcYAC
EwbvMSb6efIAO5tRpypGw5fRSW8Xbhr8vvkrm4gOYFAyuI+B1bk865OaR8o4VKavKfsu3GkiQOSV
r4AcCHZfthk1AF8vyVV5ICFSeX6GWRyUFb3Yu1UBIH1jVghOBELwNZYKGJ1dpSMQQH1Cd03uVunN
l9Vi/atAkOKiSpFO8GXlU/snLQT+6fowgzMLzSfsHINPlnD7n9tDY7aGQv0hi5zKnp/ssXky+x+m
iNjm2lyXgtjfL+4lrbbCHujs1I8Dr7iXRk9EV7umCQN3VwH2Sq4RV0fVDPugStF0YueuEn83tHPQ
O0ojCy6Oa4tCKgoy8MQAuMUVZE+L4Wkl1srgNGtuTj+Fmn+zQWF9VNxUsLIAV5LbqLQc1arp2uCE
xGDSH2MRKNja70dUhSQO8iA42JzBWgM2qSBRcJKG/FVvx/sEwJKCuFwggzfaHBg5QQNCu9OEedpB
3tumyG6vJaAzHe95y9RxqhEWL83JzmJbym3F8tsdeq9bkbUy7794biNLcLk8M7YLayVqlIdIilj+
lHiDOrokk13SPbXEdClR3OD25x7kIRoBhzri3SvwzTaIyqpXIxuQy9beaO29wI9fn77l+pw+hj2n
TV5S6DODLmdHu0f59vtuKYK/r6c0I0oCEaqxl1qnVO+2zwX79/wnYbDUDIiMGFf3KZ3HJpjNRPLV
eQTlAOLO4mgFx4E+2TS4OcJFnuhCFpcFGaMkrccJsqzmFVlhOxd1C6yYLzpYVJTx8XhE2ZELDqjZ
m3Yp6dS3vsSA55fDm7ERGbM0e62hlXMF3lMONPCdmC31m/tCs72ZDN7251g5IQsBTMOLE1KjqaKp
aUN9JU4OQWfegzNGz3a1ujPU9kiJtd+Wt2LBC3ncgTekMU2NBAqluvw7TLpjFGbHKU3/bItZ+zAa
eg4URswN/DnuoHRjlddRBrXi9AXoG4Ygdbu6PHhI8K6BJV8BRMeZFqFXoKRgTvieY/g+v7nsh++O
5iIgL4GsFFEVZ1hDpDSVYeXUr3s0Su0r9eaoFoziINpEHQOwO1epr0jrps5obN0n9a5X3DTdbe//
2mfGS4klnIF1f5Xn7Av0HQSloflpkD8lWvqgku4QVPatRX/2JLsQwx/wsC6GDs9D4Ozs5F+yaCiR
WQnnqxbLc0lOHSDj4DGxNT8HJGMVJe5sxm6g46ISAQiu7hcQA+CtLBRI+WJfC7SouIhjHTOJ8085
sR8bDAa1cXzY/ixrdotaHx7deMmiK4Nz7n3Zdiawrg1f6Vu3KfZDan7kw9vIcLHCDGsPW/oT4FZE
JeCVYFjzDFKeClii3iRyIqtqXAjh1NDkLNWGHkKAx4zSzEsW3Vp/Y3Z1IYB7VZZxbiVBAAHdlGGa
InY+ECgsBHDRm9wUGN5g2wQksZ39aNq3v2cY/hhwqVl1Gllbzs/KRRprITWJT4r5bogkby4FL+8V
k11I4L60qvUdZQRKPpW+To1Xp8fbTQnOlcBLAaZPQRsRZ0pFWqpyGxl+QMc7CWQCxVg5ar+/+UiA
bUHDEAX6GIGtw9mS2kQM05safhk+aJ/BNXf78siAgtIBiFyoNnDFt8xo6NirueEP8Rfrs0S+fmB5
tBAij8Oah/l7IiyUIh862BHSxeRHNP3cXn7FAZoKWjtt1i5kX/V4BsTO0rmUJN/4Yei9q6SGW+qT
W9iisvr10CyaxFQF1zWD4Ef/FrdPhWKm86x3ki9HsycPXp5/kqunaDxESuKaZCcjIW4VgutjxYTf
UNORpLZBIGJyQme1lqUqmW1/CL5Whu5pZXlMg5sfgmgYQ+z2HyHcVR4QGdRrTEiufy726c2tscAK
xsahI5Jhsl/Z70RkKZyBtuubCbjwuvoxCWWv6bNHALoKnszsKHDXIXof0MqDFhsTY9rcUUmGOpmj
jtr+jHl50/5pGK80vSNfYkXUEL/yYZg5A1lJ0VGd40slshG1NS4XBO79dKjxjlJqjLE16mHbvK/v
EaTeFLBbozMFnYN8VmmUdH0u+qw95eR3dtDLX7cvz7hB4X5Bow1U6qUD68BaM4651Zzs8dkKXaX4
l+tzDpKWc0HqBusHlmueb6ZmtQ0QuYD/kP1+vG04/z7Y8ziP1A7Ok3xX6/vm5isWmPjYejzPWaMo
v/d2RtFxZEb1qT+aRubZtQgQ6frjvoXPiKI1BVlPvtQuqRNFOjqrTuiAt0NPpjdn9Jbrc7FnKwcG
1fS0AqRO8pg5UV4JBFwfAuw8AA+QTkP2WeXLZ1aiBLOVt+WpsMt/2m5y7Z718ms/tq302sfD4TIH
ghosShx812mILn8579Pm1AzfE424E3p0KQr6WSUqCF1/kTfXbphAb7PRocX+fvHWtOs6HPSybU9h
f6hspxIhForWZxt6sX7U9FJEWqxPgt1oOtHv7Y0SLc8diFG3QKY4NO1JQo1W/wGWLedmAWgo1PAa
05FKv+LSMoamrKglt6cMhF31nQLm+NsF4HLF4M3bieBrGUXea9E8Nekpzr61Xn4zbyoiBJw2lEox
Y8BodZf7PxvWZGRlGZ86a9eADUHgrVfOw2J5bv+jQIL8AsvvUv1HdZd332/encX63PWWZg2h0oD1
VQC1/FNa4X57/bXfr9sIBAxGWoXk8HJ7pklR51lK4lMaetp0UKg3qoL84HU2Bz1lCnoTWfcr3nnc
jdDZmRXMchyjpexkRYXb1qHbxsAhtkw06eTOIBp8XTkT6OtEGzS8lHzdpKr1RVrPVhif5EF28vCu
7k/bm3YtwAYYDCq7eEqgeMh3dQ4NxfSopGMANXmhjtbe/IhZLs/EX7iMKUpiJGKw/ByPe32cnEJp
QaViCD69SAvuZODENwUe/vmpcop4B3Kg7U1ilr8MzJZacCdjBt4gHhpYPtUmR9e+SN7UfUMv7s3u
A1lOVMDxlkG0jFrlcrPQmweIiSgdT3VROmYaObXgKlrZJlaDw4glMnbXfUBFChbATh27k+Fq3Uuq
3hyJM4YZlCjBPIuIn38TNxLY4PtMHk5K9FBkthsG+e3fmQX76KiQGWEhH7ei2lBPU2NPpyi6Dw6h
fXPWjgX778tzAWUYj0EY9FheNb522cnwts3o2kEhDgMABmYoQHqHiHj5fetyqiTdKOQTwOWl+0JW
MgepKAtdQm0txOHkvzWKrOAkxovP0OEMr1h/tBTvoqwi86lS7p5T5bitCn8i3lZHeAcCb2TVEN0s
VTGUaZjjsppPVjZZnwEsX74qUtocjEoGyXKa0MrdFnitDlSxgIPC6t9oq+H2rrPMGXMU0fAafiss
L6gEL9VrfZbLc3dHiM72OK6xPJlA9dR+UzUMBO9DUXFGpAW3bYkc1kqgQ0yvuaXlzLbAwkTrs79f
uFs8OAK7ibB+bqNMPX1qUsGrgjdhRJZorcXZQ5cwptv4qqhC8frtx6F/VaqTYu8sGYf85eYvfSmC
z1QEJJSSGunHV0V16soNBVHOyhYxVgeMw9jsGPKzErFNuiohWf/ayQcrf7BFJdG19dFngKICK+Sj
63L5CTqpVoo2CvtXZCCB5BY7t28POijeZvAIToPChSAqoI4sAhD/Vzb0F2FWN/u1vf8sDLu87PCJ
UXbBYx0Xv4YGKc5G26hvIh3tDa96eSdRTGk61LrDXZdIp21BKzuFKT+GE4dolvEJLXcKjbspTjRt
XyPDocFOEYQeouXZ3y/OQmJaYD0rsfyQfpWGH9qtoAVv+3Tx89lRuVx/ivp8GLC+LH9X6tf4dXt3
VjwS2g+QM0WGmk0Xc9GyZOiNNSV59wpglR9V2ezNQXKkztyDI0AQd6wc6oUo7trLSEaQ7M+616ja
K/3vNPWKLhDIEKnDmW2h94VhjFBHCXc03kmpZ1eOFAkONx+fv32T9037H9Kua0dyHNl+kQAZyr1K
SlOmqzpV7aZfhLaSSMpQXvr6e9iLu53JFFLI2R1g56EwiqQLBiNOnKP6Dqho5A0a2ft4asYgr7QA
rDrBYrchzX8b4qHLt4a1dlgQ6MmFQtfBVefd7NQQU0wbGtepm3w1vAmCjVnNyEPGk/lpomJ+5MbI
t+gRrrDOGKikswBo7j+sbcp0ajUFPqJ2adw0jLxCddxJcJuULogtRuiuuP7vscv6fcId8Vxj6rOg
1Lq5DSbPGfda00PnLqFLCaGRttg3tptu3BPXy409C3CyK1sS0VIi/35+OAYrzzuBefHFsZ123fDO
sWnUVFsqOtcLDjvIyqKlRHoR9fnSdItns5bS2Ome6ZQ9lFodjaC2zMGTUMTA5m5s41V7aIBFqyjq
ouglvhxXO6CDc7JyGosiC4Blf3TZZ3N6rzm7pH4wx2zD3LUPwyKbeP/BHyOHpA6PzqywpyXDMtN9
EuhbEsPXBx/eBWKgyH6h/IPMyOVoUkMfimngNIbwSFR6T215WrYeBWs7wcc1q6McjteB+qhp25o0
Gaplce12YQ1evmT4AOcWMqZFtz3mHyincnPhjaSjwAFD6HNQYkSfi4LTrGCx6GpxcNE/nAdOZziP
dTlau9kEb2/nERBdiqk/Cg8t2tww0j3Ed/4Bvlb/NfAFMmVarb0rkSYKKPcZkLuF+HX7d17POvDA
Zz/TvJx1A61iiUCbUtzO2UtPyl8aRFLMwX24beZ670jdLUQK4C2DZp6nmKG0m/zZxM1knlxjd7dG
GTyQC40f2TYNQJOvPmaWvLOdqTGbuNtryQe/ju//9aikA1+GXpLrgn1mGoUgrWhiPoQ2j+wxvP/7
qKIjikWghre2cpCLcXB1MbA2JvkTPfbFv5j8888rV2pCW7uyWnx+tj/YxWexkYdaWVvJwCNrRQCv
XHXJzkWudbmmt3FjRR7dpe5Ganzj+2rhTrRamWcJvj+yiCTBuBHDrpyA85/vKge17PK6GkHvE5O2
feA99Cv9LpwX93h7ja9dj4EXChwPQKIAS/ypiZ5dQlQ0c1fpdhOX9nHJ7WBp4txuQp9+v23nT2ZR
cTxoYHEICGAcdJWqNe7SShyRGl0Z49dYodd5VmiUDgv9ipv7TMv9sAZF147Dcz1lftlEDp8G+Cbw
GP9E50Pz5mbTP1YyF7+XOaev0B8ZP1Qiyw/GkHqvgrrTvqWIYvR0Ksxgaix3K6BYWRFU0CQLgsyt
AFVw6ZNGrSB66pU8HvrxgUAb/ih4vkRNYn25PVdrhtAni2o9QFfW1YVNiqpw/bzlcVuXw3v0YOhP
LpQBTotRb/WUrCw/Vh3YVwKU8DUZh+VNPC9qrYzZdOzZQ1o/D/lprjcyBytHRQJx5AWKNKqr8qKg
ggTF08It4zp/Nrw922r0Xpuw8+8rnkRAStPxKnyfipPpvxP0xWMbx3FrCEowaYl+QscyTOjGYX51
muj2kl/HyOggwlNVxkw2Si9KlOEXvZl1jjXFOQlM8g+qzQhk0uz78vO2nethyE4lXcr7WpbMaF/u
4W7JC9cGzU9c0WO+Y82GN1n5PHB2Um8cwFoUDpWFaE2Rey1pl3jqf2fH5t4OD+iUyJAFFylw89hL
yoU0DfbA9NQf4hZ6Fdbn8m4s7X8MgNsJsGDkBK/igQEUk47Nx3hsf5ruT373hYquCGR+kZRArIQ0
6uXsN/OCWrA2I0GXJiE7QINgw8D1QYAB+cwCiA91JEvZpaPLUsCBxRTbzA7SJvb0t6S4t+0ak0RA
NQhkF2D/uFcVxApHTx11RW7HHTRR4f+6jQz8tU+CICIIgpCSBbUNipCXs7T0PEOvVuHE9nOrf/Jq
vmN+tbONz7ePwhXcR44DSQOcBkyZjHAUOwlJukzkbtxksfEDrNsa2Te/h/knmJuOabXx2ls5GrAm
aaGQxbnGeYxlhsT5DGt9Bn7ZuCr/xbJgMMBKoHiLS1ZNei2p71X6VHYxN5zgnS/u5VvGdOH7qLTJ
V6QEYl1O1wCdmCbLui4GDj00dxCx2ti80jlcRgiycItN5ZlgJQCi+dIAOKHcHK3kXexkI5Cur13+
2lZP3kftU82W3e3FX1mNC1vKHisLLfP7BLa0CgnUPNTEvbhdOV3gBMFjzpdpCJXwjkwaceZ26WJb
f+lb6+ixIZhcA6QzWypOa2NBwQSsRkC1yxZUZd4aXuAJ0yCb+q1zDql7uH+q8DyC4/LR94bizOXn
UyRJtJQymZUKenfntHfH6QBynX1fWYrKyIC5S2gfl8uTRkPubqAf17YVwlt0WeElcJ3MrmsLUmED
G2JKflXzP232s26+c/1rMf22jS2BqCuiTLns6IaAWjECEjAnSQ99Fk/bgzYuyCL0sT/5QUl2Oj22
pxncn53+2eGhzx9K/lh/FyKs53BMIlq8obUa7zd02N5et6vGcfWnKPuiqny/NzWrj2e3hkL6y6B9
nfOvVHthXOpz2F28ZK9m/uG22ZUrCAcYzCJA/SKsVGlkQaBvNQXL4Ia+tF+BgAFO5baBtfUEhSRq
atg0ssh5OcNTrVsaATVh7LrdTuTHxm8ehqUJTXIs/Hxfef/ctrc6IFu2EYCnQ7YMXdrTPZHz1vDb
OLHt10ZLoqmePw53s6XI1cLzAtkI5LCkF7w0M060FGaN5xeIH7T6oG2BseV/r3pXtN0iMkOEiWSH
EhqQBWwSWpo0sd48t5kTjfP73nt26tdOdPv7ZwzASd+R9VuJCL0cSlmTpE9NEw/7TFi7hVRmkM2j
gCaou0VMKxdbGRVIJGUPOVItCDgVU3ZiV04+jX08gt/rS8mmdmdkn6tktCJTpFsU7itzKIGIJoqr
wJogaLgcmANgjluAdC3WBCCuOTjcHz3zmC0g+Lv7xYS5w3b409iD61AJpDPqZmRYZJI+3fGuCwfP
Dm4v0sqt4f2BOCCviZeHSsHRGkleZLPbxUmV4GKKsmarMU3uKHVtgHnEPsCGvlZv9ymnU6WVY9yl
xR4shYFLpxd9oMdh9l+ZW71zLCECPdXv3354ykJgHY8QdB/oykky9XSGFMkyxFNiBW7/BVLLYTob
98+ffIMgdQhcvezButwLzdQlg1Ujt5d/Mr4v3+5dHGTr0XoMN4q+vitIvexU9WrUp+NhYE8Iip6Q
yNq4Fq/d2qUJ5Vrvq9ZLWjhMcGGO4VJ5R2iSv4Ns1AZcxJTu8XIXwA5eCzg1eG9eQWB7MZHZ4m0e
86StoHU2DSDAT0joLv2L61cPxPiSijZqzXTnNU76LBI2f0tzWn73oCqx95kzBhNoVg6NQ1JQQxhD
UFUlifrSS/c+J1sIuevrBRyqWE6JMkfmX73AU5OPZF7SPM5pcUhJE3rGoVzmh8GbHhyEvUCm3l7r
lToVLMJLSrY9mYhTdlI/CO6DoJTGjOtGSAwWVOZzEHW1H1G9HncuT8fA1Hwrop4DdFhq/WgEmXCH
s2E3dnm/ccGuBA74QZIYzAWIEq3jylWxtAL1aLSZxZR+nDmKdfpOsKcqefTGd1lnBdzQd13z3Xe2
iqzX/hXd13AWf5gznat+8mwxx0W4jMU26HmXevoM4tEuyEavCVhnnUqrjTbmfmW1kfpC8gtabCvh
mmnWdQHdaBpDWjCY26elZmHmH4fMjsj0uff2RHsHvazIMh85CLhL44vvg2rVjlC+zOfQLL7c/kHX
Xll2GkDSGe8rdK+pWVJWgKZjSQYGveV9mx7TrUfiyqm/+L5yrwjwU/o661nciRNry6DtRcA2eWm3
RqFsoJrZPkPTPovT3N7V4puxSfy+MQ6iBGVTMTupPbcsnr2wqR4m8+BuARpXBwGmPBny4dJX25pS
C6+1oplZPPyk3t43Np49qyM4+7zif1sEmz4Hw1KMN+EAVCwo8rboe644vsFDKovuqDBjS8GrKesw
2g5PHY2wOJ8fR78OOntfDM/4f5ccy4JFrAzd/kSWL1OyRf63cpRBliI7SeH08b5TnFppm5PdeDWL
Tf/ZZvt8KUIXoZL+im6Ojft+1ZS8guVzALlsxRQxBxQDiMBC1VGaRD0LkuTIkqAe7q74WOCF+2tI
BqNnb7vetEVJahgixsmr37UP9599Bxc7krNIrrlqQWkam0GYHf9z9nu2Hzc23Oo0ORaWA0TReADI
v5/9+mbs0C9rNyzWrBCa1dqL9Q0qduWWKt/avsbbD0lO408xW9lzTk5EzQkuj3mKXB812wDd/Lcn
anUkf01c1awqozAHx6FxWu6w2pV58vJwSHZ8M4SVK6oEL+BA/+9g/tyUZ3NGkzkZM8cHRMMIOrrn
w36GYOe9aqDymJ5bUVxBU7fCKwePxl0ejGNQbRWuVkeBZxIeFAD1AWhwufJM90ZNdzIWJ0toIQM1
BWXxYFfx7VVZXXjAsJBmASz7CigB3uUK9UUbqwIdZif95E4PoEO7bWPNJ4PLTRKeA8IAU5cjQWzU
W7NdlzHkpox8P2xhQ9dm6vz78u9n61024K1ajLaMF/+jDXbUHEm7FIh85m8pBv15BCtby/+TIkRe
CiAgFVdSF0WSu15axZRnbeCO5B+eedAWMUO9Bka/r44OsFnMyg5l3QWdIEFr0V3r3ttChs2H1kMo
HsPlIKeiplNyTpjnUBS2zGTXuHuPbkSTK9vCR0SDgAaRLZ5lypQyNvVC2EURm7x+qZPkB/O7h2LK
N54zKztDdiy5eMnKiqn6NDeLFrhh2sJM9uObvVW93vq6/PvZvsiXpkEfYlPEmfmeufEW6H3r88q2
tiZAFRqkzWJ/+ezvHP7x9qlZW4JzoJny60doX6Vz19LY7hFqfNDsD/f2acpNdG5BGcCCRiWzFdIC
2RVkN36+dwCSnA5VGtkFKtE0l9M/kMZHSAnXYrLmYJYfe9MA2f3v20auF+HSiHI/zk7TQV4Utwow
mCG3PpBqK2VwvQ6XFpTgO5kSrSUTLPBhhJDdq++HTlXffd4ujSjO3mnb0ilT3L/QrM/qh6V60re4
eFfHgfKoLom8USVVCmfGnC7gjsByuNp+WYxgRF+8b979EsI4zowol+KU+jUyfjAy0s959rNJNhIT
64NAjCqBg9YV+8xCiS30CfOkmSxsCoHOfpSCuq27d+UxLcfxXzsq3BYxYw/OcIQQ3RfaB4RFpThM
3d7bj27YfoZsqrmFt10pbF6aVNbHNoclR9czjfOyDeicAWL/MBTPGvVDVIcqY8/BIsu6t9vnRx7C
ywvt0qqyYNY0Lt04weogScGiej66PCD3F7sAkkBbIZjaoHp2JbEzN52bdpWG6RzBhp+8GNmP28NY
cwOQ2PMR6EvwmJq81khT9VmucYTJWWAk75Ms+hcGbORcJV0sMDHK6izJCMkiKopYqx8TX4u8sj/c
tnAdHxP4SFyHBngzkFFSLEzubC4QGuZx30Wc8NCjz3X3uNA89PP7ByPzk55MX6HeqWIBigK4bace
0zg1qp2VPbmLszGYlfW4sKAMxk+XmXcaLFQvjbWr3f3tuVr5PDL5UhiE4Ia5SoNrVNC5HvQsLtuH
KqzZ3QEr8ZDFRQ4Nbeeo+ykXY0mW3NAzXsdi/MbBZff99q9fcWIXn1cuRihb1llb4/MsDxMcb+qM
kXOvJhlq2CDBBBURAntJMKdcjEiSDonXDtWbTqKqrCPoN0Q2PXbm3SHcpR3leiQTqwuthx23eRtr
XJA/b0/W9VIjGYESkY+ENHAlaoXNdwoOmBXL37ofjvOEyvztz1/7P2TWJPYCh0FyVSgbtafuqA/o
CgK0yvvH0ec9fa9lzQFFjn9uG7pedBjC2wesntixkBK/jIZSwbw5L/okbrX3Zb9Pl72zFbSvTBU0
khC3AwIFf6uOxawsf6pR9n9Lp139vdrqJNz6vHJVkJKIyvTxeU189r7X3QbU5tr/oUACkA3qnFIg
R4Vdl01bmo3Z8jdIVlnWW1Z88fmbk0fJ/c4DnC141UjIG84GUcZhA8HsjnZXvNVaEdiOFrju7vZa
r8wUGJvQI4ILAzl5WzngA7Fypyde+fYK/upggszT//Z95WzX/kA0XiflG1l2ZDyW48ZSbP1+5UwD
4T0i/Y7fb05HNu29jelZOQqoZuPasdBMDXVSJdgVhtBxk1b8jXrfhNYENgWgON9STVgZxLkVNTHX
llPZFEbN3zQ/qH44n+9egouvK36DkdarCqfkb2CsWKZdS+6+gkDLBaokyYWHBIwKvh3EiPX1c/4G
nVJBo3mLUWV1Dc6+ryyxZSQd43bG31zoqQ14EITFVjJ5y4SyzNOiocyFevKbSfZ+FuXewdhSOlvx
3uezpKI86MCnygXw8I157vBzhhB4TASEMey2TnYIsZbj7VWXs3IZLUvZSxCsoB8O2hRqmDmBUEJb
0DzzZk8TtJVplE6Hyv7V2iworS/Nci+JK2AfIPEHRgzGEDarlwYzk4JCTZ2/Ndq3vB23WSyuD8ml
Afn3sxRJ32fcMmuBbdacHPEgxv3tCdv6vtwjZ9+37Smt5glHPVmOUAzdhLld77HL36942iqlYul9
TFBaRLUVDf4Lv1ekHWsAHy5jBNtCbG4qzrZM7NGa0WEQIwkLAFZV3O3M8X3keFG5RvsA4s3LKXKz
tCrSInVis3mpj85WX/v1tXrxeTXWX+q6ISXT7Lhq6hePaL98lz6CMipCSuPgDTS6veDXJxJvMPBw
gIUd73z498vRcMH7yeiTOeZR9r3O9kMZzv6GjZVNhW4U2dOBOh+ee8oFXoCc2W/tQY9Z/X6adtYW
PGnr+0qoJiA7b3IN38+suO7em9bGiss5uPQiPh7Ckl4C/V+I06T980NB5ZOMO0NcVidLT5uHKW9e
QKn7Cx1jv8XUPPakyx797O3OpUFnCrgYgYPCVgMLi7I0mTFo85KZfax3NKhIYDdZoLuf0uHnv7AD
LByyM1LvUB1eY/WT5uloiM7RCN0OUSGimtTB6baVq5OPUYBG2ZTBLshK1TdaMvWuKGjVx6w8oISY
uZFV3+u8YEL2p0v2IAmtUO5IdOr1mQGW6xiy1EuY99Gc+fPGXrjaa9IGUvngl4GgALpvL/cCHTwO
ZSkC4GVyKLrjp9uTtPJ1dBhCB1QCkq7Zpr0WnFraXMwxmrWHfSp2/9PnLeXHa8MwtHzB50fv2Tj0
9N4wFJ2YZ79ehfrTMrGcZsDnO22f7mxy//Li8yjhgYlb9r8ov57zGlhyx5zj4dmojkP6cHtyVjbo
xeeVCJGbTjIkLj4PBQHPe0fou/xeDi0glfG0B60P4HroC1KVIhwtR1NdJfQ4b5OgeJz9LTTyyhhg
ADgnnGYcBBWo2VWTWY9zpqPPMAlSzQqmQoTDuJWrWNmmkJnEZQH4H5GUpJeHwPaRQMB51uPCieop
8raaINaGcf59af/M4U6D7tfZhO+3+muRvy+r/ZJvRIZ/2E8unDrWAvVguQ4oZV31goGC20NjqbXE
LO2XB02v673ZmjxK2iHN4GvbU9Z6B+L1X3C3jD+FuVAEE6MuWMCYacS5lpchIcwgO7B/Zuj09ljg
ty19oFnKQ2AWy5eszfKfeLX6U8CIPmp7E1ybUe+OzqO3uMN+yMzygNwe5Crmin9FEzN/zcuxnoDk
XboXd/LbwNDcNGTeaMfMMtvusbDryHdF1FmzsENHH70icsu53SetPu/onGonvJWtfc+N7AARcx7V
+phlgQUoyh7axel3c8rGUzLZX7V2mAIbwLeA6kO/7OrWBcjWTEPdmPhx8ZuFBpZJjWf0FWpB1yxd
HTYacT9nVcZ3JMuzp4bRLmwy3p7qal5+psQanqA3D9BLsfShlxtZ6Gmtvm/AARoCAyneCo+mYcOr
NvAKY9iDYL8NOrRW/NBHF5QilUPiyaqXMQA9URLOc+W8QgzD+ME8b6JhzWdxgu/XU8Ae7MEOtCTx
3490onvhpt87knhbANvrzYhLHycXWTlseDwmLjdjs3DS1UNOYouAuwK6gfkucX7c9j3XB+rShrrh
x140DUAdsZFH/ksm7vac+LxMMiHJAXpXtafWs2qrqibXip1Je2zDCjjDf/H7gYGSTcfQMlMdm0aq
puxSLF2KwMEz455ujMDBJF+eVozgzID8+5lHGNDokxqTTeLF/gXWoaChaSAY+j22UkGrhpC7RLsu
notXiKqBQI6BJ4LEzHsbp4OVQPX7i2duaR+tbSoo9ALCId3oVSHdGbg5jnj/okOtDbLmkQLwSZuP
t1fl6ikhaWCkXgma4RB2qegwwaC60TSTFS+TFS1uEVTTiyAPRv+Rsl+3Ta1tYED4AO4EnhI4B+Vu
bit97PR+NGJLfJi098Ph9uf/FFPU9YfKDiI75PfxYFEeddyccsNIBiPu+RT4828mxgNqSGHGHn3v
p9k+UvE86mmote6urp+m7iNaFQLhNLuljI3yZexeSvHDWiBYvBH0rK3k318G/vfLnbm0vWelPkae
0/diCWYg8IaN0HltcmVDI5o0cd2CqerSBHcmWtCxMdEVfdTnp+X97cn988ZTJxfhAg6Y46AvUKWS
0fVeN3GlYc9beuhWXlCaPJxAq0aPnLehOfNIaO9cDyx0aTSMe157eyP/lYBNIK2+VuXRbI7aVjh2
PWj0v4JNGxyqUhtdTaW4zuI5LR5jJ502YcA25d2vD/rl9xWXWxtDTluK78/i92i5O2J2u5k/eN1w
94vh0pC6eiKxSD3CkIWrCbzOLF+C2wu4OhTME+BggG9cUQFlsr6fol/uREj1HkRPb11dP4yi+9pM
W7iHNVOy3QzeEWRHV8SgPR5fSd5XDthoxhenSw9tgwJu6/PQNNOPt4d1fbJMSWH8X1tK2qCp0s7n
HLZ67bOF0wxlVLFVTl/bZcjYAjYHbRnJInl5tJg/jiTJE/skXMgldl2wJay2NghQbaOKjgOEypsS
PZQZha4C7ptTRqZAh5evk3GHw3N7qlaHAeSh1BBCUKvCvzRtmhcGdtuTDxpgPdAglnLbwOow5DUC
hR9oW6hZKYeSNrG7BcPoOTQH9IjR9kOvTRtn5RrHAcUa5L/+a0d5hLnm4AEeqNun3EvCQsKZC2Nn
ibceHYh8Nwx9OOtV0BZfLO/T7RGuTKHsX8V2Q+4A3UbKQvkGzdD14ugnkeLlFPjG/vb3V2bw4vuK
v8nSbnLEhO9rfWj5EWFh/vm2hZWzeWFB/oKzGMnNmZ+nHSyMzd7w/skBqvxBtwD1a9NkgbEStwVA
SUiyXBoZErDGev2on1z3lWevd3eVIV9roT0dBVf0tiJavfy8ljoi661BP/kWdJiGHU28gG7Vs66q
AooRJbGWjLXW6QnGkC8lHhDf+VyFrvPeEHuaH1uxsSxrC382JPXoNI07GHo1YVly8eqWzjdvFI9e
k+1ur/61mT9EY7J1HNauLgH02KRCZ8kCePMuHx9SKxDFBjJ/1QTqKbhpQK3sqaX9zC4zYohlAeLp
gFfiwI55v+FnrvcwKidoYpNCOkh9qiFriv772mL2AoijExrNnmkvtnkqp3tV12Qm5tyO/B1nZ6XB
Nl4Yc5bYAAXSz2VL5v76lEjNLQvkauA7A9RZOSV5RcE6qDUgoBDhwiP0NN1e7K3vK1ejmLwOGZLW
jVmxs20QMXGy5YlXVgLhIMrikhZVIhAvZ2jqMjNjDk3iyVjSby1LklPhud84et0/FwMkPJlVmeDY
AFg0KHpt2ctO2sCn5lOSlQ+DqYeD0H41NuQfZ+/D7eHLmPoyYL3wEioF89yA3W+ccYCX4clKDnkb
6/k708+ALtxKda2aAhIOzchAYIGv/HIaFlMzUqtj+slhv+fi82IW0TgNhzyNy5pv5KSupxzDcoCV
RPMAennVWxztcC2I+Er9hL78qNS/JTIER3RlfLs9fet2EFkDU4EuQF9xsm4Bpijd6fQTTw+Gm4cV
3WXkzaI/b5u5dhdyOH/NKG52JrPZm12rn/o0Cwstb4PS1oLRSDeGs2ZHQvEcScsNBJg8LGdnGbcU
dVKRGyfXO6ZmVC+Bv7HftiwoZ8FGJ62BXJ5x6lxgcMtjmwB4uTEK+SvVPX0+CsUjQQJ+KYsFNhgJ
3DkqtghAVscAt4cCCbKdVy/0dEZG1Ui4cVrIN6g0ImL3h439uzoEEBlKn4c8k1p/KdKx8oesNE41
H4Lh6CGzd3tHbRlQdpRZ6swuutY4jfbnft+1G5RI113UCAzQ9PL/A/jz97OdRLjTCLMXWOe2fBKo
H3c97jnLHb+4Yjg6HnpSl/KQTN3noncjqkFolrg7HaQitcN2jKCziJVQG6BTlEG0t2vziLN6A1K9
OglIB0iyDMyxWn8G3X3e2LVvnIZs56UR2F//xST//b4ar6RQwJwT5hin3DjQ/EFsedTV3w+MDEhr
kXq/UlRFVYKnQ2Li9zsfve7Dx9u/fs23EQ8XF/6HSEi9tpzF53NTpqYMIB+WyQ9n59CP2W4ch+i2
pbUoEi3Nf9h60MOtprzMvrWttNXhrWf64PrFzijth5l44WhofTBPaMj1tijdV0d3ZlO5jezCa/OZ
wSYKZIHmPyzlk2mJwG1+3R7bqrM4s6PEFzRxipmLRT/N5SdwItj21zT9F1kLkEP9nT/lwTUYbYeN
BhvIPr3rx/ldb6AoVqPmkmzhp6/bwOTBPrMl9+TZwS5Y7ybzMOsnfcojqc7Hnl2xyx3oBsz1boHI
SQqywbL5Uk2fah1vgLfb87m2blCERPyANAyyl8qN2+nlYoGlBfNpI1h6BVc+FGyHLdmktR0JwRYE
Kyji41+KFVK1NqpSGOWYvWP0teneacOHNvsAgpCd3m48a645jjGn59YUZ0yFlUzTCGvoIny0ISCR
g3BkIiJEDLMz9PpB2MOxyuvIa5pQ95av08SjTqRH3TKivlj+SRsv7ITYcI/XfRmXv0t14nOddpkl
19plVeD7v6zkgbnI8vWBzo8Z8wPdoLtkq+93dYX/zr0aJ2aemeeJwMk0yRzVGfnkjFpU5+0upVvi
jFumlMPZARDrcIaD0837cnxfj1EljtZW6+TqZXi2viqJ5VjOi4CKjn5KoHpHjWmfODyoi+rZaJJg
TtHhmoI7O59ju+T7jpfv28l5nAUYFWixp2lzbNAKQTMWWSkPKJ2aUBTp8fa5WssXQfMbz1EwNKMJ
X2X0HPPab6kvtzx/rCroC2p7gzz0zfPcoOu6SJ4zgdizFMGEEuht22v32Llp+XI48yke63MH218/
Ne2OPVJtd/vzq4cZZFV/svJAzSiu3kG9VsNzAC6L//YRpBdFH+QUFf3uqzV9y7ItbMiKPSn3BNpS
PAqATZC77mw4jA1+q/kUSZFkx6q9/rueDrO1t40P6RbIUHoGJdTFY0py9lkgFgN/1aWpjDPdd7IC
M+fMvxtvCSg4Tkovj71ER6fWUESAau4nbd7fntKVWw12MTx4CNRxVZ1IdNBkTVJk+mlIDw6N7Cy0
ttS9VzbFhQnlbCJxOtg9wdC0sQwN8RnIuvu33YUF5drM9aFxWYF1csFSA5YR8PQM/6MJ5bbkpTaO
5gwTCXtr28f8bpQs9Celbg92NQ6Qq+KEzDRNeUE53tTUjIZlB0xMdP9Kg9kLAFDZrHxVj+4GO+uZ
by2nUpCvbOQR0IG/yk2E3tqG8gw811GlgDyNmjOmTUa7grnLSfMffecgtDxY0PR3eywr7h5svH+N
KKuhlfDCKIouJ8+tA62CXAYUoI1nlm84nK3ByL+fOQBejiX1GcFgyC5rQ79AD+OGiZVkipQoQc0b
CGlZ9740MaEAU3XEX06p8TBPjwi5hk+jfXeWEuzFgGuiTiEBG1dZyqZzMnfQl9NsHJrm0JQHQHtu
L8laPAl6ZBBtu4AyghVUmSuqWy2uo3k+UdM8Jnoa5Kx/7YHWGai7GyrgzQ3zULT9785qn1xKwqEp
ws7aWrIVb4OfAZwC8lJgI1ahKbo/aB4R1nxyQspZSJYqvD3Qlb13YUDZe5lBBkCO3flEgEHmu5p8
b7keFM29PHzY3sAOorUEDZuAXijTmbRpPaASB+51cPAFPtvwBmtRAtia8eYkaEKWLa2X+w6F5A4k
c9qMUGYA9Sk9CqsIK/eJWdoera7BbLw4CQ8a+73u/rh/BtHjClQMABi4V5Ut3ycmQ9JCt06ts++8
H26dIS+/tzZK+CsHC1Uz1BchbYKSqco6MwC5uAhmWCfKn4uuiZo5BwHJ77LyQ1RN/8WIJG0WtMsc
ZHmUuN8ED6419xY5eePrknxz+lduAB1GtyAya3sPKE/gfoAqWckTNCbJOJ9gh7Y7Yj+2VWD1AZo5
Nvb42iE6s6OCYtvZ5O6ABqrT6L24uQj6u0ntsbvPDSiRHIpNwEdZMKCzR3TY8i0I/zUBlTQAUjuJ
GibAEimRaD5mIHSrdHKqTK4fWrtvgtro8wAV7+LZSpEnSpZWHIRTfTPb0QjwdKzDFliCwM+GrQqO
PKtKcIdjDH16MIQgK0KU4K6wE6vKtNE+Vd2zgHhD+Wx0G0+8dRO4c2XRHq3dilfquy4F6qC2T05b
f+Mkffb8CgS19u72Rl/dGMDS/r8ZxSuNLM2WToeZnIDv1Buj6V/kMzFXfy3II3B25Ra51+WOU9kn
Dh3f3WS+3R7ASkgPyj3JDYbC9vXjKDeWLC9rg5ycLrKTJ5IjSNlT9gStxE04zeqanNlS9uDcTrgq
cEmdyt4MuBl6NXCuWymj1RU5M6Lsrb5vZtr+MdKFv/T70dk4Ruj0sMFuhuBUDRwciuL2kGdwOFhr
q9KeTXd+uL0iqz7tzIQyAHc09VITOU5qVnlP6K1tQ0cDFXELtbCgJuW0v9+ei5S/A4gzbj9duX2A
12qdXi9hryMRBNYCi/QhpPyi9n7sPybMgMaaLNxDuEBxcu5cT5pf1+SkiWNNj8fb41hbeFxtuAnw
9gFDtHIUmeXwojBSuFAeaN+KLfqQtc17/nnlHJZV78y5XJaB7GwGLe1nj2zABFfevAgW/45AOR9e
WiQQ8MII0vIAvHxVokJwLLUdGrOrYNoSo9sakLLPoOtQpFA4Iyer9pABfxkNA8C+w+1FkR9RPT30
RyxXlivRCaMEAqChIl1pUXLK2dugQf4TrcGp/d20PtXeewY3cNvc2tlBTR2IWbzgpcjDpbNEv3/j
g7SLAHliAoL/yRm0KB8phAR3tw3JD12P668hZfIS8HtzYcLQjF68x5ZOr30GZjKW8U8FshmRJ6yt
WGd1f4MCAEyVhvxHOaeV3441mxg5TdN7L9vl/UbMtv59gjcqkh9o8lJOZ8UmKb23kJOdHWoe+OPG
lK3tN1DfwQOYco+r5xPFc/F/pJ1Xj9zIkoV/EQF688qybasp11K/EBoZeu/56/ej5u6dKha3iJ4F
ZvQiiFGZGZkZGXHiHDPOc9lRun2T7ilJRPHKs25p+c9NzPZo7HddTAuQ7PjQ+I/bXr7PfPoiVpxs
aaJgfJDgNEAwlyLbpZM1owc9sizLTlQXpR1Iyrix6mINFLjkYRNRG7wxxG283y6tiEGuKH0VwKgo
Kbtg1O+s2Noqg8Ab0S/3ivFOyWo6LiGIB5b9RxT9Grij63UT0tprnUipierLYDq3d8yfiOtsy/wx
wOKA/yea4baZDyiX8lr2K+uUJptS2nRQEql3xbCJ1I+qsi2+idk+V+w62KC3NK4RUczW7Mr49Pdn
UZRZD0OZK7V1CrOx+Msq6nhfhOaaYPbstLuyMvOMRDUzBeUz66T5qt2Mhi01L9Z4TONnKdQJpD+u
TOn0Jr2aUkI3IESkRUBlX46qA+FVFGVnnnRXBkSkgm4B+wUjmwYHbxmVkm3GVfUAbKA6SHJh3iVi
VH66/SNmfvr3mM9+w3zPBXplBm1jnjRQ0XI48nZVrQ1dS/ReyE6sFdvb9mbHyH/sgZqCwZIev3k+
rUWbBtHL2DypRbVLw8IOXHdbemsp1HmJ6G879CKzLRBPvUoE16Qi5NbFTu+lzzAcI2haZg+1Bci4
VfyXJjO+0y/zVrvaRq2SlUmd3PFqYc+My5cLK9aUrTMrME/KaD6FZXhnhclKPmX+IvwzQCBEeA1V
9utEW1SoQhqVhn7SxBcrzbaje9/1jjyeomy0u2QnN93Ola2NpHuHWlqjO5kd1X9b13l1TIB0aJ9m
t41lAvopeqwnLafZmPw2rHI/au42iYuVxMfiUvL4/a+t2WxGOkzbWWvpp5Inrk3a8VB76ic5HT/V
Ndgpr8/u8rzZG714GEnGve+6+HukCEiSpZjGOufA8X3XreVQ0E9+/1B9VtYeukuuYp19fjY40Y1p
wfP5PLzL9l7jj/fuN25rjheePSwTLEeXrljw9c7tO+OU5T/Tutv0yVETft22cT2GKSIAVANsnP7v
eXKiHLR6MIxWP0V2qN0hH3P789e+dvn5WbCmD3LmRRafV3zhWyrXz16RPQpy9VDo+crjbXEkiHiw
IFP365yuKVRGGbWTQT+NVo0kr29HP2+P5fq4ZSyw7JA6MXQKI9Pfn11kAlzuWqo2NDyiiUC9sqBm
zrXZ5g+KuXbULg7mzNZs3opsDMIWtPhJTr19llRbbY3l9/rCvBzNzLn8qqx7X2c0Ia20xjZFX6Wy
nhqIEvXml7kmIL00HijYSfwThEx0L5dzN8ZG7Rt9qJ9a+lUL1zqM3afbq/N3g/nlyQ3XNvS3XA9/
65Fc2vCEwexrdfBewMAXBorlSnpM5LzZ1tzW1abXGg3ctTnuErkrP3VG62/DvvDu8krp7RaOvZde
KLQ7sYiTlzSFbMMzI/U1DML+Y5bWw4ETrHttTLg/UnR2ji1wvWOu6Eh5jJa7KcQK3fIg8nPbpfax
i0Sp2EVGPXys0oo1dH0VaJrvPhZ10R6g2WmPMY1cW1NH4k2pfHOXVka4V9qos0cx8u+jOKJbxOgb
qtdG+40G1N8G1h8qKRZfar2M9okcWTsptr6NhVgfyjhsEbAB0CY06riHzV59aGAobW23aInu2mw4
xb3unbSkijYjZEibAlXlveaHf/WoCNhG5ksbL1earVq4wrM1pN0jPQvRrqTr6kHKI4RIOujvxqDL
tjrVDDCpKl18sZhtsr5xbTnw/Z3lhsp+MOT8g9v4ycZvI+OLK+jZ3qUYd1RbTThklRc/5EVIWWTs
5bvCUL/mWu9vaBxW7SEbPccQ3XYjeHK9kaogts1SSh6EQvzL6yR/m1bCRxKj4y/I/G/70NIOn1ob
KNjQTsyxe+lBRk2PrwoC9sVtNWRVogdNV+xIVj+bQ3VIpfZ9iVKup4muBAguMHToJOb1ttqoJK2T
NO/F8P19IqT0iHsPsdGvjOo6bMPMVNDTUdWiQWi297wa2nNx1L0XFSoZUhv+I4t/6hp9f3v2lvY4
rVRTPDxpSc6HE7qhVw0a+w+xlN4ljb3W5bR0mUD/NnFI0g9JjuFyeWBFdOG3rryX0K3tTBxtqMM3
uQGNq3a4PZR5SerP0tDpRO6EaiXdDrM5szK3H3ql9l7orz9aYX9g5z7kZE15w9lCKG6rpAMfoX6P
6uTJjcWVdNTSkp2bn0UWjdc0QR/0HGWD+W3U5C+aXx+6di1ns7Ri6FFDyflHpGx+KrehnyhG5rqn
zMx+qPAS2LXkrgS7SzZI2mIFDBCn82xPlbWciJRehZM8CLZMaqaMV7InC0Gm/Ee+9D8m/vz92cUs
NYlKHNMIp1bPdduDzw9aqehIf+JnuWgcvTS2TTXc6T3Hm6CtWF9ySvJrUzxA7fwqWRCFo6kFRu6e
eiPeh/H3vI528fA9HFfmcdEOCTayxegRXTXABXWvNGIyuqcihYq/+gzlkd0YH9T0623XX1wvAy5Y
ZSLKI2F0ucnyIc4rnX6SkxvvlOgpWuPNXvg+V/fUqsGBNBFHXn6ffR3QxW+5pyb5QCtz8uH2z1/a
uXwfHCfAEk7Xea4jEEbLTN1AOHGYy3hEq2xSQfHuR2DHT40StVuxSkwbEdfqCOJB2qZdbx6p4a+h
WhcHCiEF71jm8oo+tBvpPU/lCK+stsaTttaL+QeGNQt3ANaBLCCrBwpgnqXK1LJTekVxT0Pt5zs5
0MdNpllk31J4QcJYir8OXZpu5bQwDzRWwg3SuuEhD0SNO9b1f9YEGfs+8vKNURVQd0hNfIDZ45tZ
euY2klwigyga7CQTUN/Lm9+BpT0ErfariRr1aazkZtuGAR2g2tC9/8JiZNqUY6Bp7kohWi2kNAhF
0z0JkGe7gbLzYsMR0+x421UWF4jLhBOQ7hQUsC49kShVHo0aT1FM187icFOsGJhjNKdbZMI+/q+F
ObCh8/K4iwVfOLlut00jYI6qTKykGC/JqG3MOn1oKsEu5XQbjdJBNZqXVjMfhs46enp6p2vNZiLP
NfvuiVLULkqCo5SscT4uXDWQpxAWTEoiJn9ezoKkFUXoSSZumj/p5jaTYO4YVgKdhbhq6mwRLTha
eI3PGebiUuuGXJSE09B8cMXPaRxvZbGwRwsppmHlAFh419BGo0CXRgKXl+0sSNAjtdPSIPZegpxV
LX4Ipr71o0MTHAZB3uj13fudCHsmO5yUH9iOy+kLm7So4GYVTv3wHIJc+Xn784suxON8QnLwtAVv
cfl9EnxZ1cqdcOp6TXoQXF3c+JpSbcIcvqNwpKcvqS3ZGbMyfHQNsz6ooxFvvdr9yivW246N4u4S
2vM/gqBxf/SxIW3yRG3tzhBqCgGt8aCWhbeSHV3yKWli+zeRpp1wWJc/uiC2lLuYSanNz55Oi44M
esddg+Au3Ihwu//XypyRVhuEKMoDTTiJEo61Cd+a7iEMVzJYi0Zg64L8e8qfz9e3NrVC79OUQ6LS
rC1PzGRbB0gWo4Mi7cyiXIPvLG0VHuYc6uR8pqD9cupGZA55BWXCSdBDOyel21m/4+i5LtCdFle2
yrItMpDKpLjLC+TSlqL4iVVljE2YHmqNZ0tJs81GnbsAFud2rayytDNBC/3X3PT3Z2FajARursUM
bQw125MO1lDbhvWllp2glO0y3dzeOovmgK8Ckp+QUPOimtJJVljlU+CZQivDCYqAkX1QNVga1/Cs
CxPJSY/O6pStm9J1lyPTmtYvC4nYrPE7qFaCt9ZVDp0Q7MoqoKA3rhynCxfXubm545ddkGS+2XPz
jzY8ZM079Rena+vi+zMfjI0qMQad748ZcZKdrJVT54w2fxuAU92SgRpTZZvHgPUE0EwbBlCpP2Vj
62X2eNBagpMdx7Qf2UHH1dfpOzGxPsph8SYmra1JMcGG8aXvusciz8F1Bit7fcFjGDgNC5yzFHaM
ad7PHFQfelkMMiKq0d23aG7Gxb0AACvy/WPvJYBy1nAAi35zZnA2D9IQtpFiiu7JFNonLbLu05Rx
W0RWw7AdBWllR/wJCWchI+SeJMIhh0Bubf4WA93iptHYMe+tRm942jwpY7oXqzc9/pjZBTR3HZRa
7TEf1UMks+5evqbytDjHUFGhUQjf2VUSdRBqH9bc6RkTuLYqPDc9dKN7vUYH6DVOV+6had9djXfS
8+IdDyfoPEQuc0C50fQ2A2SzVWNtZ0qPXv8zUwPb5RxIzI2rrzzT/ghBXNmcuvKRZgPM+qcv68yJ
pNYUhyYr3ZOvf8j6yM51aRtALDOqIPtqx+i/msNBgKuOf7trG8tuUSDNh2BTSdlGSKtNlHh25vPG
G58iQ9xa6N6WkvqM7O0h64813VrJqGyqiVbAPQqdvAnVB6N4CMSBu8K3hRqW/MQW3YOpPYe8ub3u
OQi+a+5Ri9Du/S5Yr4N2NxZ3ft9tb5+4fzrY5mPHvThyqbcwATN/rvyOx0YbuCevf6vaXTKcaAm2
DX+0pfGHPqR2Ix1lvX0RtOcUaEgW+eRRhp0MAWPeibYuhjDGmcfbv+oPo/TVr+IngRuAeICH5+W2
dtV40KVEsk6699TL9bZvXi0i/kii5Qlp9mEUQBjv8/Ehy98UmTtpQKKo+CaI40bTUAQI//KqYqMG
+WbsnbY2typ6kdWwH+rfbvhoZerWLdYyM3/0Oq9/NDEsXguR7Twsr93CaMJQQyOcX5OGORQAVBy8
32k3bmXpXui+pGrNg++1zp+yxNhFyq4lfyP7B0XcJ2pI+lKBiOdN01OUQB8kIT7E5fNofMrbQ6ue
qsyprC+dehz7t7aO7/T0Z1L0pHbNY+6vhMgL5U55Sj5awCUmemFtdj2a5pjWfuWq1KmRefWfheo+
iR6G0tFw+TD/Uhe/1OCOQse7RXinm0blSAfzRkuLAW/N5dpX5dCVrQdcTHdfmvwpd2771kKgC+Mb
oTlMHKRm5g6vVlHrN3mhnWAqe7J6GD118nTjO+lQ/h6FMg1gSkheNbIYFSrReVFqJ5gOt7X7WEvF
ypN7IaRgIP9YmF19PSSrbVU12gmYsqchmKW83p6pJQNQPtNRhBVgKPOjQdXTvq817UT/mG0bVfwv
BmDSacNC8Ca4So8pKYQyFdnpUwJf6TH58S9+/dnXZ9NTlpWlNDVfz4tPqfxsVms1+YVrkcw2Cbep
UwSnnU2P1QxK66WFfspb9Untm1PYm5/DPv8Uyu52MLxjr1VrTPlLzkvqA5gTMlmQ4CiXewO0aye1
Ic7bhhWXYoXiUNb23i5FcGVlda5MsfEntTJufG5+6h2XpkKdJEhQNLEjKvdlCjZwPzYrALQ1E/Kl
CRmh0LZFesHx06G9a2R6B0vkGE6ZbK7BCq7CNkZD+nLKL8CCRU340tToZWno+ZgSO29bdPVBDEPD
tvTMp89C+dmAIb3tfleP0MkgfEioxNCXh87OpUGpKzTFtfLIiYJXX7+X/O8lGyhYy1ctjQvAKOTX
XDnXsnKoJshJ01iRA2qj3Nd+ss/N6sHMux88245abfy+PaylJVOgaSdrTvLpCkNVjErnuZYeOdWg
Q+3nR58qTz3l8hq4d9EO2ma8zehIoKfxcvpiOeG1PY6RQ3eKXVYEnD+KeuV8u9rALJFyZmPmfqEH
Mj10xcjhhfhTVb3XUdHvQT5QW69/yF72DDWvtrKrlm2qCOjhE1C6zP2QuseQ9WrEPUo/kf9R73J4
p98ohKjtA2T1K+aWp/G/5ubMI0I8tHR1KBHkkvCa8DYU2wItxX/hFDDMEbBzNrFkk5Oexc8glb2o
icvYiZGkTHvD0QbLGbu1tOfSlgJSQ68j15FytYc7c3AlJcxzJ6pgB1e9UXsNC//QNp8ClyP3tqMv
GjNQbAaySgvDHDg3aKkXkx7InKEst5lKaSoL7qwusQdhDSu/ZGrq/gJngfY4VZzL6YvVXAmapMqd
puI06r4MCHpW4w+eCreHtOR7U4f4RDUIenWeO0q0rIkURcicIvakvRBN5L6jhnKy9FOXw49ErY9i
rdYrE3kVRbDLQOZyT4KUpo1pdhD6QliJRojVWn6UhEdrJQGw9vlpcs98L4+CJg0KL3cKuwu3ADlv
z9nSBjr/9TPX1sOsEuSMX2++ZQXvtrbf6CuF47URTMt2NoJQK+NGn0YwBjuhWm1kXPv87MTpQrVM
SnoXIIU5Cs800d6eoOmfXzx6WF660kDAo1wATHk2QSLojtbQ1dyphfGQJfd9t8+Tr2H2Ie2Pmnwo
hjWDC7uFC4/XCfhrondrGu/ZdDWwb6dNWKZOKhaAdWtPeDSiksb9TBa23kD/++0BLtqbGgG5jCiJ
zyOHvhwzt2h67Fn78CPlz1/pWnvEHyaI2SRyDxGb6MAkrptNtUEKdAGeLyfR6eK3oeUXNh17agNI
iR71l9IXdmHWbYTY+lwnwq7UglMcDdAtAALqihdZo2qYB1Joc0w3n7Jx7B8a0488qB+8/CNLKMGj
bcbKHXYQuc9pkMrbRHzMFS3Y5oUu7vI0KG2df3Lnpmpn61UTPHh+6G76soteqkLnW7kQpptcKOms
Er0ihH2u9FntbKN76jYmb6qP4y4lg9LatJmiZxB61tEXxfGRB51wB/LO3bJM4QmyglTaK51C/hoI
ik05wg1tuUjeOrORTmIhvZmZ+y0PBFQYwqQGgxhE4q4TDESHDTQ9IUg01NRWQvO3pLTuF0UQZdvq
PV3a8fD/pOdV9CHO1dARJd+Kt6GOXrE7+uVdKCmD7UuedE9/qfvdimS5tRsPCVIhCuRNrKbafRIb
kxqpVNoSShPPST8o2y6LuucySQympytXXGxhiwJPpPQypTIpus1PAKPtY4X3Ffdm8/grqaSV5POC
C9PECp6I+j30IHNyR602UarQ1MTx1MwOxjcpegq6+5YJvL1VFg5LEpWcARTPCQTmL6KwG5vSrYPU
iQco5aPHvDRBcayANxYmixiAFwlXJY8uZRa1+ZICz2xeJk7i37kfjWEtGXh9ntFaDl5+YtvjVTq7
jLNBGyupEGLH8D53kWsj9LC7PUtLA4AWhi5s0gLX+Q1a+sRA8NPUCYqN1nzR16qpK9+fV7DzJBgS
t+X7qrWzdqQg/18/X5tF5p4VuZo48HnjAfB3vdZ6Pd0Xs6MQ5iE64NDyIQE0v0+qIfZKP8pjZ9Sb
TZU3d4pyIkTnxLsTV8mxl6bq3Nhs45ldrCWRlcUQWzyYHCfyx9tztbTxJlQdaQJoh8h1XN5VapT0
ugmiwKm9XRZVdhNmdiJts/1tMwv7Dj56moWIwUX4WWZL0vq1QvUnYUuM3laR0pNaake3l9/+jRkw
OjS9QWw0XxrixELQ1CBxfKVxqDXYXScfc22NU2ghopgIK3io4wTXEEuP9ptk0oRzBqGzZavZ6V24
U6UnfzzpIVwtbWe7a61wC44wLRGhPmlbyN5mQVKopviclJWO/yIk6a7Msvdv+kmXfaJqgX8K0ZhL
T0iMsDSNLCscJSdfZ2trZZOFbaMpZO8nEig2zZwAKMgsJYpqOXc0eZt8+NB/KfvtmrjygjdrIMyg
qqabCPjebAyF2khxGLu5AyHkxzbfobwFJFUw7fGdnE/cIWQDJ8JJvJo/5y8iI5XUIkR4y+mTfNPw
v3Pbk5eWe2IgnqgCEM6bV+yHiiVKUcFwBj/eDNt+WJuqRQPoDCJMRmBMvu5yuUWBEx54dOlQDyq2
Mf+/fwDc57wXOb6412c7PpYyy+iSkgky5GNT+3tFurttYWmxzy3MrtnaKKTS9FpeJXDNeYa8JWja
Ce1faJncNrQ0VbTSWxaPepI9cwiyH4xDOUBy6HjfC/9orRELLX6e8J2SzASnFmfvE0NoPXHQ9cKp
si9DsZGNtY6fNQOzpQ67KG98BQNqcpDEg/s+cflpK1B2JV1Epw9qQPM8hNoUiaoXQu5UQflbqQju
5fT9IQ8PAKRqpmoI58fMmWgzHkErdbmjNECzAbytrPCCK118f+ZKlSQ2fh3z/c6v7iKh+0wOZ6+7
wZEs38pNuLAYF6Zm0RstwOSIfEwNpS0iePb5tq8uXLQXn5/Mn709s2aUs1JgUxjI85i2S3Vqre97
cQS0jouQpJDon6+3EJSJX3tW5qh6RrUdZI9gDe/UnJmcitQnMFQ6mE3eHbPrLjEaIdPdjBVRi91Y
VW+Vqu6bOtm5+ZrCweJ4Jhg5nkU1cZ50knrDB9Rr5k4YPY7HJlp52iyuyNnnZ7tPFwvkXHWdz1fR
nSHuKmnXldHKWbg2htl0SXrS9uTCcydN9ma87463vWrl83MJb14DXRGHRu7o6QaCVWENv7G0/0iZ
KHTBGSQw5ulZ2a3zyM9wqSJtg+e+kn8JgRu81JEn3qlKN65crtOUzyJ44g8R2NhEknN1YmXV0PYK
L00IRFPpaawNfyNHrWUnQ2NsJC6rrRsF5lusBPIaXG02kxTioEmnEkKeRgIgPC8dd65H15IEVbUG
OO61XWM9m03kfz4/oW7hxKfBZHaXyGVpjYNEn7YxeO4XI+kVIsUyCWxtUIWNpXXa+zzjb4PTixri
RRPI3+T9Z+dNNwqZpCoVWFH10ciftTVU12z3/Of73DDknSYU1TSfZ98vEQVN60Sk8VxKtoX/4vq/
ptb72+69OGsUjAD0kYC4kh0rjUYW0k5n1nLNpqlpq7jiXo1AZ66cBUuGCN55PnLUEBPNRlO1ujWY
AavftODOIi36LHdyZcsSijdKJNWb2+Oahdx/Ju/c3GxxKIzrYdJM5rRvvvk5TvZuvE/bz4r19bah
pVWiPEB4jz4YXE2z+1mCmitSLAF69+ar0b25474MVqKM5an7x8Tsii5k5E7GFhNGeRdYu3y8U6s7
KTjcHsh0Tp6dDP+ZsX+szG5nKa3MMMmYMWTuxn7vPdB42RkHUGXKb2gJ/oUxnJp+SDjriaAufTvP
BblWBDZrUtTDnajH2sdQrAxouxLpDuYOGIyLotO3sI2GInib3lj5AYtzSpKWoxf87BWyqjDNyPXN
RHYkr3kqyuivvnJpJ4BL027dNWdc9JEzY9OPOdvJXkHNbBBiTr5yV/5Mw2O2ltybds/V4vFigo8H
alb0fS8tJFo8ZtZ0trbahyB41rOVS3Z5BP98fzaCmIRCloih7ICDtCv5Z5keh3+hOkKr6D82Zj6R
DOFYWS02Knfs6S4eX/F82Q6y9vW2860NZrojz5ajpRswlHT2ExjuA+SpwCbbbSCseNjaksziksLv
gZuoWOF8D6iSG0c3Nf/NoQq+AJIw/qBf4nIkSTsoeYtKKY619Z4EcVM+9c3KOBZn68zGbLYMlIwF
ASw/+hVvfr+vpWPT/v4XC6JNir3AdeSrhtrYSr1IypgqOb5P3W8TnFTs3JWbbnEcZ0ZmpyiEPbFU
Ky7jAJRVWnbY79RAX7l2Fhf9zMjsEA2bIkgUDSOy8GLAIft+zj5K67w/SFdR8brK8qB53YZ9pyk8
mOkA+d4B8Ly9FNcDUAgOkUMhwQ6r5byAN4oyZPuCpDj9w0jvZ1q/M/nCNcORi2AJ7BjEaaY12xau
NPSlQL3D0UJxZ/bRhszh7SFcH+2UUXiNi1PCDZp88XJTFH0/QsUA7k7JB++RDvfPZLJQRImzD1YZ
rASB0w67PHh5DJI0pLWZ+JbOxEtjnttFegRuxCnq7Rh9K0cOko3ovSnKyjZcWhh2MjaAplxjewBe
+lZQ1qrjPqE74KYrB/zy5+kRJEcN7Gb+su1ruWq1EMY0MXoAUBhUH28vyuL3SRaCGkRyEr6Gy3kq
09bVhABV2GrYxO2BHpXb37/e3cwL4JMJIY50+Txp6Btxb4aWrzmFATf0MdBRJnr/1qAPDnleEjEU
gufvFy1Dg66Ac8yRkl76lAdW9yb0/hrByx+U4MyjiI7hp6FZiVT0HNxrpVS+6nqQHKG3EGQiVSIq
3/veIC75Umgq9efkUAb3VU+3Cvzr+c+4WdlAC2sF2AVdSp6kGvzKsy0qtULuaaogOntXFQ9Z8E6Q
wHQEnH9/XgMbIaRoRBnpr0Ea9l5V7frUt+VS2IGrvu0VSyOBQVNFDQdWCBI3l16n5WMpZCl3l1oN
u+em6Hfv/r4M/o3rlzwv/YqzO0VS0zALukhxBPNb6zRrMjoLPx98Jy2e9EMiPynPFqIxxERSARc6
Jopb3Rf1/REX4P1/vn9FBe3FqaGXpkLu7/eQPaKbQ5n+8P4p4kKhc5FXMkQysyUo6R31NalTgFrq
dkAua+0Fe73zwWRACk9ygXOF7X+5xiJ9/HWdh60jxPsEeYjADrzte8eACVhyp0SZTDPTLMzyfDdu
c9Xv4C3+7PrhpqpXAqDrKwsDzBA0aYDZqEBdjsFoINnryYY7SpztuaQ2RbathH1sruyHNTvT359F
vjlqclLUY8cjjC+FraLke1c7Jqu128VFQZqQNn8QDVd1g1qSk7jP5BZpx3Rb1uKPtjFsRfd/3F6Y
NTPTBjobjwyH6KCFUuuktbpXSC3GefaXqcTfb5tZmjY0ZikSIyUoXpVwpZS3/5g3jROGjqEESJAk
kHsN26p8v8jaBJ8EzgR6ilzJnJEFyelarw2ldjT9kGovrXXUvdo2o0+d930I3526mIwBn6QVF0q5
OXNEpdURWHahdorx6BsOFExKtXKVLC0Qe56qtEVx9YookwykHDdF1Dh+qNq5+GGizjfz3e3lWTZC
owIJ1KkVb3YKA4bKIlFVa4fEktpv6QvTzJUTYMnEROFB6M0TlQzWpaOJPgAwQcWf4/xTDT4rFU/q
GqX0kpeZZP55AGlTu/3MRlhSwaU00HEaR/dGrj5bmbbP23Kba+bd7Rm7jlqJIGlOgdeLfMFVrjSg
h4/UTNw75tjYRnLXBTvNkrdK94lK+ErYtDR157Zm70e3tOoO9aPeUbvPpvkFmXu7CD7dHs/y1E1O
RuIXMafpN5ydA2BS5J4Gr86hT04K9n14n48bcy2BvWZl+vszK5rkpVJYY0UV+oPkQQ6G6KUhP4vV
+2CzBEgsD35G9ZveZ54xl4Y6r7H8Uql6By5eeyQvFQ8rt/LiopxZmC2K1udWFFpl75TKjz67d0PU
69a6OhYiWRXkNDB89g3bUp/NV+rWpRkPKUb6V3/4ksj3Y6TvVCtGTi206bKuk6+0fmwE+b6UH8um
WBnknLrmzzwCG6ERgr4SeENmoYHpmX7YGnLnVHr+tTWU+zCVPkZ5cRpNZadQvRsK5UGbMow6em+j
Xn677Zb/xw8ACSfCE29eJYdzDcmaTsZjzPJDKv+W2nZbJvtCuBObVzPcNfmxlh5V5d1ZIeYdzdv/
tTo7D9OhHqpEx+qg5XZBYFRsh+AvT1s5RJa2w7mZWWRXhHGjhYPeOYX5VU+/5XAeI/hh7G/P4XSF
Xz6HLgczv+KHTPPBCHSOZYS2nwe2vwKcWjoL0SvRuQnB5lyloksaL7xw6HCSMsw3Yl9tvTE+CJa5
C0Tvm2B4r7cHNG2tqwHxuJvuEUrI87NK4ZwafHfsHBd+U7m4k5LMbvo7qZO30A/a8TvBTX9vgolx
TYfXiNLLzBusBByu4nm9k38N3c+qvhKCTbfS1XDOPj/zgpjuDrPN+LyYv6SNv4UjxYewnpKSXQME
tqCHElY6064db9IU5cE1HZPXry6l9APStx5V+Oyz1cm2Gu4CT9nkwZfbK3XtelM6BCoy8lQTdHbm
ekLTpg3UWqmT2frgbSz+v23g2vX4OLUwoEhEFoBmL8/50ZfTPhyH1PH3lrTTf1sD9bBdvHIMXp/1
kxVSO6S5+G8eV6A/7I9BixXoL21bgfjknQA9XOzCwvxBn0VtrJmTBcncxx6h8co8LSwELzsQWxOf
Evmp2UL4lVI1OXrhRJEfko3iOf9iGbhn1anvCz6l+TIk2tj5SsfnDei5AsmO2m+CsJWsLXiS7W1b
S4uh0DM/abYhfjDf/X0XQ7DiRymCiR8NXhPpDnWM2yauDxi4jSmjoC9GWRpt8kuvKlvNiPy2yxwx
iLZSc1+NXzUj5xHR7IJ0L8BNf9vekhef2ZtnEUK96fM+pgG+AK0Pe6qdacFHNbEkW8yTo5fSQHzb
4NIconJPMm46BeR5SqHWQwveYDF1QjF4lfuQMCncDLG1Mq4lr5syYJOuE2BzdXZwqmFqJk1gsP3H
1L4b/LV84uIweE9MTeJg2udvCqEdEjPphNQBBoREhfFLSqGg6t1ulf99OoMvz2iyiQBcYSsFVMms
XXqE0sscAX4IRUEZ23V+JxR36TjYot7vFOGo63eQvo+NxI/IbLk/xenu9oIteci5/Xm0qQZNA4le
5uhR/r1UpccE7lob8OfeK9MXNbVWMHNLM0tlGQ06qvITpdXleGWYU81q8OBhjjcpaLBaGo5F+C/c
49zIbFJHaPsqGEUrWp22QmG7H27P2YL34RMAC8mhcOLNz7xqUBoK0UnpaHZApWrtHFr8PB+Xp6QW
cLZpCs/eMvTdlKObDjkKQ55dta/ZSui7+P2JLo5SAnBxa7Z5SsEN+7Dk+27+JaGf+/Pt2VlY4Yn5
DtobyBtobZv9fNeVDK9JQtDOjb/XxXIXwYS9drAtjWFi+OUBM13SczUpQJFVQbIM+Jr3vW4Du+5X
Apk1A9Pfny2C2FZaS/SUO7L+Wqi/Lenj7Vma/Hy276cb7b8DmM1SWLV+p9UT4DJx7VY79HR4aQ9i
/vW2mYXtDQIWlBKgSPKvc5Bw1iVtVo9a5iRiiVZrqRa2nPo0USuvbmt+Fbx6ZW8srj4NG8DI4JAj
kL6cN7qDsrg2pczR4OAmZU2pp/CMB8Eq34kfniIbJJ+AclOyhKFgru43ZLBqp71cOEGzHT6la8Sc
Sw6gKriWSDMTjb+zBbLcKE5MnV3ioShz3w9J/yFr/HcC9v8M4tzK7DhM/aF10TXJnUwU7qNOfcqb
NXzIwkAgA6AUQhSLHs4cyK3qAHtbT64d8a2v7vv03QkRagdnn59dIGPBAeMHfL6Be/JlFA+3HXjx
109MGkDQp2z1bB9Cektap+Dz3pvafFME3779/QV/5Q4nFIOrBaTd/DAMc1Mo/CFuHBHJMJGafZxt
jTX81tIg0FylnYEjkQr4rOxtBKLQFl3SOImWb6KdG1QrUfjCaUL9dmqY4r0ykbBe7rosCxK/0dza
GfSHPr8P+ocB7Th1+/65Ancz0c4gb0D14NKKVVeFFwrM1QAVp5f+AhArI7Z228jSXJ0ZMaeA6ezg
bQG0ZHrLXFXa12LTpCuX38J6owrIkxvtqWlfz/ypRxG0bESpcgT3EMqbcg3Eu/b92bEh5aKZZBrf
z+t7wfrUKZsxXzliF850HvU6HIyTZP3VMsgwWUq9GdVOxQqX0rBV5a9V+qFPP3jN67sXw4KwxAR9
ioT1VbZTrEqJDu68dL5KFs2pK4+766UGbEDvClgZcAH/Q9qXLUeqQ1t+ERFCTOIVyMF2esr0UPaL
ouxygRglEAj4+l6cju4opzOc13EfznlxlJRo2NrD2mt9ScH1XehpKoh7D2mebsv1GVfzxPBwz/AE
AVGNhlH3yLbaM/VkVo8OLHgatW0encOHn5wAT4MPmnJEWcfdVj2xIPPhTQCYpB+XQ/bnp2v/f6Uy
AWFBlfkL40k5KG3b+eDdT9dld8PlGQfkxI9fcEpoIEKoixjq6KC6Dpq1wbtG0ZRG1049P9nBOS6a
r1YJTOCIdv9D0H+Ffee11wm3toEabKPMi9sQTLJb74dkSLBFiP8W8hTgEwEzOe6unESmSdUb+56h
WbT0V3lA1rXPfmxhMQseUCwVgXk65vRSrhoZtxQFiMVETXBhTSs53RP3TMbz1JKBwg1GHDQj8GyP
rF+T+sEEdRZ639j1lniIBNFGdoMcK6TO2c8125FZRecmoPAw6GiJ+2xqGUuz0uKddR+AkOA540/f
H+CvphCMfuCaWHIB4Kf/LwP/jyWHFjRTtpLsXgz6sUdLeN06UWhbj99Pc+Igf5qGfv4KUXruVAWK
3Ve0AfdiNIxn9uTEBD6qJMgBLhRYX4p/va+hH2PjIrrtO32gxZnfv6zy50gANwSgvv+yaIhlji4i
d3Lq1w317qvyPdVr+Ys0u5GuybwW498fLxX2GyhkSlA9/lJVBrF6JwrlAIm1Iull/sN+nOUmwhCi
FrsIFyNjf+TmzJ6TzQOx/PuaRjnqJ+eypac24t/xj5KBTJB8IrYI7u1Dy4uIpecEw0/cPrg1SF4B
Q7bweR9txRB2YR00qX1fo53INBp0uHmkZAX+kO2PdwLgLfi0kG1Anvw/KvR/7kZeWFU3SUXuu8t8
uOPnSOhPrNSn4Y9WaqAqF1bRkXswkvIob88Yw3PDH1050C61pBoxvPCSPIvFOaqKZZ2PrgQIZQEa
AMsDwDfHRVaV996cp/l8X/X73r9zi9cx/7lxQjsSssrw/Jck/9FWT5YclNW0gBznLOogcwpCDHc8
U+07+R2IKeBtgiob4fBn05S5pJj9MrdB4ZRGxXg/dg64xh++P0onJ0GvK94/gEVQFPk8iXRYb+Ut
J/eyup29DzBYgB3jx1gRNG+hcAmnGQVjgOo+z9HnHVKEHmCBPr1MCx15862h55g/T9y+JU8Bmi2U
QnAxjj5krBTPeZETyF/8beiOg6bEAuLq8fvlOnF2P82y/Ip/bh6ZArdtVEbuHe+jIXcFX38//glz
DuaKhf1zoeJAkv/z+FmZAxxe1gQg6r2bP1ndRVhdOGAv156K6nP9R6e+xoXjA6gjwsovZXQDwcEA
FHLkHipeq8CA77g/d4hPVMohcr30AkHyAZXy4yIVH1DeVVVL7imZ3lpDV30FQumZy22JInbmqS0b
3ZXf+CuK7rQWr9mZkPDECUcTA/B9gI3DnzyuxSkz5cRyw/m+tR696drJLsrh4vtdO7WOqCYg3Y9G
sWXvPu+aFlxadUrnez8Pds6gb3g4nImlTh1vgKCXfBI8yS8wa5tD4bQtlynUG62cSIZ1ZCYPJdIz
l/XkRMgfA6e0eN7HVkdjFzypDIw/gcSqrAM3ItOY+MIRsZTj0/crd2pzUJpHLL30iATHimtMgHOC
gQgLbQ8i9gYkUMSBiyz5fpavMS8cin9mOXpxWCMsr4Ws531leddV00ca7PHe8NsSeuOTMybi6yf9
53oD9Ql2BTQPLIflHxMB2vG0FWM23+e9RKXcjm0XOrXWr+8/6eQsC6XJ4uyDA+7oceCZjyJWGUz3
NrdSqDbPd7OpIbjWpGdeoWPNsCVbA1XY/z/TlxowEZNEtx5msmlUVQcePIfVX088dB3I03v082X/
gzTF12OINg+ws8Fk4P9fzntfWMQtDZ3Qzhz1xUr1YLaKIAX081VcehcWU4sY4zjI59Qf0fs24laB
hq2cJgT6d2H+/v0kX60DPuWfSY6sg9erDsRZ03xv9QTiWmbnOd2ZA37qNPz3uCKhA7D68WkQJu9n
v/Om+yDcVDPU0W/7YfPjr1jYMBYNCgCmUa//fKznAl1WXd41+1vWuhECkTNm+sQqBQgskJUC3huG
9GiVoHsHvHGYNXuP1xGzIbJ7Zq9PTbAonCDRifxjcNx+QVsvrxAF1/u+TKZ6nZ259meGP87SFlzB
mgYYPqOP6bz2s4efrz+EvoDqXUhYv0CVxdiCaJDZ1X7W4GdCTbc5AyE/9QGIwP7r30I6LTiyKDSt
ynZKq2pfRB3/1TQ/joMB8AAZDKTm0LmFdPzR+SG1DNhI1J7Wboz+cFKf62f86jthhgD5eKSMEGsf
v8K1O9rabmy1hxpYRqImvMrtiFS7OgcM9swr+XWxMBdwf0tpB+wax++WMwgjG6Jb4J53crpSc/vj
64CuAVDVoRbmAt517AjSDFC/bPbUPpuKBPyUUXYOwf31UVxmAN7KhXVfkl+fN6TXVj1DJlHtky68
CcOk72M/ss9Jqp5aKCRR4RQB9PqViKQigehSE8q9W5GEz2GMR+OnFwPf8c8My7H4570dWYkqz4gZ
yr6OjSCJOQc3/foWYQaUC/8TZYA8xvKN/8wQVoFXNCGRe1VcVg0gaduuv9Q/pKDBO4sU0ZIiRL4Z
KTVyZGDTCVjWGdd832m5hgZT7Z0LLk7sBSaBag+ALwvQ7sjEBlmejWHK1N4Rj3Vz1/3YC4a0A1Q4
QpAaIXF+bMEt3sx2KUS1n/jdmMf1zw0UxkcNclHHQ8rxa6iqdRCWvNzrTCXcg1Cztf3+KJ3YaEiJ
Ia8CSN2yE0fRl+2J2Z+0X+57dy2ta7+9DIukVGceohOzLNgVD/duwYmFy2P+z3Hivl2WzAz13oqK
9uOjCN/PGY+TM4BBG+kJUAbAGn6ewe9lo4gcsRPOpWS/M/GAHn+0HJ5ZrhMGd8l/LBhEBvzRMZKl
QBZ69EA8ure8YpcbL7GMmygdrkeCJuxIdb++354T5/fTfEcLV2aKD22O+YZsWvmuXpFzjQBf/Sgg
+HDRkVlbBASOmVkGks9jMQb1nqs141AeYpFyf+xIoWAM9MzCcg4A2n8aMP9sf9rYYCHldrPvp1dK
PyBB+v0qnfoGIHNCmCtIuSHn8nnz7TII+pLReh8cHB2F7ZUoz1TeTs4AenFkOuHSgKf78wwlGGfH
zlVwddD7w4SIQw+yZPm5Wu6pUwzc9v+b5phyVhXopmo9TNNUK7e+s/IDGoDOKX2dOlOo3aO6jjo+
Es/087eAl02yShf1XoUf1aE/14l1cniUxxCj4c7jlfo8fFsOATAOBAcqhEdiyhWoHM/s94kADQcK
/fY4ukvYfpz5IlRZrMvtes+IFdn91mM8SeVHnuerygLtMqo/RpJIjuf4zE6dg6VHFjbgFE8SK7O6
7Wav2sv5wwkfbfVEp7/fH+YTTgrsPZw5wAaAcjzuXncz0aeVgdfrV2FsN85rkBab2av/MAXm6fTn
fC5QIca9hCwyRFjgaH/eLlcjwOk6Xu0HdLM6Eqxgyl454ZkH4NS6Le1gS7oIKeRj57HJs6GcFGZR
w44Fm2FM6Ln+6FN3B6SkaPQGSg/n4si5G9PSygOFN6avroDsWAlVRZ256cw5cMqJDUKeCDE6RKvw
6LtHK2aoWwPtOGV7XY2/htpO4AqCptyKfD2sRhM8//g8II0I4CdcDETtxwLmodIOuNfrch9W9wTn
LX+U1Ikm/Ef4w/dTnbi6wCBDnw62YdGHWP7+j50uxgoO8uDBGQie/WigP3/M0CoCDjB088ALOD4E
fJp5q7Et+/JB9DEkRb//9SfyrsgU4nABtwc1Me/YW0qbGTvTwi3O/bc0iKsx3zBdxcWw1mSThmve
5aumvuH0nMd/4uh9mnj5+z/r1vpBNwcOl/vRMtfaN0kwOrum4hegaDlzkY710hafGXNBtXBp4IZr
e+SwkSYrQcEEz9wBz1ia3zB67Q7XuXyp+nDls99++OAImXBfx/25K3bC+0EqluBswK5DcejoiqGj
M7Vbn8m9dP/o9ip0dmjDWAXThqttauZzn3riOMJfWCwGQnPvi3Jqq8JRpqNBmDPfoQgRSzYiMSvj
tKji0vvw0y1IJTv0OVDQe0l1FzqrJnw5c6hO3HbkUWHwl2Q61CCOfAshVVC41LT7YbZubY5TiwpV
wjOxpqnz4FR03XfOL5TG0H8KvWWHrAZoa6QICKoJmnsaegm2AHNf6zS/v/9pX34ZQuSl43nZDXQl
HysXpRUbspkTdTDjLZAxEXQK23blZhuS/jhThQnwJoULTc+CojoyDM4oTd+2vTw4VRVvZFqc2epT
n4IYZyljIa8LE/T5AvmTNdGMaYxvRw0FT3LdJt17p35nzdv3i/blTC1LRRCv+cszjo/6PFNZ5NoZ
a7c9+PE8rqps/f3wX24IwjUX+aoFBIYK4HEOw6vpZM+tPxw8529RH8S4IS3EfvfcA/+Qe+ZlOPEt
IIj00I4Juoivaua0t0zr+E17qEESSy7tu++/5dTwCJzBjY9sD0CMR7e9qwo+uGXWHlrnb7py6r8/
Hx6lI2CqUKeCGuqR0Vxy96zwaXtAs/a7PudwnPrx/46+nLh/TLLsK78PhNMeVPU79p0zmb0v7gzy
Cf+OfuTjurlOB5fht7/m0956Nf3Tz9cG+SMYHBeML18qu1ZnygGFKnUo6xcN2dfedn98UJc2ZkQB
SKyi8+i45tWATsayBTY3C6/HEW6zvzPuHye4muat1f04roGXhEcZeDBEmUiTHD1alouHkTV5ezAZ
Em6Vjqt67QWP/Fw35dddxzzg9AcQwkXa5Nh3BtYlbIa0bw+2WDViZX6aL14+45/hl+n/OVQjIWVX
lxi+73ZCPpY/JuBaxvfRKw/ajBD34vjQumGepRzjEwjJjk16q1QV23YVEwbCXoc9fH/Kvp5igHbg
QSA9jUm/KI+VYaeDdB7NAbjGyDYfafDkmzN8nyd2ZCHFhOsPxTaw4R19kpnTAm5lPh4MpG68pk3o
j40gSsRwxrFkGP9L/0TKuxK8z73BQYbM3XVm/Xx8lIVBRrmELSDLOPoALJ2aGCm8g153oQRe7scY
Kogc4g1fbjsUiL90nMxVUU40yLxDWLx6+UFUa4j0nutpOLHVuHu46IjJ0SF17LkB6j7BvxHuods7
zpjorlplP+YLxIf8O8dRXmHQgcZpwxxC0ESYJ+Wcy3t/fV0xAwCFqMotOd3jEM9t+h4trZhBZknl
3OBhWZf1B5kuLHdVkHMQhxNrhmgLDUeLMumSHPt820k/NIClOPTAZrItCPSPoZ+dbr6/g3DWTlyR
BXu2tFOAsO4LY6Rq+5kb7juHbtTuoU5JuR0FFK2ARKN7NBc2tzw3dUx54GxaOoEP1aCRKwrnaqzi
cCQT1OJCX21Gryp3Suu3jgVvpACOTXplqFd2lQa/ZzsTjzN0UFtIbqPsFbsO5xeucd59Fy0uwBI5
F6qoAxGF4ZgnOaS3VqavrU3Y+uM+G/txb02h/9tF8KiivgystbaljQ6Q9K9U2boPcpBVCcAZlLIK
jA4B7SENkCQLR/tC8PwttwpoeGm/jUK3KKEjkamPYrT73Qg6wKuaaSQeWypesxoNB1E2TRRnVMMW
lqm7nls0Nscq817bSnsoDQXiV6u0X0TonT/YzDyVpmuSOZiL5yoMmqQX9rDG5zuQDavHeLD5vBVl
QSLIfhUryS08c7p4BHFIuusmi6yc3nqbJ5e10aBnmkVByqq/1jRmUe8PYuUW0r+Rk/0ITajisQXp
79aWLY2Z1wdlnJYzlNwzNPQ4qz6CfM1zX+jwl0EVq1uxKicbW/a/CzU822E9RnYz0SsWYtGjOoQ4
Yqvl+JLLJsDmNN6MBsyqepxkg3iHWiG/mByniyuau3eBMFDWYm1dlUldO+ze7alBVSCrYq4qIBMK
u03vAqeZ3gUZPmSbdmslu9d6Ri4syhwrtSOXZKgklAN7MrJ8Gjv2TOd5yiK0bJF7HRQyAgIPtNbW
lCZkrpmMqiEFf58fjk0b95ZV//EZcDhlytN46Hi9F8jLbN2wfQC2/NWzx/u0zjOamG5ciY58aNu0
EW/88TbsZqOTjvVec91ZTb8xbf23NG7A1wDvo6W/G7wHXwyqj7lE53diawfkqenAOhazcRIH4CN+
1b6u8ZZY/og0iNkXrXi1VXA/5Vp2EZTjfhlbvo+ZsiJVZG7MwxGdfHVvYu6KIBIyY+tO+u1FaPW+
sxJC1qtS5lmVEPSWXek5EyqSjgK/ROpAgE7wYeX7udg0+ZxGg6dlYqP5968sRnlRFNUjRMjSiDSF
C0m69LnvLOfJr2lzMU3dH+Xrboh8mdaXspysuNfea586c5BYgdOxbSVm+8/ggZka6NMREjRCryh4
fNt7ogtwpykQNFWmNyBHLBr4NEIkZYoAFDWbp8oG8H0L/tM0Q0t30bu3nABFMHftHClPN8nInSIe
h9BPglL89XNVJ0GX93rVMK+MPN035ZqNw4yj5NGIGrLLJ4fUkTu5Sl10U+VGoHOzYz83Kq5TBZaw
sgFBvA16LYImkRhpJJ2QqbinGQhAtDu+gTJWbfyySmPDXS8OqXLo2mSobcXdxP44s9VVO1O01wX4
7K9rU+cUR6N9pFW1m3LrvgwaaW3mQdZV3LlkAFOkeOBj+WKzHIbHCM+dE0+YXxJMTOayZSLfeUML
s9bXxWBHlnSeupFi6ZCPgV6wQ9BRVISFeaxJlZoL7Vnp1ngyPUxgSLDQDtRLuFpeHRVW6mzYzNML
patarHIr6PkGJ/W2aMlGcwj79bT4FRD0tOMZbBMfPyDuAtnEWWH1fZSmVFxTNmZ37ciLxAzDoFaT
Z64MUbh8tZBEJhA6Z+8UD+V6zDh55+26L9cD0Nkrwg3OP7qwb8fcpRy4HCgh1pqwm1bQSiRF47XP
rHWmBxQD38D6TK4qPdzVJTbDgm74LwCTGJRIRJfFIcSA0ki66PXNsq6OZlOOcQnszy71oCtRemT8
3euWb5yBVY+QO3uc6/wFzTPyglHl7WjpOzumcDxwm6148AYeAZGlo9wiIkF2lKORu57WM0BSO6vg
Vn3l+MMwRmU1v4EpKLc2DpLY9I/qAgbiPO3SpDCjSXoY+6jMXD9BodBNel8pQJC0N5O49JswMsYN
I4eV74NyTFxaA2xrjQ4PSDpmdnVdLJwau74CHGdCjbpL2tJyG1CQe1m4airQGmhK8A5R3+CtHkEG
JyQY17ut008vzVSyBAobIpJ0rq7Sud11JtORHkqA8OzyLWQZbKTMbnUw0wTaj87K80C4TwwMq2cG
N+pcab3g3fg7uUKQWDdNnzA6tVjhAU5eVPdESnw6F/YmwPNXJDP0KYvNNNUVjmmWNhBa0U4W616U
UVaH6D/0mkcyKSkhN4lkmqP5mAAzss0DK55L9LjadQ0WSPxE4lQ4VaVxNo3l0JXIKItFz/JrZyyq
qOzLjfR4xG3six7ww/BS9wcAkckdbdM6RnMu7qg7KPBn5OBljlSp6ycQipZrORG68kTBcWh5d/DH
EUSHXKp7g9L31gH79w4YyXRTjnMWMW3+TljKGA+ujBmKYHc+Gvw3S+YwqULHrNIh57iPln5Rsiyw
G9y8qBJcZsTO74BW4avayvUL7KF5gbjolMBUN5cNy7o9g8gnjETgqpgHprjRlNsr0Lj1XQxCxFo3
W5GVjXNt9bZ5BVUxjea2dWJgKnELtc1f2rZ6tzvfW/uwFBFZpDaHkXKIifbFBbRGy00Y9H9cR++J
sZ+odBWwIBY7MJk7a9ZnfhuLEfVvB8UKZGx8vrWdtku4zJoYRJMidnlId1Pm51Hq190FbHMd1Tlr
VoVogwc8cOrGOEV/6RVg2igo7kxPmyCPK8RhG1O4/YbTwlyFIU8jlo2MwnPVc1SzWl2j89h9cYb8
WVOWPRkNET9vZOqqhGWJaJ6jT6uDNyUDhfs0wsW7Y7MKJdSyRidKc6f+02kSJPiteOW7roSGNCd/
0hLFvmSQ5MHVYzduLX8o9O3g2tl7R+HfDE572Yb0XruV2Kl5KqsLt8+LIrKh1NDGc9PuiAj2hW8K
HHC7jHyvfUmZvpO5arZWWAnIrmQbOHHMG0GQOa7zjG/arh8uCt9yE9sa/Qtwp+kYqGQVtWSgw1o0
oC1r7XkBKuEdd6aqi2mNxvHeq27S2UlX3M3a1WjZA/5Fl4Tp77YLqrhXVrvCeQH/i+8kQso8GkM2
b/AG/3Um+81IswafQg0QOSoARbhxc5Yo7v1JnZpAP44Di49OvihoBVo98gqJOpFFYQ4NcepLHYNW
C6sM6tLYtaFqK032gU7Icj1KqCoOtHt2CiXikvov8+SJy0J7t8ahoIpi8m/V1OwmT0n/B60qZCcY
7x9mxvnGLmv091smf6xT3awqTqZtKn0Tria3JPk1OPxVZFVhekVUOIMqFV3JLDBNmNC293TkNBa8
sgKdAKvQTICgMrx0Xt03r6hyCi+C4mr1S054BiOinOzggkh2ii2hnN+9CdoXWnSvYGT9bVKfx9Wc
dfDockiJmAcOjfi9ajUcwgymZ0c6PcikLPySxHluxjZmeKz+jGxmG5BSD7/hTbQJsjleVLkChZRc
t2qVpZZaebycVpC5za/Q397e0sqQu077Yq186WEr/KKI87SrwkiKiT8WWgLRx2lXBjvdBw2NUneY
5yQNLLq2KPnLMz3clrR+bH2/WsEkI5YgQm3t2uegQmmAFxqsKv0tulrDeW39FqvThdkGGurwPgAK
eHWttrlCPAEOr9nKRrOr3UrRh1L6db0Fm6eAOhicXpB483xdlKpICpE9oOD2pyng/jVeHjteP8EW
9gg0wvlvGA4a5t2DxQnw6yGE6K2qghXPAGSx3Sxpvhpz4KAn3OmD9me49o3Sr4J6+sFyrVvVDkA5
hYFGbDT1MfF6XIWcI/SRdWY/YDeZ3thTLnIeNTWkjK/oVNUZ6PEHK+zhtaKaoHul4EvO9To1BO0x
veW/DNigF16GXnrtaaSaAwDQtkSMjXshB/sGlcwBvISD08SVC3XuMvecfpWxFnmfdEIBBQBu90b5
gqE7qXynuQc/F9R7N3YoDBguTXYJdedGRTYSVE9W36QXwuGpSSQFZ4VV++BJQjNAcxmqCkYHRj97
Hv2URVZQYh0AzAGVlmzQhWA7zQrtP799by4I8Ojwjd2R3UndyahrM8jmdbOIizR/IPYkYqhvHyqi
Hxtk9S/dUML1S2eNt591Mc+q6rYhVR2PqCs+1359N8sMThqB+pPfE9zqrMkubArCSWFLtgGlA8Vl
dlgCcHJ9CTpD0u7R20Ij5nJVX6cmU9UNOCv22iev0A/q+h1PtcvuOSEgG5pJX0Zcle+V1z8Qp3yk
qvVwXt3hOSOefGRlZ8vIotP8LN1+vBlUu2NV6id4RAuc+pC9DmJ+dtlbndU94hCLbFPfs17zOicR
eGcA9xaBotlaQHJxz8EK8+yn+PVu0wRvw9zjGXSde5A2e6tpkk9N3ou4znEvKtZ9dANLccuaZ9eM
dWzPCBOzUTVRACnVjfLLOu4ctLz0Y0ge4BM/ZswVz2AuD36Dwyu7nD1b4RntgjIqR97c8IaOfdyU
CG5LNGKsStTvdz24l8janlO+b1gd1gnECWq5nd1+39V+YXaiWFgpSx/xXhaihas3/MMepo9C91eD
ykEE7Ve/p2A+ND4Fv/XgQRv8us/YuwMt8KhSgFOuVNbjUTLE7kFVxwCxYUENnjcG5ieUb3WDDQfr
Or0IdROgecZVF15D3sjovblhn8dNDQPpVeSNduhJpDBF0SywGKg+VagDjxnWTHH9NAOiEk/M5rhB
5fBXubMVlV6QxlMbzCVSEVm60/XQX0rH6p2oMHLH59RC754HlElOB89OitR/HiVg9LaY7sbSDxJE
/YgCjchhWMKHlvBnC9riUeCV7mYWpYyn2Sm3s2HZusl5j58m1L1v6gHhvVyaDXjevqIJXSdihvdd
FxIGO5uam5E5+AaD3rtiLocHy8zl7wKiWr/Q+1cPW6SJ2tscaOOI4ukZYhO4hxnMUY8KTAXbwLQi
j2lGih2oxbxHWaQCN9xvNRBrECyK4Es6LxJwt4uZjqZPeGMFal03lb8ZerX2ZE2eESubpAIG6mYA
W+aqq5oOyHvH/l02up+2Q4qGZcRVQPilsBR4BcMo1ETFHQvnjRzZLyw9j+CVoH2CwYmdZvLQlK7Z
FgKJgWDYIkhch0KHl6QNDIQPuOhvtC5adxdCD3HVe4Jeio61MUrNbeIa/YSsqbP1LfoSZmqMxiZ8
zAZ8mFN4EJj3djwnB8M1nPMifQ86+QLHLFjNmRNemBaxYYhK/RgU5iDTTOtV25Iybolpy9gipE6U
w0XSMsQ6euJvASisYs8qwdnnltuqpFuq/G1jTVUbw31WUeDPKwX3KvTLrdP+Ys5W+11kT94HHdN2
3SlpXzlZBlQisrEfHpIiv7NAIzSvSdonfrlQyZb1LcLQJ9qlxaoYhgp+Z5evTRh0UdF35c41yK5O
irxMlpBXEIkPqsRw+TustXNpl0O3arPZv+Gua+5Nm3KEm2CZIUH+UOn5PU8bbzOAtnqKOidD3EyQ
5hkyGeLkd974wMrwsbZImQFS5SMbV4ohKXAv4kLb4YUqrSrJwVLURBwPyzvHK/IIKMZgb+c8f5dw
Ea7S0SHXIvVVMppxiAiMzNXMJL3VduUij1NZJBpcDo5aZv0Kqblz59netLVrVk2uxc5QkOlytGFF
oq//ssz6aL3GjUKWH4IC5F4SDnOCtuY3zmvQi3LgiPgsgovUq3z/cgR515M7Ixdm91b4a+xbv0iG
tGUs9lJbQ6w6n0EP4En4AaEFsUBeBVFvDxJc4bl8FHWKqbLgeQjpkAwls/fGOPJD9AoqIhyWE73y
8/xL4jnYaAfh7npEeHjf+hQxpe9L+d45BehCO7VvbU1BwgvC3ljnmdGxTeuHuvDHS7yyKOhNYTnu
hlIE63GQb2NawBj5g+nv+46qX2CNmcFx2FartLXCm6xWBLYGTRw5GguDqOXViPRh+IrkQB6nuuqe
ZyC7bv2RpmnMGJ/xWXBVLn2qBIF4CA/Whk8mJn0OannKnqauFR8hMqF3oFN6BvLI3850cmJkhmcY
j2xyVzP3n22k8soZRtUHkzso9bLivW+pxq/PuxLphSEXSdr1zqvdcP9pmpBEEtzAAIap86oRhF5Z
M1N/eL/sOHHv8Lu7ZGz5pGOFxFkCze1hBViQeuAhAlx7CPd0yHg8uE0QUafBRawrE5WucOMRBmet
3Sb9nQPzsAeBgd7bXTev6ayvB984d0Cy5X1kqFjCC6twcZKccYSJRXSshtbe1GJGLgSoXaAMJBJV
l7PjjxuXVNMd2uXYtWsgnDVVXr1ZDMVetyack5zULCpDa4gyAoWcyNazhQijcP1Y2U5xpix7quYA
hhF7qW6go+MY7CWla8OvmpxDMDzPwWpwto35eUEL7CWAJoDHAo0j7lGZpggYPIuqcFCRS+x8m57r
Sj5VzgBQ5D8Ylv0Vs+4hl+Ug5+QcKmvVebF9jmj2xPhLCRkgDuD5oSZ5BMipCsLDogvZQXtvMKE4
iN9XZE5swb/jHwMi/S4wSMBh/FIOyB1t3foiRSbu+0nOfMSxijqS9BND+oehUL3DM2KdqSqdGh6I
ClDIA26HBrDl7/8UqimyPpAS8QPAhy8/0nOM+19HB90d0NwAukCdFNxQn0dnU+hYjuidAzBg1gWr
tt+vzQL8+ERmgP6if4c/wp0gfHNpl2F4IndhcDHMF2baBMhHfD/Nua84ugfIVKL8YWnnUM/v8/gg
3v53wx9BHqjsZIpisXOQeotEt3Nmh08uEsqTYBdAKRQdbJ/3AIRftS+kh19P1qyIJhm5H8057tFT
SwSA+MJXjBDxC4cPl3ZWyBy17wpS3eH/Ie28duPGmi38RASYw21HZYmS7LHnhpixPcw58+nPRw0w
f/duogn52JcCWL1T7dpVq9Ya8w1Slp+fpZmxYqa/BOsstliGUZ2lIRS4bzq5yVDfp/lnu9bYTKcG
LGGeonyKCniz3lqt2/T2zpPXANRLkwSSHukJjZ5dbJ1bkMpOI9ek6m9fC7QRTW+tuWHp+/B6zBJW
M9ZdLHr3jh2HWtGabz33IRG71UsrizDPgXDgZnwGPx+s5aWAaRvrlFP1xnrr+qfJ30G/0B+rVyf7
/Ik4MyOApqQ0in3HxkxBCWHnJysYwoUToYJPNGhiATR/IWtS5qQ7giC3CJCNx3jYGelRp3JckYS5
vmcvLwg4s4Apgo+ma5dGhPMFb0xF69LC4W2hT+HDaGRv1CqM56Lt9BVLC0Oi+4t2I5pOZh4iwZIf
ULtWY1t+U5Rf1LS2/eBRzgvpcWg/bwm82QwsnoHTUPWej6kPYaRg841vzajyHCj7qrsHcKD+Gfch
WcjA9j4NLiShAXEEwF62HYT05waps42g3xr9Laj3dbdv1ni1P1plhE0NkFQF+Erv8AysOTdQaRav
lJwwRHFI0vmSkWzTMLGBDFf145RO/kBnf4EaNUUffycNSg8aQrc2zaSU95Nix7eUIMNXBZTBxuf9
fCTJZD0Ruo4PWjrK0nE0zfZZoUr7pA1/ojgGaZd5EytGc0hkv99nFV1CoVxY2cYzovpZnix/Pxiy
9HedxMprFBF6Xt+XC7uFhlMab1AMBzAt0iA7SDHI5lRpbza+1EneR1XdDNORNN51O5cQ9LmzFVNU
/IgB2DfnUzvE9GK1oa69UbfeaP1LCx0DWa2xJkFFJdwfHtr2qKa3PAPJM684q8veHzBrbFKTi4kG
DJz7uXVtTjxltuy9Kc+1ZcDO6zPBPwr9ixPmW6ng7UeqbYUR4tIHs1VB59DAgmFVbDDzWjO3raHw
3gLfP3qSdHCvT+nC92mrpndhluSCXk6YUWuU+8T0ivC9zPunTEnvNOWz9Mz86FML8+Y5iQjztHFq
6B3D95Zya7OXzE9DI/k+2LIZYwY1pS2sSmwgi9RqcfgeRUQJ29UWv8UZgu/dZMeBlxOb1py2aOUE
Trw3RQUkkx4huP2NJTgxIDik2hv0YiwxUMiH+l1WVxzs5e/nwULxCLwtLegXPIVy13haTnbsjc6+
uIBY+NNxDt9nBaDMnZ+OYjNArPhSk/ee9JZa95ly7O2VY3d56QFI/Th2MxcsvDXn+0eVGjQgFCN+
t6fbzHmPzEM23n12Bc5NCPFBNpSGDDwmfjekHd1N6Rqty8ISfLSg0uZGTHtxyHyIi2MjQ39Ol2/T
u9z/9AlwoPObSVVmIYeLC6frg6RPJyl6z34EAJy7z28g2swBPuIg8H2WMDtxmappOTrxu0ZyXN3k
f3x+8k8/L7yq1a4yG6vj82l2b7ePlbXy8+f9cX4dz13y//18UchYp4oYdzrfV9ptYQFXUDek56mZ
b0N7jStwYa+SOQH/DaaSjmYRBT5EphkkTpq9W+aXvO02Awpna81Jl5ftzDL7PxvzZjvxp2Vaw6tC
ePYu7Ys+3HR7Zc5c7j+9KGdGhGvBNjN6/z2M5BraadH9lH36XmMU0FDRq0vLHKGmMIrS8IY6yrJ3
HPp+0sc7L2mPvzGGExOCX+1rz8w8L8nev9bj4xB9+lpDeAoGIAhuDC4f0S3FSVcNPgXetzT+u8m3
mroS6yz4DDrQgGc7TBQt7MIyJznYoIHk5tsg78JbUDKfnpyzzwsLHEs0s4L4N9+6cDjAA5bH48q5
WxwAbKkwkRC3EN+fr3CihubUTT0TVAF9tNCz6VcszL9RONkgibjXEJYinSi+TyOvVkjI2tZbXx0A
vJnxwesO16dp4bCh68Ebm7Tfx6k+H0QOlEfNKXC+wWu71aOnXLov/GqbfFrCAEZIMpYIeULcODdX
ntspeCCEsEPab35U3Ht36WqUtOAFzwwITjxQg6AaKda/xf8AKgqcgxFurYR20ZVDJwbJtFwABoG6
ivzQ/PgRG+Q7RffqYrCk98YiHlP3eaLeSe1Xi+6Ftr2dnHEH7ouiRHBzfaU+GglOdsPcS8IbkscB
dFi8WsUe3KwJNcX3Bu19HICW0JkZ6xsf/MMXZxq1Y4jGNOWL/GvYGP0vL1XbX31uOvdZ0Xv/pI6Z
3mWe/LVAE+OQqp6zkbRJpZrbgUzTJJ4WTVlDUTEmgf0aNCUyZq0aPEPS26PyDtv+Nr3rtC2NJn3p
A0MYvkh2BjyhqPfIzTtHQBDFUWk1sGkAEm9rsCqoe8QDyPXUiZMHkKfBa+8Y73R2yrvrEyNs4X/n
RSNhSpsjfC4iT7WvOl0aWJ32Hhr334559hB/u25AOOj/GtDhGkWwYiH8SOq6cWS51d7lzt+Bu686
dWUIaxaEy6JGb1nVA4aAroR09H5jACoUtqTriF9nmvXzwxdkpNHyWuHzunQMo+BmJT7TFpaAtj16
M3V6JeWL1k+tD8mj2aX2jowX3J9eHD/5llJ8UZrcf5ENmI4kY0K5JveinQdz0NaIC+ORgrRvbLre
qg+W1hp3hRqbr2mdN0dSBuo/Zt8/ekDmbmS1t0nOSNGujKTi1plq5RgZEm0CVks4qNQg6ey6OHQN
oKqOLoSjogfDdgzpjNtS7K83RdzKP0uIiDetR3vFNA7aPcikNXrShWXEPTAJCulEtop450S0kgbm
oL9r6j/OX7729fo+FK6DeR+ygBAL0jSlXfboFI1nO6ntae/kFDc6sINhuAMgft3IB9O64Gbmphw6
fOBto1ImDCKdrGaIHV9/t0ZrlydHr/7mHDuyN/qfgPFAg2v5Lv41A9/NXTr+NBXXtP7sSJRL3UoI
JbIO/DtgGJTggrCICMWXl+rUHjSKuf6utvljVSb7Xg9eFDR7Ox99omB60jyQThAeaLmyV/N85VQu
7OqZkO0/88KpBFnUtlGI+a4GShnT6PAiFfe+Pq08AC/GSep57qhUoT2a6YLERvipbh3D4/Q+kSt8
liALMQuceV/EBy0po30fxc+lHX4bpL1Sxy+yHq4MVJ1LGqdrDj3rv3wbpAzJVIoOIu413ujk1p7V
lpJv3jrKVpVkEIN58Z6WcvKI7lF+G0SxPqfz1Fv2TgNSkxMYk9E25JvWTvyt3zn/TE0ED3fqFwAG
B1gTqq6/AfK+FnsJR4GkJhPFo598BU28JM3OPVqdxlmUDmXmjjqEBc1Nldz4gBOuH4UlIzzHYTSe
L3z6486NJCnqZ4iGz4qYv9LiT69H+eKP6ybmT5xM/Mc4Tk0I47BjsJSOiYki/MvUwtvEOdqes2Xm
UtU/tMFagn3RHrl8jUYCXiaiymuQTnamSmHmdhISf5O+1WHQk1L0hrvnIvghRbfXxyd4xI/xEdtr
9NKj+XTB0zjqo0T3QoC0GE1NRb2zxk/q1v5r4UPY44PYR4yRJc/uTS0oAQF7B1/61VufS51cfF9w
AlGhx01GutvVY22jDr/iaeXwLU2RTr5VoT5E+kQkcGubSM1bWULkU9tWzNJaMXZpFwNro6me06JB
b3K+i8NYVqQMznQ3drZedytJ+1K7ub7KaybEgoDvZbLjo7DZ9+XebntXacvnsLRWQu8lM7yHYIdS
Zv4HkXEwLMxQtvI2dhFXcZJD3xzTtbLQmgnhyAetow5O0Mdu0k3F0Ya+6Ugo6+3jejVsXTMlHP1y
BnkNJfc36/Zi9cGTOdxO3ev1lRGusI/dO7/eaeid115kgig7EIJVJ8dune0j7WYyN3K19f6+bmRp
B58amZ9mJwmbgvqW7TtqTMeN85MutJFOmX5l7ZdskOEFFMHjR6UOeG4DVmWFfpoocaEKntG4a4TE
C6vBjQKyBnqrDxae8+9X3Hb0jYSFK9XfpKEhzH9taCP59ESdGRF8yVAFduQrEXKUzR78sCqtXFgL
k3T2fWGSAmmqettgEKYW7YzuNa7MlREsTtNMU0Q0YkM0JSx1mKZdmvo2Go7TZvxOT2i8speWDQBb
4DFHvt0RhmBptC6l3ZS7bWc+GGNxZzf5Q+llb9dXYuEetKg4/WdmnsmTLRt35PlhT0D8WAM22R0n
UyWabjej/6Qr38Pg+3VziwsDl8KsksYrSUwGZlyNuawwqj6kD8ayN2r9OwM6sSDMm5cbclnXcu4q
mX3jwIyrmM+1X2wH60W3o02Yfrs+osV14kmMyIdO6CpCuWrfoBvHLHJ3UiP6PaZ/xr6kNuVJKwHE
vKGEAMkiVPnPjnC1hODsC6Nsc9ea+yEStTOJgUdaZgeQ453VSK+AjdKV9+zy4JAqBaZrzUCv891B
UqTsfJPd0ZP9KI+td+e3K2HFmgnhognLXCloo8xdBwy7eee/R8VvndUZb8eTFCCTWLQ2BrPTmgr2
rMh4zbpfTvkUFvvru2BxdU5MzNfPyTEq0gm8REF4l+fTNjbcsAGNav4M4p9KtPu8KZBM0OkglIhu
1DyhJ6YyiG71pPIytw2crZonj16a0/6h1Jtk0v9QUloSrxtcWiHiJn0ONmAiFh+f2gzX1kd0vVUe
l2FA13JOE3G8Jua2Zka8E3DZSmAxLkn9GeX9Rit/GOoKp9LSMp0ORXAO6ZSPZaXb2ICRu1aLnZEg
hFZuGtnfm9Pr9XlbCDkQQv/fvAmuVfKnNPcTBuSwNnr11RhBfKv53itWjtCSU9WhTcdfUnO8ECWU
1RQ1WNnPXTUz7iXNf6AFYMXE0uKQAAB0wX8YnIWJs3xzjPxZ2z12chopnyfpa/tJ/fg5RJvlif+z
IcxXpfSSR/tQ5qbDrqg2sEhcX4+1Mcx/Pzk4xmjqNMDxfZ59m3qi37Pr6LZe8dNLqw6dC+l9jace
KNNzK52m0LNhDqmrDOpR0p/h3dhp6Y/8k2Wdf2cLLmoiQBNKF9EN1HAFQIQdp64nvYbGrbeWi1kc
h4mHge7ow2+ej0NL+9oJaaVy5enYJMWmDcj3Jsef19dkKfyAFwooOjBrUoXCBUN20h9gN8hdacq2
QXHTTn9qJbKd3c7S/J1erwWeH7Uo8RpliwE3tSC+vciR55qVQHqQ5C4iodO9RTZ2G0mVtpMHRTpG
dqnfmF33hWJTvi9UY9z7mhntaZqQNxWN+BulJIMzaqT31VDKt6Hq5HcezFG769OytFVRWgCzNr/x
LmgXLXoN+rFxcLnZ11gtoIP8pra/cbef2hD8LWzmsqTIUubKqiuVzzTBQGxxuD6OxeU9GYdwGKgB
ZT4tx7kLrdWdpfavljbNjZZ3ZVTsyLqWCC3FK8nStbkT3EiqqF3S28xd9S21nqp015W/YwGAGG+k
GZ0pOkPShpOllA4hX55uy+426P7Oxu43vBWe9j8jwjCG1J6scfRyt8uKrS6FsK1Umzp6v75Ai5NF
dAcul5IREfn5KbdofYetwmSBaGLup+OkWluFJ811K0vXLsGXppNPp6nCEjxvVJRa248WMV4HfxJc
K/kxdarNWL4Hyc/rpuZpEc/3qanZrZ04+WimuzZbYr1h+Np3T9rK55fmC9dOnpqS5yyudf55KzMS
KwZlReYlefBt9aD0/q0U2J9Drn44d+jHoHiZW3Iv5AMtryTH002cTR3yAWToXyTb/vv6TC0MhVQY
ywGBOgmRj1z8yUxVuZ95kmbFbtz8SKJ9qRxia2W25t0jLAbQTeISGq94HonPByePJMMypNg1i396
j15FZ+tI9M1ntxAk7RTnuVzT2Fy4tc4sCq+JOOaNFrM2LP+wibXH0g826WRuTXlc2dNL04dyvAlv
NsWKCycQhF0qh5D+uI2UboboUEHolNorYdficPQP6UI61tnX59sNJtxgsqqAZI//zUiLY2zeRHWz
U/I1lZTF0YB4NGdxboDn87E62QxtVWbQubAZdOkPmkw3iv2tKVeC70UbsJYD36RoDxnduQ0f7gt/
ClgblGgnaacFz3L/6/qeXpqv+R0OgnPuZRCTJmZehjY6WgnZDGOLGvtGVoadDK9FO66cHnPB0TiI
QdgoIFIoItg7Hw3kMt1UtVXiOnpYv5Rm+2eZelm+NbQoBaWVSi9e5j0D9jhIbkSPgJQYh5y4BE4B
eN1AgKffKPXFe6eZ6k1ZRCbPxin7lnpjeNNPavxPQjL/4Eyq8xiblXbXweYAdRTMJEZhUD+Q1OYG
wZXBBYSRbaq+H46xpEc73nCdWyEm8dj1Er3FMgxJedJI92ahSNBb1JrzQy5afYAKxW53Wtuqu2kq
+38aHUlarRj7XxUcGF/81Ih++Hnu3OQwDd0ZeSrtbLrYjyB0vkRd1m1yf/JvQsmcjhCG6wcIDaCc
kIKJR2mH6LOnxzdJHGa/Wg2mKwlmMNhsQO7A8LjWira47JxD5GUc3kDistcRZH8ojnMWyyNiDU+D
tCmi4/WttbjeUD+RWtINsEBCpJpPiaXBZhS7KVCPJzmr9te/fzkGeGsZO6IMs3iU2IdhmqWU6TUn
ELqUXzAl7Jsq+aMPlIdUtVZc1+VQwOwgYjM3UMrgIAQnaeT0d3RFjKmj11IHWXkBidh9bq8ZE0Ql
dEZZ8HYQDnqeKxNUTJQnUoqGEKbWBC/lRFEn7w5w8935+XA/VPKfo2c/JPF0pAv3mxzFKz9jaUKp
jdCZAejQdkQlADnO0EO2SMbTxuMOYXQjd7zDjby+gU9xe33xLuPcecT/s6WeOwMD+J5mhFrstlN1
yOGrM6fbeEI3vHq1K/sxWnPXiytIQgYkgArQWLxYIUq3dOJ3ZrjzDvQAPnSq+en9zpBIXrAr6fW4
EMZT4sppbBKACJbiKvxfdbqmc7I4iFnKk9Qi4xDzSl0gZWHTa5E7HRzzrlqDei+tP0glBbcAgIOi
4vma+FKl5kZHLS4N2uckcfZKBHtECE9BZVsr8dqirRmKNl+dVGUEWz209rGDUrIbTVF/C3XccKis
eth1FixngVMWK9iU+XvngRXdjLz7eYCAqaV163xscTd6jgMawtXVY2zDzUX26nB9Sy+tDr03cwaD
dwFdBecmzLY0o9zKMTH41sG31GLfQrK28gidv3I+kDl8gkqbPiqcqwj4SNQ0q+FzomI2vkfdtoGN
MI5W3N2lDSaLONMgP4uyhchLnCeKHkP1QCkTkKKcfjXKv+3poFAS8s21xvRFW7MgH2VAvJ8hZOnr
Boi70QQxqea0ezdJN24NHsGUuKDCPcKuZv09eYGx4uoWt8OJVcH9OAQeikfro9sEw80cQWxNrVW2
UFrnK3O5aAk0FOofM3ZVzDrBFBTHdeTHrpF/z4YaooNX1VzBWy/YYEtDFa6zXmxzYXP30NCMVeCE
bsjzaup2Tqbu9LWE/cL2PjMy//0k4PVnsEQUYST9C6XkXUQ+4vr5WRwFFVqWxWA0Yuguj7mcFG0Z
uUVf7ppG/qMYk0fVb1dyEUvjoCcGJKxJqvkC0QgSuK1DENhuCqPLFyl8uz6Kxc+r+FAA8GQuReSP
rXYNQTWf9yBcNm9UOKauG1gKFnh9zoVsQPZzG/X5QkAIXE+qPISuBuHvA1CqN2D46aEi/oSZlvDd
GvK/K8kwHuEu6WC/bbI7O0/Mh6KLlDWIyOJwAXgDqtCp5YlPlEwaoQ0a9NAdVGnXDd1j0Htfrg94
IVRQ5gfQ3NoIClw8QWNfKeUosfES7Ss9JLtE1o9B/VBGzk6Bz7jQVlZwaR/yAAciBis45WphfoPC
TLrMSrmavOo1Naonpwxvmt7/dn1YCzfg3HhDLEUBYqFI5A1j2xRa6FZedeN38p9B7gFQHdyw1b9f
N7U4Imd+c+HAqIIJI7LrMDPy0A5dq9xZMgCFp77eXjexuA9OTMx/P/EO5Rzry7Tau12v5LsZugU/
cbK299eszAM9sVINlS/7pYWji29U7cnob/5/o5jX7OT7adNVeW3z/QkKJ00eXgxAyJ83waoD2wIs
otIdeG6iNrQOTnAP95Pt02oXrcQ5C9cpSpskWQBrg24Ue2J9rca/6jbpr+ZGNe9V+82BUG64t7TP
Rzs4OXITKK3OuivCOMhdRs3QxIGLAtOhc5y9piWf656cX0WYIOPG65EciHghgP1uaAAIAzd4h4T4
k1QgF18X1jpxxtD0Q77uNNDTPdTK/vpCi9DcCwPzUp1spqqox8So55+vlLsc2cC4VrZSNNL2gTRU
AN9X2g6/xq559PXhS1GspSuXLgoQSUi7gt6DxUNUusbnJ83Ylr7rx+qz0cHn+HdGu4maQBnbhMk2
0oxj1qArqECM5ytvsfIb5/X0F4jESTTWe6We8QtqU3+Rc+9LFzqfj+RAqFH2YY/QEybC1HxTL/u+
Un1Xdh4G6TGt3NFZOVML7hMTtDgr5Ppw14JvC2yztBLN9N3QONQp/FR30lpP4fJaqTM6H0AMdAEC
1BJe5LiFPsN3IZzNvqtWB1nbqHQ3kt1ID8C+/aMOydsmtzxp2zukpYISTm5r9KXbWENg7PreXRzx
rGpowdUwZ7vPt25f5GoFd2PgNspLkn4zyl9+vpKoFZuh5uOBTCgpbni16IMT8WAIAXdExlno4m9/
Ukv8Efg6nHa/mrI9KGZ632bVF4jbEJ1o6C66Pr6Fe4TkMDGL7TA4Iovz8TU2eHQttgPX7sLt8McU
BivX4eIEnhiYY5qTsy9VI32btKu4xfSgxMgSUS38XBPkv/MHVQeICcBuF+FyK/eeItcFgeZU7nuI
4NLy/TdmyYbphLY7agRioGnHbdbUUhe6ftR7KB2hppwnqA/8/6wIp6uJdI1GM6xEnbrRgZa0pbpi
YiGCpPWbTgWSkVSyxfesU9i5Y1VpSJIbLshNCE/jWwSL9v00BfHNWCjjM4If6k6zhrXM4UKUxyUP
yzxPP/ICYrkeAtPI6XWCdals78yhuUvs6V3tuy/+qK9siMU9d2JK2HPeAAwVJnJCMKvxNl0bFE9q
PvVbW47Wtvfi+aHMBrEScpcX2ODJyDUUPYj6rfaYvcXNShi2NGk0fKJMRicU0Yrgfrww9gunnUKX
5sQkH55s7UFJ2m1ZmytBzJoh9fyYavIE07CNoSr54rX6vVS/gtinlWINRbE0YfSwqiSrLZN3p+De
vSFqoiyXAtdLjpV6M64khRY/T/KEGAnylQvNsNFP4nSiTxLUwFP/xSt/4wIEtPvRvgpqShSPpmxU
KNFYBC6yI7QxTn7xZfCN/sGsaAO57g0WL0L0zuEH4qiSBxDeKsUIt2oxqIE71lKz9TIge0McV0+W
1wzFRouUTRAGx8FEeiNsu50RIXhSxLL5S+vbNYKZOYY9z7XR+QhSaC5akqDShBM1BGbRt8iOuG0C
YpAyR7MNtKk4KHZm7yyrS2f5lQSNE+cL4ljDitdaOs9YJaQBAjCjWs43J21KsBl7tu+ag32vJCHi
QN4uSI7XJ3zxCFis6XwPkoAT4vggheN86rLAlfPmhx3lMAA7v+KSgltTr2ReFgdkgybVFdocaVg5
H1DOjWz0dhS4Sux0+74ci+cWWfW7vuzX5NuWPP6cxya6wO2zeOemRqntyjFkFwVmOzzXCdgZo3wx
anPc+XShPVZ+qe+0qhxXniyL2xdRWmgJKAvPtalzw44UmqUcDQFoqeylCJxdQmNOk4xwARa7hjJk
YqGeYtUOHTVqs4Mz+eCN2ufxuzb0XZY1t27IZNOERY2C3C6mIkl58KNQADeJ/71ce/EvbZwTG2Jz
UAHxlqfa2BjaY953G8MsNuZ4q/XRiktYcm7gRmhhJaFlQPh0PqUqXUFKnKmUqOMbS99a6dvnT8DM
JAEKifsZHqDz75NiHqvRjFI3CbpjXX6jLAqf7Fd1jaFrafvDHmtCGwgXnm4I3sRX0e7qvDF1tWDa
zIyHYKolQD2fHw2PFDyowsP8QrjQ0PzMd+IudSuEgFR4XG5hcdPXNP+WFv/UyrxmJ/Et7BtVpml9
6vYoB1VGtUuGv6Ig2GTSz98YDrkSsLqIPVri26uT9SxLEd9zI21nVdvGQZfqr7H5HV9LxmR+R5Ih
u0ibeCAgKrOsE7dV0IxyKhQHtObP1ohXXj1LewAbH3xlBKJiGTIKB80ZoLZ3s6nmNaf55UZz8uOU
1l+uz9uiIzq1JOw24BJd5ShD4ioanPFDjLqQ/dBLziZOjNswNHemLx+myX6bTANtiBBhDWXlYC0d
3Dm9ydGaeUjEGp9fR7UiJVPiWnbzJ2zWLzncGivDnMMB8Yqm4AHpHZAs4HLCJakUBopXYZa6Tmm8
6+W0i6cQogmGF+dbLhvw6noNO+fwoAEDigfnLs2j26Feo2FYXFjeFpR96Ry4zLVEUGJAZ5G6uVqi
pSeVO5Qhgl0NBvj6iBcNEYp84OmIkARvFadxGNJbzskbYlitjNA/0KUJsYbX2t6KrcUFBIwKeG8O
DcRbNJ4qv0HVD2R2fXSemuQ3olbKjP99XtiiqWd5Rjtwg3SKuekRJmn/uD5X8y1/sTlmDW6SUNTm
xcpBFbVml6l+6vrF9NMq7hxzK6XZnTYZ+75u9teNLS4MdGtQvIATuUBPKI7fDIoDAtGyn+k32cj1
cwIT4nUjyrIVgjUiG0SCxXb7ug2dBJqrDF0oOdk4+fRsePYRvb2D7ncHPURFczNuUM9Di0qdpMc8
UJ69PLipW+jur/+WpdmljIYkHNlFmrnmn3pyB6Se1/uZQiO9TRe9Myrfyxz9rZHHwn4orX/aIJF+
Y4opyFgfIE8ARbMzOLEYyT2cMxQz3FF6mEFFTvhNV/+6Pqqlm83gDAN7NMEliA6lQB6o6QZifs0+
qvFeCQ6qc9Q+qWL7kbyZM7JI3pM9h+D3fCSWj9JBUuqpSwHxiLLhEWWVpylZY2dYCoMNUlykh+aA
1FLPzYSeQqjtOKmbKt8dM9h6/i8ZcZ/A+taa6aZVxpXtueQwTu0JC6Sjkob+nY3DQKDG+EdFiur6
6iwZmAsC6HHbFFfFHZB3nL/SiOd7+jb0742X3/j8zNdI+AxzpvgYSlO7m/kuYuLmfmNCWFKUaxR1
iyP4nwkxJU6uHd0TG4RvFjTp7TiUyZMa+Gv0X4vZVaIlOt4oAOCMhAcQp32s5AqYiBGm1vfRG8Ib
KZTSraHDqjHEXnyE+UhBVDPxgPmE+iFrR4Rwrk/nkrMibU7pduZEp2nlfPv5XdkmjdkR7UjTFmDP
t3gabjJEL6+bWZrSmd9UJa4CfCWmDCykYZUpnRvTPG87kg/o17ISaxbmv584npYqlKSHWCi0rZ1s
hvjmd0YAFQUxDHgbWfi+4dV2YOVS4k72Y4Ic50pmcCmPQUF7bh+mRn9B/5VoeRfVBdFtpz/YUbMx
LWOL7NiGuyGQHpxI3RrKSmC25EZPTQoOzifUDnMHsG9DaGLnwzatblWqeFq3MnUfCAPxkj+1JGyy
SW+A86UNz8PQusmq+AZ9yH2bRoc2NO56CFI2ieXf2VALOFLzR5aZu8yW3lsvWnn6L+4RQlACWa5E
7ubzPWL5SIvmPaG9PtRfnKS/A4m+MtYlE3Q4UB4i8OOfYMIoJTMvUmCidGQF77aXeggSdsPX65tx
6dKgQX8Om2ilp+HpfCBdDmZmtKfYHcxhF/hf9Ijs62NuPDRGt7Gk1+vW5q+JyzezOIPEAc8CgfW5
NV+e/HpIQc1pZgY7XOeg4uTcBnHy6MfavQOV5MoVslSXnZkv/7MoHDZHqqmfR6Dbxqh+7Io02GZy
dTd2E10JaXs/lP5B6szNWHVogaJ5urGafnd90IsLefIThNBJTcdpCqcUbo1qM2i7IF15Zi5/n0hU
oe5hgBI6n1Sj06ACUkruMf9VTX5MUrEyiUuenT6V/wyogoEmbqSoYtXCdERgLM9uIYL+oelrZAvi
6QZYMBNYwr49l27sC2ibXHUxuV46H+pGMvbhoJSvYTWMuy5yILaE7P2J8k22q6vM2kSBiZSE1h8K
NErlovsZZm28snKCX6PVA8zynA4GJwtSVgx6tUhOqiRNQrf31ey26OPm0VJCY5u0UH5Mobkm9rFo
D7wIFsFlX5RCHLlu08rPIzcIdoWyqUxXQ25Yu/3Ufvx3VCdWhOWM1GKc8hYrivLTmZoND6XrBoT9
cmFAOOVVlwyUejFQeTOi+IvSvVbd/roN8WB/GJkxd7PCAPHuRX65VoLKyQbq9P14H4f5ky5pR0tC
f7Vo2+cByXPF8HZe6L0QOW3qzP5y/QcsDfKDGwtKJn6MiIVrGjtEFI4afhK0Oz/UjrX1XIzfrhtZ
2hCnRuajfxKKWJEUawoa86460pMdRptgRKNFcqXu/bqhxdFQwnZ4N3PyxOCtNXoHOVMncKvS+jsI
85+0osAu1rnXzQi3zb+LRpEZbiYy1RddYUo29HmYaYEbhSFPkqDjqYrgYai8FUmPYoj2T6l88ln0
YVMnQ0o2mUj/ot2C5cmJKChEOObfjnEThe9peKdXzqZ06k1vxSsbc2kmKT2T6CC8g69v/vvJktW5
Vtt+XwZuj/Bp9R5VX+GQvD6LgsP/d0QzYzQsMTb1P+HOjpW+hKmdWhHS9bbylkWfexjN37d4FjFd
gMtmMt7zIWRKMI0OCqMvZeSjQP2utish6sIA5qZHde575MISd1uSZa2k1rrzkvZ7+WCt+Yalz/Om
p3lzjq9VMfeu2IU1Kr7hvCTd00P3SSjGx+yA4kQeS3UAzIjknYOsZYqcW86LFEDl/Adp8euru3Dm
bTqdAB9xAdAhJHjPyJQibQx6YFTGxot+gK1UnU3lfy5omEdxZmWew5Nt6jtDmPV+h/tKsiPi1n9Z
VbwCVF9YBkxQ14crH0i8yCHYyR6vTqhDXHOkNU/z7qnA7X5nrv5nQpir1K+bYhow4at3Gg14xjbI
js1aZXjhSFMt+GCBgpqQg30+V47WFWUHKudlLu+N2qtX3pZv1weyMFdAkPG+MLdyIsQUkWJ7zVRR
4Xxpmq1e3aAWef37C5vKma98qhA0kjCK8yHQi2vHYyNz4vJfstRvZOeu6NRtL38uVGRbseQgvcBw
0zIP1vnczpDYhq9WvvMy/Wji5+Rr233adWDAICXK+4E10QT36ht2Vhm+bb9k/kN4W641V1yuw9yp
Nouh0VjO81nYUArPhYJ+AfsF9t/x0VijubzYSWQsqDl+CAQhQCImdAdDsr0kLNWXNr/Xf6n9vWLv
ry/0xQCwoPD0n0nXoAAXZQcrafAqaaz1l6IKIAhBL3f63NNXYx+xxHNDGtsJDytMkWR2dlBFiv6S
JpsuvU3tla16+QpghTlm2txaRYFOvN6Mzu/qzCumlyBpdyliNlFwhGp4I4V3WTluYvspHN96+btv
7CvvxitX3NZlZDnbV9EWI5cK16YISOqMCRKkNJxeFONVr9Rd4BnbabifUMCGwPy5qnbQ1/qfDcrZ
dzMUlIQ31DiXIExFooveU4cXM9tn0n3crDiYhZ3HV0H1sKkXJEfbJJL0tC3GFznZee2jXt9JwWfD
BobApQiOlFQkZW8hLPGy3tE8HRx9ov5UtHCnSL+u722xzDlvPSwAkmEomnHBVKb6qPf6ZT+wuasN
zZHIiW15wPTNszS9aD/M70Zk7o0h3Yy1f3Pd9uL88baGcAKBPiKLc8cGv3Au52ExvGit87UbyW6O
5ptWrXHULxxfTSXosiHh0YlWhTlMR+QeweCNL3UpdyxUWN0mcbImcSukYT7mka1NVoStMCOvzgcT
OqlUd5E0vnwomjf4IvmXHI1bQ4awZXy9PnOLQzoxNl9NJ5GG6aMwnkFt8BLUqDynO9Rj1zzGfHud
pJX+Hc+cDubqoeFBHI9S8eRwJIPN7bzZCeryZnJsy++F0m8qNdimo79J64Ncr8Thi9M44xZptoHn
QKQU7noyAhQjx5egraON2ZnvA9phsZlvKXUe60Re80zkAMSRWnPgRlCOAhSXuajZ1xVIRBvxNL1I
UxMeai/+P9K+bDlSXIv2i4hgEsMrQ04eEttlu1wvRE0WEjNCgPj6u6gb93QlzsgM133xiY4+zU4J
IW3tvQb1DmVrl8Ie2eigsplDtdXDHLOpuJ/zqo00XhRRTUB7yOFFDKUkOYRTA1xs76RzjAqcgkwq
/L3nSlboESFjW/SX290A9npQWJV8otKCBbUsuh0rTS+mo7DvbTUaDxakFaO+GLy7evKGXWHQF6sR
42tpW9OvnJT+jlCmveTK/qW5YxHD4Ig/OllexmICIMvFLh8aZMS78aofjTRgMw2MZlNGspYVC/Kp
THez35Qbjfb1vmWTs6N2NwS9dOaod6Dm6DOl4lYn9bMrchbaLbehwGcND1Y5kcAySysaBwUD56xp
7uRc+xDwcfyNKKR7SAcYxRt11USwJoW+tc/1wCj1MXbbxbxv6DVzY6YaBM4Nqh5dxtnjqHfs6Nuq
DGybvteejmoh6YpjMRGwSlCQClMdSkQ0h5pZDazpXWnldtyUuR9NFhmjFn7ysez67+Bi8NAmpRF1
njIi7KmAh2RlegshOf2+NCv9UZT2LUXpp5ljqarpYPtpGTM/d4Ks6ujeob3aWUjZ0Y4xNtRxF0kH
7xch5Rwx3rEA8jk0KjjTY64TTOnItdiXIv8Kp576diKVjqIFzFYC25lc47Zn7BGEMissnCl9APPz
h1Xn407lQzNg6oUPJ3nUB3aaLbOgJ9mbrzpss9PYfDVm5o1hX9tUhl03v6mOExFWhlceNU8bI8Dy
zR/Q5RV2NHqm/415VH8zATiMtbHTeKgp1302lVn9SN3S+OJ7or7VS6zG1vR/d3rVv87WnAWYmics
DBWnZf+71CbtKc3T+bakKv/mlbXt7S1G+oi4cnIimzAvwFo06x3qUO/ZMDuPo0BTnFF/jEpP0R16
A0PosMHZooyTPVY695rAb7l8Qc1Y/GANG0Jdy1B36czxeyrQV4UDhRaluNvTkLuZFg5T4d5Z7fjk
alN20zEoEh0bW9ItazTI3k4QdoDfCN1PZdlBU7O3Y6PHLpsti0QRt46mUSWNXQ+YZ/YztxT/VlFP
HhfYaQBSovHM0RR19imA+JvRapwnlWLuAwc9RAAPZHavGRX9UrTNN9NtylfRmG95CoSPGlUTDvYM
S/lRE5scb2nWJrLBS5qOmFv/1VK9GcKIzYiYXfcR7DTrDfzNvKjO9Tcyg08aqV7A44zJJkROjD8d
NE5p0fsvUGRjgSHLKtLBQIvdSRffKL7MJvTdkt7ZbS8xUHTOem8Er+WHy38M2IUh/h0M1m9akDkg
kNeIjLGUeMkN/o9EFoEjXL41Si5Cb/SHaHbSOiK9zze9souwgm5LiGuMsbGGrt1btW9HOc3cZ2Fz
/TCwlIYFVTSshGVDgc7zg3FOi6Chkx7OrYD4EHO7QydHLeSFw3PshAJevmxkWwi2t69isLUfDvqX
wWxzFpVuM4QmK6ALk7FxOxdeiaZWZQf4hvWQEV6GppBwWWyZLZ5AGBKhmTJvWxZdHXbSnd4HJAc3
HS4xP2TNir1lZiTw+zqnsLsp+1DBfnyHjUcPa5KNoLkOxgu3KlGH6CbJ25K12Q+i4ewJGK5TocW7
eet3znCweEu2zai58VgYw6spc9mHk9cYkTYM/Zaq0ds1JLOjtubDE0wvvIDnXf7FLHu27Rja3AOE
9m8GILgeplQ22Ma1aYfWshdyQ+r3MudkU2gAx5eOox54IWQkew8OrNXsRNLL62TQeuegQQ5110tt
jmnj5F8FHcsdV8oIJ0EqgGB190axuj44ItWDFB0EAFXauf4trAKbnSp4pOn9AzGmKuSp/0A1I41g
mv4LZmssYGMFHGNRvKLGW0JJR4NTbOr00VDabKNrLnYNv5rv87FngebVRpC3LQ4GMbM70XoixL1o
CMwCBI+6z6FNaKdVLIq6QRdUEH7oWhO/CT/qduC93LA+l3ezKXwo9XhdbMEcL4aWjQrhSlBHGVH2
jlLd2KQAW8bA9CFJoob8htO3iFXGWTxPuAu5WmOHE9N43ORY00NtO/sOwNBwcmzYIWkQ7M+AGbpr
B1mETlf5ofDt98J35qfOo91jw5tyKyyEdWVHNl6qV4FP8+ml6gs3asd+DiARod+nGXCRluT6PvfT
fttoookz7HoHv2djXJSDs+mAqt8IbPz7bpEn0brc2dswWXqSpRxDTQCBhco16MEN1o7IXTN2s8GJ
5hKWOJoCwyUcG7joTJagEYBOgBGmvX1bKE8DxR1/SOpWocqAQ/Jr+EKUIzYNpeXdwfEnI+ZtlT8K
DhabJdrmsauLBpofs3xuO7S/DOXZD50w8KOrrogHbei/51JlweSpNvANuNVy0o/bSpoUjFlMVmD6
tIpJIaogb/xqX5gp4KFW3d40Fe5klvLZrsMixifN+icb/PSf3JE8Gjp32JnMH4PUhAgZn+Wvmlgi
gB8XD0wDy2zKa+MGn2waomBobho3z7bQE8Pe3XvzDgh8fGTA5Ee86q1wKts5sObC3veVNtwjiXfs
A3pAagwynvKNJZynnNPmMA2yjetex5p1ZjDY0xpimVJ3Dg21hk1bEjfwBrO8m8EyDB3RuJFWkxIG
XMiuoPCrh9bUIIWk1Vte6QAP27O9R3Uq3bTAw2xGz5aBrhdeoCpHAHgjgQFriB83k+PD99X56c3D
zw7kprdhSA2kogxbnjT1bTfUHD0lmNAp1kBurmvsG64yeie0jG2tXNYv+ayloUlkv82LygpL4XdR
SxmPdDhnbYhed9sKVku3yAqwBhU4ipPM9A2Ui/wYLjwPkmY+CaDLw8Ki7ciWpTV8w2rQNiO1HDZQ
BcM7VRNyiCm3HycbDXs71+A1ADCdFtoDiKqtOYxR6uRTnArBdpXIZDLzIt3VQor7coatkNb1zj2+
IxVPnNJjLXL9vqvqDJK1prbhhjYCpI6+oYIPlBuUhc4jlDOaDc/7tI+kdOWTgmZPQeqwsMixRX4Z
GzIbXx2PDSqsISP2zXKVSIxW5r/sps+/+rNDY8L9ORr17Gdu5EaQamMRIgexwqr1rVAMSGUBoDN3
0NXxN32X6jF67lnQDsKNyOxNcS/ZFKYlGJxDY9MN1yCwAm0xe+cbso8LzcCiw5UtMIb6TdU+2C+T
Xx490Moiq8rQMLdnBVWWxgsm1E9iatdanBmKxQ6hmR6ORmOSrV2pedhA4L+BmveUBnZGX+lsgxbQ
990b0oiMxDbajElm8+GWwO2qOHCfNw2SWdh+ockpI25DUo10vrj3qftr7PIxaGosejttss0kJySl
gHDuUn/EsVPiGGRF7cSKD/0eJC/5NNaA0rm0rt4ss3Bv0crov7i9VhyEqOfE0Shzghwaw/VNR2ei
oz2XtiEXYjZCIOX4UUzYEDJznkKJsgiOFLgbQVulB5ua5ImAZNIjMjPItaVNsclQUL2tpsF7lkaR
NiEfG3mYJgqlnD7VxzaA+gv7DZkHmdgaCAUFdfObvh1AcOQDZcHo5VPYg/4Ttsjwtmndaxu/U9ge
CHNCKHN50Wwa466o22xX+6OI7Nz91mMt3KVN00O+Ki1fJugB3Q5ZDUPVcqkXqYE9Z1yqzWQ5dSRn
z4Jid6t/8cyGJSbVGPTsWIbrUCu3lqq82KRD/TwULW7hc1mFfpMvSY904ZZE/EPWz1Vc0+ZVE52I
K+6UtxWXzQ28Jfs73HgoznyrPZKim55cp6V7veNYKsLK9y3h7/iveJSNloQRIb5Nkqlh68PEe4/r
Vpu0TYvMvjM8eEnZYxpnOR2SQtVaoI0ujy2zL4LSxhWjBHbt2UqJuXE6oh99fNhfet2p4yxLy6ji
YxYxvYT03dQON3o+VxvlDOqR2WX/aAOrje3TNoJqlGLT5WnocW8PDuNLntpaJDnMpKg55iEvq+He
nHBXEtgOQ5ACxMY0C3uz2MiHltDHbUYGI0r76neadxKbxdAe6o4Z97Xp8bDQRTQ5ULTs5nGA7ZfX
31pG1n8vKgGgLmutO0jsegAKVUaUAz2Oo3rKD5le5yHtswagcn2bGVoAkdwm0GZzPoxo+MV9ytuD
5ku6sUgK/W1ARx/RGgCcCnD1aOq78mYBYmyKhtPQm0fv1mh4HjXc9zeDw3CsQ27ii21UvzjrvaNu
YZtz/AZpy9hqaOpaxV5R5n03O6NEQzuVkdl3/dEpK/vGqPz+4Er9t+PW2KBlZxz4ZEGjfeJ2gIJc
sZkJLD8zdFpCv+rtgHS1ih0pGfQUPSfWpsnYUqLLgBUef7dNidq/RbVj6+T8wGpZbnI66iH6gVks
Rj4H2MK1WHQ4GBgRFRCrPZJQHxaWIJd1SW2Qeacp2wuyvPEiKH1qYe5nxR529ORm8rImSMcmCwBY
b976FjIIIDCn+9kEi27Wi/ngmyr/Dmc2Z+N1xnQLcft3xfPi2bY0zCXJX0ZfaJtapj+lEOVTZ/Em
AXoRbpaTaSa16Q4B0lEaD6ZTbZGI03DRcY1QHxkjEKKswMD72UumwV3SabWDpJD0C1A50e91VClD
2Y99VBjVfWaMxj4Ffy2mvtKOdo+ihMPt+gYV6PpusPn4UDJteia98TT3Jaw8G730n1LfPlqDrj1D
qsaAbWBRQ8SP+1mS5eObn2XTXQ2qR8jt9N2vcnkD5t90MIe22ts4skKWTWNQw/TMgiPhuEh+liKs
MTkawkvd3TspHaOcc9hKVLwJK6Z7wSg6GqaMNDdWa+jbodK9sG28YVNmaR62Fnmx0PzZzayo3iGB
RoJZ9cuVKyvinNABV7GuPTo9VIF6059JUDfG/OjAUG7vSIOHyHj1reuW712R+7vBbPNoog7yMias
mxaazptSM26zZixDjzZ60lrDMoWu2ve+5keQ9/tegq+wLXD52vCukCgqWHlYGChAVZWGjBs3MHIA
pmF6roE226SzjhvlxMuvuaZ1r0CtOgcH38YWPb02qFt/OGrIpwKWpzTy2hblraE0drBYn+9xpLbB
wErnoWUwm8PNNb3JPc+My2bSdnbvFm0wmiJDduFmG512NdKAog9YU/pxheJnQGX722OyDQp84jsN
daYYJhhQWZg6LZ6bpnlAwjwHGhBJQatjRVGfjIHZTcadBx7DbVZ27OWTldKluOf/IfgbxgL4P62U
dtPokNn35gR4Z8e8nesrddJzxcPFBQFPBjsZunWnz68EFQ4gM3PSy/uJ7zPzSo/hyvPtVZNxhGWm
ZzA83z8WaThdgzl/KMFjenz0nSCuBn7RB4LK5Ho446Z0Tsa6QKXwYOkbxa9h3c6N4e8gqwamICUZ
nQFB8izMteCa2N61x69egQ/QmJh6PN5FybF+aOnb55eQvzR4gGg3FpD06StWbqucHNWnpBTfEmF9
//TTQWMAyQuKod5Cazx9etqNvdYNjp5APPKbifIQKmCf7S6Cw7uU8dFkQS8ZUU5DwGJ6zBvRkCTV
yyNaQKirK+v98jDOLCTEACYB/RXcRdYcU3QQfAtoQZJAYtsQSVehUvHlcggHP/OkI7EMwwLFFJpi
QFV5y7//q+kh7dqGyWtNEokzEipNT6QYUKMvvrngtl7puX8EVS2CIAvtA2RGFN9W24ZCobGdm4rg
gJx2eTkc5lQ+gDH6xRT0p64kypGfNbBdmNYLMBKC2IgJ7szp8PRGmzxutySpKQ+KQ0Z/XZ6+5TNY
Tx/a4/jGARMCXGG1CgozRz5TpW5iVr9m2PcxFaCWGkz48HUDVaBrEjFrBgVwC4u7PORcl678Iv5z
OiDS+H5RZbqTVINrxK2ZgsftdAeSojxcZ3HOBpRsqy+TpcVj1aTh5eGe2RUAJcLtHZMK/Me6aY+q
bq85+J4TQDRCNR6480k7lP87vr8irPaFAWd6NnLTSShQSyWWpPsPCx46ZEt3CjaoQE+cTmCNZNlD
NQkrAsbO6LGMNjo4EOen8pPmdUuzD7QPTNcf4xX0zE8jKQN5/+hKKxEooWUq0FDHvfw6ziEQwCFE
CxtoZBeMxdVqAL2z0/u2M5MZLTMqt2WVVN0YgFQ4N+2GlOJV68uvempvhV9tM9Tz7On35d/wYUmg
1Y1tHOg7QFwtss4Fcr0luMb6KgGTJsyz8na2xJV24tkQsK8B2x5MeGAJTyeywV0MtQRLJaNo3vUu
Pbilt708ig/b4DKKv0Ks2tlAGnFadKZK8v67UUG1qDpOVRFkZHM5zrWhrE5t3D88r04RB/RxXJ0Z
Eu8rm+y5CEifF1dJA12qtbRPBuADhB4YIiylQAqOPZjdV9kKZxrZ0CzGZ7QoueGcXe+rqrXbtjTH
pBMurYA1g5d1O3Uebvy+EEGVZe2u4HVxoyaTPdcO8zbWWP24PJln2tqQJluEJMAnM6GEcrouSo1W
HKx1QB1QA3HB8vRMJL42DyxDhEP+SfeT5Xu2LURZOIt/eF2n4UAbN13pWGNCoD8MqfNJwqoNNXwh
X+1rOmQfzpUlFsBjoEl4WJjrD9vtYI1g1NOYTJP+YhK66RynCwgaVUgzFA/IWEXMKX4a8zX7trOR
wY0HJgvZ6wdY8GhbTQeC5phIGISP0oWppxE61T6F2tHwIMYqTLU2vvwiPyQGGC1IFAugCBZYH+gE
2UActJW8MbEhDRVVqrx3oFKe1RAo9HpwXrCZwT7a/KTa+58XSiAThV0a6ttYRqcv1BZCQunCh54m
zoDS2WYmDbhm4l5rRPjH+pP+bn/iLcCchfiN9GedaxX+hJu0a2G9gn1Woip4DVP3IV/EPALlj2bb
Am9ER/10QGhYkUoONb59XKo9H8IXPQrH/aezgCUM+mw4/4H/hVjeaRh8AoBbmGJKZtuNppkcITK/
v7wizuxiCIH9C6DxhVS72o8zpaHH0Q1Tkje1fFAeKsm4j9Cny1HOrTuILqO3CfV9oHFWUUo/7QjR
6inBkkQLdEe6pZ92aKQMJdlNw9vlcGcOGfvvcKvNv5dqUCxtp8TIAOGYfnvmF+U7m5n/vBxnmf+T
pBTvBxKJAJ4ixzY+kNek3vgZJdWUoLT1SNIGm7B644394goDfmcs9Af3vgSmOrwc92NyugS2oZKN
YwEE7vUHVRdDUcARWCUMzpJGqqES1MaECFTqfrX+c43clFo/7Gs8oXPLHkwApFqgA3zEQWqaT3rB
DEAS52cDtxbSvTfXFF/OpVqwBcBSBNISS36NiHV0hv7lOE8J1Y8EO7ApWKgVR5k6IXNFYMwPTrWz
9LvMfNfG/ee5UNiKsSvjr43LMuTnTr85e6y7wmK6mbQVFFpR9KUs211+fWe+uZMQyzT/dRX0+nap
W89m4pUCnMOtZj5cDnDmvD4JsMrjOtsqJMkwBoOjdWRtMrkfwYvm/E2aV1KDs2OxDOhy4xjD9Wy1
RUFBz7Q4OoOJ6/x00u/XcIlXHm+uCkhT7s+eqgo8PmhMHszFtfLLmSUNkivuDsv+h2vEKrFng402
Fvjjid8BOtwqaTy3QAkd8tEgVwgWxvKs1XbhwskZOTz0O6ARtoqlalHNRq3PgPT7gcHebOt21tgm
q1/s7Jc3Lz2zducB2GZfKaGc2X5PApunC46T3KITkXPScfoEWHGcWa/pmPSmgLncThZXrhHntifE
A30BCwOI8DUTr9EgDtUWYk4ak/5wcv1HAzMMdLLQeshowHi1BVn755y2t9YAvMvlxX9mySwOKagY
gUkEr57VipR+Q7xSAoNpgi0D+bMrZ8uVx6/lwoYqZyoz8XhUDVCSjnvv/R9+P1J+3DeByMVl8/Rl
UcEE90apkpLCM3bSkXFT75qQzPKQ9VIEYeL/BbFW31U/6Fz3xxZA1RQBAGR+rHLyjKr9rylDu0PX
3zR/5kHlTdvLozv3vUEwBnU8B+/og4JH16F5YKQcUHrx1UGO3W/RTL0c4szpv2jS/C/E8gb/2l5t
4TjTIMo5YW5kf+8M6KzvBLmyxs8uAxDxsXFA8AlZ5mkQYZSmJWYEseaIKJiKX5mn84P47/mrTzZV
mt4Q6BYlY7MZ/C01NiMU3a9V7c6/jf+iWKtR9J6S1YAoVhvrVsC+WtfGcTbCnwR2sd75UFmtHQWu
ePbnvg/4euFl3wpT3BsdiS+/9Ctx1rpYXpYJe26VSgjucRPE+yj62AHJRPIvcXBnA9Ta/SisklYC
+D4JOD6p7yoAp0UCgMrlEGeXlvdfiFX26tPOhawoQlAgnUReB+SaNdvZxYW0EYR600cGu1q8GoAP
teAOijBIH6vRBGbHieCyPZrdP4wFGzFKqSYcDLGhnS6wHJxopTQbzROUTwG9u/L4c2/978ev7hUF
Lq1+CVgr8PZuZP4eAMi1/2E3WUSuMEtIb9CEOB0BZGgtpnitJ1kbsSake0BQnGv38nOvfGkNoJAJ
g2rwX0+DuIM281qgT+bNwCjpfRNwjzxfXlbnXjoqb2BeohyLcsNqrrwiTRk1qJ547hj7vNvxtA6Y
b8Qe31yOdG40OPmRxaNu5eN6dDoaoGdRgNAUWlqdN2wNeFZFFPXGK3Ky56JAbQV0Xhf2sh/81nRY
UTsaQzY1io0WA4B0eRDnpgvvwiBgVKP3ulZ6cEqAI9KZzImyABylbVi4bizrndNfSQvPrWEUZWAk
imukh07T6WyZoiI2XHOmBC39YMi/V0D4VOWVK8eVIOvtEfhjYclmCVJDL7l9HWwURa6VK84GwbVp
YWPBvna9wpCrVwNSlQlvpAtL7R2xgvYabe3sa0eCh8IrSq8faFcm6nUcTL0p8QASPoi5Mbcple+X
X/7yLazTI7yN/wVZreC0dVPZObjoljlKj+1bBdBBY73hzfj1v4RC/xQCluiffbiAjPZQ+rML2D+f
FFzP9O7G14yHoZ7vYHH63AEDfXloZ+fPB2MMCj/QIVtvNU3R2V3e2mBGkSbwDFwMrSub8tkv578I
a2XgHFVAATK+Snx3y7VohpQPgIHXEjDj7GpDbW8RbUWuvVbnTmHz3fQ2Jq7KFHSVvbvRUUFRiFfa
Ff1NKlsgadAwQeW49L5qEjb0JSAQQTlN3lb6EvSaIeJuKa8kbufuWpDYWvAIqM1AkeH0cx7gnpdr
Em2Bpux+lAa7I43MQs3tWdijHRb4ML7YtlX5+Xs4ZPH+C7tasYo2I1A2mUo6MoaAJcZXWXt/tHbX
HwVZaJZYN2jp/bn1/ZVXuz6TfgaeDUaWjqh4AqhWKa/cINl2bnRliBuYRfj3QL6DasGAj5kqrYx5
mYMcD0fHLTXrNtSkzd8ur+hzC2FhyaKrvtzj140YMkPgEmYE+ILGm+yrbCM9i/8hApQdIFICTW1U
+k7fKctAaWNQlUkMgFBzrwPQ97kW19As574bGIcS1L1A5gPX+TRK6wFJPvjYo4vJiKq5P6DYK3rw
LT5pSrGUx1Hr+C/Qaq1Qr6r6gSNQqgDc0OsI2KjjVE4QlPHt18tTd+5zWISOUaNEeQiy/qeDGhmd
sV+jpVhp2p05wv3I17bQhntoDfSNipG/6jr7djnmuYlc3hNorGAmfCib03bIUq8DJbJIj7UNfVI9
gCo5fNQvhzlHPkba8r8460NV9xU3O4WsLYdpaQ0ikgAizYeXsp6/uMWNVaPCgg+eH4ZC3zf9Nc3h
c1P7d/hVFl+qNk0BopsToFaFCrv5tRYHg0SlGejulfzh3KmB8xCTibMd3NbV2mT51DJHmrgodtAe
aew+wM2RXZnQswNCJw6q9QD6AK90ulY8ztzap3hvuHsNW0vT5lurpWmYWj3KR3nhxtwe8ydRZtdU
Q85GRuKCVM/Hn3WSbxVg2dkEU9mJXWf2YYe+wWx+YYYNp93EcK+krmfSC2T6LvqbaIct14rTgXaL
UJRMgfki2gMu96XaNN0N5tX5tPiGtxgRIxMDH3kR1ll9fXbvTAJ6CXoC1kM4d79Ag+izl8ufwZml
AZo1lgWkBIAZWDtwCd1QuQISOannL+m8IeP+H54P/vuS6uMmuVZxbmpaGsPUGomAFYgKWi/4/3v+
spv8dazp3UwraRVGYvo8zI0pgGfCP0SAYiO2QaT5OKFWEVD/KAtl6Yme5QHM4z9rL7Ns6B704aCM
ASu+pWlyGqDxxFiWlmsk3p3iVqCB+XR5BMsDVkc/luryaJz9i5XtaYBeHwqR2oOZ2EXuRtIv9ykn
YOvKG2siu470ediN/gwuZP71cuQzezl0j4AqWzpsaFmvhgYXYr3SFnjkDCrCGDovmh8P1eO/BAGu
DK7K6Ditm6BWnhrcnTI9KXQJnxWl9jLV0zDz52fHKq8kiGdHBNFn+HPgs/xwS7JH39R0IMsSKZxH
SLk/LUzCQCv5UXnXlBbO7Gtogv8Xa/n3f61tTYDZak457vzDt6L4ZnQPMM4BTgSKFSW0zi7P4pk8
DFaDKFhDlQjn7lopx3Irz+1cIE2HFpAb0wygUR4M2SfNp/4sdrTmgGaFYNxiIX86JhPcEDed0Vyo
rD70fRDLP1/aRVEBBr6Agyz72Wqxd9QGFx5C4MnCFSA3fLrmTnNux/w7wGrHsZwZsILemhO73Tjj
of/9+feAix12GkyRC72w0wmautHtVYqWFn9T+sGzkvSa98vZAUAV0MAaRgt6Xfz23TGDrxn6SV75
q6kCUlzzy/p4QELMBY7Wi2Ax/ne95xtmWnBICrlHwkAVoAfqf2WgclvZFE2f1rYDyAjBoNxrQ2/n
w+5cV+BKGkw5x9o4sBuWfno1nT5+9QmyESobc4XHV7ceqNzXcqYz7fJFqR5VNiDQ0GxbHy5+oxyw
vntyBL0n66AfMR8lpWBW7w2yb0w9cvpfxsKd1m4MEEuN6ctnV9tp/NX4fKVq0OdGctT85xbc5o4d
ZGl8emtBECBulr4e8EtrQPPgj1U75xikwR5bCXpmGeTuw+WB/IF6nR5yC6oS3CzgsZBprKFg9Qyw
BUcKfERtvt10Q+mMwPVZ5CmTjL9ilkF/rctHX4n+RTamhUS0YVmgFUYazkUDIn7vi5vJdLt7AGvR
fZxTzl6lJr1tb0/yxmYZTfpKlvuZ03JLaJdvGwsQN10BcQCiuNnvkIoIFZFKTYcJueOO4sYfCOAh
9jCKLb4PLaMP6DxN6OV7xiv01LVXqggUE1XWJEMGyUzZzUWQOgXICnTOgwqe3/BMUm405tKotjh4
BtDb5uaeg+sIKLNtPU/cf+rr/p2NmhlomV6AMTezft6gDpbtO6XoWw1F6JtOeXIPN1QGrNPQOu8T
sGS/C1Np0eU38fEgWWoMOjZ5VPig/7s6890KbCu9JHjb7bEAaxRk7k8LQuKj/yvE+upmibSrsgYh
/I3MQZfaXB7Buf0L9YjF7Ax22x8SirrGTE6SOkddHzdM283t76bsAzs9ULAQL8f6uBkvQ/kv1uoD
nNreLmiHWGrwthSyTY555V52JgIQEpBeQ50NSeC6XWTUtLJanPxHY9g0MbkmpPUxIUJWjF1+CYH0
Ya0K6dIG5UJqwDZlepK4ArVkQfns7GtVnHPDgP4qMlhIUC7KiqfnouCMtpoxeEemfxtuKu/r5fdw
bhgYB9jHyJQ/Wn2ivK81GfWdowG914fJmyHfAcn2L3Nhjfdk0IsrWlOmid97ul/B7wiHI6CcQNcD
b3E6nlRKOsxFVwEl1bYPY6P2hgeGdNyxfIZ6kadDval68/Qmj8c5F/duDw0lXlVZkPaQKdMZygXC
E/5TjS3Kiz2naDeqsytMvueGVmPm3+G4YD4s0gdhrdXyy+UJ+/iZLzs6ZLKAQli6LKvfTwujH7Ry
Lo8QDdAXbXlhBd2nmysw4cOmjnoCskVADk7nKEOubYPQyY+u3oYzgHLCmaAmEV0eyceVtURBLQb5
0Jl0peqy2uTS5UdtuDH8LBznz2+JiICUFI07UBA+MHoyStVk61V+tEo9IC6I/7oMxun98+OwCKQW
gW1d7pTrzLFWBM27ujgqFtYP6pru8vJCVwsWH8h/j1+m8a/bCDf6MRsJHp+St5nFWn8LMY2Htt/y
fmu0n94WbdjHIqPDroXC1frNo5viKn3C6jKr4s4FuRtCbJ+dLWjYuqg3o20Lofo1MQ1Smy73+loc
GxOOX9u63l1+/rIfnU4Xno8riA8oIiC66++D2XrGfIuLo2EKfjfoXvZF14bskBOnu7XTYdxbmu4G
UzZe4499XM9L5KVd78BA4IPmYGY3pij6Vhz7X0MR8OfL47r29NU+rKsc6hy8E8eWs9Dp98M/1EPQ
CgHPBOkDTDjx93Sh+XkBDQtseccJegUq4Na1fPTcELBl4a2gWoiZWn0oFjXsyrDx6lV3r6W3unX1
DSy32NXLh/cTQX0Ajr5YxqshGPL/kPalvZEiS9e/CIlkSeArUIvtsk257bbdX1Bvw5JAsm+//j3Z
93nvVGWhQtVXo5mRpjVE5RYZGXHiHA2cC3akPbewtYmKwfTCGmxMnprllrOP5i55xTuPe+jfNbxS
wSvDc9q+wqs7hPIpfIOpfOehA81ENaw9nOw37BgCEdmoV9E2QrutgjrqkfWa7cc8treVkykgg5gy
HxWH1Bt17Us0tOaTHZrKPo0LIPfA1T6/jQ6dqEu4Fu0b9IWUYJKzQKXI0/lh0KrhLW9xhw80GQAt
aRRL8ZpanfyiLq2bX1bC6VJ4ddyC1gVBqoazAM2QWHuONb/SwR1/swc5/764f0/cVVKXQ9NQsQTT
l9x4N8zv18/BZZB4/n1pE7U9SYvcUMjzkCVqMNRt80iAmADpotrraFaPteQJxOLVzW4LGwqCbbhF
oMJz0U+rVrHWTe1UBd18Z6WvdrVy5V6ejfPvS9NW2XUXlh2+36Ndl8B9jCt+cQFeCgs41ohhRLZJ
zg40cTQOIxi4AW9+yYDOMEcQ54HGIQPjm/JYxRkUID+nIvevr9cfsPHJmUSCALJ7MAxFaAdE+PKZ
LFmURwQkIceQxOAfyCFEXU4gBeQJnRR3DKfhiTBub6pO/Ux7lntGSI9qnOL36D2A2OA8uKugUuHn
hf0Fb1Dm610E1rN8bh/6qHuzMvCWXf/Nco3q4jeLqPVkExPQSJgkN4tjaZRg0FLenTZ+CCvyDqni
ba33XgEFV8cY93ZuHoAI8rpZu7v+G6QNcfETpBhsckIGoQpMmzp/Ksq9DmK+/82AdKGYfTyqsRhj
9xVMWhVb+bwUp/7n9yOIxINUbAC5LotLIG9LsLQceVWAtemxzF862PmLMZwYEZN4sk51ChXFRIUR
8AhOFF2sK5t3bRDSfZKA6a7JxCAEq9/sT2ArXBNqlvzZxTxJWw1MnLadDmpxzIdvaXdnkGrTVQcj
5ltNWcMVymmvC2PSprIBo9CcWsd4pm+N8hCaJcgZvhbI1ebtG3eeQQG7bYx/etXaJvwjjbbXl0uM
5cIVnCyXtOVGjRuZGsL8YLqWjg7M+4z587DiShetiKQkmgXAZSxHmEPGwyob7OI4Zx5U2ki5Yx2i
/831sSxuDQBacYMiZ3zRAkZDJUKyAsenyTca2TrVlq/xIi+6gBMT0nTNMwdHnU2LI+g5Wf/pWCtv
4aWJsgXoGzeaiPalpyQoh5oqJg2H3OGzMe6A/Bl3dbpycS7tb1Cx6Khu4DEPRabzIwoyowgVJAyi
tJ/7+SHU0FHDv2bR6wianutLIuZD3l6ooaA8ZIuki/x4MTpNLwzm8KMFqsWIR7jeXqPhvpl+8naf
myt4iT+//MIcRb8Eqh0goJP59asZGYPIwG7OwrZ36VCCWTUtzHqP31a62QjOwdjsmDcjeQD6Mrvx
AWQcdvkAJpxQUbK9A5oXcB7iSrGHPL6nepdtmWlnHvBumafEJcjmOrUqX5vSHL4QiKxuwChsPTVm
VbyoTfVqphXbGE37w5yy7hUCW9ZrQWnqF5o93o0kscCw2hSVW3Eb3Gmg7P1ZJ2kL5bYq3E00RBtV
iyxCXc7FK5qlm7V6xOX+tQXyAVsM9JwoQkuhmg7qz2iqUeMuxq9h/gls6Ir7vzyD5wYk9w/wiF3O
CQzY0w5sMz4YGtV2Tbxs2QguMuBykUKgUmQGJrR8pq2jBpNR+NXcerPyYjQrF83lUQSeATgsIZGG
/lu5CgiJJ9pqSlcdsSqeTh+n4q1x3kKDrxyRyyXRCDKS4B8DLAAgQDHYkwtT1dq4V7AJjtz2cupN
/cr3Lyfr/PtinCffn0urjccC3xeJfHvrjBunWIGBLA4BDxg4LqjOo/JwbmI0oUKoOGFyjFvLb9AT
FvMVv7g0CEh/iLIJzvYFNC6npRobVZEcK/shSXdF4bN85RW2ZkJy7X2kMFBL5cmx7zyNg8MQj9WV
w7E0T6ejkLz7ZBVqq8cYBW22bQ5CL/+6t135vi1VlDn0BXVOIepnZP9EeQ6O3ZUIeGWO5Ht8tCZa
g7E2QUrtnZb/9HXtqWtJ+jUb0uG2q9LUrAw2uspTJ3Cu3RtrMSRZONu4W3Hk/kO2Ip+5CdywpVIp
8dHiYH8npQclXAjupJB/DN9yXfNa/Q587l38u6O/FOd3kezjbsvqZnt9wZbH+u/vkM6mo/dNCArP
+Dhrfqdt7din/V+YQEMr3nngD7iEfCpIlkxlmyZHMJbrdNeHX+q1LpylUZyakI6/Vfe9xVic4F3h
qaAmbPerOp1LC3ZqQvyEEycWxkZTK6BsPCbWB8k3SrG3Ko+au+vLsXR+Tq1Iy4HbgERKHmGuQjSg
76s1NY/FiQLSA1UOaKBc3L6JOU8p1GDjI1fvQPtagt+RbP5iCCcmpLXQkcjtm0zDzm7Br+jZxf4v
vg95KgNxIzDEhhRANAphVZvQ+BhRV1HBsL1yWy0u9Mn3pd/v6GXHkQ6Lj53zhOJ4WjzZoKdK/uZQ
nFiRthMEQcykDs34aGZbLX1g8Pj2WhUeO/I8FEW0e2JC2kvDBJKtOrewEB/QbrNtD/DZYlgxIi6M
a0akx+NgZ4BXF5itIS62VauClwrkrub3zth01hFsdhl/+d/WX7olzTEmMfAu8XGctuAQT9dc8+IR
PJk26YrsdTQm0lF8HwrlekBvVO7Dc/tsWeR6uZIUjp1Y+D5oM5vf2Rrjz8rPN6Wnld6mVl2nWJBZ
c6sP+uN/mnxTuho11uo2fG18bNt7s9qu0nEsHj5wZqHlDeUawPrOvWw7NLY1QaHxiLqrWYGb7ikB
rbL+/hejOLEibaFxiK1Bq+EFme2ZOZi2/evfX/SyJ9+XtlADLjceWWp8bOa7Pkjzu3FYcbIr8yTH
WR3XQqMZMIIBsDSUlKGpM/wuw4+bx4GyAPpBkKolIudwvhpVywAtH6Po2HK3Gr2y3I3tCp/CwnaF
+LWOfCByAXgWSksBKE5ilHGnoHs+dB3rV6WOK552Yao0G1of+At2LiRqVSNUGd4nYTAOuj+xByf9
Yg37HOS01ydL/FLJE57ZESM9CRCIrtg9ihBhkCnfUOaEiMZRc7hPoecyVt80vjJx4iRcMyddIJod
jZBugDlV/8jTIIx3U/7JjAP0TVcuxMvdLDCcKKGhDwscxzLEPgRp2jyxUA1MuoeoglU8gcT++txd
7gJhAmkz5AQWkk40wqsBBE0kKDTPioxNG69FiCsWZPj+bGdpk/+xkHwKCY61tNzSJAGpAtAKRK6Q
YZSWg7RQfymKkQRTRIGDMl/KfNorvN9dn6jLVUejuSEwu8gwAo8sncgyRWcF0Hsk4GDugVjTTqnL
XySsNgNgkVXTrZydxVGB/cFBtxbI2+QyzVyOUz41GFWu9PdmErp2oUIf4+f1QV2eHGRsVMCJ0FwB
CUD5LQRufQCIY8QKdTw+pNXw0lh1hgzZ/HMIzYdinr/Y8e1pTthEUV6sFR4mchdOHPdOnQ4ZGgly
UKnPLP8+wftAb2pf6yxZcQ1Lmw9YyP9mi6SQlel6baY8JoHT3LXzMyKk6xO4+H0g7gFPB73qRW+K
SXvAbpH4CpjxJUl+ZihMXDewtA/AoKrhbKIL7IJqBNQqFZBYJjr3E4hL2GFMd9CRBdVdr9OVLbc4
FpEbBhcIYB9yBFANQ0l6BXNl0MZHAd4z9b+ZrRML0pUD7W8tmisb200tv8Qp/4LS6lqWU+7wxGWD
/QWJKRCaoKx+0YGoq8PAlNbCjFHofBspboBYPYBn/U2Jddcis+FFdfObz2iRieMEkoB8H5bEbVLF
pVW5ub5+l3cgeq4IABwamsHQySe5DS3perUb0XRi6l71VUEDEAmq+S9WzhTsnWiUMkBfJe1ydZqs
vgtNEqR6nO/tEcp4VWmttUYs7Q8TkHzBVYAMityzwBwIa6volAoS6IxFr7hy/2J7nBqQ5souw76H
uyKBlR6S8eFGjOmfjXH6ee08TKgNM2L1NJNgDoFL8PnNoS1W+mR6pEWo5t7swYtFAsXa9+UdV1e+
v7iTgDKExCFIvnU5GOjKsWB5ZxBI63lttWucZ4ccIIxzfb8uLvKJFWmSwipHC2yhw2FWqU+6xP/n
+vcXavmgiECTIgI/MKBeVrkUM0XMAaxIkr+b5EtBGWRPglh70hJ+qCF7a7ah32cj5Iqe+2Elz7s0
OjD/ga4UAD5g0qRYgbcz9KPRoxzYNhhRo8LfXx/dUpBgwemgzdICyF/OkUIik5cZQfMnG3mYuKZq
156psO7riABl22tqcWdCX2olIF3aGXDX6Ld2ADy+wKAWKemaDrCqYCiAQut4Nj+aDapfvDW7exT7
upUa4pI90ZOJ+iHoVy/YHpKJxXodNSp8Gd3lrb1voF5Gt2m4MptLq3VqR9qL0wT8PJ8qMa7wY2b1
HuovX29fMNE6g8WCDNRFAFRBV3J2CFhewonvzDh9BF8KdFD78THTzAfokd2e48KUnRgUc3vyVsli
ksa2CoNF82H295xWfjm99sbwF74U7erANoMrB22VsjfSlLAaLFUFgVzpdY6nzty/PnVLqwMwL6Ir
VPYBHhV/fjISfZ5KFPwm5JkSSNCU0Ba6vXqFwAYCxHibQl8MhOHnFqBVmkTmLPb1UKJ/Oigpgejj
j+vDWAiwTo3It9qUtbWVxjDCB7TNIkaGsq0FgIKmbf/GkOj4E2Dbi/bsFAq0LBflV6fdN8qvsH2o
h9frJhaWBDczcv3Ak4GuSpXiK8byJLEUpge58RE5vwElu/79hYOPRxZIMvHYQouRfAVx0s61oqCB
PuWPdfPRVzsWm9ChfrluZmFJEC6BWlKwLeO6k/ZuX1WET2icDxJo40Aq6gO6GX9hAZ3AGvr/NBE4
ne8sKA6ZE3JFYAIYy02SD4/tGG6qeq3vd2kgAuwOHlNgPHEpnJspSW3Yk427blYe1Rn6nXPq1eVK
eXRh0dFYDGAXShRAicvvXz4Ws97OuNNC/qROT9nv26dKBwUWahbQwEL39/kYqOJAj9ZG930GjTzI
pAR56bzNobri6xenCtcXeAtAzgJj52YmaBDbYzdga/XablL6LSvbjyRmK9XqpfADxAumTTR040MR
R4oxAU1lNS0i+F/HCYWC5uTpWXIH1MaWQaXUbdN4X0QQKirnQ1Hzn2CKaNwOjKPXZ3UhUMDPwA7E
jOLlKMPiRxpD8NxJwe7Rj9shg+SxmX/tUvquhzHS99PHdXMya6uIfYH1wdlF7QYEMHKDZY++izDr
W5A1oKtvO5ck/dXVTg/tc0f142rsN5MDfNZIleyj7izq89AYapdD+fgvfAiyKIJSDe0sFw2KUW3X
aADAL4ni0UVbnjuFjhfl6O9b64mVIbb/GbSu6+BqgqELcvrJzOOqgS5zoFHePcYRe2fKGEFekXXx
LqOcP2WKTu/V2mi8NqS23ynWXzx5cfDxpAasC1B+2ZfRMIPsboc+5rGJN7pdHlvduhlgh7U9MSFd
xMWAdqhGRyc2UgIuHR8NR/HrCIKD0RpgccnViOcHOL7QJQQY8fkhjWcH0sokmwPogkajm93Ievtn
wRAcYbVwMMDSJB1ONsxIVM3gvxy8Pnqy1JU4WVx/54lbKAkLTjcwu6HVUH4mOyneyL0GjiWSlUCF
fUsydVORL3kUoUX2BXoF1w/d0m0JbybmCX2BQNWdzxak5WKnCOspeNCs9y2oe95v/z66eU04ENRk
0YR2/v2uMlD/Y+0UoOO29Wn8NGtPyVoT6MKSY3dpuGHgQUTS7twIHnGjVfWTGYAwJ3xN67frY1j+
vCCtwFWPOEyeIyPqqIKeaCicfCvMuwQp++sGFtYcv/9fA+LPT6LUQm+UOitgAK5gV2s1RtH7jv2q
mf1mBCFir0X+dYuLQ0I3O5robFFO084txsweJjXJTORUN0m0y1eu+4WLEhk0E+JR4tTjnXn++Xbo
66KpWwsaVdAT9/pjkf7FAE4tSFPG+rKnjdlYQTH/YijWJLq1sihrY5Au+y6JQBjZ1FbQhRtCNmrt
NytnY9kC0KegdMdfllikk2XXQ93kyKpbQdzcIzXL2UFbI4pcON5YiH9NiJ9wYkIpKnVqkHkDnNJx
c0V4Q4N9K95u302nVsSvOLFiZrY21zMGkqh7K9tpa2gIsV0knwjhRCgEEBCdA50ifd+hvADqNLMC
M/5O+T2ossvku/FZz7fj01DNQDUBiQpRbpAbEEgBwh274FYwZ5+N8tspb09KnH1fWvGy6giFv7WC
0O69Qd00AFOGxq9yWrltlyfs33FIy942kCjqe4xjILve2IcxZJO34Q+n21xf+MXthbuD6GjKNC5g
89A6USYkfGigmD8y9J/Zz8zwbuxiFBcuJu1fI5KvqsJOKww7pIHa2u9xru1BGfr9+jjEfFxusH9N
SI+5dNLURB8UCmYq67Pq2TYq+gl9RmsNVUtuF7chuKCF4gbExc4PysgjqCuBPSBQuDtVfrRGObow
DvB9IucFYmNElPIDpZqhiDtOPYjUnJ2Z33W/rDUKgYURoBwmqNhRGEOLsXTVakbTtwPoAIMOguI/
k2RlQy0NAJzJxMbfGhAF0sVBK9WBQqyJm7AEMD6tvLiGcsHr9dW+HIMDC7j54EsElaU0BgpeKBVS
wFrQjN6ku05/d/37l4MQDIxCmlFwP17gImYowkMeDOnpBt2dgBZsuMZ2UUxvPuQwAzkQQZ+LSFeu
UdrA6fOaKFowjcBfKFtqHXNyaNlOU9+uD+jymJ9bEhN64t/jlqqM17CkjF+c6j4HUJsATAmd3+t2
LuOgcztiYk/slDRVcp45UFMBIYyhP3dV5pZtMOqFX9eH9naUDPpLUC9HmK1jN8unxXZqIwLLmhZY
VoRdAMns6BESlK42v1wf19KGOzEkp1j4VGa2KgyFUEkeu281gHDXLVw6fMBjwKqEniKByJG39ID+
XJDkViYYYyt/NhjEfNLhR9mybdKzH9o8fFy3tzAi4H6QuhWvlEsxNwVkkX1HxjGwButXRuFqrPTm
MojwMVCuQIkUCXyZHIzo3ACpmjEGqfkSb414ZU0WDilBYETFwwdBqi7ttRZCt1oc4fPWO+sOdfyY
sZU1WZyjEwtS1GJaXT7mIfizQ8bcrv0yrQV3SwagxSz8PP4Ff3Z+XNTYthJdK0DHC4X7sqVuH92o
Q4W7F0mBExNSEJxHNh3RjAkNFkSO7ewPyA9mw0q2ZSHxAysQxqbID4JHTV7qiE+61nfYTX1zB4H4
QneLakejXaR4OI7mtIFoAl0rcizMHuprkBoF7AuPRk26aqK+zlndtkh1a4NnNx1ah2+/B2ABiXSU
vQEuk/FxoTE1pNMhaFBEP+y4AM7L79nu+kFcyB9BuAvJWwjLifynrZ1vgizTw6zrUaspy8fJnLYM
LVpqQV01u4u6x4jfZ31+V/KbA1lYRb0D6XvBLCPnc5HoteNRQ5K9YRCCnfufQ2Vs1ML4BiKam9Pg
MIWeMETkqBAhG34+QC0xc6J2HElXZ1/0vwfypNxIrCp2+ZkJ6aSmrERvTVch39oqPhumx6ZhK3th
abeBBQC/Hzc2HtxSzFEpOamYkiC3mfYRaMHaJ01d429duD4RWIIZB3UbxDdyKSouBn0WetSBMjjb
3Mme88r2aA5Cyir0QwIV7KSpVtzo4rhQPEBaBO0qF0eXKSme+QVWR28j10SG8tf1/b3gprGZkDgS
xBN4Skg+jlO7T2gZTgFPHtWKQYY6dfvk9qsGvB/4OMJaQBhlRwpJCJs1EVJ6GeiE0nr28rWH0sI0
nVmQ/OjUzEraE1jAitif3VoXq/jfz98vgvvMQd8GUjqQPZM2cIn2Gq02lTaIzeqe54nhpoSDOH56
qlLtyY4q6jJiQINkLdGzNC50HyIXik4lEJFKTrQa45rHXdEhhBq8Jg694XZsEoaGBwXAs4gD4ATO
j78e0snoprgLlHZwzeYwKbtxcHVnc32fLd1BgtNXsJijTgxfc26HqwpAEQrs6KAA7PhWbeijquzr
9p7a8560sc+KYhfZMxoUV7qCF8JrXaQccNFiHi8yyqhXzUqksw66JG/KzLysu586INuy28FRmMsT
Q9JdMemtSJhnXTBTHQzM3E0zEMhen8ilHaGDawwNoypeJnKDOMpDiZWW2RDk2bvCAGVbOatLk4WQ
E5xPCHkAcpUcaaZ1Y1QylPiq3N628KWko3d6ZEP9YsW1iZ0lHypxdUODAaW4C1YokAWbIHsu+mBo
XuZo2LDye6SgeBFG26T8vD5rS24OjxDgW/H6FTiC891nGDk1iha7T4utPR3BNpSn/JeiqivhwsIV
gdLFv3akHTA3PRmgC9EFyT80ah7rn/q3duCP1c+/2AVI1Fm4tglwF1Ry2y1P80wvxzZgvQ82xjUV
p6XpEnxEqJRAJFWX+xsGluR90TRd0E1ZMKIfLqzqF8teg7Yv7WWgOrDNVPge5G3OV4UCqKANOcV5
YbH/OyJrbeJLbhtJTXBnYTOjwCqvOk8yMiRhF6hFwNN/jP4dATzpDiX6sdJvVrG9vsmWjg62Murk
SG8KGd3z4diKXhdZBj8TNhAcjD/r8mc+o3C8li5YoAz5w5L5X0NiXk/e8c6A2rbWCEP5k96kvlGM
h3kO9zot3yq9c9WofTYY3+bgqvGM7FcaUR+LvLIHF8ro+BkUeXU8VEWbvHR1NGppz62Ky6nQqkez
bR+HpEAVV/Vqk6Lpv/XbPIcoBjs0feG4gI3uE1t//Ys5h69CMQQhzMXDvByIU/MOB07rDDfP9nZ/
tKwPHq5JMf7xELK3sh2BSwB0C/lYaS/1NDNHJYQHMQcoWEfFA5/G13Lo0QFZD646UT9PDT8p3u02
+jF2kIgzcyihz4VXq/ZPTYWqGx+fOhslTSLYcrNnKyebRl1jE1g6usD9oF3AgDw5XhDne6MrIpTc
E0xIRve8OjB0gdvsdmCZoB4ViQOQXiIFJ608sriOCdDmFBjqY0F25Pv1RV3wC0gboWwDUBmos+V4
kUNVvQNz3whR6MYt383pdpAxHoxwb7hEAdGklpjEkwM0g5EsNAv8fs4Sr0I+bJW4b8H1GNARRsDz
J8UiN1XkKotKtRrGQMl0z7JzpKOP7fRTN19j9Uc4PdjVl7+YsxODwjmdDCkqucPsEG/8Sjkojeba
+cffGEBSFx4O6y57N9Q4Qa8YqWNgGpva8ce/2Lh4hQLVjEgXCCZLGkBWmcY4O7QPyjF0n2ztrQpX
qqYLAQcsYOdaGkDyeOxIU6S1NrcqtYf0S/qhzM62ndvEdQCMZLyJ3d5ck8deuBBODf7JLZysiWEk
rE1q0gcWhHuycQvSa69Mvqjt7U/4MzuSbxo5s5oa3OkBs51HdbLv67h7jZ16e30HrA1HCm5qMmhF
Mcx9EA1IuGlPtH4t+s9xjcVp6fSbEJPBvSLkNuXMoUZBgNQ1iECh/T6bh7BZuTIWPCR6aMAHijoL
ajkymI3PQ1pWcTcGxtS7jQYIC6Afzef1uVoahJDfAfUR4ihVpoKmxvR/x7GYE0ifvnC+Up1YMoCU
HvLRiG/QHCS5YCcuazUb6iHoYoSXTby7/feffl4KMGtb71I+N0NQjf5seWwtwlw6i6ffl86imgBn
Nw/4vm1AD9gNix0h92W5GdZKziuGHAmuNNSckhTNuoHe+HUGDb2jM3mZiQzoyitz2RB6bxw8bi9L
BIXdmood8yGgYIB2jMSLoOLHrBcVLPZjt7K9lvYwNFfwcgLR1SWj7sAV/PdkxOrPnyX7YquH0lhx
KmIFpIAH74v/mpAnDl0LzejY/RDMTbID1dnYojHQq/lDVh4oTdxhbUssuZdTg5IXqwuDNGyGQdp/
z7OHITnw6jMjK5fA8swJbRzUEC8ZgZXJMoCVVYdAcXApo33JiMGljZaTvzg/uGz+vxnp/KDGHWbA
AmPbcX82ESIl3d11C4vrgz4P5KPQG44m7vPbDIoNZKwjOICqVocHwBGqR6R5My/U6uLBGi2CLJva
761mcvYxm8z9dfNL84jgH6lJoLMvKUTNiSG/P6ItmYdfiHqvj36/1le5ZkJsmJPrs+HowAVAVw0I
/5xY5BPni4NWievjWPKjf9CMADRqlzhzOlYFzRsNRQTrs/E7dSWUXaofANmLVlcxS5fMh3Y4TGE5
d+itBkLPrFxIbhTdYcp+TmbqcvrdAE2uldwOrnLQ/ohiD7pZQLos5w25HkNMRZvVoAXDnIfbKHsa
qdE/z6WyRugus/eL7L5otYRwJWgEQAkjlvF0mRRAjtURZRi7n7ZNA1GCI9L9W6SWPbP2WzJ7GRyv
PjRujeSyAokP9Z5CSWLYFHnoGuRHORza4qfaoXuI3VXVmkIGWTopaIIR5QFE4xepR7t0pqLW0ao0
G7uwtTwekme9ox6ezSCNPRjJDr2uiEzBAPjdNO5YdcTh9YwRYYF+7Ps7BCR+ma2lrDVxQGUHC7J1
ZCd0oBlwkUvzZhUhg6KjKl7xRn5wEttt1b2qDMec/1CK9Ei7TWVyN7cOY/WY8B9znAPa27vlXO9C
3bnvutJV6giy189Dlx7thnhRM6z4y+XlxfQJGARaV+XUWcMKCNQSLG+VfnXs2J3mJ7V9matqCzUg
r4QUUB5uauMubH4axSHX78siiMcYj/HC10i9qTPqmRZ0XnjoIkt/pOnx+glecBOi5UHk5YV46p9e
4JP9F9b2MIY5eh/6ppleJtB5H4TMx4YW0xqiQXhtacmQ70DbjwhNgaWXliyNesWsGyxZqTTlgTXQ
OxzTfro3p77x7LlsXm3WlS+14igr3n7R8h8KTSQvEV2IPX4ySFNjJklRYwkGG0xhVPXJ9NRMT0Ud
bQeQXcz1rW4ReXJk/wB2Ak7fuihAFoSlRpnmbZDYD9r08M/1Jbu46vF1iEyIfY+KEI7W+WimWTEG
lRHUU7jpeEXHYhf43M6DAm6yB19otNLxcbFFJHvyTTJUSjM4QxsMoKMcs1hzCxWIBGTnVqbtIggU
hkSlCNkooXggXcoCqMnaYewCUvXUA+e6/YDuB921leRN6+Nph/lewyktTqbgsUNLCyo4F77eybpc
p0YbkPHQGBDgSx9m/tbc/OAQQzsxI0U0iCjaXhthRi9MXzWYG4+f13fFwiqhiIfTJdIy2BzSHm+o
npWEzHVgzfHXbq6yl6Kciac7Ifm4bmlhytCSBRVfdEYK7It0ju2cAuuYFLAU0u/gm3pWcucuHLJN
n3VrnI8LozIA/AfaDuEKQOjSqIpkJlZUmRX68Y68O2bZnWq9Xh/Oigk5z4B+UivNOUwQ5b6BZFpF
noa1ft9FGxoYfCgOrsj/nB/ZHPXNOKnCMmgSa0CuJO83JcmypzycrZVDtLA6cAmWLUR60Vgs7wMt
qian5WWNYu5mtu/Med/0+zH7cX3SFo4qwALoXhbQcASy0h7IwxIJOprWgdPnZu7yloz7ToHsBEEq
5YG3cban3ZysADsuk+Z/7ihBKYtKMvKkkocIp7xL9AiDy/p7tG2U4UNpPVsE5/XZQL2l/WDJc1jd
5fbK4TLkq0vYBfk2yiF4BlxkPeYuGyZF43VAW8buoKI7e7Zlr4Xsl+EueC5whFFPFp2IiGrOt0ll
QZV+oDMPoq59zYj23mvE6/XID0ErDrgL8+Ou9EllTp4D5dDrS3q5RzWAtcAJjKSRieeddNRICBrK
UR3yIEp7n6kROD5U93a2JHQjn1iRT5uh57yK1DkPnEJ9G5AHC2d7c30g4oeexRmSCemwxSYFl99A
8oDm/0z8pUOlGnwvO6N77KJvZRxYNyN0JINSai8udU3BgyEPYt1ziOUqt6oY4W7CrOG4YVug5Rai
8OcbY3bKqrFbWOD/1A/Zyqm63NznH5d+ftrahc0mfJxpDxPx+/Dl+npceqTz70uHFgT5I5QfsB6K
fV+9TnSfp3uj3F83srh7KRJIkO7GP4l0wUbUUSKz0fMgte6j+jDFD9RcKe4vzJPIq6L3Qih8mbYY
50kU2RROwWga54EK5ka3T1e27fLnUc8F1AdYHxkxXafcoLrC8mCEeqdmuXO8lla5dNrwK4JV8/8s
iF9wMoBc63sg/vI8yDS6HTO4ljzel6m1IzQ8TFO+su5LAwLoF8UowL8REEveLE46yhuUn4KW2+6g
M6hqe9cX/bKWCyeJNK54l4K67CJiVENuD+k4YkQsfBid5COa80NoduC3Vh+UVvFamu0M0t3HRNmQ
efTGij8mtF15RInNJXmcs58hTSwkjxuHMzUPZrNnXpKMz0CNbhre7iww6QFy/zup55Ur6ZKF+c/Y
0eqJmAJUIhdUAiD1tZWmzwOzt4LRyfZxkxwgFLCtwck6zfkGgiiPYzy5xCl9vZk9NqaoIafPMZhn
1ZptKvQru9cXZOEUEghEQsPRBHD94g7pOqehs6ZmAZlqACsCEPH7WblWgFxw8LDioJZmEsGbLm2s
1uKQ87KsDJCkw2RDgeE5Tl/ignplzdx2eKnZ1+vDWjSIFwmYm0QfsgyFQPuNMud9mgdQWbT6xo2n
bWU5bhI/1oblNqWKTAK73aGB2B5i51CbWeiWURQ+92kLd6BX+y7bTCRCn/dKemJxuf61IUP/I47H
T0sxrhjpNDuGheRbMq8JaC1YERSMQH6iB0AkbM7djj0jC0tzqwii4n2s3ln+xrS36wu04GrOTEgH
MJkNi5HBLIJO3f/WnN31r68NQPz5id9scZhCtcYAYu1AAfSFBJiSdiu+bOGWPBuCdLvwXkuJXsFI
S95bNd/pOQPH1uRFaxy+a4ak01PVdT3ijisCs3Nj3Y8AI2R3ub62fcWqSj7xbDzShWwkVJ9ZATN0
7jzGflkZ1CpNiI7GW6S/N1b2w6qQO4RqnT1Uu4JmLs13xQANZf7sdIqXIfpVD2o+u1Q5VDPk6Pgn
Hjfe0Fuu47D9xIaNrVXuCB7i4k7Lt1rSvs5k2s7OBnIirqP9BnGIW7D3DFLKhVYgpeVXFvGjSfVT
aHbZ5i+1/8qKyGXpy6T+GJHYaLkGRMObEz+qZO32XdijOGrIbIgS+qVcWdKPkDPPi1JgDKjGN42Z
rsz5sgXBrqmJZnk52cjNqSipycpAI6M32OgRXAOiLpwEjOFfC1KoGKHfe+JWUgacvPbhLhnfTWVz
/bCtDULyFl3bW45dZ2VA7B+adqgL//r3F7b/2RCE/ZPD3Le1WqoM3x/Ux2wAZvZumrdRu3Kaxe6W
dv+ZFcllqNTsRkPDUlg6fUBiy43CHWIhl5ZbRRk2Tvfj+qgW7YEdETp+yJRcqNcTpmaKqmkcCP7c
K6PMtXig0m05hL6mPEQ3d+ibgFTjdkJrDyhtgB47n0QTGROjHUIejLP+YDSfWX5zCV1YQO0fpJ1Q
mwYk8NzCpOl4hkZliUf9IbXcdg2StrjNTr4vjaCd1BZdsByn0fwwsh+crQS/i9tMUFYKjha8pyV3
rmfdPFa1hg0AgR3evSTa16xCsWENXL9mR/LmxoAAOAkJ7MDDJVa3q7qH0H6a11SvFjcYBYkFlhuh
nYxAV9KGgQCHlgGjLqo/zbwviFum7wr35rU23kUvc2JLOqIkT3Qn4pi7cLK3ZT77Xc/u+sa+PVgV
bJP/HZJ0Rou5zO1Ew5CUcGeXpjsW/v8j7bqWHMeV7Bcxgt68kjKlclR1d7V7YVSbAUHvCfDr96Du
3R0JYgih2ofpmYieYApAIjOR5pwhU0HaS+eDmpmDVmP0+6GbBRO9cuNXlfGWTENgx4418c1gtdaz
aVO+B41v9Ziysb0RLuc/AgEug4XBzVyAA2PIWltaFKRis9i4uonZ+hst9LsEQdktoIfw0JbrD7nh
GwQgtHbcpNaLwVHO0iqF+ZQHHv4jA+E9JCAERifj+fWfQFCVtINjxWnjLACGsNnvuqycPZB6xsiY
BufByWfQyqStCeBwNEA7CUwd8Z1W8UvkQiN+iQ8mOYB7ozaGco6MM4UqI7eKoOuPFCX62qxQRKzC
Nsm2KfvWJQ8L2RvJ98n9mTQZWofvZh9T1dlnf3pdhjQ0vDIq0Pgx2/+wgh1KAEI17ZM9KVJ34pKf
eBuxW6boZArAOgCOJ3lWOM1tr2iIY8S8BtFvGnbBuKnJtg82tn6be/6vKNGX5cEyQ/D5wfSdjaek
ZaMG7AKx8sVQNce+J2qktaAhGkPPuJoBWrMkAaia1WlTdUbc6Xl5r2d2u3PGaXpJ3MHYopHY4uHY
l7QLQfeqI7c9u/cZ941dXxMztDXuPDpLMOw6RNPPrOTdtnZS8oW4Ht01LUL524yIrB5yo0/v19Pg
jkN/bPpto21q727IFVsuVny+I2caKAMIpYVVNqhc90A1+FZTvAezsFd1xatkSPfN452ddhaWAf5H
s/5ZWkM4qTr8JRfy360CSDqiYBQPHPH3J5GXxnk2jW3WA7Y8nZ95qWtxhnR+OAYzeC2X2tqwSXvl
ZdHdXQ+OLheHHIEY0sbg4ftA8rngpOe91SWWFdvObmnuEe8pKXGkcEJcBPG+RYkfRQIBBXMuYqEo
1BaowcXZtK/TDVe9oeXKhxCAWQHRfCvq2Ii6zgWA/5N3jeFNMbgmejD2Ju0r6AjTIgzqJv9k5an5
ZWnc35wn9W4qmbEHRsXwnLklcHXqIFGhSKwZaIxQYbQSSDRYtNy3og+eNvetNseZnY+bZtSLbeVP
foc2FeYfOg6ubxCzphs/DcbPGCrSwnnoHYTB3nBjjVBszdlPkUItB3zMZqvnLF66gxbsiPVoqUoK
K8cL24pYDsgf6K6V58Yy3qd87iCCV88Wp6E2/bquoithwqkAOdzNl4wYegUBzmeAKg72HSpMway4
B4pVeFLMazqjNrMcQrQgzDoAwd5sC4UH+r9d8iQj4nIcsZlXLPb1nyU9uum+UhEoSZm497MWEoAJ
J26CnEtKkwFgw7M+xF3BZxuETWU5h2jVq/60bkB+uz0loP8Mloh5tbmEiLRUVNqXxgSPEtGcDAY8
FAHkMpmF8YeUDtYYs9kco4CQ2Og8VLGS+ubdPBMkV8r4sixOnphjrBkbo9nwYsdcRXBzGTcgAkQ9
AKkCLOii3ujYJcMDAgCxMw+RuK5KTMjuBvtlVOU+VszFuSTJ9jfzMtSLRYc4ML8ay9ZJH3r2alY7
B3mYvN+07p4O9wXGba5fq0uNPxcrWU3gP40gPofYzHKWQ5m6zj1KyKpm0hUpYOgFQh664kWpS6jM
iWPTjZTak9GOMehNwyX7Vqqe25fWATgjJwIkC1eSji1d0Y8xz7U2yhttiijIA161Mp+BqWCpWA8v
bxnCewNvb1w04CzLFMe+D566PB+woNfk1SgjsNHmaPiLrGrf3QgojxstujvQyiem24F2Im0eZSCf
WbzcjGs89Nt9quKzWtk71LxQf8JjAi5ULqs1c17Wnt2Y8dw/Ztku8CKj3/Ff1/VsxShgKhuFWaCB
YXpM9g9abZClgp+MuX7XZg+luVFisSpEyB6iJzqKaS6aL/MC74yIotXCVtwWlQjJP/C+HKqgFP2d
7CH/OWWHTjVTuiIBk2km+uJt/HGB5QrCPa222mqJc723N1WRHyoT7a2uo0LFXBUENhTAXAkkM7lE
lJuFFmQ5X2K/aw6LaT5MpKRhxl1V8LFiQgWsM3JU6L/ArbHO7/7o9AQIpT1WRNnWX157PYlMWj3Z
aaNOvworef4SwKNL0IGB/gEB7cU7L0n7ubaC+uhmWUisf5zkhQ3f3fFA6yTy2hsTJLiaZ+Lk8tA0
0qUuW4gbl59ucajB9gqA91tvzrkMSecWXrHCMbX6WGlPRXVnz5/TGxnzLpZhnh8RAx9ilaZIVmrO
QWTFe6a4/Zf2/3wNkg5krtEOppE2Rz5le8BgJyCpuL5Ll0YMFkwkH0TzB3qf5OeFObmZXeLx57FZ
Dzlm7Qix5pA03i6xUVi5Lm1lPWfSJGdtDwnrp66lR+rOW8/PnlNHOeK5osqY80GSSrzI0CsreeZp
nEBNQL30yMtN7aP7+MXJolEP2/6Fk9fr67k0Bmi9RNQugCAxKyz3eI5iGL9NPYrGDT303PuuIaGn
Mm1rmyZMAECiANGBSOBcy+wpHXu7m+gR5MefHRWRx+oSTr4u6bCO4Z4+M/B1wPe8cJ8/G7X2nOjJ
jSB34q6gdRQ9LphEsNHzJqXdK8r7ms0GPRrpnmUPpDhkVRbm2kPHN52naCxe04FTYdKWpe1kjV6v
46Vg/5idWF+00CxolBPgwDp/kz5VhLvrm/jv4qRNxJAvRr9cLC6f3E2SkDBDeo6q2qXXFQFRNYrd
aHSXta0EriJByEMxQ97lr03WdveeNhoKnV6TgrYADI+g8wPPUrHWk5iTNqOZ2k5Cjw77PLIo8L5f
vzOq70sh52IlQ1lRmh1LU38xyx9DYX69LmHtNE5XINk0vbaY5RlYASkPenbX6HtaKzq2Lp0z8DcE
MyeCDtgauWjhTbRl5YQD74YvQ/UgoO5K2wxd0K3Y/Y34Ne9X51SY2NGTE/EdDS94Cm3W3XnDaz/i
v69v2Np1ORUgHTkg9ryZUJMeE+0zczYkYyiEV2HZgGYqpSHVFN0hayoAiAL0LCOQAniTJM9MuFHh
/Zkek3v+Qwmnqfq6pGCmPtQ0L6b0aGl2+Ny0qmB27exPf72kXsNS8tkI8OvpiFhp3CKrmetvE4lv
z3qgwHOyTeLYTs59sasSQ1IQFM/ab3+nFW/Xj121UZKnzLTKo5mN7wN5sJ0id3v982vXECk8MCuA
I+gygPXqyuGWX6SYVPU2mHzbVD16Dy0Vh+naceARizwDpiwQykjKNHNCfDKl6THz90Fwb+ifLGPe
a6YVsezP9RWt3BPUDTDSBM0FbKMcWtQZOJITi5NjhaJemsw7Ppj3OutfjQbE95Z+ALRipgiZVnYR
lGiAAERCVFSspOUZSaW3bRCQo0Y22i+/3zuqouiKGgjWEVQQUbREkCE5y7z0ByD0dWitc8hrCSQe
fVFUkVYkoKNeDPqhww1NotKNtCxt1qhdk2NC78l9wBTG+HKLEBe9A/xA1wCeLF1Ik1Ffc21tPDaG
G2qEtZHvT1+IqUJ9Ez/z/JEEOa5otRHjw4H8IrPL0p1NDwgIde5bzyWrpg3y2G2YsNrbd+akmvF7
T8RdChRIPobAS5JBLp1Fn/SOkelIPT9MrDpMja0//Kbe49DEHWFbbViiwdhd1/LL08IDUIeqoVqG
ip/cglGMcKC2M08YvV1A61bFaVpur4tYydoJGSCqwssDzbXyLIlvco9yyqZjUU0h0YDQWEdGc1fX
tZg4i8aqDinxQ4YJXLvUFNHae81E3lc8dgUemAdGdbnrElRKQ4uxmeHoD+4To8C46/yN4VZADc7u
3XSsQ6AXha1lbXmls5B0SFu6pba1wYHrNc3fhtr43/UNhmIVFmZNlTEthkErUarEW/zc5Gs9L+vF
aYcj0S0tKp3MeUhT3w/7pAsUu7CmzaL0jAwZ3v0IJ89FZb5V9IDh6UFMuqlTIIcsuwI9+ip6ozVt
guUCFJSouF8ANKX+WFAtM/tj6bJDXRifDK1QRPtrm+aa7+V0DMSiV+l8Jak3dbqbYihSc7YYuQqn
Pg+LWqGya+s4FSJZSXAtd8hhFcMxKB4n80nVpHmZGBVlRJyDh0wloHPlg9cHA8VpE9hhjh+O6V9M
Q4YLfattb9/qL0Zx7Hyi8CyrKzoRKYUX5eIFvNENAf1oAA/M+FJaKqZslQgpwkCTcQKwN6xKX54M
5766kfQIkfHZrrnSyTfJaCduhu+T6m9p/W5UvICrvx9ZV9xGzOxjLuxcswZc0t7Wc2De+HOUYVSq
Uk3Br0rAeSO9i3gYkADnEopCd1qXe+Mx616CKKlvo1V63yCg/WPEUfS0o0f6/PNG33l22loj8nr0
rrQxdtVhCDadHssieU2t7C03rI3CtotNl62rGPYS4BeYp5MNCyW2m/ZlAJn5PmDfQaCGEY4wJ3Y4
U7Klw4+87e7sbn9d7NpGCoxPwC5iZgO5mPOVzq6XGnqmAwiuiNM3xl/+f58X4k9i8ZRjznsMFtxP
9AsPb3mvGJVas2GIjWwgfCLfezHOPwg4TmvBZTS7rxTDrqPDQiU/ympAcSpFylOgp3A0uIFNSnxe
vBWabR/KhDhf2rbTnuvFqCIXVJghOvV/0KBPY9Pi5W0ASe8aKWBF4eIQRV+w69kV2PuGBeCSuT2F
xc7RVH0+6zv5fwLkvhl/8mqPFBjarN1NZm5Mf/8hXTtZg9w3o3mE6ozhVtkD3Zq9tmn+3q5tpwKk
c0KyD/SKLdYweL+cX4n1kc9j4A/eEvmdC9zkLqODtjgYhyd3hgnP76vyvGuxhYheLMMDijWQCs5v
i+fk1NACjsuY/iCcbEs/37vmweoU4E5rl94H3Qjahd/xOiT/4s5g9mtHWE89eab3evMB63nyeZl/
1gJN3H+sp+6X9+Nc7HsziN3c3OoNfyYOpoMAUveBk7fQnoZhe4FXKnm0oKjQoVbBeAZ3tC8RlKm8
vth6yToDeQb8msB5wNif/J4E13AC6I8A7baejpGHl6w7jG170EfAgFQf6WHT30tleC9hOZIe9M0y
a1PSt8egtoEhNu11kz1WjSojs2bXkIX/twFM0gOzCTTHHWh/9Mosam0MgT4H1bBNCzPM7KMH/tDm
uKTfbz4qDAgiaAOC0DvKybmSp0XbVYYDoXaFxsgHo/lz/fsrlwhoC57gSPPxInAklzNPcDnmiGbl
rOgj2v7sLTdk2m6i/085wqCeuLaBGP5MDKs52vZOd8PSfaQBgLEUOb8Vs4zROjC1iH4zRAdS/NxY
TlK27dwcuzEamkOxbBMVUtllesZHhgFNJwAnxcCu3NqrmbbV9QlUuwDEm2N88usYOMys+5rWB6rq
OVwxPWfCpHgjyfRCX3wIs3nYGFFuKgzB2j09XYx0+janOaEjvm80L0H5g7d3pP/TmykKGIrn05qe
oXsBUJV4CIow8fz8QQfUmEmg90crffNoH1Wol2XOxup+X9fntR2DzxchO7q7L/TZbBgDJFDfH5NB
C8MxvxGCXUQWKIxAwQDyjOKfDDiEwVx7qYOMH6fvpvFA68PNPx9ZODRsi7fAJeNIDsWbK7cGW8Jj
6v707G8f+Px7Shxt1pdsm3RAXNtkATsS+q2lGfCcPiIAbhITI+iTuEC4YMjE+MYC9N4JaHSatmW9
0gwLMyv5FnAiADAcULQYrbEkM+wbhcvKHlix9RgYO2p3n9uk/2al7TObvMijwPUcu8eEayEKjg96
5f/hSGz5DC+DernLwKliFu49Lbs/je0CGlzF+rqigae/z5aca0p0Q5tSazrayKXpTROqWoLWBKDq
LBwrbBxydudXyR48l7GGT0dP88IcPatDrjjFFbOA6vZ7/Iy2pot0StbW5Tx22oThR2DwcKf97I/l
XdsOoZfm6OXr2ea6Xq5YBwgE+K8RiIFoOQbqTbMqgonOx6QDHVE/Lr9mv/UiitFO1s//XBe2tn/v
uVUAAIFE4R0y7sQVEbNJc5DOglcD9NOPQa2wdCs+COsQ7AzAxgNishB/8nkrcRpgjvoAtm+2Vbab
tY2tynisbZeYkURyUYDXyG7OsprBL8E5c+TciL20fBmzOWIgaWC1Kom6Kgq4Z2gN183Lwams13zM
xJfTMbOz7+1CMWNUfPGZfzeMqpnb1XOB30YPGmjWLrDcCNKSCdcBMdw3Rbht8Mf1c18L4ATyDtLB
oukbWYPzkwlsGIBknOdjXgMqSx/nJ6a3T4ZF7trUXA6YyNhNRv7sZNaeF+Xtb3uQYUG3EcvpyEZL
ibC8LmZUewXysPniOp8yhSdf0zrUAVDJQwRsAfz9fG2Fl+ldOfP5CLrjsE7fdDtObmSNe/d9gmMJ
dgduEK0a5zKmrq843vDAgB7czS8N6ezrB7Sma6fflx6kzYLcVQBueKQnssMylIDNzN/mfPoSoFZ8
XdSarmGc33iHaBdDR+dLqZuxIMuSzUdHe5vyO1M1/7l6HEhEi4oRBjdkJ4WRRqb7fYAbOj6a3YNF
47H/gEKJXPd/Rch+Rku7LuA5RFRBBiBbQP0rVGrtOAQ9B3C48QKBTkl7xDVDY4PLj06y88tnbgJY
7E6/u34QaxuFiUzUSNANYqFv61wIyV1w0w0jP47mi9m+AG64UzUfrZ01rLwhABxw+9/NwolBNjre
1uDz5Efg8GnRyD5fX8FamQnPJ9jj/4zayelPBnTRaSlaQIx6bfl9RgvqprA9MOzR1gr1Yam2yHvz
+2HJ3c08Vc2mrLr2pWOBobg/KwsFCisauAJBWQfWk/O9rBqLYyjZXABfghxbMIRlt72+1pXY60yC
ZMTY2M8gLYSEttv1XUS0z4nxmCPEGcMyf5x1xYJWpunQaXuyIkkFUw39cEnmAN6T9NHAv+mltfOc
Zz9PQifdJWka1fwTGfgO1BdRa21p2gN6Owl1Z08mtq+KY62rOg5WrgVeMYiffRRLMTIl7bIHDmub
6g08olk/ll59N7jf26RCX2bx9fpur50nonQBxYnhd+DWn58n9Ep3ShsUNkM3RU65temoMIMrt++d
RQhY+2BjuugwSgOgLhIPsQrRfCBHPBXas97VilNcWQbw5wSqA140AIaSljFbPYKlHvUNlr0VYT19
v3mXzj4v6WTGKi/zCjqhr4hE/b4uVK517fcj2HJQ4EDIfdH70bGJObQOhmPPo2xn3EiEJLwq4NH+
/bzQtxPz5GXcom2DzxOAHekxCJoVh6z6/dL+Fw1Yw5oiAZzr4of8x5KpCmQrWoRCt0Ay9tEzaMgH
rNtIUc0sBXh7GjE/zKqHgSkS+qsigP6FbD4gk/ByPd8kzqx65jkefV1D9xXsKhCk6w9krFGtR3wI
tl8XfffSy42Dkoo6lIBGxYnSsFJNha+dw+nnpfCJDHbBl0CbjwbZ1FX0kWuG2rEJAhUU9TGQcr5F
xeSN+mzmCDAHgCziH0W8sXYESLSDi15gPF5MNntpvaBRzGHHaorAR9mX0XL78D8qNsiqeSYGEkTR
9XwJU8qS3JsXpCccI9wGCNJvNhUuHs5gThOmCH020vd9Yo+TO7CjyaJRC7NUoaXC1EipCQy9od4E
qmggC3hCA06uMp6EbsYKnHBCnhZrCBuriyz65NcPGYaqcqYo5614ojNx0nYhXwxK0iSZcbGjX/pb
D3Rw9yM7BiA0OGFk2C9GqYqpm3QAM8/Hodgt5T59vX4gK/EEJtxw2wRQCt5Fks4OU4XB16rFgTND
e0Di0LvLU7//ay6NHQG8QUtDjZfkgSy1u13yNlU0dV1eSaTZ8J4RMC0CJF46sDzQrISJXM1M/+pG
yIDRf32BKgHSEZXjMDiJZiIZ9MLNh5QdPvB5UJKJ7D2ck1wjrAwD0WeOZ4w3o7JifzMdhUaL33eu
0digEwHmuUaPgMedEx+JGbvbsWnbZTEz9x9Zg4sIXfQH6nJTykzT1h86HwRG7TPRYmdz/fNrK0Ca
Hu8kYLejr04y6prtDHM51RMgmOkjmzDajnCdIm/Gbs77IKcgVBncX6AblV/HXYcGVQDEj8dSr7de
Sfc6/mFclZBZ0SigEzo4cYCYCPq98xMJeE8rOwV8+hC7AMgydVVySSVACheGzATXdGFBAMjuZj8B
yppCqd4fdZJWIU5AghuBD2iB5YBhIkPajQFEZHW65c5L43wp+n+c+XvJ73R7DMnQhnzIo6YvwpF3
G5502+L2thtELOhWMZCtFd0QkjNAAqrSuN/4sdbOoe+3kesoKrsrqocXrSOQF4V9k4MW0xt7No6D
F5uNFVpjt61q85MDaoTrGr5yYEhrofcZcQvmEuWF6PMY2E3RenHpOJFRtlHBhtvNGJ7OFhjJMfSE
NJMUutiJD/7hIPPj0m3CurSiQldU7tYWgcQczBgGnAA5JUmwaDDrmkEDMcstxkKm2y09Qvd/vy8Z
Mk+rEyeYsiC2eTQUm/7b7Wdw+nlJmajuTTMf8Pm5iVhZRdRXVblXN8gDtrVg6xYgaef3viXD3BTA
hom7sozKEv17qllQlQTJV3Udr+fWhIS0elm+4pl9fYsugyP4WPA5Ag8J5TM8E6QFmE1f+UmKz3fZ
E7fBX9zSYAI8ovub+uNdB9oMw/7Imk6FSruGHmPMHXd5ELM2i4AxF1WqyYC1S34qQdq1ITc7HjiQ
sBQ7kkW0P9Dbw1bUYMSYIcCz0Ucr3w2WZnnfo4Qfc0sPHR2NwzcnGnAuMMaAjDMc+HvZp1g1oqMx
8eI5qtmXgXy+fvKXcer55yWP0jjz4pgTPl8BeyRjd6kDLKNDrpr3XdFfDMdh5F+gawDaT7rilFhW
MdtlEoNX1aTPTvV2fRmq70sKXC8V+liR3YsX4KS3O+v29yFeNOgwRqoHiZ2L7jxQk8ETLV0Se+xT
FpbZze+3889L25MRZDGqCZ8HQss4hv6ysW6PRs8WIG1QMTmFvYyQgNmIcVvcPjKABSBsQK4Byop5
sXMDMiFTllXekMDP6eHBznWFk1tRUwENiJgE/wJUkeSCfKrpScU6Dfav6sKKOJuyro79YIWoDimC
xVVZ6CEQ3hS1SPmxbri0ABLZjHA3+NWPPxzr82T+0FTtMGsaC6f9v1LkhIYJpoe5LyFl8cuNOwUo
R3/gyOGPcOlg2/FQkOwrw9wEtcY5iTduOUb+oAIiXV/Bv9+XrCtvUkdP/SkBAkoakgdr+YCDsAXU
KQaT0BCHjoVzpcI4kZZPmJKIK+3NT9/o5rrNWPEOp5+XydTt3u6TOYfpNthD4fwizi9TU0TTa1sk
qBPRCQmsevRenK+gL4amt6YmiYu0Bi2X/kSAbnt9FcJAS/E6KpfAbEAHObbKFT/hJK9hFl5rVmkQ
xG2OqaDFI1HpGlunDvaeSXZAF7wRFhQ5UYGdh9IT/DOqpnJegDmjQyYDazI0O+rBOOsDf9+qjm2q
CDtXV/avILk2tJSsGCcGQRr9ZM4vad1vrAHManMQa4nKwK9desEE+I7ogQkySddMV6u5bUCZrWHr
bqe7Ynng3p/rR7WmDYITEl1wwqzIz902ISMA4xDELUWGjA344sj+uoSVLcNgPcIRkSa9HFcYEyvT
taJ2Y8t/zdq7Fghtafo902jo1ApRK4uBKJBpCUg6D/j153pXj7lPumpy4/HJNz87KiLVlfNA9RRb
hbY095LnrG99jWRd5gHc1NjQ8ndZ1ff+DE6gRuFZ3tVIukCuMC8C0fR9Fu18IaY3WIXfzG7MppqH
1ZI95Gl1P7ruJs3ZLzbP+gH7+mo682Z2q+31A1tbJoY6kcMDIMol/D+pCg5w8dSLJ1bdp/Zd+hzU
O1IGt9shcDYh/SzCr8v8MHqk7W6sIWY09mQ7jgpdWN3D0+9LyuDMDBmWBKfVASo4Z3unP8z6Uef3
dduEpGzCabxLVMglK/b7bFHiMpxYvqV36yzpsCgtdoOvaCObv14/nJXbdCZACmqQD2PaZEEAG3mk
52hbRXIqbWiI9kb895fr0lYuFGh40DYnuMgwiCuFOJnbJanh4kJpNHa1ny1V5TvXlgPsCBuFAgvo
EXLKo6qYX2OeUgNQmhs2yatD5tBx2M4oql2et7vry1k7nVNpkkrkWeIPeFRqMTGNEVTeGC8n+QPg
YxXbtiYHESFaSoH2JWjJzrWgrNJELxJHi5tuOYxN/0gxaJ4Xqur62uahuxTjefCxmNGRUpVtYM0L
6bAckxZhgrnRGGkQEGRjAERhkFb0AN3eSHEhYMB7XO6E0tw5L3pbA3yN3SLbFuXBj5tPBohogKzB
QDZ6pW2xoyf3ZgwKj9Z2GcSk2DhBWPGtwffXRayt4VSEdPhe1ZoObSpkdF5SF8jKCt1a+TwAa8QE
PupElzgo+tJq9lj7fgzkv0NXN9uyTBX5QeHvJa+Ach0KXQitBG+Z9F5aEHqyKcWDJrC1KLBfG/el
dndWgPGvn0n/3CvHMtbWdCpQ/P3JqdB6YYFtQeDwvSdFBB+g0KuViwKiY5gm1LQBsC9ff4KHfqMP
FWASAFGi3QV5qFmKZMLaGlAkBK0y6mzoc5OCqGnO5mq2LIz53y8e+j7urmvVyh0EAh7iXEQcmE6X
J/zw6isXMhjkyLrKisbBD9uU3TXTH81qxMDc8uW6vLXliCy+GC4CcIFsWlqD9QwtQym4XR/Ak2se
PvB5gCGISR9YShkzFUVhyuyxA2uc95cNWRgofv7ageO7//d981yjeFKWZErASpc3E49c3mxoMm31
we6j6wtRCZLuSl0BP6ItsRAUBociKouonxQiVkCKMT4kSJnRVitYqSTVMhfXp14PkI+akV3vNY9l
DvIiZm1K33wsKq8IUQ7bYBSpDSsUL1IjQCaWY4j/+lLfM6GyXTj5HfKjJCNktJYpIUfb0/q4t3Kn
3oKk7wV86MAqLpx8i6JD82AzBOH+4HwviDs8LECvDZuOm390UGde/0Vrhur0B0n+r83Jkns1NgbO
a6e3aTgUX4CdTMjRFGBXaPWfF8XDTCbuFk9AdLKiZG4IbtsLzLga0WTlubgYAU4e6Bc/0V4Uekb7
mWHYP7Sbqd97c91Eht+S3ZgHTWjW1IuWcZzCtivZRu+bdkPJSDd40NqbLKPFAwpL3S6wVUNalycG
BGeA6AFDRXSnYArt/Bp0SUAsreNJnAxNh74Iw3hJUu+vXWvVvuddsKNd0YWJQeqN7nX/TFr1AwNr
5G7xuBODsJ29Xj8w4fsuNAjPddFnDLobOdc+ZBmm7oH0ewTB3ItTzJ+KhcbEyTdB0CgyWasX80SU
MHAnPsWYiJtrQ5YeW89C+PWWokMvyRVXc81KiqIBegTQnoMmxnMhHl90MvdLEveVGTnFXV2pPJdK
ghRNaAlzEnA1JPE0Hie+zfyv109E9X3hd062aejyLC1cfF//W2YbZ1K4LdXnpWcE112An3b4fJUg
fx/ZjeJxt6ZQpwcgKbjbZ7pe+kYSz+5DX/D9YCdRnr0UtgpmY83/YqQf2V00saLoIRZ6sk9VkjWl
6SdJ7CRPWnCYjWzjj0bY5kAnVsFhrMqCRmHQBXlfdJqey6IW05EQtzUsKn0KUgwONS/NwIFJb2xN
T1GAXN1BAUoo+kYBtSztYNMWegDbrcUAeNqCXX3b2Mm3tNb+zKTdX9e1VVF43gH6GPDEFxlBOrVj
RW0difKeRhZ5NHu+NcljQVX9WipB4u9PDmt2AIJpLRBkFvcU3CLFcKidAeDlCmewZmMCtMCimR4d
mBfP1gZkTXYwIcu8aOmhKbMnwp27nhPFEa10cqMR9kSOpBDziDdTEoyiAhN8SXP6NlOMV41msLXK
5UmjZlR7/a7urd2g6/vBKr9fP7g1hcS5gSEMHg+1asnPEkcrKpQ+8CDIp7Bq5lBrwKKnvRbIFVaf
r8t6Tz3LPuJUmLTY2mWgi+NuEpPKHXeFbRPEFt6fJvPHeyuZ6L5tBjeyWqpHmmVgjq0CGNRd0Anz
BY0KzWmowxk9N1uPm/UfmnrfNKN88BMXIcLSPyauWYYBL8xHx0DFHQwW2W4oNCecdOBW1pg4ijQE
LqGzDMGmREADOPyKfHLzPDk0fRc8lBycmEEJ7CZQcgRRlffJXacnI6IwO3lOqwxQJtwIHgJSvjU5
6x4WdFttgPuQ7Wdm+yAMzedDW9n1M3enfptUgxmB/T156vLiHzbS3UjHsQyduewiPXOnZ23om6jL
OTgxTRTJeNUPB3NE1QS95jZnYVk8ZEswRWnArahOUMYkbka2tU3Ku3yi37k2pBswqOMHu8svxG5d
WFKuxQlwFXfLYgfh1M/p3l5KzPJabP7Hof68uX6sF44APRo6DCiqSgj3LxBQGzN1SFCWOSjGQ8t5
qezj7d/H3BmYA/CqhzuWPDGAo9JqyYP8aIOqK15yRZPAhUXBzxe5a9fDICDCMtlK9mkbMGICich5
s+to3gXmzk2+XF/D5T0XUsQwCIbNMGomg6oX+ZyYLYcUkf7oPrNs42YPBUHIuNE0I5yHJeQg3wVE
8XXBa4cDIDA8w/CCFU2P5/YSja8GeJ8WyMX1+DJ3h9s/j84zNNKJd8xF+2xSVCB36ubimOH5mu0o
/XXz92EdMVmCg8dvlfNTnDjD4lsUCJ7jJ/tH2yrSISu7c/Z5aXfynFdzFuDzwB7PbLoBvdjm+gIu
/AhqoScLkO0rKLgGYy6Q9nIT+77v9M9sBhK509WKcHVVDrgA0IiNVJ4v9+iZmKroKxscInrfbXr/
7zA9UlXlVSVD+JIT31tmk1ctRQ3AZgau4gnEXrSJ8knheVfPBC16WAgQ73UZHLDpXDobRkaPbbvA
E33Ra0XgenHhoasB7Ahgr5BluwC/asF9kmWaj7h7Cu3lZRdN5s+bD120fwKzES+Hy74jK4EbGQeY
YV87ztNPIOuVo8KXruzSmQjx9ydnofloAuqNRYuLIqqXsFGRKau+Lxldm6O4Th18H8i5D/XtFh1h
tqh/o/Xu0uQOGVjHrCDRYp2mY7gU3pPmd4oNktm+cbSoGGIS0kVFF3k7eTRtSXoTdWrYJZuB8ab1
0mqHqmxy7482ypRkRuXdn4sQDQRNVJcZ31W62e1zPcsix2job70ZjI1FS5DjLjAUodYGqmGzi+BL
+onSE8qaQLLb9QU5TkH7Gzxfw7Yd+YunGU9L20W0GhUP59VDPdkSydW5OksWI6fk6NF0a/tpROff
1zV/dUUCcwN1R4xIyW7ObDLNbVINpSv3Gw/0aCgfHMyeLM0nIKZdF7W6GA8RAVIbgkZGWgyZbVou
QHg5Jhl/LUr7M7i1dtdFrBg8Hc36/ytCrmxnaBZwRheZWSd9DKqvmhsV9CMbdiJC8kA0abtsrnWo
gA+o7f7PmI4bD/Ch9DsFUfoHlgP3gDI9nrsXyX8PtHuJPvQEXMSgXKzuTf7PkPxzXcaqApzIkOxS
g7FEx6pHAh+hbUoO/ov5V901YT89MEs1ZrZ6PmKsHplTGBI5uDExg4eYAVccJIYbYv6cS3PX6skH
tg1kOMDeEfiVCEbOTS3Yy3zgfOHN7hvanrCDA8wvy9tf37e1pZwKsc6FLISmtrCL6LUlETBmf/WU
veksVcRrKjHS8Wh0Whq9FWVF/5Xnx3p5Lj8QJYjbCEYHwfFxASY9ITtnNgz12KmZsv8h7cp6JMWZ
7S+yxG54BXKpPat6rXlB0xuYzSwGDL/+Hlq605kulFb1p5nplx4RaTtshyNOnBPNZDiacsyhZK5b
/a0DAGqtBsqKa++cikJybMALqQPwnHeQ7ufa1Fzib8KEVSfAQ24ePdwmiDJXTz+7YZuJgHlrwFE2
zsGjHZjHlNm3bM5iY3Kiv1h8gNBxo9MAEBdl8XGYQq0y8XAfmq9e9iOhx+zdXNLraNA7jIcaqgxv
OmIz4IBEZnW4DYtDwmLH2qXN7i9GgWKeibZbtA6rJDFtazoSkpjkqW/y7GaGBNfBG2VyqPtWl5xd
L8aLRAJiarCX4r5GkIUsvDJhpQ8pOcHBRGIO84ciqNxw4OnXpWYfcGL/7BYk1qRv6tj/Nq2icoYe
jrUxQc2n1ejHh8CcMJ+aIdulxiGvZei2n/Nk1y53C6iGr8/nxlEKHa5VnhykMfAOxQFdP0nJyAPj
KeG/0hrMMSwJJ7S92/SuBZnldWPrbflmRsG8s3Z0rFtKuU0TY4byW15DLKuekjtqI403s7HcdybE
Ux2SgzGaujun8ljo5FQn17ZxLAHCsyZEMa9vYVEgBe6mIs3Np9EUkWF97bqXJCOaIb6F86wvMfA1
/65RvKVqS/MmC1hvmk++9ZwtVjhMtxY3wnTc5zROkx2C6KD4dn1ef3u9MrHAeiJ1sdaOkQFYh352
jIgESbWybN0nhxftDiKLoHK3SbZjrTCOldHb8VCZn4ql6saQdkt/GIWoo2UR/U+/82XsMW4+Bk3W
hUFDh7AwPHGwuqx7He1efKi7bgntdi4ephYdsrilrBerXeq9mSKyNuYKjtpK9tzN3quc2+ooqbQi
wxjGPdJhVURB6lTGvGR853VGtidLIXd9i/7wEOxIaSRxlDwlC/E+DB0FBaHZ6ICeG8fsxfysf382
P6mwjax3hPsE+eG4N/cZjzyQHSL7dn0hNlwMj8mVdBC5JLwsld1UDk7AZWf6T65/5OYdx2sg2183
sTGUCxNKON8gJK5KDhNI6NgABsnbbL4hP/7CCDYJQOnAO2D6L+crX5oCOt6j/+QXHxzzmLcRL+Aa
mWazbJwHwMD+MaMECqLNlsEoYaZ0qxjZUtP+mU2xbJ+aZg6r9hUchNfH9bYUjoLmuUVlo5QWIbzn
wn9KyiBahB/RHIDfhO1EwMOkurPmvY0ctWV+k9Vu8N4fGIHyAv/4eCwCRKa4h2xp2lik9J9a5t7J
1rtLWP9x8nXg7K0zyIFSJFikAb9429aWdbNTUIIWwKLlUSBBFtmHJMM9QnjoZf9axW3tuKFWD3PL
+8/NWpdeU0Eutyumzn+i/OPYHfIsCnSNzToTimOyhRE2LC0a9lL+3Z6Lb6NkO1npHjFbm+x8JIpj
Qp2UUzPFBNryCy+P7ZosNw6TvbvujlujQXMSHpZASYF5RbkPKUPvWDNb9AksPGFjvYzsY+nriAW3
xmID92OAgwAy2OpeNnCM00wCiemM9q6eg8herKip/u2ZZjTOpiUwHoFMFsEkCO8u19/l9lDnRop2
K0hW7mXu06hZlvGTXQVoh/VY95U6jOwT05hDIdm0d6H2dczrNjhA5DJLQwwA7DeE2LcTq9ubOm2a
aLBpvmvcrLjNu7K+9RhgGhNxrGgBv/ar63EZeW1jhEACT/Ege2+ft74LHQNjqtOQu3n3IsbF+5mX
vL2Tbunv8UQs9n3jIENBQdXZD4l/nzEyx67Pun3OqXw0l5zdzEGOu6kf2KOY0Q6ALikeNr1HHvJu
eDdF2JrBBVpqXSS0Dqs9OinNnLRMbDSIuguihF+FaPcO5N1QuLnuchtrBC8AEGyNbVcYxeUaWR3F
IkHy92Sb3+rylrPv3RhToYM1bTybfkd55hqlQ4NV2afG0KWVs0Dia7LmOAkyNNfq4ESbI4Ha9Np1
CfIOtcq9mGVneMUMJSmU10LPaI5+Xn+yKTmSRtekurFRMZw/tpThWHPLiq6CrXK0gjBo0yRqZpLE
lpssml20Ef//pg37/02kLJCzdGQhBNu1nT6Be93p7zvPDof+tlmep2r/bm9Y8cyr1ADYU1GCvfQG
XsjJQ4TnPY05NGOqY8X/hauHk/ly3c6GO6D3DOgA+ALq3GoOBRC+Ls97x3taXB5l5j+o5GlCiS0L
a0/Nim8Ej4DqDZU75Pk8pP5TFnVDFgbah9KGCyDhCLY4QBx+q99cTlWVDMCG8Ax3N1BaRZwXR8P/
i9U4N7F6/FmUageQkHZWE735XEAL04iS/D79+v6lgGwcGjHB7fY2oeGW+ewsuYF2A/eFJKdc475b
64BW7hXpgn/fRMCTxXDZjT3cFyyxXgHmi1mz0ustorx1LjBpyi0zdoLmQNgkT9Cpippx/IED9Yb3
fmhneFB0jdCsis6esiHFWBmQEAVIg5TDo905hzodjqmFYnwS3HIhNJWpLT+jCNxwfSIqgEdfOkFu
5L0L5kAAhdB0T36OA8g9NHgQnYl1Dc/8LCP9SCtjhUsHD7b5UooX7mtwVVtusII91rw5zmY1r+Xk
DBjnliVPTLb/5ATVSJ+y43VP3iq+ONBlAV8sAJVgVlLS2iDV6pfaC1Bj8xcTUldQ+DqiVOhloOrK
j6Tjt30J12D5ITFBujEHNx4Ru4EmX8rSOVz/MZsDRk3id/72rbrdVNvGaPMSoIjMBMdWXn7pe12f
3da6rbS40P7CCYSr9XLdiOja1KkteKK7kqE27b4dHBkuxNQECZuG0HuJXDHAOnjLXhrKhGx8BtKq
J0Grh8G092ZRPnqL7ilrWeuJpu5lCDb9Z0hdQccw09/4x2C02V3b5N7e8ll5KKfkC/K7y94AoiQn
nf0gbdLul9lObsQwNrslcb19nfXdznfbPl7MsQ2HpsCT2HG/2wDNHMq5TW/rhQ6xSADYIVZS7dA1
ByWFSvIDTX1/CsEFDVuNF7y6E6eQUwuqOOs5EDcIqA8lNdiumYcu7ETZxa0FeveyNSHtWQLFUwfj
eFcyyW4CEUgedj4wFzSBbgpQnV00stnd1w2vb0VqB3uHLfNetrIEX4pbh0Sii7wHv8qh4Dgg07yf
jkaW0xAV5eWTP1NEruNUHGTH3GNumknkGYDvTL0wXhyKjPeCUiK4B0PaGPOjkaSQB3GXTxX+r8d+
DOrdQpfl0FfOK/XKb0vh0L0liQfh4PzeMapDiUfujrR29cRqvz1Mkywju53qUDY2ZI6WFIX9OSfg
pyrnqAS9WOgP6fwCMcUsbMq0i7omT2KPLvgLpLV3EPIeYkjf8k9unXXxYHIjHjxeHtA550QQl5cR
OqvEI5qqvQPEBr3d4BvpEczEMmYdGmm8sfkYFP5khgscf4ckSmVFkxi8CMUrIKj6Bhn+lKUPtGhY
3DK5hBLdWmFpLz/bmS649E1jN3GrRYdWJ8K6wPsBWMzhcay5sXPkXMaznZU7q3LGu35iJlp9hxE/
Mvln6DzrU5KP5m3Q0SmI5oKM/4o6Nd24Jjb6fKD2FIiiDk0E73toM/2qxlGGoGKufqUD+deauvph
KfF+EUHNXoaZ5KBqn6YIcE8acUcYEXo+iq9+sM/M2yn5IGs/OGWk8g6LKxL81pneNbU7xGnaonsF
Qkki5sPi3hc1qx6qzFiicWiCcO4bEVt11XzKLNqeFr+EM8KV6hvw07PQmKSBHAbDK8VEnwolnQXA
1kjNvcEM4Pu74tUpxS/addWjPwx2hKKE9ctpU3/vVGl6AIvGdB/kth8PUDXYS4c3cSnqOQTra/9U
tmizIFba7Ou2H29ZXRZQ+Vv6euf1A4kpbuK73p28WxTMMFBZsbg0yp9TlwyHccrYM8kZi6D5nX6y
vMkUYZCPqN2m6WjcUF7Mh6rp2tBOzezWzElwtAzhRnTJMogsmf6B96aMuTmNu7bpHGB0+yRa6im7
YXbfHMbl1zhYUQa/7VFii20QB2nCjo0DHsx96PxCo9GamlfORLrQpLOWPj91zg6QEWd3/f7YOHIv
Pq+chMYAbn0j6XI8mBIg+fPH3DduLNvQ3MsbB+6FGeUKSbKxF1Mq8lO/hH7yT8P2WbNPEk2MqbOi
xDBsxmoFSZufFnLrNjfE+cj7nWe8/5a6GIsSxphORhsRYEUYaHObFkAD574PNNHfVsYQVlZgGIRr
kb1T1p33wJMajpmf5sYssQOgu2AxZNDAWTQ/DBwpWGyYAmwBlVNF+VAZsSODPK7SQoe+2vbAP79E
cRGoapKUZ/glNInteUcMzVB131d8Q2QZAEvUyE/WvPNi0JNd9/CNOBodgQDiGHgGIkmuLNc0FcTK
JyyX7J+r4sEaXpLiZLMbSOhoHGNzIGeW1r12Ft+CcMbsl3bMTw75CXDA8m7CnBWLevb91f3Pvt9V
xEM/KzZR0IFQJXGcIipwYF6fro3cOIygXLVq8uLRqaz2PBIQHoxY7arE9SWjjHxbhmS3Ng306RgO
1Y9e1xq6sUIrAtJdZV2Nt0yrxjTSyeM8eeIeXwXMhzbs62yP//kXT8S91+kEW9eJUsO/tRlipanE
1lIThjId7C6F6tBTK4Oj3aIRjcv+yLsEgY+lyxdteMXKWLf2RCAmeSPhwmfb56BXSp6yNMbF0+ga
hja/jwoqMMTWyjqtJHOHLrfqnKGVpHIga96Zz/1c67IcG7fESpSGZyGKSyiyK55Na8iiBD3znory
YIAwON+R6f01igsTinOjx6Ig7gwTA9/7tRVaEBiu393Wg2QnxcsNLwLwhuAFcLmDSsTJpp0x7CBQ
u952ueYNvbEUWOC1H2XtPoYrX35+tPDWmwsXe8ePvNh7d08Vfj3QMWjWRe88EMnKQUkMc2kqf8HF
U/XhRFE0nT9e3/xbA8DDCz1hAIdgDMr8VCbJvGxG+rRPoy4D65TmcNF9X/EjaTaix8HDTvRL7uwl
0fjQxkECfDDS2HBUkFqr2d8m7UDZwYDhbdzglgWfwQWSLzISFNVn8f0vpurMljJViOfdOlh6dpL7
2flgGC/XP785FBRPcPkj9fcG/yN94vvezPPTWNJntIDgT4fxPbJbca078nW2FLdlte01E55oJxs9
+ZFM86/LaACwJ7wysoraDSHA8+X68DYOFIqSKAKbNZ/wBhREjDm1xZznp6wGsWtyPzN+y5LX60a2
vG3tIYXWDo4tOMXldkyoPRsjgqKTEzy6VVjq2qjWeVGuERC0ozkEVxcQ0WoeyAqYnSMPlUNliYYS
b0hhfDeTaZcE70drXRhSNr4/Mt8vG2x82/zh+19r4oRJ99HVKS1t+MGFGSV8hoyGWbMagRhb/uFo
4ml6GqL4ELrpc2/9e31tNhzgwpayfYgP0ajCtPLT0Jzs5DA2JzYd/sIEkKC/uxHXZrfL5XeyTDhW
g+Uv2Ffh7HJEl4bGjTc9ACitYK2gAaSpBEvuXHk1XgPYpUU5g9euyrOPEGjOXtqeQWnebgxNCnXr
WQBq3ZU2FsGLB+Liy0GRMk+Fm41gGkH4HyBKAgnFT78nt1bNYzfLflm9sZMohYQJDXZjYvwsnETz
IzbW7uI3KOdFDR1aMP2iKjWaoxd1tb8Dh/IzXvB/8fa9MLQ67FnAu/RL7ifcQH+J792XAtHT0vtk
d91NNk4J9MSjgwgFFuRR1d7uui8rsQgnO0HjEqIoOtUf3ecVR6feLNM08VAu9GMTV+q3v/j1iGQA
R4UfQhHycorMYOgMKwWPQwVhN3TWsfspDYjmYbPh5ivR1n9GlDEM0Ncxp2nITkZ7su1/M88+WFYV
mdaH64PZdCy8AtYa0ZrUUuzwbK7cfrUT0JtZHJBaQbZGh7HYWhCgKrHSwOMhBawYocyHymxboNHH
/oXSfWpoWu62BoEEycqngojZURHVE+Q/+zL3seD1jpdxwHeQTb0+T5tDODOhLHpWV0spSpgI2l2a
xjS+/vntESCSXXvqgAlQth0ycVaTzoiSGw+8qZCOmMWu4ppczfosUS7PAOCT/4wopzM3SojseYgA
8Cx3+5PBbgm5J82xKP8d2m9i1CCwdGNaf87ZUSKKtk/zFOa48THJGJgvDq6Oh317Wf4bkhpv1FxW
hYGCM6Rsbwp6IJpl0cyYitWoyFL7fMSySNeMZyKPM5PH1hh2fjk89E710k3OHulyzeZfF+LKQqnV
n6YF1rmXBcySf1J7CPPkFFinvJ4Osm9DIHj/J+ezFN8OpnnwjAqTmM7kwMmSgZvEStDAOGgeaxqP
sNbVPPOIaUgk7k8Y8viPJHv2wMxfy+P1wWwdnGdOrqL4aWqZXWdmSN6mO8aObfMQtGGrq99v+h1w
9GvtGxrkqhZwnjLmUYm3AoFCQlLksfiLnrZVsuQ/C8qNbxIb2X+ArE6UN+H0ijaO8PpE6YagHDne
3BW+T+Bkoniqj6OOMXtzrVdSSogT4F5RdUk6WiP37BHAghwnZPK5nb/Uiab/bP2Jb/bJmY31N5z5
U1pWlZA+uPbNgEf1+HNxP/bD3ljQCP3r+mTpLCmrYdM+nVyeIk6fdmLpwgYkAJY5RjnKNH227K9b
216aP3OnLE2QC89Oe8wdoUcPmi5Mc76sv/bavCkXAdC9bmkSHw9p8z5Pvvn5Zw4q87H4fn0Ym2ag
HYGc5krl6innSjsMfksXiSxzFZymjN9xZoUtWaK8cDRvm831Af372n4Ozj41T8PHai7FELBTN1UL
6v+WuB8FiuVOMTR3Y5eiZIbWLs00bi7Tb6knVM/fpgELLpzcQPn85GcLlApnMoVOrXvxbhrBWxpg
QTQXQ1f20sdliX54JLjYyWm/5dDoq0dNOLu5Uc8MKM6AtmPu5Z3FTiylx5UtsAi8D26W7q47w/Y4
0MYFssb18aY4AyvLDnQnOG7yaW+gwKmjOdV9f/37s7OgY4vD5wR3S/EZ2mdUxxOz+XmoF4BUbdWI
U3P0fUYFA0k0akPFF0ccEJ79xfScfV/JN0gUHQtB8KwtligdnzGO/+37yvRbsm88P2vzkz/FQbXT
Pbk2tzq4mlfOIyDeVTmcxR0pB2MPsrzLD8udI1kDn+V9qRdDM0+b3opAH48JBzJxxvpDzpY56O20
QQCNa9H0QsA70KluRu6k4yDZGg8QIugFAwANGXgldm0GOSVFNSErC+F15JgqcMQsbjz0luYWNrcG
ZIO/yUDqFy0YqkStnTeNlcr15MrGQ5bUH0mPXqmR5BXI1oB94FD9KLIxrrPDVC7xEMxhW9GHIpEH
EMwdqI4IbsvRHYgKA5qMnDTOhcsJTlPkJWsfFbV5Or6KSROd6b6uuLldt904JrgSxFd7jm1dS9bW
ZJ7/eMXLnZk0XVrMyNpl+7qP5xo85a/XN9KWZ6x0fijKIMUJuofL+Vn8uZqmFjFHUDhh85HeDVUk
Ox3ycT101Rt65SaHkjww3G84JQpuSCEo9lOSFuHgPgq0cBbHib80QQCCA12xaXNZzswpd0DndXIG
u1t+MtknPEBN8XJ90rbeUcg8A0sB9VHos6zrdr5rM88rWOKnp8Wwn+xhmuMsmeewt6fbRjhxgIxk
mgyvw6jzt624AAxiOJiwiZHjUAxPxCB5YILaD7frvppkbHNrLy16tCzxoZuC3fVx6swpp9NiVdJv
apjLAK1uJrkvPBKj6gPp2/kJOLv4urktXwTvCJDKIEFG+WVd1rNpLcYGVKULA/Oqlb+2dgH8aIF6
BQndQafQtbWzUKaCpEEApOcbOQNGuskVYw+WVC8e2wMIqoAEuj4ajQmVM9RoAscTdOVHrV9N/rlP
v8vgx3UT64So22rlS1rZ+AElVQ9bUbiVG6SoVs3tXdF/zXQqRFtDQEEYKZyVpQV9F5cLIllWpb7L
ilPd4n3gyDvHfGl8HTh0axQosoClFbZAaaMcovAyZIn8ooCq+bc6/SrfTUu9hppn31dO0bohOfwV
BFxQTAR4qOg0yewttz3//jq+M7ctwVad2C6+3wcfgC00sl+G8d0rNI9D3Syta3VmBd2ZPkT66uI0
9U/zvSs0g9g6oc8HoWz1dCjyCsU7DELcT1COaPOfJYQR0uEOrSkN0b3WdXOmeBaZm5FaAubkEEFM
hCcv7nzQpjV0VpR7ALJns5mI1bOcPsz718zxwwUQ2uLz+/fh+eQpl6hHh6xjPUbjN786COJMOvL2
t/qMlz6sHia1sWIHeVmcChocxXhXBHckuSHJJ85+5IaMxvpFdN/t4GYw97ZJbkfdJtJM5W8CtzP3
MylbRJnjByRNNMs4zY7pgi7qm7+YSH+VV0dBFIBnpd6aldQik8WBrnIPDuAoms9v3Wfg3/zv80ow
WPVB11qAbJ7QLZS7++JnV+wS88Cy1/cOA2g78OICj7SyUKndkdkclNW4oKyLN3XoIMM5asLst6uB
VlwUhiEQBwZOvEIvDwOcN5JmvihP6MMMJ/YV1EidcStLncrk2wsAOvcgA4MhoMbeRId8zlGno6DH
a5rXcX7p7FvL1Rw8WyageA+eCqQ6kHtUTk8HSMjJ6EZ2qolAZwDELDXp4LcHJ57oZwaUg3Ny5trm
NQzwSoTAIwhtj92GBSRMwF4AzIsLmj9lNXLTH8WSVdXpbm4+ddPH6860MUGAcKBiAkgKXokqbwhy
s1PQEoK1LvtQkBqUlWUY1LpK6dsLAA4FVhoPaRlQeKglGy9tvaVwsxKF6Ocq2QGM/VyyZ4lAvepv
HfHu9/ulNeVkJrXXuZ0Pa8XRfWS67vyNBbEhFLFiQwAERxPn5faQVlDJNmXNieR+KF98MWn2n86A
8vPR4QC8oYABP49BKCiH3fU139jfFwNQLpSaSGosDb5fN1+leztVkZC3ufvh/VagP4Q+SqAH0bqp
7AyWS9EGPG9PiFua42jfdOmxaI7XjWxNFZ7dOAzxBwI8ZS2azkzMgNHm5H5vg8+O9en65zd2B37+
n88rKzFMzODS9JpTU44R76NqiP1kif7CiIcoGyIagLWpty+lZGGNkzcnOtx2WRAO6NNksybA2xwJ
WHssYGfxwPvdo352w3LKGMm4xU+0m+WxYOX46rB8+ORMbRBfH8/WmoC4yYIytgFYqdo8WzWt6+as
aE68uDtZ5N1lMcBLzr6+OvfZQCpvKT23wNeFe9uxJrSNJuymd7cDwAgIPaG7C/wUmMkvjRQmtPWq
BkvCUwkk5s08nzg6WHSqkBszhQI/5ginLzBgqlqgS+aEUnAqnBzjualPxfsX4uLzSkBCcPGSvsTn
E+yP5qQ7pjZcCggC5BbR0Gitau6XkwTKGkpbafPTSNCN0wKu7qKaGAeLKTSR1aYlF0S6yJiuppQr
0DXyyrXzhZ/gc2EBWnNzZNEE0o7rjruu6uWDd8XZ/DGzLteZayWIQsfEhpmi+dx2EkjDILTcp8S4
I+RkExFN8/frFjcHFqzVCjywHbQdX1ps+7oW6eJg6WUVQnhk5k+k0pzDm052ZkOZPOiLGbxabbDu
B9jbY+H/vD6IjetkzYYB4AMBQqCWFT/wiVcXJZSsTlZzvywvpB4ObOBHY+o167M1knNDytanVe4T
YDVBoxaxAr1sUhf4biwHtG1WKiwPneCIIS6XY6Rlgy7TlTrWejXoXtg3jg4PtTFZLrY8QneUed8y
C4CZXOJpOkLzK/jg5GBV974J2obLtLu+KBtzdWFHmSv0YwbV0MOO400hL19bHeHc29cOIupVvAxd
zCulpXI11imbAYWCJExgtdgpftSkVtj3ZgSgX2h37+fnuDSnnMioHiZF3YC1tii+dO5DkOz67FA7
8fVZ22AIWt8JqFmtaALQJSgeIHjvGK2VgUHTBBN/h/bSam9CiEI0nyT9SsEZXtQfk0a+37NhFsHk
ypAF9KSyRwsgf5DebdITGjurV5n/j59fneXsYFusoQraoADPadFHzFp7VTUn9LraytF5MQDlDOhd
owiCDgyH6GcrY48fCPtiZGg93iXR9SXa3KMuuhjQb4iaggpqRhRT5CUDV2dZGS8mCbIb8BH2N2b9
F0VS+MKZJeVwtilHD+kqF+J3IL+KykYTyWxuURw0LtgmQJ2hvolskCQO7gQC1e67IQ+s0fjy1kTh
yYgENNQF35JOzlPHM6cAlbdMx1ch+K6wgzt4viaw3BrFuRnlHBDV5IhlXBnDifU6MufDPPzN7gBK
ycAtieAVVH6X7ptQt++GWrBTyu/m7igP1z1q6ySDDLsPYjqQDWGuLj/fD3bOue1mp5qubItW3OVB
nPNbnrEb09bcxpur8seYyqnvGLwJak4BVV2KXZa6XyDEEY6T8/P6mLZWBSl1KA+bCJapejqDPMDk
JYWZUdz+zA3Nbt/+OuYLqFtgltQKlZ82NtqOAUmevbgfH8j7eftXatk/31cuL0uKGu8u4Kod8RLQ
7gDSjAiMAppTcWspzq0ob0dI//mtY2AULv+4J9kXj2oMbDkWuGkhv4q6ExD4imMxg41jz7E1qIVW
7A5s3En1Igx5kwdkl5Fcl2TZWhZwy7jI5CCthkjp0pGnOmhsmmCfIFwLHwc8Ja871dZ4oMWFL4NR
CPrMyniMyigdhs6BkxS33vjgg6EdjR5BzH5ct7O1MDgU10B8vVRUFI87LKUzWC3s+FUeekN2tEjz
4Ls6ItvN+YLWM6SS1xyFqj1FQIzTyRbz1dwXox+ywdNM2LYBKMSBIgBHl0oiywMgrRpTgr2sy3Y+
JMBzHXnxVjiJBMXK9bU+IlSg0ML8nM6+xNnVkTifknBwnocpi8EPoBnLtiXEelBqQXCsYnrS3vR7
X8yI96BlQ6twDAuQKUhPc73rzFiXPrw4ZZH6FGbSCXUHYJ9a4Lt53x98+fm6l63eqoYskPxEjXZl
ZHuDwmkg72fJRawBbCjsozvtHfMeTWbegBd/lHSa235DhAbBxJk95RbjCUigQRaRnmYEyjWAKna3
R8NqHbJ9CR6zmAHrx/8iw3BhVN2yXpvlGfCYJ7uMmjImOqXzra1KQWe/EuJ4yPAqR44JYi7b5NAB
CIIHNs5x3d5lvk5kWmdk9Zmz8HU0Zi8vQc9wWtqPI+0gxXRDZ93jf2uvIo0IiDLay31EApdG7MCS
U0HxuOTeqxhfZud43d02BxFQNH0ixwDlDcWxh8C2eADBqNNgs6dBzjdDPZ1GqJNcN7PRgIUUBhSM
V152PM88ZbLIbLU+RClhpyE9tJ6T27RN9jYpTosro3leq3lOxMchhNBGNCRT7JXvJzu7/A3KzepZ
zM2522YnEux9424edQXerZvofJDKXsoclwWdjUGO013OX4lT7+nixdAPCR1Dc/BtOYZvGnhswL8R
IipPwkE2tJkSijBdHJfiht5cX7AtvwBNI0QuQSvzFtK23rY+clvpqTar50l6D8Sannt0TFw3szkK
vATAj2Ugy6X25bULwnIToENIQ8z9vsgJ/WV1LtO9NLcOVTCYraLT3gq4UFYeciMSvAaIpTsHIRs3
D3VzE5RZmIJ8LHOn2OUfBlcXZ23dGedGFW8gwqqEJczs5K+sVnUG+N9rmyVRZuh8YWuxkOlaB4hj
AgDjy0Oir5IaVCMA9kw+f8gISmYBZxELhu/vX60zO4FSqUaf/TLYIxrNILQSp9KMMx0rw+Z1tGq1
I5Vugsrs7UoRmVj9kp2k4d01S/MhqfyneiChMaYnNO9/hGAtsKLeqSiGmOTt7voIN2cSmW8EL9hU
AO1dzqThj3NiFMm6Ztkjao8n6B8fEt/+mwsKNJp0RSGiwKIeh2hMlsDATpAybmaUuX5J8ZM2usTk
xmDg1eAjAOYLJXP17uB5OjpWV6K1woK4qEtuln46QOxdc1Rs+DnMeNCqRrgHPk9lc6Ugp6psC3PG
JEUxW4LYx4tS8pwOP969OCA6AXsPlOugVa4iDMYmmxgX0DOzuvwmHe2DMN3I6j1NlWXjTELQDQwA
uEGgteAqPlCZDugWQHdxIv4xzQ660vzmqvz5vMrWZ2UyF9aM51dDQAg3C1Atfh8tU3M96Kwo10MN
fGvKCqjY9W6PyCQICRJgc62LgbYyk+DOB4Mo9CgAlVBbuUkHqjOJrOspH74EpNy3YxKVThPn7hKO
oD00iw+m1YYOe77uCxtX7YVdJW5JeTC5rsAiueimy3gGarhPCb+pFzDNZbrrY8sjbAwOpAjw9Dcv
zHmUC2nHiTyh3PNPWdVRz6ZP7x8PAK5os8Kf6KZWNtEgvMnyHGirmeJrN3Q7A4C34Btw5TEpNZ22
G/uVoidtfTEjD0fV/drSjgMb3qbQZ0SU70OMK9ktA9rslr8oIa+HqAfQJ5r80WR3eZo6qYNcPEcq
o5r7XbGYxwFgmqB1d9fn7nceWnkzXdhRbtraE0PDUxuo05k8JMSNoLy+l0Z/YO0LuF8OtllGTjJE
I7q8UHY69n4TSa5rA1jPhWu/Qjk3RA6dK/D04XYUdugIHlUFKubyrli+BMkUFgaooJaX60NfR3bF
poody3uzAuQKgQ31emQKHlM/j+QgHobOOrh8OnlCkyjc2AoUUQa4gHA4vpXpm+q8FXWDHmp4WFw0
fdzrHsAaC+qQhja3R1sECGbYA0DMoSd+/sWcAdYAmBroWfHyufTKubCbCVme9GTWoEmMZ8ihmHFQ
fGynw/QXQC8UA/7YWgd79kZspgDagTak3JJ5l9p3tPzgSE2me+MkhAmkUyF8hGBCrQ1JC6WHLHDx
DJ3uzHxfFg/gVneeqK4ItbkuZ3aUaSODmTrJWua0g+elgSTBt+vLohuHMlWQBeegO8P3O7aj1rHz
IjDyjj+D97MdrT0f+G+FlqGopdyMLekIhKEqvGw8mh79OfncSOcTGx0RTrNwbnLQ9mku462h4YkD
lUVckVgsxeRk1H5DJQLYwK3TR38O0jjDmbXy0bZRPi7BPpgK/uv6fG5EABT3SQAhXtA6vYmWut6x
eii2wCgE5JruG0qL35JUc5dsGkECCal8xOz449K/exPqLGBrTU9G/00EJMzlJxAhaaZvy/PAFrT2
pSH5hWvr0ohbS+H1M543Sd6H0m1C3ftpc33woF1ZoxAmq0FM7dOeAGCYnXhI5R0L7pwWlZYv748r
kWUB2BB80wCLqG8LytGWwfMabwvjNe9us/b9DUdIBvwxoHKe4rBxpsWokH7wfjC6S6vILkB2E1pl
JN34undtrgkOTxTaMSKQdlyuyVCUfTCIFC9qckt2vq95U2z5FZrCcb6j/vW2+CWgPzHUrU+eWg/0
OHODfhgQBt0PU6Jrm9qKhs4sqZUvCInbIuWo4K8te0v/PFYighRtWLrvR39SdDeDhw6VLyiqqeHB
bCTeOOMq8FOoM4Fo37/LFrPWxMVbAcGZFfX2rNwyGKo1b0P98tWyx0c+uEfLcf+PtC9rrpNntv5F
VDEKuGXYk+0dD4kz3FBO4jAJAUISw68/i5zvfbON+TaVnCfPnavoLam71ephrae09A6IPUO//Hld
E9aOiqCYNCehPDyZFtbZmqLlI5npWcS+ykSQmqFlb+zd2iFhig6ZQwtVkXeU4mSqSzR6of/BlFNg
6OfKQDzldoFnxNcXsyYIVQTURX4zFi5jA6XRvhhqCEqc5pTUaRJktrYHpGyU1tM/FMZwbc+pDigF
eD0WzjP1iQL8AcZGa8MMQdTm/j2y6lxm/SNgXu1F9OFjfMFROobbewfQzQBkVv/gBiABuFo2us1B
ILDICE1Nmmh1amPytQC2tc6CDeVaOQ+0CaCbb+YpwijvYgWpMwnhqbmPPRtpIGCitemGbqpeefdy
/ejXnrJoqpxfRlBnVJAXBlpNRSkTgjpiopJbj9evTivDDBD0GHY8pOl0r3hx8hs7FrXaeq7P317E
8Zeyl16I0CG30xqyJ5RbrOG2Qp9fr98IrY+Z87XleWj1G55ixYNDJFLI86jbnIF9qxwUORA/pUi9
tjng68f9oBfh9R1d8QyAYoRuIO2OPV0aU8d6f/ATjkk91wkR9AR270TU36qXrorBsMZMiYloZ5lD
Rk1wyPVyQprLIidDGqHnJYfM9jfi7LX9QvUCGfeZERM0tm/3Cw0apNZmEE7LPXQpEN83opwVz427
Dj3QvxNP754lVauaDlqJgkhZhU67T9QBYGGKeEEN9JjK2UK+WAl6PCQF8T7Hew6D0AvTtaq20ztm
lXiu1uFYlKhoA4DFPLhZeuBufF0VVo0LsyLzRDrKcu+QK2uR8Lbw2/Jer9NAA1FYRv0gUwbcUh+Y
AMH3JfhNXitn63n0e9h9aVooDc/JDh811aVZIynpZp2JGUL0mrk3aHqiQca5fSPoMARI91QRsRoP
5ai6DhPkF8EwIctAOf148kgF9DnCbpOcFzwQmVs8Apekw7Az8eO29l4zd2xOsreHuEH8uhEwrin2
3Oo9Q67Byy4jBmZ60vG6psStV36s7RG9TDauiXqrkWktf4IBsf8KWgYNpKybEVBf5X1L/CGo9fzY
tfmti5dkDeJedUBG9Jb3LBpAl2Gk9U5z6LEDx9p1HVkzMHRRISk+48thXu2tgRHWpgqYPBVQC8S+
z7RD9g8FQID0/pFgvpXgDo2cpAsJtA46/UZuscqsHRgiIISTHv7Dq+jt9y3eWhTmVt3Lajpx+tED
HERq/viHbcLzwUZXObAzluBYjWGWleUl1b2jZiSeiG71uaw5IuBt/1fA4s7NW9vKmhIC0IWyk1TG
/Qh2DFjLL9RtTj3Xq2CstCy6vqy1CjGyCxiCnMmUUKRb+KMBPcitV/gUsLB1aBV+mBKATpWvTs4C
4Z7AqOyrD4TQndv+zNHqc1382tFdSl8on6SKOU7iYuCsuU24H1dWuvO6rWaLORZe+iKgUKOKgSQv
yNXmX3ERkKHv0QMrQVohh9IFtmQHMIwek6wFTgg1jz3yAuVc+ba902Sqz2w0b7yhuKtl+np9tWth
lefNPdLzYChc49vfIUA2LKuSQVFbDAnbPm9iLRVNDEA0GWSpVW+Y9sruAoR/hnpF6xTut8UbQWOV
JTq/ZijzshC9e2HuPhrq418vCu4dGY+ZWhmOe2Hdvs6qYRxwgXYFGo7QpxcIArZYMFgHYIG8LmvF
V72RtVgQGJGdKkm88t6odrYflGZ4/fsrNohlAGVjzrGCiG8Ri1oSg3bOgFHBwnrMDSdOmltBf7X0
TlbfQIO5Ic1YCT8vxS1jgURyNEknEOeZDwZ4LNujAUTXjN45Ouilh7t8BMnJS+PJYByfRPo4DkPE
QLrbv6jkFyM7zf91ff2r+/tn/csknSWtSWHUl94Pajc9GOp4/fMb2/vbF13aoQUyHq6VFJAiWuhP
D8IDWdKDqh/T5Jnq364LW4EHQsR4sZiFsrjM6BTxc0jLMUc+feHpTTN+07XXxrvpEhFoyQ2tuyAR
ZlgXH6g4ojwTMHsj3l+zwctfMW/5xZpbA+ELrnZ6r3VPsgloGkxb0BkrbgULnVNCZC45u/O2X4gY
XQIC2Q6nVjoydiZt5+j0UPrmB3TvHa5v6vpq/ohaGIgE+5SjVxCl05uq6EBMfxRbMEErETKSDWiT
RP0KBedlchMtZE3OHHjrxgPRGPnm91403tKwS79eX8yatiMOxwdtDNxhlOztvpWDiwvNw9VHi10D
3qr4+ufXjuXy8wvHmNlCcNPCOtrikNNI9wB7iqaD/XUpayeCdiFc3/o8dbWsYEIpfGEJs7xvskin
x56Dh3nj/twSsdAv6ndTU9cQUed2RNO7eo7l/4GbFDkmDCiggxwTUfpy+k1vyWj3hosHQ5C7tyn9
h6tj7qnCzYvHEFI/bw9b8wqJMdQRwXYjg+EMOJuNh+TqLuHNgN5HvCLfDUDasiucVu/xbEgrUB3p
IVW3NtnwJmvhGmJEjCXi2Y1K4HKcVjdMNbIUu9Q03q008mOto/faAXAjUP2RRwvNVgMdbmoERcue
OGGhCerH6yq3ptiABwDLERAOCezn7Va2dl83fV9R0CFIfQfuMicGuUB1KCsQlAmi2NM/yEPUjUZM
PE8A1fFWnrJ9ZvOGVvc5dnREZmavsi8oVF2XYqzdTmg0+K+YedkXbnQe07D8AdAKRe/e9hUJvLQ6
0zKLme3eZIBz0bMyYkgPZe50shrzqBgw62314ojiqzDpWeZN3FjkjrTex43fNruiRQSLyR1Ma2MQ
DTidy2zvnCIz9TGh98j6/iCtEIhcMfkqQR9ySktgfqjSLoNWH0F3YxS3pGv3AMVWG9q3evAXv2Jx
lxl6MpmgNITDHEG8+zzpNWg1u6CzP/3TcqHe8yAsTn1hrBmu58ZqHXpvjcWdprG9To29leHSLlgD
3svsTAb7kbvjh7Jin8i4FaisL/S/8pcddzQbgd2SQr4/PFnDY2oFOge5yIbGrXkMFNZwy7mzLS1d
d15XbSvskmGVbWiJM8M8s57vru/llpCF8+5ssCXqNGf3yvnOxEFTPyZzw7WuXdgzhivqxGhreVdn
bbvRd9OUVPcmyu16eztqfqiT4aDRU8vJxnrWWhXRSvpH2uJaBZLaYLfMre7d7BtKOxiXykIkyQNl
Ydq8yMKUA2O4Otn2HYZrN05szUVcyrbeuoimtRu9MiG7kE5Q2U/Kz0IAzAYExtcVn1Cb27hU1hJ4
b1a7MDkXOQA94151D3Le3dABtFN/MgYWS/ngzSPibWzYIFqUW6yza2rjENOfoYV0jCcvciqK16lL
J4GcDYY6POs00hdDbrXqrikOEv7QGWRuZsSOt9vZN27XjCk8bjvxp8nxbypmnIROUM0a3GOebPVS
rOrOpcB51RcuvgN0c90DHfxe8l3eBgCMnayo8/Z5CTDUQJkPlBzEVj/ovIql756v6rnciXn4ZQHa
IpPsgSOAZmstLPe1GV838NXPo9dgvp4M890ojk/ttDMJxopqoIFVzV3bHa4LWFOFuTPzd2oKyf7F
KVEifDHl6GlUzqOqj1r3mBQbEcXaGn57QQA6GkiQzP744lxELYbCs8ByYbKbSn12840Ids1uEajM
d8lvkspFpJ8MuVlnCktgABOrPSdqpPaABA2mHaZ7i6u4mqrH67v2e4RjeeyXMhd+qqBAnWtztM0C
zX1HWRkChWefzpS/XRmXgOBNkeWWFY0w4bSr22yXkDxCShiJYLx1PHbf0ikE8vbOE/VtJbJbQJAc
mdNEWE2YiexnYZdxbsobAZg0rWojTwowvPs3VuIeW5vEejVF19e0qgkWvAHByxpzMYtjQpf2BLzd
eaRQHWUdu/W++nssaiBHILuKZws8AjqG3moCItjC8fIG070yQoZHIxvWsuoCLgQsS6cmJq9ShRbd
e+J4gWMdRwDQOoLuiPZA3bjrHoT2gwPcTPe2dm9VCf8sbZn9s8yxxRABOpClBiD8NuDux3S4b7r7
pBYh3UIdXTWpC2kL9auSnpipiS70SqgnkY2RKsutJ89qiuVyMxf3IRnQmOhXKGYmpDywjgSKO0FJ
eJDn9pEAU69l0xe0P3yyzXZXVN4DdTBp5FhhNgA7sCfP1/Vza83z3y/ciCpRL/Lm2qqbA7VSoK40
bdzHqxZwsavz3y8k1EOiMI0BozbAXzQmh0k8WlvN3Vt6srAyIrTcdCVOrqhVmNgfRwDVpfQ4lmpX
1j8MfyOm2dq0xU3flcJp3AQGockbC1QZRbuRiFsrBcKm8eoGHszvqvfbTUsLwPpOIP2+T0Exr/iX
pPiIZIKenAfjgamz5zxqUxe05SfVfK5oG9A6tkFcbVsioGpf0y9G/V0MYNTeKC0b806+c9EXP2zh
bPLRrdJ2xA8ryVnVReShZT7l9/p4NLsxaiw0tdf30vw+NT919qLaXZb8KrojU1+v6+3/x47+s0MA
dHy7Q5j8Z0ZO4fXoZIStRs4D2vuC3GA7B3HJJPSgA1ZPavNIG8R+El1o4+cCd/pgJPoJuE4/r/+g
1Y0Bq5WD5jxU95cvEzWCy6wZMUjcjTKwxBGjBodeS6LO2bj4V+3pQtBsCxf2NPXSnowBAzm2OZ4Y
6tId4zdykyJgzaTQK4kJcoCQoTlnYbZDoSVZRnH/j44TYrKuI33YOGkARidAWqZ7mmwNSK/q1qXI
hRVPY5byicPb006Fudz53rcBeWjhP5S5Hg465jTKLBq6L0O+w7RQaGpDTPpzVyPc9rcoGFafEWD4
cgCtjD6rd10Uhq9ZtJlnktj0eWz2oJkMqv4gmw+OygPVvNjiy1DeX1eiNcdyKXOxA8TMqKFmx+L4
+aEJsik7XBeweqoXi1p4LlZ3iTGVWJTTNzHGvULWfPWJFkydiAz7Sab76/LWnisIIQEub6GY+A6h
VHSyGNwRWsSbfK/aIeoTBwWa/o7MYyOlubG89f37r7hlpGKZqpC2CQ0C1liD3nK1sZw123MB7A77
RrcQ8EHe2h4rgfjv6nA6Jvp7HbV3MAWcs931PVu3gwspixABumxLib6G+0ah+jE+2uSGVeUeCDQD
f2Lq0S4+JOYtmEkDt/nYAMM26R4Hsauq4/UfsqosF79j3u0LTwMsDFNLBH6Hmm6rZ78IVRfoVsy9
W+JurXlrZxfuppO62RcFZGXZi0YflPMT/jPPv5RjA4rA59a5F+OeFN+8dq/cJpgHb+0tZMTVQBf0
WjhhJLvRdL/Y+EmwSasBjnRvsQddfNLHLizEoSicAFDCoZ+AVc61A0Ieii27XGtswaN+HnRCQ4mF
+vPbvfamZsoBZIcBJNq3sbAN71Go8VvhNFWA0fpXQloa65mR7BwiCjRKF7/y0eRPMmff+6LbSqKs
Hj20HFWFmZx42eHi9gNgFeehNW7zuE31+wzslhpeYTkvd5SXkVRbr78VEG0DW/BH5sK44IW537gY
0EP75hmNTrEqzZgyHnv6uNOEiuyq+NBV3ctQJAe9ziO4yqgR+a2yzOgfNP/ipyxOg3jKZP38ErBH
NwC4dpjPhH88IDmNe++gN5+vy1vV/gt5C0szNMU0ZcJN6h38PubLwZ7za3Tpy3UxW6e6MDJPZb1e
yDlu5Qdm+RGVz42AB0vaMNVRaIOuXRc4R4PLaPHySBf3mcNaAWR/+OM8ZU9Jy35Ww3DMkjpgI0B/
7cYOJVMxCicb98CqXCTBdQvTvghfFskLT7N6CkIT5I8yeWfQ7pbpzVcQHMQVLW90jR3zcopc9Q/z
ij6e+KaF3BJoQJZdVbWLvkuDYb7Y9MtDPtXHFj17Ar0yjeNs7OyqxlyImo/6wjfXmVEndgZjsegY
K0N7NCYZqaLaaDaaD+jdAWKaxXV0THq+qyNVg8jtVoeYkomgy29MtFJUMd/q8lm9ty/ELPSEjdJs
NB9izES8lJr9q6jdjZWsq8SflcyRyuWGWWlS9RM8GqAW7zIruzUbSQNtdBQa7DAgSPnnqRzjegR3
6HUjWFsc1obhJhMoVui6eys5Bbqn6jvQBDm8DEHaESTtRliyJsG359QPmmNBfbtwV30jC0PZaPh1
2VGcm+L/+PmFd/K5ViA5gc9r1bcxf0m2mnpWf/4Mtok+DDw2lsVR0Wv4+RNayjEIfs5T/gAT2ogv
1swFtf7/ilgsAXNt1JIGGrxtL8qdsFJhtrVLawp2KeLdMdcil45E1CaSGx+oXm6jwNE9fqhGGRp2
+Ypr9IOW8vC6dq1ZKPgu5yIsoBYB8fdWu+p0SjnLJuSTcmTlJhFblny2aXpGc/PGJr4XhVw5euIw
PYGWMvx7K4qBqwPA0WClgwqi7zH/1iIS6RL3oa49El1f1kosNifmEWZbFnBkzWXVXsuryS9mLiXg
bYfT9BPtD8E0FoFW77v+s240MCPkekgeF9rWS3R1ocBLJAgE/Zm95+1CXSkm004aECuRHvOj6GMO
9b6x9ojQuBEQ4NlsSXyvn1gtivXgs0NDoLmsHQ09+qUbE4/6ttc+ARQadLglEj0bqYPVdc0Y6Z6L
1lVM8rxdV9JPSQvKCICdjaAwlQ6PqWGfqPRvzXELWO29OWBFF7IWFkeINvkOx11YugWw8bWbsjIj
Nfq7hidRXlWxLtoHXqmNMc/VJeLunTUGnEVLtZlK0hAgPWBAUtoRZwPmVdM+8HNxKlvw911X0rVT
A18acdAGjOz7MuczJUPj1Ay4OWbz0x/RxQlLd7WNWOa9dwRkEtIPv0EQ9XezKSZPjDbrkFhyxmlA
UqtF4a3dwoNaE2LObfUzlQV0cHE7uqYce1sgYKq9J0xaBE61hTmwtleXEhYBS987ZeLOWCUTYHFY
jeo9or88seK/PxJQlKF5lwB/+B0FW2omGIeQqBxOyanVjowEQ7/hcVdd06WMWQcvQgmAc6U6F4hq
x7oIBh8UE88VHyNS7BPZB735kIjzOHSBYX+8vrh5j95GY4ggLha3OCXAOhp0svAsKSweN5UdZPrX
DAOnzVSijKkAQLClF+un9mc7F6emCSPlyoHEJnc+yorvW0WjAhBpG5a0kvN4u7TFNZa5Hfq8Rwiq
qn2bftQLFvr1wTB/Zdl3TsuopTe9/YwBwsC2ThUguW2pQkse3ezp+h6vOZCLPV72sdSghAMNGsoV
rs6zQO+dR5PJU8npTrbm8bqsjfP0F/dM3qaej9o6svz+2Rhvkd739TJIkPMk01d3a/x1S299863e
5p1K7drB82/yP5T5q25yDBRBYZsfEgxiCQMGCJt7+38Y/cP1hW6KXtw8OehNTLOfd7WN9PozeqXz
5rX375WHGz35ak13YN4ISE//b+5g2S5hYFSozDQs2RdxpR4a4zjIjbXNRnfFKJfTdm3+H6NEVPRc
2uYx5dmhyECkLWkkXW3DUt57asyGoZ8N7QVzPtVfOB+074DmC9fc2XUfyyPnG/fn4vM2Ajz0rujA
igbgFyZcZodw4ds8ZqdDYkvjLEtM4RbdrZaLz9eVYeFTZhEOXilAa0e0CpDdhS6MVm2M/li5Zy8z
ZeALLXvWs6QPTaLkhqiV1eBdBM8yjxbP4E9vV4NXutYzOin0rqZ+FdDMlt8BE2pvnMnKitDJheDf
QVM5JoAXflmZDbgCqk6dJS7nCoB2Un3ODD28vm8LzzTv24xCjgzh78bl5UhO3o4eddjYn5PBiikK
xDKLiX4r5FZYsyoIs2GIBuYQfNlaYnCR9Pok+rMBwMNjA6iiOOOoVnde9tXAyE10fV1ruzePov1H
3GL32tpFuE0grm2LwLWtaJjS2HZ+XpeyiEf/d/eIZ1p4vADIbhnhmJK50tS9/qz6GeSL7L3xbNt9
UBQvXQU1tPkdq8vddaFrS5vDeagGYFHR//tW/0BYM4JQfYDQgQeDeU94G+TW3xWNfq8MJKNICcOm
8GBauHWYmbA60vRnO3eD6TnZZI1eW8WlgIUVkbGVNnS8P+vPgIQLbOD8bgEMzGd84UTfrWE25Au3
g3G2kdIJItIDIEgr7Wc4JZj1/n79ONYUe6aym5FmkGte4uUxXXhJLSFlUoHm7weMXe3IXwa6/7sU
6DJGyHx7BTnedWXXZ6U6Z52/s8A7PGYssMnr9aUsy5O/xcCrofULPgH9XwurIcLjbWng/cQ6GOYu
x0WuDj1Qq116UzooVz6PW8W8NW96KXKhzbnWVI2V1uo83ll13LPD9SVtfX4RAva2LFrTw8Z16YOY
PgCS7O+/7/8GAyPw0ahrvNWxxqtNA0GmPDeeCLImktZW2+KaoczjqDYSsziZZc2co26QDg7AzbLi
k5mSiKpvFf3yD6tAUyTmMoC4/o7KaSrdERCapTx3AfXc0G60jWtmdREzuhCQEDBStLxmRJ906NfV
1bkyT4k6lv5OsP0/rOFCxGynF9YuOTgRCmmos+hOajyIv14B2kEQWcz/8AZclvEapZdewYk8+6I+
ASHzjnSPbPrrNYC0B72pEIQKx7s7f2Aaek3EMJwbcSrynTdtXB3vPSK+/7vHF0EeSJ4XTtfox1JK
mw1nG1UuRX7J/OeUTafEVjG16UZyfFWYCzolH70ryHnNf784EA/QMbmeVsPZN9ixGu989FOOeh7o
wgkATvi3pw/GT4QVuA9R70Tg/1ZYA0BoH65+PKcvjXXwvI2NW/GMQArxgYuCcTiYibf4vjlZjJZc
G87S0e8tU6JwARRFJN8e8f5Bsxb3P9ll+aSp9CSsLXTM99YD0oUZ9RVjGEgcLpsxB8VTW1pSnqVh
PtNG/9i4xavVJRuLfO8r34hZNjrYhE+azHp57iv3lz6idqFvcXnNRvj2SoYIDBUCyn3GwVjqRGm0
SmA8C0iN0zdhebsRPIfocoqQqoyuK8SqJLxkdOg5oFyWeeW08zrN8Bp5Lq3xxm1VGiqnDTOOUJAO
3VYH24qu413jEqC96P77cbDET5rWcofu3NR9vYOkPtSrlj/0Rure+L05xJLooV1+AM5JEXCPpaeC
OM3RtHn5NALuJs7M3A+ahkxxLQkIPJTa4uvb+o3zjl3Yoz3VBmXgPjlzqsdlhq462rPThIy0bbDP
Y7XFRbZ2AgRuDMP+yLW/g41F2cBTDh+7c9qadWCm2sFsVTz05E7Qzcz+7LmWioUaApAzZnAatFe9
XRyXDviy66Y7G+br1L/m2hfX+qTGewNtbGyvyEkvtaPD64C3Pwdr4327trOXwmfDuthZbmpgvJJt
d+5YZ4WW2b+0bv9pKHU/nBg5WCrZCtRmd/N+uXBEaKUAis0SUnEo5wluq+vOVGcdeCtc49BaOeCF
zJEH1SCLm4ZaxQdpIgeTcycNfQ5+C4cbMsTds4VAu+afkD1AOK/bcMHLZ5BoaUUBLivOvEfCumvA
B6fo65D9ZVkK4emMff1HziJWBM7RPEKsY0KrvTNkAWxgLSxoFgr2l13b/08SAm6UqPE4Xs4+eylt
vCThAnw9WvodKdkuKMsi+3ndR63uG3BMMAxB8NRfDj4T1U0DGQ1xFn57P7Lx4DZDnHfZRoVm2db6
ezXAR51pvWc4heXkSMeFlVHT6s72pKbY79kECnQHLV5CswLAB3tR6rtJmFoN/agYreLRdqdIU9wI
p6xxgtYE717DEJRUUpcbgdWKm0B5ANyOyAlg+Ht5JRiZPYgxL7szQ7KuRgOolZ4086Scz9c3e+V2
w1QzXjYziSxIcBd50c4Z2yQH1d5Z6Z+H6tXgLLguYC1GeCNhESOMRd8VPa26sz/smqYPXIBkqbwK
/O6JG2D46J/xdg+IuYUzveJ+3shd+L6qUqSqCOR2zXNrp6HXRSQ5dOVjkTxfX+KaJAB0za1kiOve
u/SEMb+bHZ1TvmCCJhvOir12eMNvATuvHdaFoCUgnDQBtUtHibvKBPrU7dYw5tbnF7rg611W2AnW
MRQV8F9U7Plb+a5VbbhcwkIb8q6pKkubL4XmPOJud+skRL1qV4nnyWSghaJhCcDi0X28fkYrTgVI
YzAngPyudNeYTqIBNyvr0O1WjTHwx0Xcml1+m1qYT/p7UZgSAUQpwjn4sMU25s1A/drQofB+eetm
9iFLbrmzcbmuredSyGIfWdWbgMbqu3MiJsxqfe7cl9zgwfWVrCn2pZCFCRG383XlITbKvGM61oFO
Drb5ybE+2ls83FuSZtW8iBVa9AaJhmI5UxblboiXdueEaXdXiA2vv6bjl0ua9/VCkLImzcz0qTtX
yXijp86jW1rfr+/amuu+FDH//ULEQIECZAE6+EzwFkrZ99wC0Szfl1s06atLAbUdMKvBaYXU1Fs5
gFh1s5bClMpidE4pcfRo0KY6vr6atZNB+g6D0yhNIpJZaHNVAlWMgD/3PKOSPio+5iEvdZCmwh9G
ImftSaiJf74udG0LL4UutDvri2xIGEzIoLdF/yuzPqb6rcY+XZeysjTXRpcYUhe4//FGfruBPCu9
FCgK8pyP9fRgTu1w0GntHT0HpJrKG8VD4UtnwzssMTLmsAP4TQhtkNEAeO2yJqN0WNJoQD0m7YF0
L9wlNzzvY8xahqZQ+5aoyMnukqy4S5Ih4tNGIXTFcaDpGeUG9GzislpqTS19lkyF4OfOYkGf2hhm
fjatDSErOwsh+B+3oo2h3IXjwOSD3lZtxc+Z4Z/yNAurht8CfStQ9NSozRBj1sFF3I9utnl6C4kc
BKYLcXbei6pMC37mVfHg0EQPzIIDhqN8cbqURnVZ5gFobz5VigecZOFQtcXuui6tGOOcgwDuNWpf
YOJc6JKiWcJHMBefG1p889uveS+3mhvnOP7dKv+IWAIy4oGS1qRz23NpHJBXvStGgnG4J3MqQAIo
Hm174xDXNAVzKfMRolP/HYSqRa3aSm27PeeseSFy+KRk96QNmxinK8YO28P3Z+g59IEtTk8Ojskn
QdqzUdh4pd1V8qMUDyT/+vcnhOwKwlxwUCJjvHDLyuc5mNF4e04ehHPnbSH4rK0Cb7w5/AOS+zuV
H5nscRItdkuL+/ZGqZfODZwtqvSVM8HcAtqg8KrEzP6yZmyBNlUfK4rrizqnTuvCSWLirhzi63u1
omp4FGHyDTU8OKolpg1lbslamuoopg2vTWZ/TYT/U0jvtqq0JBiR1wkM/GnDNb6XOpepUTQChBDg
EJdvkdwV/jg0o3520H0YTXLyotbUApLamMIo03AEDGJvjFvZt/emO4tFAh45GYCqLqNqOkx9qzGq
nxsjsj8pY399L39v1lu7ffv9xQ2KhyXu7wbfR9MNBeogeDJGgMVEcqBnTNzHZWXvZS9+APD2C140
L5xPu0ZDksaYWAjetiSaDGc3jN55AuWZn5kPHbDUi8Q6FN7w0CgftmJ2d3RqVaRb8hP6Jz8OaRqa
abMHqU8MqqUn8NHrQNbVQz8d4gR5OGEO6Okhzxzd33hr56ili2fGyaHsnZBoVmgI46ZUao+bcyMD
bs7zossNQb7CR4fdjCe97I30GfEKUvbY8CYrP0ylJ0993Zl3bDAUyLVM4xHgGrkK+GDWH4AJ+kPT
BH8a09InwCPeJ+Ru+tZncuYIzb3yzk8Ii0jj/eANR85UyHHDGt4ryO+fOfeTu6jULNNKmi1r16YV
uRu9L9z7kkbXFQSd0e82BAiVaAlEiIZrDEUO/P0iYnTbcszGunPuGMCFwzb3YqcYv3QSqN9GH2NQ
Kg+MNo3aBDVUZu2IXZ0cbuWRaNlR5eJlRGNaN4giQhfog+Z6x8EuDozxIz4X1Rjp0cs69DBhGvIR
eILCnz4xD1R544AHOPfSD7oQ5QnI8Ji+ovarCRaCFJDqwWRyUHOmtxX1H9oaCIVDze9kViNrnLcx
qbsYA4D7whrlr9Rqm5CBiyPigH0KGhftgCzp90PjfWaFKDDWM5yzgQGi3+hizaA35hx85FZrBT24
3wPpT92xzTHRC5Z2M1Ae7eMBwF1RXpaR6Wq/vAYsRrax83IWFlMNkAmtDVwF4FnAz+VBOeZilyBf
3AbArPw6eORWMfE5d/yoZ97RbtoPjtHdOUURWVb2KER2HBL9aAv/JkGbel50J7QDfgYg/zGzyUEi
9d5SGU3dFJU93YEZ4K4aukNRtx/dhB8nJ72dMroDtV08ia91bUR958TK1e4wvwW/3PsxBj8BrzEe
6tH9aJDkkWYKdWOf61E5kduU68hCtv2LzfTPtdVHyJeeSWXGbe+HuaBnVvbZsdJUZClviM0MmuCZ
cZY73zFYetJTIUPmF2nIJqCoDyPNdrWR5oGv5efJKpBx7IvHfOgiS9jfNea4OxsTfhGI5rKg79k3
K3X5qc2LPZEYnUY+izR16FtjVEpq74FweLTdSos64GiFmaexKPGSlyLP+Ily34jcVkcHidtHno3E
fGkjrJJp820QlbcjibMBkbJigqA1BT0P8PeQrFu23lesNvquVM6drfnfjLr+nKkNI/9dLnrrlcil
iN+ZiwsjxEuGim6Qzp3ud/o5sQFlXeOV/XnUajaGbunDNzlWZOi7BAnsMfqguHnU80KPefULCPF7
hh40sPclw2vbRgJKBYzeDlVRqyXnSudDlJCIWaOKgaw1RejHnp7LwuhuS8xtbdw574MRJDYxNIum
fqRR3zXD5EmmozXCGO4IacJuOHeY4eTNk5dmG7v23nO9FbQIe2sToFvCmhC0TYdae0VlLPv7TMel
CLRJvXWO0umVhif0jDcbTsXHpt214q+TKW9FLG7ohlHEHfN2lVU8AdNB+6ZvhYfe+0sP6oWUOcB7
TYwPLR8IeU2bBOB1zh3hLhgX6cT3gHJ/Yh0wsjIwsOR+aPmyjCZ96ne+kZs7s5lExHXtB+AegNwn
o6TMqjgFttekFA3AjDJfjkellY8aYV/kwKM8Yf1xGiiFh02z20IAQ2ocRBs3HSB3yqn9NABh6ki0
IuSJ9lVvm4de0z8YXv9YTdaDNjIwftu3ed+Xd4OpKkw9j4/EZ7ECLLqJC0A29pekpN/8/yHtynYk
1ZXtFyEBxmBeIaeqyiwqq7urhxerR0aDmczw9XfR51ztTBIlqn1a2lK3tkSkp3A4YsVaIvqchYJ6
iZCGb1QVgga3/54n6hs1mqOpy9NgGZtYyZOTyYewG33okRGPgTR4aOJvKN4glKH0GKO4txtCqGtl
pnlsgOVMa+ujPlDcZaVvKeLrVbWzIoVEF7BjEAd4wtE8xMn4wcgI9brEPSIx++H+lXz7fsViAQiA
vmSCCsQ8+x5lDMz2sbJPtIEetHRK6cl2eG3N+LXQNY/b9kqm7Tb0xZMcAiPIw4OIBM+U600O5s9C
KIghntwxz3Ivihh/HCBx9aFLXbB+xDHHyYqG5pTXwxoPtz19/NrzwUeDzBbIYNBm3uArmInyhQN1
7VMENapjSarykyMa8dA2JfEVskt71aroE2qa2tQ0Y//IALx6BMDHPOehTh7RWlBNNB/sLSt0eqzi
JgUtlMwsjzqRu6/7Mpae7bbxhyHP+m0a0h9FZYYf2qGQqW9KSL73ia5e8cKnW5qFJto7NKK/mZLo
P2suJPZBg2sY5+DFoCMQmWht+8p12uzcwnE/MW7CAQ0a2ESrsjs6Y82PVi3VU8miGASNcblBirk5
DEbpYCfzZmuXRvzU1r0EUjB1XmrFh4+c290nlUt4bMTBvw2zrncNdqYfgwOee2VkawJAeTv0E66q
bQFo6D6l+VrOdfKYs8WAg5jaAAjyx1DOne2ExOrwSmbqRGqIfprRtqTKZyWBUDTxBS13Y8dfY0FW
gtCFDWjj9YOHK8RSkA6bHP3F7cdqR2OxGXenAiCeNv5TxJ+i5iGLUEZk+qag3+8fsIULCk9k7Ddk
FPGgnVcS8V5hirXDgHsDZIGBEg8JebLW/Ppt1IBSMDwuQHuT552DxEpHlTJk+XBKyvOQB++HH04i
jmgFhXAvRJvn4KcORF1NCaGZk3A7AYYgS/OMNvys22gqe/904YqCdB+K2oBXzy4okpjC6UPSn4z+
AzN32HS989StwdGWFuXSyswJYVcYUI/HWXJI7IGBYJ+Rr82U9qef7g9nIWoAbu+f4cwyPloZpUOh
w5Be/MEDIi+edP3z/2Zi2hoX+7k3WU9TEyZSaEb0E7e11r2PWBSJXCz/9ISdQO8TNPTaRJNa3GjE
NF013Bt4GqLvZePXQBrE+/uDWVgYijwq7CBVDTbKWZQljb4dm8JQp5Q66lcs9HGfoh0ziBNibg1U
d9fIBJYNIuOP5+50E86GlhVFZbXSVqcwCze1Sg8WhpUDucD7NYKv6VMzfwfwGHDbJlLS6CKbfsrF
Qul0tAaBm+6katt8gOTwuM+lLH+JaGK3baA/5fTdsJZLXfAM6CScsnUAT9zKkxPep22pZepErarc
VoOu75QzaCvrtrDPJ/FIsIwAqgqFv9mxpaRqmetKdTK6CkI9/ZAinxMa26Ela9CMv4pF83kE2gbR
AxJ2QJPN9giEhEPGwMJ2ikaVPCthFZ5hp1rQ2mX9EsmR/EyHZjyBGCV8rsZR+55EaQzaHrsD3Ezk
X5uRxY8gNs62kkejX5s934iaha+ucvEcL6AHDX7P1COTmrYtqNn6YSOybQaaBq/PIvFg9o2Lzq2i
3PUqY5uuGsMjLvzWly4ownBxdoeor3820lJAO2o4M21Rboe+gMpYj9emggAUWrSqDcE97Q12v62g
BwUSkDRGFNKHHvB+vkxouLN6itpF5rgPMWngecfI3IBZnD60ORrJ7MTKPpuC/Db6hv52+xGisbJp
JqaX9tE0Or6No6bcJ3mZBnreQjyyRa3kN1Dw2iljoMr2iJFI5ttV3Z2bhHf5Sp5zaVtgS4C9bGLg
vMknSRGao47ukpPV6PzUFUX9LeV5dTSaYljJtS1EE0irI8UG4LqDPO7sII8VlyRSaXeqtTbfjWCV
DFIo2QWlBgIG4mhky5siOzpmxn/jGRr9i5FCXgsZL9z2YPuZOfq0TjUgb6vuxIzhZ9UKgsVBB2eY
rQHOF7zI1YN3Ns7WyCJCS1zFEfd4Am70DVPnIQnUGmPUgmcEVS6qIWgNQ4VrHp7ZRV9C0Z6oUzee
UbaDCNFTbn02tF/3Pf5SOIbgCFRezAICfJ7vGBItY73D1ckuHJ+HlvDEIL44ffpTTy1oErvibWwt
/v4wA8o/sGlDIACQ1NksRlmHLi5ID5+aCKiMMBjpt9BI/VGk7zUE0C4eOQ42xiRCPHdWAIu7dtmV
SQBBPiv/xJsvOSAgztf7k3izVrACyl4gUFEtmbgUrq8Wg6PzLbVpHCgF/rgOLOmGx5kD4Fa8ss8X
LVl4J2I0ACPPlytJpYUqCY+DhJJH7MW9pQqvzYrHzGaH+4O6ubkwKNA0A12CRBj6HmZr1Co6dnZp
J8EgnpydHFeCmhvfhM9D/wktNdA7vU20DaY0uQBuM6i0fFc66ccBGUm7HldgGH+LelfX1WQH7Goo
+TnmrWpC7+pISfRVHLhEbIjcWTlSyB/i9MTbV3SMJc0HmfceyjJQj34tzLWA+sZf/DUPzP8EhL4F
xoK0OBWN3sRB2TlT7vqD7LVvrV5vEi4fRzSq3V+0xVnFq+3/zc2i0bFPZBbROg5Sk4JMN/UN+iV6
d5vEbEyz7a5bfSfooOIg72rPIY9uvXKeFkaBXUeg1QhePHjBWYgRRsAtWB1GUcaW7wrDF9abKB7u
T9XC/oYRx4BWHnqHbhysljpRS/AWDYzsK7ff1rACCwsPXBa0iHAZQcBhfnyw7/QSYUsSSB3JAA21
yKc8hEqGK217k2TQcnRZxzf3x7Q4cSb8Ajo+pobc2cp0goVjZ8A9DK7um6yE7ukDGD/f74QcHXDR
CWiPeZvjzmxaarIPR6w/ibzWOuf9W1IPCGZWVujmbsLlBysTMBX/3erViQh0bdRJg+YvUo/1+q6R
IOHRO+sTyJlKr0MHpW8lku7vT+O8tR3oVFiGvjgzkamffsK1Q9fKEphONGUHpIy2hmbtUcPeaQW4
S836QRXyd0XpKbXHDSQYjmb7577521VEKgGaoQARgv8HyL5r6/pAMtbqcRHo57r3QcIdvhtEMmm7
/WNhXonOTV1Y0oYFFHXpa1OW+fc+NdXaRlkcyN+EH1w8UsSzgVRJyEkEyc6gB23xr779bbPz/am6
PcRo1ppuJzzpwLQzh3So1s0gmpDLwEpcEDt2oAbWJWhQ71tZ2A8wM3HsTDqlyIvM3lekN5O0MioZ
6Fn2zHVz0yNfVrhvJPmUJ9aRjcYmMuzNkKMG2IiVQ30zRsBIgCbBHzzuFgAfnc3GMjFGaMQr96FO
tHqHynb93gB+ZmX6FRfPYy0pQkOwcQxyvo8H4B/GZCMGti3FQ5HtrbHxcHnen9abYAYmkWUCjgUZ
abSpzbZHOYY1OGlyPXBUz485HnyB6HmyMYHP3LikSlY2y6I9E6ktxDNgQpin0Vw3B59zxcegr0Ts
d5JunVwcXZn8bMWaNPnN1p/GdmFrNp1QmySEuxHYweQYMFLvVdW/2uOaYvyyGVyROlB+5g2qXpMh
yvNwREFWDqY3VmDQ71nulVW3ElgszB3IFkD5DuUw4HXmvRJWXxrjwActIOZxlJ/T6pk03+vkvTqs
QGxDPxP3ClTXkRUCkPp6G5ISSsDAqGiBXpivDum9MUXLxPiU08KzROUnysg3VdXTY6Tx+qBQOt8y
pa0lx2+unuln4OYBuBqS2De0aFo/FABiCC0YW8PTw21YbFXMQWvyAcR/4Gra3T8JC8sIcwgVjOnS
udFGSamtgQMAo46zx4Q9mvxT26y8hFZMzLsL3TLWqMVbDfHIs5Z+Me19vYbjW3BUl6OYKztk6MNG
lqvTgizbdfkufadQ1H/2xj+z9Fdq5MJFsbjAma0wSyotPCBmwTOSeWb3dn8tlpYeQQ3AlchnINM0
8/WWXghNaIwHDfkZscw33JeueYAuqTuMeO+vkX4uTRrydhNDF4gsb/jGoAkAcUTX5EE3fo1dA0dX
rYRrcx6mv/N2aWIa8cW8DZqSrZnAhERa9GgL8pai87BLaBRomRSHeughItsUVQUlkBFEp2EKopvh
O+npRpNIC3DyWsR27Y2slZv7s720LZGLZaYJ7S/EeLPzXpFEWiHnPMjGp8I5jj1Kwe5a0mb6yNUb
EKcZ/n66Y4DLRNxzPQEgerKGetBZMCDV8PCRP5E1ih3UMO/bmHNMqQiqkDXQGYHZMyMYMqRgc6UP
voSuMpqVkewTvfwpE8fdKUa6L4VdFtu6J86DAnZigyfdV/TPt8AHhb9qhIUbowbbjA4krk9LN9ko
QdVjAROPJkrhB2iotA9hrjRkLBVykY3pqL2m18XeEDjhoUr11mN6a3vgjYweaIx7FQXX2BsmbHIK
et1Dk8nSN61Y9ziNvzkKcsV9q3JkRam9qYG6ycAktalbpm2s2EIHqV8a6BDTXztUpdmgCmiM9RGI
ylxf6FmF7oBQ84awcLymynFAVWc+k9iyoU9s1J40iPQEsAPHLjHE0eyc7qCjpXCfuHZxjBtX+ICM
ayctj79A1wyY1oL14kuteuR0+zgrILlpDOj7HiptX46y2SqS0G2TRvIlCQ1yQP+l81mEEdmj7A1J
sBb8gBBljB/zws7Qr6g1jxrTEk8X8fBUO+CqjyIHkAIlAfhsabKPNectijPyyDuHbwfTyR+tsU4g
IUurfSt0uXUjNEFEyO5sahLbQO3UWYDeIg7OO5r5iKIxn8JuNrmGi5inCrzqNsl3HZpjd42j9ZuR
QYyo78PuWDSR9RgToGbC1kgPvcnlFqUCFCYiyN+B/8d9EFlvbgbXivxBQvG4R5OtF4F5/yiHqsUC
td0RGtDC663O3uuj3n5k2pTsThweVE7Cdx3yUkHtODGo1bvYy1DtAEsO0BKWrrGdRfkz4U22rXkK
tDpwer4R6fqn++f75hkMqMFU+UARBMhrxA/XRy+z3bKOWWUHPbBvEWeQGB/2msOPiqOUmaWrrUQL
DgUGccZNmETH5ezpZhhN2DdjYwdJzLxMGz9amn7qXfrn/rgWzUwJLGRoUXmZvwh0OSR4l3A7MK1S
8zTD/NKapIGsGZWH+5YWnRfiAgKSqAnzPbuPMiuKVcNtFhDD9p0I8OTOEOBJx6O7NT/ft7V091ko
MgMmjzLgTaUxZlQi0gt54PY58+BKn6wsPWlmD/AfK9BZlG6MzF3p3l/0nChvI9cIYP5NaCmzuEW/
csMD8xuTXr69P6S1r89qzRVxx0Ir8HW7QN8LQJm0XclkLmxxzBcoydGQgRHMtziwhJk70p4Hhsge
QxLtszLZ5C594RGCVi22VzbE0ojwFkX6BZUONPbMdjhzumRUKCcF7ih+tzLaVkn8L4aEKjCa+afC
wA1AfkC6qlWk40Eec7+x9KNTpJ5j/Cpps400972oOFzP4AozpnYGvAXnqGQ0YPFEFIYbGCbantHH
ntJkl41r6OqFI3tlZhYGJUmnskGBJ3F0ghhsl1r3gLhsJcxe2gyXY5mFGo0gHeAmMGKIoOgehPRI
f5TA3NYrQNWlo3ph6C8M8CKoAz342CsGQ6Tdd865K15tqFYVEfFG+ee9AkV/Q8hLazMnNEKNq4oh
cBoQ5X4iWgJ94+GJv1dZ7z9m6ESSAxoPOLzZ1kYPFeKYrHeDYYQY/QvAR5r2cN8fLLnTiZkODIIO
6oVzxw1+FWmx0cRIQu4rnXvAYbEi8dEMcN/QtNLzoBNVGjBwANhn3+i3c1oC4+WEbqABbtj9iRFn
kfix4hCJRiyIbgwA/v43i9PQL7aECSLolkew6NblThbgx5Hnnn5rXdTxikNkSjS1rNU3FrfhxSin
83Bh0+4Qy1YDbJaW8NNcILx6s12g7KXY1Vnpd/0aCfXiAiIZBjDXxJ04J1EaUHXXwyjiASKw0Ug3
IQXMnH9N4p/3Z3PRDlDFUx0Cm2XO8zeoJkxRoHIDs7ZBXwgaBvktdOsdb1ZO8pI/n24P7EbUzoG9
uZ5CCIWkACFyN5AV+gnZNm5L//5QbvOX8LDoswLcD7cR6gOTa7xYJRTsM8h79nYA/p0gL629YPbH
suuxTPS1ToYtoD2Zl9dR6ZVxtHcT8uv+L1jwvSh4IA5kNqpxdJ4+0tIupEYs7MAYnNoTKiz8YUyA
6S+1ceXCX/DAMIVuQmiEAAI9L7ykaa2DKzq1A1v7PPaHsMNLIrUPsfmjXaV+WBwWHBXgk2jHNOe0
V51epnUxmHZQJ43ncLJzB2fXlWvZqCUzoKCbgJrGpHwyc4uATdWyYBFg2G0d1LqpPIKGyZ2CWMj+
/joZZMFtYaMQZxIGAfHpfKtM0HA9ph0NKvAqngfNaX0gdAwPGg7o4HmmSvmyf9VQK4hKyAiBq1+z
3QKqG5X8LXRVfEYbTV96ZlMZB7BVEK+kogIK3LDOZRp2Twgq+51WQurHTkTnh1knRw+xYeNTEBlv
8Kt+D6kBHIlRqQ+hKvoNepbyh65s5UMcZbZXu5W9t63QPUYlVGcsqmofcCUwl8RaXj6HmksgORKh
ZyUUg2/HToq03Uj33GyiABqj6XbomnBryqhCLFiobShGBa0cSl9FxW1odVa2V+mW2sgigjYe2OD9
0WrHU5h0P3KBX8BiJ3zsgOn2a1yJAGvr/NBZffqINmVQChiQ2+zCyt3LUienRtXsGJfqY9jp/b4v
cKeFNGFPDAiifRTywkeTRv8UZmmD4DdEH0gSHkZrlwBGUBjlE0V2JoZbaPNtjGZ/PE6Z8yhREDsA
saH2CfA9T4Yc9WBwrOEsqs79iIqL+VSHVN9qmp57iZnqntUTHRzbvfM75xhQWpHxMQIwaZPJGvrk
HaYKnSfux7RqkPwZsnqf5VzuGBBbvqPAsYy/jR5J29BvZdxuMtLkQNCT0MNjLvQIq9EjFRI0Cjfl
4CurMTeZg+eCw0coZZh67htFAj069A7+aXtH2+c8tn2dxOxRgOPmpEpqPZZV1kHSHuigEHRex7KC
ICC3Eu2Qqs54SyPIC+BR0kMSUjHjU55VfMUVL9xmqDii9QPANqDM50COjjJpidqmAZBp2zz7pLW/
VQ+p4RT8O90PWa8ViW9ZSvA8vjQ4u7JJRC1NY5SixyeoxNee/Mj5cxwdKDkj3QkVm9FXa1CtJW9y
aXN2ZSNqC1mrwSZaaUK1gVQtXVOnX7jSQMiLUzdVdgARnJmIkxbMBJQ7iH2ajcIDmcsVR7U0CHRJ
gpXCQj7qBkGUhiaagbCdA0V+GVAcgBotkHxrkmlz/bIpIHUh84ya39QveUOc2ZuQHsTt6QRpTrUd
V7I4VBIkW1pb/Ojb1oIoDCGfM8tO/AHU3j7t9GqTVQkgcKkjNxhBfU5Ew1ZQLYujR1c2KjHORE89
uxBol5pZzzG/EG8udOWX8NJNuBI1LBkBKxSA4KA6IGye0dTaTEvCWtEgLP+ocBM2G7f8ff+6Wdon
lyZmzwops4b0LkzQY80yL+7X8F/TRpsF4cDdYAQEaajbboMu4VAQtjOKwm3x1e746POiH0DHr7/R
qkZEnqw12S7NGprm8XoGIAzY89kDUKY0y/t02jGl8wcYuPAIZYJkS1JQiK9M3pK3AmksUCzo0UdR
c2YqRC45jcaRBSFLyk3UoZ+rVeVnvc1MX4+dX+jgERsORP+WlR1Bb0cCwck8mVixwAg4ulb4bLdU
eKhyJP4YF/GuMkbtGCNQRM0LpIlqAFOsEKn+oLGEeE5ZIUmf2AVSmG7vF7EwHgqJnnlkK+2n0K7t
vRv34RY9NvlbDOqyra1p7c4C/7NoKNiDkOXdtHmBf+PFhbRo2gP2CkQukqk9kpK9tcWtAoA0tKU3
FlpBcQ0o3MU1iLZZBRaR+/O3Mn1zmgu7N8mQcYMFTkfBB8U/d6rcxJAL9wAY2leD8o0csg33jS5u
D1DNEWgtgcl0DussSGE36EeGUTUcB1m8AWL3MUxcZ8XO0smaCFP/3840+IuI3w31ss9HoHA7ZAUg
1upZo7syfwsPJJC9/mNitv1MN0OHNJKgAXjPzOypptjl1ocI4dj/NGV/u/wvhuKgNyq3KgwlLN9a
GxoMw6dCrfCt/w2h547iYjDzB0ppGUOG2JMFEorSNM4/ZrbmmVb93NbxrzS3P2C0JVhQrENK4lOS
6B4tms1A5UoEsrw/cC8AP0AATpv+/8VgtTof8N6sWaC0zNfQ8ijQ6Q6Ske39OV0MPKamKHh3iIwh
1Xtth/ZRnmZaxwI95RsOcqWsoJ4yrIM1kK8VtX41CfrJx+7BGeOH+7aXhoioANHBBMu8odNt9Jwo
mWXTevoaWFmxN1//jQXgfcEjBVTEPPwwq2IUhStZYOfPeicwh695/e2+jaUDhtgDXA0IQtCSNQtx
dN7oCsGtE1QczaK7JlyZpVvWSIQelwZmJ5hqrqxYMyBXWT4n2lfBWlAvHKhz1NNnxrctMn2de+ha
5bX01MpTnzZe2/26P8rFfXL5K2aHvBToauxHDFMXzzqEApKI+Zq1TQsQ9UBpOvptcPAf/blvdWVu
rVkndtqbAFvhFggcUQRdZr/VGVtxKssDA2Ab4RveuzfIsVJE0D+IEidI+jQoy+GJSQAWrAJa4BX/
QuPsO57dH5qK/0xMtjKrf5FNc28zVY7AKT1l8OenPHJ0XlOjQHzcklL3GydLfWfk9QNrrfZglzL2
bRbmn7J44EEd4c2KvqwcyiDgtzB5mHua1H5C+gcrkCq1iUMeHQxlOqAs77tNNjhiK13z+zBUNurI
rrttXTvxolLX35RNAWcB7H+XDqyHQhCpBPStAL6+v4Zk8ZijMAKgIYA8ID+79jA5q4FZihwnMFM4
yvaPXWv5UXW2eXBMaeyKRKR+W4DNoRwLxO5NxXZSmAXe2oOL/ayJs4PE2F5ErTp3YCRBAXN00Eqe
xnQLcWRQEg1cuB4KFfwQIjyCI7H1x77n1d5AtsEHsFLzgWcoH/FIt46uiPE4BVPaC+dtsZVaSY4l
RSE1s4fyza1W3MPfC2O+xOCQByzRRvfNDaQnbBoQ+mc1krE58hGl+6MajC8jBZC5KV6dJkV9kp91
1gRIfZwNrQIojYCqfQyhAz0iDUK+CD19aEiivNIqjxH7E6kYQHWydhIWDxvSqYjDJ0ozc7ZOoOmo
xwoBSABx2y2h7dYmh/tbYXkn/GNh+gUXd1rcWPlADbxW9DbeiLTeaAKsAvn7y4iuDdJNTDpYqG9A
HjSKQDjOTCdgsvxoiuJxdMwVE8tO4x8b8yeR7AyzylvqBEWrQWPRRs7UHn8z6BF4faoCy0i2fa89
5irfQpb26/1pXIq3Lgbozh5LVmO5IsEhD3ow3ofki2OfC2TWwGX+v9mZ5aPHEjg/I8MgS+YraI80
z0W5Mdco/ZdeZn8bQAxUMQH/mTbNxaaANhzoo8ucBe1bMQL/gtp26REKZtaVYGBxf0+dJv81NEux
AB0ODSog44PR8gnWia04urXvzwKBqLJrUCPh+19AMzDhX1bC7KXvTwyveOXjRQl1heuJ4mxEd1Na
sMCoODiLXNBVa+m/iDrRtgRcDBBYqMHOtpZh9REJoeUY5PVGF6/hlyb/F6uAV/HE9DYVlO3Zcmsy
CiNbEQeZcmjCFWD8mMTR/81Uob4BHnJ495vudUBialz2Boyo/DASsDasEd0vLgZorCcKa9Qy5iSl
ZhrFpkhdPBPCYkfq7zxkK2NYOhdTPDnBZqan/Szg0ksdBEFF5AahfnDNH4ijt0n6aFXjIQ1X3NmS
X74w9dfbXRzBCGxeKapcqLaGJ8PJvbr1GvLhvjNZnDBU6YDynpJp89JF6eoFgwaXGzj68IKS68vQ
OOd/YcIBlwQKWwTZxtnmdWt7CA2qWBDpSMxV3hivFVYXB3Fhwbw+gmkyOlkV4rEkhV/H3r9A/0JX
HrU5dM4CBDmHJ0Zj26WCI4+DREuvflcxlBr29+docVdBXghtH+gNusGocGl0hi04TJRodE8zF/dG
l+kbQxS6X1WtuXdMsH3eN7q4v5gD3zuVv4FtvZ42RZswJ9nUCQwqRUWfCvXUs5Wnws2lSNAyjVIw
hAnw0kOF7NpG1icWibQkPYe6ZkAru301UMogafbdgh7DO8fz1xbKfBMC8vZZyfLIaXUtT8+QITk5
g/UxtsTGIfmv+2Zu1mpmZvbwS3s2CLsu0jO18bQMTdSmwNUXats0zeH/d/et3SzSzNrM3xh6rvXU
wqCkjSYWULZJFIFjeyUcvm/lllsrc0KRFSI9a+qJhTu9CgpnBbO0ZmLmBhi1/2vCqQ5mt69/mWtk
FdPEX4X0V1OF9rrrvSYrUTV4kaZn6M4f+8jAm7wEvRo9E4MHTth9qE1zZd6Wt/eEDZ8Y1hDEXJu0
IwhhJG6fniuo00T7tNhFqIDaK97hxr9NA7NQ5JigN5NgzLUVQuxOY6Wenl3tS/rCis/3t9jiIOB7
QPAxubk5oh5P3dYtIpmelTRTz4AAGaqth74d9qzKH/43W7M16vOGCXuo07NDULc+QAyyo9tyXLk5
F4/oxYhmE1ZGTA6ZwIgc7iZgbOo3TWUd1cge4Mif1DAOK1HB4hRStJMCAkBvs00CLFeDXoXZOVKP
WXoWcvArR4OU0krsv7gTph4fwEUWOtkhBNrYZimyM+sfjPjw7obAaaMhhAUXE56ayAxcbzQ0yY9l
FrFpO3/XtVcif6rk7V9sAFQFQZljmbd5HS5ljZIPRtAIf6QPSeYpcQC/7X0ri/OE3mQgn/DWRAL1
eiBFSDIVTuvRiPA37tBtodGf900sLjk6xhEsM9w4c6Y2jcdunDpJdk4Hv4BGAchQDOC/VzbWgk8D
vxBKk6D8QYP6PBOV5SbXtZYnZ6MtHzBaE5mYpvLKDrignp2cXHsbEiQl7o9tulRmnvTK6jT2i8iz
KLLMdsIwPQO98VwAow/n4Vu0/VDn4x+z175rst0VUffeZw70WifmdtzegDiT+arlkgICytL0zNhT
JVOvDp/sbq3kuHAPgRWOIoIHG9jEvHI9trBH4CGYmZ5Lsh/HZ6Bl4zWapoXdB/YH9Mhhe6C0OU+t
yabNcgn13nOW+TUAAu/f3Fefn51SlucyNTk+P6JdJHwsnfc7GSB9Mf8oXQMRo0/e9WL1GxUNWW6B
Qb8h4An285VAYGl2Lj8/i59aCbry3sbnQ7HNkk+9I1d278LJtCygAcCzANpGNB9f//6Qmdx0Eys+
oyvTYwXae8zoMEBpqC/Hf2MK8Tq6ZOHTblpWY/QMlSZKMGfHirwyB0eW+UcHQ1EP/PL9I7nkCNCN
O7W7A+twoy3E06TS86iNzy0tziSzD3oDKs3BrT1Lav+hX+7qFV+9dFRwsjE0ffLX8+hmBL0NaKZk
fDaT7KV3zaeurj51kNe9P7SlDYF3P1w1DCGDNrutDbOQzIqT+DyW53B8Ju8/LiCQgLgHlK2Q6J0j
itUYmzJvzf5sVjv2NW6293/9LXgTvYGX3zevt5tgXekAJtmfwTuVUrqT1nNvgv6NeYZ4VO7HsPoy
op+ZrEk4LgQ5yNjgVQ0mOBeX9WzaBCQAuiQl3VmABJZ2PzPyJLQHSATLtVrXwt4DuSE6LkGfg5zK
PP3kCEVyPQy781ictfZpSAC3Gr+BE7wcPuvFGhp2YdfBGhLz8NCIpuZt50SgqqI0os7CjU5aYr/U
Of0UN2s8zwu7DnsaSTW8TadOitmy9SUdqaYaBSetoBf95rYrQeiagdn6uG5jDqVCdQSyim2xs8bN
/Y23ME9XA5jsX7jpGjTV1Jq+z8SPUNv0+tYJf903sbDwVyamn3BhIuFMhM7YTUP4qHfxBngguJpn
W8+2LH+Sub4ypIUtfWVvFnc0vIk6avcKDx0Qv5k5SkqDh1+wS5uXiq0Ym+ZnFuSACxTldcQcaGWY
pyZit+2ywpDqnFQf6N5QH98/d5efn71321a3uHDw+QHtBCmIjDYuBKSpX0f7Uny5b2tpK4BiAwU7
AI3Qnz9bp9ClYOgrC3Um3TOoKDfl+AZquRU/unCtMkC2XQQ1UAOByM31ZgCRHjqyK7M9g74cHCs+
7mAQ5kEFhHX7+8NZWhk8QmyEHnBvNxSGGksTEEeH7TmCjHts/RxX7rWV789XXuaasvowa8/NS21s
0mJz/+cvrcbFz5/32XdQlkvDBj+f0Ic4eRr7x7pcCdEW1gLYkKlyiaYE0I/MQrS67vXGQTfOOTYe
cbdkBFiQZ7GG7PmLdpodEZhB2Q61cHT8zDOEQ5oJwxAogDJLeQn6EXj5Jec/uPnWZZ/QlfoWHZTt
OS/Rb435kb2rDZ+Gh/uzeTtUvOPAkQh4oAm+n7/d8xc+SNYutKPGqDlb+A2Z9ZBE0Fn4XhTvjkrR
2w9mCyTcIXIEx3C9u/EbikxD/wiOK4jhCuTY1hgebnfdtYXZ+elNWbjlZCGSQGF7Ml3ZdovfBxEN
QgJoOt+kqbXcKQs9Metz/AYG/r74fn8dbnc1fj7m5u9euA0CzDKrlNSTBsHgwYp9dGsK9d5zj0en
gTyxPumI49k029UqaQZOQcf6AqCighINqpv3x3AzRZMBFw9MFG6AJpv7SclDXc+slL9kR2iX4H65
//mbKZp9ftrKF1sVDeZiUBSfh9aY0dZeov0K6UoCbW0Iszmq2xgM5jzhL7wlUCxOgQ1Z8fNLFgCZ
xqFH0vGWztgldaiRsHVfiuE7Z1sRZf9imi4NTFHHxTTZhesI022A9KgKfVfVKMmCG9A6SvChr8zW
0orASzpoNkftCYt/bSonWp9AXtt9sYyTAf2S0sj8blhJWyxN2NSDhg0FDiiUU66NDGAxtcJSai+x
00bb1lDFU5Zr+crhWBoK0rNAzFGMxJj7YiXStO3Q/H1mbX+23PDJ6cjeqLPN+/fwxPcMnhsYA1/x
9WBioNpEF5v8BcnAF1d1z4neeW6+pn5449VxVGCAUgBCJp7RabQXe0Ca0tGg/8pfSF8hlux82sTP
AIhD2SNfuUCWlgcgLrRLGWD/hGO8NpWBXYSr1A3PeZ7rHzI9tD5R7r4bpoMBXVqZUmoXAyKjMYhO
RdF5Y9U/Sf3z/qosjuGv94UwFPAEs69bXTlAqqAKz8kAgISrHHszhjnf3reytCguUnDoAYSYKCKv
6zH8H2lfshy3zjT7RIzgCJJb9qjRlGTZsjcMW7YJDiDBeXj6m/CN/7gbjWiE/S2Oz0IRrMZUKFRl
ZUJsZCl68EI/hfavbvm28K/c/DpX3//aCpKm6NjAkQTltvzcLxdvyPugpE+BD2pq9K/3NrrE6m2f
67IzYmXPwheRTTyxJGb1ZE1AIV7MppnTpw7Ku37LnkZ7ySMozH6vvGyf2/4L4/aPfxgdyHLAiGij
G1Bub5yynNhLgt22gJAlQ3q78A7m8pD5uvaCS/1QMboTS9K+5mC16+zWT596cANunZCUmxyEJbvO
NbyXzLCnqFsglZVZ1brJTSCha77SqCwbZ4cMfKvz6orNg+Gixg84qoL2IMzRXUzNLn2qQ2/TVM/G
WkWO+8UJf12fYIUfRJOlA1pBdKGDTVq6AK1+sa0ZpesnKGmlGwdNDgc7RNtbxaH7dd2UOFUX++fE
lDTDfRmQcORL+rQuY2wsS7Wp1xIShH0Sle0KOuQwWlfgOUcdXZFy44JtDMyacI94nJ5vXJbzxZ7Q
eRYXHtoD1oz/QtZcpDPR+OZ9Mpfha5C07t9fyxZmFbAWFBpBwif5mLnJISbt8vQJWmwHBpJGkzXb
BFDV65Oq3CchEmZ4UQR4RUrrx2uHuQ2h6VM5LygBLZ31WECQZTc0y7IpWBZo7k3VIorCJmoK6PkB
hOp8LmvLGRMClTa4m7C7ZXh27km61I/j8GDMu7zZVRZHjbCZx+P1gao2Kq4coeMDUBMig3PD1bhW
Ni2t9MkBZSNdsiJqyLpz3VQzoWo7ePX/NgMs67kdcAxNCJvhcWxvj3JNO3zvdUNRrRkC8/9MiL+f
OFKhU0PcIqVPDcDITfre+Q+hd1+EH6/PmOKWw3z9MSNtjR5ZB2PmBpaKGkAClsU3MNZvrttQzhbA
Ib9XBMAnKSIsA3NyxiCA1wz63eo/tKu3YwPVWFGO5MSKfT5hDWgPh8XCmjg1BB+KtS1vqsDVuVzd
WKStDXXllY9LgrGkoHRYAEUbazySe1QHrk+aejhoZhSkjw4i3fPhuOOYIl0q1n8OnyYT2TLa/S3J
DBwPKD/Qxmmj9eoivG1QSgWZ15TEAWLDyOoqtqPT8sGfbfMf1gZUc6ihi7FckDATn0MNyq/wCEzp
C3MJlM5sjc9RLYwN0n4TxOlCVlxaGDrA3xh9ncSsXcJt5y4/JmdJ70KAH/42EYRpw3MAzdBAPQIZ
Ih2ZImncCq3ySdwJNg/Hbr0DxB83iEX5hpSBDhWsGhgiCcjBABKMi14aWDuXozO0cN7tvO9ZExFy
HFENuL7bdEbEbjzxNqtr9M7SiBsCtIfksWgfilFzs6tMCCIt1DRETUi+hJwZlBOLlcFnJjvyLSn2
3s+/H8OpASl0WPC2guRHmj4NRWVvWAJ1P3cmc+QNlQ7grBuLdDihVlN4SY2xmHCWPriAvZ+mjoxd
aQPnElTboJi9wCeyqfLsukFAQnFbQ7K1e+r+IbEh4p3/TEh3DB8dj62cGHECbvR8QIZJh6dV3WKn
FqSzQtLWstMZg1iL/TxZm2zluyqpNs6scZeqkOPUkLT4K2iabbvB4rNwUxe3fHwMy1tQbbhBBG6h
TIfaUXlnEAYgBBR8etD9OT8vlROg3GxgXCyqGwD0Z11OQGUA8Hy8nYVPQ8P2uQE7MVp0HXQwUP+w
+Luu/qvaXPD6ISoYyDhdRITT4I3AT3vIBXBjm6z2Y9m/1pmOyFVMuhzMQwlVELlCZvuCOGXAivdZ
ViGmrjgbo6Q0ySH1HbQpLWDsnie6HMpsnFowSQRMwwegnEABRYDiJ/hhZECIV5hlb5HSiF3ocK5W
HXm5Zssp5xAvd9DigxzmItgsctx0U1sYMfcJe5prM7kt89o5si4pNb5TdYwE1xgi5VAQ+Ej+hvQZ
r0a+GrEH/tnJfHMJOtyKLzi/mntAOWsBcjZAVoRA9EvbruvrFT3x2HYO3fnjlurwwrrvS+emG1fa
srQ34jC996GU0bxevwN035f8jcM9xAC+ODbTNhzziAVfrhuwlHv6ZIYkR9MmXdh3wkIWbCwWWVmU
fzLeod/6bv3+bzS2hhu1vxyOHvMIQvHJy/VfoNx2YO1FbxpeqUjmnHsGyK4vDiRJ4bSHHXQsIApn
6YSWFCaQ7oR4ANwD0HYXZcfVmkEyRoN4GWywDy6bZHVA3ffj+kDEWkje4cyKFLBPFSpqi2v4MRj6
PrGQ7es5jTMQJ21SNv10IfD0D/YQdwBlCQ4K7O/ziWtMP+lbUgdx4iX7cKiP3lhEFXJVG/QZ3tg9
aqvXDSo2Ix7A4KVE9w1I72QSRw8SXxWlbRD7+fRtCdnWXJrP102oVgoQESD3EFgLYhlpTPDjfbDW
fuwnDzZ9cZYPY6MpQqmWCTeRCKoFp4Ycf3bJtC55lYcxMeo8qkrr0aAdaNJc9tmDShYSTvnN9UFd
snOjL+bUpJjYk2i0s50mabIMLOPDdDBAvJR69Y6y4HEC7NKi6d7IgwPN+0/D2H0w13k38fKZLBBd
tssbj7Y3C9e9Li/7HMVvAv0AhLOgv3NBYtLNdHXCFO8LZ0pfuJE9TazY5SO77RPwF4/8p5XixzXV
tHWojipO4XNA2iaY4iARjAtb2rnQFioSYCrC2BnK/uCSpN9AKo8faJvy3cCa+p7T/HtehqNmB18C
rcSo8WV0qME6Wu3OVyIvC0gFJUYYW9Xg3q9IYh7njpkPGRT/7kFQlR9qcFPdD+3Mn9ncmrse2LYb
i/U/NVtCuQshA4B9COgQ7sDzHzITP+uzFnU+kjnepi06N0pXPt1DIdk6gtBs/MqasojAZzN8aDva
3ldo4N1WTet+TDq73qZ1Xm0SPjcH8L+lc0Rbo3momrR4u/5DlUt18julAzlY3HGmLAlj4DnohnK+
ROjlJK/9MiUb3hN6mDrT24a01q2VyhV4J5alQ2M1EzIGQ5bE/eJsAwr5s2Vr6AreikDEPjUifsTJ
yZzplJByhhHRrmzvaLCvx83q/y2MS+w6bCwBDRA5CmnXFb43GBNYO+PWcffh2O7nTJcSVc/WfyZk
PMoEqEuF2DeIp7X4xADpRkPp0zRpQ2CVHQJoHWo86FaBCuT5hFVTYBDS0zAe0+e0Q9Jzdvfp8PP6
plNdNPD/DrhDEGxfoDlzUHKVqwV/WeUoAEB1dw6fr1tQrfupBWlzkbUz7aSAhXo98uDYkO/s3dER
BavODgF9iOAXBQuFjBr1w6ry2jIMYhPCi20NyEb41Rp+rDYDzXy98bPd9UEp1wapIrQtQRAPjGbn
awO28iTJJzOMS7QJ7kg5cgQ7LeTB0GKwuW7qd/lADnaAgP/PluS/GLJTvLWmMJ7d4KdHIfXekQc3
XB5qxoGv8Z6g7faNJDZoac0jWna3y2jHs2/vr/8O5ToSJBMC8PyiGUT8/eT8jrQzIPuwYKdABreF
EILjvRctmrTRi8TeV2ivau5ynUHh108M5nkLliVvxcZ5XZ0yqt1vmRk1x+uj+h3mXMwuNN4Ewyn2
jikhiSrQaBV5VoRxN/jTDfo2Pq3ctsCGMZcPY1HWO7Mrlm3bEO+VJKVzU7IVbYpryTcjehPijELj
Yc2C8UhXNhxc3rT7zhnGjVeF0yYE5nM/FTTZ1mNj3+NyqSHIEVLNIFQ3nID5EWTjwSAlR4t5b4Dw
Y/WTuHDyg0OOnnf0TOgjoxujHLfXJ0y1Kqe2xEk8WRVryhr0BIRAzdQ+fw6sMjkOS0p/BLTuN3xs
dOKmKgflI8kMuSSUoQBxObdn1KOVo0s8iedpb33lul595eeRicFLH5ADMMCff94zeFnVHQA6QXFH
YquIr8+WquxrA6SGPi1EL6jUS44i6GZr5MxNYiNLlxcCwtT7xQ9y9NH5IFBo6bdxTciDsXh+HPhV
8H0xTDMFobU1Pvks9zVBmXK0UOCzgUSHoiGRNnufJhXEz5C2d+jW9DaFodkcKjeMYB89aa5gY5Mz
6SuI6HqvoUg8GvXXJpk+Vbza9fUcdWiIjlrGf2WJDlivtInaMsSKUXG6AKD7o131vMeGnIx7kNAO
7mfesI0x4l34rTGpJoOvcvy+aOxANA+yQPl9y1HlSP0ER81Z49V+z5EoQHeSZhqVy3RiRPL4Zk2M
rPOCJDZBH1tTFuly9ioDAaBJJERWSICtznd9lU+9M2SIxZad5dwEtWaSdJ8Xfz/xEYM1cMREOFR0
dn6B3/cDKmrb6wdLtQ6nIxB/PzHRTCCjZClMLNaH0LtNp4M7aM6ubhTShfebDhL0wyjWPJrjS0s1
n9eNQLre0sHJct9P4dhM8zbtkq9rZT76kDz63yZK8tc0qTpvSWEmqw6Js02GDXjH/sEEPAoqNBaQ
f3J5JuwgNpiOfhgvwTYwjmOAGpomFlCuxYkJaRQVuij7roMJileQA5SMZgiqWw2lJVwwkAcHP7bk
pllB8nkeRzgR85CkyP7v2/VrU2pQy0oroJ1BvyRwN4ikzjetk7Ow8s0Gl8GwoR+YG3UvrNeFi+Kn
ygEN0JP/GZFutAG+cAQuMInbqnqkLo+awnkY5/kFsXMfNQFi/EFInazzNh26Tcl1Ug2qaOTkB8iX
zCwSqX2LH8AqJH3S5m6uvPupcl7KdIYyl/cPdXWQVkAvRhDEYtySK8iLbi6E7HHcZxG64I114xia
7aHcfg4U7GAI2b9Q/P3E2xQhGjbqFE/zlvr70kMHEvTbrh8i1TWGbkEkiHC9AEYk7cDVzgCmwAst
bsGwi4xE7ryirmvvTb+3btOh6I/IFkK4rEHD7XXLYkNcbBjwCIAQAYrryKueD86BejKjAfxcNeZv
qLo9ubmz5TP6xYp6F0JIfGP4K+QMco1nUp4GqO5Ar1zowcqyuV3vrI4/rKjsg9HkWBqQp+wQVx9m
yDdukCxv99fHqbSH1jtw/wMQj1ry+TitHrFYniENlzkf0+wXDR/L9GPLX69bUe1+KMuiCoIIAZ3g
0vHzEa6W5WQHMVBvOwuhzwTSxfo1b5DwtzRQZo0tORMxIv2eG7mDtPTwvUxfJzviyBRRKHg0X66P
SnUATkYl7047NScyTrA02lsr2LQap6X7vH2+NMXUEqPHsz7Og29T8/bXPaVICoW/2whwQyFClPyu
AYYeGy3YyNgUUVpE47T7l9kRbQr///vSmo+94ay2ge9b1VsC1ZYs1xW/VMHCnxEgHXQ+QakVpNPE
gyAm9aNDDl6yM5Ob64NQJmxPbUh+oJ19B+9IkUMx05u6sLY2NP/wbHrtauM5CKc7y2XPVjGSbd3b
b2alI08QsyT7oVP70iZoOwdlV9yc8QjthjJ4ZeshbP1oHB95QyM6PU3Lj+tDvqSVFBsDGXkhcAL4
jynFwQm8QdZXZRAbZpONBw7FCqR71+x5aBP3R4hn5wcrH5Ec5llCH3p/WQ9dm+SolxRDlHL6Ni5T
cUQLQPOBII+9G3kO1WWazFta0s91yryDUZMWmZpp/vtYAjVWD6S8oDXGjSHtaRDYumRJXDwbJyS8
2OOuxj++Dn+nOJgoHIueDNGyfJFXM5fcsUZq+fEE8cy3oPx6fQEU2xpZedQiQwwFp0eKgdeWLKBi
QbWQp/zFy7Jvi2d20Glgx+t2FMM4W2fx95P7u+1q9OCteRB7w+3EoyHRXC1KR4xmddFuCcC/jOsa
m7BtUj8V32/2qE0epgTKYfXBZfUWtFaaUEE5mhNr0tLjCQ2Ix1gEccFu8+IGPFb/MFvgwxD6e4Lk
TKzayWzR2mmssayCuAmdm6TtXkcneL9uQnUX4+H5nwnx9xMTnb20beNnQewmPDLLdyS2Nm5y188f
r9tRbDA7RN4FjXZEqEJJnjkd8pp64MWMUSzONyXxjAPkJGbw+Rqlxn8q9wAaCUIhkID/S7OWO7gG
UDgKYpt3D3xgeyRDbseSPq9LeTPOf80yJVxXYIqcN0G7p/yETw3DKSm0NJHpvWnzo/YZIVzfhTdG
ekBQP4L4R6ay8YzW9LK+RTw6LMXPBeXaTe2zsIxmczIOVh/atyvKICsAxtiADfpbj1UBnEnU5NYS
0Y4bYFUtTU3Eo1xPoIHRWOrhp3nSQS6NuiMjQUV5tV1oh817iP22xvP1TaM8X6EQIkE3gaCxP9+c
hp/mXd6VYeyDJfyx5zodFMX3cYMLkAzSVmiTlTYlc/uxMVsEU+bXHJgfHdOA6iIHsVWA4j6KBkJ0
8vz387qyO2sNcTVY8wcvpz8cMOuRMt8GmfGRlgA2+6zb2f743FTOfb3qqBRUBW9AtzwBM0GzMzrQ
z3+APUKzitcE8AwSRL7z4EARo+tfCiZgz+MeupcbWvkb03+6vnAKr3JmV4ogViircqMMYNdfvof1
8sat4Ah+3xVMnLmuO1VpDHUDC01Lgk9GCsnQ+zDXiw8MSu/25IbmC7gy6ZpsXX/6FM450bgXW3h1
6UACzQcyVojxAg4vtyqljT34g8/gytBf/dHzaPqhtAfr2WeO9StbQzAWgGzxc9841natbbuNTEQ3
DyiKY9rHzmpv+JAFD0EGGeocmls3DTWHDTe6KeKtO0AdxJyjvi38De3a6Z56q/U0u20Kxq++2/hh
EkJJGk9f5KZLXNGZtbu+eIqjDU1eE6ljoat3wYoQOmsKtWfcatm4HaB/Zda7wv/76wA20DMO6DrA
SfLJqBELJk2A6yAY/E0aznvWfPC6QHN/Km4CoS6MzggBvLggzm3NZJiaBtGGs7bRRN1jkrqPaOHc
0yIzIss3NNGN8sCLDj3g/ZH+uOjEXoPM7ex0ENVP4+uYOS8k43dzwZ6W1e6iklHcR0lktsYuy93n
MvxrjihEzqf2pYCkqJLfKne4i/rhdizSu97TsVypThvaDxHqAkvkX3D8T2m/tpCCQxdyV9m3Rmi3
L3M9BIeGFMGNQ2dXM6cqH434BzVx0Sl6ATnP7HF0LYqkkmU+eoCB5qmuZK2zIE1ayUfXaHDHx868
t8lOd1MqPy9kwgEgA0mgfFPSGapCFa2BHgB81liG6Nf146oqS2MloEkGAgOkxuS022IYbT0FM5BW
1YGkt8Mvv8ILcQed8HbZTd+TZcfrTelvjS/XDYvbUfaDtpDqQmcLTpgcmNiQm+3rBs/E0nxkySfb
++iONTggwBZev03r90G39cRCXBiEeqNg1hA1Quk6hUJzbc4MMUeVsz1KDve2wW5rBrkHB7JGUV8k
3s4Arur6MFXrByTbf1bF308i5LCtKOtAcRHPzPrIluFt4CgeX7ehnErwlENPHjWgi6x3BTXAjKFT
JXYhK1gkU5SxPDLWL6x/Gtznocu3y/x+3aTKy0MkBNQ0aPC+7E2a/Gz0G+rBA1d3bnEg7U1Z/sNF
cmJCzoo1fTehUdgM4jTPv4eD9dKa4RrRxNcUcFRuHtENasc4YJC0FX8/WSGPZS4vgO6Op4y/Ox6/
qUZoLfoO+WnlgNMl3DUP1ydPuRMhuoCwCq4JadNzixxJDGz/Efk+P5nRV94v2zAJsp1Dc7Yx+97c
pQi8toubNJo5VY0V1VWkToW2hSf34SVlkyz27NKnZL1p7c1Mt713aIsbv9QE+Kptj1ZzpE4xvssO
qXXsTegCtvTJDjaTc+d6f48PQ4AhyNHQfAE1FekwV4HXteWS0Se3vjPKbUg0R0pxT4EYDwIMoFwS
KSUp9AX9gpOOyAXE4zgf0tGMZsvbVVBm03HLKg3BsSPj4PjIZkt7QTw2rWacSJxwCJVb+Y05rzcA
Wpa6SqtiRdCkgHAJ7WrAr8ozlnmNa9Zm78VDTiLeR+Gia/wXP1VysCgb+niw2IDtgffvfFu3gOhO
a257setNceMUHyej/diXf80ZBC4GeFSUcIT85EVaY3aLoV9BchHn051AbbO/99giMAE9hi3A6TLO
NGssBlx65sWjA5XdQ92//PXpP/u+tHXztOC2t+L75rSrv7Ku2HVtvguCFjTmQxR0f38SfdBXAxMj
lLQvlDJ6mxQr2LLd2EVFFG97jS+7VOTCcqCWhj4bYPYuY3EDOkWcp5MbWyszH+dkDb8EVdlFvduM
t2kNF+NPpL0PKjwJHFaZKPpa4aFGdvYQDAFufGgYHpqQzPfhpKW2U21JZHLQnIM2IEEUcr4lAepr
zNXv3Rg6BS8I045eWtdb30h0zCoKx4pys+ihhUtCn7N0jFlp5jwhlRs7xRjBSOShMbTFE8jKICKQ
b69vIZXTAJcujjIKboDxSd5pLcOFs4W5sW3E0N7ZOqBbDdzX1f6HreqhHgK4FgqKF6rhQVB1bkob
L7bDF+qzyDYfVvO1cO9r427QBYSqtUIyCHsVBLKXPeKcFjVpwtKLvXQaoYEHHgQvG8iWNP4/NCMj
H/bHlJRgCBKQvIF3Hy5kfnH5c0h0EZlyO4BG73cV+DKmQLJvDKYWh26CQOLODZYMktLmcpP7EEMa
R+jVia4QzVFUGoW4Fh6sYG276NwirByCGamkGCnHbVKmuwJhvBvcQ7aG5u/Xd6AihEG+EoE7GCtw
qbhih54GTUiOVkUXeHFlV79cyjeVX92MrfXJDfpvy1R9TBowsVy3qdogeBeDcNEBZAskHec2oZq8
TCHDbgQH9qZhsWUfHb/SHC3VNSk0hLHd8SwCluTcSJUwyI03ngv+00cOOjTCNaAq5ShcMK0C2YEA
TMbWDWgTcubUd2Nub81639hRplOvULwHUM/7Y0LyermVtT5E1dx4MNCCxozIyPzt2P0a/cexAlIx
PYTz2/W1+a03Kl/+4kSJEhyCAJkrCern3cBCXANA5vQf1nmktxktyMG1GnfrcRTQCUHTxZqv5mYd
SXfXBkP32NaLvaFF/pP7fI4LMDkTuq8B/MZDPfEPfOrA38FsqCCDPQIM7Nd/tOrA4Cgivxnibrgo
97je6LT+JH7zvDPwAnSOUJylKFXqsI3KTYXM0O+6knURsrhjXgE9DH+dNhCLZKgkuYTowIDK0QjB
CpR78NiTAzzbrG3DbwY3Xs3Piw2v44fR2Hy3W6DorX8gDfTRioSAFcJvQmPm/JjYJXKY5rS6sbl+
CPwbqM9fXxrVjAEogFcK+s1AVCad9a6kLDVsBEkGz17bYnosTV23jOoSPTUhhauUgs3T6BI3Llp7
jcLRgIoInCVC2F06su318ahy6ehoALs+SMsd9LRIE+Y4RglZLMCD0y4lm3opt47R39G82k2D89Uo
nYeMNTu7yj4Na/X3CB1wiJi4E8DkCVyfNFK+MsOaWhO2677dtu3c7QDTgB91rWnvlUujuRxULg7p
UqimoN0FzlpaPO65fV/y1Uc53oqG1DlMi41OjvlwfU5VewSHKvyduQeXtPj7yR2U1ZVjdaTzY9LE
ifFQPv3D59ECKxL1kOqSGyXmxvFpCQbC2F0OzbbS0XurOhYAEfvzfWmWrLXzCzfH90vmlV7ktjmL
m3UhH4Lcgnw4oArOoTHMod54pvvWJWaOZy5LosmnxqYxWXkobUb3fgG0QIF23a1rTuMbadv8aRlm
lGbqpLitlzo8pg1yhw6kf7/UJdXhTcTPlB0/SmCWSD5hl8lVsBTaPymMBvEQsk2xOlFbPnGwV85B
euuiAe/6oqgOrZAtxGMG4K9L6KWdm6CuXIA0qI9u+Gm5y8on2zleN6LYvygI4TmO5BbuMzkjBDJG
y+I2ygusfCmrKbJHLI8ONqczIh1KMy2GsczxKLIpO7jrYRlRxgg1I1EcEaCrsXkRFaJAKaPYGKkC
u+MoIYbm+ArZgq1XUp1sicaGnKdLUvSKtyuqdXOVvKT9ch8U6+v1BVGsOoYBAIDAuoMISZorknnp
4LaYq5K+2tWnHhLE1adM89hRjgMM0kLAApGZnJUzSDvkIPrAOMbIhk6ShmpJ9Xm8Q/FaBlAG+Ezp
AkhRl1uDsSXxMkfVsq2JJq5UBH2gIvrzfelN01j1xJG5IPHI633ls7uxm57nim1HB40pwfoN/Q1f
0JKqMSumXj7+2Fp4++IxDbYS8bNOnLCddnaY0SaIu2nHqq15w96MJpq6TZJown/FJkCk8Z8leZ8B
IRlQq+yCOGyMJ5qQl8TjxxS0BLmtA5TpTElr5TuJQQvG0bbPanA3ets14FG2IrG+fL++sxW74mxQ
0qpZFXR96hzec/G2GYeQsSaOUo4Er2nEg3hXX1Rjl2ps0EkPVzbk3m0D6k/T3w299zCnxr9shBNL
4pecbIQZXdnmLJxm13+rKisaw/fAnbdgMIuc7keuqw4oJ+7EnHR7Bgmts8oF5K8kdlT64sGg8Z0K
Bw3pzD9TJzkdz0zYEi5wOnVxXMjenj6XuhhANwjp8KT5krd44uCimaB+/d11NRGSZggyNBs3wuhT
ikni4evsfTUzN/JLHYxN1Rt3OlEyTIQ1bdB2C1g1nG7G442/uu76lgft/VhbLxDzfnGD5idPjIPj
ZTsXLIa1rZMVUQ9U1DTAiXjJkFZOKSTu7NkHADF8zBv/kIbpFz6ZmtOkMyPW82SPpwV1XLTPAisC
3ZIitN9dK0TR19YcJaUZF3k3ATxwLniHrXDmdmAMfpyln+vsK09/lZkmK6z0C8CRCKiBFaKAcj6S
nPoVoSOQjtR48MC7Tzw0wOUf7fLjdf+mwjQg6/zHkHSKCj70E7SS/DhZ2m3TzZsgSDbd+KExsshe
PqfsqR/8qKurm+Wv9Tlw1yJeMJGdQs0L5bbzMRJqFQPPAE6skoeV3WTuJtextyoP8IkJaUNAHZZk
dQ8TXRt544E2fx80YAhIJwvMIza2dBE5JYi50xQxSZb4X3g+frYdHf20eoUQkwgrQjpFmiavo9xy
SpvEqfklTaGlZ/Cm33QVSNNI1oHOA3qr/vKB1cbNuPb7GWwJ1/eIci8i4Mb4RBghi0CUdobnhZf7
8dBEjbclbyUAB7UmelCER3ic/DEizWTCzco3XBiZIHKCrtmRf+8Nt/pc9/70bITm8K1a02mXL10P
3H+yap7gyjIJ/JMgGoACwgUQpQQgy84Z92NrJre0Lg7oMNn2aOOz7PYj2poPC13eeZr/cObuBlQn
T3k53gZsBHv2eMsGnUKw6tWG5jV0yQEXI/ptz8/GNKXrMNYJiVdjSKOc9uN9WmcsNvNuee5o6B5S
m+uSOkqjwOIItQ94RhnLYoCN15zNAoDG8jZz7qATi0K76x7XUnN1qxYbPk1wJgIcdtG/DFLsqsSP
ILGN8Aq6vRzNXu4Q5dX4vI6ruVvsep9aw5HO/9A0h4QEWsvQwI/2bLnAnoZBZrZrihui+tq774AQ
E0DJSXhcdIG3yvWcWpIix3xNGtIsBgF6/OAkYGDZXj+VKgomDAXAVlwQaNuXI3szKde1HCwS+yVn
PGKgHdtaSws+gqzj31bafMKdX0R2Y3a7iZrlLYdoxf3kdfxpmMbxps/pcmwyh28WYyG7piRP13+h
6po8+YHyg4DQ3CD2gFVenPy2r5EnqbqIk39wwadWJMdBC6swQFWCAj1DLXjr6NK2ylHgkoeHR9sj
RHfOT2LZuWZCHVz20P362rnJbULqtwRyUtcnS3X24OGBaw8h83KhI1UCKUkMgggpBOk/6ziIiZbH
liTvVjW9OS3X9UEqt+eJPWl7+n3o9caMjpN0NbcJqx+T5h9gND4Gg+QwNC0uCTLxyu5t1CMIMEib
PNl2zX4iu6KO7PbO0b2jlKt0Ykt63Ywg3Fu8Cv6SF0FE6m/Eaja2LlxXXYTQgMBRQ0Yd6XVpq7lF
gF74DAlNg9/UCY3mqj02uRE5o67JQTkcoAoxd8imXbDOs7WfFuZNQFg78ztfUEFe/RdEo4frm05j
Rr7ZoWqUz00LM5a7xI2bHZHr3zlEF2Qq9xoIwX5DCUH0Kf5+EpZnVTG3GfjFYyuZf6ZlfW+XrqZN
S3l8TkyIkZ6YaPoKbaKNMIHkkLcJip1h3LfzhutK7oo9gMVHxR1gCtxfoQRHhwrsPKE0RmKSQ2cW
a9/tUTJu3NfrK6MYD8wIVD/B9XiBQs8scFh3HDKPbDJvkD1wI3C8PVjLsHdof3RWrgHZqW4Tsamh
nQkOJMicyBNIC3Mwglq4UfvZtT9z+p7ek3LdNj6hz4mZ0tu+pOi2CgcQETMrZqzYJyQH659bmt+G
wmQ36HLSJS8VOxQ1XuwZJJMx4XJHuN0ODYdgNiIFcmckX2YD4haoAP7DZKO7R8B3BVmH5OJp7kD1
pAfnuYXeONFOc1jN8nWt/E9YhVsPdcfr9hThDySW/8/eBRcSb4J6zTkcY1oghNwGg9A92+T+ZgFj
TTZu2vXmukHFAcT7CszuaOkB8kpGfjEk0bPenxGL+Funi6rn/+3z0vzNfeFXponPe8PbfGv6//J5
FC4gawLwCYr/52c7qOqxNQ18nvl3Yf34L31+yFv++b44iye+Y0K4tHQJvl/e2Na+yfbXZ0e12ui+
B+BDFH9B0Xb++aXxjBxBrRd3JeujjgTbbO2+oMlxV03jroIqnRUUHph0dJGRylWdGpbcbjhBtGy2
F2BAIHgzFcNm9KBPab9PQbK9PkTV/gJwBUhSwPLsi+uqqCaXANzi4ab/lJtPoeaa0nxevqamhlWT
3eDzuVkAtEUi8+/RqnhriUQvHB9cu7REpLP7cRkmJ3b9Nth0QJYePIg+aayo1gP+VXRBC5I5Od/R
0xQvD244sc0O5bqfmqPdHZdc85BWWgFsH9BsIR0tj8UKhskqx9qOORIDs+PfBMyG9LbRbVHM0rln
kR2SqgtIXKMtBTehI+73872dAxA9o5ndjrvFSdEYMEFKxv/cDPUXKNU7UUnCNGrxcL6+3VQnCpVZ
MB+DKFio1J5bZYWbAmU6O0Ce87sGMM2Ao2PAyb9BIXnaDFn95oTI1A9lqKPgUe1EgO1EM5oPCIh8
S6LxrAAlSerE5jB8pCy8K1amuYlVNx4SchD+FvLiQE+fD67K5qakAXXiqjtCXSlKjO1Av1yfQNWy
CagpSuchcFry0xG8NYAFhDUwTimyCpE1sXcWglLOrkj1y4Zy1rEEuec2qSGect2ycnS4yrFfcO9d
lG7BAec53MQZsLp5/MqDdv4UcFJuuT3plHmVpn7jrFCPBvOydCuVK1ls32jcOCnqhyxgx8Kit0md
azK1yi3xx4ycw0cBf245bWGGHZpqU3BNcKIeBvYBenFCwNGkI2blflfPBN9f24dmuR2Sb4H1+g+L
Ai1XvNPQdACw8PmWC4wq62rUVuOxbj957nQMs+RHMwT/m5nfEJyTe3ZFnSuZWuLgHneabW3TcL/g
xkfSghLNc0A5aX9G9DunemKKEnNYaRU4MQfOwqNIMWWRTzSeVsy87PyAlvu/aftddzkx0iF9nZlL
CmR1Rho7wgvUODK/dndLNxQbkwHGMzla5JVqaMjR4VmI1mxItUj+YYV0gYCnu7HJdoZ7pOlDXmhS
KkoTgCLBAi50YKLO9wMflsydmQn48lq+TUnz6JRs50EU7O+3HYDv/5kRN9nJ/BErZdSrHTdeDNZ8
LDI323qMGV+m1Rp0psTTXF4r9PMigwOXiv4E6en+/0i7sh5JcWb7i5DA7K9AbrV1ZnVVd9e8oN4G
MBgMmMX8+nto3W8m04kSVY00D6MpDZG2w3Y44sQ5o6Ez00wT+wgpUSvoM6vftjRrw9q1iy7IElo9
sEnKbVXWVeS1sRNyro1hC41MbGwJvHMu8r2APOdmTAy7CwZo5u7abqxCUuntnQextoA6Yggmt8vu
nKo+UbRmf9Jpk0MTyI73CbqNtjqYQyNZddA+RzuJdAwc743z08m8IUHxWujPiEWKwB+GLhxSkvzW
GAEAtdL/sjVd+4bHItloqWwfWjkiDkb9EO35FnqEkTs3IKqom5/tODECmqVZZJW9ODR2lW31Pl7L
Vy0ce8DtY0ZRlwCwSH3TazlJ8sQFAJAbGxmB5Py2byxEMfg8uhZAxWXh6FOOpAZ08cDejfaxbh/0
9FRV922zz9haC/HiKBC4QNYX6ZyrZ3bOa7ByJaZ9LMwQOkRcX3npzTtFcTtoBc9IYsT+AN4qLt7X
Lc3robWPjD+54nVCh3y2EhwvmkDqB49gwAeumpJlwhkZY2YfRfqjHuwQXNaRMa0YWVgOnHToMgBI
EWNR456qzsbWEsDL+7ofmSY4trQG3a7gnsj9D9x356aUKUuT1Kr9IbWPiQ8ikccGCYY1iuWlgxu5
ViAHwZuArmPFuQrqT7RwcaVWvXiYU8e8ihOoxNmfyt6ztqW9Rg654GaztBoKeDq4fa44SzpLJG2n
WeYRmLbvriu3QHmdbm+YBTe4MKFMm58lcd8XJsJGw4ikYT/7o7FvyvFw28xS5DhTpXsgc4KG49Xt
U+WjVnauCZpg9kUY/G5qpp3DLADxUx4JEOgFRb4GyV+cPpxtSIZa/kwxeHlRTFpC8j5DvO+wZyi2
2N3K3C1830eV7Q8JPJ4UarEN2rt23jncPEoH3ZBeFjRxtuLVCxsIr4a5fgstJx+33uUQqjHutGpE
QAKF+p8JEfrnzmR8w7hmbazBcFaemosjQiUTIAU8zq6k9gbR9mPXo6/KNekmJnZU9yvPlMUBnVmY
f8HZ5T1oxeQPBSx0afxc2v6+09L7pptCtyvXQuDF0UBVA1wxeNOiPfzSlq9V3TSHxke3D2pX28S2
sb3t1gu7B/f+PxbUIB6yd8iREDxLJI2/Jw7gvuPAv3ojTrkPGEJbNoDXiLav+mKhwjU0RRybx0Hw
31pspIE3mWnASLNmaZ4U9erBUf2PJWWBOHpNJyLhcdo3QTfWl1nZwA07GoEqepLvR8SAw2jWNUC5
GpXV+cQ98wZoVqNvZkIobLXii0XzjcdKoMq9levUXfKEWegGaAsIy19RflhkakTmDOQoRr0IpM4A
MLaYje7Mtjtmwrajsur0wG8n89nM2u7F1kcZmAjIReA0dAxix62RxBaa96DRPNvTbJYkgVjTlthi
/FZ4owPi3tZ7MHnTHhxPq15AdJmHRhLzz1i8/J5NOGAt8EaH0qzTvehj8LTEkrEtia3yPs5RxAtc
Dt4dN7WcPWtE8wksT8W9n8RpJPP9JLpDgwZML4m8IgIdwC6BNt0I5T0tHJM4Kh3vnia19YioDVlo
xptIB/fNcwoJyrDS9Obe8Hr7ZLde8jcCVW9j+7TdNnSYto30sm3ZVy36KPUh5APC086psxABkPu3
rNws8CtKAsI7LbKsdtyYsVdsAW3Ont1cS/aFIYqN6PVpZeGWTgvbnXEFSBDqjjVfK2f+YdUTrdFe
hJYGAM+f6yQq6Sa6vbMWTaDXwDOQagVz1fz3MxNt3KQWVLfsoxNvXIhwZrgpGP3Z8++37SztK9B9
/GNHcXWXN0mK3gn7mNLXlG/SdgPBxJwOYTZCoZULpPPXsmxLp9O5SWX2AJIwqwo0BUd/2AIi6Ezb
ZE36c3n2PB1dq6AgRN7pcvZqG3mn0e8RRep4mGQ1ktOpuZ8G+qZZa/TMS5t4JvxCbRj3OWB0l7Y0
Xsm+bykOW3JHmt9JyVce5msGlMu2GJgpcg4D+hDFd47c3vaAxc8jkY+sJ7ocrjr1e8fiLCGVCSRt
/Xdn9p+6ao0MYCFCnUUloeQOT4ZHzx5x5sxTzYzR5wbBczXeg+6b6+6+Kl9lc9L0NdDkUusTjEEz
Aaygc3uqMl1VLyGxUjAkS4jYIDR+Ac/PFuRvO8Au9kbXf6JQ57YcloTARr3cnss/AaN6TQF15TiQ
UEWGS2V9GUWbA6KHuNWs8yZsG+tepN6O4GKkEFuf2twOjJyjTdLT3shoO0HqJzu818eAJaB9WPk1
s+td/Rp0/aCvBIyMCDgu552kXZdOuCGOTn7XAF8V23XAkx++KaIYImLEyKOUP2b6j9t2lza4NfcF
zjHunIO7NKtVzDZqQ5Ij8+7JdEjEXduv3NBLTntuQjkeeW/wyR5GAu6qV/FYZCvh4NrnlYmbEPTV
po+LOe2+me639+dYUbn8d36UA9CuudGjK5ccyRd7FJGTmNHtBVj7+crxZ1pdIaWAATbuHb0O8OJY
OZOWDlgLb3SESdBb9dTmaKPKfUsDFh64gc4JhoxZOyEN6NfoGrgcPfEBtvYZMApWWTyZDHADXLpU
zdypKSdCUEawo3SS2C562Oeb2/O2NCrgOWaVDmSCQMJzaYUluHI56mrHzCiDxnj2vEdW/pXnL//N
jLI8sayn0ZQw0xvA8ZJn030a8dI0knTlAFg6d8HXMIvIoGn+6hoE4XLpphknRwrRXVkDUdYZUNMC
a1814SSI7d3tgS35HZqN8CBELxu6P5WB5UnFDJ/D70YSDhkNLBx3/8nCn77ws5uENZrbSamTo91/
HsUrYOQf+T7K26CM80FioviZZ1sZggcTO6cU0WhnTy2lK8n8JWwuLieC7jIL3EhXFGjgH21FV7fG
UWaO/RKPfrJxq0p/LcZmiCru5F8M23UinVv8pddkcig5kSElXRwxhuRok2bNa1nr/iPYHbPX2xOw
5DJI7KErDS9TxE7KBDRTbyYDnYxjaua7zGdepJPukcTNGFDO7kWzWnRdchpclrig0DVkXVXbkRLO
JbClcBq0DG1Ft789oMXPz2o14IeEXJ3aZ+cxMCNoTYo7sATw3/2R5mtn4dKUgTkVv99B+v9KCYG5
vrAyNyZHbTzS6i8j8UIOWPdk3XXDB5i10TP4ry1yeUJJ5rbc0ROMJg2h0bIvWL4yX8vx05kJpSLT
DOUoAV4nx8abGLKiVfWo1STG3NkE7GFS39qiLPcVlRzwD3SRG2b1AS5pUJT/E7+rEAmAmKlEYcA+
5roBibRsM5QrZ/Dsx2pohB0I8TO8vIGUmhf17CAhBvZ5ZU54hEBE1aqeZ2QzpJVv+96fcO/KCvDu
qLGDPwqJxksr7ejWBfPAW2AMpfNJlO4QjCACsAOiTR0P7KH7mfS83E+xPgVMOkmYDfQutx8H0wIX
+FBYcejUzH5KfA2cnKSPrRCpqqYOKmlQHILM/NSiBr0BqyVqPJlsNzlYJkQQG8he4LBwfkrdTQ9T
2uPOlDLPtnJ0nG9cB7duwnwZ2pasNr1Zk2fe0z5ICG+GwK3iJx9nN+94mCQ7TewKV+9+p5LTE5my
X8Ruki9paZQbux/LsOJmFXiFLO5x3OXBMFXDloxTH/jYFns9psWP2/O6tKfRZjwzvQHfh0D/clrN
onNFxXPnSMWd598hG3L7+0vOge4JMleoUfBQv097YxhLC+/7GI+VptUAInUOFDLyt80sDuPMzPz3
Mx8sjMoUmQ0f1Ouws6Ker7zs1oahnOUTafKkJPi+TR6gh2CTU7dGeDo78KWDG8A9oLED1xh64dSO
IUMbxVAUoBopzMQ9+B1wKilQnXICc0AhvPE+G4cuavhgb27P3fXYYBhEICCYmHuBVSLzwh49A2TK
NuhH8KyBdrxDNzh0bxu5XqBLI8oCTQUDgriAEdrsGAsTb2WB1r6vLJCXcWbG8/f1v/vmc95+vv3z
F3qt5t+PNDNy9chnqmkQ2ylqTCC1UdLvd5VuhUOtBXHjIkRvxQMbzB0ZLT0AHzs03fvyhzat1aau
I2pYRpM7ErfuXKJSjlmQdmgdHRzrqDf8YOLJAI16tm1K9jmuxYpLXM8mmtYQtyMFg+Q3CjqX24no
QG5N3LWOjrXl9ed4reX9eiyX3yeX33erYcwtFwwuqXzAP8gvlmTrZ9HtRVsbhXK2pdZkmWIeBXPC
8rlbAwdf75t5ELhckQ0AgtZVBjEC2ArwJgYxiQDpD1G+pvXKrlk0Yc+sVghyAWlTvJrRzh9qONZR
TokdFGQs0OImI91Md7enanFBwIwKcBnQmngfXi6IxvGMsYGdO/pgTX02Czvb9kNMv09JkrzUzfQB
si7ExUCGQpIdPqZGJRARGAWTDc7T+MV+NIe328NZXPmzzyv+a9pC770RnzeMwLgna5Xoxc8jDgHI
YU7zeUosYk3Sr2yrso+A4FvNnq51Fi1/H/1bUMT1wCyqOC5xSo4KES5NeVdpwEkmvz8wPWCM/t/3
Z/tnt2VLZKlrAt+30VX+6FcrNcZFrz37vOJMQhdkaOY7v//qycDWd8UagdCSBZAb4nBCWhrhi3IW
Ijhr42nC1uPegRs7k+e7jvOVPbG0CudGlFWmsbQT24QRp7yvw3xcSV0tjmEmmJ6Fv8G1q3wedaA4
9RxuH03vE6keWhJKa/P+dZ4RLCBHRgkbti7XWW85+FAHz8b744CYtvrICGatAOi8I2uvQnFiECEB
9Mqdo15GMnvNqqdp/EBcN1MU4JSdG8HV6jikE2xpWAhPoQLVby3hNZthaKr97XlaOv0Q+MyAZdCA
XmEX8IZnuHh9cJYlEAzQrPQRLHg7PekegLeNPmAL2Dkkx5DdRr7vck3MUULdD+i6o9Z7TQhuYXaX
GXGzm4oeGDFipubptsFrNwYUGvIASJMSyPxZyl4ZshzqH5Mwj6I9ZN5+7ZK9duMZaT37F4Z0zSIF
iv7UYmllHUdzCKHsENHE2PrTWuVmznep0fGZGbW7KmM6SCsnjohBK4S7q+2YHc3BKL+MaUmOSUZy
oOYKkR2miksw4Y/p6wemEaV5HVI8gCirAnwt01LwfAEIECOPU45h2coVz1hcqDMLSjzRa32KjJFr
HtMXme0LcvhvA1AulVj8bwB0osHIw6Jco5GePelqjc4GMA/w7FqpOCDJ+uQAAkTSsKi3RovH9N76
DoXodx8LcDoERd7MUzdHqZeWuKzytOzxVrL9H94hNf66PVULeUV8H0kYZOVBN3tdyGMoSv9htI3J
Sye+gLkUffWg3wychIVMSvRjTUGGcj5Fabc3tp2TBk/0/Rla/Io/+G5QAM1MHJejZNKWdZOi9Dr9
LC0El8+3R7nkb2g7Qt0dTCJow1UmMfHrjMVdaR9H/ajRr8b7wTmoLswNCwC24ZJTb598aF3a4vI4
Dsi7gihkxZ/n+1HxNpDGAO9se3OMpHIVVrUN4VQX6qUZMjuF+WPaa3+huyYoLEhi9Wv5/4VjDkTU
6EnGywt5EvUi0prSLkhe+yACjSMe70qPb4dYe79fY6pQX5jvU4Q2yuWgS26B8AviDCYIQFFWGN6f
DQSnCqCNOK5BrYKH5KVL1alh8q7S2InVX37K+uW2Ry1M0owEnfE+hIA0UwlpBKCGZl7K8mSiY6SP
SvMvv18xseC0Fybme+L8jGGMJvYAE/ZWww3QrLB9LBxhAM/PUEJ4Ll4nygJ4ogQnutexk5f1ByhW
hJZxBFEh0vuhPm1vz9aaLeW8L8YM8pd6z05auskIhhNq312IXJqfb9tZyl1cDEo5+Q0Q5WqGEOzU
VT+xpYIWvaxm/ZjJ5M5B90tSAGfWSz7Dm4K299cotReWDN3q2DRzkhGdUeoxNkrA+JOWnVz7Ew/c
bmXJlod39n3F60aLsoqLhp30emvHr8R7sGtQI+1nrTyRHri1sbNHK1l55CyOCj0ef2qoiAoUR8Tj
BIgwdCWc0uGOb9x65fOLzjHDaAkwbXhkzlvtzM99IzM7Qkt2otpj70yoULzQDm34kNsbk3cjANBp
gUc4MIYgJAWH+6WtpjJqnhQgdGJjqHd6YKfdyrm2cDDgFkU+CeEnIPsqrrppAH3NRg8bCSxFhnhs
kDLRrLfbfr5kBM/iuTwwyyFZyjAKvekHaG8Vp7QPqRHmWTStXWlrJmanOFsVntmNpCB9PYEBNKLD
KzQfGpQgbo/j+jUCvYezcShLn9d6yWqGccRFZHsBgJl2u0VwfdvKkoOdW5l/xdlQao+NeSytAqK+
XVjlv9rRR8niZ0Z3jreyMIs79NyWcgLo0q+5lsGWN9Vod9E3GpCS0GgJZM9/p53cCq/7TpI6Snx5
1Aq0qfy3sSonhAt+G9+iTnGSbRbmSNc04oE3u6TeW3TlUF9cPMvyXG/Wd0Cd6nJaiww9mmTA4o0W
gJzmU+OGg7G1nRUzS6cPuKj/Z0aN3RgKHgYqBHDElAQ+rQNBVmrri65uIwgGfeufOunlQDKipSyt
CeZs/EuAO0d6P8had/XiZJ3ZmP9+5oMm80UugJI9lWmUuSFFSQ20WmsXxMJIXB2qM3i2AcB41Tdr
tnUFWvCiOPXAE7pQoS2nFz99dy4EIfSZEeVkAGOLrqM9tkBD0lOe/RrJXbUGrF8oJ1/aUA6GEhlN
ABkQjnCxc9wH3Q8QZ7XGNgWM17/33Ld2jep4aediWIDgQfYbLAsqK1ZTmGWT1xx+hkooSByq+E4k
9yWKlJ3zw3HfhL7X9EhPN7c37LxLlNj+wqwSGtFCo26cwGwL+NMED0cpdAyJDIZuIwga29bC+wVP
xFMCkev8fMUNotwdue3nBvLs+YkUEc4IQK/pFDprCpsLT5YLK4qTCI9nbSyd/IT8PZEH1zq0w/fG
51EGrqB2+nF7Ehf9HmVdHXxqoMdQizi96zR1RbX8VJK/Df3VqJ6GaiVyWDOhrFM5VEZhVzBRNdsu
+0nZRl/Tq1t0hbNRKCsDrE7LChcbC0+OvVH+ZdEvPsQxeP/LLr8W9K6MVyKvtTEpizRKr0eDJi1O
euVuOP/etodSH1ZupEUjkNsCimYu7aiMD5rR9zL2Rpyu9n0Z73qUDkv3IwM5s6EMhBVtm4tuwula
hOi8EVUEDaf3uxieqnhdgNsDA1Fuu9LIMw8gjPw0ps9FCa6az8P78edIyCI5gc4oJIKvgLeguyLQ
9eryk6+BwOFA6n3Vf4rHNST9PBnqiQPEEZIhSJPOjceXV5GWJz0wLn1+svuw7vdMf/7ATJ19X7nq
cp/PrWTz98evffqmVb89sYK0XfKp8yEoUVZG2GAPVOZ4rUa0e2JZ9AF+fSzG2SiUQMppIQ9RsSE/
Te0m8Y3AzA8iWzuLF8aBVP+sFISk+3Vt0HSkwYAmqU+lBwotqUfcu6/JGiBhyQrKLt5M2AFwuXqz
Madzkthu65Mh7mpjb9UHma5swIVLBQHaH2SF6SBHpRxdvRZzyBG0DVy3j0xrn6OFpsl+pXJ327cW
7fiopAKmP8OwlIVPtaEeqxItAJbfBEL6gZd1kL2QQat9u21padKgFgcgBPjHPKgsXu4S1FUZjTu9
OdVlHnH6PQPsXpRk5XBcCnTA+PqvGWXi6rEkXioGDMjgUUopWpcrENX0YWJuctntWeoFQ20Gsv76
38anHJmy0YZJalNzKqY8HJwnZpGgXEvEL04iiOLAToZb+Upwya3txKkmLFfTj3d9Nuym8TVu3h+P
4p2N2tws4QkuF+VktoTgnuWI5lR90XVkXU4xOp9uT9bCkQllB+R157QBwgvF7YAbMf3RhXsPuTz4
dhGh7W0lvlgzoZw3iJbMLvNhwmCg7E7GXwTYu9ujWFgNVP18lMJxhQF0qvjalJGOeTytT5IW+6Zl
T0TWW8tbSxf9SUcrF8yFHcW1ioIAbYgX1akocnkHoPmvpndBulYx8yF3M+MAsAoJgWJzN9Ie4iCP
Xe9RWO5vs9ftU53o9p6nQ/86JSDKpFoJ3cDaopvBcX9rnHZQiYEQQaPz/t6aWHForOQ37ZDUmyzt
xalrK2xNWobt6H3J+h5nqmt9nnRq7rTa9ffc1+KXqdLJo5ekxRfLKLPQaX0SDLZEg4skWWh24LBx
6zgOjEbPkGDp/LD0p2qfOmWzrdNyAD2WZ+0lqyd0GtpjiMAg2ROHmxGKDBVkBbL0paJ5e5gY0cN0
MKwvvlWIDTg+3BfgEFs8avTua1+XXRg7TrdJ0sbHX339Uwpm63vP4CAg94zkq68nDroU5ZAHFtqs
AK6e/zWhVrGpsk1a3UFyLL9DP40Njim/+9RUVnmXFzXYNSBvFIwuRZJrJNqu0+12YzZaF8qSgOCv
qEE601ne5raPLRzQ2IG+h5IVSgegUrw8No1ajBWv0+rkVm99/qmdxqDGq2ktVF4zo5zOIwdfcs6S
ar6dGQvS/DEF2L3a3h7Mnzya6sl4xiBWAlJx1pC+HI1Mk0SDl1QnZk3uPrZyaPqhbB2WdUkD2xy1
3WRnWkTqEuDcvs4Cj4wsGDPHuBNOI05UsGxvii57YFBWCbtUn+5HR+SbCZIXz4KZNBy5aYWZ1IF3
NLsmIokowsprx9dR2P6uzIYpIHWNlaz5dy6y331X0t0w+t1G08GbmNReEja+XUe6DdU6LlENRpXI
CwpGytDAkykwyHCyYiGDsmy8oGV9upKWnmdBnaXzc2U+d85yG05S0gn67/Wppr/LZENB3qKDepYP
h9Rfi5gW3pVIrP6RrMRpfAVOTNzW0Gsa8xMBisSRp1r7aqLIC9KHA/UfjPcTW4ECHIACUIqYC9xu
3LemDAW/6kQbRJpG9kTFGgPQwsEPE4BkgAwMEecV8G0qIDro5vw01FOP1laqbUVJvWjFlRfWCI+X
mXjDxd5UbzDaZFUGIHh1ag40ecBU/bfPK7eXbNOEj5mGz9vfH/zyx+2vL+12lFVQigSqen60XDpY
mhlap3fg7E5aAQkat2IByG6boIq1B+QgV6ZqyZ0h6If2enCjIHJQ3NnCFZNpQwprFUVGZp83SSB0
RBU01MRaxWjZGGjuUNd1ARNU7mQrK822aAp+Kmuo07/aCP4THw0UdRO03qoKylznVncqMLX/WFNu
Zs0bE09zYG1AP3waT0GiRcJ78+pT4nyu2Vuit0HPvt9evaUti+67+f0xL56anDHSAcwDg1+drBIK
P/2h6VgQW1ooxn027pjThLftLYU5Z1eQGg/KmLiTIePy1E7JRpMPYwyUxlpz8ooRFZYhkkZ02ggj
aavfWwk9DJrxWMfTajOIumIAQ0CdEDLyeMEhdFNcH5ANW28tn4NVtIl6X4SlELsG6ePbc3blhrMZ
yB3gxQtKjqsYGmmg2LPyDBqFDg/y7pMH0Xr/rpGoCrsvt01dbWaYAhYWdX8oAOMsUsJ110HhPIby
9BG8HAlQYPmhTLWA9v4hLdYIga5cb7ZlQnURSWnEmer9jf+e8qwuMSx0UPNoYJuEoR687SEImq3c
gvPeudhbf2zBydHuBzE7Nc8lHVr3VpLXR0+86nWJ8OADawTa4n8MKJt3SkHOMsW0Po6tFnn9vUHf
LLRVQbbI3N1eoiVvOLeknICIfCs91jFt9ud8iDgeo9U27g7TuOIKi3YAZ4G4LV5wOCAuz/U67iVL
ZFofE7NBAXvQ91kRo7O5PE4WufendMXeouu5YJFANAeGW/Ue0Zy00Kse40rNn6X+09CrQHQ/jOTn
7em78jq8d2eIJQEQEYk89UavBXoa0K5dHCfDe3AhMwYqETAWfh7ibpcW2j01vZUjD7AZ1ftg0525
lVGKg4SviqOGdIKcOMZ3JHQ0tkbjGGHVIhFTOS4oOfvE2WhFmYRpF5eHWLqIMWVTffVY3N8PdKCR
BnahO7CrZFuLJVPUWxkaCXKrDU2/oFu8RUXY6D3+6vcgiSvdyGqLr3kygCwhdTQIm3k9CPc0E4B9
Sj733E027dSKwIubYdNbQ31XOKgzjALc9N0ojZ10eieYRFo+yEnTNiTLuidBmftW6IW2oeAhk0JA
dxmOzvNtaxR4Dwnodn6uxgdjyJ+byj18TTdT6hw8tw6LZ+2gFcPJ0cgh60mxAUP6tOFTD4JAY84K
DGjF6YjNwkznKLRga0PYBb93HBMaZUMWh14BTsKxRfME5VIPCCmMMGVVG7iaZ+6oZDLsp+HV1DQR
abXpRMxv+bbtpw4jQq98Jho7rIG32RGavOTl5GwzbfLCSrQgr+jiIdSN5LcrCgjOybLYaJVAHpmZ
WsjAHwVSvLjZaj0AK2TEH+xOo1GbyiqQZmMGnCMiGCGfvq90/3eVOWVQM2ltzZGjMOZZ6WGgkJBp
ktiC/IdJgjruwOlYGBIC1UWz1S2ZBinJSDjaKKLpPVC/Wp3ZgVdC2YZ3UxyYNkZInYqEuVMUUYmf
/M127fSuY9AYbzq/22aQCP6E9EiaBLE3fdX1jKYQ7nbGXeuLBhURp7/3odWEreWYAaWTtaeyaTeo
u4EEuSpodmxr86ccbf3NE7Y41BSkMemAnP1omGsU83/wvhdHMsQmDRz7aCbCzgA6/PJ8meKCxz1a
lI5p2zzYYx2AbvXE+7fWdh4gQBLQSjtxx7x36RN3QUfNdiIWz7Le6Tp4LoZiwzIzYA6FB8SPrPEj
2uIBCCrVMgXHJc+CSebRQJMgd/TAG9869msw9GCwxnDC8VLe8T7ZdBAGR2yQ5E/JYOOAKwIrfknq
fhPXn0gK0dZ2l+HFxC372Rjb/e2j6OqEnWcANQuk4BwkZnXlnVzKImsmOpbHlv8yhQhZX27i6UeS
Pmmr7bdXIZFiS7mfXAH1UMMdyiPA5ATYGqimZ/LdrfaKEeVqSjULjaEVjLT2V7f43Lpvtyds/pFX
LnM2YfMVcvaW1YWR4ZjD95G/Crrsu792560ZmFfszICTsjYmaBQ9pjiUJjTLRrcHcHXHKROk+Lxt
gRjc7TGAsUGQ8FxBq6x5ae0Vv1pbayWIK0qwMXcSO6tz45ALHkD7IGq1lXffipU/yfOzueLlNDhM
w1jyOmzr577+ElsrUdvKdP1BBZyZMIWNtOIEE/Xfhhfk1YPWRWStY3PNiLILPTevoGCONS/iIDO3
RvapaELn3QQ6lyt/ld5lJTTRhq48Isdn09CqAhDB33aua7S4YkNZ99pnnZ1SvURvq25tcktDnhWn
LG5Mz9x4TgvhGZeAlsjVobM9ajZY23D5VmVRbMq2/V7n7KeRet+QTF87GGbLVxsXWkHAbxDolRuK
35eG9AvLabGQzH1NGrCMDpvRekN8AaLj0KdpaA4rKftF9/RRcQCOAhl1NXyV3cRJm+TlzLbWkS26
ZYvfK/NtXo8KZVpgYQiw34ATKqcFkNGeIKOTH11ZHzxxT5LtkDwglxOWQEhW5bZtvtnN60AfWHfv
jN0KCfbSYQWGLx3t0nPDi5o1qjzQOvQtYcfYPXZmFvQQv7k9wjULyrJ1+Yg0RA8BgcKMmikU767c
wGHPR6A4LOI8EBKisRyigX00TVpgVLvbI1ja3GcWVHKZ0atEIUydHRNyl6KOUKegWtfNCG36K0f7
kr+dW1KeS600+9FE7RuNQdOmIs7GsiFCSdYAG8sDQsrBRezgGmq3AdW92u4dkx27dlv3p8TeU7Tl
rxHHL1pBXhVINYg7XZHB6h0TIFt0iyMFLT2pvjfjc6X/6uTz7dVZ9C8gsSGyBlkjiGNdXrfSLQeR
Ax59nL5pNOzHj7gvDgC89iCeYlmz+bPrw4qTtp0Aujx2yWdaPsEZVwwsrfl5CKscALo1GI0fC4QL
/m7wwKq/0ZsVB140AU4uNAKAmvIqIYPsN4nL1CiPQxp6VaiNQaV/wHMhsYE66Vx2vMrDMIt73PUR
LiTx08RO3HxryEoVeGmhz00oB8kodKnl/RzrZ1GO+tYasHZxluCpyD4D4HiV3mHVlHaWn5RHUC0F
Q8wDyxc4TN4NzpkvWGBCcNiC+uWKGkPUVpe7Gi2PQBtt+HgwnXLlDv/Dt351U56ZULZE2yW4Pbus
PCL35kRt48iD11pW0BDRRai7pjtTlq9Dif0iJj48gsyV7W05tBGhDbh6JfWCyUj/cvPSDyYb6aG6
TVF6KpIinDIDUpr1mG2Qj3A27oDS6ejFMnIHaJtCag8PR8N9dxO5MmnzLXq2C0f0ZWawXh6rBmvT
fura9yKE/xhAVs/CwxVN/Mot4vZ5Meaux47U/i4kyHKrg06KlYVZ9GB0eP+/ETXa7VEhRKs3jExG
bgSOhj6cxOo/ZAQyzbMCEzaicp6UTYd4okpLZET74JOOPtzb5+38/18717/fV7YhjWNBeYuYCK/j
pNyN3jaOhu7OeLttZnmu/jWjLIhuxkPVJRhGx37E9MH2/779/Wu9+D8r/o8BT+kYLPNqqGWLvqs8
ru7RPBjl1rSZTPrMaiOyx2ID6q67PNbdkEzjJnWQB7Oqze0fsXjkAHfy/2ulxpeu2Yku5uj+LepP
EJINZPw62Gs1ocWZBOodtQUUGkC3crl34gQYIOmUJegpkN1DIsK011i4F8dxZmIOBc62p1XkBEdz
Ux51JLfGsQti9w5n3IrnrVlRPNulaS94j4GARyQEV0wIhSewSm9vr8nadCn+TRJpxyTlmK4pQuAy
vFu5bPa7s7lSHNsHtzf4rKvyWI5fc79A6vTOr17yNfGrpejrzIxKSlJ6DCc7CLqPOVJBY0WCKQHx
Ivkxmh94QZwbUmJWVBm0erAwnsaMsRrZQz1pP28vycrC28p9lsWAorQcY2kMvulzhKtNFjHqrZS4
l838+8BULhkGM4wMeGAa1eOE/uiCvBjZ6fZQlpflXxuz953tFCcfhBlPdXnsiRNQ8ahpbpgUEuoI
aziKZT/+19I82jNLmXASLlOMJp7eqK59FRNyurcHs2ZC2faJ6zdS62CiktMQaA1/FpW7v21jeVH+
fYIra5/oU9ZKA5u+hSbRr7TZijVajqUlIcgfA+Hnov1aZcOKyzH5P/a+rDdyHN3yrzTqXXW1i7q4
3cBIigg7vKfXzBfBdtokRVGiSFGU9OvnRFX1XKfTk55uYB4GmJdCJWwHQws/fstZehHiBRbBroZy
e8jP825D4Y7w6yv5eJ2DUBD0wDE6ehe+VO5onnYEV4KpibWyHNMJen2n6l9WKUaECcFb/udC7yLY
EHujTVSKCOaf6syU3UL/jRzj7QrvYti8oBHheqyQJ3s4D7SfGXt89NDffP77irvWvgs7KAddjtmz
H95Hw4mePnmvDjfhfRrzdol3YSvkgVQYRmF79NtJoqs15KcG8d56X1FlloP9/uun/9FeCaEhgOHk
wWuMvNsrK2YXU4bZ3OU03SfQRo67b79e4KO8DJklRBZg8QQpiXevVz6NHpe57GGNA9xMspvYI5tE
ZfOnDmiaX6/14c3DTBfwPyizglL1Y2xxDl6uTYKCMsxOGlMlvPAe6S56DMNPaAAf3rU3Cx1+/iaI
RbxRrgmxENEF8qN53fwbF5JCe/4AIvgZmoXpzLDmfSovIVZa1REtW3XZdU9L5krPHXns7tfLfXg5
B7s5+KNCmCx7F5MxsxZB3+Xo72DeR2+z9vuvP//Dd+DN5797yYRM4Q3RHfJJTK68EinSnG/FcKE+
U8T+cIO+WejdyxZbsEJ5ggvp+VL09IvvdUX/Gerws0XexbGQE/ibZlhEL/oWXgrnsDAqA6iJ//qm
HYLVT5EAFFdoxaHL+5NcXA1nu2CIJHr3S7MVGLP23/1Vboeshwq/LE3SbRZRf7Loh4fBm0XfPSmW
NlqH06GznEM3UFYLrVTUVUlkql9f3Yc3EbwN+MfCZQH//XEH6Tyf6unwho/BeWIwFNxx+8km/fBa
QNlAjw+Cyj8hD+d47EflB/Kyw2Cgzk/1MBZcXhBy8+tL+XD3vFnn3fuQpw0ypX6Rl8or74X65EZ9
/OkgnCSQyAJz8t3e9OlSW0ItPn0ITud4ufHI8kmq/OGzgMbCP5d499AdB2xtYCPq/4eQXSfjaZN+
8ig+W+HdvvSnZUhWhRUEvYJZ3mRPSf1JG+7jJXAVAF1B1OU9DsVmDY97b5KXU/7kN3cOiPXx/t95
0P+9xOFRvYn6cDYB7hN2vZcu2Av5qKZPmj0f7XgwSWI/hTkL8IrvckqP+W1KKPJWWFEep8YVy5pX
eXC3JK+9gzbReWL/narv7ZLvtiFayN7YhKiQOR1Op1FU6QrxCxLs9dzc/vruffSAkM0CKoT9+LMj
MO2DEWSMFckZB7RkeIxMVGDm+etFPtotIGj5wCQBd/ezmW5k4BDd4xYSII59lR5T0n2WZXy4BqZi
wNsdjKjfZzQptVa09dBeiiJcd5+i7T76eHhHHIy9MZz4yY5klFOIIolJ6G7dJPYi/GSzf/Txh44L
hMQDCJG+x4hNkkxA8mOfmLaQcwGf8H/9Cbz9/HfBxJtV27QU0TBpt6QrABf61z4f/H8YbWLQmsNe
Hcab7zYJssjAsNSNZxCpKzLy1E+fEePfnxvvV3i3J6IGco6Bmscz4Y58dZ7mt/pUfOY9Ebx/DlgF
xRZQ93gIIYDR7xL92cuXPHJ8PBtccBEqul1qehNE3a4Vj5JeE9Zctvmhcx3sPe8uib4C7sUKK8Un
J/5PDcfDF4mR/+PLYIwUvvcqaeE+HcwZsWf1kF9JP38cu9oWgtdxYUWz88P0eI7jI2hC7bLBf4qY
YEWypp/ZQL4Pfn98DYyyofaD74MQ/mNwJSYfAOHB1whgr5Vn+W4yMavGxd3OigG6JDD2J4lkRbTC
u+3X79QfMmlvcy1shgNJPAfINYbJ93uiKoWsNVifVp+twCrv6snKfWY6SOiQpcx4vfNS7w7yveRM
LWZfN8k3HU0vMdXfg9neThSIJp7X1z7hAJiH0j+vg1FvNeazm3pxX1p4SVUtNPWB1Fsrzb1jlqwF
m+dtn637KF/PcZyVmamr1nLMKeZuZ9Px8D9jES/5ybD2fQGnlxcQU0+TKWgqEPaaklC+XVWy4wBa
TgKjJzPQrd/4x3mIo8K31zLMWOll7RMNrPjklv38+iIZQWYFCC28q8AZ//Fx5bZeI7K2+szcSbqP
6J8Ih/94nv+TvvSXf95784//wr+fIRapOWXju3/+44w/6970r+N/Hf7sf/3aj3/0j28vnebd+1/5
4S/wwX8tXD2Ojz/8Y9ONfFyu7ItevrwY245/fDq+4uE3/09/+LeXPz7lZlEvf//tubfdePg0yvvu
t79+dPz977/9kZL8x9vP/+uH548Sf3f2uPTj+PLTX7w8mvHvv8XJ72CyYmwCJg3uN1KE3/7mXv76
CWxNgTUAlBn9FWzg3/7W9Xpkf//NC8LfAb7DCBq6DRhCY4T4299Mb//5M7DlUtQWKTiZGJAmv/3z
u/3weP77cf2tQ5bZ8240f//tXczEwtBXANMWnHE/wJW+S/C8IZgw1JtJ0Uc526EGj06h1yi2iYie
6xECaL/esO/ePiyHQ+DAjAJEBb4bPzFlZu6S2qq8QM8aqFEI5EJVn3/G5/hj8PUmLPy5TAKGDJIJ
yJC9H1EAMr0OkELNi2DIMVOcBnqYvMxlhMs6WRoqdrUxnUGLEcRG7ch03s/xZ6ygP1Z5/y1SHNig
ISG7RVrw41bT8+DbWbm8gBll/9S0Pr1axW5t6ua17/vku7FTXHh9a/YyDbvDhHTagryq9Qa6Muoy
zUT4LeEGKt0ykuGuqfn0oiHWc2UTPd1Y6BmUaz+KU268gRZ+3wYngQfgLCKSKAjLa7K1s46P6QQU
SKm9vikH5tdi0/iyK4eoGZ9t0sLUIOUZ1nep2fY0tN9Y17lvmPFcgkVSn6cKqGbSsn6bE+lu4NgC
lqCnm0pOmAmUwG9q9ufR9n8hiFyol+561C8v49mj+n8gliDa/u8jyf/oaN8+vg0k+PU/w0gY/+7D
WQi6DxCgJxDExk/+DCNB8DuI7CDKg0MCOSq0AP47jMS/IwsFwR1RBHbw2N5vwwj5HaYSMNXAfBqb
EaLL/1IYeVckQBUIy/iAgxwMHg8e1z++6z3zR7giZdusgUvzTsPmWCJNVZbbdkei1r8EbyC5hsRY
k1TNvI7HyKMSr0SXdPlOvTSzZceIfBwWFD2FNWJ+0CtzF0syed9GHoc90NXM3esmO7C1x8adx8i1
yUlrIW5YgmOQxtgm2nueYkj5FrnX5DOSrq7DO++hh1roZmmh6ytsft0ks9VFBsvVuSQxbDU3EwTL
ol3tCM3vfe7BwWkF0/mmT4Svt7Fg9SsVPpWVoHJeNkFrXV76puV3y9IM/YZ76F0VGVfNTZZ0Litz
L0n6qm/b1i/gYQ2Vukn7c1PNiSBxCURiP5REDf5U8i4Y72LH6bxXTnRyY0zGRTHQPgFaJJudo2ee
0O0u8+FQO1duIQp2Sc4LGw4fbNDWX9+8cn8dEG8PhHcR2ocmLQRroNkI7hgOnvzw8ze1slMK/sew
oeF+l10IP3P3NazDPlOsfv+6ICxD/APWZ9D5hnL1e4HIvO1GO4XBhZtEFFVeHw/ySPfWsKOJrvyz
AQYOR3zrN6EY2TreTbyVWBDKpaCE/nhVnVxFXXP7lKa5bqshEu1Dl2fykee56Y9W8FAZpqZdOGwy
g1hchinLh2JeVnBR2MzVSU/nCCF6ZO5ro0GeqBge2mBe2tGSoH+gdMm7HSIlvZyFBStkpCPxd2SE
kNFJtARATaTGLHMRpjXePTrnYGhEQ9QuBdfzvI/0DNZPLVs0pTtJ1VkeMG+8jMYAlJt4AamATGPk
qhWNpg1miXFQtt4w55VdDwN+6nhAbmoXqaxodRzJzZqtETgcBDbIseVmhaj1qNVRqyO37DOeTqry
wCSB+l7T2+++ZNnDgndLlIkmzVp0SzyxI8P99MjiJFBHIH54ZJfguHgZCUv2LlGOVU5YsRaN8DiI
hpvBzOu8gNuuZjVBNzFcIKrQsCC50Nni4aBdw9lAB2mVT2JY17igw4jE28wpJGDiSM3ZLvfRZZq7
zuR7nvLIoWjALSgaJsTTSCfabUEC4qRcw0z4FbBp9QBrqR7yHTVI+Y8Bo4srrZBLUKaehuuvYV4t
t+0iuvDLuqKIOBxlGeyxVG/PTSRNcpqicjelD0uPvUlqmhestSI/0WFLwnLNY3sPlpOEyJ/G+BtM
e3zPfazAIS8T7P7T1bFWHjfQSbjRsAahcMGEAOd2bUV0v06hIXDCsd5Shg0B5gNg/qwvxUEVHldF
BCg6ZnDjfvQONQhIifO1ojUkJUCPBnzWt6Mfg88DebvdHMRg37ipqU05kMFJvDoLzfZRJ7JTlCyy
q1gEhYFjNoqGVRR0E7WDVjeDsF/HDrIUDuqZGxs0PkzNex7cQddpeHF0ES8sJnYtJg8pKHbjmg57
RbU81qFnk1IQo9IKoW89GjEnOiU5n8Bm0T4YVmtyHjZhB+IK102wJVEj9usAt5/SLGtyj1JjvnUe
UXvpg/mF4ty9zFlo7znuYlhlsW5UiR4w7yvqIhEWoNRgkqlAPTWbNpz0ZUrEQkrXrl0Hd7alCYvA
kgkFJoYfF2Owxs8p7vF963k0OSEqz3kZ6kCQclmWCWoLVIMrmgx2TMqaUzyNFnOArPJ5rxUAbJ27
Xnwj7VZFBDVqLBZuS067rqp963TZkoWL7egycjym6/DaIsB0oAF1DiKdI4DUK/HmYAMrR30TMDG/
JBhlQBokSs1xMgce3cETDiyvBefhC56iyKAYQp2Bap8HH2yyTH0McldaX/Uti5qjZlWQ587l6hkQ
7toZhOsUNLFqCnvyRELbnnnLMgcnQJKT1xndugvnU+iErr3SG3DMkq7yddt62Fsa4lOtg5J9mUaR
uGUryuRMrfOrBQ3tIBkk6wclpwFkpY5xUlHYcOOxBi68zmOjviyomfsCm+hAurU5X+BjobIL6ouQ
Vi11OtvCbcDrtmRR9LmjsbpHjwGksTFbR4F8M2zzaiXR6MpkqvH+AanGj0y0QhO+9/v8S006X0La
jfu4YdOMLkm7xP5QdbU/3NY4HkXhibh+SdcEjCoIKAPi0Oetv5RxO5HTMYx6Yp+7uRNj6Q1Dgxoe
ryt+xxlJTlmYopNoIPxRsGEe9FEOmy0bFZSucb+Dl6AI15M6XEcCjuOIQh1+Rd60H2wAPZbWCwev
QoGWhAXCQ5YVscyzE9GCegjHRQ01iQUC5GWEMDBVBPooFzA3d6pM4UlzNjecQh4Pw41vgvqSHHlL
271wGPAm25Sy5VYPXp0WAfG6A19R86MRXIeuiFLRdFVPm5DoXWcidZ4vk80qkBS43xZ6AQuyFVRJ
GGz1qQL7ErlAVTPR08rVHBATy4h/58wYvOh6IN8TmeCujgtlF6gxvYd5akK85LXHXxu6RGtRw7rL
7h3wzgmqhiFeYKprJLYQsYktZc/saxeCtVpRj9t+S2Tsa7Q25hnPqg7nYdPGg7HQ1AJnupjWejXQ
ohzmpgjaFPJQU53WSzHlOaI/X9buhinqPesmj7/m6zherCnL7nut/eeuruuhyJlRyHrQKQIIICQd
r1oTuLGEqs6UVIr6w1IQ3HdTZrpu7pvM8+ISRMGEV/E0ub6M/KYGERPO0MOGo1n1xFIZhkUSLg4p
HNTyisHzx4sa4bcDTmZEjhWzJvZPEtknd9Qf+fWI912X8LcRV1qEiPuq9euLecxbV+WQDDzQF2cv
qJho3VdFp6QtrbeyvlpcvbIqlkrukxm7qyA5i2mFQ1BcusZYHDoHa6SSCzZeBityyQoji/ZZRp3S
BVDQ/uuADu+DmGj9nQi/NQUmVOSBTBYPP+g8P61YLekIxkyffm8ZBNpKMqslhr4RhMY2rYDT1qrb
9HGkln6VIzZd0ZkR7h8wCBnGbYImEytCurK55J7nRwVGoshlAIKeHmRXpw9okKzJNmciz7y1aMUw
tyfCOeXQx+KAtWAn+/2rDBZovoPrG57P2GXfepVFz0nmRjTHcN5ORZYCHFQ1Eu7klWxFNp0qkrUa
Z7pj+tKQvHmYUASAzMpFcySDdWkrMH7tcJxNrBPlPEyt2WY1+vWbXJBpBWdIZN2G1USoEvbirS1C
xdfgFJI6a7YDRdYbQf8GqOt+QVMwLmePe9MX+J+AfUyd664TL6rDc+eZeTjS3gpwQ9HF4axRbfQw
S5rLKYlBNS5VqpPgqasHOjWFf0DvdSWa8T4SsxQk3MTuxNBABquwmGTECl/Dp+u94Egp90Oi5FLj
RCcUvdaOQnJwi5Y9yoVCCr3yJ54wBhUoiMrPZd/XdXKKFmMKPkaHlh+QzkhxMGz30sWppfSQRkD0
qk0S1hUQxhIgvkpkrV5Upi0kiOF7ZldxSiz0qWg5+2Zl30OdtN5WdnGTXQrNkvQ7el64HlJ3nMeb
dkFkPIaUo593RcBm4dsSVLY8LMOc9Hyr6lCrqh9mXEXCyYJSRvBpyXYmswO/NSDYQ8qsGUhj71bY
S/e33DIZblsj/PrGQv07CjCZWHm6RSoS6iOamwbKUonUJLziLIJbVYFxpk6/8BXFB3xI2YzcG6jI
DKeo1+HbVrNYBaiOiJC9uV2gmpGDy8dSH/ER0NNsEwDkbM48BkzyaTdA1/zMZAOMOgvlEQGWGKS1
InJcx3rwL+wQJ6KUaHy5K6WmOrwOjSIpqLm0hadUtEwQTF0R0wJRx2khYHx7SohbZRnUTRzdOzYv
rybQRpa+0BNBkQfZ56OORu7BBOA7b5I5n06GdOEQShK1Q3oSaZyGkGf0bjzk1nPRNfB92XCowQCj
nYwhxHTSzID0i/LCL/tcuJ0MoFRXKuLCB7aGaqi0sXFwNLC4XTcE7nMKGnKgCu0Dhw4Oujhc95ss
ws3H+1WDXqDGzKBojRfIiawSLq0Xwwjngs1YN3AvXzRS8opLL1b7JpKUb5pc0dcePcGwYKTLGxDu
jP7iJ5KvR4tJZLiJax+p/RK04+UM0RsX9ifNBOdyHN1ZfQCbTxxlgouRBg81kxHU2OP2iwsS+xw2
efR9Rd1LHzx/4A+t0hTSOF0NGbJ+EmORRkaD8DzN7nvoT2EDzFSMgJ2ELBsKvOJ2waX3diPTAKd3
h1f7ReOVYAV8QPkR0Ss8X4UmCYoJf2lReZNEz8cTy+ztHEfjXYJTEOBnwCJ50U48zYqeG3dF+t4A
szqnfrhjJmpJ6aHaBSTX75IL2PMImBflsPTzdSq/rkiX0iLHCeFVc6OiFjJuHsMWYnR9WrOG0ELN
rB2K3hw6i5M/8/g4TBryPNQZvapTPtdVo1axFKkWEnUZMLw4lIARg35dFMzj9o/C/f83zX7DROkX
TbNXyh47bsbHH5r2+Js/O2dZ/DuEstA2+7MBhibUPztnqf/7QV4dPhI5ieFRGQL/8VcDPiK/w0oZ
KHo4s2OshO7FX933MP8dDAjIpWOIjPh0+NG/0HxHmEF37k1jAiMz0CQx9galDaIzsHt815iwyGlM
4nn1JuhAyfQi8gIJOWhirO405iwt28Tth7Fh+7qf6N6DOq6IG39LpqT0wyXcBFr3Zz34Nm0BFDh8
X7oAKg6WghNU9rUfd4UlOr9ENldDX2PiGV73kTrMwJvETBtEmGTw8SkDCmoNxybRh8/ARsf6e4I9
dbLO1nj3Kg97eq+gTfcwjdl0UF58ymxgr9pO+pCLyw30jQmTToKjLDbUpvnxkObQBBlrUfkeJVcs
Xrw0KPrZ79SZ62leI1PsdX5w73XjaU44WY94DMWNXrVVRJTdKwLCidFtsJ/YCILyAJVzHNuX2Tr7
VVKDOezz4Vx6uHQUPiestt8WnfaVhTCpKoKZ6308yVPgrTjkO2iQVe3cN1UX6nSXdqtAyoWMwkQn
AbMN8mp/MNsJKmFJkfu1Ba0t7wK5meqkv4MwCVoiYWVM0JcBbahXTDF8yf01kqcBCrRy6OW80TKv
MMtr0ws5ElL4MnhF5X/WSOOu6SDPQYA39FxJt0g4P2b6Dt4fBdKO5szgI22RrqkIjpHjYN3FZ+wi
FCGKuLhl8sUsUwyxkEEot9VQpQjg8D1CyUymHL0WZpI7T2tiSof6Bsxl30E6palLZO+ObHsLNhaa
lQG7tnk0nmjm7gbuFHhJNpbbQPnN1vqxOklw20B8Vcd2WCtYhl/2nR03SzBgDgqedkV1ug0m8yh6
ZEdJYPxdsrYozXJhtmib6N2UuxHiekFewEMouOgya5MN0NAuLRRemWnvxoRdUihp+ijuIueOMSRe
bjMTBOmhvjw3CWQTx2bfU7eybUZpjE7SClmODdMrwq2wHabpvDmIhRB3VteQ84RRgilY3Dt11Uq2
sr1iAZfV4djS26R1ma6SJoKjYOz5hd9qU8QN4NgDstSkDNFw3RmPHtvZ1d/ycDokJWYqJ22ntFqT
eYNtDdXF2F+v5xaZTOHNzq9sa2+Ces0uGjtRUSBo9N9nlfKtSQlqxqCLLyKCFnTdYVyi0hO3UltB
d9bfwvF7QFm9fOOTfO0ivlNBv6dqPF1XDFVE/pSKaN4KlcFeXeenWcBrdIih97LYRm19hXS2SLpR
GOwjrngFAZZ63PUTSo6XEJtpi3d6mffAACgcsqvYp0nXbZnouut4XReOrrK1Z+uscqTrCD0CbgzD
fAlVywa422ZC7YW2MnJuJPyQt6GxX81rY/Ze6Msvnc6yazr5p2moMDOqlbfsrZ5Oauqakz7qDA5E
mMMB6mhToFTQaATOxvVxVi4mGtotJuJmR/g4Yaae+azdzc2qH/3BG+MdmL/Is1YzR0g/+JzsbQhp
c9+2hhbGaHVGe0gSFsZfABS2g0XGB4iBtxvRB3yaaEDFNtNulkWb9VmCuhCNAhoTzNQkfV2bJUWc
g2KrlNFcrE6kVx4K4wgVYfuau7h5AGzDQm6eMwgOMRt0GA82LoMgkZiRmjL+pZ4nyHuIfD8AG1KZ
NpDlIJgoPRpFN6KF2VHmTWbnmzDaSU419B+J88p+4J2Artyoj9e2z/2jIVffYnR49vkyhCeZWiBH
nQmK7ks8t81uVHUyF8hfI7cdkjZH6Bs1WscSWXGttFe2zj1CqxXFgRmBPwEey9Yc8q79pJH1zP10
4iltoQ0kQHTAXI/qtUjaYN33NpPnTRarhyYzLoAMqNkJy3TlKNdHaU9uImIsw5zixktryNBQA0+/
vJ71LY3Di1YlTQFrziMolwEixGayA//1AfFV7w1HlZcnroz9SZgjuqizTGJiNRQtiIVJwZQ/ewvM
ZSg8IuXQjFs9pyijTBJWY5rATXTN9InnuYskZ4MuSNNKA9dXyDyV8oACOVKcp1fCk2ofGd5BK7Zh
t6uFd2wxhOHXCJro1oMoWMcUyi2tbvGWk2KasivgDiG4E8RXqYZierGy4azOkxeowX8PM4f6IIMw
atWw2j9vmyZF1keRcyJ893DqDKVGC9QNUXfUkPgLjiiy512bVZrG89ngK3mD4g3SkjGRmwj57qkK
8gWvcdvh1Kl1xorGhusj+nPVNMqqN4GtEgUF0lF3OHK5NHvXoxwL+bBsMEqWhRbTVCmto6H0YtpN
KGzWtGrrNd7IvNFFbdxpH0Zn/qy+1GiBjltn4g4Rlqd1fT90mO3ANEOGoujSfFt7gCatSV4OIazE
W84Faise2G8rdI5uRk68Yz6G3cU6hD1kubzIHjJWrnnJbd6ieai7mzrjsNFp2YqomXfC9FdeAJ3e
xodwVFnTwTR7hmPscRkVRLPkGDG9i3m2XGNKFaBP3aTSQB7LPk/o/UJBeshRVZN08O9WSzg62Ckw
0UmDTGMKoJM9jvwcSEscLOC3uiIzbYli2z+dOW02kWOnM8m8HFZcbMQpkHRegYJq/CogPQUKLISd
yNbkKKTTxUbxpoY+2Bko/el44gdmnjFwUKf5EE5fMyp0eDqjjRFo0QBY1+8aC/H2pu2eUbVVfJqi
tkR/bRBl2A3jzcqFPxdpkJ+mdS/rwkeKKDawrV2L9ICzEk3W7EMT5TeRnecESB+Z4nRsu22Do7JT
04HOxqIvvEaDrcBrwoYNzN/yS+bj4Wx5fZhU1mjaAvkzCvTV0gANb74qPZY8NrXC1LBGq4nnEtch
wlgD+JkGkdqNc2ptiZlTjG6Zzzp6Q8cle2m76apu/FGWYTRmy/GBVg/5e2FGEPiWRfV3scoULZvZ
wKUklyR7DLnzz5SdM1lA6trV5wxjZF3ytOEWvbARc1UCdyXU7GFepwfqHDpF/kEAdTvr1Aw7TGDd
axNkHdq32rvjsifVglfpyDN+uE2RoMyFN3ZTtDVJn15MITYtiUTFZujMLn1P9qZR45b3071mIGgB
hFV4C4IpnNfgfFBXOe9iDHAk5rEQOinaRkFnNU4bKGOzXt2jq4F+yJL6cwAdbP/SBPVph2HUVvVJ
fVLLcNp6NfFYBdCamHersnDpoUyiwTBLNkLllC+qmuaEtgXc3dfjFK2RvWtY6JWkHo5GGzq00rDl
A96+tBx9gwb6aefc19lZvUwgk64LRevc61R47uMofUqyQG+itTVnvhwIFPtN1WSquWKzTAw2AswG
4yg+SUQQ7vCUkbRHMj5booTtcutd69nntJoybvaYVM6bptG3IYUMKrJY9ryy5cgXmP74szF3wOKh
OTs1JHqyYe2OLOmDVzxYBSvDJt3lzrtCyQE/M97xDk4BfX0/qmzeCC/Kvw1D4E9bNhu+p5Mj7haR
m9j9yEBdXhLMQuFvQW4Zzum2mHxl0qqBot/T5Pn8FlA8+c2tDmp/EDIBFq9NaIEhlnec91H7yCIh
SkguQA8gROfkee27oNnAv/Y1iZDFbLpm2AvPQoNooRqDq3VOlvbURhkiZTPQdK1y17QP6zzJ722U
Tct+WqFpvuscdAiPiae8TQCQ91Cp1fKxWHsrboJ0nfJiySR+j4TSdiWYRkbC131O6RkJ1yQ5Y0ls
6aYXHY+OdEO7zZRHs4Pk+RB357Gmw1w2C8JVwVLMCAARMGOF35ui6znLmxEW93nTbCDBDrQRCHmH
4c/ShsN66MmGyw6Coqoc5QA9eA/nc+nVkE4M4Y74hG7KdNmyBS0V5pDxuQ3FHuuWggoosF3nk0nU
N91myK/jQR8jEjjZFTCLs49rNwbBESCHizg1K1DZVjZe6VsPvXOdCMjo+3z+LjKo9xVQbUcautRx
cgOVSY7E0maJ2qihxcG7zMuZHDBru8E5Ii2OaqpryAy21wEU5nrYWTEoTKfhHKC9Zhe+zJsadOPv
aEJB2w994YvcqV0WMXnr68U8wOeyb0vPMHKfhBMie6PbweGcMPpCZb04wRA+eZJdD5AHJsbx1ykG
EmADCQmabIUcunErDRIqqfUl5BqxiyOWP/IW5VGJhPhqXoegQCI3jhtDEVKqySYY2GICisFyA571
gWLjTclGtg06sKpX3Nv6OLzQOvLx7He+E7SscapCcQdTUnqE3m+UgpE/ptl2cNAWLDqbpyX1nIi3
I6rG9Bv0jAYoV7VDqypfjfHd/2TvzJbjVLa8/yr9AnQASTLc1qQqzZYsWfYNIVkSM0lCMj7990Pe
fXpb52vv6Ps+O+JUyCVVQZLDWus/rNiq/GGjKaZSWnPrat7QJll+qQrF2ZYiWe4vszQptv5gEn+T
ttm6Uquqem9j6ZcHFeXOAxFM2247b1jDpKQ41tTgrynuq5dpDkJNpSuzv/nWWJJnURKPLm2vULdr
p5zyLMvjmihOqENNb/PhAK9V5VeSTC065SZ3OPi7xrefoqhM6ZPrNNZVmSX+cVBDfN3aFhh1kGbq
oQaKoqtcYoYvJcTXlxZP5m2ziPi9q/VwKJzZ3wRRCmbc6IlotmwbcVPa49AcJoe+cfx/QFHOT5P8
2p6EHu/k6JXbxJELcrRF2sMOW1gT7jGqrPOrPpozTUwaEETqtFNoe/qQ7CgelxqhFMQUSoCx8eJD
r+f+29Q07V20xGgbMdHEFB9L0uVJRbEdn9dkdh1xPQacu9TtvHabS/cKyMK784rhvASjPAPNJEHx
9eSiLMFWkTUw990ZNfG538wzYMlVHcXJxlmEsXcOENu3fDFTdR4NmVWcOlr5EvSm87IryiVJQL0j
kqCxnURFDQUN4LxbgFjvw1VDtJu065PxeRn2m9oZ/fFkDXYwHamcNFDeF5K02y7JI3xTI3Qb5z3Z
1s+kbkeFRMyO8VHIOMq6sTHfIy8uLGxmLf9iykN3nzNbCdXL3PoypyUw4YQjNyfhfAdUIQ59aGe7
2KMLYY6S5hocwT9RieluW+CbDRDjimb69VMg+uSSECQ8ReQr960j0h9lMnkEDWW4dityFWepiIFR
6bUOoRCbqiHbhu407sDB3MuhwanSryq1hyHTndvRvNxkHs8Bgsy1SW3gMavlkbMd7KY6ntPrQOSe
ObqO5cz3ZVN676mYcnFRgO5Ux4jua8ck01CdVTwMDjlXHbW72k/Q6YYmW6JiWyoK5sAiwVRHL5YY
KyBhAv3ixzBWzWWrWXc3QWPJ6jhmVgTr3q77I70M9rYY6UTttfd0K1vp3d/ySL5afWx/G8uANeno
r5NqKOBY7W0t+Si7/AKQfqzooEHCl883PfHefUOovYE+dhU3GNqEOBMQ7T4aTHDyWp7roXohaH22
cv0FY9e71nXeKidfrSzBTej3prrp2U0twMnAnJJ4uYtyqtWmK591Vc87WtN9swSrcZDqtg3Vl9Cp
vsvWu89s62YsPXmpkjilpCaIZlJ1U03dDZWbizFikrXO8iyV+q5wKN6FQSYPNGfuMMtwzCat5E/t
F+5rCQzLRheBAbfJ8+QWe2DvSytqKNHQf4FEedrKPsk2JgJLFDb4aGjR96Egpd44XRlvaThxrJrs
q121mjoMUSez/W0UzBJncO/SXD22HRmRhGIEm7cnO4/zTZIVXXuyGvKcI5ijQtAbqnKUD1HdLHpf
N3PPJQQ+jVgeikXovb20lxzQ1/HccsaJ2WyiZbqROjqmi39HUedKOfVprP19mFP3gGdzoBFWt5Ez
MtulOEIW6E6jNYhd7OaHwJ4urK6+FsTwcZHjGuwP1qZYfICz9HL0reqqbmhzMgfqxh5K4hLffC8n
sRyKNusRuGbRCVdkrmRqbgi4uq1FTSCF2rev+tDf28Y8RHOAfUSkbhqRXGIR/dVmf9oQE0z6AWLI
u1v64tKZvfB8REQHQ2vUFxa0p2vHn66JtdyNCgKwDIc6mrFx0Y3fktqTmyxenmlj9d3xi3Q/lsVJ
wS687FRyO0yKNh7u9WBm706U/kj6MbdAIH10XjObT52y6qNXczb5DRWqoA/FhrynuXA7nZ28fH6K
UuvQNFwgp/+GwPU8JVzdxgu2j44OzqayvG4dOZ3wjrlTsgt2JJExk09nl8qSndiL9ZmjlABkGl6Q
OXgb1yMRnDNGU5VI0Kocx0q3nAwNHOsbx8rvabhDGWlo5puoGOaXzgtPNBd77MXyI1P9eSX84EwU
8w3VBL0RStw5RO/20mTHecizs6om5WscPDocz7lMHTrHzsCM0C9xUU4yfNlpVtMcsSY5yxS6e44h
phO7Nz53VXfP18CyWVgea0J9DFrnWZdEv3hij5uigS9XW5V99MH4qDW7V7U74mVPRW3TN8VXgKA7
mcff+zBtdhEnONEGhQE7fispwxSRfeVXRKZxlhnGFR573kdfurCtz1Xq1UQjJV16ShLpbj8GSHK7
VMinZLanAxWQG5OGP0SsL5Qjf6hgGPdY60VrXNRvyygZMVoW3zEUardJtlyHK2Q4O91l4hfmR4QU
f+952UmX3rltdLhJ58JEN1USjOSRue/G+0x7qXXEvKuUK5JIobSWOKX/FNAcy9c2cmiuBdB/mTXO
ct8pZW90k7pf2jQUX/0lXy6HGo/qtrG/RaRZe5Bfte0xQN4ls4U55tjN43Esy+7bJHn6NTDxPsgg
BfWume+6OEUhgxURy3OyDv1M8d922+AFTu5AjEVhHaR9m+YNJ80w6fs8dqpD603JFh7WRTCOxSmp
tQOhOK83pqH4lmfnqlBfIZ1/QWHwNSHO30AZCC6Gtppxje6PJQGp67lnRHNXtZjarc2y2qVZNmxk
NPsHP8eFmeThq1MYeIMRuHqduc6FJkg5hhWdyu30goULEExlDu6h/tbaS34quqw6ViahsU6XY3Xe
BNXeASkVlbkK6MaxrYrsps/th1n7RxsSws6jfHYBZKnfQKynY9JD5DIkT7uw9S6zupObOZ1OIJ2n
MZjOu6qK75Omny+TJHfaXVCIU4IcckPjg+6pkTUlwyW/hn19zNOquBIlXLpV7n2ZDcb/Tlvln164
SLTSrg0Yah4gcaVfgYLsXarxQh/D9nzKJ5o6p93XNoD8n7bueUuFs8kGTZ28qr+5WTBtpl690L/o
pelqCEVk9JWczA7my3vBIlHAls7GoskhTWfYabGxKkgnBfUNUlI+tXAHllLfJYcy8drNOAYexpbt
az5aP4LZ3JatcybZR060u34lweGAt+wzF+4vnNInXN+20pkfkkqTQSf9g+81/vdkScSBucfFh10C
F2MorkI7eFnCUb6OcjlLp+BHnNXfegY0dByuWWv3bJqbk1eggCviqyFe3sCZ020FaTLcjZkI6p07
9ckJQAxBfh8BJVE09w6ZLtQB9kO2k6qGVAW6Fp/3bFOPwu6fcvzH96EOH4M4/0528i6W/qaYsuVA
B8Zr4kLs3gU4dtKLLcK1eFenVGz4zHuYnyQ8MY+ubZdnz2MD6nMd3OqgOGjlXQ0iNCsFyHOfy5xO
WSubdYoPSWhQiCiNtJhCZlZvqj7odl5LfptNPm2fskLhKFCZ4GZMVzYN3VmZoqm8jGghuZ+MdUYF
JqBXWKSeylD5VxFP+VXacffsWPIJ+7ixgxofzCGrusy7GwkOZQE4Yu21A9uLrom4anFchjh2V0rF
VO2bkSHYxkXcPk46oYaR5wcFpfEcdm4jN0sYLA+0OMDHeyxHxwBIWT6cyqlsooqDrxzUzUBVIWGM
5VLRd8pTyuR3w6InCTm17fMDmdSY3lWWC7dKGuAaZADhecvW8V5Qwr+CmZm/uSjt4FmPTjY9yKIc
bHaEoD6GWnTnkG3GctM7I4T7K+4uSG9SDXv2vKRCe6iobSV0ADPijKrZzCwsashl2coQDX/MVXVV
eBOlViQFiF9gYzbuvFX5ysCT6uDWRXgYM5uq+6C75toK5VUV19bPjLl263Qw1CB/7lp3Rg45xpSa
DcfaYp+jz4oPTmK9st1c14vYlwG9ieAKQdyAobgbVLqFBpfD9y0jRDqDcV8lqocdS8fbTUqrJ01m
Aww03ug4h0CsUDZulig8a0TVEH8zw0xzQMadSCCTVlrUl95hzixWfmlInV2fZFOokZhCJIcij+kd
TLPgpSMagG5YDCxuus/JoFhQDnVYBzfeAEl0gX2NMMkbYKFDat2ktfL3vV+inoh3/8diMPMqI6Rd
zp94DIgJ4X/9pv75+Iu/9D/ICPF5WJU1qMuRtaGv+Zf+h9bjgbuCKOiAURP+i8VgOf5/MkltXIJE
SAM0b5XH/peM0A15D1UQTW5AYukx8b9iMnzSc4CArv/5CDpIg+0wWGkOf1ONNKvAcHZJ1fyhdb50
k/nRQaPd+0Xo/qK5/KYv/bs+hc6Tv1EmQkf6Ae1KVkaU72FE4n9SqHQaFKclcVyR3HBj9aM+jDZf
DWA00SOqjicJ2jVCkvd6/5r4HltUfxrvA1bpc2NEfa3sMSF0SKtTWMniOHgsg9yljkNrsLfI8r1j
00zfMhWJ8w7+w21GSLNDk+Xe4h/gfRdzEt6rUF2nzopCTDLad3J4m9tBbUaoYT8zy0EyFydPcbSU
8AZJETZ4wcHDpBJCYOFB9ve38eAPN11lbgdXm7dYxKBBjgxeQpnS4AEK9gZhH1D1lJ+XwwzOovSg
tktQRVvAPXCNuq9f53BFGNBk0aiB8sxupsZy3+pgzkl/vSjd93McQCQlenmjO+Yy7cSE/JiiidoV
gswDeKGCV9ea+8qKAAz37I1Wad/TpEWkTnhUVaZifyd66ZWapN+iVnYgFcHS6DygEjE+zW7Zwrqj
q8WwicZAIPfAvvl2KJz+ZzklQc8zqrxsW9q1eIZ+6Uz7xO49aIgeYaSnDGUm1Rnre0T79y8cCeq1
91V25/RzFG4bVI/ebnC6wSBgmOUPNjLoJWVTAZVEqcuYO+BnyblMBRoWVUfWZjI5DLF6tEHBrdZP
1u428XGJh+6hU6OD42vrZ/65t3TwUx1t5zMs4HZpNnNEMYQo286+uXDFzLnVFSCGCSQyUjh84qNz
1aDOI8iKioLeMiu7IakKLwMWiyyaiLdSaxjjgoOCyDY9D3rAu6015+BYxdLWj9JXszlwD+ZrbkvE
oV40E9lndu+/h1iDU1UqB3gOoMHFtHXCFNlR7FUoBpyFTlgbD3QZwi/0kGSrikB86/IhVdvIyaA+
ckJab0PctYCIWem+hk1hLWdR0EXfjAgsUFB3DXpFTpV0O0ShhWEcGco59bU4xYPfw0BADCTzBGbr
zFUo1Whc75Q3nh1rIJgunPQhGAMEN5SunPW3jX5dCt8BcwjiQu0Rz2kfYRBkkJ3betQRhzaaTfKl
M+PMvsCmNDfdG/Q9iMf2qqfyINsTiFcWEji3LJa9+BBfhR1lpi1mEQ4FAwvWB/TauVXHwJjq2c9F
8QSWgJir/ODSzc7A4FQfHLuw6CgKA9vTmZ7YAx5eu1LyxErOY07A02s+OHtOOVAhsz+4fLKc5hek
IjD8DKyb8pB7yNf3RR+ymzB9qu/FYlvgmStLcPRC72Zx0GWxRFceoYek0T2LPviFI7HQF/rfwDoE
sKZWaMp2ZSOuxET4oP1DV9ducDKqMBKx1spi7AJrHjbTKLNj7Y/QYaFJdW/1B/txps3Rvv7gRCJE
8DWC4ZUrKeyVN2mvFEoyENiU6QezElo7LEtYHdZt4kC9tD9YmGIlZE4rNRM6Z3nXfvA11Qd3E8IC
PM7mg9NZfPA7tRSpRTk9SMvFrfI94pTuNm7Gxaeq3ANYOh8sUcx02zsncsOcCvPKI6U2nbwXv9il
H0zTpV1Zp/0HA7X9YKPaH8xU+4OlCoK5xsQf7NXwg8nafrBa3Q+GaxqDFKPIW5mvWjhMiiHNhHOM
jFR65+S5+9QjzxJbQMgBl1BvtpGA1OtCcj0bGFHPmUPxeoT0sdS2gfDhQjL56q7kXPPB08WiPQ03
/krfLTK48nu1knrDD36v88H1ncIlLrYwrZNkQzMoVEZdIYH2EdRi59Ar9oEUJAQM3y6Hx/qDUpzY
zmyuykhWyQ81JdK8UeKpK5j99TK9KKpToJau1uhKSpIVKtz55IVfOiWtBS6SrMt53qQD5MM9elV7
vI8suBnXc505xPZjECPyqKvOzc1Gxmk9gAjjtlL4G031R5z17ZyPN4yzY52q0FKwx2yffHUj+Pz4
mFLZ7i8o+3vc0uSV5RDge5HE4p1iLCVOI3wf2LkzgxUSXgZyDg5KCxqqgLrU9D2urN5Z9C4x4Fgd
S0d3D2NkI+vdLgVCl8cAQWzH5pzk+q7R3ih24ey6y7GepfIQ3Yug3I9CD2wlJnbZ/OjvAdaYwZA6
ypLuf7fYGpUamZurOEM5aPunCl2VOrNraBxncZ8XzjaJaXqKFVFgR4CNQPYZrOFRe3dFx+o4Qqvo
A3p7VRHSwWounPxVjI6Ovs2db2zE9ZGMy12jWp3/XIiyzdem9wf3CvL3VF1J2YAiTpU3t4jzRhWk
l03HAwXRbKr4AfXTMuzwxsf13AV4qbj6rl3AT6vxZhxn4e/TsMzSK/bfcXwzi12h/kXsIWkFbovL
KWV/hQ2mx2HXFalwGSHao90ViGTMeZrG/s/G8ZIZGV6U9/sMamWwM0uX9rf9LNwX6YxJ/97OkK6f
8Typ+iuvLzUlSD8P3FNh19VairMjQ4UGDasdbOaassQZU2XKh33Tei2udwhTFgpHy/w6yQowfYIK
GOVZde1jIEvgEc+Vu0P3CTO8ihZ57MsG9B0iY+ntFNU+6ARAwDHV/N0cy+QovelrjsHm97HQFHTi
CogxW8psTwG7vCZmmN6lssv9bNi26NxldQevpmWWk8M2qxC/3sCRTg+QQ9xm2wx02nKsxtsPgOkn
z/ehidmCdsSxlrvAkNoPg1oeaxhAwAZ0ItmFRqcw+QwqTWlIlBNPWle1A0Gpdanj+lkEOhHK6zCk
UtVQeBWNGC8dpxsPQxe8NnMxHFNjsE6w2UmKJG4OlJaSQ26m1wVc9QwShwvLqsDRBh/xb3rtkAUV
bNzmQeocWx/6WA1H7/tUVDjKc6+pvxtC1CfQxNwIzs7icsi5tIQjx5LjJgkCTT1KHr0yge0W+Gbe
IUN0mdCNLWyap9HFO/aiEvgS/2OYFi9Mk+528hxrC5VDb/LW669a0Y9bmnW7VP7Dst2nol9uZ1XS
ZIxq/Ln2tTxzpLF+Jp53GaYUc7RVVLtqoStb7LvptoFRep4Hc3s/+L2C+hjAhtgmdpufhV363tde
vyOaU5yTiEp2SZTJazNR/HS98hFderwZJwsaQTfad02MjheLoOCk22SVt9YVCAoQc+yE+sqYvD3V
pST4qVAy5XNiH4CR6XGH/JPiWNycz0jqOdk8tNE+EPalY9x7hFfJ3lHUX0UCWzO2mhqhcQsRdKqT
JxYv5bKkN99tt7YRNU3u1dTK5r1Wc/wlnhFFNAIhGiJ0+mHUD25T2xh/WtaxNPG7N6/IEWpWMPdl
xydn8M6QoZ8hSZwfyxi4+ZBG3g9JiLsZep+KXS0S4ne7NJTyFhb1DuGu/9xHtLsRE8d6EHXyyufg
hNU5PgZTW32fB4gQKKXFeTkFuP1UWr1qeKYre0+du0tJYTYt7yPtzGtjOyJAE2NhsFQjZTWB7HDb
ZVBqtq7rP0QZkumN16TqDeNPn9J47rfvdLbOToqmHDu3lyrahQmSBuQo0brJi2wXNTj47kLXLgqW
XW7eliqEBVR31l4PhKfQjJ7yQtKi0S/lzioKeZLwfKCoidHeU87t33OdQoz9v1z/r1x/VRn8z5qF
hzozb6//cW+ezVv3d78Pd/27Xxm/5ZO8B+S4tFHCWuvvzkE0LUG5QH8avG0kth/hfwsXAuc/hcTf
aVUzsO/9K913yPaFK50oWlUGEYYh/xvdgqCm8DfVwvqNDhk9xLLVeERg5MD7f0v3Sydva1pqyrfQ
iU0f7d3Ga6xyazcEk49SAp08e1Yru0NNS4TZQ6w9STSHFoqEF0Bvr4YU66KFPo9SOfe7IrJqzUKs
IEjBsIZTvFHFJJsXWZh8UjvGqszFlj3Tc94Ccs/+rqTsWz5jl9LEPwU6Q/8anbRuaL7okDWXW6+R
bXWTOvSrqCltyhbWo8IqAbo+jbG45KRCxXjhIr7M361uUPzN3x7p/8dIY3U8+W/LCaoBuAB6q38p
7RgYdftTmSJwKuRZWJS80XgCctPRwELyjqU3dG1wXLrEZCPNT5oye0dfmrnxP9RJnNVP77fvDwJg
EIIirFkgbkTr+397RguE9863/ew1dwpRZFujqOBQzIxcS+eQb8ekhcmUGjgOG8uzFuzwR0/Mnbt1
vMUfxTn+KjVGQooAsHXgY4aa9/48Rh9usX+7yABWP2UpYSOEgeDGYP1+kaHmzCYqUy8cDBazImc8
sH4fZtvM8kLEkpkE06fFWm/leZbAURUI5TG0cmvAJgXh2cdcmlP+qibiGC68qWhU9U8X+rtOx+NC
o7XK5uNaEtjQCj7N+EnQcTSiaPuCbxX48T43XVP2t3oxGaYQo55hkWPZVg28p2ZdsYuHxTJb9xiq
xKcO1xEoTNWy2PMFpM/axJs6sv3YbHtpW+WdX0UJokNXRJRdt66VY1FPeBaVfCqOfiNFhT+PvP/7
7IDMLwSiJ24Kz4t1Q/h94CcyATdthfXqw9mwEXYsQUJEUoYenck2dWt8tOsABeb05+/9tCrW712N
ql0XQ5YoFJ+/F4xLBSQq4StOk2UHtcduyu4JdNKtOSShmGY3dUwkBokhVZx4/3Dbnx+jLQIvdCgb
Yssc4jW6DsvfFkUi4fbYUypecdcLtNjKEY+yZ7Ywy5zUkgXlNbU75VyJAgrSfdHR1jXFQyQrGZQ/
D8TvFVOPSQQhiOIrfmg08JHi0wMwfkbZqajjn9QIa9meKU12Me9xK+mi+WwO4Xy6uz9/5b/f/Npz
DJso9GY0J/jsR5YGaVzmM3icR5GhmGBQ+DQOOsDr7Dtvn4UoYH+0PaMOK58arP9D2TPFm/2QKbsZ
/2Ei/NvShxtNsfpjixQcZOEnd7QkWnIZNcZ6Ie0PKus4mXTdiigRwA3bgvB4i7eFHT8j5prwwOeq
ZGanuCM2fj5Dp3Ta+j6q0qqtd1qq1r2j6FJ3L38es3Vd/75BEW9SVV+VgusW8GmD6sc4bG1N6j61
pmUS2H1hM1j2NJJRbybsJK37xi30umjMqNaXrEn6fxqsVQb498ug+E9bHzruOFh64GD0ad4yPjDy
SOF+BFLJXG4b0AAGJI77KGq3VAZXQjZduj/WcNl7vNd/TOrGiUPemmgT4utDP4p/nlbe572ERsEE
IzRJpya/TudPY1RMRVetzOsfzVrCoTbV4XJ15TqpmC9E189sXhF04OWxQk09I7hPW4o8SGbd0b9L
9BJbx7by8uWxpfmHf01tfA0QJsR7ZYQ8BWuGGdmEAPndzEMgh7umzYvlcSn9YixAASBi0jiYvZLt
VNURbFrqoy2RSAhLnp2Wwt/MS7fYmDLtGngs3QHHsXWnLSiGE2Doj6+PwsSaoV2oKecjFMEDV44b
2BobmEZWxfPU+bVuDhEgx3DvgeqZy7YFCUWeX7VuhRAorkD7PQ7X73TmiL3HwR4cjoQgTIgzBl0r
QpQ/z9DPGwmjH9gB1BBBloi+/tPUEPFcJ07UlOg5qq4l4nftACLYqHJVnkSv0Ybs//yNn9eESw5n
I6JYo1JOkM/f2LV2l46VGL+Df6+TcURDyCJ0u6BYk9oBWt6POBcLk3B0e9MlVwFhAPP0z5exhrO/
LQoR+PgFsH1K13Y9ouTfN/NFDL22Ir96rLwazQk5ZC+tN6VTTeyQFl3t7Cn8qux2AGQlPmhSqZI9
oPoKGoRBALl2gxxfX5Rx6N9PosXsBwqm4w93JoTSvsX7fFIXTCJcM3LbizN6+MVYPXI0pzbzEAtj
zrhTnBdmPacRaIobl1OnQUFXtGIazv58x86nHTzEN9Pm0OOuuVtBTvD7HRc+Jb9Rd8EDPiHQvvay
BWa+cIdlnbfAf9j9poDeTFtUaoIXuL3r7LX8Zp3Sos9HN76PJ1xqkNTobKnaY9a4Yg1o9NLZzkGX
Q9NlZ4ucC1ZdPFZrTO2AMrE6A0ezjP58S+6nnS3kHKZO67Kr8QSxVf4UWKGrqhaV1+5DaFLB2jJN
sl6AQYe0Lt2PdQz4OXNtMV4RLHH2ynVLaRtNWGilDmG8M8n1n5QuuuK5jFC4HbOxXMdBz/SVuY71
xG9lqVhvcUaU0x0KK2jFoQnbQSAzI7rjdv/h1j7FOtwaBrue67BUbOkRdfz+tMxUOEHZq/lBJMO6
U5lWM7WWEsb+T2OHBQWh2Si9POK+uUazlaWwMDxOfoUP937B/QB1XyRAOB+IlVqGYwxywewTA4zp
9xrKK1PMG8tm3d16ts1j5jYj25rhXOQLMxxg+Ikcy2EoMG9gKIwJcJbbyrLPWRJ4SuT89Gt81q2w
AKH+V2J7++uI+jtc+2mNhgT3nPEBZlyknfa/BVzOuHg+/EHr61AhytSHX0GWm4bTUGzJLFMoPX/+
xk/dKoFefIGrIP2VOZaoHX1OvOycBr4+9mJfO9gkxbOZjWFCEakzPl7eeEru43FldVJkEjMDXg5x
TYLBpscoQfDG8iLwO1jAB9joIZsBC3K4a0u4s89TZbHwzVRzUP312BI90nZ8M5VhzVphFa2PIymm
9UFY6N94ieY8Gu5sVSmuRGL5vDwWvlnz1D/fO57Xv++J3Px6CLBJQBYiZ/kcXxOUIGW2p/lrms4+
1TnTFwLHnBFW7rXv4lw1o/lv/SbcRJiGootoW52B65a9AOhqyE2sizYBv7nCIykQWz2CYvy0s9I+
jjFiyx02PKp8RT+9tHcVfUDa53FxyvHGGxx7WnZhXkeyAXoXXrcqRCTeuq1O40mBQSOIvxR260TU
nuAfojozfRuDdoXQ22CVDPD/tsmE/LGA89+Oc4lLmcy9/IDhfu/d+yXUV8ihk9OP/RkNsFIH2Ab/
dXMyaUAetUUtMy5YdadMxQbyFz04QEaa3D8MUYCvggRlXL6OvnKzx57Sa7wTnnEBGsiSFLrHxHR0
bsjcsdgmskyOAbK5nYYvgFVYRMf6M2d0UveQWF2Y2vumUJX3ADkpKayHSNnT9HUykzBXVmdq644T
I+hfMbvxsYkLoEchWFbKSbsv0YQ94FmcUd1AEY1yVOEHB9ia4msFKB2+OHSjq19Tt0HWvWOqzPot
6s04UpuG2eDkRxPXWoY7olFZ+mdxZRX+NbwRandng9+4XZm+YewiDKM8OUjfvatFIP/ID4vTdk36
Rfi28cFCag8O7In6ZZaWl7WcCp3APAJ8Hi5xak6y7LCCz728i2tX6JOfe2kSHpgrPoIDqEM2x3rZ
hRlAdoIGTxssqlq01qcx6aw0OxuzitMGquyI0SrMyayXT8rqfUiATI7RircjJozUF3rgCT7EzKjm
/RvMBgJezK9/tLKs5D07Irds8TzuPP2y9GsN9ZzyZ5O4R2cCtwi2cy6RN51Nde7gCiG9YT0XsXXL
uJ0EtoMlnidIBsBGOXY6MrmZsbZqgts8tvKxPMC7tNzmVKzEg+EGjFlm0UZH0RpVBy3GBcVjkMSx
tVx4XonRA5puzZZ9xa6tU3mBw1QblJdOpjOHLtX5mIfxfqQrQYfALHME186WtV4SzoSl7e7tVYCj
ERUVeIruamNbsn5yExcI/QCROooe+iSEDNmSjTGyaEYzTpCt46frh3D9hCwbraM1pvfSjrvf4nxQ
C/8A0XUdMVGaghfVpca6r6tg3fI9VEkhFrWjUUyABYMI/8xEbcXv4Z643mpqIObxwXnA/zhLOrzw
ocY4pDq1k62Px2m81JXfnHJax7n2UCWbnQXXgkdhwY9LvTetSWj0oc1wWwy2NGaYA72lRbHsLZ6g
1+v+0eQ1TYUZLwv7wrO0XzxnugpB2LmUjCfdLPc+M4tvELylX2JrWieY31rrk5czar+XMqrWoUE/
wq9yxOKLyTUMdcfXbv+6H4jfQr9QcEv5N4nzp39fSC+OxNZDSsHHN2A4jMVfswcTu4iPDHJrvbnY
0AueweiZNS0Q00eMG8lFrj+JDn6hsLPWuv9rqFFPrL/+X4P86/fIV114iG6DvnaLkVs6vBSZD1/8
LKsxh0VGDkDGXyWuSDL7nnJZoiAW/XpQCoiSqUadrG+TU43uJwYdK9Jh9m+iCruU5X5wKyBAqrBU
etotyXaM7LGw5zXoBaMAf9qWAeZ5L9GvEVQNK4h97dc9oRIkR9s24Amjc5zhuvNn9q9H+2t6+HFR
Mj7gNPzFXgblevOo97FrOiROu35N6qVY625nBeKILN/KvN6cc6eC22p+TaSln4HU9tzk+ilO1nb8
nZCBYHZ1Jl0v/deAWsu48IMqBb4Re8uWAH2nBSOdqTlL1rqKvR9xI2RNR3COyL87IOWXbAhc/eLA
cGf6dJKIlZtvB4Ldm45a9vqB7rC+eEMS8lLW9rocqkWu11/3GDOODz1NoaFH1UnI56YwDxJxLDrc
7syF+DVXsryLTHD215BH+dByORP2b3wIJ4Diy3Nc7TjnB0cvvv1A5JaH6Pk1mudsa3fJ/+PszHbj
xtIt/SqNc88C5wHo0xfBmBSSQrNS9g1hyTZncnOTm9PT90fJdcoKJ6TOLiRKyHRYDE57+P+1vhVx
cAf5JlsmIA5U2ArKexQOuE2JOvMgDfM6K+ZX/ls+KTfzMcfl5jiRONGCsNl3dq1jsy8Cu8DwELUx
xSsjMBSfT7qm5QeLRqc4lg149+NUDpRyHB00l7ZqqOUXRxhc0WLglhlHh5lb948usjl2ARHJRTwZ
Q8BQnm1HqzEXc7YE7eJvipIpltBMrYoC4KYBU9X4RXfpAbvbuKjrPN//KidnHb4HiDJJwX73ZbJb
UkP2IsPKo++s13emqf2CC4a7P4/mRyvx66F7gHeRDO6+ezv1MYhbLhFYYKQFTI9AU52NO+sGo1wn
7eXyGSPSE1T+KPP48VbF89t84AoYylzOt0tTkx+Adxo+36QU5LRVWsxUNwPbXOLIKVlMbnmJxUTy
CXcylj1s7yD7u/tVZJkN1OeYEmHNIYKOo2bmd8xvBSA6mxa1q8axcQzsIiNn61siOYAu2UH/Zh9a
5u7yPnXgoinCxzlC725tgcVkzmsnRppsy15vuXgKgQvX11QwDqtrGASwB8/lVHCWXwaWZ5F2GJB2
yfQYWNlSKqsV092ll+Ng7W5sis5TtBmjTJsSXPYYRds1pQsDFbNHEcj9aseWwZacyTDg5s+aPXNW
LvZVLmjpRMvjJk2JmHT9diUzwleLo5XqqQW2Z3bKyLvJZzXgR2cxTVVhFqQrfGW85fnSBjFzBUBp
LueAhV1j8Gd7uVSpipT1KitrwiQH8RX9V9IYz5BO3OLouo2YFvfjIgD8OaRGNkYbZjSoh6u2oAqL
5b4wICXRPxjy7l6PmyzGwetgDB5v8U6Ai8BJgIvB/NJGPqWJncxVj0QSzUGbP862MrGUK2aHkc2+
YcDUXXlQFqBX8ZSXGejDnv+oeUArBzpT4/rXmbzdy0ZklClDx7Gm5bRehxtUM8v4F0zxMpqw+l9e
3rQtl09UrzXkKDOX/+YYusYnoLssH4yQUPIJdu5LhT0tIsGrDFW8i45zNxFEnPGiLm9lUC5/8uuR
ZU3JSBQ4NHsoRL9WZZfhVItDOU4SG7VhSt2/VokXw+ik7UsNF30VTpCzoamWtxxm4lIObOkT8cNm
WdadNbPO823rVMGPdBmWb56ndBq//jqQIwOmtIZHRbt727FVaTZ7qGQroeyb/G3AQuO3/ObGN5aS
qFY0SxGylbj67HUZ0+aO0Ee58AtU6gjOuRvo4vWH1IyXZVxiIyO48/pi+Vrq9YXT6px5hEQQGNUs
ZcylzbiuhnF5JlE+mTTP0cZipd4kiIR4et8uCF2bZdDLUULxe+0W19l5YloFqPSPt1cnG3pqOYwP
PMEmg5tr/NEESjqXxWkuzLukrl2+NXSqkbdhqBlmGw3Zgg5ukMILWsi0Wb77x4df6qi/FYGXw7tL
+V6HfUKoyGmdVaqx1obWo1T1NjRm1ICX60+PofgkbOyk0MTbpHs6QlYyVMgJojjzvnQx+HnjRywl
//2M6PlY12EjItu+Qpy+PN0BYHF+gOLiDte2tLllvwbHj0/7fQnBQdhOVQiFue/SDuc5P+mURL1l
Ur7N4ruA3o77NXWMZZHatr5nbeaapfNn1/nPAxK8Q+EAObtJcTE4qSvmidQNWNHRbTNWTBRxzox/
5k05w9yvN/vjEzyJq1nOkNqt7hCK5psGTZGTA8J8AvPTFe7trxFjSMBmJ/hprclxtqPd+gTDiGiW
N2qwUHZDsljGc0syNGjtjNbpk6rca3b0fx41vhFbqUXMb6G0xxpw2pyZAl3DsGg1t8XbSzWwruMd
H1UeMa6nfp8u+wRbTbyZgcXkwNIC7Sw/QGU2ag77hp391sFt4hCBwdAyhQz1DR/n/YiMY4qWDb7R
8NZVEW/D7MeX9fQ2cuNspFIYEyjJGqSnvH+GmXebzhy1/pi0wE2Y8V4XQgIeoLqZNF/Z/yju3aEB
4tqOzo1c/ue67klx1kNExw3W1fHXtDfGCWx1vWZkxa7dpvE/Kq05OiV/A70aL4bFq/rHcIDDnUp0
n2bHt2mJRfJyN7y84L2Aw7ZMGB9f0PfjD/VZIqJ4UBdRCs1D/v39BR1Ai0EmwTDhVZrMAYaXpWd9
hW6afPoK/nkobp1Pv53USTaZp0NdicV4QgEXA9tZWrO9Q3WE5wirID8+PivjfQWa345CI6AlzFVk
H8DI+v60UAcnUQYN70XPKFP/eq1MN1+WihI9M9tJEqLIPtZLW8Iv9mTBLpCkAt1oQ+wko/eQDTqD
4Cff600i8ttbSA2TS0C4HWnyDG3+qehA1+kXecAIdxL1ctJuTGdcevUKxJWqf7ZzRbs3rNuYmi8h
U9DHcQ52TgzK5ZxVBE6gxSIgqEhdmDY1Ef26RKsZ1/uJNYtTH6MxzY1xCgG5tyyfmqZkeyYz064a
ACpqNrtQr3W3haQoHUqAF9Zo1JZ7jfV9GYFzl02SdRVVpdGMl3mc9AFSHqCJKfRHnLeDhWvV9QAx
FlomeER+LZyQnC+vY/623GHn4DOJua/D69sWKH+9mgNgaaYUtqzL8mToTY2Fdg2atThWpuJys/Rz
lXdEiLosMrW3NZdAYsF904VvQPaFc1UaYIpbGcCSd4VXZAoW8FsppmE6Rx79tsB6XdnR8Ru4vnPj
L4sLr+mpeLHnyV1zI/yaQ5Y5u53+QJo8WRJhMZYt+zz6DCRnPlgsxwPr6E5dYIuzzNW1pUjR9pL6
7/S2P0SO3loN5HhVUg6mMuTR/UAn2fl1FGrILwfyEJolBMq8DoAEejCBGgad5t6Zgn6u7+mDLJ02
1qa66R7rrqW5cZ8KquDxmuecZvs2kY1hZCCvWQz/nNgSQ2dwsD+ZXzH2T51/pJwXiZsKmkkOWwQN
IL5GwYA2diHhdChyNkgQubdrWAOznEBkUDHpQ5aMhkOqhj1Fw0UetB3AB0QtQ8ouP/ARhI5pore7
V2nks6uXBEGgX2UjgGvVq0r5VFERgnHqv7UCf42RDaqa2L0gGMJjI4QM0jWheL2t/yjIL+vXqeqW
yfDt0SAknFVq5RU5W0mJYlmJVS91tzQYYePa42uYOTEiQ671wT2TS+3fCZw5xbZMnRgKYRwPd86U
Ohmw0SHapXZv7VPdms8QIfd7Kiz1rSddMxzhbR+9tCugbdu9vI94qPd27NSo3m0zec6kKJ5iUkTW
Y2BE7JELmFdswil1mdUSRKJ/rXNex2oQ7oU7pAJhbJJwdyGObIGd25usTtXVnBUo0tktYCyedKvg
iXXLl0SoO0IXxLm0tfi87Ntu47SUxpFpxFB8VLBOgsG/Ab7ToA4S6fe0BYtWEK6AzYToEicKmoOP
CJVs0oruNL5cm1/tTxVOlcrbDvxKkFlT8ixH1K7mlEQoUvNil49GAccjyJxtArbjTtj0DFaYThuy
8qw6fhjG2f9WaAsj11Ll/eCb6UYn8euAazFJV7WmWRc25cMtlKjqR5t50Q1FTfzKSWcF3w1aUOyz
DGHcIgNP4M1PFdguPHC3bW9TCGEoWLfTqCA8ygkZNbSxMPKCKPGf0t4MJijornppTTszNrUS3YJG
KBMSJizH/+F3jleutUiTB+IsamdtG112M/YWqQVoCM6dtjPgt/hJ/U3PWnExeuQ+tO6CyGRcXHq7
MM8OI8vsS93Le7yBtXZIcwvILoid4rsxDHix5tnH69Shd/wyiGb40WjaGJopNJa2zWoTpYNA1jgj
2MfiD/RmhZ5IKqhk2LkOropRx+tQzY+T4TEQs9UL+8EqrANBj4UgvbmRW1Mo89zBzbiiAv3oDNOL
rqLoiPIbjkarIJh6DckO8UgwyRoCioV+vKuOIrHll0mMrBV12u5xSwws2gzwlmnswHxUlv2Njnm9
Wgz7u5oCxgqia3czGlV+0yYTmS1518UPTTI1T3IUpblqRjWGkSGBtWR8PzrBPrVAXrwxmUN79Ifr
ALt5AYeuz75lpZgJP9LLx6rGLidEb9wENDfOhCn9UEm4TTbkvm+t744XGX0IwJYUgjloBOlWwdaZ
iK24cBfbCuaYPPiGd10HbsO6EUhK1jbX7uDmWwZ61w2DdPb2ZEMl16j90JwQLPFg1pXY9Wo0dpno
3W/Sih4G9u8Pc1PO/q4RxJtkTRn/mLggu6TzlNqwPJ3uusURspJ2QycZDCswgL4/c4Nc7JrFiYpY
vw1A13TBszUK6z6TUf3cz/38Q/GAw+WrzUsbwcNOZ6ZYkzWDl9KqSR0aqv5Ck23+ddbramcVRoRu
iTL3MZl0m7kMfxATZepTp3Jyd0/YcBSCXsh2uaPkA8oni+/fQ/3XK2ubuVb7hXphcw25R+4NTOJ3
ZSnn85iIhc3oMeSyPS/TY2Xr3UEqe7iu2kjeS9+3X/B2MziYzdQf7ank5aHWdmVYnTonAWM4S4fR
wu8DjmsXuaUNNcJF+Uk5JjibNRldRAjSb2bTTx58Sjpfmtnv7pnw4z0vm3c5G0SVMdWn2yIg0oLO
u2HBvAPP5s9TZfG8y2o7xxr8MloD1zGsmiZEsaJv5ZA1X0SnbCwjzjxfSNK2zpE7EhSglfV9bBEj
yJgNWtvCd7c36EWGvZjtK7+PLToGUvuuRYTl6BeTY89pEE44n0wf9A2ldp/wZ6v3uo1ey7zoIB6J
6GLQRHxN9QdTij1Vj0Unv/F34At35GFB4lTrjET64xhkiBNxAqWY0IT5VWkRRgsIv/olEiT1kJp9
3+wSs7DsMEgM79yOaulvA4I1g0OZ+IRojK1NohZ9+LUfzPD/gYvBmSgt2G21hg7hfNIayIRrVx86
edEEPQ0oY5TGcFaRhndljbZ241VBSqbQKJN6kwRC3mYQb8oNregpOS+hP6RrTVYOesEoMrSd17ft
fDv5lVTJbll66OugGeuC3JZe1EOcH3JqBbIgtJOVS+iUKuovqeJkbWgpI74fvLmGdECa/QVitshY
D+DA8/OOAkH36KTsSiXjiBSd47JwiivkTnsAJN7BMeG6Z/ezNUVmv5rGBjzgwWSw08+wefbTDlhe
JddJ3zoKR1ucY2Uz4wJfjCS7BACTZhN8llqoeVZmYhc39WRgXB3YAGchLjNTvxgwypHLJ+kvXHoF
wyk+JBjlNRW3Q2Z2aYh9Pj902jS22VUBbD4AQteXlT6Wa+pHZb6ox4TplFddZ2d+t57czMXTUyli
tDe1T9s1VHjYS5iUCkoU8BbAUWVF+TkEC0e8EXwPGlIeDrR9ldq42+PBGS7zlPLtOhvTcW8Ry+ev
XV9PPEp1mTTO8lhirBLK8aaVOdCVdzGsHDVS3rywzCIs3p6dW5QIqSU+wumT3/uApYklxWTuCIgx
rE3cJ6YyQ5ZwiVaHaAaQyIHETdzbSbOhBoWN8qe0CBlJOz5Qg/cb0xcGoQZQVSIKsXLixhiDDRkU
hocV3hxrsJeG1rvqgSZzGe2zxre/xX3/dSa15yFOxNcYzuBisBvKOyAu2SbyI7nTmTywlilX0pbz
5vMCV8xRYt3c9niIQ9EIHNQeYm+xKkunvJNV4a6ldKcVjF+b8RX88Qv453nrkYxJxOUYXdL59PXQ
GNuhWZM1MNrXAYykOxJipAS/Sw2K54EHBgx5Onw3apHfCGye/qb1vBgqVlXfqQYI9kaNROecUc2G
pqGVY3BW1lmzBtpbgPOKnLsq140Nprj6PI+whpn5aJ+bgmZqHbc01Yn9IGHUjPpvlfLUbh5NHD/w
2YpyrQdgPjbCcOsjusahOxNyiFYBhqcR+nechbbb9mIVGGWEqwGhpjprXU5uM1F8v4MAnX6P6Mc3
u4y+31ryUhKyNuXyyCzP5A/2r4DWzPqCrxDdMuukW+WBoFSVSB4JEjO+UhEct4iJgh2+vnLrCS+7
1jKYvH3pJk84/h6KDIVazMZt65kLm2Yw4XU6Fng4S4+ADZpWBG1RghMMU4q2hwhgAy63hTuYjj0Y
D9O6ImNRHXpwKi+4Er2veRQbT7mBS66no7x2RFOfAT6YHmkKmPkypo0CI7neXAKdtli3MjguD6H9
YufLJn2qQFwBRzDb57r3tXRTuKCnVxS5axcQVZXWYStTDGm0e3CXNd6QGaFVMI6QLZNmzmUhWvM5
AfGcwxPjO8B38BI/JCO1CSnL8Uwkk3DOSpcgpjVb+L6AzM/0fShF3f0l2LUlMEMtS//KxDsskbD+
0O+1Bd7XiUzbp3hwHxY9w9aYe0yv6aSJK8cZs2fV+2BdbHaeBCdEqLTqyLHIkfDluZgQu6xkzJIG
brQSz7nZjSkcT8nCNu2L8aUj8lPueCnZpylBdfV7TzcNMkLW90Bue+tA8TxGypWOM4t55Kw/bKSt
0bb0ku7cnti/rTSWIx3A70ZzNloDWBoeWu88Ag4svniiH8O8tdp1oWuNflSDZ9zR9fMhfSN1ItGh
I5ByN7CoOjD6gawbm4TwqmYMWHqiLtHqo5UMuAhVtCgEp1LHqykFsK8VShkeotBOyiSDo7mNe5cW
T5mHWc4iTW6WbWxPNFqTmqyprSqan6oWYPYVZt2hXbOriHKGtMBdwOnSgDw27TTdzMhCcJUF6ifH
k259K5CzalWIx5iEii2NvHzUL/OkdmtSdTXeTLEiZq1sVegx4TrTOqGvBpdB4QmxpzWkMUhK55Mf
UdKB3sQGTFwXPVUri+gtsLBqK5XA/B7Hub0k4/Gq0N7BJWTBbO5HovO6bcxarToD86+VP9umHWHG
kjGaltXGaegB3kW6SU9oJxBwdRVOWJIjsutMiZz7YGvIuBS0BUVvAt++5PR/QM/wdK5jC8IXw10y
Ok+OJNHo7q2IrImlEdIVwVKyNY1oFOdLoDL9CnQMSxeF93D2vsfELo3uDr33zPvWGG2QflFigEuw
qnwKcBo72ygb4HFIhuPuUYGtavyLjgXlCGo60Cc7VHGrGnLG6bpxt5jysjp7tnyCyMq1Q17tVJ1b
itObVymJt2YbIsaxAJBZnSNSd+MioE2tg66gsNboo9KONQ57h7jZCoHb30Q+CDsEddSliciMpbsI
GDGnIGUR5du7tPPKaRJUh3sqvGmI1EsVg72BqW8TUiAGlEAkT8iq9i9mln7+JtIKl9C4ro8CAJKG
3QT2xptmy8a8K8tH4aviQUP1Q/Ad6QkAoxTvzgYVTPldr3JWWXhoEgnb0m0DwuwI9QRlNgNVucHI
pKZXr84hSOP+miJuv6c+Dc5Qjyx4Za66zIxpgmpllYjI+oAGtdCKO9KjB2ysLOGwzoOrxCJdEc+8
kwBTwm70ySDEutLn38VMoDpDqw0N3mUeJePDmsHfgUMHczJoxYYVKDvEKBOOs8MnTARAVPrjM3Z8
GGUrIx4a49bP09wBTFZVL1Knsb4C6sHWoJq1nt2IzIxkw3JCtnuVOHlPYPa4VFxYUUPIAAEO8Y+p
KyL4TRk+oiGzCcDq6oC1NoAR2r3R1t4XqCI2BUsPv38dUlAkiw4A5tQeS9/V1drUHdU9IclAzrGS
gPuAUUFbX1h9honeieLWMWbnDRW+YR1+OdIIHFdktkL9y93ioC3E8xZBOBYtNH8E4TWhCXCXcEwn
oFWmdckO9xM3xhuJz7HQ/O0bUTRZCLbYfiZGU/JsRMEN/uOa85zFFv7FeD1xs9c2WfbBJkPz8UND
VEXxMBPxhcYw3H5lczkkN15WymXVZZnpnhWMe5C256TPDJHWtLN6G57lYEWXyDfj7zEAIbEi5W1E
RhcpKiPznI6w8PThAdyHuh5kkXAK2OvoWnsl2E2eaUwUuRPcGpQPvXWQQdGCSWOn6wHNzl+DZeNv
dPIW+oCdEYk2SOeuieJ6C4RYf3Jla6wCD30kxJIZ50A7g5zxnemI19NMse22PZanokK4jx056MH/
SVRzLdCIdhVHA8z9AZozkg12w6GovMnc0rmi/6tbGB6J6rFI3WDlE1GFgee+cFzitmFRUE3tpaWE
uohNoyfgzImFh629EPfD6HWoobuKs0Sl4H21QT/Gq5IF+FWjLSveltws4IskzqYrN48CZDKwUZM1
E3qGIoxyyfVcUgFYza4Q7iaHyD6tLb1MN/MC0VvFDjI/5CwlOH1L/BzapNqYUTuGQ+dMXzxGi/58
7CoiB4um929bR3YQ3TTHWYIvUqpApVkDO4zMcz8hRRL5ElyClTSigKCQxHyeijQ/jJpor9EQZiHa
NPMb3jpV0f/wSH8BZJPJ0BugMq/VMGXtwluB9KGIuy0Yf6VVnGeGOTnbzh2cRy1KxHikcpVbFAPq
hQclSuNLGqDEIMvekMca5Yu+8QZnYlMQmLgtmkh3yg3U3+Q+d0ZJ/EnO/NyzPieMWcLl5LqR0WsN
lKGB6URHvyitpwb1B9hLVXyx2rJ+kkv8bJJW1B5ReiLgisnDDgr5BQy5DrSnhWulsfK4lAqTYEvd
5WsVK+1MZrzUa5nm3lVHhO2hcxo8KNLLL6gLeHst0v1HKsapx2MQu8/CBDpHjlF728sJVkRbd2aY
9f6wrNb0EklPRYnHa1t/31pJRfgR8BG5KtNg3FXw3ItbXLzpmkgE8HY86nbYWI7asHwxzqupTtAs
DsZTEk3jUwBPfiVaRbACDaNN6RdAxdE8rm3H7h58lvs7w46M5xpl/JPOX3FIVeLCYUV4wgvkX46I
D3ai73jrfPUN4XR3LZROLKXf1brBezBfB7EGUUsadrljPpBL0lkLb8RDNMPfvhgaU/6VUexY+yMb
FQKvK1LQE6N+BBtu32WJRdqYTVX/TIgKWNkKBWhuWS+TovovNzmkjEY+M0HlJbwPH5+N98SOti7F
rbRbIDxXxLI1jPIt+XNopiShQNSpGdWzsqHXQCO0vrInJD7TbjDxkJhrq9bHLjnTIY9l89mCme4e
ohTuz4tT2XW+z2q/7OwQzqJO6qDfO/YgGbxyVDb02uiDZWCeXH2NINCYWTb6+pSGMnelPp6paaSK
uYLV72xt0mD8ry5pmgwqAECLEWoF4Sg6Gbp9hX5irU1uHCO0sdF+IZNmGY/aa8KjzUuDvB4O8dQn
ov6hN9oEcpJGKwLCTSuGKU/opKYEp3QgE6NF3L7gqmiDkIo2681ND8qSLUxqja6Uj7U/RH22pkHs
s+/DypSO2THL6lbV63aAo2NsdGGptnkmSL43CD/IYpFOIYlRLMlWM+FgTb+Hg+FkJLcTo8yZ2G6s
B8UO0H7vNX8pLZ7NBZvs5/wZGn3PBf7ctWyYz7OpjQqXaNTA9/rtx+2591oQuoYoQHRah4uflAbs
Ytz/3UlKqczvYHBVP0rSb1nGQXVZ5BAEcEsa5a2X2ApJWk/oEQaMNKNF98kXeN/eXr4AQgEspAEN
YGToCwTg9y+QAqXwnDj1vudvX6B8U54QIFbwxGn1Amh5PeV/lDB5X5f887+Xv/NSC9w3cdK9JiD+
598u0xdZt/XP7sNP7X7UIA9/tKcfeveb2//z+sfxj3r9rfv27l82VZd20436IafbH60q3r7Fr0/+
v/7h//rx+lvuJ/Hjv//rpUZ6tfy2mHXv71QGl3v/P56X5Yv8+mvL9//v/9oQZdWdfvyN4WC5/0JC
sshXEBvig9Fxa7xRG037X27g2B6u98CyDN3h7v47e9L4l+sZGIN5fSFycnv/h+JgGv8KAtvgfhu4
PAyLL/YP0ieXB+Q/3WUPV87i1fThsfAAo55dnvDfvNC8TbUheZkQZ9srf7T2ZV0cBGuGrKEXQv5y
k97/dmH+xgz0vqv/64gYBrFC2RZff+nE/3ZE3CU+mD1iPXLPP7f0eldGafjxIU4scv8+hus4aIZc
/C+Lsum3Y9CvWvYRfhyKNaJhSNrm2v0ZHdJ9uroaVz8405VyX+TqIMLgM5fuezLl67F9j8uKPgsB
FTfo/bGRaopCVuDLI/mStFcFdZHEFefCFaTOa2tbP7KgCcvp5yfn/MdxfSvgKXPo83rwFPyTc06V
mpLX0COkhes8qqH+Gsc69s9da+NY8Yb82huzcHaIhj4+8skgiOkS+JLBOthGm0U22cmBcUnW8YS2
ncIPYr+xZxK2PLEp+v6+tqxhjfDU+eQG//HUcsgAyyCXGF+daZ88Q2mPsjtWHLIVwORp3h/g99Ff
VNo1gRsPdBCC27bM8k9UIn9z2IBjBkCisPJh6Xt/a/Wxb3CSwqusZxDdq8Ewn/MIrHs05mdDPqyt
4GAPnvby8fX944XxbY4KpdV2TNLET29sY5A4kU/UGAvNbi3q013x11Rga/5kLnH59u+GAo7jM9gw
AS94VetkKHDjgh1KU2VhxKSBpWVLFx01e3UOzPCTC3kybfHIOKiIHFcnlNllTDx5ZFx2Kp7TmFlY
kW8J1x54/4ot/D+9bstBFr4AU/MyDLy/WwKmUm1oWhamkqVI50VhS6Vm8/FB/vZMHOANyKEA8Zxe
tHIsM6l6okHpzkRbraceOs7iGzXRZP3Pj2SjUIJc4TmsN05OZ4mNQfFCK6RI9GUVBMsFR7qvfXJC
fz5tyNeQllKUNHkOlonn96HTqwk4xHGWhbGZ3FOCvyPx6JNDGH97DN4idI7cGvSc74+hDYYSrImy
sG8NGSJdN6+pc9b7XtZ3s16uF/dGvp4M1a/pBuEoCCZsIZXSb03ZG+gyOhjseLjqT77Y33wvXjIu
L+hxVGenl3hMBXgAnZy/HFUVnN4yAiRf+9HtP76TYD94LhcHNx67k2Gk1Ay25bGfhTORKCYpVGyK
VjagwY8P8+cs6DtMsMA+iL5G3XY603a6MDC90tEnV+xZUnnYxl12z7LZWeu5o21Mvf4ReLX7BU5l
s6L0CvnMbBT5co6eXzRxk2KVHZ2zxhYhDRHrZ6csgP5Eyq9nXenfP/66y01/P/w4qD2BsvAuIcGz
Th4814ttzCweV4WcoPG7Fx1xp99M1sPHh3mdf/84DigP1zZQxvHavn/4jGDug3xc9CC9e1CiH7ZD
U45H1FfEp7Fu77HatYYHMtEcidMkQWKvclNtJATQ3aTlUM/1ovlk7P1zZmFp6AXIntBPkaF8+kjQ
5tCpkzGHIur35RRfgyT9lnd75Zx15aDtScHQPplEnb+54FYQ8AzqrDFxx7y/EACMKmYVI0fb5G3q
gdo61QcixrvDx1f89K1yWQTxOsG3wQoPAvzkxmYGpW6F7TAk4la7ChIrog5jtp8c5XT2Oj3K8i1+
W/LNeR2RYEFsXF6TU51YsUdw1OzCRSBZCDCH+uSOnV690+Mtf/7b8YAWUkvuOStHXtrG+dw8Gv90
nHg9BL2pwFt2dzDE3h/CrXUlu4BDBMUFWeWr0kdcRe3149tzKn3FKYe6G62ybeB2ggN/8uwhlSMl
utIXgVQ8XLSW5u4WX8oX6lf9Uddli6ip1bfpDFCiHK9bg1GLZMW5/eSLnA4Ar9/D0On78B4A2Tk5
3bEAd9X6JDHEbbLrwSFBb1aMS7oDjVnvN1lQf/LMnCjcURYvp85ChFEygBVwOuD7DgAfvQJCYEOC
2dnAl25KBSo0clHhzWmf3UVt4KynPLLXjdWvXazBNGGT69yIBcEyxxlkneXdQDhr7rsm+sSA8TfP
mA1nj/Gb7RmkpJNnzJlpKBCuxtcDtPuikY+6rYOWqTDC0PjJ1f/sWMv79dvz3PiI9E2A2iGNvRAV
4nd3CrZjWn9ySstN/H30fb3iv53SydSvuyX2Pkw8JIIE/kVciQNks3AgNo/e0e1kJsSm1+qbJ+ti
/fFz/jfDkG2/7pxZq7F2Pzkyqb2do1mSx9xFQjdKNz+Xpv/ZYPfn28S0AggJKI63nOap4YDJkRiC
1GRZA+gIrH65n9j2LTDY0BHultTQB0Q4+yCqDj0CnSJIPhmYTowkPNS4Y2D66WaACcdD2PX+TiKa
kgg0iUMc4/i719nHwiru0HCnkOGTK0NioFMoLFOUfzI6+/gi//EUnRz75IntappnOZqjUFovQ1+s
TC2ldut/8qyeYA3/PMWTh9UQWFEGygi0WKaN56m9p6XfOkoslD7FwS1j2hATsVjqDOC9DWC8StY0
anYfn+wfA9Zysh6VP4cNjYUd7P2FxiPa6mnLrSZE9Bo0Krm82kYzMmzg0YZo6H88QHK8ZRyA3MZr
hOT7/fF8L5qIiHVwzbmAmm0QByNmVZ4pF38QNKOPz+5vLzKNJ86OfirQwRMrS6L1fdvG3MtmIIFP
pIfE6W/oRR+Qpt0YWXApwC4sgQQXgijrlZh8Um/lZ2P06cpoeZrR4Or8/yJeP10Z5ak3qGHR7M4J
GOL7rjUZo2at9a4I0rPlYwX8WNwVcLia7Qi3yLn9+DL8MWywEfaptVG8Y39M9f79Ra9ou8xdx6IQ
b/cFV5mOjZv8wwrKstlmAnIcj4IG5cCTGbiGuY0OFC2PGIsvjqPCWCSkXwa3rl4/dehF/z9O6bfD
me9PaUDag8aLplimkeY9581h7NXdx8dY3sB34/zJKZ1cthHFH8WGGSemp2hIDHI9VN6G9jRhgdqn
9T6m6tPjsTG2WLxQ+rKoup2+G8i56A6WCWYdAuXDEdmsscZBoMmfanax+xqFRrxV62p5hAIsqu9q
tp7OqnOVs8TURmh6ViQMO27o+5m48uNIJX9BOcHUmWZG5R0EQYRZDZrEme9M2tdHcq20J1pm3rk1
63P+tUV+n6xdfPlXA7kw0SoVESkOU5ZlHL711T6Xjbz2PfTePyo/Na8ivZf5Q2AQMMywoeaLYQxu
ibpbhG2a9+D5enkzmMngX6RmO/j7aQi0L0aQtvWuHdr6Ruo1GWNGS+YFGdfjI46UniXJ7E8kdZTl
2egSIKA3ZvQzZWJ9AmogLlGpeMQGL1LwvBN7O89/0p+d7bM2H2ntit4AQE3gcwz9vkY8hcleJ+C4
iGN3N5lsEREEaGaziyrazpMMIG3lvtymwG8PwPkxq/ToMCh+tkn/pIvA7PD3VxfwUmN/5fhiloe+
S61rmL7bwuyScwAz0aExEBoVOVJIs5HuX+h/ZrkHWKVf6EZlQ8opQcxnCC/zujs2adWdDXPSYiNE
btuqZBs1WRXRigeTTfwzkZlDlXR7SMP18Nw6BXENnaqhvCsb3byVelfIEM3rLsqF2qBStLaKO7o2
Jm1WdzGQmwenQ41ISSoVznr0naA8g+M+IwwXWIwbs+TClZsOhk2KFLYZV1arJ9dDOR0GO+vCuQI4
5OvNrhS59+TWRfuTZp61AaR5abTkKXoCEYA+NdclCvsVTyaMo2L86S9JIXWSI+LWk0qLVg0EcWc6
mPoAbKCw3e8oKpIsdJFp5dlcrPFmuxtvBvUXmjj7j01p5tcAgPQb7ld3Naap/n+pO5PlTJWsy77K
bzUnDXDaQU2Ar1WvUBeaYFI09OD04E9fi5tlaRGKWxF1rWryT9Is7UqBAMebc/Ze27jyW/Vu60oF
Oi8tCbKk5DmTENqQ1tGAk6i/i4mWn557t81WV2pggSVEDEIPtMywbnXruejVuysy53NeClgt/SwJ
Htr+wKwAw9848pQ1rjJCJ9FOpjS/g1vv7LCYSZ4mFXEnkyVAzgj0vnjMl6QMHNmc8I0RcjFa93H6
jfQbNAZ6smovi93cABAB368KA3KbQFCMCmJWqzy7sppCfkg7Vu46n7ttwUdC411IftSO5WjeZD7Z
a6pBwaxG9NL1AustN6Ybh5Uu7CE7HOeKs305X+DY2qlSfyhFO5EbntMtsJOt7DUR6y2W7BVXFGom
9NHhErdfQFYRg5KV8goEpjqzdSpuSJAXX+dl1FVIXA2Kyu6VwJwLCnPGHPpDnfgv7rIGc1zdlIN6
rOwXCQtoNObHhuFR36GlX5qdN4/1vi6z8Zj2PkJDraiLT7NGwybQjdb8NOrfLWWWkQ6u3UkBu5fp
Z4IE3hJUpsFi6B26ml7fUlrR41PauujzvnzsY2QpRps7NGxpDCALcMJ2IgoEj8WeWGnzC/IkZ5+1
PTLZhFlhh5Uk0Av0BWQuJEjlV/BBQeLb39wpu8Bfd67RGM2r3KmBCOKpsMi4cMgCnMD542chESMU
BtBlmvNPyUROugMVD2zgEBhz3u2guFacZD1+f1YHfFBHy+thJfinlPAJS/df7dHcr3kJTZ+cKJXt
Jwt9YD4+A8yPcEhwuTwizHj4OlbojDikHHvD2eHC2TnLeJTjMRdLsDXxZ9S1/RRHLATB1EAVOZIz
Kp5blOwb8P6FeSzyCRfAxLcmZw67HadM9d3xhtDKCISWpfsEdWq6zh2mhcTZsspVsci9QZHtHX8g
cGrHvNEYF2dEn+pKLzawapaL2QywO/j7KRn7L1gyvniJfaegkx693EmqYIir9kZayE8mLTe6nVN7
n0TCm+5tK73JR6UBpQRetsc43d4vxaB43wIDUbOa+q1plEDNV6t4V8qNT0ggv3pwwID6Tc6TXifl
UYn0yqpjtIDaU21bLzmmPfR6tNQ979bBprpze3FMVtXeoiFr71vNFdDAF6bXWptBk6AZZzyhnzRO
dmt01blbF+sOMDVp9EvcpcACW7IJXdYHVcbPQ92YuKnGvNxVNTqIc8zB5uBPyQGSzErghTZ+typE
G7t8zdb0oR7q9VYAEjhoODmJsS1j56D6yr0Y6iLVotVTqJP7yroqLfPMJ0fkukfabNfRyyNjdUhz
9GaDR/awYXxB9vmsTwsZFzQUrN04zfEX38V5gABDVwdl27elqAiqZ0aN5kJeZ6JZD2xrI21Z0Oih
CinWs4fQgVT73VBjLcgqK5zWNBxlvxwzEvcIoe7wIu660WtCVBH6M1CWhtiUElDIfZ8I8a0zyKoh
bXncsYfd6Z0DDSq9okRy6ON+p1wQ71hb2utsus56SnoSYXdeps2pLK2uD2fqLmaQO+19t3bjGWrO
jOxPZIRrz17+4sEHK889qgwjsGzku2lFKEO3+kvJB80naseIXE6dfcoTASMFgdrZdnURjKTloCOq
69K/wGSkwpYKRcBg1nMsBISok8eTBdRJSTBK1TGdE/XgTWPDDcqW+Nhunqg5dVwtxK1V78CCqWOc
jG7E1udLoov6Sw+Xqg8bQ74wU71RhJYUzQerj/zFX+8SU5uPyqna61Kbcjfa8raQScer2CJAwd0Z
CfgSpphiRsC04thEm94QwGbEQD4Wrbla3FWPGlvkj1rRNXCapnw5lv7ohkAHMQgtut1lR7N1xz7s
Ej+5zrHtvradnA94NxUO5MReksjsPYKKZqOG9zJlfmuHpd08+/US5rnz0rsSKW2pkQVtTsvlYGon
W7afFs9oXjPXHg6lRQSIdDTD5enN8w5o/3xdOdV6m9ZuRfCT/yzyob2SLgDrmtTSaEnt6uDKwgz5
qeTGgJuRkSqDNl1oeWAQ0UmKMPro/abb75G1FFE7Sz1aWz+/GgjbCwDcJC+J2bBBIY+UObRqj3Ko
0XCbtvqMoui6XnovPzqwqXAahRoCRAyoHFBuh9kbLmNMyl+qVdSRXmMTpWS03OHExR3UXJAF0943
KeGrK4d1ZPNWcazGNL1EXQxDETEhpcZkp1T1ucsJJ67LLt21xR05rQ+1rPsbgk6eK43M+gRLmrJl
T2VwIZYFASwpAsVUvSQIj/2Lsp8K9FulHTKnxTgnLPdoqQliWfrJK+wmwt/P/nAqJj2QNTHbwiDh
Nij4lsid0lwt8EvrPm+xYWiOhr90bboLcKH9S7ku90lp3GFpeNZWcZjdckiOsJaCuMQnKzAf8i8m
zlsxKzHt4BqJChiakd+KjMVmiE+dsqbbbGj6OMhtLQaVhmPqfU7r9nkA932P8ku/afua7NpeyYdR
SbxaU9VF4Ivus4xMH3MYyCwf3KjBkfJdpfphxF3xAkoR3JmbUawll/sptfMlsnXzzR2zb1WllssU
y5/ckaETnzt3vMpycz7gwBcHhNik4RTZk8C0gbhurCJydRAWT2USjHN5gfPYviGi1zzYIA7hy7Ed
79fsOtH1y6Ezd74yWNjcfv7UEiYb5dmyFIEm3Qib8ZvTpaFDCtj3znUoFoDYvSHH/uxkBb52Z8/h
NHToZVtjox2GnP1A2YrmcjZEfZwaf9o7XtofIZTXrMNeF/mamwPrZxogM0dt32PYpM7tuhBeTrYZ
9iyiYbG4/OX/qIaDX3C+nWXJwm3S+p0uhL1l3S5dfHAWvNalMXxfiMZrA33tcBqTflcdCjGsSehy
KPkyJi5+CXs2Q6tN51fi6/zIzpJ3tG4TmUxEmYGMv/f95pW4kXQ36UQpXKLhwya16ivA4DgtTh3E
p6tWsskiXWC58bs6iTwb0tI+950lcEbU3FFW6AkNMuqF+HhT0rIMZ9/CKTpaGfOpuwBLDRcV199N
MvJOeGSB4+ctib0AEdKBtB5m1cqHseq2WbMzCc2mJTzkwO7693ql4TnE2XMBDB2xITsq4I9M4qD8
5L7sRutouklBaHRBIBF8/ie4igXpyNo1SNTvjTl2d7kz1OUeEl15AxLTMo8D02gaZuPMPtQYKMNE
ztzieeDDqd/U7OMD59QcJxeTIvrocqnNVTVs7OEOHAvolvd+vEk0OGImRPUZ3kSmdDxUxdGfR0IF
hdvWrYt1ZlmGq4KcadpU8eITCS4L/rbV8AvnvqN6I/Z0XCYjylbdPy2LKM2zxG6r38ItqWEbkCQy
k7NaeXbQ5WgbU9R1u7FcxfqcdXALoK3O/AG55vcIl2nAysFzg2Ko8X8mji5i8jjB+x90K92koylk
qECMrnxrnRgVLv6Umu2RrZePaz9tGXOA5h+p7xcC2+/qf0uwQkCJtFx5OeUivXX7cvjkO8n4eTTt
uN4lijz2S5ljAOcnDQ2qmZdUhzztvKe0UtMK2bBcxHuWSf+WY0fDrCxzIW7YkLjzUzqa9Q5aqm8G
caat3tOkJXV8k8qp94JELm52mePbS64bsW4izDqRTEkV7ILMHy4lqPkj2uF7wp/USQPsyr1037qB
ANDUJjY6kJB2URcMdifOVVETZdfU0zheUI4u61CTAk4+4vQDKshxOC4qGyIKPOSNSTspdizescNo
9K9Xa5iv6MG/zUZ+QYLCEIGRRb9taCjjAma24gv6/+4xIz/+UnZryZHLIN6kH8Fy2c1gLY8ZXvsZ
Y0z8oPmfsqw7Z07DQZysKKYC6cQhKwmI7Rs5pdcNWtHc+pYl7SdwgCI+O55pXnI0T86splOUWJxi
Yerqd3bBsXhJoE7uqk641TFVkQ1PKps5sGm9EcWp2bEEIyjuzcy7hFPotft6MHaTJxTp3VN/XWbx
hcjsnSRjRXTPlvsKzDBUnQHDVqzNdZKh977rOpMs2LwK5zFUinF3PYCFv5M1yXLqlgs2L7NpyP08
5a9FznY/UQZHrSsVP8NoBaSO7/1i7cc4SnObCl3eAULKrXcKHlo4TytZZnVXExmYXaYEfV8Ry645
XiA1npIzo283cASG2jLMQZHph2lR+reergEGNFvFbiiA9T6UnAXsgg9vpSE1dRe664t7YRrt02y2
j/ICy2l36Y5NyWop+de7PMw5b2uDdWmKAWc1OQiYAip9V5jGNSjHpGY6d3xtL2OgyftSL+KbzMGa
CfszJVGeY87IZi/V3k2svU69DPjIVKgzydZq3LBvIWElG0BvN0+1w+xekmw/wbMkpIy1J3BFieCb
FiUqctWWu6xzKo22GrEMQUFYc4dnL71b9Upoe6tr0uGqsrVzapqvvlqXLy4m4KgxNdyyySy8NGRA
crhxa+etLjSKLnVDUaajHl9fYpYZur22kOts8s1Fk2/iXddJgbhO8HpS0BExgp+U5HoMgUwGY+ta
D8O6XBRjQuSnW8vPS6Gf3C6e2cJZ4zKT/cmIv9ZWFMjkQj+0iMzkbnatb6ArD5XbPw8tp7BjVcGZ
pmSFut+lXXkNO0IENWvzruA7eWBPmtwPvtzDZLaSXZzG9sk0KEGpWRc33tr33b7UktYLRFtNy4Pl
NFZA6QswruHFc9S7PUzg4WFxaum8j4YeX+YFyNhZkU0vWJlDU9mmsIKqZ76r96lbx9ppxM9aFL2x
b9LuPDfTNer+rfLmE34s5TW0IIguuhEhbO+LyB4UKIBo1MCoofGaRToycOziEuyTwo2J5YCiaG1f
ybYbaTdM8s2IQdWEKzvtMyQXk3oCFMutmIAtIcXzeDPVBbOilynOYW7zvSzTMr+rPaV/wgfAMdTo
VZ+BlNWewbWllwtYh/qmqPWVXd6wxKdNcW9iECb+UQvcGJfDebJ7Hd4QGOxdHDd9zW6BrEe3TFSE
k3vJcfX2PtRsVdQPKXTpkyJr67lJRV5f9qnZwI0sSlg2iWMW880aT0l+UObqrmdDJg9sn1Zth7tB
DYG1LNZ3vQCTuusLzoeTZubgVxN58mtz+AJLfn7oWfS/lnpXaAe8rNWdKt2BjemERb6QRcvpoQfP
wlRTIZpVaEnSpDz49pp8KeZBv/CNHFSCwgkWxgU5XE5QooQ5ecSs7VbPoP2wz3sXx82e2jXB1vcS
SH+8sGlSpJm0eK7x6w6f50xYnLw0a+klJ6geQjFPFUwWkrF9CrbYXejbFpqGHc+J6WqnUlIYwGub
3rKHsh6pid9iPaqPOHTFBc4w+2apOBgZo9Ai1tA5PydgSx9IlHZx/9hG04eVPnkW5zPyt+DUrFTh
j0up49QqgqIzVau9zTPqGQ12RVnhrpztsgiYAdbjP+sqMPz+UjRhdrbQTbkfWlKGaSkSoeYu7El8
zCh/YbMIHf8hXv7Q9fnYddouRFMPvqK5Bdn/lXbzQzfcBN+BX5f2BV2FIXRzAkmx9zwXqfPMoXWO
aEYRnzBZzT9szfx1XRu9OKoEHWzd9nf9cN0UQXiilajdpqoqD3qXFNfV2sg/6B4+Ni63q9jo26Ah
uHDxPj5GgnuHNC15jKnlhKImS7cyAbW63r6unAkHJP7r37+4j33hv6649S5d3BJI7D50uAbwD6KZ
6SXW1Y22Xvi9FTqp/YeLfOw5bRehMQqelL474sIPD4+dZY2ibpMKZifKzpy6dv6El4k17fd383cX
8mmL0hcFjUmI1s9vSZY4IM1NiGFRQ060+JCTNnxdAAe+z+L8Dy31v7mYjWCBHqhhIL38qFfLF5zB
HogSkNWcDtl6sM/umy7k6/3D8/tFu8ADtOkrw3PiESIe+PAAdZc8ViTmjL4XnwS2PZEFMa5YFoe6
o16e7T375Bh/GvN/c4NMctwiUidcAR9vMOvgLugx56ISa2CU9q3+vMTmHNZF2URxk2t/eKAfO7rc
JYJIzA6OzaEC6c/Pby+lSNsRsA28F3AD5VodRpJl7H4/RP7+Ig7QaZSGJrTWny9i6+wX5oxPzMUr
Ggwtzl6Rgh76/VX+5tH5uovUY4sC2pRTP19lpMPaz4JHV3s31XRfz1+tlIySp99f5a8P58dmLk+M
yzAL4kaBCvuxuUpEYVXIfMHLW9Iqy4unPpvfWP3Q7ZRnkee3iHr2Qi+boBzjwO28Y5E7l6Y7EjDg
PRLqlwdab62h3/i37tz/86+RDxHBKO1zF6nhh7klHaq+Hdk1UH8yqiO22CWaVlmfOlQ6oUBndPz9
49he3c9PYwu+clyXwYqG2f64CM2uaEzJV+L1+cFP1rD0vOu8I2hhXI/zOuzBN7wPRfny+8v++q4t
1NLwHxmzfPH2hxGVsfq3hdvx4cvqwMoR4SIM7d65j4c/IY7/9lKWjcmBr9LHevDzsFrqtjCnrVJR
URYu6AqhNzE6jtl/WIe2L+3nJ8mCgDKUhQ6CFm/v5+vUtLv8XjKPijaHSkDm8SjpL6vd3KXRinmU
HfIfvphf5L8kjeoCBA+aHRvpjv/h6/fACXWay8o+GpaAUmQcSB2ALpKNtMr1x94oPvdNf0zoa7Q6
59WCqp0Y7nNsnn/4U365e4tYX0TgCOBN9M4fn/KkGf0K9AL4A27qVdw1BLvQKgxExzGtPNZ/Ms38
Mm6360H1dbGRuGyjPoxbmz6X3jUmXYNdeTtcqKCNUPs9D4ffj9NfNhdcZptdN+E5oeDuh8+xdigg
QAxBzALfI8Dm4YIbWO+lrT2wCc1Cz5yi/7crmj8PI78WXmXSxAud8is0ynAqYX/CRgEau8+rP66S
23P6YdQiUrc2SRCSXDaIzO8fRhBSpZbwFFZg2Yxnw4mBj1aR5Iy60fiTo6n8fSK1fSqtfw+Y/9/W
y/9Gpkpj0/H8n12Vh3F9q99+tFX+9Qv/Oxvbdv7FmcZAbomdCA3vlof5b2Ol5pCAjYzecAmnZqOL
Nu8/zkrvX4iD2LrZqN430fu23QCCO6T/838Y/+IXSPZFDY/Bix/y/omzkgi7nwYKG2tEa3gMBDtt
HMJMOj+PS3YfnlPUUxqmywSbNIPUUId90WCn6BaHlgMLo3qdlGE94nEGKVR7wExDW7XpEMzLMH2C
D0QzExSNeO1TL7vVkR30BB7X2sNaKLQHCoVN1Cf1udVjeT+XCZ43SCMztWNO5hdCGkTdJ2JK7slD
M10qKqq4G8fBvsR577b06Tr7aSkyArg479Nh86gmAXWmyYyPujA4c/cq0T9R5/dlAFYqeen1cbjO
0iwTUQ8ebtijd+WOXKg/L5ilqWBYtQDGiKDNfeusMbmDGI+mIh1F8Q1pN1m6XQPUjzssunGXg4FA
Q9P3b52e0tJcO7rZge2AnThode1eoF+yE9QN2pBEsqycASwDF9sZZuMZVLqN5DPpkuMVQTkcOkGE
rAg+k2q9g1yfWQcnnftzpUOdjapq0m46lVnlvncHuhcbImUKCneEy1CNvj1FtSgXUpmTvLJPUF3M
IzoaV17PSWopSBaL+5nmGd5Oy+UTj+K+8NOTNtd2hb5lytGT8X9oi1EUo57edgjZB9bXo3Tcwj6J
2f5UkL91r4F6Hw9zL0ZqguVg3GsVtYKodT33Cs0RHF9YI5sMULjqMSG+0gocPfVOqKdj4OpuC4En
BYOx0m1LcdHxDGUdlNCH3p1uESklWHt4Jw+RCp4oDDkdTb2yP9lDBo8DsdH0MAMIn6Ds9OueoFra
wksKFswc7XNWF6y/cxavVBx8eTVV9KejcpgZx9RsjO8ePcxqi5lFJz8CJ+p52iWFAB11Wo5KybTa
cMghvkXuBPAjJFdDR9lgrV9F3zTfJvJfvi+N0m+cDhkCQjJT0DXW46kK5Vym7a4oSn8JTEsbeGXt
mr2nlEyp+5lq0+h5/fQ6LbF8JYIOndk6Qrajk22pY+lArQwUOD6FuQwkbV/Dx6GFTp0KiHH3ms/g
tQOHDajZmFO2N6xisHYt1YyzPUBlitw1dlWgktS0dlULZBk5cSO791WLy+uYIO5xp1K3P41Z4vIg
p7KydquN7+XgAsZAYAWGTNFtti+MHJjSLpFSPiDFE15I+QWMRW46LVWsbKp1OKdFpQ5Nl093+Nuq
/MQJEFyJA37DwN+nvHdZ088LOytDRuMTUOJcwxEYqRETWXRjGC39Bz0Zy6/Dhnm+wOBFuZ40wwUx
DaSJg+HINdtBItKtUCreBTiHRn6HTpl+K8wyfkFIqN7IQERRZmqO87kuR513p1vyc5lqUmM1yyct
0udVZ0HN7WqTwfhZFa6EcD6wjtt5OLNTvJ5kCnGGGvn4asPGfpsLa6W9k6c5HZIZNFitlEYD1LZF
tLAn++oSV+Qi04r7B+JH3eEkmP7SXdoP7ae6rYw7xpggmtGU0g7VQMFwF/c5Ilxv9TUZLsLJnrxY
zwjYgVJG6bvVzQRiXoryG0WKHC9QBfnGeaRGtVwD6FlcgkdcL6NxBTHr7NDQFAFoj7YMK9tI0XuY
Wgk2hdQh5wH2FcBfehkt1YYIkg+TXJWPBSF8EJ0uZh2c/zVd78zddSkScFAchbtebd086wa8sf6u
5ShHaEWnsXcoCRoyQ/rhBntcZ1iWGwrLTX5shcRl19hdU4OhlPbtWGrrcNeonjae1ddZHJFSZ7n3
IH9T89yla6OftTZbaBuPlY3oU2WOMZq0gduV5qVbkQWKWIU2465fR/3RVbPTRSv589QiUWbqYcpT
V4g9RD1em16ydk/sF4fyW1EWS4qi3KFrw/ljkqHXet56KJJRMkuspfXspZV32zMWYROZ/H5ULabx
TtFbe6/47hGkxLyroBD0ciIDgskDe/heRaXV1v4+bylL7sH5OEvUr2l6jcFwPvcbOy7Lq3gMHYXw
QW3usUPsTbSn8xXXczjPREclQ6K+2H3R3RDtmr/KdnEv0tQxnmGgeV8MwGgKlhAaJrS/q4vQuICh
5s7z+CjspKH5Ci11oMwVb7S2KUZCIdE6dlG3ZQUFZmF5zwgg/eaCTDkXmL+qhmXXDh2ofSIpK1YJ
ppwRwanAF9Qw21C9EyrKaaIaIX4H2KAcOvLLzM3GT6ZTW5wCe2k/NTPxe8RbjuujKUvG3lQgow2I
DIQEKDaJKtmswjT3BSIbIKa6xwNsO6S3ZyOj24uoNy4AE06IkugPL+iIxrgdn6C0WyLUyGeOSRci
eoUUAs8Alzejk0Eu3wNod32ofgOn+oHlAi1JkPtxcQlIl/thPnZ2GoFnDLOsMV/NkQ5N0DChTCz/
RQk6GnT2q5PY1Xc3Qc9FCJsjabaMIv9cN83yhFHIHgMZ68774MnhgS0zhPCKNKeKonbvs4ovQ//F
bTT/NBEd+NXL1gKY/YiteIYIB0vP7v2tsmSXdyupQs1yYLX1a/2irmT8NOZxu4Z9MrTI0wfN/07E
5vqdlr7/HSC6zuxUWWi5FBLWquj6G7vWOPjjB77qq2V4qb22TCNhDM1D1tstlegVts1W5DFPWWZI
9+hpNDDDGp3HZTmgnAk6MviGHR0Jk0K4KodjHLti3Bng00WYeisnGZKJ9a8O7PM1WqBsw+226VJE
pHCVJ8gAdMJFbpoPnhith7rJE39vrkD3ECPmsR6CKWPPhb4JB0NM7yzzi47SJBFZDTWKSofg6VB1
04E30K7o0D/VvRDIs4StrqmrUqDvx7E/ZU4GqCOTZX49Wkk5XVcbbymy8yp5ZEXRC/BAhfHkui0V
NLH08T7tHfz8i6YPVrSmnpmAUR5XsTeXutTI/uycR/IroPYTAWW9dG5aLpEQafGgcl3ekuBAyMGk
a1TJlqQoL5nU07etOP61GosE7oy1vgMPbl49VShmoWF7dSJTJn+ly6sGJbTAsjOkBOXoOPFwm7lx
+tiTlBuHych2LCBkRtfDmNjShzkf4yLyMQh+XskmvqiTzG73NmIH/yzdAZY+3NXBOPVZTPdDzxPj
iSZac5v4a1MdG4lxGCdH2keCtePCgNecRp1VGxPyMPTAQRq37mkY4WnTxsyNM1JLBKeiz52zqpNK
heSviSno0x5ACWMYCNhqTpuYLpHxwRMTcyPaW2LPcHMknPMglwVJsxgv7BGgwxHfYC/Ayv3+maAo
bULtNsIclklHI7cnkRmpeJZpOf6vPssBnMVwS+tO+fdrrcAsUNieH6y8pYslfImsq9rQ/QiD0uea
uM9vnpuXSUS1ma0QvKrRx+6qZReFVaV3Y9trhH3Ps/uALMFoIKbGyXXWeag2DV1CDkDxtpiosBd+
25Opf61cIxOkflPgFaP2ImrkoMdcE0i5m3Guz9pctGk42at9KlrHesynXDLBdiv/QGP38c0kTP6G
mTBAoJqrgY5xFjMGHX9MYZb9dfb7R8ff/zus0M2ELmLsvv3X1Zvs/4tQvq9vAzif/waUoa0I9Jvz
8LeueqvXHw/E2y/8+zxs2P8iIUYHq8DRdzv0/uc4bP/LA/LDUdflzGsZ9M7+cxq2+SUK7w56UAuL
Bgvsf07Dlvsv2FEcOaBabIdr0/4np+EPVSHd0DegAgZMCqdo0AV/wo+NLeTKlRSDYgNGUjPSnt6p
ZwgLkE7zKLMwtV0B1Fm+GGRqn354RLf/Lsz8GD7+8ync3a7MUyFziSO9g0D3Q3WI9bDItSRFKddX
8DndVNffW2eIEbwLuY6RPzv+QPd5KL711Ygq9feX/2jH5PoC2sPWJiIC0aep9/OdDxYVTunkTUhv
jN0I8w2rt+dg4mn6xX8k9a/8ZplrbUa4XowwG6TRHNDnWn+oy31owW1/B1wBj4YmfwzD40PZatKb
sm1XoBt5ruwLXRTpi4V37jymHJb+cNMfCsjbtTbAhcmWcashmx+euZzlrCYNGmNRxdb04MWrF9kw
a7UrNjw886mxl9vfP+dfBxi3Z9qgcmiU0Qr4MMD6hYLJqOcF+7dyRvzZL3ZxKoG5IrrPtOXQLZku
r1121++/v/DfPVcASNyzvSFgxPbff2jZ9rUDh1OCUSAStXOuiUKN87NYtI1EnRCg8Pur/Tqa8UIC
yoB+xGACbfPz1aY1w6BeQO8vyhKnR9V/zWG+j3vFaVxMRrEHEdlByZ7r+g/f0d88YGYQvlxakdzo
x7KnHAeB2kVUYbE49gVCbDRlk6FH1Jy+VsS5n3Ak2Re/v9vtpf1Qat3GESZmmi1U+NjPfmxUI4sa
OdDCs5Rwr96RIjBSc2aqP1zm11do6fgVddt1+GUYHD8/1Fr0ZPLhvQxnm+kBA07aBzEZHV9VnVZ/
xLJsg//nm+LxcRnaK8y93scJwYVPjt4OBthEqP2TC789QVygjwfDyBDgLtKxCoDoaQooHU0G/qFh
GLY9/aLt2qYmSq9KawQhv3/Uvz4DV8fsS2eLh07z/MP3U3h60mA1bcKRxOP1Qo8rYkoGpPlXWZb6
/3guYsGBzcRctMETP15MrUg48YExJ1JtvBgIsjmQY45QsLdm+fn3N/brGNoWN4PmGTOD9Vcp+Mfv
k5IZJ3hUzSFx0f5B5DNjqEITI//Qhvz1y0TfgAAB+xdvVbc/PMAhRuWf1RtWea6nq3zVyoOaZ0pn
inMPqkU/+aJrS/VACW/6h4IEvhNq3VySdhZzO527nwfwUHNWWiT3mFJ3eAdtDVnYJIslCR0zN4sr
pEMsPf/4uVJ5p2jMrADF6+NHA5YsQdWL7Ds11XKrQdt6Yub1ot9f5ZdZx9HZ81Kn36Y9Cv3bf/9h
diWGReWKO0aBYGi3npXHVzGEbagRYxwulic/GXy8N7+/6McmoY4KkmY6PeXtQ910QD9ftek00umm
ZSR32E/9i1gk3pEoJvS61K+9I2WiNTlMhVfOlJtGBtRaOsnXrK7qY69PWNpywqMIDR9zQ/1hmP31
bfw0ffCigZnRi0eh9Ot+RjSFP6x4J6FHyebgmXo+HXLHBiNlmNMmbHRxIC51ehtXCVk4uapPlM4S
PmNVfMsoDEyhvdgtvkMxZn/6rn/5CFydNEp2POhUyE39qJualkx5lD5VyOnKe+6GqXpV+MAByoNp
vlN5relXWYl1JNwa7An0gG4xd6sy3YCTv3i2yV8+mtTSoWsnhB659BPmndWNbhL1JWnHZGhJpuTC
Np1lhztl4lzvY7oNeI0Ul+j7F18brBt6OKHhVvt18QYITygWIWZr8FQCSyLBpHBK3MDsLN43WjP1
cuxjJ4d+27TlvJemx8+ZK4ANGFlFeU5Wf8z2yfZtdZw5KSClC3+EPw73C/W2W6Tp9d4kiodAnHkp
v7hGiZ92nqsy9BZK+wSuUQ4OMvBwt02BJy5IF+FdEIEMX3uSEzsiqk5e8Tl38uU608Uy7H4/oj++
F2Z19vEoejyd/Dn+9+cBvWwFPs7JyMSvqe9UNSEbOytqnPEPk8K2WvBP/TA+LUvw74OwIjhXIFr8
yMSl3gW0CIg4FfzMSd80k/hrvIMrMkJTzyjtKdoiIDkMAOF6LhGpD+I2zhDwxzQBek7Jnbh0MKxd
Y3OWNfZLP71VvcIfniIGNbUAkRSCBBSHFp4qM75XFNJbkOOTooRcqc1/jXjOnMkuc2MCc/fzkL0q
c9K0oMLpj9GBhIOGZsMuW6T+NvfrsVna/AVpZ7JBh4r5U2ZtURhseLwA7ZLeh6kk06hfDZVHTtve
bVNitifc2toqRZLgK9ObLsk2gXLlNU53yOloLMHgpcz9CSEbZ+YDNwJh0ZHB4rq1CsGWz/ounj33
bpadTQRTGpoFtbn9mGp6F8W+1sqDVkjnQMLCsgdb1yH4pFf1TMXqJC0p1Bsv3aBY7NhEjtE96w+a
ANwMgn+eKdiV1fSAitL/X9Sd2W7kSrqdnygOgjNpGOciM5mzlJmaSqobQkMVZwYZnPn058t222gf
w7B9aWCjsbtqV0lKksF/WOtb+DAxyLWY0e/xGdnNGOr7fJvvYg6NxhXuPlh8cZTlojYZkfG3SM71
E1iw/Nk0k/KP3fZtuQoSpriAFJwWwSByoF3UxxdWRI2104UPCkS2bfBX1wZ27VoI5z0aKnzlylgA
yoOC9tadxcprpb2pv8o0am6GMxQHl/vkXBHPcxSdheQs8LfamqwTH758ZLHDnt0W2S71e+CXgvWb
JkWisbs9UZR/gIb/FlnC5KTrx+Bdc0c9JQK6geqJvyDlkzx03IrWRycbrN+Bz9ikiN6cajSvWhrs
rhbzB2FuFZLA5rP+XATWbTUP8zbQRcDu1PbMh7l0sxNxRs4TSwVg6Aty226FhyRnDefov9PsKR/f
PKXpbvB7I39Ea/EN/v05zfB+9NocsZ1O5cLOYSkWfHqW8VYTJYFNNmYADCZc3kyWgqtMMj5iVmix
Q1y+cWBSjzlEv7RDuqzq3OqfvKLuwiIP2Jwxzc03tG9qZ0NtXLvciCRaIanBet/zCWZC4P4Wojsa
gd+RSx/laOKxa3gvRpy9JGbUxUealuKQawnUjwVCuzMDUp+weM/Fr3bqCHNSpHxwYsQxrxFhF+up
UP21XIQk85RZPzKa5SHu3elIm+3ycKcfA9z4lcr0c2RhI++KETm9tcVh/aYz5y2jc1zxqWICEtVh
nqIpHHmPr0YOLnJFRnzjosy3RdMbTrgMgfNjZrgJ1tDfjWLT4mG+1Ap39wqGyUwcg4Vr2RmXMMXQ
DzNg0uFgx/ZtmAxxMXVyVUVXQ4WILeZYyWsF+vLgBfEzFtfm1gO7+kkGtzxUitFm175gy4s3bokT
Qzuf9bR8IrkqslVb5cNvqp2fwOblRp40oZmN/c4OwON+tu3DdGdaDUP5NAUxCldVnWRji19ZtFzY
Go/kLKUfxvKjq/TVj4MfsneQivvzcZbxA4dUvPL6IfS6dtcsBmt51oQh2XEfcRwMmFXNiyHadE02
yzarllfL6yY02dMpdqeHKo7IcnPVawxXcufM+d9+xl3kmx+BU3/JJH0NHAzFrqvcddk3PnP16RPm
HNuQvJ6/qe+eJmt58WUut4IggpVp4Dl04OHjHymbVdbGZxxyO5ZZq0EbTwRa+OuEF+9Zoa3RRs12
dZjYUzLz3rCWuRT2zBVaAPkn2LcpPws2YYoxT00w4sg6+BGL8AiMCtubAViJryCd4+QmcmP6o0Vu
GIYIJA7rJrbUI/kj2cpropF1Ru3RC1l7gRuEgWX2Eo/ujlJnoUBwSD/kOenTQhLYED+zVLZWfqUu
+SxBMYzIxM30j58k9oHqDfWcbkwb7IPh/OQUHvUqK8X004EyeHc6Awwiz9nZvkcY2VW+JauTb30S
wV7UwwWbhSC4yJyebaG7tVFWr3IeTgvivFAH9yYjTvs1LsfVVC8EX/oPCx7XVUBQaLsY5FyQBRUW
ZnkajPa9yqNjqwtSaCcySIXdhyTTqTXDnAAgH8b8WKcEtg0+3iavePXglpNYYLDPyErvpWGxuiF+
6TUjxYOdzo1VUEYsK0vgwhlvBKt9x+48rDlj47NowKbWIvluzbtjxuRERGAxI9iMy3UlWmcTmHn8
kNX1t4mLhC2ofww6MiGnomLt37OvUmX6l/YwWdtFJEOfvIefLlqqky6ccgs/qXi2na54XaKGi0Jo
G9WNWEJZV6z4eyPZ5HG+XXK5o2re1aM5Y1wy/5hlgB3aYKjR42Z9IH/JP+h6fkoMe2+MwzP5e2eU
gU+wmLJ3BDG3lK0AdkJvXps1G0DoNKFKCuuwDNpknjVnoZuiSDAaHUbFBNyhSx8XTucn3QxP0oHK
E4zTDucT0Q/TAwFY+Npq+1XlNBd+EK/8Jr5meXJshHNepuFmYuLa9P3waNr5Y+7VL9g4qDiZWuzz
cfir2FCv4OSfk9jg3Kiq84CSAm8sCwcio/66bVDPXBTTOqU4kylVx1OuWnelStNEUzue/TbeNaWq
VlQZ3oFwlJtVcfcTShY1xBlwwcvuw4sxpngTshgOHPLB8Ig+yhj3kiUJTAyq6jUgW4/OJlnZuoUY
k5uqJ2tO3h23i92TYDo/Nu18JOl0Ca0++OAAd9Z1uvyOhpTFrkFQ4cpyceonIj4bqSkfWOkh+8HA
TTZifwOdEqwZXbBDzLFaJ2mkVtWAkVWzpdskasb4F2XbIUjDRuY7QO9rC8/2Cv7+U24GvMkdttC6
Lj9HgrLulN0fmQpUDMCitpgWV77NUrS0E7KPButSUUezAo5e3Ko5u0XGUMa8r/yC+jMejdMQB9Ml
j/J+78S2scmsttmIWfyC9ZE+FOXsAXGIHpVCiGEwYCjK/CCLl8jDhTPOm3moQ7sxTimoBi/JQulr
3sZV1aPBFHLV5I3adJEF3aT5SYfkmwzzQ3z/bBN3eXEk2pB5sb3D6EAUbEvNnygZw2mzwA2U1D5K
CXdXJ+lOjEW2dbR5vScGO/K5cexoOzXtDpbkW0TXxsprjbHlSqWxlcBpV3Zeb5ho/BB4d2xTdVqk
2GlpJoT35gGGHLGN83k7eAA9MvUqy+iHbLWt02F6dO2QXKxQKe95JORygX20Wsr8w9ML/EqwM2yh
k543bEvcpT3YNslEOt9afnFlflpsp37AsVxaI6EuhcsMLI2oOLkcyHdJ2cxaYjtGCna3XVVEHYFy
HffBxF3A+nSXOAOckVE/N0QlaiHqrc88beUM94JHqDfZob7xJnkuhHwyY48QcsZN7iROhsIejR0R
YcYMeLMa7krKIj4hGCCj2AHgb3SCkHTyPCEySCuM8hkQcWcBZwrm6zxnp8WvzrkLsmWo1Lc3O2JN
lmB2Vj4VOdX0L79srp4/VhdwYMneMVOeGnQjHiAGDZBsT2ipwNZaGS+xj4oKHfKYeodBNk++i3CV
VMeOleV6cu2/qecPtKHEQA+e91sGGaZZF4zT6DXGqreWh9Rn7Wne18qdN3wwXv/sO4zMkfYg1VT+
C5o1c5UY5lZVxbKblik7+qVFlq7/nCTCY6zR3MiJuHmE5D5KE+Dfopbf9iiOuqsJEnFxaxaW9wTu
jrqhjaKwjOuryAkAbSPyTzLXI0W7382Z027vCj+WHg5bTse7pNHgrVsFrIZ1y0012RcaPBdJQHJh
eUq91cGhWvlt89c2ilvZskWcmCOhbKrfWgJU181c/yhrvBl1YB9qf7ZeMRCjkUDFt2bdOCOrbicS
JJcLCrZuI8x42IJVgmjVzKW38pOGiOj+bMJRQvmBjXIRxMvR9Wx4X6USp4TMH7jvlhOyjQ+M7i6W
oZlzjnJk4Qg9e0FKIF2Jo3wfJeqbKMfp2HUBJq0kvTRddKna9Djii8YvnQU7YiB568weYEYbkKqh
McsafmKuCWbP7tAijWHfjTaZBiEVZOVbs7R7z584zjhZVrLxwpk4z3PhZOi7LHOz9NUrAZ9/Fqfx
rxI944P0m/moWLhvy5TLPClDkHM5xg/W0Gzx2B6S0dyxGBIfQ8UXdguxC3CH3LP8oh07+GvmV1u/
nYEmdW8KvNsa4P7B8/SO02wju3um3mSdVdfeVA8Kw6ybs7WAsXPAGuQzMexOTZEDb/SpD7wXlU02
GlJ9baQDny64BL2170tpHLTPxyR8f9oU/RhmcftqL+LVSBt5anx1w/7/RKrbU9mjEsyX9EOSbmyR
FISmzj4PhZrWqkWI5ATHZZlCv6kfUK/TltDB8KreJh0iIqG8LaE3u3GaQuYYh2JBxm/EbfXoO8qE
EOZX89nUzhA2Q3BIAe4adoXAwJtyJibRIajLrVWOb2VR+hsIH+Fk0NROOQ7Q0fgLlOn+7NYGvCYP
8lnh1QEp4SzW0B+Zkp5VET1Ej2rmatNk4+huCa/Cwpo7Y/BKw4jfX0YJEngQcwQgIeTgVMmyCMIS
MLHl0SkooJ8AofOanrugaPdgkpIHNuv5bYpV87dVA4cfelVKxsZKrUezQM1K6lhni2M0MfNZx4B0
f5jkOG/wQqa9kMn42Flu3EH58Ka3mhTAS536MlpLIxXFNoV7dY1qwqU3GjSMe1BWUYSdY+Y+8Z+x
32xkC1uo7o0XNSS9ce6dzntx6y65EhuBizeeL4sZvQT+fEPZLL8mzKybxv/kvKvX2fxl6eUyeshN
UiIXjm48F7zrE7CEWylxlAK06LnDWkBQkXLpeJPh5phlv/WYZ4mWZiFLHiIRv0y2sVoqvu9pKp5I
fUJ31F/NOLgxCK4Q7mKmRzh0mZKC0cessgcTegkij6iNvpwkyy9JVocq84gShYYbLZkP8Mb+arTv
hQj4x0PBkpizXY2gIKLFIQeUexfANm8ZPcbHBa1NWLmTuij8aEM//MqRMCKokv2L9syPyq8RvoA4
g83EKLxOvC/w9YKeIzIIqkNOAmiBSt+D7JjfSUqGlgN2blQlReu8FbNfPJd1/G6WPLDcGwo9Gz8T
SZ/WBr6MtaLqa5ZVpKrOZ3Bg0HjGTWJtkkGPmzKu9l47HISFCbC3Lt1CLncymdGJ9foXCka1i9N5
ek5qUQ7nfuqrT/qy+KuptH8t8A8DW/aLp7g2meym0zqdycBjlzA+MaDc4Ms7JqO7XKcBgIrQ8bwj
g5nzLDPopNDknMF/Oc884J+tnq4p1fylCjTASj9QeZhVk3ilEWbiGrHYeZ47DWNCEjmgebG+1CU9
XoEU5uohDTp6S/BrkZU4kpBwja3sl811OCm7In/cC5Y34aJmR1WaIDRsfflaKDr6PsnhLmLGeg0W
BghuiuDYiGN+BNdIlhWbzMPUNcFmctzxWmNp/oa66n47gzO89QUQzqKz3xpD+qckLYtLFpPt66Mm
fUAnBBrFZ4uO8FWusmaaQCKQBqgHyHy14wBMwzGfGCzx2+k789oHLgsbtFF/stmGLOXUN3go42ed
MH3iidkSDY2XLbeTE+uRKtRNDd+RyMCDr4pynw5RjZTIGV6taY5I9gjcd9PozLChiF5TShlbOygN
pASkAuQk44ZeEIQwQeBzAQjYW5XrryEqkivds/eW98BwwHtrBbn2iNtw2PIA5pAeSIL3HAoZ7bfv
4zz+zSy832TMhQW14rroTTNME8vaEPSO02weGlc9x1qWAjW8qx9gbTCxQq4kX20n4r1g1ikZQ0H2
wZCEbMvRJZyaBb1xMlPkwFjZmJ+JGT9/119ni0q6cNziMORRtelwMBL6oqdhO8i63c+1422mcjQ0
x3shDoqg9EdduvUxhdcBnQk16la5FgJsP46fPfIkHqqsP4vSLDeu5RQfRZcmHxVEVZB87XiPTvTk
p5nkektYhfUHHK7BksC6w3tgcnwGQZbY5wxqYcgenZDLTLfGd32fNNMvYQ9TUU+hwrMT2+vJTDJu
yBlU8mqmFqRcJEbVtbb10g8MkHwPBCNHmi28G9zrqgpWvc0NuZ81xou1YGrN8z3eFfZdFnwucphd
mpMlCai4fZReRyNJtToMUUdYJTYAfzganZHafzp08Dy9iI8gqZVLhaicv3N8twLNu8DIERN+wXBM
p7NcOjc9jGXfxqFkrfDWlt0/thLEpod9y+OFGtyvUQYOVG9roH4MUoxeGrumiSznwLvCVbRAbpw+
y9J2v+Iydq8NDX+89/6xTtBN3mYHytPZpqCo2n0v09q/FQNF3tEOBnzCEQq2ca9gsv1SbsFNVeUu
v0DIooU0G1bTPwYhnsiAcIBiWydzj/Rv3ZqTPR2ReRXlowX66FogxtNbq5fAxobBDdbaScCU9Mwd
mWfrcpZf6OXlusRoof5AUGvhuQ+uXYaoxm2HVZkDU6khCnfa6gnIEyAEDctzSlwpQpaXZbDizYV/
wBvqID9a8If8MGOqutHC3NBu74xF3GZ7YiLrN18gPHcW2KwAFtdE8tK7yhg/B8a3GDMGheAp83o7
aGA7q67muAmMZj8wYr4tjFs3fpsYJ672B27qt2To/xDit4S5Ny4fbZFubJ9pJEBS+KgLszs6LuYN
4TzS+XQTqctzxsDl3sQnW5vUPVrN3zqBmLOWrmBtFAPhoIvHyDdYC2EG+icN/P0gxt9G3LmPygV2
lgdksQxxc+GP2M+MzPMXK+idN2nUGZEf05ffYanJEvI7G6rtkBYKEzYoC++o+F5BHXk+l5gxZdhq
VHtgGIaAOERbdsq9jUXhw/wKBk6DCU30rrUHn+zoep54RNymtM49Utev2B5juNZZOtjHph1Li1nD
fd26NUYzG/dZm9LQ204O8gacLn2B8izaE/rGnsBPsyCKXvmzfU6bjCiepsazuk50nVahNTaud0KP
jvIU8WJVbrlh/HaLfnKSJ69shXNBGAlGwlSp8EJbIDGIcO/nD8YQS/cEDM9SBy5vuuyNwcRVEU0d
3ze6VmRjaEbYwqLmiMetajozv1ExT/FLV8yFdcZTyVHgDoL/nTmFwKhKBa7Kqls0iQt0TE2UcLed
qqBNtoljA95TkQ+fWOlcWefSWGbrObdGbZyCzmmLvUyLZdz7JYCiBp/U/Zgg/LYvfw+u26RXu7Wy
8iFvWOtglujbOltZddwuq8AtpXiAimime/5mrFsQNIuT0UHA6giGvcS2vus0PSiUjip5Jdp5e+Ee
XrqtHqxOhBZChfGtD6ogtPSETDsQUNhKQRtYFIw3rrms9R4d2Xjf+bw1XQtLNKrbYKNHtpcxdefj
ElfpgV3c38BbfvFKpcmiAD812prhXMfdKbXdUzX4xb5MAmicTX9XfozMcizgh4TVLSGmLbVuhbbX
RhNQG1X2eEha8sj1ffk+T+y1iFXorZ/ez8SWnXn0jq+HuGPGasl72abJuG1Rw1d0+Vpne0bQ1JaD
7uYzwb8JRV3KveC0VnMq0F2T5Fa4wWM5zdMe0FNL0xVgrlqc6s7Vz+dsw71M5V62VftyX6ts+4CX
9KSxYzEY9qvvRuRz2GvnHEd5/jXFxnwTRmDeBpzr6W70c4z5YokPi5TPYLvQ/DgyBSdUugxyCsw9
ZtFGRGEE7VYQNHdMOSLApNOQ7cy++FPEItuAcGueTW3S1TCQs/lJ5mWk/dO/Ay7ac8L65HeeVuNG
FgGUxQqabeE5EJKkEnymc1pTzc6MtxYt7f3SWpD1yYS/klgwXj3uuzVOi192RUo3eL3e/CqYIrA4
8zpzw4Zjfs1ZtL5hVVG33PDerZHBzmiUflhOQ3Qj07qewtyfr6WOJCcDaWGeWdUPvtYew/rOv+RB
P0aM8rhOcga9BJ8tH7DNdwUhgXnwNRK4Cb5xVGdjrNpHK5I9inXsu6XhmCsXBxreiOQNQpF18ur+
S+MqCpH6Hbw0ms5gWN0Nb4zuMeg8ouRjVbNh0vWnlxL5sYFsPIe5ru4z0swa1JZtohUWThMB7oDx
/tWLJO7XIiD5CCZPyR2Wj+782XgAuVZZJEAQdVl6xTHpvyf23L2Phc9rwpI3wd/0YBmLe+nBlJEM
H1fLUbI5DjYzK7PHkVJk24pq+IGn2t4qUOJXAXkV6CFzI8MdvT0DBaZWkNYYFBkZbF501ov1kTSL
DwLeb0JAstVja8dyrz10ABgneDWvDeAIuzKTRegi1AGKLJfkdxK5/lYkhM2Dm59iVrB1zbnq9wi5
6ok5cQIkXeTmaUmYGYIYhiGclMj3x9qRTPfH2OBR8f2NiSX52ZIV7QCKyh0LSTwUVRKZu6Qw6dk9
spXX8Vgt28WWzUMsBv3lzZn1mOXDnx4OaEOvtBzoaWAqqqhLN1Yp5KEq1XRoXApRJw+wrqXMsiL0
7Tu7GXEUdUtk3ybTGz/qtjaDTYTd6IHICOepikcqD10XoEIr/5EBjr8ihmk/OMue/i3dYhVF+y6n
JzQhOFbdqrtptmKUr6mCe1gjjwjw2DdFav1qDWzwIMod6xA73IkQRZX3FKUoAHBLFYdAD/gosQfs
+8xjQpcGm8yX6sgje8irZPlATcdUO2b2KDNX35DWt5uEsp+Ots3y55707ffRMeNH545WRLieMMeB
4mxOwVsOYgP9DF6KXe8Y6UYqtAXI8RIYIUFJb9ea+zxdrB0Qyf661D0u87KIuP+T4I81Ru0PQL4/
RVaNa930/eeQmR5h03YDta9Hgeq1PV+HnR7L7mktWYlDRDUTCpusOM5eu/ULY4BTRmpzA0M2qoaD
48YL01LnaJpjs7a8lKhSNX+0ZpaFCEleyzL/djpkJgo3pjFjNncqiZ0MPDPlAnrBCJAa8ys3Bzhr
lt1WlPf6RohiU82Q3JirTOecbpzg9il5YhRenSZZPA1UzoNfpu5GtbQTomcdaSG7PQLk5GZ1Zlrm
uBRzcmp1k26DYYhP6Dw6LgRnYjAGvIBLZljFsDwvclSbnEM0HLiJ18XYIqWSQRj39osns68SvdgW
SkO8YSEYUnsZr52R7xm1Z8cymH/XrdGGPp/NH6F4H6XWmMINsubXxa9HSHPpiGSwbJcZgtvkJ0dB
EP2vqIxKBpbeTK5QamSclQO58BvQavUGOwj24wa/0KkQtNVqGMULIK3uaBINf4rvgGud9JAvmaYx
hJ/aS4sTbgVADiiOWyYnP8fDnSDUJMO9ZobO2Hm2fcyWrBZXE20XKBYL5V8wyHXWlPVLKgVyJQ7V
sCpKZ6t4C27BuWfhLEpvUzN7eYghyGyVJC+mSo12bbReAA5b8xZ0YudJRt58Xua+eXWIM/gkbzJ/
h4Z7mGdxVHNPoviQKXVmir2Wnf6d9k557XsnOLlZmR5NwzH2jRbta+QTU6Yb6Z/xsDU/DI/lKRVN
fDIMTNCRRRSIiDN5QeElopDzjK0DazKWPnG1droMhxUOxBWputSMCtsOhM97MgT2PtMUDgy13Omu
vVuJRz9lbRHT+L/UovavEYrTsDCYhZnxgltumAv1JM3607daQG0Fr8Ntizd179WE66U2TpVumruv
gBDfVYGoekVzx/Fcmid3ovV6INF7eorHhM3wQnQhLjxGvUcxMGq8l4xsgBTMX0IlNpH0ph0zE+Po
jVAhkoifAFcwMMORyeY2L9r26E4T3nY8Lf5R5V16X3Kr3zMnzbTnqQ6etcK3t87qcoJY2hIv0PUC
99dkcAak0IZn5Gr3QIIuRJvA05Y6Wv+KNCUmsw8/0JsBqmy7YnInT5MW9jFmpmKurb7xXu3YlH/x
lwX7TlOTQR635WvtuO1ttG3xWqW9+aArTx+XbvmVNX75MNFi3azM0ccSNyLO8RnbUR2X1sH1ml4z
RjcXuJYsxzZWNdDZy2l+YLRfhA6NoVwNjPEhjwMXLFfuEBvMr2M92Bvs9QA03E72a+XU1Tfo6KQP
A3OJXpOmy/9aeRSwUxG8C3yfTUPXEZy2agMcQZiblQwAP6bZi1nPjk26FoPITaoahxrYaE9d2+Y7
DjRqtsJZ0IDRN45Ifj1j23YA0lcs2p/RMEzMs3t1FQndwks5cvq5M8o4vGGWf2kY6GUIaAxtvNlo
KiieYOof/Qq2LB25a+3NikGDrMu0w8+uWHnc8+MxfQ01oSYGKII/sssw/Jtk6tU1oQg4WY0vqx2b
YxcsnA+ONbHFsJYzHE86zWKoHtQo4M4uy1cyVT4beXbfucM5NqbpOc/JgbEmmW+9Wow1q8F7l2yr
H/sO0pY1AR7YWpXXf6Tc5EwTp9RcpyqBzpA6fthMdk5jU9dluUZ1VV0cFFNEV8VYT32q7b0RYehK
TcJV2CtlDdkUxDobcdmkK3cuybgwXGzUicAROLjeN2O8dKubatc6zhgmfdU+FBnMNV3kkvUVFgUk
2e4K/AX3v3aCbQJs4WDSNKytyf8OvBiRA2LKXdkY3a9MGPEhUFHc4v5v9J5xFGF8EUIIml2xmpsp
vvJ5oyNCj3eCxoj5r4I8CRDccbZ5MjM8XrhIIunqzcIWQ5wCuZQvg6L33LjlCPewEtXDYhvL1Q9q
i6n8HIvlyLnKjtZje0wFxdCL/ajNMggnubD9cEq77ADxghqd35NhyyHNArkk9afokajQkMT7wbUs
Df9tHEi1cBMSPolqWVejDSKDq4WFgv2QZyPCmpzfWEEdwcv/fvcBRtvTYXXvS5WOe4PkBQoHvxpx
Y4r63eodFqoATr137Qi0gp6ey4cucjJM4RPfB0VfxM6LfjkGJb0RQ3vDNeqTnjEzA+3vZN+UAez/
UXT5v0guUem4ElIhZDMPDTi//y8iaaX6ziY7959y+sUns2E9lq6bAXGtEPXYlAicWfeukxjkwwwg
/pNlvcciuGs1BpmALng/RlHBHTvdcV2chtMVPppPNZZNFRbazupN+BsES/wpu5nlTN6rcvxv+uH/
J4vfiyr55z979b6n//KNhEKncdL9+/+dC/D/Jw7OHbn2v/f9HbrPYv5X1x8kwP9h+/P/DQvFXR6P
Fty7+/z+OwXH/TcX2x4YP7gRkmHIPfGQtfGddIO3TwIwlBjCbO7ufzD3/gnBsRyoOhjDuZ/cu5sJ
g+G//1c+/fiPQio3xzCD/9P//1fz3V2e/y9iYIT0gCZtHId8f2Cn/jMCRzllw6Pvs+5Ou/GUMQJ2
g5FKsDOtPUUQulroCw//8tn883v4169pGNbdsPOvX9aEcAVkEtAPSnQDW8v//ECAZ8y1bXSkCjAB
XV7r0c+qQyl8UPhBlAUY0AYsv0CoZ9i4RP8o77LAsuGEtu2qOSFT5/1qRez2GFlpH8FB6yHYG+SS
LgfCODV8aQ/haGwarI45sIu10kkARr7Ay/zhF4pJaR2wWDjKlnA3XixZXQGEH2BI5ARek1jEYb3K
arP+Fcf9/IMnxCLj7k6TwMVNpxaxTHofIOUO29FOF3RCUGD1NZtl/YxUPY82TLoXF2mny/6daUFk
sWwN7HdH9Eu8E76bzHxr04jOD6afZ4Uteu1pXWV3nEiTu5hQEA8LhMDBDPR1PeUktGB+1yl4BYa8
miAeyl7QaFoz7iG5ZiqfiP+LzI2Kh2AHM7a/ZYlhXMw4Rukj0XV+MAC+AB7CgM10ZXyo0xZAsXYH
sCvW6L2XVdnSqKjWVtdo9FS5JaN9Es+tZc1W2I1WXzA4jyQdMEr47M54zz/I7XB/TZKitDK1y6Cp
LusPv/b1RbJC/+rbO5SCQAQfYEa68IOqMQ3qtYEtr/ySqoXpazcOPzTZnMAffOKI/XXHpsLYy1zw
69oiS6AXJfgFduGIpHF3jESYmdbzEOWes7VgsqAhZYUL0sXuwoUwBoalAhVuf03neRie25JXGP9J
2XzcBWZrt5lnVPatZQOznrzlmJE18Zi3LfWfj4ruxbMVTHKW8AzFqGezb1l2MKGntHHSMBeF6e4m
qwNqxsTflgykS1zfu2UwiyVBOQre+qIzMYw/PoNBwzpC+UcaurLjRdaoSjGybrGe9uW6bxAhX0up
ahb6Gf+aC5trP9iN3W67tDBT3rJeqtSFLz032VZHUZWHwgsifWU2ZOXXhpFcvotmHDAIW/CWZLuu
s7i/DKeU7Y3IICTLK4XqtR83I1Tj8Sqbvspey9pMirPDbc9d6Ob3/3qlZNtbcvXPX/RZow77KTAz
5k8y4G+Olskj8EnnvovgGy2nT3SZMUbOsGzSgBfrASep5/622RAi44pLt93WHtOoX7pJ+NSWZOBu
hkBQfwwphUAomhGzxjz2/NRY/fjNuGZPQpIJA4d+aJv2Y3Ymu9pEbqo2PCnK2aDKBwLSz3FQrZEj
8ecFtga5U95k5K9DoXlUZD3RqeAsK3DxdYnOr6Nr1+ULVvQSARRiEG7plnc2ycVBmm6QBIC7ocFP
Dw2pgPOGcDPf+8ZJg+LOndgJ7SqiFv505I79LXBUPnXQh5yPBIg2TkAFhcYxjGOeG0j748V/szI7
D7aj09ovcZN6j4oO46GZi30Slys8dcTjoC9MGp1tzAEqFvOtXdp6B+gH3e/emzWIIJyjsfNqzfmA
io5L1VHUWw39Tjf03jWIVXFtmEKte8KnSVdlM32CKBW9DYvfa8DyIvVurlm9gPz6ix1i7ChtJ2cn
oVod+mVg80YPw6fPdizhMKbGC+zxGSADIpTUVD9myW7+PrG/IXPcUyDrrRc7v4YM1QuprfamX6jS
WCqVXOcHD9H2JrGNPdu7djcDFjt4Vf9VdeUFxqQfmh28BxmJZ5HRG46tN2+C/+DuTJrjRrJs/Vee
9fohDXDAAceiNzEzOImaKGoDIyUK8+iO8de/D1JWl8jMkro2z9p6U2YlKQMRCIT79XvP+c76xYQz
NBRLtWdik3atNX0YUzqbxk4OOqHJo0gYuB50BM98GI7rbM+aU2cfaodCu69vAiaI3ifm1c20Titv
mFV+RLHFURWGShELyCG1iojkS5tPTuy42zwnt2Mmqsb1EXnE535RRwheHDMg8pA87F3MYUvcR3SF
b0RtPI+9wO2Xy7jWaO3lAqgmCtOD3UKBaV1z6SKiR9mXvWUHG3ddzU829sqzaFhGs0UdWKrk/RLM
71Ht0aAsK/uUaGSaEfqmC8+miDNoPtJ6uYqi4XNDyti2q2S8afFRbHDT4CvJCQkKQxQBce8e+xQl
f6h2LgLSWLhfhQovrJVJmQrSMnU5P0Q0n5NtBPapSgAibUBGHxrHuhJZzCgrO7Dzo6wLZ07oU2eI
5UGAB38kzUhoB6XTH2yEOnetHXIsck177cX+Oea0fdMzpbNpOm+TkocpCvv7YQjukKBYm544BXBq
p0HRHqQ4vRFpxMI9hWhuvOwYg7jYu7mYaY0Ub6SVlGT+ir3ve258Di0UH2yTa6pAzjzEasKnbMA1
vvFMmlUMtXzmajbrI12QZbwL1bTqltSyl2Nx53TIh3cxMwAEE9owuFRz9TiahaWJfB0m8s00YCda
1jl81g4tUsxiPA5OJU9j5WcfZpuYAd4q3EhUJ5wdN54ffwpngsHmdGGcSP5n2uwS0efnLpoagtIC
5zFsy/gzwKvG3/oBWZt7+nxXrBzzbafpi9aFVJ8CVTlnDwL+YxLpzjmUybzs+jLLaUw03LOpi3dx
IPNT7OecPLrMbbJ93wr1Xjc9A9cEbFVDv9djDjuG9T5iv7hOIL2wNsYLQTh0Tx6mxDgn+HzBZ/Ta
LfpSzHw51SPbRD4QDYTY4bZ3wkdbkvqgYstzN2TfFDmW5rj2n+grG+cqZCgPNa2H9rwpKRbsDULK
5tj4Q4+Ws/e38YIMsYWv/i1sOWaGdZ23Kz4uvV+DQzmcRRkZhrRj0Dw5UjNGJfks3XuR6w9Eu0Z0
4AQJECNRlpgP7awwN2Uao+ABn2LDNsfhcBcDdxp3ll3xoQVK312caQwJBAdQcjVdcOwH0hxIsE5u
SwCtR0DUwVNIA+dEM9M+K478gByYVHTaGLzvSVZsCUFEic4BuNkUadGy9PrYLHhS74JGaoTChFEg
uSWv+NoRIdmGyRC0+Go0GRFd3qKXnZeT4E+nrYpq58JOJ45ajs7Z9eN4+ALMdj7CqHE+tY3jFiyJ
MMVAek0gaWG2JcBqM++T7v1hn5e9EYyW1wgd2gT2x2AMj20o6UqVrTlFHgd+G+cIJzyLNYf0K0nq
5ehdO1kbnGNR1u/UFNynRUfGih5gUtqDxsfaVDcpbc6tqfyjZl2kdyNysetcy3kPR0vs2WKrbRvR
WF7aicE8Rfsd4UTpyWMBPRmEZxeE7xUHvG+S5TCVKP8zfRm0VneseqJriAuCPN/1YAzS3L8bqLXv
+q7n5B23/qWR8hv95+KCaEYW4VYNEfPwvqv3iEjrcBOS3XGd5b199nW/3CQiLZD3MRuy93FUll9a
pTViBD1UFyocqpuFkIS+JnsqYASVb5OlJ8Osc+G4vTVWR4UV+1l0dIh+XqcP1hOKnQR/IKjiRIZN
cRHQSYlOweAgaILtxVgWryfsuPpSB+ggpmZMntlTmawpJCPHYJy685xwqFAgw7fAv4jvmOV4x9JD
hCybkDwmIHrWyU/XnxZnKI4DYbRqC2Wu2xmXxleuU+IVi9w6ZGIxMJtc8EJ4rmYG9TaW3ziDUidG
9yHkoFM/e3Xk21thfKRbg78YXCvh+LGxYbQcGnoD3abwMLMQ5RiZd2po1bXbBXgJ+2J4y4kSoftC
It5xtWQCwEL7uNFFz2INaRGfQmHr6f1oO3A9Va+Sbwy6eaSzchafaerBvuz8GEHnHLrb1kNzS+Jo
gV5uGG0kuVWs+g3WW7Ub2jJHaj7MT80omuwQEoOV0DUV060/Wso904FIu5NvJCYy/D11cKkXeUeY
aiKxfoV1d+yGLjgnjlu+h3DjbZOi1OeemPQzHlB8W7VCWR5kX7B7MchYjDNcyTqEiMel2jtrIkY2
Y6wMNw9HrEihOcHQii3kgqPDGE1H+dYdWNTBqa6T+nTOkDgTJMKQhXInvk34+olBa5B8zcylONyg
cdq4XlumTIoDtCs8mSc3kI96qOe3qW+K/IB1FbMNpRh5owT1XI9RZV0YVuqrPulhEQ7px8hP0ktW
dedSlYu8GdLOQWfjM29TCI2HXkbXHqv4rRyJ1RYqtagB4vSDHOFLBqS/7QkMTa4Hjtg7nbneF0WA
3b30bX01dcVwZ0X4M6pafcjcor2wZze/khIfE642fViaCW4k2uajhebvFAnRxQfWoGaXV31bbErU
4BsMZuN1bhhTJnNo1/uafqhsF57mHrsbEfHTWyxg/pGpFIUGreCk2yEM1f2l5EC5T+Z22LmeA7cO
J788TqIdLugou+bKTiLrsHY7aO36JoeV41unthzrg9tViNOxuzRcNKVCbEKaznTSa/lxBcZuo4pz
dxbzq+2lEWzii15PlfC9I/p+x9w48Zto8v1D6QlxXbRV8DEmRepbRppdtzGMa29LG87gmGqMLrzb
fVgM3tYe1vFcjqgAJpjVAwTIqBUt39T2pVJVxoajPL6tJt12abe8NV0mGfhT2R+L0crf+EE9kH7s
xZgRbKa/EyjZMAb/5jrJuS9GOo+YYpc9OjeY+lGRfm1rrLklYL7DnKQeDuaSNuqhan13oD0v1geS
Y+blGIyEJDYcLa8sUwUXs8Zm3voFoa+Ykm49+BtPPojUd/M401jVGt+03RN5OKS9N+/tGWLdJuaA
kW6STg3xHmFuvpvwLty7xCg9yCI2zEs8963DuGIv5zi6IIMdoQL6HB5IXZTv+1E7IdjSCcD/ktfh
N9KAs/e2HTyX8cSuO8QUwYnQA0pe0YVyA7tN3CNo7VBZZI37pbPJUHTxBlOxG8wy3ZSQ2AFTs7lM
FpFf6C4dDlaXwILPC3Ip29aOt1aapcRyaVMfuDI9+dQpdwI0L96nnkhC2et7NrfyQo+de9Mvkzl1
Vluv44EQ8cxEqOW7MIvz68It0velP+c3HoqFzdCYhbuvLgO+lnPEsO2A321y9pGf9xBJWePZKOw8
+1roQh+GAmDcF1Rz5KCXFnS3eA6eUmKmzg0OSnJBqvrC7jCV7gPUuM5G53k6sxfH452B68s4JAnK
6aIfHPmOOYgYTo0w1b0Z+NJBsOXu1Zjb8CU4TWMAZgGk0z63dnFYChPiSSOl8IgGo023s8nTu0xw
JkJBLfzPhRMX6LGnkkGmWBpNU3fOTHEKBJSpQ2F08DQ2amyvkMYvwVbNy+Si6Umqx6Ka20fbKpcP
k90vhKyCcez4GVGXcvcSq7sevYpYxiHPS+8yz+cROqpCU+03FD/sofZy6qg4v1GcrfqvgCSmjZVa
6bVAgNUzTeYnNrml80B3CkWWQQZ9GaTE+7U4Gtm/7dUKoOuvIyo1WMboFoDA5rN+zKE/nYno5Dge
fe9vyYJETtYj5lXsC0NyMVpIPnFXD82O1bL7kILgoINFIlSybWm5nMjFhP1v0mY4W2pp94ljj+9T
gwYNfWhH/Rg6yX3fqOKcMbF0tmT/xo+mqWkskBLKiIooNotewzQysLhYZwP3gy8Y7CaLQ3fNMgGd
gZwcwXjvMCwkQtK4wChXbXeya1nUaVMkHl0sUzrp5wkbZb7t+ppORBJW9KJUiRJziz7Lac6RRq6+
JU+2+8J/TdGPXZ5ZdF40D7Tho8tKE+TG0SEjfmrP2Y0XaXBHzBjIW3s4FE3gUdnPGtQDicofFAlc
+PFa/hm/SZeHNxwQLMVumeEh/P7n2fe+k1x7JyJlpKhUzLSywmcd4m0vGF4QbEKW29ixW2+IBelt
gpHoO0Bf1gKO+JbWYFPflnHGzRBOttjYBBd/KS+LcBgDsWnmkbaTy7xsOQRljZG3npBXvPGZmGdb
Qo2bh8qT3KvGDXmJUYHVQeWOrJjpEfvMB1dUjHg4/rrFh45YtVXC3ihzMknPLmRlxcwbnMbWza+1
DAVa0SqgBfODuvOjlUP/ipskTEYrqC+7tLhKCNGSO1Iuo3ofYn/LTvZooZ72ZZ9Nd8R8Nw+WdHmD
Qmbcvh+9HTR+vCuLYaU+jNrmO/CbmA/nEx5PU7Ue23yvJcP94wzSnZbX2IXcqD7v+EhGu7w+bide
dMJrXd9aDoM5xEG5U6LNa0v9UAQOf4IcecHmh+xsumO5JMJM26GXX1tex0OJRopPWhLSnUm02FlP
Hh1LT3k19Hl/T+GvzUcsE1H3wYErTKJhHdTrhhZH5tjbXtBuO9XwaqgoeKPdyNT0BnY+70qpsPcv
aAPC4a0Y+WzZ0rHxoMtmRWGKHE6XiikrMhzfpW0HTCfytqPVVP2eNEg+4lQAXEWV3o9Edje4K5Em
4NPRXnllMdbdoMX2PqLbEJxSSTIupXPIq2Ap33vRgGrn/9qCeOWJJv8GMBVGQqLiItxGdDObW2+s
nBq5vpa/oUW9IteR9gVATnlgc0IBvuYv9JIxRtqUujy1wm1vq8lNHfopA3xliEFdenCdHpjwrwcW
4i8X5b8NhfClQyEobP/VuIJimgkexdPGD6zmge4d4pGIp+G543i3E/0iiT7WbbtRgwWWpOgryyIl
DoK9AdB5V4wlQ3gUJ3KfCULRqskuD7Pbys8tk75xJ5NVJ9MuGLUwNaF74OBi1AfPt4Z3eBaTA/Jo
52xqyyHWlxH27+aT69v/aRrDrSQ1CCyVgpQiXGZBL6cxiyUah+1j3nAGTnm26+4iTvJ2p10ogN3o
jdcu2B9MQXH7/td39q831nHJUVujSGx3HUW9vHLLT21IK2ClCLIoLPPCv6BrnDwnEvQwuYGIqX7z
Xb5GR/FhKVqZwsp1IOfAWnx5yQ6GRo8cRbNIFNHNAkeGtpMVnifoeFjGolBdlUiFby05NOdKrbFB
3aQRjxPMaB0sUyNsShKwqr95Y+t1X34JiqgrEEUMBBm4Ba9uRdV2Im/Z0BHUiOmNKsvpDcG2lIs/
iEa/vu/rN/r6Yp5NBpurGL7xe3p5E8IZaUqtMcODX+RwlRSNSxbUFHu/YRK+/lCOCJizBYhJeLLg
GoUvrzMPC3B2F/dfaGu67WRJpsWeYFGcQbQy2Bt+/bFeP8hcTvAcCZcJKXOAcJ12/jRnJ7w5rViP
6g16El48nVJmD/NME+gINYhFv1jh5hvBxkBneaHG2v36DYC/eHVnmXWC/wK8Jhmp+j/+/qe3kI54
eUjFZtqymLa/T3SxWPvM84zPBNKKb6k5vGFv6bhhWpDo/CFakJ7Q4yHRlJNZZ9McRIobgl5NlxsN
oiDC5h2oZo+MHruEqzK4xJFBxYLqIlq9Cob1AxbHmHLGWMRywjtCIG9tYQGiAVwFxWa2a3JRQepZ
yU72hrX/x1hGDiRO7BgkrDWo5zJiEvSmO0YCHmG1ADf0Zyj0XnpZUcgKhOrSb3ZW4c/zqSuMbd4U
43fOlp6c+gNnCzZUJjdMB1t8fQyvBpsXVpXNnSeLF5fBZAMrRAMW8b/1YOF8Q4+K1B344x2IaP60
JSIJ8szoBuSns+I5x9GW606cJVQDAq8dLtfOpEfjkpHI5NSNH+NmaqJDmjnqXHaaRrBngv4qU3n4
DWwOWyX3OKUGiBgznHvjR9F9FUbwP7skST4unVnuAtD+bKZgOIAAFBFTKUH/vbhKu4YNnSwOihCj
rIm8LTnP/bMsPKroOkx6692UuZG5mOuB7V4j7KM50bgZ4kXCVstD7SpeB6g0RjaxtNW88UJKKuyY
CVVU7ipuFH0aQARTxjMbMc1ZThH5C+bClBMbdInognne93oEWHqYnqfaw6eTuoZWqgYZbZ+MM9rl
JZqr0oem2tK+7sO5aff4W9eaJfW4SM+ABpsWYio80HGahidme99vwmrJDBiDA7K2at7sQo0PCL4c
0F0btHcPesmw+4hmiug0jyGO2DC4Fy4hYCJD2nOerbG9iYypyn3U5ETVRJZ6jPLpWmcVswW/yuYb
x/c4QBYa8OL5R5U2jRn4JARf3sZqh3Ln0dn85tS5uAOU7ngYiQJP7iJCI9Hgtg0+51//WF9pH6CW
slRQQoUsu9L3HYQZP68WoZ/njetUYpPqlJo+ZqZ4x2dknVIeiAmsFMlNpnpu4K+v+3rxhZznsc0G
XF9QTryuJpAL20WEvHhTFCHre2zRWt6Baf8dcXddXH9e5FEW0NByCIhTwQpZfrUa0lf1BpPV3cbD
FfQxCZ3yObPdrj0lWUggjqgCDq4FDgt1GS1O/Ykc9+jbrz/qX25xCGHYZzPzIDUCLXVf3mKI9QIu
hM/gZlSg9WbKeFpNATboFUrgyvlrGc/cg19f9XVVwSdGHaP4X5d7rV5/cGZwCaxnOkCVp7LL1Wiw
sGqt4+6i6h4G0n+c36z7f9nn+JzoJ0LbQ7WDPOEVoBbbXDaVOWPgJUnDW1ypaBXjyX0O546l5Nef
7vXjI2zJHgPBFLWO76AgenlPK0Qr5DGTJB4TJFCiaWxy6642xEM9/fpCf/flSe6kkg76Eyd49eUl
2DK8ziOQZFrq/EnKKG03XlLwB+FQN2jr1PT1h6Dj19fll//qyRU2MEjMHMpzqU099/WTm9SVryOc
07SeilvbRgQ8e2TjbXLkzM1eeLX/NQ3y6ZtMa+ertMxQbEWm9KNO3NTsLTW3XwUSVrFHqyIvEQ0z
zW+isLgLysH9QARleUUeCXZ5OILZx5Bh9GMJTsesPjOFt5XuHlstrlPy09Nm3EHJGB6LVK2SnTSc
ziQEy3onxnB+dOVANLiVWW12xerMiKn166fRIA09Lo6YLtBmVOrN5ARsVzMYxfRTHZK/Ygj3bXHa
bpCIlu4RTzcbVU9hYG0bBmmEOg4lWkBDT6x/DoVhGSIPZWkID4drwzitGqwTghtW7cTLiKzv4Jzi
1fneJ8D0wZ9X35tLlsu54pp05EW98YaZV4gLPIA3WBGjt3kQO4xxl9HY5bn3I5K8tTIN6qG+LDnz
ihU4BvSnhtuEBPdNrF3yNXheEKssDftGwXzxuh26Uh3SxWMhq8bMutXoA97hOlvfXAyCgjz15Wtm
qrXDlob2rZal4YMg06HnjEB6F2ZqOsqcNBqCYND1IHknodyVJDzlpIJvxayAPCK89+0rLTM61jL3
DPL8pvfwglczHU5LRvdpAjHrMBMWdpqW2P2k8SB8lIrKYqcsXzZnWAHysupiD2c0yUTpvgqVPnbZ
ujIZ1HgnxtWK+A/szLQ7Ms94W0VcW3epSa3Zfcch/9gTJN3BjnWNWIyrH02hDBqOfmhAx/FVhYqa
oIlT6rEf/55JkIov7VQG6io1nfKuAlqWnya5wguUPzUnMy+hv0Pybj1YzGfee8hs6B55drR8RhaT
X1aOVeNabSw8NIYyF5hcKA/jHI4GT98UlVt76fvoOqtoQB+60uh2jwqkLK9TGJpw6iYfDpNE4GNt
kR3yMP+QvyzdzFuuKhM3R79UdKwL7OfAOd0msYlewaDBBG79cjNc1AvpZV0dYu+epuP3X/7/N3np
eqH/UqEig/zzwrtH8/ji/+wBWpn5rn/u5rfPGpfcPxST67/87/7l/3n+/irv5+b5P//jS91XZn01
8G7VCyWoYNn818rR83Onn+e//Ad/JiiKP0hlsAmFWCuV0EGm+Q/tqCX+ECR4emuaBBYR16V4+Yd2
NPxDsC+EIOAdJ3Cobf4ZGRH+QdHhUZ0BT3Y5Kjn/jnZ0/SQ/FRjSC4jX5RKhx1uwFQevlztRFnEq
mDvCkjqO+IJ5JPgZfup1s5+90R4Ao1X5Q73U/Ykz6BLS23CIemvBefK7GaeveN9b6CYcc9HI5+/p
lfKLavqsuu9s3JBZXYQPKKiCN6qPxCftjP63kSh7LwmiL//+g/ffEy3fNs/VO9M9PxuyS16LoP8H
Pn+chX/1/L1nLqHTx58fwO//xZ+RJc4fkufIDV2PXglHajZiGIjmP/8j+EMKQjNDteKkOZ3xaPz5
+Ln8FX1DKhSqc9/mKfmvx8+1/xB05+jqOiFx2K4U/87j95fylrZRwG/DXrn4EDxeIZOhKC2Tjepy
Ix27/FwgkzkvHq7DBOP6u9Eqit3cLbh1K3u8dAAC/VirXiipf1Yx/6Xk4xOssm2qWpICEK+9fPi9
GVUUAgpivVrfuamrpX9KsT29M0HSHX76St78KNl/eSmPn6xPtoONEJx+2avqsrQib9JjgPKiyor3
k0FlUxPkvWsdLP6/vtRfbioZcnwqlxYZKQP2a1D9OsCl7QtqxJbIT4zDWGiTh0MpmRLI+rBwyfc+
9kPnQFclfNbsK+7Fr9/Ca4A6m+waw0Lt7rFIrfyTl3dWp308gnoGaxXhnAMKPCZ6K+m0yp0ifDOE
G0naWTc3yxkBYfEAXVAgcHPz5qNbeCY7WG2wfPXHFnFZNVIJ/eZ48bo65X2tz7DL8odqP1gjeX4+
N6ZgiDhSNPmGZri+bqyMURV0jd9kbxPf8/Pquir/A8mFaFGyCYTy9QPW9lkT0vwFHWGtmD9fTTNS
vGGB0w2u0H4IOMTfllSMOQhUvKNHe2hgY45B6X0dS5ySd2knkru2rQY0HO1QWyi/UlTjiM/sd5mu
17w6XjrdjnURHOCW6JsyDMAoBSMam2OXzwJAQ8KsgX5O4/1Ycv/l7+f1IW1to2NtwAIhWF44EL+8
i4RBIEZBFrJBUpcf/BwBWMvPbTPO6MG1Scbf5M84f3NBBiOBDOlEsh3Zry4Id6cfVU2+npNgt5dk
0aL+3KFT2oko/6yi7h0GnGOGJTisvYfR9s82ivVKmWPlV9fxehO1NfzmYWcx/GkLDQR3IeQe+J5w
1jNd8GoVwc9uS2vAH5t0Mn3XsJIxCZufF52ry8kboEi0cAZ+/QN7/fwKHxsKwxNuAcs3HJ+Xd34Z
kopOL/rbMFf1RQJB/1AVeviNy+PvroIVlQtxNqZ5+OoqPQY6nXGQAdeAKN0djYv6Xvu/uX9/dxV2
AY8vlryFUL7aBBir+Xjy1qsMRXzhSIMtOgyKm3/7jrHHKfa1dfrEfvfyjpFCTC8UXeMmT9vH0nNB
xbSd9/U3FxHrLfm5YUOz3OcynOrtdTzxOnVlcnywn4P8AqOYxR4sHapQP13C5tmH6r4dGju+h8xR
2KcY86nYFRxJ5D6GyGLt2rEpxpveuLW4kWlK4AJj+qC+cUtp9En7GYKACQ5ue2E80tGJvaSJiihS
p4r+V1DIu3KY2uJS+IVyr2Lwn/UNAqa5OScRdtONO9uY4tFgZ/0JnEqVk4qHcRByZeXdLi2wHKKF
G7vcRX2SnWIM1egakZbXm4EvhIzsUg6YBjCrPRnp5NmuM0QgYQ/uoEK3uhnj24ap9wnK0VTcM8wF
D2vqwNJXhEn2y9vebRf7Q0SkMAh3pP5kIIdO9yWcLCs+dF25KJQ7OKpPQVq4OUGwXUJa9Gwj5GsD
UbY7Q+ysBW1Xz+WhbaSKjyjlunu7ge9Eyz2KUedFjbxlEJPb+xmeQ3+OlgZTQ17J2iHwR0fztdfo
NsFCMdXzTqZeoHde5CTvlb9Ai6ARH0J5nmmpbByPJtC2zYgoPQrTVwFCM8K2N7bbWmzfjpbOfnQK
SA96cFxY+druDjGzAIb65B5DL9FyucDNjhfa1rH9ucZQSns99Xr6q7m02oMzGSTUcbPeQVmUq9PZ
hzBNgi1bHpmq8mYWKfgncmShWpDkoMDpI9fFLJgtw8M0N/kzjfZB7wNiyUMQzaHzAbkeD0HheW8d
ks+sW16sQ72DsqLcdzn95CMt0mbep3m03OeIGezrqc4Ss3emyg4P4TzBSPMYKl0IzSJ8FmomG1p1
bl68wW7ZdgcnFzkIEYTmaP4dUg2dDnDC3mpaYOZN0ZUPyh3KJ0YEA9BHL0jT69XLWm+CjOyuG6de
2gdEz4XaYXnQ6alLFRABbZft18FtAVqEAsdKigxj3iFNXQgWQgl0US8JQrDakdW05VmaUQx5FsSt
QQVlsB3aAm3M4JYdhP6O8xae6cl9kgCUrH0Cv5SYWiRe/SFh4l1cAoQaRt7QmJ1HqL9PmIlKYgmW
2DHoZgkH3kxYIYBL0VBn3auwV9NSCOLHOcBfcfLbwuv25WyJJzXlE40Nm9hWJpKT5e1ijEY3JTbP
4AI1QdWd17DV4Y0sQskvxR4rrGZIrcU2bunAIW0rHDoIQxhEh2FO/JT0hQbVH4YrUREy1FjmZj1J
TscKnXPwph+0ePCJrmjeRBq92AfHANA6WzNejRjPVQ6VeUjB+aPFhTSWT4JuyEiXETGXNT1ko7b0
Nh+moQb5FDjDAblx9XkO0/HOZaIhSG2PAmX2SJekQU+F+fbgaeP7MNIb4rLpZ+XLMckbBFRpvhiC
QIA91rs0dlaJrw0W7aTI9kKZM6vmIiWirbpaZEDsOw5blGw06PCo1TBkfDqTcPKx9Xfqsm00oaGi
KHEEQZmrbtB/JfWu8yCPozcpveWNQAqbb5Rova82Mxvn6E00hg442ZJ7p6hhXjZR3nxlsBJci9pN
673b0ByfaAllewcaFTnNmWoufaf13/OWoJFnK4asAqHFnJbODfHZcGZOyLPRzNsZ8oDNICtiJtwO
rj3D5HHn24V3nTdYsRk2B+XIdKRBMJ/iBF+2AOLCM5asmrhFCodgkyVu514IrOrv6MTyiYfSjb+G
ce/cWN4StBelqpkCearQ0Pm9sF+OpLMvDSKuZmzfAMhbfFAlDe2uSo4hPgV/xkTMKKh97OiLXdql
U6Zg1nO0xcOQFB+dqcRl0LBaHZd1mropqsRtDzDSyIclxhYvhxsxZQoW53aZ0jTeN5bUqEzRpzib
WMhyl/Sec+a3CQ/MR8p7WbWjYMSPMPuuKFuRHxpCbelflwQwb5dAoB0WmQPyPlOZIUEWEtA3fgv6
00wH/LFuaguYNAodOMll4vOTnYAbUMY1NXhlFbXDZpziGZV4Thwrvz8w4Fs7hOwH3z+QnxHjONis
kgHAWY2yAjK8TgxRO2BS3szrFBI5m8XAZ+GaX7xqJJS39WqEJdaSqH67Tsbs/Zghgd6j6o4/ZWxO
1Rk0ROJspbVCFLrat24ZuIThDjpv/Q6nGryaDEANDw4SxPe5mdQHxFPRN1qT2GqtthX2FaepSW1c
jJ0Vtrgm/qbVQACCJMXv40wFB3Qv1rIHUwpKYQMz3w02rRXjSIqirrum16evcJOyvaZ50LzxG3+k
YowG8aGIEhAzLCXqgTl0cyeZf8DP156DTSMRcksLvmm3sq6wwcuIie7eoxGvcERkxXRyetAHR0Sp
nXVcb8iNWwX1eE50Gw67RHV9zvrSjl/KwYPN5fh2i2k/shr6hHnbg5rIJFkq5cot8Y1fbcqhHBTX
DFlGBBBF6+RS9bNN9Ty+xHZbdDq3Rqw/K/DRfKuoMsobUBJVuvPDfGJI16edR2hCN1vOYWrsIH7j
xl41vbMcLwP+wiDIAN/jz1A4E3RLMFBGdgK/MkH011zsQPv26qLVCKiKXS3ciFV21u63PvFQpk5t
rJhe6jz1/XL3vbD7t7qa/zubS4rjzL/ubR4fn172Qtd//mdjyaN/xMkj5ASIug8p1z8aS+qPtZ2z
jtHIUCPNMqRI/rOzJP5wHaZBdENtHkXX/Wdf03L/4BTFJJdhn0Km5TKA+0dL98/+yq9M8a9O3iig
OCHRgUDGEQjJq70s9z3ojK0Ghp50bXbnIZTZNanfkPci3N8cLF5eae2c0cAiNwd6q3ACEa5n1p/U
IqYJZnC/BKEQYIItACnORODRvkmibv/Trf+bHtLLg9KfV0IRQxuJG0Xf+OWVVIo8e4LiK5I2YmqP
rbCD3vfjSf+XZ/q/+TjQUfnO0DGhfXndkoul6lpwaxuZBu0pxvNzq+fOHJRI6uw3TRip1kPXP09L
6/jTX4f2nMqUCBnyrkfrn+5dxHCij2W+BwNARk1fmza6DltC3vYt2eXNjsIjTDbxov19EQ9ufxl6
CsJjCyYMpm3kE7K2sJPg5KpiKg8Vm7bgnNqRRxLmpl7ekSm3RhnMLiDUjC1e3MQIdm7z0RXd0dhu
/KV1ojDeS9njLLMQbqLnxISNkmCq2J/bkb8UlKDf0moBj6jtpBwObj3Ib+kCVZMMGWyRd3PZcmFI
485XZB3sp7TbOWpaZFOSE9UUoULmHjCJ7FFcjDd2XvkfejPw2q6NpWHDXB+XT9eZ4EsQovbZDiIC
nY/7piB9PA/mh0nbwyeKpoCE8ew7QqsYMpB4VTUR/xS45XlIWM3xftn6ucppHu0LqERPQxRNCKnL
8ltZpPK6rXOCewES9G+nSS3ZIeeYCBWt9hLsOjqVnxTJQBjMqtp60n0bfIjgPHyIDLwlBq0R5EvR
w1glIKTM+k8KwLmwd05Smk+lGvvbBd/9AJ4rbz57kBDf4mrBuoNlOLvC6qfwpVIC0ZREdQ3epcif
SBJIn/jV9I9YXLDQZQvE423EQW/gnCX0Y4CimgrD4ZuxrZjxdRGXZbxT2KnZF0w7Pgh+l/JYqnnW
VCKueojdyr0Rrg7vui5mIjsI1/Am2iG/nzjLoJ/Pp9sF+1hNlWnyd1XfCfS3KO0/4pm24NSQWfWU
hqG5n6IC4mduRZyw/Tn9It1cv9MEQBcHwaHousvHiYCsyScSKV/i6UqFkx/v8JZBGkuayX5mSpJ9
GfB4MwCl1S6ZCXfxnYhF2+96D+TNhhpuwPnPYPWMoRNnZEiY8lVBsjyBA2nVONspNFG9G0tZ3Rk7
7PttsXRAcPpuhtzs1DF7NAb+crmblhFgUOkMn/MxSJ5iDo3BW0wg8ace+ifKLFjL1bYDt5ZsZ6tn
atz2NmJI+K7QMgeIFXAKME10GMGc5gu2fTfaENLRf3IaJOgbEYzul7w2MPjQ2ReIaaOJYB8T1Jjn
7MzKbyxAz1T2hjbIppiW8i2o0OQqggMusD5Lr0b9pqnwUHbNn4eMuSTDdocf//T/2DuT5biRbNv+
y5vjGVoHMLiTCEQggn0jkaImMFEN+h5wNF//FlT1bopgXIZl1vRalZWlKUt0AnDA3c/Ze22D1jGq
o4y3LGPEbKcFTfVDi1rV2igNZ81N0SuD6UVtX35u2Gl/TvnsA2FVRfSjNwl82mCtsF9yoxb3ekNp
mgq7TVmJXyYlkq5xm3sVG5R+OQWo9jaIwNNql40q81+thGt65I3gVXbN3HqBIRF/d1qR3000s0pv
gptTb1w6+1DjE4JHYZwbOYAxHLFk1ZWj/DLjnuoo3art95EJ9AB/DJUARO1t2vXDTUs8408HPJhD
t4H4w0XWV2aemwYONCqoDp5TqZw1wAX2lIICdNsNn8yvDTqsYWP1xlB7fHDwlroiKL7FORynTYsg
nBlFdSDZ42snGNcIjAKjUVShPghg/ZBTmBnTdYkzlcs0leGWv5d/NghkoIqqInlZvmkjNYgwMn4B
igi/jMgqKCyWnC/wVIAFwwDrwqGPIf/e6zN7r0W9MTzgaSrTvcSKsnUwGHvQTPSUWkpY2/tWmGBP
cWIn496wYgt+2eSkji9p/MN4ScBXsBeW4tIQ2vCChbvCgZCTVrKxiAjMIIfhetsTaZbeWYGmmAdd
pXLixpzlPDNbKgmq1eQXXZapBOOURI54qBL7zYibv9tmBt9nEt88ignHqadysZPaclprhxGImjbV
1l0j8zLGk93E3xF20iix9d6NvSxycLXicl1MYPiaqer2bvQCIiOeLkb0hD9jDfraLrQSeWdmeSJx
N2e4nRy1Gx97YWZkTzkw6nf4dYR5wG7vjhtjJHMEtuKEnz/VZPs9oGYdbSO1N3LPyDD8QP7F/g16
Q3c38VDEtVfZjfkM0DaEsm7bbNljRf3ZB2Vtsjc2VUQE4HwJcIzgvlAdI+8PftRBmfX6mJqFg7dO
E9EVJmtr02MbuMSiln1Cnu2+klHWfNUcoiyJzmphjw1NF15bOfFnnaFWBs7iELgfQUY1frIogquR
N1n8WbEr9XWAPfFgakOTb1ndldQv2y6+o1gUI2ad9OZ7lQ7acxjJaUQ5r8D2B2aaLO0HSYpTL+z6
VeXbtst6xyi8HtraazFkw33ZqIZnEnJOlSS1b9qqUYetMup7XbHt7wM/fwJyH1FOH0TXN4fUGaAi
D5QLNwFsIDgLeEwB8tvgigPsEw9ubo0TYVGG/SM1CbXaalUmNM9u9Jll1+b7tTG1qrlQYkJ78CLb
ON4mWgbGttE7ijKdFjUQeTTlteZudFsgewu207Bn/F0xeT152MQeFQXSODjjkNsAXeRggRe2NjJy
68dQ2va3uK5bG/GqBNRjioV6YeqkSBldkh9Ze1s/F0uSkRonM/wdV/tWurWpAHTQWECSfko7H6cV
00nFa1ttnCrpXuaJiDdvmmK+APFSDd2AzhhvbYQu+RXE/pk1RUf3sq1qF38hkw943lxm9xPugV+R
alSY9YaQecTbF2JqCOOvOkmlIH9NoxeeBq3Q3trCKJ6pdMdfMZFHfNilpRzMKrRQreZwX5XGIEME
0xW5LipqMgADjis+h0Nrdlu1sHvKDhMq3k3ejH21t6ceWAZgBa5rYDfpAr0Nm6upMUAV5gqVGr5E
QtW4p13HqryT3exGVCMGVd4XmVWm91ptZvKy1eo6NY51aJn3ul0Pw0bV8bxtDb5RLRu5kFxgvvD1
q0yxcSiEjW4cBxcThaaMghdRMyR/DKruIMaRxiCOiHh1om7tUjNw4MXyLglJjvfxChjK5Ti5tO9G
LKDd1qmhVmxIwmk+wUyXIxoz7AComKrurhvyIto5udMcqgKX1g5mLhHIk5UkBbIukydvaun4WiiD
Dt4eb8wFcrMaO2YEynVrpn1k3BoJbxwLiaLf663ehftSEn2waUc70e86XbAnauuJtUuddeeq4QQt
9zEVc+ElIdLGm8iuKJhOI1rffU8rIqMGKcZvRJTU+sZiXcy8VDFsNECJI380uom+0iFSCDoKUmwA
YmaOugtyI78zXB4H9IErKdZg9iXtYCzbH+BmpnhjCcJhNli4tXyrNSYLTtg21I8aIA7VVmmFaDHx
8g1Wy0k9gspXGi8fbIx1GLmq+n6G49ded9JIXAAwgeHuUwvkLUbDCOVehGU+9TKiDShLoIV5tQdw
rQivm9Qka9DVob43Fo7r27jLdLDkij4f80mmvBiRYAWasZhfAEgZFeg5vdrle4CAsGayXpfmYUFM
BZXXgh0iacQI59wr2VOIb1rE9p+qDIcQ1mU1LMRrW9kGYV8RTW65lWHqmte1Y4Kt1IIMDE2QhNpu
UttEfQowGFffUIi79V1qtrV9V+km3G21ClmD2deJ9Of/liS66fjjv/6PzsH3fy5JbH5m8cy9+pd0
6/////+ttnJsSH30RAUEb9qiYunI/0vtojhoqnSa/ZQfOKT/llT9uyihOfwlhAquBsLHsLRFjru4
wYD4adb/BTlk0JV0F6mM6/zzmgQIQHQ4DlUCHDv8LKw7b0+7PRQwprPa+p0SHZ0IeCudgbCe93/c
jhNlgrf96H8PQ73OZZ+B5GAt2J7mmtj4eWr9nrotURb7bHoNjB/GGN1lZnr58WDaUnT46wj/79FQ
tVgMZbimu+qrplySBgKp9Z3Gvgm1RXdZD1+WnerWznNSTEyqLilQH3PSvMaJ7hKpfNWC/BG66DU5
D8exeTBFlO6BoL6qrvsJNNfTmd9xubHvfkfHdBDZcfM1eyms/FFm0AbqC+xqIc2441JZtLYk1zqb
StX4cmbKY6TVn2pNh86lPFQpCNaZThae3/HOTNwrFQFwCrAU428GmLVmpVPG/MxD099Guv/rPjLH
UExTG0OvvSqFRGhB51SQWYlmpcdCwm6nb/aS2Cmyp/QLxSy/mBz1naoOt3MyXocR9R+jtn1c3gd4
2kuSV/9CuesrPdlH8igOZTmDi1UBx3x8O089cfRkzGDeNNrdK1WAQnKAndnczRD9h1/lE0eDGCiA
0YecXlwbHA25ZTBfJJpk9Ux5anlU60eJQBilPrtLKlSrGpjac9RICd/wwcMh6gh4j5SXj6+PT8Sb
IZa2vUrN0MJOK1DMrYYQoJdNzOxszWgc9VN7iC0gS6W4+ngYbf3Ef49jIKtAeLaoOFazUnRaPiVF
hHLZbX6GBKtdU7omWNTICs/K7cxPHdKeY5J3vTkOgZQlzcPHv4Lgw/buUin0YXlYrA/85+2LAY3E
zqDdND6u//QqjZNh1+SVfHWGadp3OW63i7Abpue4QkMm8ea/hKm1HCl750pl3wODkbLST1llHKXd
JaDdygkknCcB2JcDWrUXltJ+HRvabLV7U9V2fm0VtuvTez3SwYbGhYBfjRvQO3QWfa2HcVUpvW8A
sPKG0L6VabnH1hl8LssOlzBh12iDDMQJ1hXZanI3pYq1x78efjI7le2oA4RgALCzMYPy1ql0e2cu
iWZWigt1aDi3c9qF96BkOzZ8xw5FxGZAeUbJNSSzK1WeFWAie9UlrT40x1eTrDp6IzFoe0KUhDyQ
iKTvDNm5V5YbnXmxfutp/pzcy4ywTD7cWDVQJK5nXpn3DnugtvGzOoh2+sJx69FE0uKZHxbiTzHE
D13kxn49OmPhVVRPfRt0yDHC+v4Tuc5TT53gdoD1tGFram7NObd95P8gOUJH2U4yvG6ltQmbkA8y
l6w8I4khILoJadtCBfsaJpjbYvQhLCKWF9Jk34Sq8+vjaXfqBcMCSAUGau3iVn4766ZQHa25zRo+
IK3yOQvj7jqc2081oS8fD7T+7v++n4uFaJGL0W9YfVMHpEAN63zjV2qWHgpyUHucAJkyIazhq0VC
Z7eTbfaSMA/O1bZPvFmLiRUNprPomlbXSLJSo1Vd1fhtXKY/69a5jsSo4RRls/zxRa6Xey4SGRit
DofvKnra1UjB3JIGrgaVPxf2ndVTjqsy8zFkm2HO5l0cVD8+Hu/ETcVyx5lYw8hPns/ydP9cTBUZ
FABTGl/tYnPXGvaFNs4A+UUHZl27plG77bJzes0TU4ZBbYTCGkcjnubbQVGl09KMh8bPQ5RBGOiv
zCGaNro5Fmdu56nPstB1Htwi3ES9uPosWzCxXJKpG1+3q5+0pL9hnJ99lyA76cL5s4bxOPTdr1pt
i21LQMjHd/fkhaKlZCe1dK7WU1ZAXbMbl3nTGNDlLOua2I99W49nrvLEpCEGBZocu2R0m2tcgNtn
ogNB2/jlrMu9PhdPi6q0nDjLi0z7VKGU2H58YStJMMspTT+8kqzZAjMjeuu3j1BDbjcTzbBIqVzr
WYTYvar2iNeOr++UPQBDjzzFENWRWF995+hN8uK01W7oRLm3xDAfIxIqzvTuTj9slzYmakpMEOt5
JXqyM4ow4mEH6h7Hsbupnelb5X5vRmqx9jwq9NT7O6TEVC0QX53Z9Z18DC52Dt1Ca0/b4O09sYMl
ZGJwa98akofOHXw6iVe6KFB9ha9gVkLv44ewzN3VAiNQJyIK51DDIWn1Gk1CCVmBrNqHYn2h1+Uz
Vbkzz/nUJdEMZvHiqKVr6w0aTL8+C+ah9kMYPHuzk9CMlWbaD9r0JVTDy145M+C7E8gysf4Y0V59
AEMXLWwDT8kn/SrYkVolb/GUJR7ShW+tVenjrrGLxDeRBnv20B4stnLkur4gorrJRHUg9mz0QYF/
k7l+HdYKIjlO/YfEjn9+fPdPvdsmcAGBWng5BK42zlOrFdDX+tpPleTJzsbrwahvaGzc/2fDrCZV
2veRED250hTwVTJHkLBl4xLTMkRnviInto+4zf66oNV0KjOoW/PIBcXz/D025C6Xym3Wiydc7+ee
8vIU11P39zoHO8AFbbl6yvRV9MjM2tpPQFziCr5Ke3I2mlS7aR3rWnWyo5IuKYJm6dtW+PDxLT31
3gjWVzS9yJT579v3dEAjNYCOrEnqK1SS9Bz52gLq/vKfjbJaecoOJmnEzsyfHLmlVrCbMPJ/PMSJ
xRtTyG+tAr5U7tnbCxmJ0wva2qj8ph+vZTm8uOP8oLXJnR0Fj2qdZx7QvHM7lJNfWXxu3DmWG9wQ
qxNVQbDeOFd2tXDHNZINAXfN0wOS3PmIxtLHlQyzT7TaIQECfww089PHV60tb9Z68rCec92agefu
t6/gjz1Lgpt71Mec51dpXwmKfVaiNNwS07ol6eXzWKcvZhX/6vSs2NEWJPSw/LeA6H+UVbgnXn7O
yvjsEDxwxBer+VvGTK+0Kiq/tECizk32M561B1mMNsVMEmZkNE1by87ua2B6FySPDX4n9R1kQns3
ck71KKak9+0URL5WFxchcnCi4mW2x+vqGZUYPVpf6TGDEEjgX0X64AxkSoYQPGD/N1F7qYXD06Q0
Ek+xdUkeUwpgviXCXSNPzzaCeKsZUvXo2RyBNs5felzTOyYDGZUKYticJyYUjMNC0QoCcwI6ZlVK
BrmRPg4ReixRmndVA/k8KqOLyLVgIuF+30ZDfl2EVXdl0ntCyxrv+o6Yc7nwE1PjYmzGK/ijhg8q
FN9w6MAsmQVBNEqqethLkIkWACaTKM72UqkfRTzp+0kJxTGYDcigCArbkjTUKB2KF2129Y1aBpd1
TvRROxPJ0jrOlUQvtp9UNNuiQnmNjQOCYduBeW8crFFN8Su3IAq2KRK56RjDN/NCQK501omL6jWN
aObQ/Psrv6OyyUQxhO+Sf3z7IgZJYbi5OlU+EvpkOw9AqqMwuifJ4g6XywN/68y3+sS6jOjcpAXD
ZmM5K7wdENXVqCRRXUECdqctPN1w20fqLtDSC2eWGIi64swlvitpsTA7OnwiiqrsrcBzvB3SpLEy
pa0o2WTWukfwAfQ2x0oey8LuNrKIv2G7K30h0a1XgJzzPP9Zld0VvxpeHZ20vaCKsqPmIg234nG6
tbqieMU0QRQpNgskBBl4yr//pVhctSxqNNveA0UmJ08n18VE3cJ3A0Z/0Y9KdzHn0a1jVC0gN5zV
4OBJ4av1X1JxHs1m6L2Pf4kTnwrHQkFn2BxBVNy5q/sGWM/uertktVlCq7qaraeFONd2zlztMslW
n0UHzQnfQ5dLpmT8diCjraqevkXp62lOl8/ac+A4s8NePu3vhqCivgDfNKGvd7hUKzDBNbL000F/
aocG0HFRPGVldKAuQyeJ3Y8IjXu7tdozF3dqqUNGyJ5hkf8BoXh7cUWaZC65YaVPxvJF6lg/syr4
ZLUoOqLiziotAniTc4apZUa/u1qLSbwcJ6gZrZ5c6jTOrHYaV5taDV3I+bG28h1hrO6eRJsz7qxT
t5ZGAvXgpdvxrrrRIwIvRxJRfCLm7xSohICl821qiMvKLi8V0340avGYROrXj6fnqRtL94K+NHwP
NkSrWWMNIioVWue+1DZUencL6gKfeNx7FTGy1qRnbMvS548H/X0iXd1aipRAOYijp0SmLi/NH0s4
nO+8tVjYfDm76RHdwpWmcVwzW+sVORf043ASG2fMX8E/HygveUWaXmqTkPQjSbdLbbfeUVTN9yGY
XhLDDYsQB9uwdgoqnLBJvptmRS1QaXehMrTbQhjWVmubRzu1XtESvtiog1AIaZ+NtEdRobk3s50q
fqsgUHTK6Ftl0N6marxQLZxL6jQIFM2UVisQbED2xM7QN9b3eeoqHt6Mx49vj66/n3nLQZ6mEqc6
QqCWf//H7bEyU1TgI0p/bHM2U7ZibvTlAFaB8G/mcoEb9va+CtSLadkdRIpef80m0hmBmz2qZIB0
PRIfu8yP1lwieIdgyc2ozS0SrRfhJGhiwtjdlwKaxMe/+omFCRoHdDmDMgQmltWD7UIyadOmYpUg
uHc78vsQ4jZr3tCO4ZVT8VR79Gpn3p0Th0aNPgs9IUzZqJTXBsosGwElY4cGx2l2NMtHe6tnVCAq
1mVKIJUKCgWfhAuQdl8Rmro1NU4WNMZJ5wyMz5ZjvY5D99TLYNgM6gw1VJgXmO/qHTnoypmV9MT+
ddkkGAb+8UWau37lqrZDVIVa0F9Sq5ou+WQUtO7JEyK6SA3H5Y/5NTvidTM0AmCk88OgD+cISe8/
OBowPDqY3DRaVesvKryiSgN6VfjKlF5mk3oDwX6bttOuizR8eu7VELOFddpzx8z35wcU1otYmCIn
9GHmympyN2NMbGNc+sSxo17V4NtHQJMn7BFq+NoE0SOzdDNa/XXW/d21eDX0ahWp2xhxq5qxRHbT
IQ1GGHH0Dyp55gm/W/LfDrMuiTtETkV2nfISuPIamzzF1dbXy3P1pncL/jKMZlKGWx4huNC3NxIv
iSDkkhs5jGZzDERdXmaame8+fqNPPy/dQRW/IFdZJ94Oo89OLxwtKelTpHu9Mx8jxCkijl6l6971
IWGqNLWAlNYHvXf+0eAs+MDSNPadi8Xgzy9hlcmOw0DI4JVyQezFfR8kP9BR9Zup+lZ3NWGLEaHY
zadiKo9nLvzdOXO5v3+MvbrwRFHiKAoZO4z7veXCyRRLp5ZD3yS8QspPtZl8GZ3fechXWAr+7qd0
Gd7UUGahb0BJsFoEwgLA/ZC6hS+d14igiyYPL4f6Vs+SA3aCM4Mt1/JmQV4NtqqJzEqocIC2Cx/a
JA5Mwupl7w0WsEPyOz++r+eGWk3bQKV5yNGQ0FW12JQD6ny+fpp80CnK/5ORLMg77P0xJ6y+NIbZ
V7XQeEH6zjZ3lcD3RKto5Cg7Tze4VuQ/ubKlNs4bqWN9WZUEczqSFj3twp/cpt/HOpK1RmbVPmhy
nSgj8Of/4Pr+GG81Q+whlcjweGhxWN3Z2nDdNvWxdhDs6d3hnwxFe2EhRKBCWT20ZKI6nCVB4QN0
lZvKMW/clkisDLtkk55rpr/bky6Tkb4CxWvYx876ubWKXgSuu1zXZJIggNE5bsRN73a7tp6PCUpX
hG+fP77A96synXvqgQLQCpU0dV1NNxtVUbtgeXg9UHYwiV4bRK9dne+0sDoqiDGX1AAijqcdUVOP
mWzOHK6WT9nqFXzzC6xuMdEVMJpG3vc6RnaTiYNJhyJzhoePL3T5Me+GsTjBUbKmefD7nP/H3hIY
3izikZvbamRpsDfH95n256Ymgqv341AkdNiXsRN8T0UkpZrPdsoeVujK1zhWgwczycWeHcGW5OZd
O6jR/VSNw24ypu8TStidpOTn4WA3KH6pj6lS/3LKCielo0vfdhL0uz31tayuHlMALYhgm8Okt5d1
aVwnI4zSoio3SSzGo9SWDNCYjOJI1gMRdaO6ZY+vEFBZfaY+1V5NZej6HeXufdgU5iVIUzwlBrX2
LfkpZUFgDfOcZrkL/spIY7+VufOrlGoIZjeyrkoZH2Sh3EkU35d4cCyvBMe/dcm70nrD8WZpkHed
dnvZuv3dXCi7QbrpgZx03S9srj7N5x9Vl5o3dWB+CalveSM9X5TcOC3zTvrIEj8bSZZd8ZC+WpmA
YsTpeFu64bzRjQqkcNhYm5lE4oOoSBfSLUJpBqn0ngIQe6vXySUJHnD4smyzpBtt7Kyv76PEdHzI
B8Gtaeaaj0oOh4JAYwF8xQuF1nlhZMEDDdSXqu0/ofdWIBzpt3agHVOtmip6e7q1b9rqt0rdfsG3
mm1jS2+vctvoKPgp0/WUqoMXpXNwD6cC91CcNBc0yx1yyFTlImpUsbGW4iFS2fSnMhv1hdCn6kZt
2Hr2XUD2V9js3ARZtQj15Mqx8EGouXkkTM3amaJDglqEV8Sw0vvJs+EYm5rcFYb2aEzhtyAfcB0N
j7FmDBexRlyIrBqQtk76vTCz6kbOzSvH7JnLJu2d+jkGkRlRtpElu0EFbYS2YIfpK2cNTCfcLapz
cAn0XOzQB1kR+KcbgA1dslfDhMga2sao9EVxS+WdZzcEMvLjEZn03JfWl6ky6WqMYUKET05biySe
YJ8l3Qy6XS+HXd5EF0MTt581RC4bpH5y49q57mt5KDx7NssLs2/HQ04tMdwmdbMjzuRL6ZB4GBoJ
7itnGO6dTgacDo3+qLTBdSUm9XlQQotksjC9a4LKUHZln9ibFuOCMpnBlXBAGgSmOXy1iibxC258
u1NRARh7WeAbPshRU66FCQqe8nED8FELSLPAPa3bYbSXxtze90WvA8iUKR9nkW4zaWEDUWrIX3NV
Xea0Ko6EQeystk38pCwFf718stXuoGGr+Wb1ojwGifXAOTp9orep6qSxq+6xlqL7FhkVuWM6NexN
MbXDTywLOuJzc5D1havXg+Mpk5KQ49V/iiftYFOw2Oh5tO2CcUem/DY3XOCLUScuRt16saNRu6xV
7Hc9QWjowu35FlFgsx1CZd8v1sLZ6Dkh123feFrPiY1U1iDbFtA//UyrFT4pGP+uSOz91qmD2AUd
62tuWInhYYebb7sKeZkfOsCCTY49N3ZOWFBlYMjeVNoEpt7IZ32vziVlTwfyJizRFolSGNa6r9g9
CO2qGW11Zydldasohby2c1detBrvzF5L+mKXC6V9jHFZH7GjEI4LOSH+PpbBLYHveOQkdspSmkSF
qYF6r0jaqxtAnljCclFcBclwlItdPAoxKdXFD6tXRmtbRdgaMRSQ7EKOBzVJgszFEQYKEVZliqnR
KqwHTO/btuME7VKFIbYmGjZ5FZhLHOhWTc1bkmLukCreD5q5j4LqGe7JDyBgyoYEjEuMRTdOqEJ/
GQhbrKaNTcaFZ8Nc3faN9qzMM2UZFQkGSRZUkjOI0shs/LktLx2R3c/qRCUmbord3CqZx/njC3qE
1hMEXO1TVXu2LVaMmo0P5HTjDhdahFO313yCF++o2f3IHebF2E6DJwc4RJEJmXtQn/SMP3Y7+xcD
4bxDytbV8jKo4s9Fb3qD8YxRASVm0z9jF3uOVM7k0lE4JKvVw+B2j6ljXMM0ADxEgpQT27tBMRE9
1Q+yM19NGz3QIIZdME80peNDyJ3RJvde6QJesSe3bwjLFOoODuMenM11IcIL4iitjebi29OoRXnk
CROh2uCyKyyo8hCiJTfQfYpKPECV+7ko4j217iMez18o1v0kb6/DLLqMrH43Ov1PFayAXIx1gzZc
zKm+FEvZxQtEY4nxaGvKJav/FgSCPxGhR/H8xghfANdkvObRs6zEtZHa+paJWW+HtLjTjfkAmLvx
xjArHhSNNz2d8ydQvIDBHF+zSEFGTi9kZ9GKUr5HMiD4S4Q3i4nfjLUXxWzvzXQsj3xnNr3jfOWd
+prKaQtMdddhtnkl5oBIrfxSbRrHD90HEYi9oo3ON/g6110urptOAz4JCwbRn3KYMvOCeBMy4viD
0QhKLB5R5tWmNXq22mxTS+5iNiS4eTrI85MgM86ZfbNuH9Ji/DlMrbyo6d13xHsNoRj9SMgYtEU0
yvjeys2iKe8DYoujHRpJsQ9holxQwfz18Tbs1LF6EbYvGG5AVpCs2D/9sQ8LxsDuYbxQhtKbK5sQ
vwLPY+m86Jj6dPUWNe5TaA6HHiLumZHf1egonzNFNPoRSGXesbHrYpQK06j0W9IZ3cg5ZJ2yTZXH
El6VG4g7o1KOAR4cFAfMc/FTi62LqbHvO82+nNtvaqZ43TlFwPvNLypd8OtLUWg5XqyOagPJAmSi
94UfBnI76D0cKnggqEE/vvb3m1LCIGiaAbjT1PfBKimYHjeQWcHE77ZBrG8Uha/E/CCHJbcT6Ht9
riD6/sJU1DMgynRKXWhFln//x2M2yTBGG0z1ZLAEICm5ZbN9PSuW9/GFnThUL5osF24fF/aOSEk+
k1rQOi3xZPYXoYuDOlJQQzYkIp+j5Z+aucvBjM0PWGkwHqsqGqzvISG1C2kGKGohgr2YvunFk9kS
OWtAVtpGBsHFlJYr51zfc/nR7w4vfw29lkcSUBIUMQh9f8qmyzCmf+Bmy9JfHQdAQvPMgthH9oU0
nb9/1P7zmtdHe0BLSpPjMfeNwP2kNe0ee+K+r4sbfezOcCZPzRhKCA5vKMcnRPlvZ8w4Wymp8ZSd
lIKjpqHdc0TZlk5/+/GMOfEVsCxN08HGGjzHdQsm1EtNzLT3/X4gW9R9BvpDy8k4QFTYpYp9Rqpy
atI4+CAWG88Sa7RGeKiCaM8q63gPpvZCqPIiJ27k0Djp69xUlBC5vSSvGZ/DOroQwPY+vtgT95RB
6VwDsIfS5KwqJWkEFb3MSx7fnNMR6KZ0D8GB8MleM8+8ie8/MSAcF+ePriMJ4Ev79vFNVSvjsalL
P5KzdVmR6r3Pc13SfBjiA5Haqje387hz5k6caRudONn/MbKmrlp5lVLwbbC5SLt1jkv3MHBM/+P7
eOIzs9SAeIwwJBcg7duLC2dAaXPM+2dN3WUhDo5xY3CcsIRxZqATsxNxEcoabWFV2muTTy7cJgoG
vjFO2nzR64dmSn+UirOrW5IPz0IrT00PfChU0XGJ0JNcrcWz4ozYEekL0DLbNp3YNyUxcuO5u3fi
AS3nQ+gntmnScl2tBeTmzWTM8sohSfjaLNJEXK8fP6CTQ9ASoFiPO4uK1tsHNGbFrFYqQ4zxdC1y
AH7Ynz/9Z2Msk+SPJS3Ux0JELh+oJLe2tB2BL5xrOpx4IHA9+QBaiBlY01bvK6qXoaKcUfidqz45
ZfxDVuYhUqd/sDrz8xc/IAdVNMOr2yVHJx9VwTiQg58IIXuVRkHe0KDsPr5lp6/nr3FWt8w2Q1lb
FbU9pDr4wVPpDY7zibD6Mwa+04//r3GW1+qPR6MMk4EGj+vB4ncP7OheyfFmf3wtJ8cA7vTbTwUW
anXP+kk0wg2W9ckOdnDgD3Vzbotxegg6kxQQbT42q25E5UxLUCKXQc7oBSkVVxKr78dXceJLRqkR
UQc2QotrWX0sVemiTnQp95Zz9ssM+mtCL17rNr+a3XPt/JNXY9OfY1sLtH3dp9OaIBM8/sIf2Z+A
7eaSiOj4+5eDOmZJJUAPZi+m2z8fvOaWQMFTUfjokG5cEHgb6cg90SNL0vKZQvWp61k2f1jqbGwc
9vrlJHPYckuVsTr1fm4fwuDcF+bU6wJWjM8+/l061KuHAwGkFKEleThTfrWcKssgpcQYn9G+nBoG
CQqkehu4t7FuxGcISJwQ1IW/pMWbZErXDaceoznThtJP7FpZLm1253RPoHCt3sqZWrgTZEwAitC3
0DZhfu11zd5UVe3ZlbUH3+LR7/C6xjpalHM0kLpD+5KCpSgEkTgklKff83nZQ8wbk1TnWXf9tKw8
9sMXxWA+FvB+IPYdGqPfaMaNtKwz298Ty/GbK1it+23UogRwjcLPoEYTEduZup+o5bUONdUEvvXx
ZD45GgR/QzWQGNMJejuZQ7dXY7tiMsfwI0gYV6YJ1kBNrvKv2D3XJDw1Cdhp/Pdgq09zPmLfc2IG
U2GvsB6AiLE3tnj+J5cEwW7ZGKKiXO0wiijtWmfkBo7WtOGF2Y5q5Ifo3kFxl8I+84k+fU1/jbZ6
Q6Wk5lyVjDaX9t42Jt9SniL9zHbz9CDoOPRFHYfN+e1TCqRdZ3mFjMVRgAUX96oLj6Opz1zKqe80
O/b/HmWZK3+saJmc1dYWOm25JIBMcjl3BNpT6tXM//ByVlMcUn8sJ7KSfWmUnpN/z/QXq9bPfApO
zmyUSqR8coJmv/n2aljrHJn32rIPaH1l+GWI2i8V26PcBYHUPXPoOnnv/hpt7aVBuxD37cBoodnu
xtD1Zvyg0EqY4n9bfLrUlJbVFJkIfcX1ZBC1WhmqmJgMqr7FirAntejMvTs53/4YYjUT2j50VKmM
zARb96gqOyUcVuMfzTcMu2w+WdzQ+L99QvRz4oDuRsE59dqKVJwbsHdVTsXnTJAnHw4LHHEl/M87
wWdogqwFU8QWl5bbaIvdpHUQV4uNmX/6+NvzfiRqaxqn30WXp78rQRV65apJzFansMTeAKJFyvo+
q/vbhIP3x0O9X+kYCrsYUnHjt1P37d2TehVpPZY3H4Ds3qmnJ+QPfqQBHEojH/ow7doC0OHHg76f
GAxKjQ0KKUJdtDJvB01nN4MdObNbSOedaj+7JagcADYfj/L+1WUUi/VIUKhc7JZvR3G1Hs12zvMa
knmHpYQGYL5L1edY6lQVxJlndvKaODZTEcUR/C4KE0ghkWo171OnpJ6G0SRT6BcO4+7jizoxDHEm
QDQYxUWUuLooupBZGkFxYqMFkLlUrrjyTd0XZz5Ey495W7aj3k7vjNScxT2wPjKoMwrfOHVyP2zV
VCxsvO6Tk0Ci+vszQcNPBnYWsb1Abf/2GYFOzOIO5J8P9vLRtCpPG6w7zC1/ewO8yOsNvBCc49Gn
rL4R2pxmRgalEwVp2mwd4NWbWLHOrEcn5hsxjwBskLWiB1/LJDsnkdXYzbmvu9PO0surXHWv5FTv
dBgskOReP54J54ZbXRNH6wGYtZr79TDtaUncklO9WboAbh17Tdm+/IPhII7A76FYjUjk7ZMiv1DV
pZAMVzVbCDt+YMGgB5dJpiPY0PbMy3viu4TkhS+gwBnx/6g7sx25kSxNv0qir4c53Begq4Gh05fY
QymFthsilCmRxp00kkby6eejVNMl9/AJbyUwwHQhkVVAltLcjGbHjp3zL7z3TzbGHMhUdXpZ7tVS
hpORPDtLuwXet/Gce4F58jB7By25lPifCbxHo5rHkxywJFrmuir3oBE2iIyBcpu2sxT7vHR/HORf
krR+V5f8dWqBBqntPx34/uO/pnq9/1rfP5df5em/6v9HN7XX5aWe6AZ8/eu3/9U9f/ltW4ruuf8q
j8Sm1j/+Q23KcX/nUUtpE57+qmWxpug/xKYcTNcsPqRH7oKzDY5F/1LAdn8nReBWcIg5WPytPPl/
ik2Z5u9YtNFeQygKlqvvBL+iNnUcQaGFABWHykZFj5xg7Q4cbyU3oJRXmCt3yuRdj8BLdUWe4l6I
n8fH5McovIN5p8JE8Y3vGLmfkm3fUsJqusGMoOGADKiV9VkbhvqQ9rq4hT6i4erjdtHSp9b7QmX1
4+tB4fg2+j48dxH/QXh7hfyenFIqy2WN8v3ah9f1rVbq9aYxUiuyuuZSvrqu179upP8zFDpXDAPR
4rvzz08ztQqMMUxtsqOihc1TLu+Ui6FPibZeuOC8jTxONYS9KS6EvTOfkfVFEYaPyP+wrOPPiJeL
hjEMFXOV8pwpY8gFTRyP+9fX8Tju/JgcmHDW0uQWBN1/PEpOmYiCgwM8SUvF7UxR+DOtVDr8orRv
9Twf/nx9vBPs5PcBOS8UasCGomXun+zOoGlrY1CeFQX9CLjA6csr8hfUKJfYrIERFVo8QNAtvd1A
m/QbQfiz0MFANJXRPF34LesSnnxZfsvaBwVBaiNscjx5KWZeKWliR4hw423gekgoioe4dCNay/HG
WpZ5U8fyzuE3X1Gvw8egdpHKUUmk6UO7ef3nnNnSR7/m5ArwS6mLwNasyNHMMloc2udxol/rNcpF
Fw7vmb0FQW5lciA48lKQoLfzXiVTt54eGVxBg35bNNK8UGA+Ox9WBUQnIZH66fHqFt5sDBV+wFHA
Sb2mgGNt0LNMD+D9mgu7+NJQJ5sKOUt/ctEwjfQVNJRgIR56Q3PX4z+zff0jnV251fMOGAeQjFOl
JktPFlsSkaJmkt229vT2RlmD/8tbgdcXp4O4thZPT6taeQZEqPH8GncPS7+qoGBfjXlRXiEqfSnd
ebl0pPJsflDMUAFeoLWxBJ/jyvYadDrL/n2ZJdph8UvzfSLj7kLh+eXa0Vdlx63MU2QYT2NNP9QA
EwO9iWbl8dSruxHCVXfpnXKcna4Bhk9D54yqKFcDd8PxtpvdYAIdZjQRt7fx1cXv7FYubrDqDOh7
NFiNL5k5xofXt8XLVTwedI00P90RgI1bDL8xjndRyn/vay0wJ9TCISsUgXths79cxvVToRfGNnRM
FIuOx6rbdrKdzpV8MdCH/RS0163dxxfeYS8vBqT+ABWw+6g9vZDdAAdQlPHoQKc0NPBTCKIeaGbb
oaVKltHQLvGFz3w2VJfQ54S+45iAjo5n5RSTh12SMdDybk1smZYaEKI3NTfA3OfrNnOH7dpJuhAI
z3w3d+0ZrhkbChGnLycPSzro+OkQ5fCJNm6FtDj+TX3kZ8YlzP6ZBYVwiAKniXgWhd2TZ0yatpRa
wR1Giz6MD4hBDG/1RfhR3Uztzk4Df7owtzNXLbcslBaDvAWa96kJqUxyOZmt6KIcPF9oyr6queRa
BysFhRlRLFoTYyK0Dp4bz87XbvbQvwkM1b4RAXJUF2LayzSK5JY1JqStDa5TKBDSvLmHz10XOYWF
Fj4wQqPaGn0PdjqtQEVKagteOE8uVoVZZmT2heU4s8GIy2zm7zxZyjPHG2yspGmolPEhh8Q7q9Ka
qFCyjwppPA+4jVy1qMJdmPOL7UUBiBSCWtrqXOqS1x+FBVDXxoLWBi6lRpVtQXtUCGWuenx19fX1
APTyYzMUkXwliq4aTN95rz9FoKaHJ+XKEiZWZaDoVXpmTIE1Dq46t7eQVGyVvZ/rOEOABTORjRmn
3pUPlvzaKxTP9td/zZl5Wzqfmfquz+y/S4L99GNUVSz9YGoy6ku4B57mtX84BVaLrVNnFy6VF8eK
6orBg4eH07rNzZPIu1T+HGtO2UeNXsO3Fpm3abRkeorTGMYGHgAfX5/ai+i7VnO4VdZaDhnzaaHc
1cbMg3g6RF0aBH/m02Lsgr7Trl4f5UQ0jVuMYWCiA7aiCLHadR/vnAz7FrE4imk1eXxjyCAXYZ3D
WO81YRrXs90hcT0NiGFMVrqb2yTbevkkrlXj949oqKDrOA00jRa/vwQKPbcClG0poiJUB3XtZMWx
QBmhMVgcZGCT16NlTTs05tML2eM6waPcHK1X8h/+YghMVdct9tMWEkOsJcVK559zgdwoCKn8Vix5
EiM2AKPA0vTsThJSI7OOtYMjAuj1F77BOpEXPwEtDr7DGraDk4iRtEZu1PEoobrkJsx4F9fuuMKS
sjaRhylazHCKFN5/4k/eE3s0eJT4Rmz9XOYRouXGodGd7MK1fHZZaAyzKmvufhpRgOKZXl4NnKy4
RqbHbnTeCrgX9Oj212l+sGpYIHEMmtOs+mA7N4YWXwhqLwIpX4YqM9x5kB0+kKvjL9MVvqNN3ro1
M6N9aFiN0M3n/GqAQP5txUexRxfjwjH/rn1y/DFoiCMDwWMCGSuukeNR3UGfNMx0VBR71ge7u6/q
/s6PtahC8MC1tA1dmivLRUcgnW+yBX5KfoUBxCiDSCJ/5iQwMaBgvL5DXq4EfFsSP0Id2BPqQMe/
KQ2MKdU7FzdZuum3uUJXTjZG+7jYpBBatnQP3uw1X14f9GXAY0sGgGnJkSzQCCdvnbmt1OC7tR5V
0stu5m+53NqYxmJ0Cizy9aHOzI8r08HLgGooZu4na14quxr8JV8wfBXdGwvjJ+w6EZnOi845xJRf
bxeAJhcwrS93ONeGRZWMkgf3h7XO/6eDb9hpXLU+iyp8VjE1q+wakVh5KOYGglFZ+eIQIxNN+TcY
5vvebJar12f98vJiXNRjAEfzcEX1+fgHJI0LXyQXS6R3Q4w2sEpuYo+qtsLm5sJQL0MpmH4yEpNP
yQqfFtGarFnzMbS1psKJ/1q9VN5DXP/0q/MBH0N1h+OH9y3CMcfzadSQgJdnEKUP3dvWcBqkT1Ls
nLruUl3h5d5kKF4B9KEou72AL6k57SaDJhH0qK64cuWqrKIZgpiNGdEmFXNwifX/cgXXGxL5ZCB5
iMydgj8V86oHvZ+j2Df0g9W12p2pRudCyDs/yvfnFtgckurjJVT4ogzWarHhaPkUGZnTIsVe5rvX
P9TZUciPMZShJEUb9niUZRgFgoNyjgqD3KWUmXszZMl0Yc+d+UYGt4dODPkOajs5X/mgj1TXfBJF
czKv6rp1r0otbv+w7TSN6NlbF9bu5XFC7Yx6NBVGME1I+BzPaoL6VQqH8XB81q4tpBKCsLOLCn+Y
abp0PZ6b3CqEsH4l0m3/ZK9LNLNGV67c1rhHgifVgR4l33Q9e2T3XEKKn/levKt4SayRar2bjmdm
JH7ntrPfR23XBryZenvTp+1weH1XnFm/9SzR+KKRTJ3mZP3qAYpyomEkm9nJ1zIWNsmO9aknJO3/
zkA80nifUqA93eTa0OGd1lhDhFJp9UerqmTDxl9u42X49YjEbkDVZr3HXUqExwun+eUo0FUfIqTY
mkerdiwgaVrzdmom68IVdqJFtybSa237X2OdJHEL/nOJ7/HsbhsvwRULk/INVk4Q2zBIjt9YvRzd
HRaFhlxlnqHbejzI+31beSR+1izh0qHWi3dR79SYPM/K7PtNZQCZDKcKsWCoz1XztXNGeqBzXs5e
VC4YMkevf5sTTsSPaWAazPHBoAA97NMl69Isxe0Yv19U1Ldpasm7ASflj3PVd1snKIMttmdaFmKV
rQGdEPFh9uzmb2zFdTHh82COQoPr+LsNMw/a2ezGqLYNVHdN8twGtga2YYZzYagzB3nN88h0kIgi
tTrZ9XPf1GjLqTFCWSm/q5CQimFvas1tZ6Ij0QDmcS/EqbMj0lKgiw56AzTF8eRwJ3DtMe/HyKZs
ciUsdzh0QWIXYQLDH6Zjkz6+/k3PhA9smUGuonqw9utOw8eCnaRtwjpNgxoYWTDXOHC72YWdc2Za
QGzoIMEPIgl44VJb2PEMyVNFbdboUaaK4brNs+6wYL7wgELaJQ3DczuVgO87lF95EkEbOl7HMjMz
16z7KUpmNYbJ3A67JTErHE2y+t3cFtpzaalMiyjdqjeiC4IviAZhw/364p4796sC4Crx5VN2ctbV
/ymNRIvHLawEBRcdTt0WXboKYQ5CwMay0+F2sov0war88QaWhQmsEuJ5n6H9oLTFpmg7NI8F1npU
IGc7XL1Nd6mS8KTx84yKmKMYVi19qsU3hwvX85lwv/ajwCeRSRnOqeYGYuiznteaikC2Cx1QrzYd
glIZj1Wl1J+vL9K5HciO50jjkoDQ2MmWDyC26yAdWKO0i7fpqqDRTk6y+xujcJhpMyDxAYDt+Eso
LfAXs6kmKslNfChkVl83AQTK10c580CkXoAiIkkgPXRMao6HQd1O6aQgKlolEf5SBTR9FGXTYGvm
sRtc6SVY4Y1JYfcJ22bMUIm2+v0o9eIKvaxvuvJKRCKmaTd7efLo2GM9hjNVjsNk6OP713/rmoUc
v2X5qaT75Cjg8IGaHP9URM3sqahZd4ocy9XciPK2QIkQu7U43qvChPxsNPaX1wc9u7EAlqMBv1J5
V2TCzweiBWo11kE9RWWff+gG39zoOoonSbBcYuSc3VY/jXQyPUmFE8A3I1Vj1aEPlxV36VKoC5WQ
8/NBL4a2NZL2pzfi0LsJ1srdFNW+j3hSMuCMKfqFk2kGWX4hnJydEmQvSh90ihFNPV68LI+HVlME
tVzlxm6u9SbspN5cmNK5Uda66SrhRbn+NHttvYkLw5FTZCs1bI0ZX9O8meYLF925hft5lJPzmBu6
bA2rYSPwjnuL+MgIR7ue39tNrOYL63amLI2241qiZdMhBXza9UDvYdYzrITYBoOKEtsfs1CrpLoe
k9L/oLrAuJ4sv/s4oabyZOaOdhv3g7hBANp3L0WI9eY5PXZ0ztj/yC6vBuTHH3EEQhkgMaCiGYEq
Iv0ktqWefpgMr4PYX30bLWw9B5Fci17icIyd9272xYXVP/uNKRYBVCfRBnx4/COyIU71aZlU1AVt
c3BGow9ruEQXbhFjDd2nc6WvBbmUm5+q+MmG9Rrbr72aJZddAhW/TPI3ObnrPXet9CMzdvtrIRNv
m8159UXzexigSEB9RLumfZ5HSkIXNsK5Tffz7znJCuwm95Q9KYWfEpI6Q8cC0M9otrXp/p2zCnEG
gVpSR0AOJyuc56QltEK4CGYLX+bYnqOyyZPt6+F0PSWnCwzUa61J8toEwHz8HbtB+aOjUhVl5OxD
iGhojnDq2nt6g+B5WUXQzZtb3IaoVFlxVud/Yx/R5zGpApNAcpUcj0/PNvGWBLH1Og3K63bMOmTV
y0tGYWf6EJwUYFbkUiu6+LSTY7ZpPiCJNEWdNafPhekkArmhQXs3j4FzY9Sozm6mbJT3GJinfzp5
MKVhMgKOuVp6Q/ugTGnTiYg1GruiTMviwiqcu0lXPUs6/h5F8VOSMXY9+pSPqEgp5CIOZaKjXaJ6
73Hx/fLg1k4dIl/lvHv9069x4vTTr3klDhiQztBEOV76JBnQ6yuJaXNdiK1I5eOg1dlmcJ1PRn/J
w/BcvAByDQyMDIp20EnQMuvBnRAiRFQfsN21hWQf6izO8DduHvCKsI3ZzqDc1uP7U7Y8GrnjlYJ1
tCZ3m/RV+Yjza/f29XU7d2Tg36y9M9rtkMKPBxH2XJBi0x8AEC3fx31g3Jf+Iq8rres/x5od4OFi
yTDQlXFheue+GK40VNa875j8dZF/mh4NujGrwQhFyI5h9yYQ00Ik1EgRTMqNNCz1Mn96fa5nPxtN
PPQ4Ae8ZpyjitjYHbLqDKVIqCCLHyu1IG0W2e32Uc1GVGYGkg2CJv8ZJlBdpZ/pKGFMUx6Vxb8kp
uKYV01/pfX5JdeXcx/PBPQFspUQEwPR4CYvOdjXHyOfITyx1n0OVfoq9vjpMXaKhr+2aV4km1MfK
RCT59UmeW0pKrlDugephkXdyAjA7lnRINfIVaxLvRd1Ym7Ks7Au9nLOj0EDmm6F8wOPzeH5LkWFL
X1gEOpnWURmoEm0ssw7+Ttz2PdC/MMj5bMHJVmy4hCu34V26BJOxDVQw790Zcufra3YuLtK0JJEE
wcOinaxZm7AjO3tCv3SVnx9EXKRbBaU07NApdKNuLjV8gRDxeX3Ys49/oPrIqHL/0vo/2SUN2oi9
bpBbqsHWVehU+CHH/SyfCI7uIR6n8UoCAYVsmI0PCgOnx2JpL1B1z+ac4PZBFPLEWlnHx5/SXgxZ
GxOnolCxuSsM5NnQjGueMxmL/bxU9l+6uVifeCfgVl3gYh8mWe88JkW2XMh6zm2qn3/JScTLKhdc
f7qQ0GNAcmNUqbnLgq690Co/MwqYce4GagaU9k9TAafp7UQ4Nek1MntpOCbWUoRT0RgXvu6ZcchZ
yZ6p55MVnDZ+m9IwmxL7lMiB4nY7ZfW47+juXFizM1uXJi/aFyu8jdbYyVWE2lbbORbC4raPe7g2
uvOfmOJU+w58Dk3AxEFdELzD/vWdG7AnTu50tqu9ii8xJP3c4z2TmWmLHVyB+nybmm+G3EuRH4Vp
mZsVCmfx3F3jvdtu9DidN0veNL+mLvG9vgtMhqojoPYVMnQy6y7t0hwSphFBHtMfSx5CWww+57ee
0r69PtMzdwbvDmpLa6OOLufJ6UAWZkkK3CoiJf35prWHdrvkrfZWty4qdZ3ZMCBlfK4mLsHVdup4
UYXKGhUL34hm4GUhxEW1Mes0jl6f0JmbCYV8DJQtrBlWyZTjUfzOiTvUUYwIqXyQTIEr0w9J5g9N
FFdajlp83qf3yI9Ke5dUVV5dSEHPpchH469b66fkws1l6vaBMKO4a7tvejkMD6Nt9ttFoB+2qVGJ
21uDKtEK9SSUAR8nLKTT7Pem0G78uN/iENVuEjuRf76+LmdXH72CFde4hsKT36WqcclqirRRWqPt
Mk9zEXmze4mm/AMGc3x0yLtBovAOoWXOU+h4/ro3qECTyQAUY/HUwUOc9ONimaFtLJ+sGT2Cwu/y
vTP69MeqqU3f1V5T55E0UixM0iGu7hONhsqmr2MLmafF6J13g+i05IFoVN1Nw5IgzNuNthuOLcTe
67YM0h5y8uS7V4llZs1OdJ2XRC4k5mZX523wOZ4a0YVIgNVO2Guzc5PH6TQflmWYedT30kxuyxTj
rZDfME+hqmZN8H/H32BfxiCqWKkEWovoJgAkesZzOjLMRIJxQW0znDoUDraGwq8+NBCL9bfBHCe3
s9MsT6peMqpq1cL4k98GWeiPtkq2vuri/jpXc9NvBBSLiiZGrsX8W2oEFU3lUS/TB/TrUbWN0QBv
g7z+1HXLYB4qxxLVThqU1TZpkznethsB24TSlI2P8uiM20ht1ysLJVWWux9V5u0zTwuKa78bJPYF
AC5bkIe0q26kJfGVBr+TJJvRbty38QS9JcJiXGloCgZCbWoq4fmmlthfP1mJmJyn3JfLG9NRc0dt
fFqskHeX1u7SQVAxIi30plAIU3xA5hT7d80a27u61ZqPjiOtJDS97rqZgf2HyhBNvSlUar2tKF3k
4NvnVrvWRvKlMJDDcmhs5BrDLJmDOaQNDjPcQcB2vCnMIfFCMUr5h3SE3UeGn1OuTnoayrhDuDn2
YXHs3WYuLqp4QC/mhAPvpH8wkzKbw97JrXucYjBVD1Ji/RWFn8zaeL0pzY07pUV720IpwqYFWH8Z
xThp3ARWDL4OPbAljQJcmfSNsQoZHEZfb4YH06u093Ezjh/Rm8KCx1N0DW6QJXS/zOzYZ9ev1EMH
HffGL5eS9rOuzJCXju7u8jFT73S7DBCMxUXqGvtsGB5gbGB1G0nd9wGntVwN6/3Ev8cQItAOSgTJ
9AlNTLQzsxmlzVD1GLzx96LMomLUrW9TZWtpqOlWth+1TvtWC0ouIdSaTO1UW7Fj9aqY/yBYFsF2
qZbyA0rDhRZWCcWSDQXB9HOWNf6VJUT5tZadeFTGNGYPceLZH3LRQsYuwCWZyDGnqR7BU487dkwJ
UrcMegsN0EQW8qr0ZtmFhTOLD9WodzlICYXw5mQu0JP9gQ7QZglE95fjpXUd5kVVNWHsNePnXqSq
ObQ9TlxI3CbOh1Qr1Lg3TDc2N7SRrIc8nQKHRueU7lLwNNq2L4IFmRx75lCOVVkOWzsPGhRyO69I
sB9dgoc8KdC01mJ+iIB3nIQFH60ItWA2/up46txXgTV+SRCc1jamcgTWVH5ufxCg+ZMQH7BFsQUy
kUcTGJRuC1bK8K8CLe/1SAQ+CV0VaK61kXIRjyZnOdm0CZCUzRhDNdggP1FpoZEV1VVgC9sOBT4z
tKO6AXvxzjVxbimmNhhDM0Gr/s2gmTSQp1QgMNvqedWg/eSM2R266MrZiKVDI9rX0m7g94+ISLfS
SruIp0v10VS6DNAvL+ts9RTgdJp6ikSJKccYtRflDl3YmmIoIorysEgERjIAuxBqeTNNvvNWS1Vr
7pBs60qa3C4as0uaCxWVg0SsOQaDOxNwqFCgeGtobxBzxahwcrs5WVth7nJdjrIyMF9tVQDmd3Ck
V+YhWoixIb8Ak0Oa542uqcVdwl63hFY81VPuI1tTTLFJa+1/VC08Ox+UVDRKUd1T+wreOoSid/j1
aJTT2kBuXeEW11lbZGFiKEFg0dpN13rm05waGf84kN2TF1cNO6pYNaFev1CN9Q34802HIoJJZwm2
AAV6ADQnb8QEcCO+jYEdZW7yluUqATcheJ13OhbKY0xiWnVtZMX5X9xKq4W75m1qALkohxNsmkH+
eBn/EpP3v0bTfWi+Vm/77uvX/u65+W/A1UUiZOWL/c//+PcfRpvRc//829eqF/280o3/8W9vRdX/
dvf83PVfq59Zuv/8gz94uhy832mkrMw+kG8kQWuZ/AdRd/1HuMSsIMoVcUXWzxO5gtqR/uPfDB+m
LghEmvMr0ps/9p9M3fUf0T/4Lte4mts5v0LU/Z7U/2s/QfQlMV7VEcmOqSciwnecOfV1DVYuhram
ygTvNAP7y8Bp3yPyYdfN+z7R8jCuq3dDBUigyRKbVEoU7KNy2Ghu9qEXAzqcbjpfSKi/5+Unv4tW
F8humnig908bJfROJ71yRkhuuVIhCJnq4HQ6kOf5C0aS2lYv4s9a3xshd+Nj03SPeeUNIaKI72fE
uK+8Yu8VjhZBxX0yjE4PEegLyTrusCQobr2k0ENriNGALv3HZYll5Cmv2Dr5yGHurGwXJQgsbuga
N6GX2/VGTunelHPo+rwitGaZt7zjbpoFJefvW+j/xXkav8KG6b6yBRv5226o/nruqXD/NzhZsD1f
O1fvhi4vv1ZC9s9H5+r7H/txqlz3d1DPCMR8r5QBViDh/yf73fwdpI5HDcKEjcJbjIPzzzNlm7+z
1SGBAqZf4bXrr/gn+91yfgeAwGuUbopNvfSXztR6ZP61dfm3w8qHlb6yevkvbuPjIzXGiVUVtCG2
ZoPyrrLtYZMCd+NKU86et/2vFs7X8YgUzIzqJDDpk/FMVwZVUDr+tsyxeApRb18iX0viSzKHLypr
3wcit6C6xsVDmf54YmbW+oiamv620Ke5PGTtIIt9awvvvk+EZ9xltRaIjeslZJVGDg3xuoDT1mwW
Edu/yprjMQ1Pj2WjY7BSlk9efLaNzwq1GyAj+pIf/NZI3rmZX92UM12wC+WgdQGPPihgIj4kVe4V
KIVmz/G8p84b2mH2gy1WfRpJXqs/ooLUX/VjUH4w+i69qVJSL80cL72fX1z3TJN8Y+2uAVxda+zH
Q2d6mjvEZExqPUPdFp6dvunJAe9cVUOENEZympDoOV2jYy8fUtZ5X/hx9k5ODraJeuPGN0irlT8u
/f+rofSL1u73n4UrnsedRn3ztCVnNNiXalSWt07dNjs/T71DZc3+xp9xjQ1iQEyTNQU7q6NVpzXD
tO8XrbqxmtalDhNXl3bmixPHKq39dNaJ2hFH73iVqtJJlNPzgeplnvswy1vKPDi5YHKjSqWu6oSo
f2FTnJY21iWAmIAAPBc7tayTL9OXJYWMRWPMqcU3uEgs3B541v4U+R5/bLLfqqF8xCe6l//4txdb
D2gqrQBCHVVBSvYn5SveZ9LXeP5uvbTprPvBwGDuTaPnQxV2qVb+OWmYel6NZuU1hzov5aW6Lm2+
k82/ahqvdVAEstASAURxvLaZhvVHRwK9a5CexV1D5pRmQws1MnPT5XJ4HuGZfp4W0/ncGqN4srG7
6G6DOWix6ZBN/VzNVvG1SGK8fYq0dCr0ycSw7FIw1EEUCymKMHZprYal0FLzoTLd4gE7B5VuuYPn
d0VS6u0TEGf3jalmG8i2nZjf7CqYerCD5aCHrtvZyVPWTVOThdPU6u3Wr4bZedLHuSOR8fqiWw64
rsvuaqRblUdeO0rash3F5E1tWMGtaPAx2mpDPmih6ywFeX3v9o9ZLvAu0ebE3rauY2N6QKam9jWP
hZj3T90C2JItFeSHFrue91btiVtvBkeS4+VRtsGXsnYdrJoQj7Do4nSN5lWPfVoFXVTrOe8bKQ0e
cY1hjmBSkJewv8VYlcxvx250evCRPGYf09ZYvpVzY9YRJMP0z9V0U9tZKfy4rfQLROvpvykZYjhB
OsSpxPhczb35Wdk8g8MqTpfPwuylht0Nbio7Akm87DrV9J8QZgl6ogbsYxZOzz6pZRUZqW1dpLzU
PCuJZmMMzBCNSM3HimP1wFNNC5OpbQmGYdlaIrjRhdX1Nybe4W5Y8KrtdtlCwWWzaLq0IwlQtty7
8Whrh4Ym2qovPsx3PZWBO7OUOPY2aaMn4RB7WOrhAVQcaM4iMhkvTomhlex51aADl/IEHNM0xgVT
qmkT1+74rauDVP9DEhbda7106smjRl+k77G266xPphVPLbN2VfqYOnqtb62iK50/pAF8MurTMdW/
LEEXaCBxurp6CwouNm4cTxrBHVXLQHh7Ps+UbTJ2hvowsHrTPnH6YtzrOqXrFOcaYgM1K9EG1Q0O
YpbkzYpd3yzxCbNhudDaGW2iJK36TTvF7Lre7scq9DOvl7vaIc8Nh9yO//RGTeTXOS/xBD8uLUUN
hdtep3IYZE40ydEvQoTiGya+zEHGq9nMsm0tMV7dL1hu9YDBKFbdyMkqg01mOCWG4XYm3hneYN+V
80xvZgAdlUetYyW8CUXg7hCUdbN93E7Ux7Gx6XMMZF08SUQw5UVk9EV7DzQrqXipp8MVoVRjLnbQ
Vvi+FBTALH8pnoUl3XkfYMCU7ZapKHRKTuhlRaaRmTcSaRdOKOyYrxl/e855xauQFMEwP7Jd3f4W
R+zKuOkp3KLHOQRVEi7KWwqcNQo5fhYYerHBR2qFX6YqwRzZyabYOSxGjWzf6Kv8E6+avNiSBU3a
Hl+rNNvaZePq4Ww3kipoUk/6drHwqttTGVHTGsfUrULfIt4niWXBsSrVjK2Gl0zmocsLd+c4BVCW
3KsQ88mGvnEB9VWtTZHBo0wi02xsNv3gaMa2iFnZDW7P+EuVRW1hLIPLTtgWKp9C3akRCyiE7n9c
EiHuqR/W7aZpwDgQCf15jIS7xHXUzq3xVxHb5pUSC7qxWW4bt/WSdp/TLLesfbH47bJ3rF77Bvo+
KfHbmWd1D9826EOpdYm6p2szOzuVWeNtkZMffHQSr9UPSxvHKaCXxHGzzYLbce6Hsyj9bMNHowJl
Osiu4OqjPcvS9R9EJdDDgTg5elRqgQ9sKPllPXpqtnjvG8jBbGMUBwlkcd7UbwsbxA/LEcfFzQzJ
Nw17w8jmWy8r+vI6UKp+txRO59zS6Wxs6qTaGEcVNUqBulhTNGCSmqbYyWnh2/jVGAy3IyCDaa+5
nhjCILfIe2RVFBTxChME1dyN7+YmUd6+mC3tK2E5wL0pBpK/a1LT+ivISY83pMqu3BmiNxYs8azx
I8l32228yraqLWHY6G9EhYfxocMEDaURu5LWFVqJKZjg1KNupIFls9rQW1I73yvN6byNEFXXbMzB
1EwsZppq2QR2baW3VqP1XxOdEusfi9Urb6Mlufemc4NmCaveEsOtK1v3rvEVRStg8CkVN/721m8K
CMQl9goUZqAXftMc3CY2sUzah8BrHP9GxEHn3+nC9hZtB0OvMxoqa0WPGEW3CAw9xDTeKOrPeVj2
jSNDiRzsn6WOV0s4FIM/h4Lo11PcjN0pzHy0M0bVCGuDuJwpQsp1TDGPs+AKCX6I3QgzmLc1+UbA
1VULYPp1KmfaH/QZb+a4dcSHXiu6+ra1S624r5c8zfdJEdAfVQGyt37Ibpe47xXapJbIboiT+k4T
Rpkf7N5aESgp5tHjEmrWWuzvS7vz5CaelNmymknm+ZHT9oPxkZtiZUCg+eXe1F3XIIFX6EU/XXdK
pMNH+F0ObvP5aPV70Uymj9+9UV6Vrt1lSE62PfaMnvSqB8PF/DLsG21oQ9tra6z2uqHSy+vJaMTw
0GSFHlPb7NMPXcO9t2mVVZVXwhOFudGmTL2l85HMT33qVNPdmLex9liZQj56YzLJUIFfFdd1qTl3
Gorpc0SqQCG7TUuRvA00LflWDkvZ3iINHvSROXV9slvGpsiuYb/RZ4tN1cZbD9tv+bFrZDVtKOpV
6tFtbfkYI/WdfhpgLX4QtoaDLtUQKaMYlS9ng0MPXQsc0oz5Q53kjvO5yfVE7PzFWEgNhftHT818
gXvfxd5Oz42k4ixV/sPcBSCu5dLgQtYjIIzSRdub2YPRzcXHtIkhJjiGJKbEEP+bjdMm/5u681iS
3MjS9ROBBi22QMjMyKyUpTawLOWAQ7lDOvD09wuS14ZVzWla32uzmE0v2GShIgKAn/PLirJ2ZiI3
RWNEuaLcbHdJuznRU7ZGKvnql3J+RfzWhnu66OMHnnz3S2TL4lZvFoBqbcL1m6vm7TFRsgqBwL3+
WepCbuyEm76XeRipW2Gkqb+jdhdPYxJuIh2nWqjLMpVAszayiT51t8L6gk2CmQ9evL428YrK+bS0
Y0gbW9mM/fNA/O2dDGO0yiMK2+7W6d2envJ+RGdSuDUNirVXQRcou2geS3smIhcei928ENEH2wYm
BsuP6eWJvIoOMo2khZSS2KakNlg52/fzGiHmk01im7QveReQgdwXQRYkeeFkkbCV3BFrbsW7mVcd
bhcCIum6jAhSyto4L+tTJX273QmQiDnFNB8kvOu94n1dUUO0q025vFiTRxqRI4vqhxMLp8v02nTf
ljnePsopTHQWcOR1KXetE/K8CP5Cwpb2a1hG/VvXkQidqtF1PiJuKfCRFVvxhVVNjXdiYzqjCrdZ
ov4xAdSmjKjNK7kLtQnHD9wPQ/yt8vtAfUKTj6WE2TFx1n2fz4JBVRraLXfN4MvgHJo8wVaDzi1Y
T2UdFN0bo1F338rE49+ZvWJgSKeu4HkuqrC49aYqhlYKVvJJcEa0GAy2mBpIXmiIOXsrq5mzE87I
VtjfA1fFFEaSZMRXPdZ0LVJ/XF2KaV4+W1tFtXW5TNOrVeqluU8YV78QRkF9sW68qjoUkFb27sqh
gsFDou6SwTNx5q0QpFnA/NrtQyCMYh85dajTZh2JFYZUIT4gh2U4BOESav71RhF3b/mmSlm78u9k
KIh6V0HEXla+wCS1QSentA+i3kvtNm9Oa1DJ6lj6qCbSqWm8j0S7BtFu633vs+gH6xOHjT/uW5PT
W+QWrCFZpcr5c+TLWWTAvUuVxkOZrBktjGTfNcJwmnh+W0jy6KJ+PEThOhS7tpPAnDr2zDehiRzM
REex5yGJLfexHf0a4qWWg5923jr3WZDXnMqVPTjOfnWTUeCV09FXm/tkyCzFU34s9TgQzJPUhgNK
bFGYkhOjvgVll1z8PEryrEUKs6Ret03Mlap01W5QQ/QYkYShTmsyxpQIRs74gULTKDp0ywqlFlRl
FGZew93ULeW87cXUOd/HrqUQsmvtqcs6IxN5csd+W9MgHDf7ZrQs/xO6OM8/5TzH98VYRD8CV/IJ
HK3WkkSexHmYAuImyLcouT82uOPLFKuK9I+CZvXz2s7rD+ca2psOXmm4rNBJefR8434YkwgFazxa
04LiHBt4tjVldNk6WFzalarGuYGJmtjiF2cJ78qxqKNzg2CTH6DyB9fsO3vwwozImWrez75W7Ex4
PdrMX8h70Jutx9TgcKHvoEQLkc5BZBXgIL45OhQZlgdXLzS1kGukKdR0quIDUEgR7ym4ZImtO8Ed
pftypu60G8SbJx12zGlzq+g4ttP8aZaV7VG7N29fWuTOyY5btYKmXSU0rR7cLaZ8YKPdcx1tEECv
J6LjhHRI19+aIBTtV7uODY54YPTgVGi/sE4FNrl8Xwum6wMMf+G/4/0UzlnAPwh35CLNXfY/Bm//
L6OLKKv6C7Tzr2TR9/a7eKv/yhP9/l/8yRI5zm8eoXRwHQEGa3qEgLj+ALQtJ/qNMDKkdRjLrjaW
q9b7/7JEwOBEEvsxitFrF9RVd/Qnou24v11RUdjj0HVIbbe9/4QmusJM/4WAEuZ6jd6wUdBeMbYr
wf4zCNRRYwfimz+GpcWA1nv1K1HJRFU5ZmKk9HlK6CmO8n8gO3+G2P64Ks5ApJx8AYBLv4BfUSxW
ykSSxxklYBqvTfmsV1H+R8rFPy8CWH8NqiXq41cDonZzHYsxfqyE739co354IbjI/JMJ6WeE8o+r
RLgX+Fq4zL/oQac41/3kx4/NVNRuGrvCf/Tjct4LSrhPdhv9g/70Csr9+ntRbsAtlYDSkBv08+9V
SYcdeooeSQ/St7bxnjnDg8swxct/hIL++bn+60K/enzCNnEnfIuPS90j8iJFKbV765/0yn939/Ha
h7MhwJxghV/uvlDQZ14U4WOTx8kT/9IsUnaM7abelHUADKlrKEjxj27Ov/3NEKdhb7na++xfLosU
t1yLOn4cGoKmFp9RL9Wjz+u5CDzippLqeeqTfN9GdfSBvhlwA68RX0oRRjmr7WRSI1VzixZI3yzI
OvNd3TY07v7lLfI3APHffjcIYsnHQeMEVvzzL01gwoTAK3rsJj0cGIE2P4sl4WqNHZc/0OgkD4om
odO/v+jfPJhXKze3FpQZsRO/fDPrVBR+sbiPRo7Ojdsv16qO/J/St/72ItAL5DHyTgT7/vmT9VY/
F+tkPybNXJEVB9pWYhnd//tPglfmXx6V6PdyO169JCj9Ts//VTqpGBxYMsuL2eYo2PdBsHxMZFx3
N33ckH5agnewgDqMXbvZda7l2+02Ax5rz5lOK7PyD4TROaBd085QzJFP+PPS8pMc+w39yU7SDHgJ
9RZzYHcG+Vy5JeETIjyWUzzR+cMm2/G6OI5s60lSqtcobNRr7zfhks4GOWcxD+NEfBR9ImlAkbyT
is1UTupayvtggIrb1LiIVEZl8+M3vnOGK/TGPQOFU2V2WQ7ujrLXbT+MunXAGyZzEdbiPSoT5y4j
ZVm9BY4kjgKwQTpZF4XOMdae95qTvgRiZCXeU+9pQtaGVtEu3zt980jP+LYd0QexcqzLNcdnWILl
c+ioVaY1jcV2GmjV9JlGIdhk3YrjhecnH7/7Ratp8MWn9FVMrvnRS+mf43aMQDWXIJizuLeKZ77H
5OyatknODi2YPpsPZYqh7rrm3K3F+GJ7lSuR0475ubWjxcqIDyZdkj1Qi31edUtxbDtn7nZoy6of
WEYaqowsJJR7Zt6tu7ikhw8pVUrI/FjyBRL8obe+92Zeq13PO+FaJC2jm3zyl/iAPsn93Oa0UaM0
M2CVvra8MO3jogJiHtvk2SsD/SAaAWbacIVMsqi+tBJBEAo1K37lUBFH/nR0drEKl0+xtUyXGADf
22mv6h+2eQhutZ2ItyKJGplKNjjnGPam+ghX3spDSVV0mA2+mS5lPMzV3p1VX2fFhsIZQJptnchF
FgnCHEiBJXjGZ99DomYdorjXSOYZAt9KZ0YJ4VklfICzLeoLBfARoOYadPdO6I8y8ypjmnRKCqb+
TUaQdSuZd1+D2SBM81sVVZlAFv7VXvSUpM0QlXvPVO6HSE0hmdGFNDKN/Djfsg5IRYMeOvl9V01u
fccATFdqEyyA0XEVL89jWY0X7XXeD6JnwvUBsnOBSKiW+0562kmptiFfvSJ9mFV8LRDCUUdUN0Sz
JtV4hGWHGkiW3LEOEtamQuS0+AQojH1PJnqz0pG2jZP9pNk6ecTsfpkyZ17cHGdkN0/pKgxOUGGz
aCwxawl58TFl3oPNcwOvY5ecK2Uck7puA7ajyDRfS+P4mITr4fMy6vIZ2UhTZbMM1xCt3+S9LXqt
X/2oCR4rbyspC29icF4fVdhO0np37gx385m8V3OvDY/esWz97jw1HS31fFb1pXSvUpUtDpovNuHb
n/gbDACg0RiSDbtRFuw2GhGj0yWfE1JMg5RFL1SZSsi53PmIiz/l7bgVe5fvFihFJBV8FxkLd3Vl
959Lf1scJNCN/L7yM8g0d9r5xXFl9zVECvwpbmOt0m5xxWc1OP571hdVplUi23eyxVRJp1VlLVnQ
dVWZuT4nYQYebh5iC2YHV3VUfsqtorhzBxf8wbPyIEyjZSvCQ95tPSJQGCOxgw5T7c4SUfDa+fP8
gpiHe5CV+r0ZIBwzHKuJTf67uoJBRq+suZu/vHdMmD/qVdXVUaMeKdPNmary2EBfDtfFqLhD1RcO
aWTFwbrrhhkJT5W3Is4QbTvyUAWl82PpJ+wbBa9ls1v7gZopDrByTAEll4dRifpx6da1QKlpOZeQ
UV2lwUx86X4KXL2mxkoEJGjdViBhy1w/Vtz3RMmC6Lb7fvQDAhgby8vEKLZXR/itf4PUtjrTrhvF
d4Y3ufrcTD3wfua7ZW4dktZyeAPprsXQlIVd0JSXuO/FkBIYvLVjqpYAKDGdon7xnmHE4j5jE3Xv
x96HWlyBUxssKnHi3lgJrpi7oa6INmlHcs/TQNGmhMS4bfP99akwKWE3ihsi2fT1sBOgLwpadRcv
W1nTIB+5t+Ca0Y+2gyza10ZuR7gTJTK/1N0AhK1VtqA1qEmAmu1bq5UuRIcnwk99UK8XX9mEEtlb
yFo8eaH1ba6s4X0950kAzr9uOA2kXX4GIakeUALP3yG6nO/M3z54ZVvy06u+KJbzlAuAD6sbarO3
dOw/KopoQe87jM7O+xge8gXWRNY7tQ6iPOnYCMwOQVnZmfI6DEgIVNHUF6rBcTCSbCcOUS29b4GR
zgpI11fmBKEbyGscfOVm25Lb5uTVqrL2YdxH9/VgRHQa41qCnHi6mzM70Va5nxVlOtnc+PqDpFWc
6M8RDUhux8gO5giy6DZPuH12oKEclK1/vbN8omWSTENKRanvFXm468wMhd624Zvpl6qFVSGNHEx7
QH6WCIBPdLkjwdrBqpv5YEgi4IgfB0ekXlhdxW/SL8Ten0AE08E2APxxUedfPYO6d1yu8GiRA16n
Ts9BdGD0qHPwnxzlOdNMj+Y8QY2QgeUVeRo13opLrlwgDKt5C9FvTN1MjSNrBdb1UiyoqkvuesJd
c7o2WFArP8VGLTS8aMExH/b5oO9s1ywjDgE86Ud4Tk6qsI5Xebr2flgXu+7m4sZwFCCYACsz52bo
vA/EUMTnECsX+Q8WtJXNqIDaz15FngVVFBe7WZQDGBTi6eSlwRvaqneboyHoG2J9H7fGiT6Dq1Cd
kCd6ZT7ZRiuLnQpkExy3qZmYlooKSq0HPtnmsTKkg7Na71AZOGsWE80OO+CFDA7eMlO2PcBT2wcx
jU6TcRpNMqNfqtRpH/ntBqq0GJGiDHcIT/By54eZvGk6uTnSQop6ICNcooDNQ7l60oDKhQV8R2cU
4nlHNs+h5U3xqSd7HrqhjBGIp0PSufNNTxJP8ZqvOYCOH2xJcySVQmzZxCHSHkisnkZ+4mLxAfBG
TjWU8XH5dY7B2spdgcVQ7RcnIVxez0KjtUq0B0rpbqMy1WECVKverbK6IHduSb3orPkMHNlPWUJR
CxFrwvWAsaRQ34erSp2/QtEHaTe1QYdRxNB5hNaqdjJvWp3LpEIJ+sukMmXMwJOTjY2CldwszSI2
jlv4TiIa6OgL2epX6s5kkhYGPiBl1/KLo7GYs01cWC8GaVN/24TzPJ6VTKgZRnkhP07lHNXn3+f8
/wlZ5f823Om6Dv/3IuU/K4WgNMW3rvkJfrr+h3/AT85vqJBZIhPs23j/kqvI50/0Kf6NggmXtkSG
/qvg8i96ytD+jVRktiZEYL8LJ9k9/0Sf/IT/66qKojTy2urwH+kpf8/P/guagSCTo47lDN6VekhS
IH7eBLcm7wBLmiY7yOfmTqX32en28Xb3I9md/gnPwHz48z7IxXxikRBe4/X+/cP9cjGceowVTpGx
L666uIbTR/GBdW0g1kdZiXVcqzq5xRs2XAtEC+e902jYN0v5ZxjFqLyHK4p/sIDwdhja7sYqQ3Fm
24sOhk7gl1gsag/FWvfP27aZY9Rq9WBbcXgbrq7/sV10f+wSBVAejJTtZF2w2p9LM5asVjIqs0VZ
4QdvrNsc+wt6pNQ1Rl8z6qqeKaKMZ+8YotN4RuEwYT1JYAx240YrNcIUY/Kd8GY1nxPRhM6hqSR5
K1OMt6Eb3bnfI6/epgNcSPJd0ZiynNAM0ChJrJ/vYTCzHXPsSfKPmNBiF/2XMyztvp210gehGxOc
rcif4yc3KSglykkFMGc/byIIdOi26saOrJqvbxIaublnjm2zxMlr7gflsAtrLU7wfyuXYGr+VNB0
/W7RYAOsl7E1n9q4HrLNJWudXDILDrtR63yH7jWX2YKftMrqhgaHI6dEzonKHMFMKLBjIdPqMqqv
ojoz+Ry6h2D2hypLan/9BvEQ5GmtwjU4qrmL+gfeps54XlGrLDu/jZKesry1fu6WJHznor8p94zt
1Z27WrlJg6I2DsB+YvFGLP320+wFpbrpE4a2bN0IZh+G1fvijMgrHusE89phpEpJZsEwjHsfPhU3
dm0v11L6Qr2LECNML1tnMO80iWr1nk0wGc6jGu0vtjOtR8y/QEjBKgVUQC+j5baXffyp8AVrmczF
crS3YRUnD2f663Y9/zPZdOMj3D8g1tSF5UsyRr3Du9hqvy4qWL7NRag/duR33/lRzSyFdOR2sqrG
SicxRxH0/nytGbbD7UycjPVSJUPzlJhZE9+6ltHOawp9609CirSsI/dZ1U1/yLW7bvtx7QIJLiCq
95Rk64e+8+qQk3oZTrHEw5YOGMMk29ycvzH3mq849oYY2f2wHaeus8HRop7ZQJok1PtJRrpgjnLy
jA7f9q3ZZHUKpeW9186UBDuEr933Pg8GP1MyguzEdLrZWb9Eb6II3I3TKu+I+wvUsWeb13uniKJ3
KLdcElsqe5PpXCZOl8LPR2LfNvUiGGJz+RaDGkzHQlotsjmz3IVO4D1U4dSyzwQF627vlO1dPMDi
saUOnNWbLRREaRfUd5apVvvQ8th+CVeHlaxqZkf9Qav8t4Lcn7EyUFGClekf4AVNbS2Jh78IYBsH
L5g/Ur5dX5WF9insxX8E+f15BQ81qn9lKFC9/vxaHIYKALviCrpP+40iFiH/P6/wi9A0UdPiMSOj
A9VZyWdAIPf/cgUMNRGPFR0vv2aJYzofuF3wdk5UGAf+SZNB+Zez9W/Q2F8iHxGko7qMcSI7wLEI
UX4NaROIC7Qnc+6DsfPNXTEp+3kbiBkrhW85t4gJVMsnQ0DpVhiLW7/M966K6jsnEIHexR6Jywdt
puaD0eR3ZANxQtvH3pnt5gRe0Ds0T5a2udh0DzQ7p67UP5mpf0a9+QTcPZiR8FA7pCUinvv5h9Zd
ZXSoI3DCzbnY4zc2hhsf6WS3+P9w0/5MUvxxJXidwCNZiEHhVzuB5TtDYdcWQOaqXvK4l7dztD22
RbPt/v2v8vcXuvaLE9KCfv+XO2ur27BBwYgdfAp31C5m3tK9L5Pl47+/zL9+cxHBuFipCDYMCHH9
5SE0Yd3Fq7Ne1TL1zpupA6zb+JNpw5O1VP9wrZ9h/+t3h+GdCIXr/1wj1X+5VhlVIyJdCkin2JzB
BrXsUqO2jMbiIjr8+8/1S5jJ7xfjQ8Fd4Va7VmZfP/hf0gWqsB382BR+ahovq8P3trfjjEisDiHC
WzQ/9eImbi7e8E/h1lemhT/6v0a/3y9NUk1A7q0L0xn8ejcuvuqFalFZaDeYXiIHpC1Fx1QjYI0n
8a5dEuOBLdfRN7e26htio7YnFrluPw5G+ztIm7I7cdCX72RHnEh2Fe/R5NHlBZNdMFkf1dLUxxlR
QZPRsNjeSmdSr2tCImsaTHJ8ydfS+ZRvA35+tLJlOsQNABnCybzcOWGNtsxqJtHuSy8ERvGFAlGR
GGguUm3juYuZ7lLcCPOXWi1teIiEu7yGirYOTKNOuK+DIX4KpmYZnsTIipmxvm3mprFz27sVarG/
jAhGH+oqJw7Q8nKUV0tobTe2IpEoRXxdPnmT+M75IMCm7BZEVpgECkIQX4wNCHL4eRnC0r1FJ+GG
N4kR+llvyJ3PRgX9YVXW8K1cxfgQUHJ7bkDtTg32uL0/No4GJltJIhrU7PbHeQq9O89fhpkzGIdz
Bt3X2WhzOwoix6t15sB+r75IjLVAc9OGHGokjtq8U5sedip3dXPX9Ov8lsdTd6uF9nYFWohH0Lv4
AbVWt+siP7zEW15kZK6UfiaaScqdh3T7nQtg2xzYFO3pWZg6QsLITn+t/Rg6czcQ/rDcAvTPQEhO
Ppgwk8NYTUdgyClImyqK1p0nu+VZtZEosqGMEQ5vCUberjqhG8/xI/QeTPOQPC8t7/CjI3L00UWU
2XgCuO286L0VOvnFgs+jyCOfxEWVVbvc8GO6h0GDBUGnzDdTJ9YGFlQAFPhKEs7NUwOIVYXm0Lq8
Pi4Tmy4tWG4RBRcUyTVqqNB6r1zkgWkyTcN+DuXkc1eHffHA8BBBoWC9OoQyxOCAB7C/m0Y0NYNl
ETI6en15dlVedE/TuNrqYPI1mW4bvsp3SRHr85InHB4tBs71peLe8Y4Lf1wo0gJtJrNKremeeRl9
8L/JFdttP7YhgnO1rKdg6LiX09LtYnqMugQvRV0uh2G0o/oG1KWQx0DPpMWigMcP8m6pxCC/EgQQ
Ovvc5KOFLiqpl2ey8+TbgDusu/VMHp1r6s9xs9N8HmZrkwQvYdX25WX0WgTySbk2wU6Hvfyst1Gq
cedPQwJkz6l+xNKgTTaiDPMa4K3IOrfEGUy7jvnyQ1slvX8oXXIXvdwbD62/Js8FmqxDsPrzgAzd
Hd/c2i8OPiqgkwVt9WDgyhifffXDdRb/JG0CGEppxSdYwekt1vayhxrC+WlMDZLv+DXmjbIkCCil
H2g+DWtsvQ65JHq9pZYuIjdiKr6BnsZPNKWWaASXdvvQe96Cfl/V21tSUGOOMstuD9EyBzcD7SFg
R7x1D/OQjx9Dr4jfViThbRqBLiGGHseHeZL8PayAsA+3181NGWKAf4uwVjjHdiit/SSspNq1fm7A
RF1DHhrRwsWSFbzk5mO11cPF39CLtqp4a/qmvVAGtn2VZZjHx6VB9rtnz9dr5jeFjafecmWBXSUv
X6HthAfLY/XHoMlR+yIP8Uvst3bzAwYk3lUKce/TjGIlPNqJqoNbe2qN+66IysEhq0CVaGODftwu
gV8i59OWAM9vAjoDT1bZb+CHeWse2TAXfdcTUzC9b6ZgyVvSB4Cby91Yknxit1f6cOIVfcC7YZOc
b1zzwt+73fnkz73Z0szq08i2lE0NKQdZi+kjPIyzXK1bDxbLPxUWw1jaN3I+ttpZjm6+kCAfRbL7
FnY+bGwk3f6m0T38xrRaG+LcpETGZQ/WU2FHjTjYSVu+bnkTvLYTlqxVtuomUVQj7Dr6TXbkIq7v
Y0Wb7cUZSvvOWjczvejeBmBGQI7zx5LFcaKm/Qs5aMjmpgTZ+iGsNuVhvChi77WmKgt2Rqjbuhd9
dOpGP3bOOncWqra6FeaYlM9VLc/sfhIBBORud4jGzfUfotEfmo9jrheq/Ep3Kh9DO2z2ZAHZN9Rf
dM7neiqcdhdDU/oPC/PjRTv1/MgGtvknR8OKndwFFYWYXXHv+G341KrJ9bONqDgXTJU6WokRwuKw
01TkES/S87veR/4EOg1wYOKDnDZHnAwcmPt+rDrFohUuBgnELE5YVRJxt86OR0FSPvfn1bW650bN
ieLJGcv6VgQTOcCx3SUPtVjcZG9chJg3SDoJ0kAgAK/sjGJqyMLqBz2kOdaYMhNrWB/kUKMSBjza
qlvrdyYQ12P+hHWpJyylgls8cTb0pwDgpbnvcdUdS5t4j0a4BTJgQIflkOOtO8GONR8gx7ePGy+A
6CD8a+yNBZC94207n3UdAhsjlhrQVbqFcxQ09DyMG5DlpVGFcTJ/XoVzIL+/12m3wpz749byzZrl
qAaePjGW2NGBestnrxpsVoLc24cSHd42xVDUK1PFEf53LcnsgK64ykzRQQdFwBsswvdyLDaqI9J6
i7xzb8+Oc6mScBmHlKKw9snv/Ejtq2m2n5siIH9iSPjdYQn6JLoP0Gg+WSwp7WFRm/+6FcUTr2ki
Mwp7nvRJ52aSH6sKVdI9Kn+ZRUOr77Hb+/GlFJi/dl1f99Nt57JF4UqQgARjeyXWN7tfOUxJGweW
kVaWo0q8me2qzrqN0cpUZMR8tnAH8dzh2gHTGRZcO62HEQSvsPH3Hjj7+MWytIOKf7PpP/aUfQJ2
nqpLky8yOJWxR3yL0yNuYvIUiaWIINErkI0T4PTJ8zc2eXhix1/k+2V0So4xcmbie+ocZXPbmzhp
M1olXEUabCvOMrf5I3qYuY8bajbIETF2xxm/a8W7tq+cE4aGMjiLbQI2HyrE0rFexmJPFUclnhxK
SeYdCF+ls3iDfG2sVhzIQdyYoNT6Eg/tMD/bQZA5ZSlvYqEJIgeb2S3CO2k7KO4Lf6uOORGEB4HV
ivTjUKBnMGDperKR427GnAw1R3vqzvpt14kwvlRObQ8/tIVFB7sxOJoug+NQW1b7uwZ5xA8Dm/I4
44So9vnsVslpCqLxvkha+1Ojjap4kUzUL23zetsMCtlvPCYQpaC5Zj0sFCbVHxfwE8QaXePiK+nA
/LEP9ky9pT8TJzx27h1WG6wAZkrqL5LDlcEAhujcVigm6AhcwlszL+GDzIkdMivhQm9LNQvxPrHJ
k3EHOAGOtDD6lIu8J0dHbfu6WxaGCcv+hAMxjjOQ6OHReG6Lv6UZwlu3cWJAh1h2+ySBYc20LGL3
gC2BUieUAeassEZNh47qlPaGBpL8S+NWDION21qfWKOmDQ5TrdYztq44AnOivT3lu1/fRplX2BSi
NtdfHNQK5WGKGvp77Lrsm+egKniFjJrQKOReBbMWMO6uQ9Le7MD6cPl73Tqlw2wQ+7qD9zKtDXtC
o+z1ZgUkPBNP2DVp7OdWfOHEmLO6wO6CRELrH+ihmaBBNtGKVee1qm6nCXUDof/+vk0gxnYrHqVz
terqcC2KPclE5u9MadcvajiMjPIDyFBaJjMPADq/sXm3BYRl8EglK/nhvJBRAm8iZ92oNmR6rtRk
ilL7cR9rCfEIm3c/2Ss7lN9MP9CsI14I6vgYqSq+JSbTPVjxYP1wBE9Wxqt5PS92ki83CC+0fbsZ
5TE1rq34GvpqOuoNRd7r5FUelqMOcVHWSQfJETOqfXCQ00G501w1v1doTNnCEFqllRlrmGhrQIuw
oZLox6q6DLVrx/tr9hrsEkG2x7w3+XYuaUMX59oq/DJzBkqAm6Wl5nipiRs7W+ESuedeatFe4jrs
vDTgpv1Y9lFbZ1Nt1LIft6lrL9W0LbcdhrH1zGuxOLNUwbXWg2eXOC8W/ENmkWTGbY1XpsQGuTcC
tyskKDnTztCOxSGs5+h0jZSHiVfhcCIYpVieYuNHgGOhKx/oG9BfdDTMd2Q3BMc8qrA6dwmaQFdX
eXeZrjm1Nj6nPo1as0CrtlMIc5mL0UT7hSRYfelA0aObMVeyeRnbGHhy5PeM9tpT1Uf0E9dYq7yZ
nwyRsY8W3tLPBMPZZl+YcLsVhT3ezkHtv5nGFT3Zfo3d3m3LgjXZLYkseApz2w1TqfwS6nOy1ltr
pi1lr33b3FfXVN3Bn/vluptgZRQ6DMiNmvuvqsU7ZVl9S8qWU1VffOGje8fYNwZtog7b6uTVXaCL
7VNA7koEP06cCosq2Xa0vsoPKAbdOfM4dutsBqOv0dyQ8pSOnD84jwY32UEE97uwCzVHwBCpiyeX
JTzLhDl+HAJmhoQEqbXG7jEmyYwsah4Pq5H1k3KM2KPIi/YTckmcyq0dH6n5EJ8l6NqLWtXMw5XH
JtNjXT52/WC/7x1W1qsF7l0AFoXiIRzsFNAg/+T2KgKgQ0Abu2V/X2wdlzVKaCovi2X+kISq/FFT
B8lMbhJzTPxivQ/nlb18RLV1JBi2X3dtWI7v1s53j1UQOgN6l2C9KYai3G346LcDj1wgshqFc9Ys
4ddwcK27CmydGiVht4+MpN2naXZ8lGp8+LT5P6Sd53LbWLqub2ijCjn8BcBMBSpQsv+gZMlGzhlX
fx546tRIpA5ZPrvH7W5Xe7ywgBW+8IapJgBC9sxvOSb8YrS7RiPTpCkkb3Cg0VZ6N9T7OIyTPSsa
LdFchZYLOvSgyLn01KvJo5cRJmhUN+xICUWLtZFINdpi5fSHg0baRigCq0tPB4cxEr/jFzxl2UuN
Xliw4k9Tb+NAmbFm8PdsMlnl3aS/vOirMt/0E+xyJyvqmTJUkYt4hmr9MMtUWNMFp0YlDHUbOEot
cGWAXpqGBdztoiCwy2v0BiPzKAixtZTJJF/1oAEaJddCSdG81LNtKBemC5YBdb3O1+ODEJrDD/iv
6YOO/oej4bm7S2jW7NE5BNqkQLu4zU09XUONjB/QPjQWIg0lB8RuftfAtlnrsdWFtknybtfke6mr
N3r/s2211G0MudbX0cD3clkEWrtEcS42FoUoWCs8DiWE7wYewAGi7j2X+mCuJkkWXNAQEt2/kfgb
b+tdENbT2qdJsKkGq/Xs3FIaSLBdvU1HdXiCQhUdAkmiw9Jrg6cvEL4rUI3UhMkF9q48tkmvr4AG
Dpkz6F2agRsY43Uue1QscrV0sACqdVr1Ur+UeoGLx8BhGT6I13axmwZJ66iVOBooAlgRaXodMd8s
kYaDIIOuoKBU7dW2w228oH2Ismy4wvEXgJc0FpgGYGMiA1FI02MyRnK8ijk/RlvSEn+pFCOIVl6E
6cAb6PaZZFX4lzWV9tuv4xyhvyL72Wq104Rm9ODVktLdFFOruXPw/GyOsfGYtnnaErYabfwOSKV4
GStB7ZYClPHkntfB9hkKWHe2NOQz49pM+HlKhTtp0iE093NtkDhgMMWVKucGZLQI6Mg+8yXtLQ9V
icOYuqhbKSQWyzAUKiBbGGguxDEWLdeSSgMxS7jMyzLouI7w7XvvvNnkXdXvVSkC4FLDd+IJhb7b
t6DJHgHSyU7HnrqvM838rY9UpsZU7hWnkYPp1co89dWrx/6BIhi5JNT9bGeyuwDVmjUwsayMSaGD
VqYZBx9MX8D4Dh89a4qWFbCrhSXhv7ks6EujZIF+1bSo6CcpiAAGpebApjX2WkcT1TGRVjnAA09U
u6ATT/TLysMsyB66R2+C5HgU9jTyonQlSoW4qXOa/EsMqOy2BotThAsrFT6asfUmuyIf/+21OnR2
AQl3jOX6YIme7bTrKyOnMykhDbnus6p+M9RUXYlGjjJgm4fjemwkhu5rZWRni111AJIs3Q0JH86K
xXYR4xoFvT5EJy+VGu9WRXUAf6cSTWBHzOpJuynC+ikv2jcQqt0NVlbjg9pZ4X4a1YlTVqK1ttVW
wSFm+a1Hr4EjjdbH1K6MSmtfpzAzjK3YpMgyqHmZ31CTHwkPc5KmQfaDDTZrKkIpWqkfyQ37LSDP
fiHH/dCt/TZpPpCTRhkPtenU7QqWhi31OAKaVKfcyZPUhvJJ3B0b4uBfSa7zHWB25/UibhR0vwIz
twi3RXKym8wEvreuqgjeelAMbWcTdpY3AbTvaEnIpipONI3Zs5VKqEojQJrcDcGMkala+IloKDW5
b0dW2Rm3ipLkS7NrIEfnNbkFoAOt/yW3fRiuktpoN3KQ1NYKgFPzhq+lvgqKLn4TkEkqEDHDl9tD
JVpckjyMPew+645teYgDKgcBalUAvQbN21iQUWANor2SIYFGkrA0iIduiriRfdv3CsuNCr96haGo
OlVd0wRPrNR7qUh5LEeGRjLYOZ/sqFOENegURbXygPqJ4XodWG4dzGuzFHsh9dwqMgmblA7xNDcM
vB4TQ5QjhLXS69WN54/mBwXN37mcHjy0HjW7Hkz5boR+KMHp671k4Rte8qg0arsKKzn8oyTxCNir
9gg8TSFFlAGzRBDB42ilezBOkcZWCPwJRpyW0afQ8/HNB1UmOqQ9wxFKY4YujRlH4ByzjpJSm0jK
Rp4KsV21k9CCPu+RX0VDQm9ju1VbRDGQoEHbArDbGC8qKaU/2YhoGTwNSY09sBGieb6kwYwMIw1B
78b0LSO267CIa/DxibIXwkZWbCv1R2sd4I443MLeBfPpVxr6JEhgh+8SxfHOiQXAn5GalZrrqf5o
rBXYfcIKnIr+BsQB5QzQ9oHuWn7Sroo8m+KDL5XmU6GnYue0rOx9a6AUTqXRF+MNWHAURSuNIotv
pwG4rXsstQXDpWbfUvrnldkkqWX/lgZ1LzulUpZvHWW66aMh0UruO+LeTcYZOKwzAAOoTRSyfEAf
Vo9dL86kJ2GOdte+qkj12soVD/hXli1UQUjvKk+vHyEgaNTNS1H6PYWYxA+ZhIKWpWUpNfhBKVpH
1INon/Del4NS6VSgJRH9jTa8UTt0zFaJ4FeH2pfbNVIrEWlUZU13jSeG94R1/W2GjEXgGNJQUFAQ
DX4X5OQPfJ4QMREiBHcderV+bVdZpA0rMcdOeqdoGYRwvfaOGaQfN/WyytwDm8lHMmGq8A8tlgsI
JLOIj+mUETL6sM8JDSQ/PVbtGI+LuGwxM0CmBVvv1qd+areCHx3DinIAZ7MuZHaSeO6kq/XebzwO
ZiMuc+5d0OWILL8xWOwtAP2Uj8IkVM9JWgCkTrixfqtpFN2jp2u6GWdFs+owh14kut6QB5t1kO5y
yoWPzQge2knyWJH3odZaf5KGzNUWvVaa3MCr636liNMYLi3DRxIOigCwXL+xkvWQYQ0P+9YINhl2
QQKvpstXsR+XP1Jt1G68VijgjzT9o6iIgB+jBJ0Q77dVFMIhFfB0j6wPFE5GS4PwRaOTysFAAJoA
ThdzxJOw9voNCBSmejdEcHZAHkfKLg7S4CXygqJaIP9KagYUf/LpKVvPVAXvuiB58iQtzl1FD7zS
RsW34CvmIEiaoSXRKKJdGozNus51A5hKPba7MaMQshc91fKXqjWW6Ds3fVNs2ijLaBnwqW9V+C7d
Au4spgqWF4O5reRJ8HciIKV8kYIVheLsUeDji4fUz0gpkjsxA5eCvlmZu2BaAo+HRBTfHka6ViBK
qmIt0jN8QIQBcRmIj4WN2kdcOZAVrZ80+qTIQQYD/gErVV2ElQQ7lxtFfqpTQPSdkREJxtQdeVVk
b8uB2miMUnbCvYDnOOlZH1ZjtJUQYXmVYjncCSBzx7sqRxvD1gallJ0skLaILfWhm/Z5iSIJ/Yhf
MP2ycIlmRdK/FMVMZymtPghXVaFw2VahkQPvhtADHLq1DgU04l1gIbJ9yGjPMTOz8ZN7dM/NAzLa
TbZNojEX3DQzhOepLsQ7EQ210hZTykYaiFpxkYmTSFIn6zKBjqUPN2kxGS+KOJfCfaHRZYzaE33P
WvKWxFHi0oJtn22HRlJ/EXHyhjRNKqo1va7nHN1t+jmJ0hh2ndbGtJJTdKbdyPcj+akkFJMcGduC
nMLi1DIeUkwOjSNYyiXaFLMuJxJNdqJ3wjFH9GkdGVypKIohF8qHk25Co47inzHTtuU0lIVHmqIJ
zRXMKiYKd4by2DemMBcd0QKNpXoGX0dVH829p27TpJYfrye/KKqVX2vTUwT6PcHbYxiemxHLtmL0
lf1IufpAFz36mTVltUarM602Buos8TqoMlBggyYvwA5So0y90agWKkaUiJCPJYyxIs4nl8KE9Yjc
mdrcJI3QJw/o0aPKkZrJRG7cmdK4BMKAZk5S1RaFxMxPRKIRQ/8jAHpJNg2iXjRrUs5HR7EQwg5a
YohfkOer8VnQMyl4qL0U5gLOXUrijBDQI7Smq/4Z/bE0dL0hzJ7rHhb7QkRaDD7NoAioc4eUzVEv
sYTgAIELekoYxvUPxffTTSFOwVoNcgVKXJRMx7BWVHCPQ/wYaAV1JbxfPFStFb2l2tbKIvJGZThU
DuWYQtw3vS+Ft7EGjvwBLXxWONp9qbHTuLI3KOxJ4RZhmJycNODtI0Yut28gOJtbKe6RjVFqSz+E
Muewg/BLem/6Rv2okParti50Rbj1Gr04II4EZaqXMYBN4tz/oRMIIZc2eNQaYSMoJDj1+FbGaOQ4
rV+HneNXXC7wecJm2AloN8EaUhF9AbffhveKnyjTBupRmb+UCIvfJqEOdSjzY4SKRBAItijVzVOj
6dXTqKOhBgGgECj2h/nWnMoqwHZHQLcZsQHEIsaJHMKB0iNTTCradE9BLznw7ALuI6rUqO/x2Fa7
LtOqe0knMJHVcjoW5Rjc5Jpsugotd1eakm6LDF4l8jnpHOg2shqwzUZdQzgb/T2zyhCliozhAdYC
nU9DrORDBLvqQxULK3CDUOmWkJpM+QeMLJna5wguwqb1aKxr9sum0iJYZ4Ns/JSgu+wUlCopq1di
6VpIbyOTVIlhSiIYKktZjcRDB6p9JYd6iZRFOOLTVCecsF3LgWQ0ZRusW3JiupZpLa3lViXJCjOr
wQak9xGVpDnxhytLArhaVKbraVHyVkN1vQFaGNyDYgdVyLICtK9T/8txfQAJaWcAZtuHUi7l+zps
w2WYdsMtRCL5VaoauDyDpC1KZH/eSrr3cArCWkvhAtJCTOBcLfHZHlklapbaXS/q3ULphMjc0voZ
XqgUZUsiZ3FCM6RodhXyOzeGVhhHscUueajk9rboW2sd+jH9zoQeNPmK5FPApzGWEZPS+P9gL3kw
SGrrPqpaKlWJxwP5uoLciSTeoRYFhBIZKBOlK195aUWCe5GluQDTaA42Mnhy+sfzif32YQ/Wceub
CBG6Hlqz5ZogHQRs0EfiBsuh9DGS6v6nkoWI/1AYrYnqfatS7oPQK+o1OL5sGzWqvh4s4lxbS4ac
FS0K6cMIvoF2ZlRGv0XZm37ItUZnRKTTVq0pV47PCF004g1CK6iop2paeJteaUHc9lao/FbYhitP
VL3KVZqoanAbiJMH3zepOgBkkR56aphEUlTdEJKUu2wZCLQ9rbRBdMkPFfM5RRFNW+hda5SLOgoB
uXVo6rtpBBFi41m+ECAHb8D7JqKAl5DQI1wjuzklT2M4DXYnpP1eJq5DGCPmlFvmXGk7cH+thI5a
mt1rJkHO6CEEQOVVqn3SGxFpI33+cMtZrzK7o85p+j+7qZTZKJU2N7foIrh+2vnYWNWApbEUabqj
jg7hyvLHerC9UtCGTStPKlVn1Nr+sMVRyZvQUnMNjknBqWtEZgJaulPSdAvstlacF/G9NxhxuI39
Jn4I2oy2PJ9ih7Xw9Ey33cfSUESrkPqh4q/pf/pPhRCyr/o2uvUlnSI1QD0fRAlxerTEDYIUlqSe
fTHxwlDoJnp2oV6UA24OQfVedXGfwjFrup9apHFoeehV3dd5g0lcTH8LHcQoyxcmXYnsoWXUB3XM
0p3HMXZLCqPftc1QHaRwDCNbFjM6Fl1aLy1PIF8xUQtxpraAFTKHhcsor1VjEchaukb9APaiaYhI
NcY+hd+SPwvhIozBNiOXTbdtdL2968sOfGNSVoq/rDQsGFAiQ4rHDj09RjhIbfN7JVLlG+wMAmUH
ti4fNooeUuIyKzG/F5osprnTsVXo9IfkGmV151fweAmHs1VEfLOTEMN8g+HSP1YNQErkVbR+X1nt
VC+K1PcslE8IsJaFBcjTloqkw4lCkI86kfcLkPORCr2m0HZQS+mtzeG3cHcks7MEPJsF4oodMmjD
qG77OKysl2QQq32mQda2Az6LsoTUXaZO1QjYhhhtRNdLTOK7qOMFLQkTJIiKfVbr9ExNHU+EPgrG
R5AESfVK2FPVQM3KABl0xKFqUTQFmI9KF9yTysO5aolnXIxVoDmJHd6kdqVijLGY27joFqCLRZUe
GM4Dx0AMcknMuT/GAqLR1MjPhtQOdAv7fMEbF38A7Ss4BdE4HmSXTIaAn5u7J4mdNMoR9EwTjuW0
i/A2E2p6ulZOu0YZ4HBRWicAiCn07aNQVvewBUp8UQDGPSuFrx5VJAzc2JCDD0QwrGpdqUNR04DI
zYhsEWW2+YmHYDea9fBiIfikL1GqrJDuDOj42h2Xof9imZX54Y9o42wyzG60G9CJVbYggMc0Rity
6Qb7CUIbyezH1yZTo1/hkClvpdnBesbIy/wZgGxqHKWcCepoR5gfqLxZFkc8/RdKqL1ROrO/BkeX
UNEmCqL0LmpGqBASuIzetoyxmJDzMq0DJUxgILJvho9dWonFbeyJs2L9GMEcHdW+6O5SNZi2gdQN
7yL36m8lL3Hw6mKZcye35HmdR+bwKheS+jiWgoSRQxWG3noOzwy6hZSWYM8CUrDx7ZMi/GUQxbS9
1JTw/0DV6bUim9xFQxBXG0ivnuG2HNSjjbIUjud9CvWfZkJH9SCFDozcrIqyG4wuiHwLtO+pfce+
UB9hN6u/gowA31GSwOMy4WrFotdrcn1D73w4NLHQ5qv/aYYpa7MKjmAdxgqqtJ3a/THbWoFESwX6
AXFicyXpbbQfB79/Q8EJErgiij8uw1LPUb3InqPdYGEOYIAhPgEq573U1UE7Il5VP4yhfJOycS1j
+g9x7P+JrP8GaEsvUjRphM7+duoJ9whNN08Ym4huvBw4ovAQWjDO81t6uYV6f3lC32BdLVWGgKvQ
fcH24WRC4LOKpE6p6E4BGZvoPcW5d7g8xDfvDNNYnSqPwnzORKs19CqHNmYIpTgUxlM2LSjiXx7i
HAVtYlohKuDLNPhff8lcn8HCQQ4WJkAtFYC1i0aCHcYrEZgsylRXpE/MM2ywKSJmzG1uYWOtnSpT
o8aqWF6YgyUpPDuirNeHqL6aa314T81taF2FI8/f+isYmVcmo8WE8DcmnaeKJHkxxRU4WxX69+R0
FA9FaZtVq9C6icIbH4FA2r36FfD1+RebYc9g2GTUiXTxFLsu+zQ1cQyfZRcf5Lxdd1mzVNrF5W/2
Fy7+dWboKwHO4XPNvpnqiV7QYAg5QBJiaNx+HExsVp07uPD5bXjAi9whyHQth7qjU7qYpC0GB2dr
h5duUypxBJf2w8JwNbe9whA43xE8lkQZAPS3oSP0zwf5tJZQAsSETeexJOtuaI+NecWTV5mFas7m
zZuVZVwNJCgPXwcQEp8qtQltp1zM8+7czpUdNDKZ92T/d97w1xw6pA74GPc/swZr6fiu51BLdYor
O+ivK96Xp5rB9nB6DNS+TAwpTjR9pL5IPDOVYHWPG9TRJd+l4xnVjv6Iru2ttxbSnW63fIHnwH78
uPbS5bMdfDL8vO8+vfVOjLrcixgeKy84bvIBB7Rs8/Mudxob2pmZ2eHGWxbrd6AsNh5y9u1o/+lt
ZLKvfP4T9wPQ/+xrDioIKQDY9TMJoJqyuzFUum6rdeuUkuh0+Uuk6U41Bii0o8cuFIKtdG9yfayp
p1CS3oSRcXN5c5wdM5BTYPJwx8i6KSF69PV1SIjiyoE1UfNUtLs8KNxWbB7GSK+dXpDu5TJy6UBd
sTn9S6n4ugQYFN9cXRI1k41/siF1TMWSOpDorUTWbVW+FD1BZK32h1rI92MmL9pev6WPS2lbq4DH
qs39gPZxrcT7rJzWte/fFP7wcPlNfPc9eCpF4w7hZUA7+foqqnqk2Qn7y/aaX3mh7kRCdy1SS7vL
b0y9dZBTQQOkfbbk5G62F8xS5ZesSle4L99+EGTvdNPiWpbNkw9iyLM+wADUukxB6mLyY1kJery+
S4FsHVO5AzT2fnnmZ1HAvAY+DXmyJeQK2WkkjQiqWfgahTJEfHp6tG3Vr/PgypF/duqdDHby7QcN
/5SkZ7AOUBVxHv1vgyz08ozO7hUGYWcZGk7oiszH/PopwdGOUZsphi2O2oJe06qIwWaTQlwe5vws
gf1tQADn/LawsTg5YH0DjyahUTySPfN+zMQ/iH1RUkvr52ky8uPlwc5eHJYROPtQSsE/Hpea+bT/
dHDJWtXVWoSEQpb/UNRdpF+ZzHd/PpETy5/XxolwsvwLC2gpeqsoYk35r4aSBkr1V6Zw9r6Ywuch
5kf4NAUhEvDUo/uD7rHnkoraETKwSI81ACUuv6zzBWChlSKaRE86XnLqyQIoUqUUGg2pOiEUVxIJ
ia90R7b8laD2fLMyjAXdGM10HWbcPOFPE0JyX+6ayUJnRDo20RLbMDUDhQMDoH01Cu3KjXG+TwnW
JYhqMy0OhtzJpHqhCxqr9ClZM6qthu0GrZpFPKSH2JoWHbrtl1/i2ecyGE9W2T+SyD9Pj6IwNCmn
S7KHWdqvTpduk6F5yMYEmSz/ikzl2UjchmwgJoUJjI4m3tf3KMydYMTEDDtAe5ffma/9rqLLHSmm
G+Ahcnle8xHz5fohIpJxeyGIR9sBGujX0cRqqFrQrpx3LYJjj5L2p4drlYl02I1F2r0idbe4POLZ
cpxHVA2WiEXEo52eR22JJJAvMmIeIfUWIkWg/fbGa05O34xCCqex3jn34IOezItS7ihbmQ6QY7gd
ih9a5VH3uhIvfPOlGMPkW6lkCqJ6ckrQLC5M6PgkPsLepFCmVlsjeRnb4+UX9ldz9eQbMRG6sITr
MjZ+J5kpmlSjKSUyuVyNUhV8/8YtjXLYJIMS7cZW++MpfQNOnnpugXtePEJprOiQLuTIG66szrN9
Z5Ku6vQj5lOXYP3k2OrrMrEGHBDtSFZ7wDlgWhAiVJ4UtUs2UyNT7FPb7Er0zv46X6YwGGcqN+h0
1unJqy5BQ3ZKCSXUdd2d6964uxv+bTn/WC7t5WZj2/zjZrlc8m/2xl419ma1sh9W/PR//9Khn/yy
H+wV/3nDPx/4ffzexfzf+cmZfzj85c4/OY7tOoeDu+bHbs1Y7vwTfzv8mH/L/FvnX7gfu+PhuPvY
FW7Br3Y7fnzs5v8Lz7m7slvPVxwSnrMFFaZ3sxXcyWtQW0rHtFVB+GDbG1fvsjgtvXjv6U+Xl9z5
V1aQQmLvwD4GtnxK2PZHrZyqBtQwMlx2V3RwEbVdCrirwNHD+nN5sO8mxSZVRX32psSW/usRlCpd
H0pY8OBgUdxDFN/ArwZk3O87WVhfHup8GSkI5WKxxcR0Ioh53p/uqHh2d0Z9HmupJHZz71iXpUuB
0IH+sMiadxAIl8c7P4UUjTgHnQbUjbmq5ql/Gi+QYqVQosCwp06tdqKXYogbTfkWM6/uyrF6fpAz
1CzRahGvaISwX4cKa91XtTqGltiZ8Uai2YCB9Zi6w6jngU33U9/6xtjtgOEcDVA4V4KMv6/u6yEF
lm8OMzjUlfkG+zp+pwWZOGAzZCMnZf/8T1at3AGasscFj7LqlvBQ3dT53S/hFygL7xFW26rf4bZu
HwtXtP98mA7ibe64Fa7smvlMOn00hUSbkse8Z+T5K336ChMIzcioc9NulZo+BaoAyrUY63wIBVW/
v5IQhqyebZgBJVEAYa1BjmrRkYYWXG4vL6VZZPxkFl+HOFlLhWS2hlR1rN1QytZ5J4yuNubtBkdw
eMMjOBdFyj5ioUPFLUvulFYsncuP8M1GnQ8eslWkmciPT54gTfAYUjueQKIl5yBuss/1nChvfE2M
8so3+24sEFvIQFGPJRU/SSdgZIy0TUiN8DVwJWErWjdpSrRV/y/HOckkKqGDE45sGncrIGfpxgNB
FKJMUyZXgoXvVgj2v5pikV3Odeavi7D0kthvJVAvZS4dysJ/j4xr6/yb0wZiM+GORAllXupfh+iD
GExxQikBi2jE7xTk/WUMbAKtvLLZpfntf91RfJhPI52shAEJARPnL8NuVRiO4f3Ewgt+NwJGlVrq
CBU14fYNp5NSF64N/c0RztCYnhk0AviXk0lGLXoHQBg5VqSn0L8DaoHodVnf9/JKBMighvu824rD
qoATXD0E1R5gVWsttdie8rfL++Fv3fn8Nfz3WU5egxo1IdJXvAaeZcxXfnObiz89NGEUbQ/hW9dW
4fCYeDsv6gCkLPR4OY5XQqNvlhWRoS6D6NVZXKcRgdTpSq5XvI6iEiW6awX3NXi1yxP9ZjNiQceF
iQgcJbrTwlgLIB/tCfplcA3/yLmGUKX2G5LyotSDfx9qlpJTOGZkcp9TBfjS70u1iNFbpiH/0oXj
oUArGWztO0Zk1w7t8/1ChoDkHM0ebgXjtK8kYEhVoqHEKlaEVVma7+hMo+pg/fjXt8cwJMT4eHOO
SaeWCmMHKHPEc8E2mm4fDCloH9gf+big9nClmvjdLTxn+jr9Espl/1FZ+XTVWapQl0UXUJyjnGAe
CjqsGzQfhf4FQ7EyWioY8FQLOpHmi6o0QwS4YuK2wpGwHx06HuEGUrx+TBDBMG68quh/o3RnTXto
XrMcJkCI1M1TjWSnmWjeLkEuJH9GDxqpq0+hdkShs7wXq8TasmSGhnyk756KoIIyOKC9SX23yJKV
imYmIMAgrJ4NbKCe6rCJftA4bjZRNrS/PSNqNvDDMGT55y9BDPDfQOBkv+Lh0mNtiNC56QuJm8aD
70S52K8n5CMWdS4OT5fH++aAoMstSwRm1KkMumRfT+Q8A7jdmpmF3Ltu60qxLWJscTAGEtAFgYex
A1f1hMjGgxoNjhnATcqzXQ4134D1glbz4fLznIf1Og1HhAQMiFqWoZ1cqlY1RUloCJ4tZeqDqvqw
lCv0COp1NAWvuIpdiX7PzybmDcmHphZ5G0vy6+yRKdcFuRXR49ZDbx/VaG9PzXRlyZ9tYhpHc6KC
oze6kfrpnMoBy5xIQROPlMiV2u2EVLJhjv+6ck5Gkb9OZUQia+rwDnIwmgVvETgt2iQjXTNDvHIA
nt9vfxudSLwxKSLJkzWKOyAqxCFA0bT8hSejE5kfSGA7s4datDHkK1HJ+YqYq1qYq7M8OW//Bp2f
zgtyTAUMZcN5YU5ICXoHsDy21HY3KtGWMnn/HEHi6jFvCFqc1NPMecV8Gk7EkqiRasuktiXZQbvA
b2ppTOj4ZFcGOlsV5tzaInOlKjM3V04SPXqnXu4DY7XV7i3MRWgxxlJQ8iv7+/ztMYoOa4iSFgP+
7aJ8mk5coGowhAFa1rX03hTZykMNANVbWItVn0EhNleXN/B308IgGZtoi1yL6/jr+5vabOwEpAUd
I3/KCrj+oYHe5bWXd96TokVqqHN9h6oWtcGTjZvIQ4VMfRI4u9fUjm1/Lpq8vzgL53ClmiSdHxEW
/TaVwg7sBoWxvk4IVXnJA48TOPKqcinfrFZ7/PFsKiuXX9zfN/M1VPs60MnK6xUZdcYQvSnYFX97
3xi90MbUFwq/Upjk/HfK/3avr+6Ntbi5W9qbYZ746v5dtfeqXbraolhoi3f7Ht6vDU7EflktHp31
4eNjd618eR5xfX3cky8AYzP2K5/3IhgdRiIIU68yqUC7x48fDK2XrkSR5wt5Hs6k0aGjE0an4Otn
AC+LJhKQOSdqhy0Q4qVYGlsTmZ5haFDy76989vNlTOuGIgGmMiaVkdnM6vMxgNhMBrk8CB0YCtu6
RMU8HvtdIQtXWhLnNZGv0zo5BRJPMBqzZFqBORv1vEI9WMQ1932LBDzdIx2pa1vHgfnyYjubHkCO
udcCtgfMinYaLk++WivmUOKekU+OTqlFw6bOVO7+fRSL+elkx8BilHnynw4fRN4tirzA4Pp6r82a
HVMMb/TKvjnbnzMsQ6XHJpFrIQZ6cuCUcVmIStbHdKbatQZDgKNw/c/zYAo6a4HTWofC+nUe7eS3
SoL3CRoH3RHm9bKmvSImxr+vOa438go0BsGSKSczUVGLLaX55o5MBJdniVxxHyevl+cyL9yTU+bL
ICdhAoTucUxIihwcPmNH8iEp1VhW9dzfpBiJ9ycYqsfLQ36Ti89uWURYHKOqdJYBdmHRQxwYQpL9
8IBX01KF7DxU4rsk+QcsW2H2iC8QamgQlPiT/Jtl19yrYpGLKImrxJNABk6WYYswTNLNMh292JU2
zsjvVmZob6WCXLwENABLlWx8vjznbzYYGwvwGQq1NFHNkyUz9JA1Iz0PnSpC3FfXUPYjig0Xfs+m
vjyUfFZ2Y36EYYxm6kSxyvwsn7ZZEJka8EMpdEZsffFloMy5yKajl6AIFx/bZIC6tIepvQuS+VU7
Kfj0YaWn0RKz3o3Q3uIqahgbrb8SXMvfbE3AMipSp4jq8ZAnL2HCXCAu8Yxxpgx9CerKEVGUldXw
c0CMpzfxmIdYM6DdVTmhoLfNGqNv7R5XOmwlMNjy1mlo+sG24mYYbWI/xYVeIB96uAydW3VjgZIL
Xrk7E/lR1cF6HdkStHvIA0u8XV5bIwR1DyYkaq+cn+dLmgN0rmJJ2CTOQenJ1Co08+IRr3UH2d4I
aQs02id9I2ZONy0NGb24Fv3EahFkVwb+Zl0xrkr+PZuPooT69VtP+Ph6AqYzDnx6R4k1N68FBFCl
xZU1Nf85X44J5sfdQDmaWFgiHP46jl4PFvYuGdlEwscqAvLvg2U+q0i/oQNAqaoJF6W3VfxVlx/R
ABjMxwoVzu6tKHbqjNpfDO0dhYTLj/XNgiIuB482bypa+CdvHQI83t/Q0+BPryBbQpGvncsjnNew
54l/GmJ+hE+bqR1KSqQ1QxTvNH8RQUWSptuOr/2v4ce1gutZTMNYVI9ZPxATEac4OYvxvRnKJGcs
E6GlEVpYfdfI+OXWbn2tEfzduiH/FDkLyTlAF36dlm/ouo/eAVeYX6whM7uYdW+QTL3y+s6CQv54
YibKYyxP7uSzcEbuBkGsIgendGVPwWpyMQQrHHHqxLWEHeGVm/nb8Whwc2vSVDq7/ONq6qRaB9Rv
BclWbn74oYxq2VJUrySh37w+cH8gAsDzcJGcxkthAmEX5U3mNZa33FjvaBuufMF8urz6vpvO3Lwm
e5K5OIyTr8Q5OAWEzhEu1D8l7aPrlrryUQRXQoDvR9EkzmbKmOYp2iaExxO0oRw5vrhppo+Jxedj
E9N9XJ7Md++Mo8oAcUOOS1DzdclFSUNw61l4JRNJr4RQSxG0VPFts8Iov1Jikb85r/5ioYjWSd3P
7sCIdnBuhHHkyEEvHlFFs3DICCLpMIwiFKQRBhRa2IIs/qqz3lhmUGCeE8QS9iksNeMeeaAi5ewm
U16BrBGhxIi191Ej9fWEnXPybhi1tkYCDJLW2JnGDzXKpbd/f19UlUVCFVGiIXvSHi1b7qle9EKn
VUd8PaFqWvna8iz38jDfff3Pw5zcIJnsxXTxGAYyB1JVa78RsTeKERk5/n8MpNJq1IEEgoQ6OQss
tURNViXeb1MDiGI2qOoL/tblA0Ub5X3SAwKDyyN+s+KA0VBL4fwBhHIa6KGbLY1mESZwP+ONAI9M
RcvGa8LV5WHOQui50sb1w8nN9Djxvi5spZI9tcGS2/HUCsIuKiS0B/8Paee1JDeya9EvYgS9eSXL
tneSWnphyEzTe8+vv4s6cY6qWIxiaO7MxDw2KpNIJBLY2PtmsOC71qjw5UW9aZqPf2MTYAlIf56j
83u/dksXSXNswki8DVrc9phLz2XGozF5grfvurWFiwl1hektQoNz6tqcr5BWtAZnHYSZClIwyFEc
k9bY6M1HUAOvNdrddWtLn43KCtm5STUW4Z9za4VrMhekMYrnjebNJIEimdpWrlZCxILf06yRqOBQ
XOZ1NVtTg/YWgjlQYoiZvp+KCGGS2x1kIzC+rtwWC9uHv/Ps5Xonxs4dpLJChYDShw61dTgfxFa4
J4j86NOqZqZcTLcdPaSV+sjC8v6DNKWUTyX/d8J6krcIrikUlFEZb+vgey86JxEFBlCSg9slKzWL
NVOztMUc6Y0UEYXfKPucQ6vBRCNznO++uhKpFvzibEmzc4buRq0pKXYYDtx4VbU16uDQICr81+7H
I4V/KWjLvA9ncUoMxFItmWxl58xNI5UPLgRfUDyveLmKF88yatXiraAzuUXgMGZmlLbMwrCZ+E7C
L51e8sB//et1TNCaSTeY/hpQj/NjlLt55OtZEzmQ5XFSk10G2SFTkX/v3BPUjwEdbll6NLPTKiIS
4Au6R70lzu5oqIFFgNQ5/QWyByqG4S8/DgVebkLQCIQHEvM5qk5OakjaKyoUIQ07tSkctTDuYzga
r+/dRdpP5YjAwFHl4p0AwrPMqw5hmjYVxJ2l4MVMv+ftc8a44tBSu3YQe6yoKxXGitH5Ofpt0wJo
ila2IaHzdf7BBFOeuB2xGU5cnq+BWdpMN2ad+/+0M/2Ok9BgyMzyi1OFDOq9unkdIHsfH0v1y/Ut
XFvNzL/zsNN032Q1GkKHPoM5ifSqigynvF23M48K/9k1ygkGnQ2alrOoUAR+Vov1tJr4tWufU/Gx
UPfXTUw/9fSozk1MR/lkw3wtHy1YhyIEOX94xlEqN17mROrHuJZJzGPCZIgHtmFYRAVQs7M9q6ta
E4aWwmIPM0hpvYhms1KCXbSAgBRNXsC54KfPl6JIsAYF1CqcpkSpgI76SjRY+uqMIDIPRY6vGfMV
ND6ip30tc26MT5WyU9zMjtzHFKXR659kzc6Uk518ErS3wRN2SCEj6+zFse0Zn7wY+r61h97SflnI
r4MzJx+x5tdoUydalOtK5JTWo5z9E8NEdn0hv/OMmXNRq0NukywGRkpr5r+6YORi3+oUGO7CnX78
BsmdsSm27rdqP2xB5dmf7+UbZadt3aMy2l+SjfyrvfE2aG6CmLDhv/jubj3Hvx/28Yrb/87IL34a
H5EOKM/PixSphFkDumcNZ9EAZ/VvIhyhvpHYuseYfXZvWR+qHj7XSrOLwmexrQ6CKrzBH7kRpdLR
vYzwVYQrH37hLNJh5mVPuYf6/vy4l03sVnSGI8fV41so/27LQNorhbYbOJbDuFKCX9yCSfpnGvHj
3pljt7IM3q3OwM/Kasy/DoYb0eYeaes7WRxXsR0OMLrTgyq0QyowJWCrKmjDsTc6iJm9dgt9QwyP
tD5MZJWN2Zc2E4zVJzeX4ycta9W/beRwsHUwBZZMZ8JgeHTmTdBijDXYmdgJxsOgfkFIoUxfrnvs
QsCdZtp571hM8dObOD96fitLjNkNUCT3r5BaD9Gd1a4ciqXr98zG7HgPmlSQ4GHDKt/Hb9BBDpUj
aP/IyDO3z7FHtgTT8L9ZFtKzukVF9aJiUOR1o2ZDC7dWefS8j4DJM2XlRT9/KP7+OEho/NfE7OJ1
ydMSPnrsVFDSCAeYMrRNmD6M8LSvvW6WP9IfU7OPZA1e7KsNpiz42z3p0AXftHHlLlk4inykPzZm
Hylqhq6SRGxA+4u8oq0an3lg2JZ0q6xFyYVwf2Zqdm1JRgFzcY6pLvsJtDauPnLmvL39dRdYWBBd
Yx5q1PJ5os8rVC5Sj1DzElsGqU1tNxI3AnpXZpDd9UL9i6rVisstuTkGJ4A3YzJTqfT8KA2Gb/Se
aUJ4IUA5p1biBr6iOyhFNsY4bMrCcpAT2AlFty/VaC20TX98Ht2nEikzlpTKGHU9N96PUSXAKkqy
0VqbshMPggjVKoRf6MrvhAaJzqBzAgifJfmtzb2VR+PCxQrkfwIOAdwAoDlLdlNyCLRzLdJD70cH
+k+u9JWbYsFnwGJQfebtQwVoTlkRt15fKC1cIaYLXe+xkG77dNuk79d9ZvEbnpqRz7fR0htBFEq2
Ufycy1vvk/JD/DpsZP1e9exhxUEXTvXZkmbRvYdcsdY8bLUGlN1omhaPlrldWdD0R+Z+MRW3FWSV
mbCbF0aqcgzGsoI1M9V6eNeafKLnkhyjloZ9bYEGTCmdbOD39DZ9WPcPmgVvMgwuyEUlzTMDlcPa
L5q2cPaLuH15ijNto6GHM/MVeOyoOzXcBkhNbHlR2zC525CI3xqF7qCmezCs/IGe637Q3Hvf8J79
4tv1TVmKDMAiQCuDLAAYONt4JYCcMoSezSnlj9gAVWw+INDy1FjdPuNheN3YRTORewJLzKbSJKfd
NqcpUdoK8kWNsJBLLhQySXVnuQp8VUVWfG0DPdzx4nmsvdF4oOV8H5qw5oZjtHJAFxNTfECeOjhE
hzkgDV43v29dSox9joSPY7YJZJ2enqhvaBvJGxTsSg8Sxij1b0s6O+42CKMJQpZK49EwwvKtV1Cz
sGvBUL+bradsIkEZG1L0SWy5GFKf1iF/ya5qHZ5tK5CQ4QN3C0NpPWy9UU8+yXrNLVwjDSDWqvBR
QAe8t0I4rzTXLQ5xzaxQiE7NnR+oyWehYdbD9uCjfGq8EurT6x/l8uhBFDyBrqeSoXoxOSkGhthC
+cjRk8eNwJu877+5Y/D/tDJFzZNnjWulCXBKrATKrQ/pFPNr0VoJ5TIushKuHXpyDMVQ+jy3kQOU
c0cLG4WG0gzKQqZnQ27p+2uX9uWhOTc0zw8sII0STRikZ3xbFX56xb2lbCGAL9YqxtP1fx4ggPpr
NPwodFITmj8KBLeBkwJlSCdAiQ4iW4TZjNc2e+CowNtrJCu11YU8jgbGVLSb3uoAy893MOqZT4Yf
EDZl2XtOZOMp1X7WbQ43a2kDIkdq8td151uMCBPkf3qF6HThZxZD2Ba6xsjQioFD3nxWwEE3X1Lj
jQY7hLmBvFG5byBSvG720ucnVY6J6cSAc5By2/k60U4cNCPOybr8+tBLTJJX0aNeqivbuby6aX5c
ZTwXCMUsEwnrGq4KldVlDKJEyQ8UDS33dpzkQh2QA7JxA5WfnUu768u79BqWZyl8SbrFwFJmSaWp
1oarJwX00PWnsXnt8xsvvKsFOxI+iSXd6f11cxdD0VNYByCNdM0EU9XnheUGaatJ7wZ0Vf0J4XDE
YUWoyoMt9NlG+A7nrYdV/cHMVwwvpVqndmfnMEQ3VehM1mlW9T4w+kM3SCueMvnf+QFkaayPzdQ5
f/MicAm7tRynfEGUt/PqWHSHATJB2HAy+N2ub+OSU56aks+dEpJc2uW8yyG1rnkC6AdTi6F+jlec
Y21FsxvfCwfmiX3MoLVg5/1TH71byUTx/Ave4pUlLcUTQCb0EOn2TuMH50vS0D6kC11z0yqkMi/Q
6tiW9ly6rw1U8foaZOgChjX5IfqK0zgFJAp0Y8/NSQUDl/BYkuD59lgjpp2/IkDvhQjBPsM8b5l7
Qb1vvO8DU8YmqNOPKn/wDXRwwr3JNK76qxRgic5f4/GAGmuQJi/Xv/DS1p/+vpm/6gVMQZpH4hHA
rSxCq7grjWel+lEHKynOBUrg905QSdKn8h4hbhZ4lNKsJF9jJ0puKADL8fAUoy3nl3YdPRf6sPEl
QNZ1igIckT3+liu3mevExU9NuYn6zyl0nnoPpegzYznX9+CCzmj+02Zu3si5AnU9m1Akt4PI6FG4
pZZehhvFeguTHUy1LVI7wgb9h00qrzj/0hlj6Jy8D7AzY20zhyzQr3Mp3cfOxPaXeartqoAlV7x+
KfyeGpnylJNcJ6pyC15qjHTS1xqlkxplyZ3iv3XaIXEfgaNc39Hpz81D1Km5mdcXxQDv/IA5XQuR
QbBV5aEHeMiU03U7S95LAZJWL/1eBqhmPoU6KwCIjGirwDkrQqg/vvg8W1TpexyvPBQW4gbXJUVp
YM5cJ/N6heGqEKOrmArCV52iWGKUtpc9epKNuES2Bptd+F5n1mbfqwtlLxYAqDlReBxRjECf0A58
2MxluJa/wYvb1f8iATkzOftmoabKqdZiUi5Roa0bFMPuEX746w92ZmQWbsYOGGpZYgSxDFimbsiD
2VbUPDbtWlP+95jAzAmnKWSglJCCQCczW1CShiqC79Mexq9Bf+yCByRKnTrbaN5WTd8CIIZ++6tK
fwX6nTseDEDfnarbirgzG3R6jzXsw268kZptSSeij9FGaHdkFBEoQf+xs1biwIIvn/3c2dYQH5sU
fTniYwtQt0SxstwbxQ9oCbfGWoq76MwnWzPLxkoTivJxylJQusy0TSV8ga9dQcUo8o8iPONITyl3
lrSVs6daR6AMfmn5xdLe0UHf52tX0FL4PVk5NBHnwamC/7wTRX6NxTZHjurda8ymA6xBcUFPPdvt
3ht09DTtKU02Xf8vWrS/R8ZpqpP2a79ZGE9io0BNoOqn1NQtnnrrTR5TR4aDw1+5ABfi/KmZ30jy
UzMjMsVVgJm0Qouy24AFTSHlv36+luLGafVmFjdyoHRVa1K9UcxjO/yjt2+yQuv5pvB+IN0Owdd1
c0uvCdi6eQzSh5yAoLPMrbVGv+/gKqfFCdbMt+PgE/oisXvTq6PdW18USio1Kc7KMi+YMbmx4bkB
akHBRKZjNLs0kWUdkPbTYwfhos/N92Sr/FA2yK2jBQcpZclQ2i/fzr7U9+bt3xLm/ce0wXN0ej9B
GHrurVFZF65RGr+7Pibk10jz9Nvr27rwFRkXnJB74sSWJ86OZ45scF8EILv1giEoc6eLe0hzaZuh
2rUhFq1COBfu61ODv+uuJ76py2kp5b2L2yASFIe5PQbHsblDsOf6whbOwJmd2d61aMeYamLxnhA8
eOApJjHTvHYG1ozI5x/IyBstTYnciCCQ27uOYn3pyhW6lYVgDYsVDMATZAVPmN0tkQ51oRLhf/Qz
76qscWCfuq07OHITz/HacGXfFuL1mbnZ3QBDjeIJIj4Xy7+iAr4cWbIRKS1QpWAv18Zw16zN3K/U
GkNW0MZ0ZB3Ztu9hS0WpPPTRRpOfozVw5cI1TeWKsodC+OVQz0ufhhZbRV17kXNLUx4eoPgt2w83
5bHamkfLET4Fjvro3aV2+CB8A6Szzffh3YaAY1dbbyXHu/Sc858y22aotvW0MYRJ7rzgsXFTqwCZ
s5V7/vKsYYRmOgVBGutMH5+7p4ZuZQNbAn0oWtpqAzU2oojGiyEcr5+1yyCCnQlhTtOLNvU8/QlH
D01i1CwcSfpArpQy1lh8kdPQbvXnxOgcX1u54C5IlAnEZxZn28e7OpRcF4vK4zd0h96r7Wt4DPbN
9u2nZY/vwcvPpNpCoOzAmJkzIrsJ7nI7vsleGZ3aKltKe/u1BsvlOT3/STNXjsUuk4Zk2mx3W6aH
1rqp6q+WtkEZ7PpuL7SmTi2Buj//rGB08i6d3HiEdJAiL3piO6N2vXtJCUOkCxKNzKnMfqm+7r34
kunv9caK3lZ+xaJz/e+jM3Jy/itEpGa6bgIIdg4ycN3Wd6xt/SMW7adhkzOjjCxldSscjJXVL24z
A/sTQzGPsXnxEiHeUklEqs91cV+lk44OXNFfe21TlCuRcNGrTyxNG3ByUyVaKJbpVOeOunxjAVQo
dFvsUaFUD373pVWf1fovscu/vfrE4izUo9euon6MRcXYZ912hEyn7x/d/F90ovCgP12POVxM7f20
H6Z+hAjNuO5ocDq3rWdTCyibD1d9EYO33nqQ1lhPlr/dn2bLzHFdTww9PZ3WJ20Aetql8KRbiM5v
xW6l9rwYXv8scN4El7xSr5IMS4K61eL7bnyShveVAzD92vNH39kmzgmCJEHIjcb3I6fSWhSFtwnF
7BpVFwQCbK391Ia2MBxbccUrF1amS7i9qlHgor4185HQVzxo9QJy+/DOkJ5i7T35+4yD6uGJiVlw
DZjNR5KeGlWUPtXyU9l+KjJnHB7lZiWML5Qszy3NYmZfgESiRchD9D36juwrGpZ2+9lzup13pzzY
wNtV2/9+Q87zWN0Ac/74EL/FK3WCC2ocTh3FUhqA3JMqA3rTjp+c88GEVqNvaAJLE22Vre6ZTviO
iFj0OdvHtykTnzc98nI7eeVlsXAazuzO4kvRUKSEU2HKqp5i8TWEjNB0VAJ6OBz+3lXPTM2cBuya
aeTIFjlm/FEL7/o//qT8NjDUci8Vn6Xw3nPXKK0WroczkzMnigVVTc2Q1VFO6qT3UdyXFoLdu+sr
m/7K7AyeWZk5EGSH1TiYLMySfg3td0XYuNZL4b/EwcGVV2LK4orgB5kweFMNdfYAFZuu8ruOSiNM
y3ZLVw4yHC++U5qVr7V4wk/sqOf+GHWtrEQ1drzxUUblKn9r13KV6U/Mtw2HJ4JQtJwG6s5NpDWc
eTL6eKAsQHOKH8papXnZgMn4ALMKQJJn3wXSiTg3xpg1SApsc/LrqGUr76JFEyAhp84UwK45yCry
JTT7QGsSpX5l+Yvu/RsPnqCW/zUwe9z5tSSjOsS8kobEJs10OXo04hd/LZ1b+tynZmZuVYZFy03F
OvzqOKafDdQq3RWPWoo0pyZmHuV7FcqHESsxGeIOvloMbiOsHEF1Ha8xcy5+Fbiv4NCBxYUZtnPP
MiO1kyqR/poW3Kl17lTJGuXjmoXZYiKSlSybuso1VwJ1oFxbycIWP8jJEmb3QVnnFNcsYACC/ylQ
35Shd8Ju5Yss2kDciYHZCQg0bw167pgWUU8LPusfBWFjZndK8nE9NC6kr/BU/zExhbOTay0uvSpS
c0zkwwO0Wo21mUQz8vtCODR5sUnhhrpucCkWI4EgQ/EP+e8FrBx0g0RbnqqjP+wKvdrIGU+uYSPo
d8TnAkT7dXOLTn1ibra+WrN8o5tKuWZ510mHwPhsKJuhPORriMrlb/VnXbNg2bVm0QYjhpr+mx7u
CyC36orLLa6FxhwMDAxCXUIWCithEIaCvJK/dfmnwD9CiRdnr+hy/4tN+2PImGXgRdM1aMkT+MXh
0CZvZK1xDpPc1tNXBkYWN+3E0Ox16DF/V8NWQl0RFUO4Jcoy2FpralxLNzLTfBOPIPkqIjHnLi6C
tg+DdnJxhSlqz0YgUGw+u+VKhrgYcU7MzDxNqsNQ8j3MyOKzILwXa2y5Sw96ptFACUzEzRaJ/fk6
0NkLU3cCChTQQhWCf2uG0UYJ5IPkd7di99CnKVgSGbmx1KpW0N4LLZFJmgCMOuOkNMvnuP8Q5jjD
hEPTyR6k22RPyXfDSCmN272CyOgWJFm/YvKCyWbKuE9NTpHkJDQRKZoirDAp71FPenlLjx7yV18m
qa/8g+rB3n+QnqVvCjJfJYpgv66fgSWvUUh7LKZ2p/9mu10rSFiOKYetNx+zKEa9+NAJYL6O180s
nQBwGFP+QGUWKtnzRfp1q4yVyQnIpL3s/tMOj4OxVn9eaIqwk3+MzAUZymRAxcLASJMzputtZPPe
hbXA2FuaI9HPTV9Ca1+tEZosHYhTq/PDPSg0bSerVXoboHme//2QIcuCxYlvxBAt+JnzvSvldszH
nANR9/AFOfBIVXtlcOXCKYxIrx2tEa010pml+1KZ6MRBzps6TJ7nNntlhD9Zx6ZbQyRuq2YXtnaV
C4VjBLW51xDz3uSIyt8LtUttb0ik/b9wmD+Lnss+0kCu0AOfokD2PTGOhfm1aXbXTSxHmhMbsy9X
dK1b5CM2JP04MV92pQb45Cmun0ZKxJW7yaBkkrcrVqe/evbc4BlP82JiUpiAqfNSIcL1utdHRupk
KUQGSrcPpNfCsvv0mzY8BtFjrj7q+n4s6pXlXhzB33YnNgWqhYAsZ/eDZBqN6nWwUtbCd0GVb9P+
u7uqknPBHAmTy9QfRKmNkXzYr2eOo5fuRGsQZA4Ks3Y5gBx/6sNnPdm22t7XD2J1J8u7MQBqE+wU
6WuyJpxzGcEnTjwmp5kPA/ulzUl/slBuYm71zEmHXa8+dprdWgCyxxbBV1ts7okFjflhlqUNddtG
WiVhX9hmdoALmLiOWp01O62IojOaVreTeMVNF/xUi2ffW4nZlyDLaY3/s3FR8x4MzdX0EhuVpT7L
aLcnjer04s9QY04tlA9KkH6rveFr2Ai23EjHPKqd6158kd7OfsHs6MC4VOuxyS+YQIoW0ICqesj9
+lav+82kV45A9dq5mTxndm5IbGDpZ2sXBgaQRgNpL6kZmoMA5/eC1pUwR3puhYJaV7/4Wps/F6Kg
JTtZy5sKxXeEv+9Q544ORp61yq6JVfEmtMxu7dF6cQOwGVPGQjFkAobOByf0vs36TIE2C03vvTCa
uzz466xrMgE9CYWWJfRkqyfRYHBlOt3oHQvZdOT2byUXJjLJicQW5nWEUTB1HvLFZigsVKNTJ0+S
g1x4ttDflYFsW7678ikvcg4swWUG4BoyOXq5M0t6FsaRTO0bSBdjpZ23yawbLXv21kLtoh16MZOi
L5xu88KOGZtqRaziuyTirST+FIviUPUiA62asLKkxSNJtspNDT6Y2unsXSQLSq76RjShSR/c7lOv
jbboHxDEdpLsUcg+6c1to90k7SdfX3kuLR3FU8uz/LFN5TLwyzjjFXNvFPdSepQlwdGUB8P/JI2H
6+f+Msfi20FpCQMQcpwkjbODH6q+lwxiljk5DXg1k1+G9s1q863nZbs8rO1a6e5FMbozBfOmktyv
180vrRWe0Ik+dsL2/v4KJ7ly0NRaU/TpdLtYnwfNt+VM2Vmh6fil+I6z3tbeGiHL8oq5MZnJAukB
Icb5uRD6QfFdjxX3kfbWy+KNMEibXqpphenenY6q9xBZN2KuOJr7K0FD4PqSl27Uif0I1LTMxQ1V
0Ll9xfUlo605LVl1Z+Z2XR1NGAALE33x7mBaW9PaW+4O4cgEflGNWZC1T37R2uGTA6GeUNS8Ki9o
mEorcKtGJDB04VFCBrHWGOMUPnxigy4c4uGouvd951xf9tKXRlUNzCfcfRMRyvmqx6D0Cpg1MoeB
ufAuqsvE7rU6v6c28Do2wYMRut/byKpX6qhLIQNSPewhmCRyzZyblZQyjQO5Rj6n4BXdpLahk5T1
nS1K3koF/aLMQXZAbGIulGcmBF7auSk3V0vRyBhFbbWfVtXsGf/b1FllW3V5NGgiX9/Py2R3MkdD
B4pyjNIvPjcHpUDTRBO6n9TnFVoy25QTJxOjrWQW+656ai3UfRt350lrtamFPT2zPPuUQqZDzSRg
uXKfOiiH6rS0EX7eMWKxWVnkVIWe5QiY4vKCdYiX5hyeJgwjMMOE+FCPyo2KHAY3/50veBslh8Qz
UUH0+7vMfIGI7Xbs9H0lrpHqLC52gkZPgw7TuPP5NqdjUDCKwmJH4Vut3VcCMz31SxWukcEvnA+Q
15BAT2AWuBln3tOYiVtxJklzEVcozXZLqAa2Jv0U0hp9alQI3X6/sruLHgv0jzchY3UX1LZqbhip
KWAzCo5adgi0G8nbl/FBhXrXPPjjJjG+aMJdau3k8JPAs7HuDprx2KyViBbXjvYw40U0KVFfPN/j
RrF6Xxj4HSHKZRGyJW+Gdm+WrhP5t1as7a4ve/GL/rE2ryq0/VAEYUH8TzOk18UvReVv+p55mbWQ
t7S9aCmyvwCyGEmexR6XSbSuacbMIbl2cjgEQ6t5gV7+1leil94qn6+vayllQXYF7WHqXUyPz+n1
KrEXA0ioMrB0A/QJuZ1Xu6gR0YK5TxMnzLdu8OKmnwMzcIBAXDe+kDKf2Z4O8slFHrWdJJaJjO3U
g2E8vJP8esVdpxMwjwUo/MA+Rg0e8q7ZdrZVnsMvb2ZODJLbDBtHEweywOB4fSVL9zNNUJkRYp2X
NTw650vRGlVr1Zo5oqq0sn3g+ao9qgkzk6ZnbVqtj/cMU92Hho5xwGDVANTT9wYSQ0/7JHDZHNss
GVYi4YIv8WGR1OF/fNx5ERU0spoMBo+lLKoa3eER5N4hXjCmG6TBye2NUoluNcEN8xXD02pnu07F
nhQN0hQRQtxZTV0PIr3JpCJ1Sm8rlw+dXmzkUQfYlzux+T2pNnW79gEWgv6ZydmHRoXB6toek4bZ
b4r8kwUps9gnW1WInhguYGig9m0ym96OZXEfW5bTufIKEOVyyorrFaJ1CGZh6VKBZp97QTKQpIUN
h6lUArtFv6CDJ6eAzlapb1UxcdyIC0/9bgU6PbpyrzYlCIv0ECRPpakfIq1Gry2zQz24dU1978uC
3eerBdKlUwdRrIESpIFY7Lxp31aQog0Wpy5tTbK5myZ6DxGGVjZu5X0K1fyoBu9SBXRc795kpg3D
EFUdcW1keulgchynYVQqNSign28VB4AR85HEJ1CE2glUqT+UGhTtSlWuPI2WLfHOhCGXZ/nv1P4k
ykjASeNmKhmEqnwwJf9QtfFWj42VSLN0QyDdpE3AcYuXySwC9KIihFqZ5EhFyQTRQxD9CrJspyZr
OdyCp9PE5JU5UQxDKTLbuXQItLAOi9zJCteVt34gJjtNLGsSNwGMlTkYX6RGkg4Jk4x3lVFJd6Ze
SrdqmrdOIVneyg2ysO6pfgken34g/0xB6GR7eYu1ZTiWqRMHw3sQ09MSyvtaEI9mtTZwtpi+MgTG
fU9Nb6LIOLeVCTlYJZfCflXabXDnZr8a4UOut4b6rsn7ImWscSWSXTZmpvLdiclp+SfLC8Ima40I
k4MjbcovFERefkSFzdvWbm4ZpbSfbvx/4MdwjE2yEk4WdvbM9GxnBz8vIVRtc2ikvyLVHssxtdTH
TlljmFu4Js7sTJnWyRLdxEWgocGOIMdQ8AhOZPWO0FfHhna1IvgrW7qUuJ3u6OygdApzB0HHjsb1
+1j29pi/dsGLKKD5C/JmbbCLuQB+/uwyokZBosEwukRoniXjY5iERqqQulFZMxonKfu+3FcFjagt
kUG/KWu5ULYe/Ly7IanLz2Jeyk+CZg3KTW0koKW7XOp3eqQw2NJQf/N26jgMz/KAxqajjIoSPxFk
iz0IZNU4BG7Uf4+kPgNDOnjK1h89or1netFtVUCtuJFLX4UYQm8zf9trQnkTi3QYgul0KlBUC07S
iNIvqxarg1yhHrIRE0sINq0fpoZT9a75oAlFqNmSZOZPiqeKb4Usxe+amJiiI0jmyOOxEj3RUQPJ
lW04I8NjAzUuz6HBijaS4Zf8BrN5aA1X0exYFLzvUhnkG4rp5atSKEB7aaF12yasRQjJFEKaikJx
tqkTz9d3ml/IN16XIRJY51OHNqk6zd9XiZBAzGx5o61KsboBhSYerEIGQFvHjTwye91bFN36tCAC
i0N700W+1TiFh4haJjHMMTSG9RF5uXRMFCvYU3waNlbs+jr6shLcFvXQsm8Zm2x7VTiEmwLdG4gF
at11GlFN/inyobnXRyurEMQI3WYXuGhy02cPtY/EcuvvUlAPphN5VfkTpGH6mgXZ6NpaMZib2hSs
j1hje1+MzPAeSqln/NIb4kyxO4hX1Hostm3JQCh3Gldnx+x4m7py7/goIyZ1E96MXZceqZ/KR7Hu
ze9Fn8NpIqd+ku3KCg8Tyl5JbzRtUJL7VMvMrSy0gbcp4ya9VbLWvRflXCgPQyoZ3gbFYuE+afBd
e8jk7F0uBxeiLvjWwIQOI9LYHSSO2XPeh/6tXg6K6tDFKkbIxouCznibVdq2j3xEQPyuehC0EU7S
sg9GuyjaMbFlJZOlp1xr03zbdFLj0cMrlbu+Q2xb4W31o7UGKGh0PdXoZcr6Ggfd4ruDWjlKU1M0
p799HnTKssZ7kpxbWZyYjfZ+cS93X6PgQYF2KTwo2Uc5bgblTjfXaBWWTPNYpnQ4UXxDFzEznbW1
VVQRCRDC6XdV2z5o3q9ITlCCyvcy5oau3WVyd1swG1sB1KjVtSmUhRAIMQ1ofaCTMOzM21OpII6J
T4rsNIJky85eu2s6lVOJjkiQ7q4/TRaiO7S+0KyiWCpeEjpJQqxVUi1QuWxsXX/IE90JqsPgvrnK
Ggv90rKomU08/khtEGzPv2k+dITNwssdt1KpkhZqdiOJfRPbYIU0BKLFoNmMnhSl9tjo3d8K4dK6
OEtEZtdYLAASFXQSEbRFDmahbQQ2eNLg8pQVyNDCOqEuVi0q/Aw2I2Vyvk6lH6zSHGCACtt068Jj
tJGF7FXou21oJFuT2bC+X9N5WMjaz2zO8hDDC3W/DbEZN52dwr5v/C2L9u/9Y1xp4p0GcDUniXFz
K1CroaL1AxG9moL2hsPTNVf4xRb37o+V+dMQZYqmHbsmdUaEn/VI+BxE1kOQ6ojpxTvDU/etJ+yv
n4Dpc8wSABrt4P44bNAOzz9XrQxVMHa4pQofQiU2JBruMQ6kv0/X4GOyoGWiEsDs18wrajoQZu7n
pGtSvS21A4RdZFRvDHtdX87SK5MhI55NHDESt3n0GPQ+V3IvgKqdQ/ReACOgBj+MqebUbSxA7a97
/Ao/jIbR1jvV1e2BJOSb2zaIgMWeF92lnmTc+lVrHXxP97eum3u3ftAJW0mNW2qVlR65m6juaNvH
ulnYctky1HF9GUs1Akis/utu88JTVueSjkgABPr+Fz1+Mt0PuT8G1XaMn/zkVW//uW5uIZmG0O6P
uSlLPElyUQOXGZHCnO/em/0BwO9YflbXhjcXT+mJlVmuGWiUuJXJu0uDcloXUuWJ/LU53ksjkCjz
/cFQAVQ3f08CniwlJvDmnZaXTof4M1//JUqblSNz+XEmnmaomyhB/uZGOd+trkebXm3L0klNiZPq
h3aWI69m5juQiz+mfoUbmkdQwYfrX+nyssLuxEUv8aCcSI/P7VpWJ7RKVWBXQhveyQQw5h7Tp/Eh
F//+vji3NbsvSK4Qy2nZxtwoGrsBMLITdPGtjovypbKENUnISwek6zJN2qLfyrU/L7t4STFUsVGV
jma5P3QPDS+vLu2qhDS5y4yX6/u4ZmxyoRMXGRSJFKfj+wmk/AkwUD3a5vKb669t4sKT/HwXZ6+5
QPThVs3YRR/NcbhxqbJ1g3BnBsE/kR/fQ/zKpKCI8gc8/B4pe1d+XF/qZXSfulmT0i9UhfCKz8Ju
NvRyjn46lbSCeT16idnWHbofrlC12+uWLq+uyRJUUuDvgCXPU1a1L7KwVnFOS3W/pHHbOlZBgbxW
VLqSEelNWdilZqyVIJbOxKnZmZ+GWZ65ioTZojSQTN4GxkYFo4kcnu2t0QsuhZZTW7OvmZZlpYUC
mxlUhh2nfNB85YQvf67/beKciCMvc4E+GJ4ZmA+6X9tdd1tGP65/qEXv//Oh5v1bEyjk6NbsmJd+
BMBlAypymeg91kW7UltcipOnh3rufDI0S43KaqKeLnHTb1uIiUTr86gMThVET0mZ20NVrPSn16xO
6z853aIe+JqrEkqK8KaLxU2u3xVhZA8StGoog+c7Hw2U61u66IQn0WsWmEW/M0RSg9JRWzCfmWQH
UvMapcVG1ARYfdYI+Re/4Im5mc8HTdnSZcFcrCF/6R719rmoBgok/yZOMm6CPCtIOkqK5zvZQVYv
DQNleN3Kbn3XcLQ22Qp5ZOvp2hjQ4g6emJotKdEjq9XamjhVcav+H2fftSu7zTT7RAIkihKpW6UJ
K+dwI+y0lHPW05/S8o9vazg6I9iADdje8LRINptkd3XVD31Ahniw6IC7gh78l9XC6TnjA8ELI2q6
tIT3RZphA2hqy5FA+AH9rGNJCCql2NAVHTY29XcO/fSKjdD416AqFHw0JrVZh8SZRRT5IBf0qIf1
VQ2Vvax9b4LyDk13phLATVMZ2yQ5XHbO1ZgCSR6gV/EgA7LhdBXLIcm9pMQq4vZrR8BseNNPT/Ps
y1ZWfXJhRVjAHIVKKNvCihyEeFt2BzmI3DbOzWSzkW/1VDVmJgEK9Co7e0nzuugrP4UtqXFIlyAd
FOISZBPfLiqANsBH7QOZkm8ccKvzqEH0Gz2/oGkXS+qk1cs06XvEldFzBx1sPqBPsHWp2QC9rMav
v3bEYvoYgFU4lboKdUnDStTPGrpgWWt2fBd54J6qfoExemNo8+KcOejCpFAeHDjo1SQoUVkJFswI
oKZrdqlVl5+RkpmyvhGgt6wJj42JIxGKPYho2ZvEe/KlR924CegT9JT8Ld2WrckUnhzAcus0k2FL
70pnkmyIHDXIwcqvGco9g2LHm21mWxaFy2VcIMus4CJnKWPkNlpnR4bv9JNi+9jZ3pBCXnK409vi
9+X9t3o3WSzh7L2LUw9s22HHc5idiWXBGGYHVDMvm1BWFw5XSTzhKVC8IvyVZKh0sXCcRZmvg+61
Kt+b+gr1eoXsI3RsZfuUutOUmF70wKHsqMvWoF2x9qAWKHVvpdNWt+PiY4R5rsK07sYEA+70xxR0
yGjjgzTUxjN8dVYXRoRZTdQ+0voSI47jo1oNTjluAaNX4yYUcYHfgwrCWcsBw1IlTTchlmEKFXD+
Uc+UM5ODO+Ty6q3O18LQ/CELB4mp6hURuGxBQ9aYeYf0vfqq6Bux69wI6voy+rcBxJwVrIRAUiUK
SSCxikACNRwk8Hd5S90cqgGXx3K+LKdmhAgisdBXYxVrzwmBkCKXPWcMmy1azfOlObUixA5JY6Tp
GgyGTwTI0dcqCc3S+9lrG0m/dTuAlaMQhluCqGXHh0KLEh13H9roO+Ro9pXBUFrsm12vky1JnfPw
hEGBJw7ZMQiiQsnq1A0Ij6dioEOFBrDGDMYnFSSozA5Ag6dFDt4e2LUbjre6WAuLwmKlgarHfiLj
PNOnWzzxzWazyr7qdrNo8T/aTIbg2x0bclaNGJSkJj+zrKdvMWXezpvFKC973vk9dUZKAeYLtDwC
IRMuU0kBJRhlpJUVxfmRBPuuUW9pTczyA3pdl019w01PT2XYQgUG0sUqoNXiZmrrnMQ81XFtRHX9
3ZWfBpM8AFV+pdtGDMKk/t232p8ApV22+90sd8musGAKnmZ81LXKYuYzPybX0z3yjned+6BYkNA1
WzPbtfjPDKoP5jPqaFb3Vu8kh9uaUznNPnoFytKUbcPKr1EWdfo39fflLyTzF1z6QmFngva7asGL
jC+8C3bBc/EGUQyL24aDL7gqnB6qaNMRWjKPmXkMdqrZaRtucH4Sni7N7POLYDrJZd22Az4A1NRV
9aboz2iepOn9qOKk2ICQrFx3T40Jh1AoEz+XJhgjYHylN6rm+OBlk7nbVa5XPFXouS02QtKqmy9c
T9hQqPFBnDuE682ijWobQmkFrBxQvPf2bOsEXJtLtNdCMhSwK8igChHJl7nX5RLDlsrNQVJBzemZ
Y1dCkb6z2+oqfbvsPCuvMQoc4l97gntnIaNFxGAvi18aihL/bVp84vVnGfmNNIJAa+bYrbdw12tx
F7lAjjojNIgA/zv1mKEYpCBO0GqO258XHaTQQLHBUQLDjIs9kV84PVwe51pMpCg1zrli9CyJ1LFG
WE/xWMJgE7t99cny18Hb2IcrjYSoz/61IaarSo0UpKkknFxV9TRlE/St0XEQfgLbCTCOcq8U9KrQ
Elvm/a7UfQi9vDFZ3diLKxXr068QHChKwgCfgZH2fYHy3M/Syx7SIXcVD+1T5BXFLTxlriUp3FVd
C02+ZKM9fW2zLGdBcKg4V7TUyDALemc4ZQGGUvo2KddadM+GjdrqmhctTQmBL8+6omRQn7dkZDur
AjTfzFbb32oNHlYrrves+y/BZ2lRiHS5pkL1e4LFeHyOyt2QWn6emhCrBEr1pWa+A2b4Sv73mdbT
JRVC3lDhQjLNVgf2kqMYQLfuXFsTKQQ4nipaXRcwUGcT1IJobUo9urez8LpTc0dVvddMQiE+0x4v
78q1YLecTiEMSLVXFGBwRxhQO1MbnmjcmKxhVhH8iUBI+e+zMvM8Ikcyc4wDEyn4y9SANgEYJrwK
0y903CIZA0YIO1VeLo9qPdb8NSM4CSm9TmHzDmimaO/V4w1tKNrCt2jT1y7Ky9EIXqGFjS/XKszI
9WMG+NDEVDcrLBbp+8vj+f+ElL8DEtxDLb0x8iVYqoIC9OqNo4Vv+mQTtlN7a9Lc+QmvQRXBRgnS
3LA9hyvxcgMSAzSSgQDnnISVD7WST9SvrT7R+j9pTIedHk/RISsYRyUu9bpHqaD129TR0u6qNj9S
VDydKkol9/KnrAY2hYCOAtyPqDjOzry45aiJ3oasCmor7agdRM9FPKF/16HUYeFGqeBbSuJs1Atb
84Zd2PIGrQvjGqNmVWuH/QSbMDZFL2WsW5XxkaqjjWFeNVq8K4n+wYrAlGXwtQ79tdx9STx14f6H
RP5lKIGFCh/YSKRdFHqPZQX64xo9DsYWY8fW/Ai7SwqKOOYAzFmS/GfIDn3lFtJVjiSuvPUW2LIk
bDADte4oSGGJG76VMycrnnP5He1/Tl78e+gBYsZiJYRd5iOBRdsCq54lblM9SUAh0hFoisJMtdCS
2jclfL3sZ6s33KVJYbvh9iKxScd209gu0g5S68gUqsaAvkF8oX0wRuSXttja1i8vi3EKodgoPfTK
MsypWjyAl9OUtaukfksmxakV382qxmznlOHDyM3KOMbjxub6xnudezw4aVHOB0pKRMSU4CdhdQNO
QE25xoFn9Tq4JIP9FN1imxfVJwfHTTc8KoOFVoPeOOryG9uUHCLrnvX3K4Spp/HYFj3BV7C7O/1j
tIJdZUeHGj0NJrUa3N7M3pYPufWrMAPzC+VC2Y1tyU0cw54+LrvB6tk4k/T+34QIC6KAgKJCxKkt
cLjEJuk/kcQITTUb7VYuDxqt7aHV2Ea4XX1LQq3qf1aFIAfEjwFiE1iF2KqZuUFg/vkE5sr0fgd4
RmYY9fyc1E2oXvgufHP/7yUF+bzh/n6BEPpCksZ5EuAL4spUSzhCYOfFsDHOcwbsUyuGUITKkQCP
Eg1WZKCRnXZPdqGpH35WdvpTM9Xfo+U7xZsnmdwOD9mxcxoTyrof6uMvxQrd/AB5Hju2tzfhhv+J
+ai2blTezZ/lDwpEIKtC11wPXI2QG6qGF6njyiNIrbLeYhCfO9ZtGNQmZFnaP1SJKIWo/Gj8lKkR
XXW1YtzITcob088MOj5Mg9d85F1cXoNXzAOVHdPqR6IZrTsGUR24pI8N0CrgZduEg4Se7aIAC0oQ
lJ7vQD2yhAqc1uwBgoHYEyuRlS0l5WGQW/0J2Qc0IqGFmO69oOBvwHh7x7jyR9/Me68FQBwIs0rt
p1uQ5iW7SBrAqZTVOai6JGL2EFO5TqOa2UguQ6s8rZqXJB/7o6cbATQSyxwZdINnN+BmMO5yWrEf
BtKtwDtPBSiywaIIwi20Xeiup9HsqIKp0dU8JtvAfoMjJ5RAHFPU6kcIZc77HK6d2sYAfF+To7Vt
atLgWYKOoJkEKb9vkm5kpkqrtjb1aVL2TcHRxU6aUf8lYwKvgtLPoPnJWhkku0Yhq2ZpBAN66lF2
1qSE9QjTZXNsDaN65VM3Pmucl/d8GII7wOzjI9SjlEMJCRwn6Tv5KyxJ94DsjfzRNcQ4dFmAX/R4
lbrFyMoRpMFKc6hQjDr6MZUfZK+HXiiqU/ylk7vmJihHvbDLUs5+exOTXMDfW8/ygafYKzwtUhy8
SUWPLdTYdZMEjZG5SGVRoNw9DxBb4sXtYKIcREaTR0R5HIfaf6AegdpoXiTebW3o5B4PdSha6CVP
P1k1c6fkkV8A68wqCQruJTP2Ms3ovezFzTFIVenGAAkUulFlHjmV7o1feq1TK5+ibKtd8zvjd+HI
MMjpJYmidVuNZWwWchM+4i74Gdn38dGzf2VmuCN3+SG03/ordhjdwATU8XJ4Xmn2OYlTIm9RGtS5
0c2Rku9+tkiq7YMnIG6nh8wkH5PDnegBAEJ2ze68WxCXBeZW3/jqmw096xDGA1AV4LvT0Y8JtjX1
Y4y+yanZjOWNTifueG3/I434r7hqr1mGRdPy8XB56Ks5I6RtQFM6IwvP0KthqbK0GNLaSpTa9dQ6
tnJu/IiDkrqV2uFk0CVcOgEnM+UEGhiSgkRSnmcbiYb5LD5b/sVXCGc1a6qcy6h7WahJ3XrSsKPS
YUp3ZdTbl8e7GpQXhoSTuIP6qITiWm21ZYt0bxt3ZhF515osfbQhN0G2tuFbqzdADQD8GaYGCg+x
E1lKYkMbaFRbTX+l4sRB00nFnhTE5sbH08buBrQHO/9+lJrMQcQ13z3xRD71JzQkgwdrhE25+pkx
nPPam15pJm/ftC0kzfr45jZAYP9Bvyc+xP2AyQ3QjLUFDCXUTNXhSktucOrYHGA1Rt0Q+geKsjHA
+aYu+gvIHL575YGSEIsVnRH6RddkNYJRZmptdBU0oVPgeX55HlfNQCIFRAvQCUcR63Qe/XZMy87D
RTqf9lVsgPHkhjRfl23MD5yzoSxsCA8gvH0h8ERgw2dF6SoVWqTL2P/3rEtILyyszCNdPkLHUW1L
BVa6vjILNDL20FrsiQ2NdevyeNYdAnxYwOUwlP5Ezb5Qz4pIkmAKHF3OBAq2HmcILyerrPODVjY6
1F1SMwBDKQWefWO7ra0YCDUNJDjmWtb302QxTryOffSmNzVoFF6zsHJCyDdBJmAjiyJawatGn+U0
0fSC2iZThXAVUilC5w14kdXKeE6qQk3Q1z2NdqWP1Ua9QnSPf0zB0Kw5qwL7f7pwYZeH+BKY0krp
gB7fO8hibMzZlglhNGBS6vzCg4kKrXqPk18BvD76/uNlv5h/Zenn4kCEyBuMOlemmUua95I5STcT
ddn0qEr1hv+JEf4fOyDcNkBkBuoH4c3RV0yeshEUtWFJn7qOmZ3h7ScSAOEQ36gS30oqiG87wZ7Y
2DJyNUh8bybCK2roakFR18o7H72KpPzwPO76ob8L8ti9PJurVpG+ApWkjkeAqAfeJ75W+7Ou3ZQn
R4ObRfKHKANa9u5THDIt3zB3tqm/R7mwJ0Qp0meslkrY8ztijdVoSjVaUamMVsmnXrtLOfopIdy9
yftH1rxmYVdwf6oUviwHsKt4004NXDAqjupzT3cNRjvmuxzo0Am9c2190LcOmVVPWtgW9oXuSWkL
+D481jDgObpmyoN0PyZQF9J6c9LSjUvQalRZ2BN2CB2MPg1mXVWFXPsKlDrxlNM3UVyr+3BhRcgK
TEXkQzYQVkbDQCNy89nXLVAzfmQW4WRf9tKzQv+324BKE6BsyD9DWO80eiVN4nc1BT1uo+HWHrQ4
e0r2C0oCz2PoPUd75L7oeJ1VSIYAPwqS0OiHp+tW5793+Ub8Oct8g3MQBznSUSAWA4WA2D4l8xzK
Jt58HlWG+piB4xZhrteuwNaHXhADOpxtDiLm2COxhdt24LQtpECiNuqdWg35f1lsbkC7Bn/NFBWn
M9MRpWEAqoB6Oaz/pDw8Ri10NBLub1xhVpd7YUdwYpXP3dIGVkAiit1PBMhSYmXTZwiKocuLvXqM
zLSrhspACiE+ovyyJLRA1ydkBkfDVHMDEtpGvmFkbY+gTwi0+ngnaej7OJ02UNsOKUDpMwM9Ejp+
ca0l3nXb8NfLY1mbNbzHZhavWYRKvPixopMCpe3gDZGePevymBwqz2+vAzQ2v2pp/HbZ3NkrbN4n
Bi7QClzBOOetDbowLapwhNSgFNtdc4A2dN59oDneG4+tlJglu0l6u/bcy3bFd+e3WbABY2Ngzc7U
6vI+07vWl3FWSuE1bwq6i+sRSf5cq+85cgDJ69BCF5zlPy7b/UZmn14GQN6loJ+GaKAxg1Tw6TKC
a3RsQrXV0NFvFKYxNexaCoZ3qVaJg/Yh6C23/A3JnOmt6YvRbqKRWnUcPvqq+tkr/qvKq/hWQvPj
Lu7kyPR9Jm10dZ57M75vvuWp6FMH3k/4wkSSawkMb9Qs1eemeOuz98tTcH6An/6+EIaztA5oGihQ
NVZ26IZl5HlIHpJ0p3G78Nt/vWtOjQl3IhpldCpkDAbKyrIPwVhoWQMLvoF+XouwuHHjL8BBACET
RSVJ3XRgfCXURD+uSdmrFn+qKrjgBnAhXcfkpeyv6s6VvRsSbzHinRFxfUf3b3rcuTMWxHinHpWB
+SAp1UYzifKhxHbiYdN0DqNfTLMCiEnXvaVpvWP0L16MRIdxw7ca/b5h8oJTYx8BkYKXt4FkpeAy
kp7rfOjg1GwsHKWwY6RmyxB6lk6AnsZCumsDoM8jbGPdGkoFlHLuQJypdaQJGtj3BPQ2wb7EDXz0
zJj0VgNhTvacDU99ZatyYMlSbJVa4PacWqPnIXsHagfwRoTmwCszq39AjcmOpZum+Ezpn7p6Mvgd
NXbRKO98H1lm5ibpU8uOWbbVQr5yPZxDyN+hC94chgwyLgmGXvqxHegJkrXY26MZ0LuhBY4D1CLR
o4aM5r/eRCdmhUWPhkGSkh5mu9Fte2uYtcSf0PADZ/OvvSbceCidh8uTUYrdLiD6iHntw1w+ZsjS
jUiJHWPIIDYd+l+ACh9/y3yLUu38wDu1KaRywqLpdCnrNEAqwORWTCaRUvAqbJVhz4pF/+wfsBvo
aP6duV5P9483jp4et7AzTgMKyikSy09Z8scAzWP7wJhkoqQwxXYxQtY3tnXFJepvhaCHFR0+JEWy
HFiWQr3ph29aTQgCOpeX+vvIPd9dfz9QeIF4qU+1XMHka2gMbvgR3FNmRlOYw55n+6n9k4yKWSXE
Yf79FH7mxVWcgatGzuxsMKwxRL+H8dCqYAwv7zhaRit2S2p962RbXa/FLVMIAh3r5HGsMY8+oNUS
s4x41rBB7YsAmI6GCZuyR145QQCMafnWFmY7/KYghbk8W1tfIexHwFYGFnv4CrlB76j3u4TAQdZu
krmcX5PgnMiyAPYH/SZkQk6dpkO/ZZEpA9iEyoeUuEF1UCk6VMPUBLtra7yz/EPGhONljL9/aEPu
yMZHX13HyfPl8Z4Ve7/dd/ElwoBzPUdTR40vqbvJjMp9W1Mzi8srTo6Gh0tvZSvqfAe+A8BGll1/
uh3GFyp5th/t2zK2omgEWf6xYmCK4E6qNVYUArBJGzNN3pke4q1Z7C5/88qlb549pPu/0/5AM57O
nhQnPTP6UTOD+h1MOIx9SCpkE2q6GzJqeUCJNB1yxWarbDF/rboHlgxEtejPAKvzqWWfd3oOISfN
bJM+N1tgSGz0Zf2mDdTPLw9y3UP+WhLWxeeeR9UKltD0hodBCiUxtA4NB73d6gLZsiScBSTFonkx
LPmqbHs4KqdZYQMcXVvKIWfa2f/42v/GJB4DNCs5GwOEnbD0bA7CT4J/TI5FCw7c8KGVIocgNvkg
UJBuFXlH1KMfXlED15DXxHhXi1fGJ/zLZz/exGiIqdq7zADlaunk5BVXzdF4uLwGZ3iM7w+eM4iz
ppIOQdPT5dbVxGNsjpO65N0OkO1jFXsAFcgsKqO6MaHuIE/I5IDKzjA+Y+9XVUEpvvDC3WR0dt5s
NdSve/7igwT/mwJaDgScimamT24+FpYio2XDuK4DYhlSgYzOVS3f90gVs9C+PBkrrg9u71kPF/MB
GJrgJilJpT5MESiyJkC+SrrxwArZJMVGu9DaEGGHGbPeCoo+3xidRSJaqmMwMzFEYHC9RZbkg4Eh
ArOfnY5NjM7mWnLx/6KRw4MWoV/hSIPGA3TPO77V67M6YLRaIPmiIUyLPAleqdZGFiHKhCCEQ1nb
DafMyZstzaC1CzjgLX/tCBeIRAWwMEhhJ6rqH2hTBQBBeVUb3SYDSI1z7cnz+wOHOIAhd1ZKgwe9
V+5AQexqXbwBuVuf/MW3CHcFUJ0nKMlhkds52aHtuuog6zf5xEzDvwPOsZLTIwP5Vrqx0+bfFe4o
mgYaWFBkgyEbeZDTjZbEga6Es904OuqKbxnNRjVgfWQLC0I8VTo6hnKGWU6NW5+9DeqhTvcxGlGG
hzQ/6ukNJdd9vrFn1q73J+MSNo0XqyA25hiXxqAqASyNt0sghZDdV+FX0uyk0JXpVjpp1W/BEgfC
NgKCarGtQGvwatVHjJTq2Bce3acQ6swzY+PROk/Y2ZItzAgTWslVAG5HmBn81Cr6XRA7Xuaow2Ou
gj+p3cgqfG/7S+aEmcQtmzRSgVMqzu8VEM9EN1Xmhv6fBO0S4ApMM5yM0Ib6DQkVM+03bhyXp5TJ
AlAqidJEaRKEXbUOnN6Q74AIv+kSvrELtswop7tgSmLkuBKMsdAe6+Yu0t8nbyOZu7rR/rdqTBau
TjnoZ+R2wKrFE3B7fWl10oaFrUEI4SzOG1mrPFiArjkAt3hcDv4RFJPO5eNojgiiP4AoWwcvIXDI
yJSfzpVfDhL4O7EkdaU6YRkBMgQd6saUwiuQEm1cxtZuybgDzDVLJEmg8DYPenEo+ZQXWh1hZUrl
2I1fWkD2EAwocwAxI/CSG3fyBEwsKE0qlqATYiezeseHJ6Pdt9pvg97K6u+c/ZZUcIbeG01mQ37W
pv2VxH6AatiKmy1d8LVwd/LBws0lR5d+UsyuFMWkviMRiNPLvPmlGsCL4Q/QtwWyxlffj7KrYJyA
4e3lOx6AefDyKq1tW8Qg3Bvm1zEAlcIyAZ2qeBQyy2YzFKkTcAPE5molXyteHqAHz0fLU9ZDot2I
ngIIkAHXOgUQStAIjvo2BaBuawOshWSGNJOMpxdUYZA3Pl1KCYtWsQZErlPyYSSyqWXv/gy4KF90
figHoF7Zk0S3lI5W3PVkPYR5QIoN79sc6wG8GsBReiPjsQVKjDhF0TiTuwLkVtGWNtUcE4U9cmJU
CNF+SnjYoE3QTCcnQwqth7hEFWaOFsdWG1FTVl84YFkbSz5P4JlV3JW/s3kEOIbTCaY5WFv1ATsT
MAazPkYJR5CBhLvNbxN2l43VF9XTx0qXDhuG59h1wTAXorTfqUmCWZ4f1c9t/6GQL98A1w9/zqtD
E8WWND0U7KoE3g+aUpdti8uLvKw+M3jiKa+DzPDs/gKxBLVF0c6iUHpOVKeER3lg75WSV5LtL9sS
32v/2OJQx6bApSBjcjq/cqq2nWGgXBRWoQ1IIVo/m9Kcc/8F9t/GaorRXDQmxJEpz6CIUqKeIxf3
I7Wb/iXeKpGvzh1qOGDnw30fHLOn48ENnyVZgsoU9A92ZSyZjCMhyy1Nz8EFuMVYIe6J7wH9tSZi
nku9bBhhGNAYgl6Ef0zVu29MD2kmX8kZh5Qx2HRxhbi8ZOc4ydk/FlaFoFNlvKTJhDFOd8hH+48z
1Qj4Qm8NZ7oNrfDgPxs7NO/2dm+DXfI2P2yhqsVzXxz2vHcWB1jilxLxFXxAms3yX8WcTr88xu8H
4HL7iSaEg59JcioNEWZ2cBVXewqeg8DubHoE0fcVzmfEdXa0/A8ojpmGXbmXra87ESh7cTrP7fjC
BKdpEange8UGjL5UXG2m3kSIN7IXbQsotWVJmEnVl4agnndEKx/rFBhpw1LDh64Lrebjv4zJmNF6
0GHQRIGEJtB8PAMHAGRikEA1txVua/xZrvadV2046No2Rw8iHgwqMmvoSD51Dx2Q6FBNZ//UOidG
61jZgkiSvF4e0Fmda3aRpRkhmoQBGE1IBTPS3rvJf0DlaXikkJi67m0NCHETWmyXLc4/KPokhaAK
kMG4fKDp+XRcObSegPREeVhjPyL1a4DeTOnd1Vv0RWs+AcCoAZ03MHMbXPC+tm57vwqwUr503foH
mdwm/RXJH1r93z5jv2dwYUnwPjnV8jZoZp9Qit1UGVdRA/yFmqlQqClaG89cM8nLHQGL5VDXvwvt
/T9MKEYoMyjkgB9YmNC24tPUGPOEVr1pSNT2S6dBrPa/LttZdciFHeHqwlGeUmmEArvPryLtikau
tHU7Oqul/zOXf8ciHDypMk59rQC5Ij/oD8oh6MClAUhJaTZ7/alhtvTi+eZkgbvM3iozrJ1Cs5bn
/02jmAmNB72AqgOmceiQtgRL/7CPBshJqV+jF7pkxIPhP9wawM+ETBMAliDcFVyU8ZH0iocJTfPf
FM17uvIVjLaP+urlhVvdCqoOmVIkybHnBDvpGLYkgnyTFQP5G/0owmcJMKDiTlPcy4ZWtzYShd9U
7XMXwunWTlq/zv2IYCck0kGvvrjR/TISiG5VW+yRW5aEPVclXjh6FSz15MHgEKh5U2tmZX7sXB7R
6glKF0MSTlC5TJAZ9RQMqeQ3U5ebKh6HXRa9QJfqsYrb61BG63HwTApAdIN78PnguTs5Pf+gYN0f
IdY36aHFSvCOdMHh8sdtTcJ8wVhcINpEK3Va4tuU0q4Np6A3cmBXW8mDeVufxesZ14LrLXSOVGFR
/dLoidJpgEINn0n7BcZYdDnL5RGZ7v735QGdJfe/t//ClrCsQYpzUKewVTvZO9lld0HnopHF9hsb
1zEbahZQXcx/bkFK1m5iQHiAjRwXeFCsC4tMx0jpeTxvkOEuV+5qIC8uD2x1pRYGhJWKVakYY1A8
WqWe2JF6DX4yADzcboukZTVEL+wIdwZG8i7VW9jRws8wnUxNeVC2iGlXo8nCxjzWhdfhHQ5FkdnG
iGRAFL8PhW/FaOaOWtSCN1KMq/OG9nqkKoBcAuvWqa3e78qUjbAFCtoAplDvBludvGFl1cMXVoSD
LQCeBlxpiPwBtqweOQ2UxHKnlcHn7lL+fNkVVo+ZhTHhhEPrW68qLYyF8o3HHVY7Ve8aynMA+pNq
X4Yfl81tzKBIU5nhCUC08fty8N7mu6HYBeqzL9uXrayf27gWQ1oYFYMzoDotRnUK1PncTq+Y273L
jm8Cy5ZD+eU+M+t7bac/tfYPNPRtnG2rHv/XsIhYV4o8brMZ6lpLfDcBLFXqzY3XsI1QuxohFmaE
IKiFQ1J4EcwEbQkqZqSL3jZmcM6EnIXZhQUh9JWqCg6JFhYm8kWhXVlW+954pfSRlG8BwamiHPkW
V+rWsomBbwg6WacxjGoFTrOsNHEbt+MwQG2E2yr73YaaG2SPrY4XiPExhMFMLJDL2XOH9uoSTFAR
7V8uT8Sqwy7mQQiVElpYtcLHJ0EoBGmHp6Jwq+Sx2tLTWFtQ9BAhAQrqJfD5CdswLZq0yxsdVWNi
hyOKeNO04ZmrL6uFibOtp4U+z5FIsfzb2BnQuWN6bvgy7Vo3/o0WzHjrYbVpUHBSPfchmZXBYHTd
fmUH79hBRdyEAMr0JUOCwNwiHllbquUABZc1/Fiv0pBjDru3QbYH9qCwd3QT/HuHWFoRDmcvgjuo
JUY1Jn8GsMX5MRLXn43xddnMWiBBw+qsf6qhB0JstdH7vI6GEoNJSwt0n6YGktRoqztp9ipxky+M
iNGKk0IOoFuGewBkmVL/Cal3AyysyMlGV3Ue2UW31UG0drYtLQo+AVI6o08ILOqlS0FESLDHiTlm
1/1vMJ9vuPzGHDLBIbjRdlD+hTEpf45be+he1I3j7KwJY74hgg4TNAzcgIC7CEVoGolWY4usrlbV
z0wv6/0wEpeV07uRK7EZ9+AwG+pqtEM09xy5nrz3eVmCZN4xwpmS+VpLe1cdpmbjDrF2K9KJgTzX
3MIELMbpTcUgLQ3Q7o9bcichWxmi19hDqvlHpJvNVkfs2jQvbQnTXPm5LIFWN7GKskc5hlhT9Yv2
G6CPtc29NCJsO1yJfD7OXQPZiJ5bX7HzpLtNpdicVOJe3nprsRg4TSS65sK8IWbPce3jQe0POPoU
WxtiqEL8uGxgdXEWBuaxLq6scgQBY5bCgK/kZk9Ua+ZK9LrXnDoKYJWXja2NBhyxKGjNnOeQSDs1
1nI6yuFAEysfPov+V9lvzNba6i9/XxhMGbSU+R4AgAbSt75a2wF7bkD4dnkUa1O2tDL/+WLKMiAQ
vTSaRxEdOm3nyQ5VOggf44X7dNnS6ni0OWUwn8ag1Dq1lPRpznmOkxhy0lZZu2rruYRtxI3VRflr
5LsCuRyO5nWklmHEK8HazHaQIduYsHnaxdDONLTxELgyh2z06TCySoacZIRjSi33E1p2M6gYPkb/
ZassrIj1tIxpqBgQjIP4bqp8DV6w4b1n0Kc5wKLtCVgvvMPZmTBX22qILyMs6HWCQHZAbkFv78Jh
F8s29w5F9YYdGjc7iHeZPfYrXpmX/WF9Iv/3AbpQMkS7dVRBVGBOpwZWxU1Pf8nr92FLbHvd7f6a
EQK2L4dKrtQYpwK0O8fZkDwZW1eX1U0E0i/A86D0yTUhFHijWgMpjQRNRl616kkLD3J2AOwi2spd
rp3ybGFIjAkkH/0oQDoMWUTS3/T9yyjtafNepXu6Ves8Q9d/e8jCmBAaaG60FURRce0DTafLngwT
iOLI1APz/tp8e5ss07l2HN3cq1t1ntVdvLAsPNT7PMqSkcFyhDrulIJkOdw4xsmWCWEbR2kPXPsA
E+pdm9r1o2RJt5JV7vwb5pR2eSgsxxwc/6m3sxd67dtb79nVJ9liKUX3zziUVCYJPsM/lSf/Nn9V
7KIxo6c/0md9rzwcWxtK5je6c3nTbTiQLuyGnAy0HjmskjQwa3D3QRu6vS4bqDR9Jvr9vzeGxlWg
SVGuQHJVuFpMvkGTdg7GQ5y7ISFWy7RDO1X7WjFA1YwelKrY6FBdDWtQmVMISk9o5RBbQtTGC0Mv
wdU0Dy1PlUEbYarQt2+kOw+kZdwMvT+4KwMAchuTaxbbzbC7POgzkMu8bZZfMHve4giSeAVWHkBi
wcx6SwZoiNpa7xbJTeDfVPCv6NHDg/e/2ETebC6AEXbWWa8ZQdOErYFHjYc0E0Wl+T4s7qXqKtBr
y9PRlp3HM2Xahtl5AcWzEApcOD3Aiq5DSP50qAnnWZrpMGtkqvQbfJQ1SilGf4U+1/SQ1VEJqqop
2ZWsGEALGql4kJAej1Q+yfiyBqrEbR9v7Oy1eD8XA2UV0qAqJHNPv6mNpjyuCHCRHpTx1Lek+n+k
fVlz28jS7C9CBNDYX7GRlEhJlGRJ1gvCli2gsTb25dd/Cc09Y7KJYMf4ejw+c0IRTvRWVV1dlali
zUvBhK/5rlMQcg5CCrSC5mGcuyhWsuIbw7pHuJSIxDPXbNQpCnd+smk2e0nGUHDPQJEUZFTD7fUV
FI2D26uhrORyoQBBT49DjqwhMNATFYsKFNYcJPobUc1NloPJt7GnllxWDJSoqCmvXxLTfqgV6U41
xlvL6DYNaQXDWt0D6FGH1UH8avKhZoW0a2HP6Asx5BI182+V9clQBnF97lZX5w8IH2qOeELUBjuE
AW86twarBMLa6wiXCi9LhlVBIy9KjfDoy182y2gIoyLEOGJIXeRO/ind09vxlgXFLS43dG/6A1zF
7Bt38Y2+E4AvB+XicBMNZa8gdkRDAOchFSRKrKrB3ihjt7cdOKh9eqiGp3SXeskGNQrX8Va3yJ9z
yyfq9FTVlKilOdI/sVNGH51UoX3vV8EeKtFrw+r2+APFJ+wUbbIGSjGyMco8msx7Osao+B8EhWmr
G+TPpuc9fJrTRJ9DjKjXu82ojMcZ7u/6pK2OBLQQKKVctJ15TQpDCfU+ygHRsA8VoiEpSqSj79cx
1gqoUEcK8V68XUMSheetyo2s7uWqyl1wLQf2XnOjm+h3vY1foyP7icSj+mgxh/xC+//yZl+gEnwn
4hpYGefZJ3ABYWc0EaiEWA6q6SnUnCmU5Qd09iVQlyyKjPrXR7yWYEWHGYqZcG0AwwD/vi2j90gF
nTPMOyTtwRfpou8iRPFWZ6JAx2VzClayeKtkD2rdBgnqSa/jrwRpZ/Ccd5F7kqRGWmNVtUDC09SI
ZJNnZ5WryveyiDNgLV45Q+O8TNPkZZpSoKnqY4t0wwxBaLB6mPFLp8KxIwGHruS/cG1noJzj0Sdw
B7YEMxyzexaBmEZ4vVy7vpxBLHvqJA6LVKvMpQzjkqRjqAfokFRjdLLKBz18SyWfFpJT/1LB0p3E
fkxfofXt9pOPrI6LOnKd3g7g3Iy+T9Wz1YuIzdbn3NDRx4hi6EXu/vzbVJrmFR3xbR17ydPPpv+h
z8HArE1eP2uzh83nWeXoXd9Wa6/uFspk8RKyPK5bPGOjSnUQ21qY9OlG/q19r0DCuq083U2fdbe7
BTGoP8iOcKwrhh3XeFShmybqA9EycD7WOJHaQiI4u2Mw+eRH+A76gA/bycsg+l3cGUF+b2Nn75Kj
yH2uGA0Ag8MQPXNI9vPeU560sFKMBpHg6CTqi1Eekja4PqWrY8PVBtQuSGmaPH0MCDfUUTXRo9wQ
dWOOHyQLJpDIjcVmTDbXoVZCNQslzv9CcSemQpGxZZSAihUvkzy529rFZjIFA1rxWWco3GKxsWoh
xgwUK92M5L6xRCXqq4tyMoxlmCenEhy7JWEUAAlxjegb7YNYRF5/0YCBG5gNSTw8hyx1vzrfhRXH
0EChfQZ1JCr7/QRrrfh5+hMy8VTZo5MOxGYZBfMvyG6vr9HauT5D5vwU9K6gg4RSeDeujh2exXOU
svxEchA0e5R5NR7pROmtVUgD7dCLADqMCX8HA0tzmKk9HkqQpcma5xJEXx2ID1pwPYAIKu8cCWzx
msCUrKyifQrKjxPkulO6EEEV80NpPMjKpzF+XJ/LFSd4BsGFn2AumtVqBERkuTJ6J0zQY0d7CMRa
gkW7aDBatsvJYPjHuqZv9QG9vEgFseFZ76qbJJycBBxmDZswkarXqp919mYoT7hNVMY+H2NfsVB3
YzlymjiWHu9obwRgjvYi4xsJZTcnH5SAwyCR0WdTPIwgm0ugEXV9glYMwtlncxddmfYxVFPw2T3y
GaQMBuXFRr1k4V+HWV0Hgu4F9AWjmpfPbUZaHIKjFFxckzFrL9S283ewVRq1k2tqjGuIDsveFkZd
YjJiUIZfR7+0R+h5XbgxwTmA3mr+EjJkVV60EUXFVvZUyrdFJhjd5UbG32/COQECAoL86PKe0TpM
8Pc3eKi1q8hN5DSw5bfro1ipLgQMKk6RKcE7HbDOrd5S8KGXegqqLPpYt+6QBrK6GSPPiCKnCe/1
2at60E/sW7d61kGm7LrE0Vkwi0zj2nANbZEQwZDJRbF0GzMlmQiGW5W/y9TYt5O0mToiqpS+dIu6
jFcew4SkMx7G+CxjmxVKlbUVknCToz/Lm96TX/KbcG8eIJsGhZ1D/qtw89vsxhTYpQvCFYJIA7BQ
7rRQCIuX4/OJnmW5k5gMAzwYBpSEJFyvPxWUG95OJekXOugWtfwtpA1cWqrNsRyzAneWXKlVT6EU
7a1ITd2jdquhoCC3G8NTh5D4Q1P3qJA3urxwJJJFpdNWafwcml3zPMwl1k6VU2tLwkTkj5eNcX4J
x3hQ642GOeQzTd66V12eGVpS46Vdi5CbYWbnZ3amuKZkWU5F8v1UZwjRsyTcIs4SlTNeMpwv04n7
D5rw0dxx0QahhBnqzGsc/mRH3sMfqsP2EnLUtqvtQq9865Gi3g4DZBlu8nvtLv793ytPzvC/nN9J
tCApo13LCxFgmX1Gxi3IHfrwVc8FodXqqfgzSr4tUU9Zn+g9UKzmMU09pc4cTaTJtHYkTAIrZoDj
d2lWO9+YXWMmDVP7pQmIPZBOP8S2ujFC8L7kpWOB0+W6xeGHhDzwWe8n56Bj0jVg9UI/nqHn0O75
Pswpqpkfr4NcbA8ehTNrmmGAaXoCChqAnD5tNnR6KacZLeieav3Am56CCjoQh5klpDtkd05jby4Q
Fk1PLGlRfxaU7RuxQR+GV55ZZHP5/NU/HwcePLzKGVBA4PxjUxQsZxPaX8vu2zjdZupOzYJerb1x
3kbTrya8zTU3LXaCOSHcieVhl5+fbNl0nkE8X4BdZbDBsJX6KZptKVIUrYT7ZuNZiuWW4Y8+2Shx
7ZQZKBJNV8Jj9RRtMukxJ1C1cpFUTPBa2Vq3jej7eHf+9XlI1qMKA978wqCUiWpWsYRZMbTBSyaK
AKd37O4hNHdN+n2aBVvkIoXJ43EbUSqjrKQNpiOh0KkgNwodnFgJGNtl0g1l33rrSdcP7bCNR4Sq
2mEyUyeJficjYvWjwSrn+vJcpHb47+G2rDEbudIny/Lob0U37+psBn954nT0G5HctHuZNAKGoedq
whf5AnC+9pMD5yNNDbfUEUWKuiOBFoLp+yxkgREeQlTQQqtbZ7/s+EPoQvgVJ4qKTAMcI8qVoBrG
s4/2MkqlKskCubO805MJnRT7SN+rykvdP5alIOd5+f4GsXgZOQ37q9nsgiJWQzDQzxJSxm/Bz2D3
++HDv3uKPFEh/8W2AlM2HvfQ6Yy3LpQv8K88kcTULp5z6r7oziEIHGfvbDaO628Fr0n2RZQNIDRD
IEWjo58avvD8OJOQZCWB4IjrHbxD8Hb451cQHIKDA1j8xi////2L/9g4Owe/g69///mh7/iFs9+7
3vZ43H4et97t8eX48utlK9hdF7ECyFtQlgZmd/xGDxC3tfOq1bWw7CjytI0bBAF1v35tRaUjlwnh
BQh3awU03rgR8Kl6FMDkaT5h8r1bzwu8AIP2nf/89rGAGOA+1lRcasEWfj7xtWrnyJFV1E2d29uX
W+/wHmxePzTn1Rcs8WW6gEPiTJRcREpox0C6PRywbK4vGsrawoDkF8lztJzgpZQbCi3tMmkomB5u
D573dgh+OxtsB3cr8Pka7/RxKMAs+QeHG4jS52WclsA5vL//fH5+RmTrPI/O4+yU7oz/xv8DNIo2
3O3TJ3OfPp8GZ/nnc3LAern8z/H6lvwiMD0LX7++COV+NrJKKswbt4jImxWLnJfrLcdld7/D9Dqu
h7FvXVcw/K+/7BoYn1oyC3nUqwXMw+53gscNTiaQvK0ngPq6wFxAQRoFOU1UN+Bl6nxcMoSKptbG
JcGDWcAJCHbLsV8MAYaH8XnL77+ZyxNMLrCI7HTsmqoFZu6oDv5IHTBzOS8YbepS9/fmdfOwf9jv
fcEiXqaNl0U8AeYeCLqqJ7GcAhgWsHSC4Hnz3b0TGZU1i36Gop1PqRkpBGzSy/C8AyivYEEfNtip
30Tb5CIC+DolJ8Ph9qRBs1qRv4DevGC3ce5ECF959IvdgTgfcSeosXU+1leTspBScEUvK3VrOm99
0PlesHn4YP7Hl6l0t8sZELje9eN/Assd/xSFnPmsAHbZH6nz1rlvL40/wB1Mbus1fu9BUi94dOAp
kWLAPxn+8xW0t24L1fjMgcYJ/sH8CxzTF6/DtfngHJNVxOBw1/5Z2sWNeoevP3BwlsOzeFS40eWw
Ln/gT/za43+/DhOOE355yzG+fp6M5bxc+Sr+FViqwqqTz77q69sC7x/vvXzF8i34DY+w/BJ9gbps
af4LCKRldQUV7ohjuHkpSzC+aTXagBdgRBRfv2AiH51XjP7OvVnMpHcMREHNRUwDgjIduREbsgIy
HDl3AtS6idXeAm7fTbXTGWARhdSeneq+mokUVL5eWc4GyYFxVrlNCimJLRXOr3TuIydycB91e+c3
/mt2RvwZLZGbj/E6GPZm/+A+7h43O9/H8D8/j78wLbtgOUgvx9vt0Tu+vNwet53zGXmD80ukaXZx
S0d8vEwKQg+k6zSL89R6OuQFav5TlxQy1KjLKS0hOqqoEG2qxrAzN7M5gzGkLjKBkV1ZEgNUEwTX
VQ0Ui/ySWKFUTbM2pO4IzTMH17fOg7DDmz7pyU1a1CJSlFU4FGwhFQEhHo2vG4BKsVn384icgPSu
VciT2T6xQ0cR1atetnGACQ9bW0buVjeRb+S2WjRQWQ0XIKWG9IqBvpTRpXhJn0F1rQax9BaF35oi
GItXiDmDLHoiTxlKqozN9cN+eS3hvoPfheloy12I7zCS0LFIGGR2YOYPuANr7FCh+LjYmzCcil8V
PaqE97YkoHdcjC93DM4mgttZzSyxbCL4AE1BB+hgRQ6kqJxCh3JlIad+DvGsmuj+9WGvbOczUM4j
hCrr9GQAaIsni4Td1GMOoclA6rfS+P0voFDqiccUXcUVllvoJrTRcmTj5NhSiSqvDSN+Bo4k0nth
KHB0y191MZUodkEDDuwmilLw85MMi5WWphbVEDwZ7fu53eX96yyirFyHQAYZt1goKvD6d4ms9UVF
kDOLp8qdRm9SPrPo7fqMXQYiy560/4BwAV1cx+EM8a0URS2m3IDxWm58SY26t7y3M9+wEm0bpbP8
VIxZEmSMDfuWgcrMHzuJ7tKM6qKL0IU/4j6IC/SqmMyMajJGTTxThtg6tBcsTw9vzf4pjI823VV2
gDJTzzAPVHdrRfQBC8DlyqJpGmwxiJ549VnSptps5vgAJEvdVnFzyVe1nYGSDajZ6dQpJc+uIQoA
JYIPTVRLdfmS+jX8P+jcekiTNulThS1cypu4vZvN0CH0pzV5w/AqW0FWB81/rkTjILkZt4e06tFR
krpq+J6ljxM75Nrn9W22agPsP6Pi4uqykmeFLRCgl5frD4j25NZ9P0OlQVS2tH5o/iBxJkDLS9nK
0Jznqsl0V3bvki0HJC4EcduqIT0ZD2fJ7VRV07pfUFoQ20FHV9sMFgq0ctesfdMWmO2Lqzu3QJzZ
Lu0i1fVl9sb5AQ8dmn1nGHuUd+A1H3qzoMu+vliXXQEcHmexKwh2JZ0EvMJ25rfws3HU7fwz+xnt
yl3yyJx6kz5jQ/7UBbO6tnaqjAJCPPVAvl7mQlFDrbI6LO3UZexIhx8R2igTETGmAIN/zOlIquRD
D4wqhXwzGKVJtx3A63x9CtdCm5OR8I85BETtg1EBJc/UZzKoftd6cj+kjqIKzNXaTgSdKwru0fmD
QkHu8EJSQqvtGKTtUG2IarRp3dPpraOd0+m3Q7i5PqzVyTsB446xkunG2CsAG8LBN6JjokG5sf95
HWR17k5Alo848awhLCCiQoCYcHukP+RGkGngqgx313EuUwrY5mA7Q8SL2mJIvXLbzWqLaJ4auHCm
G075MfaDM+m5pyt+XRFU1D9l4MNXSlwRCreDKLd6H48/6k7wGavD/fMVX3nOk+FClqanEsNXFMk+
H36M+o2aPYWS4GitoSAhi/sEMfACyFfd2TZ8uAFJebed77TUs607afQsEU3u2v5AeL086aDwCX19
50tnsD5uhhxvmGiwdXr7ewMBriERdNdcptiwbhbeEkDzDoKgi5vjNCjQEF1QFBkE8V1WZRrkCkpr
m5IKogyw/yg8AktH7Uep1R0sa2a+nAxTeRgNs6ld1cqs6vcgIYcJFsQystHTnMSQ3Y0y8ltuMh2S
8yHasvxSL+QqaCYoWPialbftvu/VUd5kuT4iMqk1pnmaWggJTtYWy4JMG27FSO2hSvJ8GrOCKFJH
UVRTKcQrQj9XoKdhOd0k6Lpejisf6eAVDjGOqiuL6Ow5DmOKWkkmJrKqoy5gifmZMRR+XD9mqyDo
vQLT7sKhz1cnhmhVl6AUh0tP2dxSSGhFRSywgavztXCpgTfKRMEdF4sbPXhS5hkFJbQloL0b32ul
doxRn7yxmgQHaW046K6EIoS9NI/zhIIh3h2qaYJ1Sqfcscpjnwn61VYBkLFTNIgXg6aYGwxYzHQp
yzAYfZHk6nZJ+/HfFwTpHrDUopQKBH4cgB0lI3riYtRYD+YvECC7FojcBYv+5eD4rYWmEfT1ou9u
aVQ+31plTfKqThJ03TXhRqG+TXCjzT0JtSz6SwRx8kraF5YMBkEB8vr0/QFefn5iTnsW9ahGQZGT
WRU/+t50tYgIjs3adjsdG3c8lSazoKSIsUXkOygnPXX0JUsPJl3gbRdreTGHkGIGpTBqhw1+J4A2
27SSOQcflamEKOb8GNE8h2tA3ScP9hgZrlZkezkVRWGrw1uKEcHGgz3Cv2rmeH5swx6wU2/EYHtT
vTQxf2al+lJIv65vxfVtAj+BBDUqtVAEd75aMpLFhbEIt/ZMdQ3UZpX3E/qI6I6ov8tqq+tHiTyb
/fY67PK3XkwsXD9cFF72cH8/R9VoOSEowAiNOn4g0NgoflVQ30K1sfaf+RMWXwUyCJTbgVMM/PHn
UFWsoVt6qY+UKvtuoMRVBnXfCpkD19bsFIaL2LNG68AvBEs+oWfEUYfRzc3SodDsSLpMMHsiLM7J
ayno8aWlUKkvvlvZbZEeMnbXiVQeVy/C8Exo00PxDJoFOBg0FE2NCm/s4jLyu2vA1iB3jom2rM7Q
nDyuH9Ii88rqJ61FioirJgR1gzDvyEpCjuR8zUpwJ5qoaoNbbHG9a5R6G0aJiBhfBELOQRLZLLAz
AEKH9GUI5WczF0GsbnP4Ko18Rbk846c0mfY4S/Akk9T9riK6Y8OEEj57aw3vVd0H1w/V2kXEPkHj
BqSiuRK+EVaxU8C9PMmdj5SrEw0/rFh6DXv7TtFfryOu5lMhmwtlu4UABRUY53Oom6qUUwmQZcyO
w5y7CqPfTKt8KVCrPUCxUy8Ury0Yc0L1TbUnD7w5Xmcx30Sh8PVvWZ/rP5/CHcCwT6YsA+m7a+uD
W0k4endt5Xd662ejAGplolFbuvR8wjPgpsxtz6Ymc5V/iR+NUDxtNug/i/WtYeZeZL1Loh4pERq3
rLSz2n7OIT5v4L5szN+q6G2MCN5pcGWybwwR38OKcUGNN0otUEJiInDgTn3Dan0mA7jtIfixQd6v
k37p7aM1V9719VrxragLxtMobDOKAnhWAG2sJXSboRIyRQVW/WwMW126KTS00zVOTXB7ZoJ88do8
KsgVo5EPI7soYrXyDpJ/ITxdNj+MlRsX4y3xd13i920jEK5e2YvgqkIGHK1ONsqsudhLlow6kpe+
iKazbkfEFc7YQVtUz8EJl5oPhiai/F259gFw6fiHHgF0NbhFm6NyDFMJpjoZyKaTLKfFk8aAc3Z9
zdb2xgkMz9xfN4Tp7QIT4lqUNAcGVgFGoAQrsGRrUcnCRYNnuIVdS/v6+UkMWdl617Ivsn5WQ1Yt
kjKwwBWkukWz9VEaG3q06KR+hJXRBlOBRp44MbrY0WJDSHK25gbxLAtCBdygULnLkyZKsUXyduHK
mJM9sxpoarTuHC6xOyglAkmGQcN7il39uD7Xq9v1BHZxXydTACGYfOwXjhcIxR6rEgcxNl7K2NpI
9vxQmQmkRIRaWcu+5MKys6FycbUejqHaFCqYxsjvkfljvyHaLrL3pr0ztXu7/dblQaWjLTLZDaHg
CrlmD06nmTOqoDhTzGnAeOn4TuX3gQTZvAgM3uiyG9mNQ0VJVtEEc3Z1bsKKlgYAy0lCqedrNX/L
0blMysQd8ncl3l5fz1WbYBmQSkdMhVohzlV2QzuXUYlt1MqgZmy2rQlCYPQ0Qc11aATp6gvNHxR4
Ipum6ga41GDqeA+VRmPYSxRjUw0mIzdOUQAyTKg+zrUcmpzhhxYlDGrlA7khsvIkhYrqDWZrgM0q
s+HE43z330ePIgNtKUrUcbXmDJQ9gHhBLzTsrIUEV2egk98kTWBJ4J7J5811sMueXwz/BI3P6KG6
OWoZBaeUUtx3Cpo1qrqCnt4RxsuNS80b8sQranKo4oApHnHNnUGfGWg0U0/KH2XTSR5GUM4roubN
lZBz4W/AOzjSZ+CH4vyCpDYSUmqYhRHvomnF7uEaBBO9ZqIhxgWlcuQXwJ7NHWE7DdH22C7WKqXg
tZn6FPXlkznsSD1XNKCj3T5dn+01RBTfoqgRyuFIyXAHt6/wYmYVqFWfaZ3cgxMeeTJ5BkcE+G+8
MGobQfS15utwG0HpCmokoL7DTSIuH7qESmZcyhvJC7vdjB0b/74+plUHdArCWV9tnBt5iAHSS7bt
jCwBSYTkZzq6AEHbU/bjZkYmpUjs42ja1Jnpr+sfcGENwTqAnmWcXQUhLTbFufWfFTvtqiFu3FTa
a+3kqVP6Bmalb4mUvSuh4lJkXFkrapW+9HULLPo1yMKcZF302elpJ1fMwKsrw5UL1WPKprcDDdlZ
dOniLlEpjpmLCBQv1nPBRJyJ1xr036Eh4XyoWjdJBbExVFt91IlX55NjqIJTsYphyCAAhibjUux0
jjHm1WyXDOPKjOi2IhvSsy1j/3nTLCM5QeE2TdJaddYOQKFI8yvg0SzL9BFy1veNZrlKWIN2uK49
bdEYqvVnuy5EbwwXPob7gGUaTmKGkEESrMwpHs3T6c0YoVQw0w9JZVsZNNZ1K7pyXZx8Do7bpDpa
KIY+xHiLeNP2L3R8belL3wkc52VJ6BeMuqiS4klS5fMQYR7nStmljTt36a9Ztn7lZPJ1NIioTbTv
tY++qh3aoVG3U+mNRpAUzlPqFFUDeRQjThw2/mKWcqCUOlpbCN5CLqKI84+7ZGg0WhqFmPJhdip6
O1ubDuksFCokcuIJEyPr+xito7AI8OwGt4+J3TZhtExFYU0O5Msh/1DuwH0iyK+uWh9kpv8Hw23k
UVMGFIwBJulfW3bfzYk3aQEebdyp3CbzUpfhX7d3ooFxO3dqlbCK0ToGQnlIh+MdyLEmxS3bUdT5
IwLi9mwUG0xTmmUGzW+pfjeCdAS6VQIXtTp/uEGjAUbRYU+Xn5+cQ81MGVWgTIUOLgp6vdchuYum
xGvCHzPd6FXrNAbzrk/g6lm0cPVDyh8V9nzKLGNdZ4SkhO3RA6uyNkOz0ezD1Ik0X1bnD64efaCQ
z4CDOh9a2k4EzGrA0ZvJnbVdPCt+J4l0WFYN2QkKt0q5pUHNfsYEVjrbF82UBVErfTdba4YkVneE
6oyIEfEylYWD/E/7NzozUbDNQY6tnQ5Qlof8iPQBDoXK3MegQLPCypWU3tFVUA88GTWIHHwSv0fV
6OilKchQrK3h6SdwnnBU4yxLYnyCWYExItaDVHuctPGh7o7XN4toejmgUg0JGP1RzWqAfLfsvld6
4jYy3RVddAPSIYHzXTWRJ4u5/PzkNKBWEJfzCmh9tZOUb0l9ow/xca4Hr4RghGrRzf/f6LjTV+Rz
nyAnDWffjEFuqg/MQFmdlflQEb8bSyLK8q4tG0Lt/x0J3gVYLclMk+JI9EoLkpnnuvmszF+jSJjn
MiZdXM0JDhdot1ZIE1YAp7XJe5MmsVOjqvpWiYY9yfPeUcbR8AsLkuUyy3O/Jf2n1LL0rwzNn9Fy
1+aGwjAry2hrKSBIf4KPvIOOCsJgAdDqJkWvIozM0jXEJ9GQV8uJPWEZY5TDVcGYHhWweBr1ayyi
P1zdoCdInLsbcCkr5hFINnkBi5cyBgWobgvUxKcW8ueip9nV/WJruMFA1R58RJwJ1aQha2m/rGMF
JKp4OcgH2pkcDEjWXT8KIqjl5ydHL6lTJjMVUMxUniwyfE900MAMxq7WbYHPW3UMJ6PibEqTSEVB
WkyiFtlHPG5CeKD7qVmNYETrp+AEh7MmiQYqxCFG5rGIfHX2iqFwScy8Anujyp4hhJe3DzPk8FrB
dhRNJWdVUhOdyWWNqaxUtM0Qu3SyuoMAQekNBVJi19ftsjJqOetw5kvdNqgyeaaQKi8ZOkaApifj
74wpLthq760x2rU5fQsLJJJJ030mugJyxGIf4x0/hnZxUoUeePpeNYiWXf+gZXRnmcHz7+FJDHvJ
LNjQfc164Shy7Vpajxpyw9fLABfhDHJkzfAXM44ECIib0KMOUltuR0klrttjUWOl5XJwoHTia+Xk
zaz24FIEGfvVm+8pGLetsl4qrX6sGuiB3Kr9rYy3fbofcq80v1HDyezXGLWe1+f0K+nFT+opJrel
cCltodcETE25Keh93mIiGRIMT6nqoPNDKw+RvE0Tv6mdsD1M1lYZbuL20aR+baCQR0S3vXaCTz5H
45jYJWlSYzXD5zR69D6kzS+DpBs2iur2F2t6OWokK9CdDAFLvkVAYVGp0hIwiQk+TKP4DrKVv4hv
UMvwLwRn9uxINUL0IWBik8ZptNsGzn+WHpT0JZR/XF/ENS91CsVtUsNuLbNVcDDqRnHi/NhIVQCJ
a10q3EbUVb++QH+Gxe3Rtonx6AgyVheGyJVHL5LApKwJ7n7rIBYuLagZQm83NyB0yFi0kXDq0gZE
oknsoifllqmFYInWfK6Bl/H/wXBjqWlWhtXc4FJfHEY8/0nNW1PclVkbGPLoIPQWVcGtOo5TRO60
zapWyEkLxK4YkQXe2r8xOPVuYs4Nldx5cru+CP5icxBk4W1UISlI6J273xZxaNuNmEs5avdJh7y/
OfhZewf9t1YV5fxXz9UJ2PLzE1/PsqiIdIrxUab640CxG8Fkz2o80QV9pDhKD02Pl9I+QmpM7l46
xclEl8P1OT75hmVznXxDVMwZqHowYMNw7PB91B5jVGC3vibBgzE/HGrH0u4bkdyHEJc78Mw0YxPs
TDiFIGUF7ZPcH0tIupKAVSlkeXKHGdDb1jwFkcH1JV49Licj5o5LkfdSUkxAZqBkkvub2Rg3vehG
s760KO0AyQISpfxzjjTMcilFXeOSWfaaFuWxatu9XR/I5ZvRcgEmf0C4wH6w6xblKm3jKvZ9yBDi
vNr2ppb2uXbX08KtXm2yado7q/xobcEkrhqDE2junEhVqkk9cluumrVup8vIpz9LsYo+B9k17C2T
TBGl1Vo8gzwJyDxAhIpGS84Y6KxI5GgGosSep/7Q2o5Jg5ANTqYuL0VbsfYeT/qCnk7kF/5F5L0r
Gm2zZiqA2JublvhG+TClM1SJSq+IF/loiIIxEJOJWi9X9yfKi22wE4D1lU9FQVslLfQRfGultG/G
Yxoeimh3fees7s4/EDydTdQVVbnoyLhVAf4Ik3mg6xPEw4JR8BWzuRIOUraMQgeXYp2WXjTdxsJH
n9UlQr0ZVMRtgvXitqEcKRlFHWntZmn8Hf+9UWprW5vMT8L5UOjqZjCOqAxHOBiXAuu9egJOoDnj
Pdfo2Qd7JKCVFzbGjp31zkC7XRd+V4f3ppq319dsdf+f4HGGugJnZDL0y4Ta80adxw0ZZJ+VxMnt
/j6qjM3yYkAzxbsOKxomZ6dR0TCq8gJLbOlFCn/2GbqOW3UKSvUdvCX+QJjovri6dcByiGjGQFqP
r37vYi232xkzS8kUEDJ+U2Z2oJBuR1fCXaJ8o8q0HSN8hjlRlKm1YDK3pVc5Re4PhdOlIapHXT0t
4LGR0Tdh47mUszwaBAO6RLdqd0bFa0a6xzEWvXatxqT/QhgyF8j3DBfSOQaE2oHf6g6XlyTdWBp0
8P4mYXkCxGWkpE43c3s0EWIYoUvBr9y1MaRW5m0RizLC68v4v2nDM955ZAFJw5LKyzL27bY3jtbw
2oK97PruXL8EnoyHMwCF0c7y1GI8Zh4hm6eiMiNy0uyGhq2bFD6U/UiE628jekgTAnPHH+IOHYsV
APdy64eoQplV6Htve0in1KMzGVu1uqtMQQgumlLOBlh9mVqJBNACfb5QDQijjdn0gjldBYEsHkrh
8C/4sc/XTS1QxmQt61aAGXOkbKNNho/mUUEEsbrlT2A4w1IRY7ISAzDouEDp4M8aQjdRifKaJAjD
UQC2/GUXN9gTMC7mU+zWLOsJYNUEwr7sjvWaO0U/mnIWmEsR0GJOT8JpI1Jq3JEARIuHZNgoGJSJ
NzgqeMMUrRFnknQGB4AOA9wpTeQ/ovwplqcgr5qn68drHQYUauiqwdMl3yRUsTLOmxlmSVGhJaeC
jcZ+GomI00KEwhmKImV1hCR67Y6tvlXs+Hmq6CYpbME1edWToa3mf4PhTEVHzSzqLLShq7j3z/FG
Cwtfp9sW18kq8mbR7VU0Ks5AWHU4oMEAcFCTignq83owKYpoT0RjWj7iZLshWRPbxoipy5GZ9GoU
ZSQOnfMfNLNmvwXJdQP5GbTSqtncPV/fG6vnF8U8qFpCM6jM8+vVVZO1hg2ulVy/RXQ8KrWntp4a
u7LyN6lMSE/+C8WNEt2FllYwQClqt1ejyU20xzEvqCN30c++znZqNPsDC/9z3/NyATjB5UwUCBXG
PkklxD7YHR0kosF7H42DIJG5uoYnKJxtUlN7AN8HRmdpXps9MpQaK1PptnrAatuP4uD6uq1aqBM4
zkLNXd/ZSo5BZZHfIxHcs43avGtGJ3AjIhzORCnZ0FvVwsVD8Ho+LlFjRZF8Tp+6MhFFjEvUcmHe
/x0TeD/Oj0FhSXlILWDZ8Tc67OLSUdMCSvAo+Q2dLH2a7c9Rfi41kVzVZdf/2Q5R+Df8UTIyY84B
TBsLD82fYFOJAmuUnRamrEqlTc6e+n5y7N7yBgSrrId0ak8dosYO6c3HUaseplwWvexc31IKH3oV
ralBfRhr3Cbf2v5Wt45tGd8k2YthvKe1IVjp1ZuJgaZFZeHEQr3P+eyrysRYncEI1ZnsUOb25ehQ
tXEKZTcWPyYUVNjx3/jzLz0UBXc/BCnnkGMaEkJrGFdc0CF44zft90b9XRmCaHk9w3KCw1kAqZuS
pAkxNBPCksXu/0i7st24cWD7RQIkUdTySkmtXuz27th+ERIn1r7v+vp7ZODedLOFJjJ3MJM8DNAl
klXFYi3nADmzkT7Tepv1D5PiKepuLH/X3UuVPoCzRBBKrKfI8BaQl4GEy1l7rZPCdhigXHXr0vow
d24bUkaKY1nsrdaJDdahjyoA2+t1D7HcTJfW9H9y+V5cTPhXaELFomdFZSm6tPxRZLCr7/a/S+OR
gKZeatNUgQgzB/MBVlEaWx2RLKioEqAeTd1GnzZp8M+kBN/m+ndlXKRhAFlaTnuoDZUMHF33Otep
d33zVq/9k5VxxkD1qGvkZnFFxW2d5WgsfDZw/V8Xsm5xf9fBxRZLu7I0TVgHanxMk3bNQhKpEtbg
wPTxsU32s7S9LlKkFJzFpYOc5Z0KkbkPAHkj3ftF/nFdxPqN8XdVnLHpxEdThomgtgKOe17f5n7h
dfptBCrw/yLobzzBnVGsh4OvEbhHzQANXxYHQI0z3X7MWWFqP67LWnXFJx6Eu901s1JbfVE5sE6n
OkjNk9cGFejO3HQBuIBEo2ere3gijrvd9bJRYqWFuCD7U0VHrbQr8y4XjTuvKsOJFO5ub6xYB18O
pPTJvKO0+610/zwwvpjq/4lA2fHcw6dybJV5BBFRVTshohMJ/VzSfVptrp/Pqr2aSKNTTJpp1jdw
xkkEDegAtY0zUD+pY3EraeRWz+RXvTYer4tZd+YncjjlBoFH0vkEfoEMP1DKUogbRxuisJYGrlw7
UrfVfRZ2Imin9RvsRC6nf+okNU03L5cIWqrqvtr7M2F4PDp+PrI8qd3Q+tnk4Sdw/RlAyljeNTeG
gU7o6+tf1cuTz+D0ElCCORnaJSJJu32plYcGTV3ZODJVEtGTLyu6uL5ORHHKmVm0HPD6qu0u+02h
OHWMx125aYYf1DAFXlGwLMJpadIkfo6BQphbvQnCyIYsa7JlTeAZV53IYhCY1wVDMY9uqWmjHhsD
lLSaPK35g06dEgxVkezQ9qWWG+f6Wa3eLifSuLOyOiNpjRFnJQ8fav2i9wfVwrh1iAbcQ15uprYT
2KBIIHdiSeNLWlEsywPHBDAaculWqVVWF8eMuFR3iSgdtOq//q6Qn4qkYYg2YBUDDCgpsAmZhjlu
n69v4nqryIkMLtPqN2j3yUcsSk5lIPANFmvSogezGJAVlXQ8VgD5kdvmsyYD2rO1+aXx5520dK/W
0V1UKyHActLYLVLi23mPxlaA8WQstnxJEExcwhniKzHYqyyNe5j0Mvmr3ZdaOTPQEJ8SlPWbwAPZ
DphpinKrxqDEqpJ92LeeVgL0Cb5YiocdWm9FSaDLCbDlK9QF1GIBEdC+HdmJIw7KzJK65Uwmu7IN
cHDZxhv+QqOYcaQNa913+Vdry4/AQPHaF1D2pg/SzeRdP7W12+D0IxbFOfmIFviGailhKyoFDZKD
sik0WyeGwBmuSdFPVEM9l+KD44mGFVQjlue9hLpRWmrHoEr+Uw3uRA4X5ximHAOgCIaMLO6W+IVb
GQ3DELRgOeveaUH6l1Gd1XkIOvAcFWhrw3IM/aXXZ9ZkTteCFWtyQZ0r6yIiwvWrFIx5hCxoyBZf
HwoGA6PTGjQlTezUmEATc5OhBjyGz2N4O+RbgPYzCaMzORVYyqrbOBHMaUcQWVIKNEuoqFF50jh4
g2gcaPU+OZHAm2KYUYRS2MrRRAg8b0rddxJjW2giFVy9JC0MdwI0ELOtfJ8LON2tsRigGnn4SCs3
QsOFjKhUc0FOJ1CPVW0/EcXtmj+qvZzni6jqAWMqTG9klgWx4A4RSeF2LgtCDRN4kCIBAxiNAYDn
TXPR4NvqRYXmZoy4Axjuog84HNArhhEmNFwoKFZEN1MMyFHwKDd3wH2Nk5RVRHDzX+IwfztnzPYh
wwq2lG+ihhOPVKZ9kiUGRLY5S27p43SvPzdH9d7fyI78hkFRBHW74AtB3XVPuGbUqHj+r1w+slHr
JI+V7zfSvDMNl6JxNr5Xg0OnOFMsKGt9P/f5kO1UGHdXRrme9AiEcVd6FgtcY8EW1+yZ6ffZPvPK
gzWzHzJLX6pNAPROAO7akqA4sGYPp1/Au+S2JZGuQX3mcdPFh2lCbvnZrB1d+Xl9X1cLh6eSOKdM
M3BMDQEkqfEBLrlbKLfkA6XoLCHbWt9UmW5jylkgVXScnBGaZh+ovYQdblhxOyPMfwJ10RgwFD/C
H+2L/3hoCcMkv/PTdwNRdZuIpHPGCTzmSO7jZWCUhRv/Wb+PfzSO4UYuqnBegAN9iB3T0ex6Rx8r
R/poQRnqNW8ltLu0my3CJssxQWW3Je/1Rn6QDpHonbTm2hc2SRAFAenxguUt1ac5iTMMRhrj0Y9G
cGaKrq01B3UaZXHnXudZm8oTLo/cZxTUtlLm+cJBhdXn3qkU7pzrlEbavFxRGPqVzRHgT7eg+dTC
36RDL0UqbSwgpcsvs+wN1oZOsivQs4vE3jLHfzLMvlxwJ+5K69pEBagREI0s+MbqZ9+96KjNKECM
/zGqt1kINKX36zIvjm4RCXQGjOEDqQCNm+ciM1kKkrjG/HyKGNvPmpvBp4I88MW1vIjAdDVy20hz
X1L1+koyg10A5JTNjZwejPFRUj1rELjBCx+0SAGvJQUyumIp/KCeWZC60osFcSHI7xMi7auweprM
yA267hgGtfMf9s0AtA5ibYLGIm7f5DYYWjyWgTjRVc2h0QvrRp/N1+tCLrR+WdOJEE4fyhg4ZWEP
IZSOjoUIV4oTp1L/2akuYlAJAOD7soc8VEeKBHoeJzqG/7XsoR4UG9mjXTSEW8kvgaugbbvSOgz0
jwHG8usLvPTn36Ix8QDoG8BPmpxd6+BJsvzIAvpSB6iB6F2RdBbW6qYPfXvsMi+jH0MxeqCqErxV
LuNgSD5FPOAOsADEMRplgXgQSNlGyz1jfg/8ozZ5bRO4Xf2gys8m+QKW9/UVr9nbqVjuSJu6JWZG
gB5BY0ySEM/UR4FmXlwXy8LgRmDNIDsE/NO5RdeBEpAGI6TIleU2UVylB4qCp0nbLsGzLxKFOssH
n0UfEAdUQx3Mm3j2A8DuXBydfdh+COtWlBvFGuy41ewm/iikyP33nTsVxAUZTUnzAIwBqa2V+VM3
588kFyW/1uwNpSK0S6AgB3vgtDHSwClu9oCRCds3E0Co1X0uSjGvnc6piEU/Tlw8BeE2egogIhpe
4NiNCP1VGrW7ANNx95UoXlo9nJMFcUpuJZZcRT4OZ0r2CvAYJKNkg4nYRYT0IhLEqfUoxWrXJ1hW
7O8V86VPb+vm0Qh311Vg7XzQMIHOXhWjhMh4nG/eGM9orfJN2GxqFqyX3suy2g6BaFZjzUbxEIeZ
4i4x0ER5LsYPZTprBlyDmcTaQfaVjgWtEr9cX8zlBDYsB1CJlk7wJzoluMOR29jIuwFAd1EnfXQV
8VRk6aVItieasGEMb4bmFxlMp5rqjdUFbgCTMsvATjtT8FxZdYaYTUGDJkbwqMxjupNSHwCLmQFj
Zm41lkegfU5GgFJrBVhrC3uQLLuIKmaVGO8HHkIx/3MV/Hsv/n4AZxa6VaUZCowA/cMNl3ebBMnS
fgP0dxZkstsVBVoTBXfPmsqerpnbfuoPcYDZLAAo1uMman81kVcMxJnbX4JzXhwT7yFPBXG2QXNr
igwFa5voCJwOFMrKwXB0o94HLYq0SA05RvuLzIk3DLkbqxGa8kXxs/CEOdPRkl41h2WDmwxNHSpw
ZzOmmX9m+lnpv6bwth07O9G8phMEf2v+ztSWJAkSk0AX53bZJFOYALEcLlWJt4FhMavwb9T4qTWd
WP8V94LLby0KPBXH7XVVIICQgFJsB+H8I58qt9f0fdmheLOAESrW1/WzXdUhSlRAFiEQNPhEEOj0
YstsSoA6dqYzVU5RHvE4iCfR6OTqspYmQoCmq5fp3TCai06LIKfKnhaj6CtvVALHrG5NEZbaqigL
OMwE/6kgaTt3fmWdhXodV3AFMmaYgi2RnKzYTP7PiNxf37w11VhwmCkFQ8ASs5xLiiZzbMHEhsih
dVuKZMFDn9zJ+mAbyk3TCqx90TPeCE+FLR9zcu8qUVIGoQFhed/kXh8rMpNMrd2pHfrurq9LJIoL
wJJkrrQMbOoIwI7G9JlK94AHE8hYUzyUWxHhLRM9gHnmltMAELyIoRAl5hYSQPAA4oqVqsTQ2vIf
VnMiiQu7wF9tLVhSsKi2RRk5Y4p/7HvBK3TZkovTORHCBV5x1WtykUMI1SKkAR+bKmIK9RTlOZsq
1ox3VeVeX9bqBloggQNCoQK8Z075cNlgjmcCZOkYHrViU8q7KH1GA83/TwqndRMorbqxgpQyB7ON
EkgfczrvI0W9S0NfdImv3DMg21CWTj5ziVs4Vxui9KnE5pDaGYKFGsXAwSqZXqWs076MVNppJFFx
/dB90PU7X1VsTGUIvmHFpPEJFAUxQNVh4oPb1bEEU0G5fIKhfamG29dOSXc9RhNl47MXUoysuKoF
gxnEa0AXlDEpeG4EajMWzby8CDLao0sc6RnTfNb0cQsytkMW6KIqm3appcvGgqtwgZ0G/c25vFmp
x44QnCaYTdxBN10MLlzXlxXXsfCMAMgSb2E8iLn9y5smnWoCkOBQ+iiDYzaNLE4F7WMiGZxOamkk
G1kFGTOmU3PzIzGkG8UcN9dXsmJfZyvhzmaIEkqCEppQx+gnRbWp2kXkSWlFpZjrcijf6TIHPdJB
M1YD7jpWyHdA8u/i0hZSVH0PbnAuCs0DwLvT8AeqGNzhq2iAqUiNZ/VcG6As6eoJCBxL2cTxlTEK
QXBThIWbdZXl+kD+24XDiFIvsNz3QUTyrQYCOTB46MaSaQsTZzarwZvDMN5AWvcHZIhyxOqwyu/N
1vIzN6lj5MqicQ4Mlk0J2I9aWJ2x7QBXCwKNoiFukpYqo9I8/vAxMPseB4CHs6Jy+hiD1PAfkk4l
70AbNJwilACKOchG4Jmpov/2o2S+N1I1Ux3J7HOvLMsclSVgg8XI4Ned79V+a/Q3Vp1gup80iRJ6
ShCEP2raDz+kuiLEzosifC8nU4mYFPho1QMsUL8FOnK+GeI6FoHjrDkWTLQBcwgvcwUYyZzplbgG
MwXZPT9vnZZ6NcJXDAyN1U2puZn5eF1510zkVNriaU+ChSDuoilWIc2oBoZJJRREQ2YiuXFdzJru
norhVKpJZqjPBDEK+a1kmFV97LvPSohyvOwNr7kY3EB/AmJU6wKAovZpaJEQ6b2m+iyJo2Ye0e6S
MLZJeZBiDwwYVnWv6w/XF7f24jBPxS6rP9nEoQ2DFO8BZBXJ776n6N14TBsAGvUupT2TMRYvuSBH
lkT0VpdYMksjNSoRcJ8o0ep8atYEzIhkaW1md0b0qRUfcz9uwOsR9C9AEtzrweSaeBAECUUnxnFO
6AOu0t0cFvuJGN71TVi5oc4+hduDtjZTgNPiU7QBY7SkoI5ESzA4tQEwLZKdij6k6wJXAiksHDfU
wn2EQW/O7WIuMY+0bMjstNCfirRwTROdJzTzj51UfCEVvm2m5qnUzN/X5a5RZJ0K5kHBgI2ZDACO
A8dxMe98OUWwY2aG3Upaeyvr/TggBEriQzw3RrFPQsk/yEYagYu5bMIvfyKyBBBPXUEeOOvvZXWK
t3Fmoo1Ek5IUqB+d376HCR1f+wCg2SzWwmofYqB3P8lyei/HuJDzoBA8UNZUGEE2ahNEUSjqx1xE
FQdz04b9CJoHqe9tH9RestlQeAXtXSNW4tZ18oyMzD1NvbkCiI0ydl/X9/USDBQFNTybgaAs4zgx
UX9uRUZAjWa0uszWpxdayptQyV6tIQeNWPpkNeC2AqVaKvW20tRMCcf7CPjaLY2eWvVJ6+JbX3ke
jdKWiJA29NKrLDR2aN+BnckqaCHOPwwIyESr5Sqzg9wKELO3qh0Z8x1yS8wvQrecZRZPv8Y+26QN
gOvp0/WNWXHRaOwHnw6qwcCd5K9jMBXNEonkDJFS9oOQ0LMa41VXRMBUKy7aUr+zYkjD4K3A3ztD
POq0glpPwDvVUZcA0mkXehnA96+vZ+Wgl4zj0jOAx/BCMXK+n40yoKplTpldqe8jXt7aG6ASaoCl
zfteftG6jd+xMMRg7MhScN3J5C6NdmGwlQlmhEbB11zu7pLJR1qDUgWXrs7FiHIazxIMa6HCycB1
su2m3E5FfYQrPgMnB+dq4FZCSldf4u2TG0JKLQS44Zzazub27nn559ED7fzefprYNmTbrSDyvTxM
BQTnylLnAmA48MLP5XVhb5AReP52AKR9gHWP9ENVX8dW0HVy+Uw4F8M5fYSPpGoKiMlGzKNrx8kS
zZhcXiuLBLx7dAXDgybf0UrTKVIyCgkF6dxJfslnB9xEXjq7fr67rpdri1laxTCZBA8Ews/zPdP1
2YcqwP8kVtzet3mECnErxMReqQOeexNuz+JAor3e1hmqINamr3pWTdLEiBIeZ/+rbqLNJGmYEsd7
YhTl8NY2c8EAR18SuD4uMMCLAmQAc97Aw+LJHPW3auYswRHGdmYAllzfzTUNPJHFDwdFAzG0MIIs
MgP4RTHtYjyQ6GCKuB5W1wSS0WW61NJUPi+ZhDpy2zriDlBIAr6uQCfDppuOafuRS971Ja1ckji6
E1mcFY+91nSJAVl4vCIm/yMriMnRj19gQOTXjAR3pAHuYtOPz9cFr6wRTzHwlMAMVCyRs2Z1we0y
tCIHe8VXkEtMRceiAdbWeG9YsfsfZCHNAPUwQCv5vQennmrAMFLclTkQM5ceUE9VPbmkdth0QPP4
dx0BfxZq04g5wN3Dh69lO1VqMFWQ1Xi6cjsDmaMZMXMtGkFeqT+BxupEEGdzJZlqPR0hqMsOSXg7
l95IfqumOyJJanSszw+oucjqa1HszMbtEsED4TJUhXgNtTzcepgg4XNFObXSAMFobvt0AA0FevQi
3R6WeqjxlDelrZLfiYjgcMX+zmRy9xqBN1MzDTJnLd1Y8UbJ/K1B9rQVVdREi+PcZlkBtKocgYdO
SMxMHbk/tNp2yadCfafVejuSN5H5fl1JL9/IZxvKIy7hLp9MU8XicgM5t33bYHLjY240PPLtMa53
/y4NYalMLIQHYM9ezPPEJKZR7kELqeDhX0QuAXFyUt9IyPQlAHmtugEcEqKZ6DWDP5XIHR6lXZQP
hpwDoLr0mvGnlIEW2tQ3UZgB80wUnaxKU/GCRbkFsKT8cDKAieMwqbG+diycKTcY1UGyNhWOGoCW
UvRIvzg7QA8SigSTvgSZCLrOd9Mf1KHvOkVCudWW0CEb5izUVbS435rxA15s18/u4lJfpOm46vBO
RO6Uvx7CiOZN6kOahPElQL8MmiAE+r7IznIOnATuUvBDra2KGPUI3Zs/o22628zbP8ST9uVrZP/q
Gch5mexgczehABDgwvIgGc3FGIQEfBwCF/V8J4EzbERVakgsR28xcrV9e2yK13iKUdEeWdZsy0HU
/igSyR1emg14iqpQj2D6SFHllDEKGbM8BdnOz96ktiUiEr8Iz7k1crurdnPb58jbsnE8muqGqAXC
We+6jly4Sk4Gd736czBnQBmUWAiX7Acba8AU4ehUmsCPrOki2PeQqUGiE9rI+RGQlzShGkFOXT6n
JLPrUqCL65v1VwDnNnRA+M9ZsQgYn5CRUJSHcBSEB6I1LApy4gtbOpEYU18SM8NgQzufzZpIxwQi
+KGrQomR1Vm2qQl1pgWvsiU4h/VtAsmGukT5YAA+XwMGDTBoa0GJTcCeGMOmrh9V/fG6Tl022C5K
BXRzZEcwY3gR2wx6qEt6j1XoL6r31jvJa7obAPTjJbvca7bVViBvVYlP5HGLqnLayWoJef1GeVLe
+jfVfkxsv3HU+xugyN8YjuwZjkDo4mF433e6SE6jtXZOQjSYYSeDxAkqilE0Z7YOfQfkFYPpxl0o
AasTc9lJ48iVwGxX9QRgEmjGo8gD8nC2SpDoiVFjxYZ/W2V3Qjzy9R39+/ucNQV938ddht+XJkBG
k96dTCbPt+k/D0l/a8pfOZxJVToJ0OcNOQXG2TNl68uijoDL4ZBzETyOYw2IiHgIIAJ5DiNwPqKH
+abffoLuMfzKDynTN9mmfKkESQihWC7RE/lWNI8DxFqqPT0+ZF+yHbEMEeFheP8xOdnuxXIy0ZTZ
5UDlslj8C3hxEPKhJnZu3p3cSTJqSRKbLVbt6afqTZ55W321zvM9qIanuxC2EDg1i1/kg5Bs5KKx
nZPOXcqV1aAnwodJTBTgUW7x2rK2ZqPvSp76IxSYwCWuzLc0+p3qQQcL33MERiilmJcQIL6pvqpX
1UY6/KDvFG98LN7Gfc3QR3NIZCbS2cssBgQvRG3Gwi2OXnfuzgR3+jgPI5Y5JgXTKbhyWRAfa2KT
aVdSJ/YBascE3mbxJry3WUC5NDQq4hLln8GYoe47AMZKDBQYnSu7oHKovPxAH1M23Ewbc2M9DNvR
i91/7m1YFnsimPOtelO1VS9DcALmYZlNyrOGvsWKCnz4mkM7FcN5U5wl6gQqxMjquzEs9aM/13dw
NVY9lcC5NMnwfdVHvydDJrJi6r7caPctY8FNEzg6M9lLs829B7Kj9yK7WHGmGIlYoBNQqUEPCrc2
dSxDOteg46yaFwW1mgq0U7vRer2+wJWbHVJwGSytEjrC/nPTJ/Eyp1DP8HOam6N4EtYJytciUKGV
c0IuYeGbQ1YSXSicwwZWlUEwsg2js14s40EOBYix2vKZZ4qODCTFe+wbbAItGFyU3SsVbcIiC+3D
iHGmYGvdEWZ6seNvKtZuokPitofsQbMDd7TBWPt6P3j0qOOlkbPsvrmDrzn4rnY8zl5uFzuVBc5L
av/jTnOfuOzRSRwYmlEroaE3tDXpmAyHBMP3Iu6Wi22GCJwhHtwYdMVUI7fNADZXrHrIQxv0nXL6
qBGBuV24k+X3UdPRv2fJ0YZyvgSpl4MoG4rQbsmXUj8N7X4IN/nghJFA0IXuc4K4vQosH3YRlKGt
FjOo0/eR8aGlAPMQHIm6WC+vNt+xEOBnDfTLcTaWAnM/JUWHBTn6K0a63PImccnxA5PxuHUDr72J
9iAq3IUsPtKH9NHaZQ4iAE96LlxR0Wzl8AwZFTBk7TUgpnxfXCf6QbJczup8CG1F/Wojp+tFHUor
m3omgHNlWRsr+oTJHZsad7O/Aa1tiY5UUd/Cio6g6gbdW+DEMfrE6WDiA5+atouU6jb1AVWmbtu+
sM0UFRXnny3qVBTPw6KMVkGUEaLG+V4DoFGz701BQLa2GmRDCBKRCzE7f2mnRagNXQvoRUX71Epm
5ge/waQVSqqJQOXXjv9U0nJ6J8efq/qM/iJIKijqtzmq2CLYzEs0CgxFnIrgtN3KgQVUlBr2a2Oo
LGqY6vpO6QKWYlKZBL85/75+QJdPOk4ip3KBhR6ndIRE8GNFr5KF0ePKzg/BTYVQS/ukpi1qhr5M
XHMiOf1rpRlFew0iuz3ATjChWdl/LHu05bcos+nElAxkxv8MbqHJyFRD39HViOYSvngILLk+0RoK
fhBk6JIXTXfjWtBv8F1M43wVZGDyiEAVAc7AxY9E0uc+H/XQ7p3qGDCDmXvjLnsEIKA9bOIv3QkY
oC1ZcpMfv4g7sCPa3ph5zNjPgQW/BAe77OK1j+G01ayzhraFEQJSJLYpUAgdbWKtM99odvgLqM2b
nI2VXTi+Ddi0gvmC+37FlZ3tBafJmM/yzdbHXqTkD3BmgpKyKn4sAFB9fZ2XVejvg/276ZwCx0kB
5pwZgiaXsIw1x3qjuulzYWeP7VbZzt5Lb2ublBEXCKNHy7P23RbFGcEI/epyAXa0tC4hkje4e9c0
B6swSkA9SpITEztG6GnezY1gsSseCNVi9DtT4NWANpOT0kVEjfS5i2zaoqflOcperm/m5dMLm3kq
YPmAExdXB8jngQMmstvPBk7OYukuOgSuuQt/zUf5jnqBnYWua+1EPOCXXV+c5AvbiSq16iG5AeoP
69+0r86b7xoWos/5VvqobpoI97ooghdtKGckvdrlYOuF1DLZNNl9W35d39BLtUDvEaosWNw3TDDn
6qJwsEhTB+g6jdV2a/ngI9HmZtcWaKStxlDUPnb5FkJBYKkJoGYMD4R+o/PzS9MZSGs9EiIhsQcX
3f6Ygmud4efMTKfNXCBmbGL2mjwjZRDYv2VUeQQaeul18AEYBoP/xgwrQIvPP0AzRylB0yDy9hGc
zeLttLvgfmDCJMHlyZ0L4lZaaXGaqhEE0af0Bl25oDNG+foQ7TL7h/qpbkyMwwti0RUdPZfJ+bQk
y2fa6JCJ5tVneS/b2nuH/fxj3gH8jA0s+5ULRK5tJyLNBXLFgunJ3Hb2hprF37NntKJMi908dEbr
Hi2QYGsu2oH5okbd5QfPbg2k7BRkdsHIi+6si3C7D0LfzCd0YKOV+VgExU2aoyHMNATrugjaFjEQ
BLyJxUD4etliL60yJ6Wtg/9o9pEceNIljMj/IiJcgYsdXCRZKpGBk4uHLe8y+zwPCy3KStusmJ+/
ligkyc2+Hu1MGr2sCHdh7163+cuOim+RyK7gjbdQUnNGb0p1XQJCq7Sp/CWDyQJtfnAxLEVz5Zhs
Euu9KF4D8hqLaLAvvfe5YD4jipJtIrcEgkFPZFedMze4jKx76v9UgbNVDZvI31uVR+dtZNmNdl8b
b1HwPhfH5t9jPO5TuKTF2GJ2ptPxKRLAXqgaskFRGFpzqPwzNkCcVG/V7CYAH+bEAsmmJRrD/7kJ
Dp+AeizGYpenKsDdzl2RQXwSaKTCT5uWG9O7EJUXuXgXHPZFanSRgqlbDVOEC9std9iq0aqZr0MK
HoMou6TqTz/zzEWR60087eu4t3V0Y1yXumI+poHpZnQUosMEUs+XBvB5Te6JXNpROD4082cRvbVz
v50SCmsSneXFHYbmPgN8TN9DkgCY4PYRF1tQx51S2niLI04E9QZm/fK3wjLepBTNqdeXtiIN1ooK
sLpEU3jUnS9NjoCoYRYgEhnN7IdZtv1WjUwAdeJie+j9SdQGseLv0PcMnAUZbohegEuGQR+ZFaA5
wLwxm6yrktz1FTVhY4v3yb+vjKA9ADnepQ2JcrdHlAa9Fcp1hXGB0gvr3M37fjdGxrYF6uh1UReX
owniIAwh4Ro20P3Hj5J1w2D0TQNRZtxuM2P0QkOEk7m2cd+QH2grhPrz/a5+CCZQneQVACNShfVB
89sIpc5RZ+PP9bVcZuWxGMTU2DNcCwtM47lGVIiFAbE+VDYeV7Ymd4c+lV2r93elbHhyWx8Ttdor
SblRfFFb/PLT57ehukxcYF5FA17BBflRZZEpmIuxtOWOHCWQnSnFuzU+GuqrOncZo92vyK/+fdYb
C8YskIZLEKBMqKufL1jpiy5Gf3Rlq/7ktv7sFm26U7J+o1f1LWqwOytoWCYRJ8uol09h7Fzf8RXv
smgOQQMxGhAJn6Osu7wlFZEruxx0dCuPk4FR2P4YjHXoarEEbCWjU9zrMtfU6UQmXdzsycOjk3pY
AnLEdohRrM74kBEY5Kkqei2ueRcDK1qyXmg51DjHmRkgBjB8tbKjyPLkYfysFLpFDn+L/NLm+orW
wgBUyQmCKThNvAt5e6+tFGhUBG/sQbWX+VENjI5BrjtK1DqJjImkrnKy/jUJZLvvA+//KZ5bqjlm
JAgqiG+60XCzrPCZFg2bodSqmzCSANTbk7sxQJtuFQe/DBrfAOr/l+AjVm5H9Iajxwy2g+ICX7aM
ULcwrIEioxTG9zo43NgAtAbLr34qk7qPfeJ1SXLThRhBgM8SdI6sHTYAqyj6FRQT2Eic48jNejJr
y6hsxAi3QzM+lsH8KAXyWzVb79cXuqa+J6K+fdiJ+i5Ts0mOm8TW2rJziinP7uIeOQm9FjIjrPl2
VA8wB4aMOMVT69xS1Kk1SdBAFHrzXYQ374NGP6+v5jsoPvd7CnpFQPaOyXTUa3jnnmECZZ4StbQt
c1dp6HI4zNPvLtmmKWF58xa2+gFsMFO588enSvkNvCm7Sm+lcpPNWyMHZ5ZNZ7cMPFpuBhGe3uWp
qmjzRpICuDgU8EjcqTYjDbSiB9OGUjmqMrMODXCT+hlbj9c3YVXOd6VGQUMNwoPzfR6tnvR1hZdQ
kS6YdT6L0UGVkr2W6/8cGGBFWNICIYuGWr4EHEol6JKitLQnzDW086OhvU3+3Zj9vL6gS8VZAIaR
PEKtGY2kvBhrpNpg+nhztUMKlEWp1W3f95P/sBhYAgramHeRLx6QTSfRpg5bxMPlmB4sGRneolZ1
Rx3CV8x+NYJ2wUvDww2NMaIFuxAsmLymKugrGWcf4Xdt+AjaOo92hq0XokHAtb1DWwDCUZRgL5u6
w7IlSbp0NY/GNvN/q+nb9bNZnPG5wWEZgK3CWhaUc76j00jCftKzvsQovENA64gJDS08KCpFkWGn
dX+uS1tfzV9py/8/8VaK4kckTSAtGqg7y8GNnoq6qK5HTogRz0UQ8H7rqDGVwB7aNt0mpN4k29KY
eZEe2R1ew2jGv76oFU1QyYIejJk2cPHw3t4cw9gCXWdplyj/WPNGAvcwEHGuC7lMAcFwLEBKLXgx
KLLyg8z+OBTTwiBrpzRz9GK0DVPCPFJsY+TxxxTrz33xSqXUSfwHAC18TnJ5AEVNbRHg/omG2y6r
RdzHqOeb3AxI1vhLDG5ZD9IMj9u6QRA5CW4j1po/8q449EnlWrPkpsPtOE4Cj7Ky5SjlIM2Be4jK
F8VmdcQcZ1ygipAF5jPebaAS6fqFiV3I1L1capx9aERGmwXyKUj183gpRalEESaIQAs8gSEMBDpQ
oFm+r4zgEywHd0kFwKnrJ70CyY53IRKYwPjC6CDyt+ebizJ9bg5GC+TmG/VjyZ9G7ud77LQschM7
3NQuwDjcbvsyMMoe/n2c0MRcJgCPl+Z1hC988KiZUkjVoVs4nlgDnqNjfj9DrEPd4La3yStJGV51
x+x5CzBVUeS66A2328AOwmjfkgA0EfqeLz1A2C+RogFK7215gy6NvblL7B/FW7FLNr57fZ/XlBhg
RYBmgD3giccn6EbiAxqpxT5LT409by0785Cc280u2jy2seC6EErjXF+YGsGsW1ha5er7YI/26LvU
iSKm371rh1z0klp5u8IwThbHKZFhpZWi9Fjc9AAsFeTg2IJK6xgeeKUE/u+ykotJgFNZS0Bz4tV1
JYapdpA17Dv313hIvO6tekPOCwoy3onCsDVPeCaOi0MVrcNk6LK09g1DjD+NQ8/6Pca5NFay4H9I
u64lx3El+0WMoDevoJNUUknlzQujq7qb3huQ/Po97N17W4IYQsxsxDxNRSsJIAEkMk+e89T5zctD
ztuT18+JyyEyb5pCVUwqlbBpPuSbyAEtmDPZ0d4iHkodtdO5qjf6H5EreoX/yvFTZW1TqOjixk1t
KYBAX04vzSyhnRrYlr6tn+kPLzjIqG70HrID867ccpdz5cjTkPD4rz3GU7W4F9NqWU71gCf3kdog
Z8Rc18C8zCGRj9Tp7Oxg2gXnilu5uS/sMi7b0cnKhRp2e7vywDX59aj5osh31/XxKRqyR0DvXZ1w
mSRDQtgacMLtZL//lR8UJ3IAg7Qtu3GHH/H2R7Tr7yYei/01+mDZJqDo+Y9dxoesAi1dakKhCfSe
/kCWISTBvvlqXMke3SIjLw89Z2OuRFvAsip4SS0s9sAfXDqO1ilaIS+OQ4V5j+bxu67gsWEpqyf2
mQ3GWYYZ7dlFjOtislXUtlv3KG0n+/j4HgBfNwJ3YNzL20P88ksn0wfQYCT0/OgudtR76/nF5Ax4
8ZCr6wO9SSboQZA0YxN2NNZiM5Fl7JTyuZoes8KfeLtj5XGGtB+iPSiSo9zOPgJnzUzrIIUwe6aO
DhgZJRkcHcEhHHhX4aqhP+2peAXjmcHsBqFMoGJcqBB6BcBgF29mIn+oRHvQI1JS0jr1XiSGM596
kTOJq1cHQky8dBUTSAq2khqpNZipJwDqRm8wN9UpRNjh6kfBR+/h7aNtdYxnlpa/n10cYGFAO/oI
Swvdog0gGCkszmhWTei4nZC/BYaV3QNxnw0hzbBe9fASgV0EbP91vDV5kcuqmYVlA8VSBBNsLNEU
gJ0OEzwvFPZ68SjXmzm2p2Jze76uq+w4QpBRwm6WQPyKrXU5YamJHtTAgM519z064DskqW+4IWj7
zX2UEWgP7yJyT0m5CQ7GVuaEMGu7C+8OWcMphkQx29FvTVE11gY80jD706Sbm76zvJiqnBVbH+Rf
O6wGRj5Led2PsDPtULcbFBtsVYIt+TgjH6lvubNGIgEgptKNQOhiW5MrOwNPs3JFHANTDeaOJZcg
IyZVLqe6L+JISks4jn5of5iPIR5de9DoOtO34TWb6IcyE+WzccNncQOWvu/YswbORKz6FF4cIKe3
gF9mkT1pqOZyNOEL8nlLxwcjqNEa4Joy72Li2WGO8CmvzamMYCfIFS8CwxE87KVPcjQjTpzy0NoV
v3B2/GdIzKG2cLslZg9Tk9AcdCnwqGY5ZV3asjS8Njo0Xiv0PnKCt9X49Nwqs2uErlDmoYHVeWFG
SdE/82uSSI3OY5QVDXUL1hmUFToQ0ZjyVm7d25t25RZGU5wF3o0FkAoSgEtHahDzF0kBYTzdSOw8
6EjLI3BcWUAD1IlAMyA1gJIV46oA1YIMfil3F1JEJp3MxgdIfuLZuT2QtXlEJgoRxXIxLDSvlyOp
5BCQin5RuQBLk1cd1W3gaQfxZ+cOLnAbB5mHCVm7ii4sMitnyFNvtaAOATYrA6ZHPtGT1ZIec7hp
ePQJa+t0PjrmWTHIaV+Vi624BlLSsCnyercncOUAvRgNEwDKQzt3eQgLlbXVwHkhtA5I6W7bWCn+
oHh2tkhMljqvRr1vLIi+iL7+EDm9mzhC5lLnafKNnxxbK68idIaAbgICbYtJxvHmvM3EpoR8i/SN
VUEfTE5wEY2k8fXD/MExthJpIqozQWoFWBIEkhjvG2NgHUItg3qgbx1Fd74LPMuu0Hf2IyGJz8X/
r7rDmTnG9WqlUqiWFyCgHBSnBZhCMnlLtaw3E65ejIjxuDRQi1mRQWBh1A59UH0IqCdeYxDJN53e
gvae8rA8SSpS7uPf2jNnPnkDZLwRpI21Phew3tvlklq6/xo80Q5OUFR/Kn82dvTrtsGVZ9fFaBnH
FMZeHOsKE0qtU5y5QkFkhSRpQAqFgwBeswReEMArgEXUkUO7PKeUccRpL5YQjMvvGlBEB0iB/ixj
p+P11Fw3R6L36twS45OyINezIMOSfkgEQne6r7nH01GE5PxmJKGfkZ0MSSsSuD2voLy60c9tMw46
N40hdxZslw8DkYhlB8fUH9zfPQCenLhzzVHPTTGOWqehDO7RqrXVz2IfHbuNcBAeWo4R3qox/tj1
eRQ3JcZj4Raj0tKWqNROCxDpzANorQV3WLel6wwM8wA1MwPqgJ2KpbReBjR7IJAJkatSSeqO22bz
EXnlu3WQn6PH6S5BkiD9SidOaLeWw7r4AGawwDi2jUXxAWYABH7zXpf3S5Nr+a1NTgEyK/qtqt9z
e48irqI1pJVfudoN1w1Of5z37yQwG7LJ536EzAcm4ZBspwfdl+5Mf0S/q/gz3w4E0CdvICPw+hI6
X2PPQPtb5I9Hi7wa238Mh778FrZdp86bXpwmfMtsdWTQH9TyePv0WYEoYqsuYEzIFAHBzva3p01c
z7HYtPaAtARCGD8nkHdCDBNGyIqqG3RVbeaT6PP2zlri98Iws9SFgEbjdoRhdInOWxFvXRGYYcuu
lzM+hhCcf3uka9Hg+UCZZRXAh542Oex1kkwoKhdNQGQJjM2We9vQ8kPs9XVmiAV9msIE/i4TayZO
tiHZbXCnxrulVo06taZ6SvR9295aAu18JtmSK6BeSQJO8Nb+DHdtTX7hBsGunW0EvY5IemLyzgne
CJeQ5Cw/UZYgJg11jLBPNkXlNCrqPl6uoQOCVPlvg2duuS1uTSgTTpmamGpat3gK2MFEZ2y+wu7E
mcO1kO180Zi7URvrvNck2EAXqN3/Cp6zO+EzIfq98i/KoherxdyNbae0aidh8rreBv9qLt1nXMAz
x9cN5g6EBm4X/u+MecBT2/KucHIfkJ4OHpFuWw/Y+I38pj7ensQ/2ZzrhQIHGvoMQIzAQkW1Oks7
3cDQrCd9Z9wpbxayxy05DcjFgEjOq+w3nJx2htSuuBEd6eNfpJswt38/gFlFWidpXMRYRQnY5noP
2v5I8Uceed1ahIhqM9pplUVh7Q8hxZn7t2jiEmbkAkECJhI8XYjFbTtcXPpqJiEiuIwGEiUs/CCy
xkzsTQxE91EXs5OfESDr9/FJcDI38+k2dG4v3XrUdGaQmbk+MZMgsmBQQ4BBJkrePmTSPk2bckM5
z711Nzmzxe6AGqm8JoCt0hUDVwfLQkpEeyTqtkPFnugkj8gpOH1Xj6HboXiV7hUIp3C+YmURof8C
rgDUAdCM8CfbdraIadoEWS2DZk1H8Zqg7OoM2siTRFruMGYZFzD4IsW3ZCLYZJlqpHOXWCpKRItU
ue436TsgufOAdpX+GBWcRVwbkrl0OcCmeN0qUmeqPjcRgGh6Js5Pele/TFhSTrZzzVOAHkQpAcVL
cGSwzRSgIa9nPGhwf4ZOMDoZ9LVDnbTiq9y9d5lrjvuieph5pKIrd8C5VfZSzWfoLbW9gkJj+bPK
tDe5kV2zLd5vb4MVK4BK/Z1BJiaBTjho+DMAFGkM9mdV3nW6ireYvrltZsUtwJmLjPXCQY2SIhOK
1EkgJcUQYQqRyfTqwUBzSAptkaIoj3VjmY+BWtfPccbl/li5uAGcQ5AH1AagG380Gc6cvoMKZG8K
eQNynG1our11ahDeJoc6/YRAUJo+3B7nytPlwhxzDakhhm+oMNdM2OWimwqVm9QN8ouOBDe9bWzF
+9HqCa4FHZ4JxBFzqoSqVfX5Ur6c6+0AJsMs48F7Vm7VCwvMcIws06qoGzGcSiJSkUKW8VHND2U7
cjby2rydD4V5hkUUd0KawJAuPrQU0vFh5c71nVTmIOD7F2nui1ExPl/pzTSWIsqv/SzUxzxKR7cX
6vChmq0HsehkzthWthg22IL0BrHPcoNexo5T3qvVpMHcYD0U+baJf3ILBGvTh8wyjkBolAN3xkzf
UKdjPskzCtnlKdYI7Tc0dfLpaSg4Ac819RSgT+eWmLkbA+h0zhUsTX7g579nr7v7mlGUgUL5o/oU
nipfDZH1u+3oa6fHuVFmBsGtYywXC47CZJPjeBJPxuCovTNFj9HAeR6ubaq/tpBgvFwtswetQlTC
Vjc+xXRn8urkaw9+nOtLiAMQrIjuw0sDYWHMkDPGuT4fS9MW3fxA/XFh3MdrCRc/xQMGYtsj4bGG
rbnhuV350u4URiMSwrAbh4uY0lsSZI4ocCos60b+e1WyDzNaZlaVU1yVeG76aYUgPCt3iilwttSa
Q4AzdoGHAxx+pVMVWJBgQ2MdCpDi7zLb0PxxLlMyNKD3xr38ddv7Vn3+3BpzCsqQ6OnSGNbQ1KF/
msmYbnULwitAygYzeFIUxR3hnadOCjUbvKjl3kDz4Ra9Qq0LheDYHrOh3UZJrju06Uy3S6uftz9x
rVIKsDw68dDpAQIQVmQgLpViyvUJTpXK7tC99Xh895HsJInl0fobCtEEne021LVsSRwOnTKphNbI
ePUfs3nKomYrSOoOVaOjJoLtw+Kpeq3O4fkHMt43NiVaZC18oH4YvQTESuEmwwtN7exgoz7l22IX
YWP76Gi6PTNr2/ncLvOSppEh10GCmkCZvnXqIeclddY88fz3F/tn8UWpJmqqqjguZOwqBZjBbnCM
aJckp2AgVs6pmq5tr3Nry9/PrBXVAJVc9ArZ9fQ5NUve/FXjcX2t3fnnNhhv13tzpnWFGRMyL0mf
FeRvUkeeHm+vy1pBD80GaIdGexlYldiXM4S98jHPMJRZfgWFot3U20bqSImMoubr7U4FnKDmJT3W
xnZulFmt1lJqM9DghXR4ydJnLcNr+aDzXiWrRzyOdujXoSd36dq7XCYVWJZ4gtab3TjYeLNzbP3Y
cLFabnUIXBM5P0rUR17Zcs050G1soCCGtrmrJtnY6IdcNjGjtErduEYFrh1e50Ln1FTWPP7cDLOT
zdwMxLSGf0SdP5cO9jQZ5tmuwU4uiilRFc6FvO4pZ+NitrDQ6C0V/zjk1NkjuOxVNIrhMbHPlcSh
pWiA3yU6QqmIWPXAiTx4c8o4jByhgVsRMaeB+BD3H2nvN+Pu9k5Yi93O55NxFkE2yllM4SzxmD0O
JpSKTBDZGs1zA1oAIIk4y7eWO7XO7TH7GwCBzgwy2FOeHHWXeca7AgG6p9ab7WmL+qLXTs7tES6T
xOQELEMBVxn6ENFLygLYUBjT4jaART0Tfk0J/SoylWPi+gJE0xKolQAWwgWIRhxmFsVp0BNhjgBQ
3StOss1d6lou2IbAqE0UP/kdPhuHwbQnIOXG794GcOD2GFeIly4/gJnW2NJzJTDwATlRPAGgLyLt
zd/d/v2n6U074B/vxjsoWrrQ/cPz5i59VhfIkri777B3AgItD84XXZ11zIwwbwIQ9I2zlcQgpJxc
vS1to/Fi0KuB6uD2yK/8F3Yg4QR+exPMZ1ft620290Hfo4krHo8S0AZtjQbPUy+3XkV/3DZ19Zhf
TFl48UK2CUhTFt6S1hq6PVSYMsveekgLcXygWYvGwLTZlEMbowOGfintBOB5PH7ftn3lxLANEoel
QQ5JNIt1Yhoqo9CYmE601tiBUbitxBnd1cG6WECKFRsEmTOgGy5vjTCp9azQE0jyaL1rCODLMrq7
tIrfOmOyB6i9GEXM8ZHVQZ1x9TC7JlH6GH1lYJOJ61NiVqTjNa1dnZ8Yk/aHY8XAwqGL5HJMQ54g
uVNDlTdA8wgkhuqHnkdrfl16X2yAYQC8noBUg6330obR1UI1iOBc1j/HI6RCa3/wQOg5bELfAMeI
M7sAvUzYbLnD22PrtsGMCjgpiokAs13aNvVmlGITGgHpJunJ+FQAiRKB9qjF7WgLqOxZv2bdng+h
N86kvePhuq8jjWXsf+2zSUIxiStFHWG/t4MHhE4NuPNMZ7ZLn7rb2aaRI9lPtzfCdf2UscmsaTyC
vjtSF45roFS24CDfgYWjJF+pXX+PGLwTuagVv1UHHl3wdQEVnFIK2thNBXlYbEPmSKvksq/MKUzt
Mn4zAluMt/WwGdHja4LVTjgNfeoAsVXoInjR/dujvj5NL00vm/cs8q66UepiBaZlY9yOkksl3R2H
x5mL2lp2+cVlyYyR8agulqWgmGEIbU8/G29+z3fqVjk0INBDawmEFPrN7ZGtXJ0XQ2N9KOlaEFmJ
sIjqrfpZbkYnOU6H8HHYgDb9MNpgP7OLB6jNvEi4PncVZ2ZX/OnSPuNPRYIO2liH/WgrHK2nEIT+
9WvipHvzeQpddHODhsGun+V78A/fHvr16XRpWb5cVCnr6NhJUWrPJrja07eoqLyOp251fWldGmGO
9SaIadJSDG9GFb7oW0A4qsfWGknZia8hnjx5g6QF5cHdr1/cl45kLGf/mceOGFeK6BXL6g97Mdkg
A2DHvyaL9PRP6864k+9A7e0oz/9iUhdqVyT7oXH9pxZ2ZreibSrOKiY1yNAjlPhN+Rr8YxGmZWzo
DrTwHzQ/2GNXrsNBGBYbtaUPG0CHf6WzdOyEqdoAHev9iwH9Ncbuj8FSUqRcYCxSfmmAG+IWDrlN
vVfV+MsRsYkzI9KQ1VFgRBX2geoM+j4xBrcADruRd63kztW3LLzfHtjqmXY2MMb9o2S2JimATSuW
C6fJkoM2IC+UWqXgloo8OLfNre62M3PMRshF8GsZZQKHVB6i4FQPELDlvKV4Jhifj6wkmo0wxlKZ
X2D8hCgfMULOebm+sUADhEoOWMohU3+5sbRZBYuBhnFo1kGQUHw5lCrpcPsrmyDbavGzIYR2KBIl
9GrtqGZOohO54z3jllPx6p44+4plcc+2GXrIqsmg+Iqx2YoKkQG2lRvXSH9E4xHADvBhO3oEjiJe
uLXqNGd2mTs4atDTX7WwOyVPsm7L6WauYkePOafI9asfGwJmkCqHMiyIAJlZbuc+0YoAdgQVrfoq
xiHpzSYIoJ4VQNM+WmRORckRWmUXNRxszOIm7NyiToNSChh6FID1L+e2VpIYyJkSbhRO94pQQyed
1z22TNOVCRCdgi7CRG8V2z1Wx0hDSTKGl9bmDsoBTgZ1EjoqnyCO2Ia8O/66hP1nNv9jDi2dlyMa
DbMuJzlFjRAvNONXNUpOCDKe9rFCe2VTNE5UenlBtwgYb2/6NXdB5/r/jRMLemlYj8V2kkMYLhJ0
qin6Nowb8EpDpzzkNqwv59XVnIJfEd3ieCFehYdZ345o1oEtE4pkZFDQMd/PpNAyZ9IHolWju/z/
plXuUynb4Fud2fzHWIFlos++gYkTIVvXFRnFNwhGEjxDRYfe5XoBDsS5HOxCrCSHCuHsh6M57apY
bo752PgduHs5meLVWBlFU3QMSYtOG0s2LUVZDrQ+PkTUoUTaOUO/SYxvofNSzQtVUupoG8MkoQlm
5J2Qq2uOMqQGVAaoXlh8vjxZVk71GnMQf5qpnyo/LbA/aPZtz1o769ENiXYaE82RGtsMnQijIpRV
s8QZ2g48j5uoTwidvm5buU6XYUHBGoVDCGBRMOMzDmxkVSyZCcIoecAROwbma2GgGVrrKkDk+0x+
CRTFS7o8AMcj/Rqr8r1tjQdI1Vi2lCsvQacqnNNp9WgEAwwoS5FTQz8acwQv/GGS3KDgn7a5GyjB
I1SzNx3I2gQKVq8gflD73NXG3A15HDGrsfqSrldB/wTa1KulTXM6KEIG0xWAFKMfN+pXNqUk7x5n
qXOkMPplQrgGAh4DKlBD9dEluIVoI29bLUWgBp5vHu/VsqPYXY91AaUQAL0IBZkFmoy2rrsJh3U8
Jrt0eMiVyc80MMYG431ZDF4AZsXbPrHm3+cWmbipGqxsmlBwhIDGXBMF4VorZh8xCLE1rqrjmpef
22KCJkno5lGmsJUimrZoTIzqtaKckGbtMjo3woRNjSZErWTByITzMUlqEoe+YO0CPOR5QM2119C5
KeZaL7Ouj8qoApIETXZt4VoZMeLPIA0dGe888NoAJ8Y5k9dNghwVxDxLtxrzok5oFaeDjtGJQQ1L
id2k8naygBPWrftAb4mWH1Nh5pQt/jSnXvklWo1BOrPE7mxaKgt6XZAznE+qH7+pyDzjGbsvDwqk
o+4Ed7KDrbUfHRXc2PmhcmYSPINYAdo9u/g5eK9/qpw1XotpDFVDOKXLKkpSjCMBAqVNkYRDGfki
lP/N+zjkxmyrzooMKbQN0AcGvNXlZV8W+QxJ8RZH8oP6KHnlLnQHyxlt2QNru5c6FSWgkLi9Gdd8
d1lUwFOXzD/b1l1WyB2UbYcAQzem6pRPA4X6Nk5NzQGfGQUNfqc9tm1p8Eraa4MFQ44Gq0BTXnEr
NlWOu14cUqg5HFPF6wr0qvCixLWTxlQWel1U9iGMxLguiMVoEWs0BV3VD2G+D6OX2HrRTe/2FK6O
BLBeLJlkIu5lTtDZGKcM1yk2iBk/9f3wmjRghqSze9vMakgCTjZj4WOQUaFk7HRWEITiOCEItQ5a
5OrpHS28qfGb/iRqbim5Ch5K+l4anm8bXh3fmV3mvI5GqY9oNC9nKPKzabJV6scy5yGx1+6h89Ex
GywJ4znMKWYxMlRwwSnGr8XoxorVwparwvDiqpecuig4FJPrdtGhjs5wsIKxx5tGi1ppIRhpz5Au
iXPzbjB0Z5qFY4DGukISPF3/fXs+144SnCD/sciqRAddHg9KIeIoKUNAsu6tnlfKXg1xzk0wroIX
nlrrIUyYZmBXPXaWG4WnkL5Vug2tIBnNg+ifvj2stXsCIFWQOkI4ALxCzGYLtEpr50SDmwwQUtM+
aFGi3EwdBfq/Mcq+nZrvRTpt/19W2cmE1OeYDgOsmuNxro5Jf5Kj10Y4teoG5Mm1yvGWtb1wNki2
IAMCwz4VFJijyVOZ3UUK6pER5zxZ88hzG8x+KwH20UMZNtS0JQKoStSIyKiaNZMzde78b/Jz5+aY
jTflZjrVIswZ0Y+sgGry6DY9Z5WuO95VVDiB6MBTCuEvUnGXV5uShl3dIpCw+ynLYk+Sh/ADZBH6
dzynlmeVUvE0lmZ6D+RXg0J6EwpHSHWBfpWmId1HdZbddZpJee2DK8uJ6xzcvsB9addU5WZhxVWH
9/UCAQ7QC4VOJHPgdauv7UZQsIJnTwcbMyJsZmc0gOmUyoBEIaW1thfMWj6FuXaXjQCaosDnT4NM
HcRwB5SGJgI+vplzya8NE2xJCuI3oIRB0XY5+41htFWe4TEbmE+meirNjcRTJJNWvFY/t8EcOcpQ
zYWFnLndxQmA4bOrdiWhYHA0gsbtYmEvQzAlGnQSgyI6VSw7zQciFhIBbnkzFSitKzKatT4N5ARv
HxErUcDFlzH7yTRANNQuidMmdC3llfbYQ7uQV+FaOdXh3CbU40HqsHC7XM6xPmQt0gh4VcrN77R5
jpqX26NY+33I1qEXG1oFaJdg5lcv8YbXDfw+Ot3RbgNqPR6B96qfKqCdR6SEQPcqJAvnOui0EI+L
Ur+zus3YumZpZ8aHGok2UGUjRcqFA3hdyw8g3/TX5uJWZ3nYJoLkx2ABGq88WRKZfA0d2OpH6Vv3
M2rOr+3eAsPV7Zlc2w1QXkIDK7iHF/W8S5OZruSdWi7PNWGf6b6ARxuXPWLZ0szrRT+3sfjk+bAk
EbS23TKs2pEg0hM6c34I4hcRTEMy6Xkh6OruQ0UHVEbgIQZ/CXO+ohXLkNoRz5MeymXiyxiTgaAM
AiIoFB735lFEBV+46zy0gnGu/dXZXKgkkC1bXojMo6Vtp3CBRSN/IO3UaFeNn2bMeQuu3h5/6Cr+
zwbjJOjDVfsixMMIWuEk3oSu/BHse8/yI6I/ho7EyRCtDwniOUveCv0mzHmd12ocRTOGZEq4Fb5p
fpg6jgllLRWkL+9p9NXg5YA9fekhHbo1pjQWEjsT4voFOgLaF9pWh1fVzKtNXwXyZ9YW1jaIE+He
KJJul+RS7ibok9gEpRhtw6TpPtQxEH/USRlsRCmcvUTQQmQf9FLxyyEEbVwo9zsRknZo7jWK+SOd
OtXWwzGDe4yqWBGhNhs0OiT9oYsz+Eirg1G47eVDOxnCsamDsSOiOc1+LdXhDzmRsoOe99VDULXj
Xk3i7pQJTY+sVFRZQDLk1ujFPUR7Q1H+Mue0h9wReLZkIuOafQZncIxbYYjvNaPRWgckc8lsVwAq
oaca8hYmmcupfe10cP5i4ugjrpRwK2m15FoB3gKk7011A+6sskJpqm72saIsXxYk2wEc8o5c90VB
JhDaOoVVUq/WtcYTC2rlfh/W/QalArrVgzwObXGOlJcwm80d1dFSTsSxUGI3ULOpImouqnu5EoNN
SK0xIVUrtiBlwSR6NM8UR4OQ78co6bmwGXqg03tDGywv0YfYz2dLf8+7CJgDURSeE1xxnzMIfo9t
RVVXkCKlRyOVCubXGKAk1VGyUIV+O+CLb8oM0p8xHPW7LO+lH33WyL/UMhZP1MgSt2ykGG/KQM4z
RyjK7C1PdYomQavMfhaBNu4SRchfEwlyJGUhzXZDp/yAf94fItMs7C4zlEMgTBIKsEq0NUc5Ocix
VjtNOaNxvkZZ6M2qZf2BFqGVEKtvFBBvqGZGvSAPw8zvq0jelnLbPaSJUnsiStednSjKtIPaLv00
hkgE5KpBUckUytCnkioCShNr2cnMwvY+C8DCTkprCXOsMXwKocP1WBazXjpJFVXbvqzrj1DVIxTZ
pYb+UIdEgEa4NM3aTo6y7j2BDr2XzFm1C3pReS76Sgm2Kk3jTZ/K84NElcLL00mzhUAwHjSjDrad
1Goo3auo4bvg4Qskohconthqkk6Dn7Xt+JBVw4T24swK9lQT8o0eCP0miCsBOkBjXX4VAOo8K5iX
iNRRIzyFktYWTgEFiucyUccnOeykT6uyEjvMLLEjSZUUz4Uy1D+0DJlHIhd6Z5Iojeq3EuSjDwFU
P3RSVAo0EwQ1vzPpCIBGP4xeVrb0Wa7Bewctpab8PQ50dCUgHp5lPQazTGaiqExyGUImbh5b0ZOS
Bsk+j7UIpBd4vz7Lkyx4ZdArERFLMStIBJ7rV6UJ6TbI8sYiBdX1O1rJwX2odNjApaiN2EVQu47y
arijNBU/Jii9EjmtVXy6Zga5Mw2lcZ83SHwR6M2O2zqIBRwdepNOfowupp3aCOlpSmZgMi01qre1
qadeoUGnLtBmtCu2nTbuwcCY/oSOLX2pwG67zc3MAqANxYJjgTRGEU515FRN2fwIzSC6x2nYO0KT
T19GLtferCoCnpDFGJHWqABPm6cpvIuHGK87a9IDHzJy+dOI49oTk1YewNCghtvSqmoPeMv0oFZl
8igEU7TRI0XDdkgrbCQ9As+2Uox32TQPXjnr6UdutQJRp6h38yk1NlQ0hpHooTY4TTOhwVOQZEAz
jR5laXUyzOOg1tSNk0J1yyHVqF/pemPZ4BXUgE9XpNYitAQBliNHbRYhb9EAvqJVwJ2TQVVAO23E
nWIboZG6upRmz2aiIJVatKMw4wjTmsmeW3WGfIPYpr8jvUAv/ljW3WtdWoE7KU31YahBtxmiLPUm
NWs/lFDoNrVmoBVA6Du3MZrKASclfYkKYX5TpV78TdXUJIaRlg+AiRn7sLPaO+gMzFsJjvjS5wIQ
abdDrdXQe0mMgdBxQfixwYEmtsHU4ibNLbeGSHiTkal2zIIHol27sTXwFOGZZYJFS2TCHyoneFum
iFyVYCcLv4BjNzNOGpxnYonPzyI6UZvqhI4w0ZtPFqQR+8YReax+PBvL389slGkzgGQHkalZ/q5T
Ny2PY/X4b1bk70xdBaZmj8sIw6hwVNTam1l+BrlNG156d+25cr4izMrHkhyFugY7Rb/TlJdk+OeJ
GP3895mQEP2m1ApUTFWduzVg4632Kpmvt+eKtxxMHJiksjJkFcbQtbukf2usJ2gC3DbBmaY/T7Kz
FbeCAty4DUzI6nuU1fCqfw7pQSALqTLkNwD7ZmsKk9ink5jjYZBLu3h0hTwmYsB7xC3bi33tnBth
FmNQMmqIHYzoD/kP6CbfzxvB1p3eowMBB/UPcXN71lZfjecGmZVJM0BW5WVU1JZwt53mzWm4A/Tq
pPgvliPueY+clSrJApkX0ZCELgyLLZaLJvjJrA7n2JQD70FPpvDQa4cQ+sA8JZk/zLPsXJ6/C5hs
haJmY0NTvAs0Agir17x32yN1QxPEHtBfcgwb/LT0vdvpxPKr34WNK+JFlQhIN2JuQmB5g9z6FuZY
XTSmUsUMEntQHufYEwEHkYwP2XoTgRrE0AVQbUyeyqNsXtsUgChDSEVHdejqMQv1sqiUFsSg0Pr1
mJOsaezbDrT6PD+zwBzmYQ8KTmuBC1r99FlJPzMg3SwxILqCilf8bWXZSe14rESr+RV0l8lAXIqS
dsWX3iat0krJn6WVwYZINCQeNiYoiuzwGH/dHiHXGLMn69ZIenCZIhdnIrcWb7XB67H5Tc2Lo80Y
vwXqz6T+zTG6OCfrMOcjZPZl2SRI/ucwGsVE2TQ/8x3Syrb6LTqJO/rFC8fcMoZrc3hsaBroM0EQ
gL+fnZ6qWNdhICzgkocGfUvZ9iu2w0NHjBx67fIp8NotihDmfXjkVavWHAi4rP9aZmbXauYohDQ6
coqZV22z3+Fe/G5eE9/g4JCuCfaQOD83xMxoYaVx0EQwpKKh5al89WY/hkb6Qo+k/8wP2iNkve3m
PizAPNVweeBXsxRA8JhIOEJIBWmeyxlu8aiT1QoLeigfu6N5Uiti+jXCLHD8h3byWZ6mOzyqLSd/
+zdre2aZOQc1KyqtaHGl7t3UyBFhseTrjmKQ8tsET5kHJj2nvYu/Eh+aklwt81VHPrPOnHyxoAgF
AufErl8p3mSbo2SQ7JU61Q7s7R6vD2XtelnUZyH1icousmiXsxy3USbrC5K4DO6hZEJ1r6t8CG0F
vNLSWkRzbog594apmaxhAfgKzXPfvCvhlst6v3Z4n5tgYtikhrvGy9E6G9sR6pagOv4XIQ3K7Kgn
oZsNZEnMlijRxKjKC07RoncUZLyWa2mcFPHqu+VvwYQFyEtt3orSgJKBMJt7+j+kXUeP3Dqz/UUC
JCpvlTr3RI/H3gjjpJyzfv07NPBdd7OJJux3F76LAbpEslhVrHCOle/7JPOUKnHVVARvcnv2wB1A
OgsITIgsbobyjKHXuibTMba25Cg/qUqybrMpUb6SLJRiVDCbMN8U81AIAujbcwI5rwGaXrwoULbU
mV1EAaBEDinMweuo76rhBFT0zf0rfKtsQEbCJmK6C8gOJhs0SfkkWWg+Llw5y9BQt8qxZ7Td7ISJ
iGCWKwm0spRGgub0mbWstW1ksoSsQlp13kSeBnNTExHyyO+Wz2tvgywiwaAc4kA0yrGTGcYwR3Gh
AnzSGr3F106xR3aqVx6WIPfo0JgF9pPZdUCgM1VeufE+9q7lC3SfMzF3/RHMDU7MWm81eckBIJMC
kCJQvtmH0OtOya7a2SfLaX5kP4/EyR5qz3q+f548jblcP3OzldWK26zF+nVjcWY0zauiRrpboDfo
4qUI5nWqNq01WgpWR0cCc0f7+jUNjC/f9T0i7W3nGE/9MflaPFWv/Xn9ZtBBElfxw4/76+TcyKuP
oH+/iCrMFVAvsoqPaNEjnz6mcqCo26I4VoCauy+J8465Xi8TRkS5XKoGgSh4ly9N5oCst/5WfDqO
b9Iva6s995lvCioP3FNEizUSOzq659m+uqycy8VaZIwfKuCUGYD8LYIX/Z3VubkoFyLYU0wScEau
EFHlnvKAgkSx6cELZD68pqbzXXbiX8br59aRKCZ3sQFkN4KKGDxMyTfjPByA/3x/l2+NOSwDmo81
QlDOAR/b9XlmU2rWaq3mrqbsybRHxm6xflW6CCqFs2ywndNiJkhyKbcpY4V0JO6XRLahvGlSBfYQ
jdtyRKTomKVuRICyiK0TmFric2THA/gTqqI5T1NOCQbUZJ8XpKg2YatIKRgVBs1HRJC/EHQLHEkK
4j8HA+nN1kCLYvK1myZwH6RVKiW+kSQLcdU60V/Ab5WCT6cjxi7tugY7jDS0CJ2DruL6cLE+SsCM
rkEgCLFWMFyyKGxBjOyqGaa5UIgOXa3rpN3UU4FoJfYJmbSNvgzTph2bv2Ym0iilPKbv4f01ynB3
fZiFOU1JVkdo1SLIDvdmFr1bCygjwQtRBvf15tarQBR8JGAL0dB507My2ylA99K4cPNhxOSmUia7
uDYspx1nUX6BJwonB/WELwYhLqM6aY1efIziF2681N2hsoz6iaQ9hrBqNRE9Q29pEdHmjYYINP4D
5ATPUWYL56Qfpq5u4Kbc8tV+oBOruuINKEo5XQoIrR5I1dkxAna+7gNe/hdoKDeiDjXOgq++gTF8
Sjb0UzThG8b0qOtvsfklK/9hU69kMJu6ZHI0VBZkrOVDODy0cZAmL/dV5NaYXm0ly7DTzmvXSytE
aOsSKJiKWeLO+3sR6LZF0okmvGST8brmpJWYhoAIKUUPpGE+TmUmWAWnvo545kIGY7BBAZiXvQQZ
jZ/HfvpYfLKO8o5EvrKnNXalpsBg/79lMUrYJRjZtHWIRHMUgJ5QVRLEt5yn6/WiGBWLZM2oJCqh
PZovgDSms/0A2fOAFhtMXkebIx7MfenKgrcDpxfjWjCjd1JuJvYctyUoDvPH0VMQMH7RD+Qxca2d
6WMoPLDflLfxFLq6QFfokhjbjMEWAnouwMcqICG+No6GPvZ90kCyUWHmr3xN3ytMBeizZ6wocX+7
f4IcR2DAr4LMFYYYgTcjDObFzoe2p41ID8sI5gQ0uciROxueFYIuzhAzifCMBrbW0tG0Y4JUjXkm
DylSAnWF536J0E+e90X6MYgAeG+DBUi4kEFv/EXw16qthLcMZKD7N/k1dp/lyEtj0YWjDXfMQQHG
FZOLyHACw4tt1+n0Hvxk2ly64Sd5X78YVC1I0FgYblgEyXnOMV2JYhYUTyScW1TpgbZ3kIwUUMkv
APB0UWpXjEOru80qSFlxdhBXC+9HlOJAb8ZOfOXohjC6cSjcun5o1MnJtNQZlw2ySO59BeQKAuk6
2KLBGI20yfVRRcRozDIbKW1g7SwJmDvW5BybQA/Rmuf7ougmMeclo6n5f6LYMk1Ya5UMaLrCXQzw
v3blwzLUX+6L4Cg3NAJUGsAjwTwr+4ZttAIxXQ0R0xh5Rag+ZmqE3oFlc18Mz9aDqwNMzGjzowR0
jOEdEluaohydGusUDOtzAtj69C0iO13zrCRFBHdYZ3Q3n+v8sclf7wvnZDMBaUDJdNFsi4StyRyZ
0evgSQ+1AgnbaXEqZz5aOx8jjpsOE8lI6oEEG+/YyQFu/ydpIxoH4Z2iRflYccMB4M0+fWRJMkcw
pxWYLIzcYsCVSIL7C+QdIkZA0OiJjkZLZw2wPuhViE5NRKf1m17tV/IkDBU5b0bsISBW8VRWAKik
M88ZLaE882g/chv9gPZ6lL8CNLE8Jaf1qc+dRgo+yFYE08ipSkEoYkYki+jwE5sHXmu96vUGCysc
9ELt3zu/Tx20kQ30qMBtO3ogkzrXW/UcbtvFt3aFi8y/7mCSPxB9DM/BXn0Mub742Vq0NbptC1cf
HJT/0hHUtpGXOf1jGuA5Kb+bz6gD4IGUuOcf9w+YFzxfyWZ9kFWC76aE7PE9+7XsMbLpN472OHz5
bv1YN/MWLA3bCRyxTvpkbqrKUdzau/8Jv9WUNUaXZ0HV/MJFDeh4qVt6FpVvv6jvoKR21ZO+gdKB
/1Y6PZGnWtD7wCkmoWsdTz7gdlHse/beDnD2QKStclfpNwtoVP3uhLzXQ9f52eMsEMa5Q/SVjpl3
jKQiiGF2GPhEVbtiPAyt/1u5ABfauk2IaOyNYwp0mmmnVhChNeuALb1qktpSoEKL4g6ZD44+gXfi
HRMo3YArjotq6TfQ6WFYxl1ZmeCzOHeb+LM2gaWYDI788pi9x36Ugu1S6wRRNe9qXAmlPvNCN4gU
F6VVQOjkdsCIVRx0/7Xb7kv92Txh7udBR/k6iE/FQYH1E0QanNwk8B5g25EW0AyC+O9auGmvcx0W
FliXPPRlgQvJ2mNUfv6GcQd3firfEk/fJV+yz8lLuukF7pMTDBg6yPNMii4H0TTiulh4gb5BNQ5j
xIYlyibnpDmZ9q+JbO/fPY7aAIFRx7AkoFcxPM7YXgtkIX1WZng6N2+K9m78fZMR3pOwrgTJOcwS
sGMyZTf0S6aVqOoPjQMMclI+qIMgPqOnwJgPvA9UaD5Q71X4wuudInmoGdNIH3vKRileJ2tTmZ81
kFXpz6EOLkV0497fNJ71QHED9gPjLzZIEOiNvzibpBgXyRgX9KH2wFWLHOnDHr3SwaiR8AXEu3VX
spgLIK1ZSuIWsgAzVJyLk/UjDmgnCgnIA/iN4pP8TRa9NDlacSWTCamUCo2bkwKZINJ9lTcVXGTs
oSEeZjk+984e8GqCHeXYyCuJzNtWkhWKIreWrgkH/F1+yyIXTD27BXTWth++KG6+H3amd18qXQaj
OFdCGcWZOlJp1UKXab+s0gFTmpPhqmCzKRchVB018ndksYmVqhh1o58hC88woIBjYbSP4KU8pN6j
+dS9iOhsuBsK7hxoKeV4YXPEljaWsGoyjOWAzku4m1R7bQArf38Hb6QAtR4Xjs4KI8aHrbq+CDKG
QlY8UoAX2WeOsni1AoClZPP/E8LoRlMrdh/OEKJjxLMPK0cFHq7IUN2oPFaCaV2giCIVTFOyzErQ
MWrMc4Z9IlB2FVgotcB/3hj03xIgQ0aSWYHFvZbQD3WdjATYmnNjeyWaRu1nJbddETo950gQAQAD
RSeYi8M8+rWYsGprvCOBsNkB+jBvZkCgfI7++lmgo7YLsnsFU7FofWd3S+ooKzTaxlFrVZ/UYfT0
UtmQSGCHeEu5lEKul7LkUzikIZWiAmFfljdKMjyopmjQjStGxX6hpqIhDc+YgXFGUt5Y59wdc/3Y
z+rJNNF1XQx/r8ZAJIVPB8UDWorY9zAmsInRAg7B7VoVDT2u2aiOlAlM2k3CDAdjUJAJYKsC/9hi
vAWpmhIZfQPYp7oeTHbiV+uymSLD6/L0eZaAxRmLMt837pcRydgAwMQ2GHI1AXScaG4l+0n9EQFf
KMPIlpYHWrvRE0FcRn/xypYia4wCBsJQzA9iOJFRcXOtjFrvUVG1LHDGZniaTLWvZ/XGWK3nMSwE
MdItWBaVh4gXiS1KRsYGScD8BqJxMeXuhJaCIfdrY1/Ymyp1K/NTlr0pylMcv9uRoDLOWyWwwDQN
KQ0ETyyFA6KqKSlaJFvVdh/FboXJpS45dLPtVKMgw8sxTajuIc5Gn4mh4FF0fdFImeVrU0EUguAd
YKuPQ54NyJz8Guz+6b4x54kidLrOAswwhW29FqWVGAzRR2iLboyy0ylAd7HipT/WXSM5fbT8g6UC
TpON4h6a22jp61reRKxOCQkuREsMH+NxjmWiHClKxPDOiqAfGW0vKGjcPPFsO1ugPaghVkpmehmm
IJw1L58SJQeyVlkFSyni6eJLBJgMOobg3dnAujHbMW8bi/Zu6D/zZd4QrXHWqO2c1MqCzigFnl4k
j/rPi5C3mynnXwx5dZH8kgFm3JXzfka3TSc1TwbQaO+rCccmgxzpz/KYK77gnQkqRWyoVU5BLb0C
EDCoEv8fhOD1g14hQp9YNGa7WFNZLbZV0TXMAABq1Kd+1OnsimApXI2/kMLsXFQMbZbSXp45JgFY
/96Hvjmp63fMbgk6IXibhmIrjCL8C6BoGF3H8FOarukCSzw+5wCQjSTJiUXGl+NhkJ1GnwX+Q8Wc
df3gN1naEEBGbgq8vFj+LKPzFlXWMuyemuSjMAX2gisOXYSWChh0U2axzZY5lmWtpl5zrfdmdswB
gjyBEPJnPUW7UX25rxGcKBDEaYAlB2mbTcdlrzWiladB7kZEHJltf5dyy1fLRJAN4qkDwjNQdFoI
025I2nCJwNrVwdYijbOTh9IbpuUrahoOsCcFfpKnD4ifTJSWaMmfLWgBlwBvOBNtK6m5Reuhk8vb
jogo4W7Tt/COl1IY52FoSVHaDRbU51rxQ1p1Yx/OavtYkXH5pEiruUV1pd6gayVHct7sDmmNWrlT
tqn9QOxpfDEKn0zj7u9PEltMQXB+s2oxBmTIgd6QxxoSfHb4qCb149x8ui+Be5BgcwHoHX1jsQBa
JNJLcJ1QCUmTJftRLpR0M6tKE2NuUg8/+ngUZUp5IpF4Q1ethTQfVOhaPcNeVcNOhxFO8uJ9kj+v
mfqEQVxkV8YiuL+62xwHc6yMMbGTRQ9jA8ojNYCxnTbG4BurG+mYUE+9qlFdLd50Ij/Ku+3oaoKr
Bk6lRn5HYhcWWZGi1lx1dDbVbb8D5upuTYZjmANPA6YsbId9prV/HzHTRqr/RDJ7OlbGEpYRRLYt
5vk0w5mt733o5VGIkcZNmfyDPcP7UgdkIh6ZKKtcH+G4LKMWSbBnfZlsBlN+BwbovqpRkzXJqV8S
TypM//5R8rRGo0k4yscB1DDGqIGsdNZTGyGXiQKctsrBUpQHrUKdxdIFqThuqIz7Ru0nBN5wVhAz
zfRqgIaGKN2oGWiN4F7NCMRR32fTkdRzE76YJNBMQXjCNXXQGOiMhm4jtlUtRrvsmmEOHRloE8SU
xWPbZ0EIoOD7W8mLgpBd/5+Y39D5F/rZgWyADFQ/ZUCvRP2bhKJFUwXxsjpjKrDevGMDfQrOiwIC
6+yzNNIlJSV0shghyuh0ofXDbibTlfoZ0wJ2trm/Mu59v7QtjJZE9mihYQunBfALwFs9V5ZZOVk1
ATszCsiaf5lX/b0tHoDfKfCIN5uKR4d+MYvGBEgN5pbjEp247iJvtHgbtZajGU9rtqlswV2/XeRv
UYaGE0TtDyh917cvzQs8OwqICp/SB1PxMbA07nu03vnqj/D5/o7eqOS1rN/fcqErRKnR5JRC1qh4
lnZetWCcBMbkJlyhIhCNAV4Rzzdo/vVy2tkguRICfbWvT7pdOX0hWMONDl4L0JkiBJqoKsOKKQbQ
+AmBuBEfqnBjqIIHNnen8BhECRvZsZuUlSknZdMNFFvGRK4ikNA3nIrgnHgrgVOxCI0I0HrGxPpV
jWbvaALWYByXTgHwSWNx8spXRMzoPFBD41IQo80yOla1AkUPN+76+ggEkWxfAsHCN/uuezRb0JS0
I2ohowF2Glnp0MmkB7mRqO6gCTsjeTcL6E30ehlImLCJi7xX12olmCo1s0AmYO6InyP50Hd4iygC
SBueKl6KIteqWGI8AS4WoijLQ6I+TbEoNuBLMOBc0GiBLAVd7MV9UvO8MFOKy9N3m7o6q6PgMnE1
BHmz//0+jU0uft8u8dBuZ/x+U/5Ih9SLSkBj2KaP4NG7bxl4DCsANsIcKGAF0X1gMsoIRQTGXwtR
1mh4YHrA+KIU6BE40QFQ0q8gYh9Mh0SJj9LxESwW5wVAL2s3AAZldFIVjGKr7CSTvR2U8xDaQDkR
7AU1HFcZNtz7yw9klLgfq2Ed6F4M0mfLeIyR8Ir9uHKbft+gJ0KEyMvd+ov9oAbiYusBMIPpuARw
SBkAArukd4x6cUm1jWJRlybP1FwujH7JhaTSTkHXtWBhKSDu1U+9dJZl//7pcvUUDht1BACRY57r
WsQklSCplQFAm5JjnCkAaRNlXHmMEziePyIYVV2MSgPiDfZrAF2Ai4bu4VwGkW/6jWc8DDvJK38l
r8OLJUgT3j71fqvFH7mMvxlXM5Zqek6oRSbn/pFIDpB6nB/ykXgSmKVqN/vbgOtaIlsFT8rcrgDn
C4jYRMYgwGtnBmX+nndHqRDRkXBaDajS/7c6FvY2nMI+i23oRr5bj+pB9QDIcsY4iZ/suu/yd+KY
x2WrY7TjeRUkbgQqYzPGM7QN5DQIVCZO6m2VJkdDy//Bx14ujjE5nUqWOQ2xkbYxbCp1AlRN6eRm
LlB+rse52EPGcDRj1mpKiD1cZglgiJgUQTdP5mnjC57/3v2Lxr/Lf86L/v3iLi+1TMDyiF0jPZqg
q0+FgXkjS7BvnPr7tVYwFgNUTVonAyDIzd7so/Y0e3YQgn9r+tIfwiDfj8+LI1IHvvX9szDGgoSy
kph2h7NCT40MQoa2Oy3TqUGva2t4KLTZanB/J/kCAcOOwAhFDtZkKYORzHo+YMT1fToDzPKYPa57
1U0+3xfDj43ASo/Of8yEICq5PrE6XbJJ0yDHTI5JgTTRQw66EaJ8NqbtAFw/zQGJNqBVHQBSCgwJ
V1ko3jtqbyoyb4zockYfRZ1CdNztyyF2ZcCCxelGsECu+l9IYZRlTM1Mj6mUzgco54vurEGyrz+X
tR8ZbntYds1L+kmiZL+iAW/R+hidGbUSLSnU69jWJjU3bdGBY+hfzNTF6hi305TJqq86ZMxoNy0N
GP9BcKW5hvBCAuNgogk1ckmCBByjE0qVO4q62DgTmbjPgCjEyBdaq1Dxv9bBIrTJWvYzoBfdaZM8
554eNO66Nd6CChAA48l4T4IYTs0KuuMntGlsXYGOUB24ia0uPoDRkVlPLMAh4wNm7xR69vfk0O5+
ZkeMuJ1REPZQudlX/n2Z3Pt9IZJRjgqdD0ZVADa+tNLXFDGQU6A5+7jGlYGk0IK8V748A9fuA/D1
u/ui+bHKhWxGaVSSzL3RQLZxikewb3n2A0ZgN8lT+Vk/mbErbTR07vtJIOru4VobDI0gs430nnGT
QGmyqUstetKJHj0VlgpyuNepa4BxVh/HznTLWX5q529r/wbSI1+TRJlx3kGbBHUYBS1i6MVgXO4k
FRNpFay8SJUsDWRzkbfaKOk/7LwGmaFVKZ/u7zXPBkCxUeQEQRaMOaPaczIpSDpjwTZGnLIa+IAP
a7QIDCnPxF0KYdQXsuek1iAkVr8nJoD+tjlioqF97Ya3+8vh7t/FchitnedmicYBL+l6BhvyBAhA
oGsSgAeqol5L0cYxOopwyMgB0Ienpf0RRSCYfDFFSdjbzCgiWcxCUJIctM8C7uHa7mhA3uskeu0b
01uPmm94xVH6qe+n1+EQb+7vHO++o0aAHhMKiIDMyrUsDJI2XTKBAqAMP8wkyEyAoNaAxZSdyf5Q
paCJvt0XyN/A/wSyoPVWPoD6poNAUqm+MQMf2OiDAkic98Xwr/SfhbE9VOgpIcrSUDn7dnRfu9Qj
P1rLHQECHPWOknptcF8iXwf/LIxc72Rd6UpLSqqDWWCUvqZ5Zf6iav/g9i7OiwWW0EtSFUMDKWr7
XgD/pRY83Hhu9fL36d8vImUzQXtTVMhIzsxu2kfOlIrCK67G0bAO41FgIGYThWPa5ZgeQe28M1/a
fnHT+a2VNWBoAv5zlyzA1/rrVDy9T2iqB+MXumPQU3W9pgjtCIDLg0RbOSYhuNTSoIwmZxoUZBAE
WsDdvwtZjBYQK5d0vcX+xaBmlYAJp77dVzPuy/pyNYyvKK2l1NoZEhpwdaT7un2poudWc0s0HAEX
FVmEdK9EwQQkVwWMF6UoKKErYIMS0BLBXWFc27qJzMOpMJQBo/CuFCsTZupM1G61RALOaptalVf1
ISab1bl5zk2jeAA5b1a5yLDHJwX0l60DiFLRzeOaFLCZgchLRgs+G6eZBNPUXajii8aXlPjdtO9t
//6ui0TQy39xLdTCXpok1xAKpuY5G0onLNNz2YpwFLh342IljB+DcxmtZIWYbsz7g25OFUJbZZ/O
Cdry9HSPsdPY0dLooDWVKN/FDb+AwfrfNjKubWprZcGMXuY+57ajPxA//NI5fbmVD+pT4bU+eYbx
3IpesNwg4UIq44Cmfkj0saZLVitHJkGbvVTxpopBSyHQXO7V/COJrcilaTdaUQtJca87AJJxeiK4
/AItYQ2NqVam2VaQkGO6hdQBAby2VghqYKJlMBbGnpUaYNE4plF5My3IeLmv6twDQZc2gkMC88yG
hmWalrPeAP8pQXpe1t0CpN75SQofwVVxXxJnHpP8bjhH3yKuLrCrrm9VlitprlJ6NVCzO6F6GMdf
eehU6VlqUfWu/EndmsWXJTzV+iOYMwTSeQtFoYMC3SOBYrChT6ll8ZpUqENMT3agbarndVtljrbr
/ePiYX6vdo6tiyFrSVD55ssFphzmMYGGKNO/X9iS0JDKVAqBewpX+NHGYFmavwJD/mHWX9WsExgu
nkXBZC2aQ9EIoqGKcC2sqpDfsCieP9Fkd14PRfptVi1Hr9y4PIyZ1/U/728rV6CGGT0ZbKr4bUag
VCNEqZEeBfZidVi6L52FNOh8jq3JXcPodS0WLwKR3n2h9EdZn4SgAUhiCubnMAV1vUoT+RqzVECo
lmlgfch2ZDwsoyhw4QpBXzYaN8HmA6iBayG2NQ8oKiHX1mpd0IXrronlTRcZ/v21cMN/gA5SYDQg
6aDV9lpOO5HMyEz6GEzy09I+rAsS9213BvSBD/aOIG7iR81Unpe0c+384750nnWh44d4AxsoShjM
8Rn2WhqNTd8ec+lI83GsftwXwN1Fi77ycd/pKPT16jI0n1KEKST2wnVDQZJrSQ4iYLzeF0Md8o1G
XIhhHLas5hZ4+xAlERNsjQS8I0UwpC/aP5AUGwCx+285zGVWKmUaB9A9uCFi2ASArRlQgBXQeYrA
cbn36kIQ450TKzSGesW+VUQGSeqHBraG/KXXHgbTK6tk21mCpnLuQaFDFCh5mP3HdND1QdXTYMtt
A/MYZftlfZeNrdL+7dQGAnM6GAKiEUAmENZfSmqKTLWEHKidpq45g7MevllUAuNp9KUQxskY2Zpq
cQkhhWE9ysbwZJfP93VNJIExDKpaFtVSwPo0OoUCedBzwVFwH7Po2tAplyOImdnujUxekmhqcSs7
67NcgTXvsJAXafiUxk8YZo1P0glZ8FX0hubdoQup7EstRqydA6kDDjJbQZ/11remU1teKW3u7x9V
XfauXsphDF6EXtq5lCFHaYxyk5DlaZw/t6v9aKzfC+BgOWb27b5Enm5fSmR1oszUKqtwmYDj5RrA
nlKH50wEmijaPkYtCtKRqA2xrNHerFnsrIbTmI4aC17sIjFUOy/CicrsJnU2IabGizMHWFphfOun
bS0Lmsy4HVGXm8ZYbm1RcpOgHcHVkdOPlo81xIGdwvq5nQcnymoXc1OI5P6hmQPlJkwooRoE4mg2
42GnUdoR6g7zUd73pXkeh9f72sC7XrSiZaPx2abmjjHioV5NM2h2IMJszg1NC9Srk8RAd0hV8I01
SIftTbX0Jv19jt5J/Q+s5+glwbAV8DtB1soOCRvjoBQJgRORUS2fqk0KQHz5q/7X05EanN2FGMYn
osIRaZkJMX0Prpd+fui15ldfyt797eRc5ysxzG72w9qMCWUVzbv0pIFZ3QQ90tNs2qe2Ch3A/gtc
PcczYnoRdgCgIGjaYk8vVSS5STu4+tRo3jSCQeThVxyChnp6gUqBOuSbnUx/b7KuZDLeWNKkSW96
Qk2W164vbfbkOMAhdNJe0CzFsVSAMMLbCH3jCmImZjPrri2ihAqalmozWHEwrsW+WSPBm0QkhlmP
OreROckQM/ebxnhMuyCPt/fVgn4pY+XpaBydNkG3NiKmazvVh01dZuDIcccJ/cSJb7fIWjkjQqZe
VFzlrgZsgToG/XGb2d5wdBzjSlFRczx5g7FV58HNRfkSvhAdcAvorseQIXMyXaGCDUm3kHUCwFRO
Pi0qSG5Ek328u0TxFtCNiBcH2rKvNy2KZiJFgwQI9FTZhDEqG6mWeY22ePZoY4xiRuI0qQQnxVuZ
AjI9TPch9LshCUwnAw/jOgJMam/Jrt0WjWfa4xQk6ioIbDi+y7yUxFikdcU0rZFhebGtAfdBOwI0
dBeVsQdPs7uvfrxFEToCimEkFcNB9O8XbnLMpTC3MySB69nwJzndtKnhL60t8MY8LScG3qHQdQOv
OObAGqDK5lWCFJCdAUQN0F/YResATJwlDe4viLd3l5IYvx9LxQquYyyolIJ1Bg+d+W20/b+fc4Jy
X4ph9k2RiBxhuRCjrw/mhGHW6q/H3X+L+A1eAqyZGyqDvMhNlESR0SrKXwvIku3P5uBP+r8ogPFH
CmPikkxRG8znohOufqyG3RL787y5fyQcqCgkSDGwbWkg+sXhM5tVz2ORyZQHugD3S/6jPibPy/5V
cvPDvNWD9pDszD3quQ/EKc/oXj48UW5KEX0AT9MvP4K5VElR2MNEP6JfzrP+Jg2JK4ugAkUyGOPX
zlMLjwsZlhZo0fukzMBrc+7vJs/2oSBv/57upLza1zd2zkk2o1MZich0/VYX8XFUi0OmpkEOZAQd
gIGWEotAhHixBEXWp9k5wD2xkZgOFo+pj7CuBBNZinxO4TaaAqgmbeQatT8QFMQE4QvPYlyKZI5r
rEke1TIsRlOYZ3TEuWQqvo+14he2FYymaERdtELm5LQWndGhgV1dqrpye23+CGup2+Vj916N8hfZ
jio/TOxzgX5kwYHySlcYQcAMn4zKkYL/XZ9oOsZpUy/YXbSQBWqS7BSDuMpY+qPZb+FskI1MPTDx
Po+jGqB/1LeiD1mKHvNYYAtubSdG43QbUHyghKbAw9cfMuUg/ktmJJnzwXZGbZfUX1Pr3TCDf9Hg
P9rEmBwJBFRzXmO9q6nMG7lGvlC35NErTOljrsIvcqWcYl1UUbldHIwQaCho6xqdamSf02tBllqi
Lmg64LWmzpmzJm4b/rq/OF6eEnIw3wtEJTAKs31ygOSuZgD+wdgR4yRnhrvkhofx6U0jpYci+9Jb
xU4Hy6MeLdtIH77fF8+9NjR/iMQ1xY1iHK0xjmMLQCm8marvfVbgpiQBiUZEEh9gThFoLndLL4Qx
vlbV5STsOhO5MBI+18ZbtmY7u4sCXfqXxwx+7r9lMUYP2Gx9arRY1hKDrla2DmZpIhw3t8NcPaS9
7LVx71ircBZFtEL694vwqMQnWdYEuXFab0neuikABnXwFo52fpoXgKZmymMEbFiSyttw6F+K2ngw
k6l3pD7fNMCAUADS8A9H/MdcsD2g4CrN22mg1wcFgzwO7MgzNA883c7y7b4krqu5kMSsfjJbu1Iw
Gehq81dNdYp8m6P4hSaRkJILjQLV5TrPC2mMCa4W8EmrdF2Jqjny8h4iPa1EIp0VSWGMTzxlOoZH
qSbpGADxwavpIAgWHBHXm1wshTGkaq8PsUIt+jr076rdH+PB8MbwDUQ4vmYkfhJ/lBiOuX9agpWx
cCd9Ixkh6HVozp14Wkxcq0s2tdQLHDO91OyDFeC6eAUBusA22SZ/M+9q3c7wwItMAOSkxhYkvJt/
WckfEeT61mGwJ5kjCXalG6N9asbo5o/fwnUViOFe7ouVMLayUvvK6hesRFuiXdvVJ2V8VkoLPT6G
QB94JV10y2oEyASASLoBx9LsvpPU2EbwGQ3OPDur/px3jq6+mdr7vAZD+KBjoF8DN+LgdyKKJ6F0
Zj9jhOWd1mKhBIm0Snsy4n1suVN9IK2fD98MfEmLySl3JGgRnPz7h8k1IhdLZ3a5M6dmaGlCoEpa
vC7d1dhEyeBFxafSdjQRAjQvHXu104xPiqK4jgs8ad14PesjkIZSRx83a9IifHtWpeeceHMq6D3g
KhLthaYXAjhY9GZeeAlAk0yyXUFmHca7sh0dAwXr0pI2A5Z4fze5/h0Tb8BQwvw75rSvRY2LXiwh
QWpAj0e0JCq+NGibHA+ZVXtHbPnXASEBGA9VWMD8yZiRvZa2VJGmS1qFdwVAw5w2y3/0jT26JALa
+kr0T/fXxk04I/zEBCHI+4jM5sKiyrY6WYc4ND5qmy6rj33XVJ7eR/NuTBdjMxjqd8DZd4AYAF2K
OgNGsQ7XlwJoVgLbcLvPCIUNogFHQUWtmTWmU9WqAzoKMQ5vTT6Z851hZ17caU6ufolmTWBTb033
tTTmgq4jGdO0hbR+VbyGED83H5v5r5OZVAhIHdASQLPCjJaSOJsj004wulpM3ylY36Nljp+qtK8E
yR7OaqAsqNQD64tSmDBao2tSPCMMzl1b+tqBpXoAJY0s2LFbD6vSNgrgFADcC8lten4XV04Z5inH
rBmuufEtD3drDrzBXWuC1zI7VNXn+e2+avKWhL4fAKYh44KMI+PQ5V5GGi4CMFC2+JK11a2X9e+7
pAAK9EcE24dVkwl4IjVEtM0pj740hi+J6GtuXTd+At0FtKMeUBa//cTFpnWNKkXKgOHlFl7ObolD
4o/7+8SVQEfpkWIGYhNrCYuwAuNSDGA5kBgHthZ6TSuwtbcXE2u4kMDEpEsD7r06g4S5ehrDwzq9
yOnBzjowrL/cX8ut44IkjNIgxEd9D/9cq9gQjnhwkAngP+u5mbcyUFzATT85uoWo378vi+Oir4TZ
TA6gacOoLRUIaxuvICeQGBaNb2W+EoHgKZhVr+oeisSrwq2lijJKRLBS1qmEUgEMIA3Cm3P3JM+O
9MkGoPe0+ZGfdO/UAyPXMzefla0T7Wp0qjp57S5A6kUI4RfiBNftXbveCsYY4vkeqQ3dd7k5gpaC
2JhiDu5v9631uBbBxCR1bIehskLEkHvDvCOxo6/e1LupHUiW24kqB5wMD5WH2w3SKCgT23U/lxkg
nJM5d6M66PpHeX0n6dbqHgCcbvY/LXWXa19rTLUtgHCo5I9OFxQUeNcSPckAzUEm2UCC51qVw8aI
0kHFegsbqLld7oxE4C+5EkwDnVFoKicyK0FeQYpODDABxmrnKMVJxiji/TPjRAewXNjF/yPtunYd
x6HkFwlQDq8KDte+OfZ9ETqKiqQSFb5+S43daZvWmugZYGYwQANdJnV4eHhC1dKZiO4Y8Tw2NQqa
cQ4+pcHyY/tQTk+at1Py26SLqB0mXu7XbWDX+EdSbFw7HifA4tnMHZ50nAN4woCbstWMb1l3p02v
LbvRuvD6KteM/xRLuDuzCa6ILYtkCd2001c26zcKSSUoshWJR6yuCnvKgEJAambP90V1UFJs6je1
28XZLEGTrUk4bX3XKW2uLmsyQFDy2XY32fDl+rat3Qoe6E/A84M4HNMM5wbOIIHZ1F0PtsPYxAh/
k/4EU7CCpoF5isiYzFFjt7okBFnbxGUGd+mTBaO/2NI5KsRIPXSkB2X+3HVB6QaK+ko1UAvdDPnL
9fWtbCF4XUB5hTod+IxEKiOz5xoFYToCRM8c0bRqv7DOnjfQlZJNp624RijAQQ7mdyB+wYiTqEgk
DS5cVYq3ojaldwl9MAt6p2jshhl3RDU2rlUlssO9spmnsGJTlTb2iFgs+I909Ha0KnxvdMIkfTMm
faco9k3LXpqEHDjE1BBWBLFu4opCOJ5Bpr1zXs2M7MzehJ7j9+sbb6z/MJgVEn0IaMTGzCbJOHUq
GK9LlTZUerT9EYuqUGv30uxNB333F4wfePvU6IcdqB3zsAE53+CzhY0g6ebYx7QVea8apj5UsZ7F
oTp0VrEDk0APatNh7G6q0QDVL51sI3R0wn70GU+GUFfK8UdRZeZPEjfppjXHCVTUqa1/c3hj7StQ
8RymxO3HAKHD/NR7jQajUPMvcVun+6Qh7aYu0xYzclXv3eYqp5Jh5rWdAVEmuu+W7mJX3JmkV01e
tiCGdSYl3Sr2rEfokd0z1jR7w6BlOLlu7E/U5H9/m1kesimg8Vv4Yl0hVhpd4mTznEBUgr3ElQKy
HFlEtHLczhAELzzgqT9lJWhBlJr5qXa0+5tY1sC14rJAe4gagY3qqwnbOndZ5bTUZIcMq9CO6hj2
/At3NqDpngbJ2+X3hzjP2GFeAc2ky+2MEtNvWbyTsL83MieZYhCTQR34exeysPSdTV77vv6c7ueA
PY5BK+uKM/Hrr2EuxnOC6VZ6x+1EQZi+MX/lhyGCHPKWHou7et9BAMjayz7Zit86W6RwAxRW19gO
B6C6TZ7K1/SY78eIBerTdX+wYvSnMOIrzWIpsYcGMHzjoHPabzcWlsO//DcUwf6yikwoyy+7930O
k0eoxFAMthv76yiSLfstbHT6jVC16aDIjQfOMd5i8uEdCojLGLkk77CSkjuzP3FCoNfMLslG4JiP
2obvugNycf70UWxlbG6rx/aPoeuLUZ4saNadEiUEANnqbo7DpNnH+uv1PVsp71noREQMirkRx8PC
zjF62nG1myFhrhVfmHID3xtSHk32U+xsXG+b678cdUMdyat3edUKxwmoBnqcl/PrXRTgSR/bC39X
EC/pN/A7pfGuxiVAZed2saxLILR9onHQWjL858vTih5iwWUOiSLQlVKj9mP3naofAx19J9Yil8fE
b5V+2w5lmMyyBuQ1V6WBZ21J6GDK6kJNh5lx5pkU5J5QMh8itql29GhkATvEu0T3PUxG+NVWe07e
r3/Vle09gxXi4SLrNJMsHMlaezPzQDF+TPS2gIbgdZjfnlbYXTCWOuhbXBaHFrzz3UW7HO/qhVPX
402lgkmP8FuEB8OvtFdasPz2SGjaORu/uZUJRqpxYIav8pxF+Zi3N4MzNk9FTtvEh8Rs+dqgoQqK
fEr/jXmKrFy+lpFARxgSbMuTC1US4bemJVvEicGeqT/2b55fRmjkI6G6n2/ohnJffWl313dn5co4
AxQ+gkUh/ID8JTanfTRq9MfKRojWvvLpioR3SGcmnasgWAs0I8pUnyrMj0GKlcmG0VfcEIhbwYSF
8Tn8j/gYUWpe96mG+AR0flHf53eV0fs9byTP0pX9AgcLInXtfysP58ZUlbzOhnwAd5k7hCmEMJpR
8sJZC1EgRrrMuUAcElpN5wgD0cyBN1iIPgWNFunoSEGrTwtGqkYzJFgrH8dCYyBYFvG6QWwnfBwO
jvKCx/DdhPq8+mzQhk2jLJfErGsn8AxGuCL4MNRjNiEWmrbecwKJ1YA+OYfiPoYWb/cL75o8hewq
RC/DWuJaV3QC0eULFnHIioDGAn1U57tpGnkX5zlWqD1bz+aNGSlR9s18/GbdcZCoBvnerfx+N5V+
kO6NYNploPKUOKAVkzn7CcIRyy0v1d1p2eTqi+3eZrPk71+7Hc8AhK+YqSm3ICeKgtF3I4XUEATE
uW+Gqe6rJEKlUVJpWGGcO99T4XOStCA8I7BQsu9vqe1XYXyctyYksG4qX3tUttN772fBm/EiYzxZ
y+mdLVU4HIpSGIWpY6nNR7av9qkb8nfTrxd9RxhS0D3lm793kGeIyxE6CW/IxGdepItfwRCiqkQJ
1IL/2gWfISwO4QQhUzO7K5c1VTr0gni2o0yyhvVj/ucQLPH1CULNSFHPE9ZQV8nGM1jQju82RKm0
zfWVrOJgXFNbKqU6OObPcSyuMcJL4JTa42yNfuJ+7Yw7LyOSHVvx9Riw/YMjGCCqgu3kaXgpJsrD
xG/b4V3pJY+B9UN1giFYWm7HejtyYMzJUxZD1LSMKifzk2HXzbd685hWe9X7Ov2L6/JsaYK5QYPL
U1J3cRZm0Ftt0NdqwOjBkH0q2RaKRkfo1Hk9lhe7zxa7b5IRvOfhdXOQYQhmN9E5LvUOGE3yNLs7
OoAsmMic36p3hRS4i3jJ9S4GBHpXTxOzxYbVXoIdC710F09+U0CTT32dJt9M35riuY1Bk6FRvy9e
FFnksfrUcpekJFpMUIATn1q0rcuWU5h9X28M5xGiBhVIT8Y6iEsP+hgDNNKPBZWctbWoHQIwS34S
Vop3ivAFO4tAPzxFYNWEYxjv2bcZA7+17wWFn9xbAbtVoZzly0iA1yLUM1jho2YYlF3muvDc2zp4
V46bxPebwxj0H/VzfZA9Y9c8yukihYefg4nZqdEcZCjLHTNv4wb9VWHDo+uGuvxm4YVwuiaxF7jx
Spd0C4rVfFQsNOdblzM/b+EnN3H5cR1sNSQ5WZPY5aAp9TjXOtBaP9mOYYJPBlb3O4RAYLDZ4v2j
fyTIF5GnZ+OmCYosHBrQM8jOjWzNQlRCx551MYH5zPefmIm7nSGZTJ696Ke+bzex32xZ7feHwyjx
q2s+AacVDdcuquKe2EIwMy2nropQsGjCpmmQRg4c5en6Dv8/NvoHRLDRYdbcvJmwtm4Djb9df4ec
4tfyOISxv9DG9LIIb/WyOF2VYKZ9A6andhHS0rdasYm340vySNFjFmi2r0IV+/r6VvfQQN8TQneI
uYrpAkzfmV69xHtpheD52GW7QfbMWYf4J9srCk3TAbMHaAcsA7ME4ShSYmA3bblkHSuue/Fb/6Q9
BBPkea4qboq0BwWFfOXeabLof8V7IP2K2B//xStWfE0XDm87dC4grwInnCu/xvFJIbdEdgGsbNYZ
jLCOjhhd2niAMZJjkh052VmxxNuvbtXJSoTIatYVt07ysgxGHTXzVvVZ8vLXRnW2iOUXnMSISpM0
yEdgEai7+NT7RXjnW+zzOsjaybR1JMXR22WgNv77UjtBmVs3VzBkUgZZYvoMTHsxKfzK8KvqDqkZ
4I1WOLcRo69j/xrLmriXYyj4+TP0xV5O0HPF4JmiwuBKnm1bz3lWeX2YnMpPDDtq2iLMMAFauTKl
zpUX/RmscFOnRZbg9Y1Fz8ZTGx8L63bUvhjNpzFLDtSlISJx4JjQojA9zGiKNBllO9R2qzpZkFKV
+Hlf35Wguy1UmfTJ5T4uHRVohlykL6A9K1ij1fV1V01o5y6r1jf7WzY+D/UUDMZe7bbceagGSfFp
bWHeggWqZ5wCsQthZKVdMIbeZExbKdprTp6U9q8vJghs/IEQ+w2s3q68mAKCWf22MT8MNI+3Uyix
/8tzvKCArG5hrHMuZrpiaALjiYS+3Fnzy18uC8pfns8OreF3je98Krf2cx7KOmFkoILZTwpzhmEE
aO0MkZ214SDz5CsxDdblghMBeRa0uIndh3XXJSRFo0hQR9UL36A8v8m21d47FvvW9mlQ7Yzqzdmy
4HHwvWO29Y6ykcpLX3/+CwQnXJqKXWEyBlw+3GfK3tIxfgr9If52/QuuwKARbkkwgpZsOdXnLgTH
q+Ren2KB/avlHYxx46gvvSY5yL+zleeeCoLOsBAPHbngT/qdgjnxVGqre3WJYdQAnMdP0GrlfhJl
WoC0jp/epFsIfflGEmS3PEo25TNIwa+v8rcfvoYvBDR1Meuth9pH0N/MGy2EIO4X7W7a6H7x6t7+
cLZff0gAF5dxBVAs8fXq3JSZC8D409L8QQVvPT9ovhdZt/240X5lvmxmfiUriYKHh9F8cH8uuU/B
i2XqpDTWCItpQuU5e6jvwNjohPbRZkifzVvvUwsw3h4HhiUtaK5ZkYuH26J5uWR6F3938nktZYJg
Z5zAioq48Jcpw0Lt74YZw4+aGiu765t7ef+4eB7/QVt+zQla7ljZrBhoX68g+eeb7OtYFS968sWd
9d3U/boOtuKqQWTnLiKG6Mk3L3Y1YySua3xIjybBqH4dp9632fN1kBWP5i5HEG05tg4qImH/Rm0E
j6qHzqMRnE6Wj+Kg84gQ0JVY5RqMDVFqaFGitGBcfKbULTNHGfDERqIfvXVyQpm13QJ5BxIHugEt
RrFLIPVSpdSXzrO5akPdefNAgE+s8PpurYJYGhRHkSRBd72YA3eKlA0uCm2K+8jBptGHliGBWIkI
QMauIxTAIMFlgXYiXqnVHA3CTrzJ54+FcDZL9wxlWm0DHTAUF2T0pGg+vHQZuHFQJQFVNFYl1vXI
rJQeSSooTTO3nX3VjKegjNX4YTQc2LlDkEnDZjIzcFzeh94AWZ5ac9G7gtSXUvvYeaUNzEFBxj+d
22E/DIr5VsYtXiOpytkuY0Y+h9xAQKWWdke2/VAYWsgRXB1bTAMeUW5s7qBWmvQH5qQmOKJs3Dzz
NG/0biIHWy/VT32i7mFM3Xbf4yCmgaaViM3M2QSJpI3KROPXiWf/KlU6bmbTnb6lymQ90jYunwk6
+N5Z7vYH08vHjQWMR+Ym9oFVlU7CcvT4jVnY9gevSb3V84lo0DYYuinUEqW6o6nLw1kt2iSYGpV/
RdwNLhU90ei+t2FvfjM45cNQNd18QHfpED94imrcZ6Pn8mDwMEHnjxWhe8ci0xvrG7JxUo7JAqp1
eogimL0lYOFAB6NLGYgU+ykbMJ9ClPtCr9SPvJ7jR9q1KfrGHKvel1zJQrTaD80NVB/aAOlosD5W
LKdQJSdGEhlQo/6p1+CU9uchL1/SXmdIn4HccVO1bfqr7epC3yhOUyEJ5Dg9yBPqpP/QzaH7QueE
E58TN/umJY0RNUlvjpCwLoyjSVpk1Ts7lo0bXiZQkIJWQYsI54qMl9hKlCJWJUqNuRm9nDGribSN
0m3nTN2mHQtiXv7MFFme4XcvhXBLQtAdteElwIfDEPweL+uaJEvHpfKMBFV1/KCBM/vlrfnyktzx
QxrYz9ZdDj2l/qH8RiIXYZgOWRJJdLDmFpdpbmiSLMNQYg+mFSeOWZU47AbYxSET1Y/S+GPlgsTA
zB8I4coyhnjEmCAgvHiD4V/9dgq+IY8MebEHrwqNx3qfHhsfSsRP112lbGlCeMeqwqHdANwEDMCQ
3PKHav/fEITcVDdpvTn99pQ4X216N+qP1wFW3tgLSSLiCg3EnXDGQuzW4f1Bq25C7Eh15dPhjvOl
gnZbE9RuhaqPN7fFBnoiCbxQafPZ70ic6mGX6+UPiH5lsN+0PbB04LXkkljb3NPrVAi4oE07Dsky
8TD0rwpCWptIivNrVnMKsPyAk0DHbbqc6jXaaOtBf8v1aluj896a2E2l/wsk5+RKFV4bXlnBo2Ro
w2zHz9yyw6xnYVMNaGL5e6ZXsEadIAmbptKesmFR3m0nkF7etHhqy3qqV+JDF90MiBDRxY15BSE+
SPmkc3izpae62pQW3ZRb+5nMZWTG2va6ccqghH0bqVrmk4Lcd8zSHYbHqgJtiV3Yqbfk7zm+sHEn
qxI2btSchOcxChUQog07Ow0nMyzom6nWYI2UMaKuXQYOXDOSLuBaAlHuueXVCeV962ELB2hWtKnP
SGCYO68xfGvcy3UL1gz9FE4w9FbLzanCBGwwlaj283BSf0Fslxdv17/WSqUfIr5oYEV9CYkXyxbc
IfeshgwMHfA9hKGgxv78EzXk77hywDaPng1jq+6Gg7djH4MXynpL16JWBPlI24Kk7bKhx+7HHpSf
wCZK56O320WfiDbLNIYkKOK7c6oS1U4n3KgZqXyXPNjmk91vrm/j2tc6WYmYHCnnZq4XAgnkNy17
Oxh5gwKhdjuDYw9l5Th7/m9wwhlLJ7Mu2gJwhvG9cL5XiJBZDE6k7P06zlqSAKMf/3whse6Z1aWr
KcsrLP3qvajINfrzEUkzXJ5HJ0JBi/vunbtJv0lgl05zMQha6BURBqE7CuoP52etgQtp4l5DNzBu
0NIKPOup15+1CWncNCR0003yzoa18700SFpLpgDymML59ohGhoSa2FNasYDNxoH2/XM/sDLSmjuO
IrPiSbqm1lwlGGpA3QXf66BF63yZiIQHwxl0xHqD2UeK8WDlfey7aaXumVt/gPBNWku/2Fmk7kBP
jKSTZy4tiIJb8XgK7pW+wQIhM9yRGZWfKirmT2Kgr4d8DuhJK0J0+4bXv+jFGRRghag2b6tSbzLA
9hbaT8sXY5q2eKReB1l++5nVuIuEnrk0/SNoxzzj+XZ2hdFOXK0ZtNkI8v3kPk96yReTQSx+4CT8
0GiDTEUCiLLMbX+KyaPepZLmq5W9MiErstDo2+h2EN/yTY1u1qLFC8NV2VPVKl+TeInmmCSIvHjP
L7t1AiP4ECQ4G7tzAcPgPIp72qHZK73NPL/wIoO/l/b2+te5MPbfeFgSRlpsDxfo+daVNRoiS6tl
4IkjIaXdfTY7UTeaN3oXh045STzyKtzSZLmcK/tCGCCb7druNY53mltvtbmILAjY6AzlaGjDIHt8
fXEXzmNZ3AmaYBc1H0clm4DWKPfzADUO/Ueb33bWhmSdj6DxOtrap1uIdRevAWIM0ULMHOy9ZJiB
Zv80nchztuPwq8hevAGD4f2P0az964Brm4kq7iJVh1wmSMHPv50JxmeqJlD0TdMxsigaGOYCr+8e
REkTcaagt3vJFbB2CJYyCngIkDsD98c5YklG6lGHVQGliAlG+z5JrK0+gNf671eGwjEYHOCAHVsk
b3CnyUlx1qqgaiM+H9oYT84xIs2dghz1v4FCPhreF6wfYunOiDVIEhUNupaaD6qiApu+TjYB0cZu
UiSecO17ockfKVosCpxpixs7cVOUj5M2eH0VmF3n6+NO63805qOVfret6PqiLgIfGD6oWTSsaNEl
sIVbs8/6ztEoiLr4BEZktQuNdGcjqR+/XcdZO2CnOMKKstbrUbTBigyn2CAz9N1lkMnUsk1eeF+s
2LxhuaynWQYpmKBTDUiqz4BEHsRv4pCQp3ZKAk5B4/6dcCoxj/WdRNutbYMEF2MT599sSlq30B2Q
+2YJCrr8jkHtiqePVv7Xb8Hlk1mwjCUbjaq0cJjnGI9BtQRQW7xb5a1SbEDSGFReVA8yKbTVLTyB
0s/XVLHRc0YDUJNyVHPd18s+KoqbRMce5kfrr9tshZUJxmikBlG9ZtlCtd7kJD4kw7C7boeX7yUB
QzDEMvXK1ITmIx7rn5X9NGkBJaPvTjdddtPMm3wI7BhEDju07CjWFNjp6+A92d0DaukY8HmR/Jpl
A8WQ5/RbCjaa6f0iuYNfA9HBvjmYFoRMvd7nGGVh9sGDN9PVTd0eSBX1MrKHy5aoZStQNnHBv4DJ
LbHLTbHrPHHbqcIVq3/J8dLR6+FO6QmYUvPt5FF/rtC42HxWXoHnciyjFl3HhwYbSlAQ/0G1/dy6
kNCYhlSZq6DXbEzGYnoCSqlV/6raKKKWxk5BKyov46+m3XyYqiQSvOxTx+oXdmekhl2U+X//ulMf
a/TcLqCOF/DhfajsMNYbTOaWAcLDN0j57h3qRAxkmO40RqB4/RiGKort7tiUtPoXruP0pwjHzIot
Yyw6bARosVhCItX7iSBHrWXCAas7fgok7DgoNlVkDQFUQ7izyN8Md6urzG/pCxjQQwXZON76GXsw
wBopsfSVhwu22wR/KvjJVWQ9zz+2BwVpXnvY7iVta7DIsn8Y6mOpRdloRXl2T6a7Uv8Xl9sp5uLe
Tj7xDO6WCuqXWG5K5zrS08koQjsrh21TpOMX7rHh6foy1y7uP4hgJDhH5HPTFybeuVCp7wMa17i5
ndsqfS69KkDVKbyOdkn98duGMSMNxQu03IhCLwVU2Wivqvi7ieuTOVDVR8ssfOa8uPa3bAgKOvmp
+UHj+76SONK1687V/oEWiQnaUbFydwJ0V4+bQd+UfR+WBsp0MoqHy97tZZHoZHIhfoaWC7EA6zSj
Mjc6kEr6RuLNQn2T3KIY5mvGDVpvnTmYuWRx6wflBFOwHGeei0qjwLQRseYQI1bNQImPbrZRrINd
b+c4spUw1b5KPuhyAMX74HStQmEg5a7SFxpwMcUWNN6+6e4sG44w6IZj2WO4pQvxmEQGBfNmsS0b
U1r9pkgXoYwOuhBQXZxbr9ZmU+6VJvQJaPMKUvDHdBiCgbwViuzuWf6mi3WeIC2/5ORkdiMv1HEA
Eo2LkBESGjzdMKX6Fw4A2RLsKPiNkTsXtpNqfFQg7IsFKagCOlmW+G4Cn1OZ5meu9ZKH/9r2IQ0L
ymoP/5qiobp1U0JcBBy/il4FY2z4XkeCUqkfY7MPrhvK2v6dQgn2aSws4AYqyMi8lk2Yg1jVL9zM
DpktI/y7TCHi+J1CCXvoWBXhvAQUrQ6t/qlDZ4nd9fWRsO8ovRvzp6q9afFO5+80f9JGzBJtr691
zaee/AAx/1uN6JjEgCrCBPqjLG9U96iZWeDqD2Uqazhatk00y1Mo0X3XsQlivoQG7ez8yslbvvCC
2jxkqBO7DGoqpozSdQ3xz4VxISW/KGeUfLkwLPNHphygra7E1CdjYKi3WSE74Gtm8wcN/vT82MVa
PWU6w/3vVPQmpe2OtTECzp/XP9gaCkiHcOLQOG5d6Kkoma3kLYdwD6ks8F73rz0jYc3j6DrM6nE7
gRGiJsMlRaqZgEEUeeiouZkBkY7WrgFR3HWola8EhhCwi6K/GhTwYnlASYv/NUHHG9qoiE0vHNSy
wdQU2LY7RQ2tZiQ+etkbSTyxvEYEg7RUJL9QYVkyo2J6o2K9TcqSQBKZpsoTqDedoESrjOSEreSj
ILCN6SgDbv9SQX6ujZiWBh7GZf1m96GaHqfZb+NP15t8kCv4mmx24bJLArQ4KMUhCWaB5gVJ+3ND
rClXbCRKaZBC79PAnG/Rg+N3doKpR7VgsHaePkepbvpgpd4bkNhyHDDDd+m2mzO/SYa7tMKoiD1E
s+28gBffd91iC3bbTQY6UlZ5Qa7LRuVWbABCBNBFXd5MC83s+U+ec+QTCkWjgeIgTC782o3sOKr7
L2DlC5C4u25xa1EPGlYW9b5FOxRaZudwjYuEgr7AOSVG/74NoJxAxdy2Hp15pw3R0G8VS3KprDja
Rd7AwaQ5EpOIAc4hLQpZ2GI2aQDSmDBN0IfgRDS5a9xjbaaS9a0cXhgA9GzBVvS7QfAcawJNaT0y
LA+NQyGLEa9mfpH9KLvH6/u48tUs8HWgMApmCdAyLGs+CTQcXilpzrEmKFVZ+ohhhn0yvOg5Xpjd
zoGn/29wy885gaNaM6vOsoVj8ko94mveXcbvSfxaDdwv/82jCqsDb8ZSfQUbr3CMSlanY6vaNAAv
VuH6DaptWa6Frf6Wun5r7Wd6Cw2160tc+3LQGEPuaXHwF+WNRO+tkRQDDXgTdgZGoouf1fQyqI1k
K1esESnrPziCe09Kb7BrDU7Jcnfcu7FtH5TLKC8HBZM2Ki6WLbpZ3FOoPunoU7yobUzJ2DRmCixH
exjNBwVUckhH6GnQd9y3vI2jhZRtGogVZsbW5T+v7+jaWYdxAhrFlaW+IhhpaTuZXU7jbyPt1O95
/QkKeZ3vmBeoFnrt+m0xSs7F2sVyCikYKunisWptfEW7bYJ59p5LcIBfX9bqBzxZleDBiG1Mg8UB
odTkWFvNRknqDW/SWysv3jmZJAMoa2+2010Ux0N0Gwz8bodddOrhR0PunUL1C5LcI6MIhr7+WUnc
jYe0b2d+tK4sslp7ip+hC6EjaM67iXlYLWn30AatM5DSsSel/xEnby45UvasuVFjvDBT8uq4bCbD
XXryKT3hoKSKrleTC+SmzkKlQYm/I0fLzu4bm4KLs9hMw9NkkK2S8DDPnicDswqFxJ1LN1+4O3LD
nujAsPl5/aOIH/t6CDsvKLN7XkOJc1/NeK2/t7Ixy1VftDS+wBWhZCxqsk9Too6VCVSihVX37LQP
8bDJZIK9a3cISOL+D8UUouY8i3uqWECxTERIPWKVzaztdOtTXxp0X66fmpVYDGkjsGkvPFOYEBNO
TepMFVhe4Yo891Wp8q3N3iZPeW5U6GtT+5hZGPCwiISDRQIqJnPAjaspQwdQTsHa9WrFhwwpB2Ih
+3x0ktS3/1qTY5kLAIc+7hCkf8EifX5PYg7US/QG8R9oKFin+3qzn9AefH0rV6zjDEQ4GFZpl3Fn
AGQeHzrkcQovqEE3UMjipuWWFW6PMxzB9lPF1VDqXHDcb2irR2UBTSAyqbEVb4rwE8N1yGKgq0A0
9arGsHSOUl2APkOzePNo5M7RZGVI18o+zuq+nUS6wno8HTNaVAUUi+9n/rMenp3k2eokb6o1mwPX
Fz4+OGKXIZtzE3BbQvXYRahES+JTCCRpr4R+uBABsbrvMxrE4TP+3h4QuqPnEFc8KuHC0Zpqu0iy
AYgYCoAOURwoZnLUQIinF7Ja8doWnkCJOQvUHHKrzhcoZQhAUrZT9HfQuPozdWV1jHUoPKE89Hqj
JigEDy3YCtmYWDSYuqb4UcUJ/eYyTfkY9JY9t44eW9FEi+QwWKQ4FtDQPNqTXnZbTfPIPu8dSn13
TM3uAQMgWh+lM6l5qBoll0QcK14UhWxIBCzTqCg3CbvPrHFs+8mhiKkKPGU2dvtggS+twNi6QYk/
NF+uf+21A4PGLAxBoBEHUyjC6U/snnHWAo90tZ9TDC98GRFA2uqDmxLJ9be6NpR9QbyKTPxFcUMx
G9oby9rmutHeR51Mke6w2yZhGAWf2V0Okc8dFi+Z1V57RjuagRIeKngo44svNlIYdYqkJgMrhh2/
uZU6PTmJqT3P6ahrgcGL7stgG/lON0vrV2313ldvJDxqObhP/RE1nz3mPKwPPFiSyQfFkfvkZpBp
3CrUHIbQrjkhUcPt/N0iyhiWttGGmdJov5LZQL5D0xJNGoqv1ImgiYmxW4h3Q1VCnNmIGYiYhnxp
a6JfdPNW94rQsh+Z/qjrY0jGm9aMUJK8biorn+8MczliJ68205kbbrpobVIKFD2LOSynr0te1SoK
v8OEQYdy/nXEterjGaRwasdpSEbHXCCbSAVxoLkt5+1Sg9WcHdPAY8n2XnKLPFNXbyr2yLy36z9g
fcngW4RcMHyGGGbgsgWtXNGDCFa9ZRRKik9uh7rcHKEWXcEYrqOtxahY7j9wYoCRY6qRxRq+aqai
7VrfUe9u4vu+DhQM0PYY6Y/tNwZyUhR57B8jhJ4l+OtW9QdfuGyo6oJAJsFyk3mfQdgqfWdZkKjB
lL4SYzdaH+zvBdUw3HG6ZMH/DCniVX3ZYV1/JPynOt+Z/a/ry1q5Qs8ghIuacV7Mo4pdJQSU2ejP
ULWNhfKqV+7KOWyWLxtdR1xxqiDoA5uRARJHMHYK+6gMmjfMBjrXZu9mckOVu77XfEvjrSP9ZmtQ
eP9raNgHG/QF4brXlJgWTNCsPyqftAqtGV0aOcg2S3+cZS01K3foovuN+iKaa72LnIbZgfALXGLo
bSxRxayOiE2jLPvO69317Vt76WPwDW8J+DaEPeJsusZVO+aFxgKztzBiUTlmX/hmYZJwaDs6+1Or
QnRj9NTqaCtuN4RlhonGsE7GUjIecxm0mhCvQjMApoDxRV3R59W6zRMtbQONPg4KBh2Hxi8rmcTB
yrvwHEbwc2ZXKkaZkzbI533jbtr2OA9vNoY70uKjzV5VusPgYT0/Xd/ny+95jrp4vxOHrrCx7GyQ
vAdmrdzks3MYil+KVry3k/LjOpJsG4WopuEqrSoX63OmB0t7nfhzJ1NOlUCIeY2sL/oKj7A20PMZ
HMd6EBvzBvVpSQwj+1Si2s3sesTqh2XTzI1S38RI/PfuvtHvuRUN2o9MO1AtVO1y/5928CJOIyPX
VALYxPpolp457dHS369jXN52Z/YgdhpZbtaykuErpUMbMKQkjEH5gIDpobH0b5n73Lqp5KSbF2/C
c8Tlz08scPLypjBjIEK1KlZxtZY2BnKur2oVA02ncCRotdXEVVWt22qDtRhGT+6oN0zEB0m0TDl3
de/gflE/R5oFnv98JWqBVuVCX1DQgD1hMlu9jYsJMgxGWKOtt5Q1AcrwhJ0rk3nKsyGDx6ifGvM+
zjf5dMzcL2X8ONqNZAtXz9bJ4pY/P/lMjppmuQq+lQAcoj4x902O4f5cEuyteqMTEMHV5gkf8qwF
SDzUEaZJAjVFYrdw71s6S8xOtnmCu7WTKgNXAaAowixvE8dRN3+bxmdDPyiyB/zq3qFJGQUIKCch
dy7sXddOrIgTuL4ktKbhRnPDtJYR4/wurZ4nV3CQTlAEc6hMnSlQtGsD95bcN7t5BxXyfXnLqoWL
T/dt6qcQAEDPxW25UUu/uHUjXfL9fk9JXfsNgpV0vYkXXo4jwL//D2lXths3rCy/SIA2itKrltFs
3uLYjv0i2E6ihdp36etvyTj3ZIajO0RynxIgQHpINZvN7uqqO0CcQtB+mz9/fFeJY7qV2zvEp87s
TC+m1znafiYgtRNWeUW7zTnRPLIxa0LsQweJMTcbHPJtPDR+v00+qs/oQfPAhh6BPMG7HmNW8LLn
+895VJqrk9FUsJugTiDZhT0e2q36M/jZgYIdw/8gnKk+0p12Vya2Rr1MUJlUVg/PyfdfPP7khAa6
zpgVwz55vLGgqvYSHIfEw7eXN5NtfusOwTf1Npjt8OP6wkV2uYs9MRpMAub45qBMiCdP0W9myWsM
QdNCYOUrXzxZHWUYDhk1rC6uP5LggNoeS8BsUwkeuJcPhbOPyJdbVdIEWmItmwi+wDSiv7QW6CQl
smXt9xzJribLbiyXgm+3Goz+fLqvlsnJ4vR8rqN+gtWu/CkFGO1lUApM7cn8blhQ7Gk217+Y4ITw
A0oFRrH6aNnLqgaTLATPiPbSMlGaJFrU8kVPFoX5D11mI6zIyWejeE3nVtEnYd7EKjtJ3OtLWs/J
TraQO31EGuuMLpFHAjB3og5p72XqxgDrdg0GKd2OlBvaPsdhKTj3os3kjp0KUmOJZFhm2/lqchjT
X2MkIqkQbSV3xFptKpRsCS2Wag/zjyHboQZiBrlXU3UzGwK5FcEZ4EuyZKrjrl8+XGZCHNiD1LKc
wy2T3az2zmQdRsm//vFEVxePGirNUorjGh8v3WG4V91nQOYe24PlpXZ804BMv9Gcb9PmKfX7PeQz
bSrwnuVqvHJtfTHCnbgqseYgKperU2KtF1LqtCLh1MX9Li1gFhXTKKDw5KeH+k4iUIVFumEWz120
o9ahrZ6j1KMi8iKRIS4LICNoXDCGjeR92lTRz1mGOJiTDi4G1wQZ4XpE/rOk5WCcbJrRD5hd02FJ
Lj6LwUa2llbULgpB4F//Nhg8AKIZ2C6+EDAlkJhJIYftJA1oBkH8Z4o0qtdP1x8L3Ame5EidTQPe
NyuJPcWAD8UFeH70Y19gPikkbjOI6tFf9eZLf/hjkzvRJokiq5JhM86rF6ZSPHvSvMI8Q5ptaVPq
uHTCTCU2su7pNe70zGFNVh2MFBRedh5L2ofazc1nNxbSsdbN8SgPY/mmt1H6DdxE+k0cUx1YL0xB
o8DVtG5SGjUmJlvzN5TGg+dukqcPIBIip6xG3Z2YJkENr5U0mxlhuA1bUF9l7VIhM0uL3UC/sr+h
aCLvYtkYn5O2vWnaGA1WsPeObmVp8WdvTuXOZBbZzrSB4pxcJQ6mGDPUSyTiJdr4KJc081lFHrVR
srZ6oRKvluL7ArRhu+vxZPUMaBBaRsEWU1+Eu3mkXKV1p4KXKVReMSEKcTmbarbOjiMVBP+VMhXy
hRNTy085PQT1YJmSlCEyJ+rOkMAvbAKM8ioBd6vQA4tKUHl5qYihYy1C44GJxjfIkzA2ynlsBcS5
lOs4ExMKwuB63Syyr0PR7WqS+1GYQAOkQaVafvn7fTXBE4nJAgwDXbxj8r6n3WSmeJ41OOz0oScJ
pn7KBgmZdSMrf02aAROn5rhQFkSUSPIIc0x+GNLGa8ynBL3I62taO/ynRrgoRmvTmgtMoTth8SvH
E4m5ffqA3pSdFgc1MNzr1lbAL1jTwuQCoAAarDzpVZzOwH5YJWRmlzZ78D6YdllbrhbYbPje4fw1
ABPmk21NLTj+BZn6WqryRXKxqORcFihSSS8TEzRmDlV/onnkxPNLK0qgV/dzIdL4jw3uo1UZ0Wo2
1vhokQomOijQqC5NkEG8qt1PXaQSuL4i4GLR0QPolx9bgJJ1EZIBJz2HDK0cUU//GEkhyIfWbiAU
jv7XCK8WyQZd1iWIZjlV0TwDqb3Ja0sQRwTr4OfcjXKGxqaEdTRl7EV4PVZT6xj9T4H3LU2HK7cO
v5IpmClkbHHr5KEnlb4+gm8NOmlE+1HJtiUd5+KJTp7Viw7Z2vKWC/w/dzi/vBxkfpjfRKqQ4/2p
QMkhQEhkVJCQiKyo57EYTEz5XDBExWryCOnAW7eJgl//soWQ0ZMxBo4zwvPFhZWls3yCkS55DGdf
Hp5m4jM8EIPQz+KN1HzU0dM/jFss18wfq9yNpktq0dRQcEPkfY+r51hJXL0/SP1OY48MwMfri1zd
yBNr3KUGTeCFCxXWJOk11j51ZtlgsLhuY/3BdmKEu8MA4kzCAOI3TlI+BN2dat2OMjRNij1IMxpA
qvPCGUKXlZIg4IuSg2XxJzc2lNvTdG5xY9M68OdxdLI4uu0GoLfp9E6bbHN9nWvm0J1f0BwIuRof
8C2tteI4QTzslWfo+aoGCM3nxDVLvGKE4MLV4HtijHMT1CpmtWAwZvWPgXGvmKU7kA8zLVxCd1H7
D40xJFkW+Pkgpg7+3/OdDLq8hKJj16BNXfohre1lQDVngktr+c18zDq1wp1qKEpB16/BpYVOeMBa
vDMgkXmfpAIzaynVqRmuRtsN4zzpM8yEc75NW90H9MOuNXMDVXq7A61+Pt7Jfy/WjhTn1Cp3W1rg
TbaGbrGqvlrdb7Xdq9b36w4o2j/O32NMLzaqAhNdO6KkZKH3UWKKHWjQQ6N8u25rLXDgEgZVsgm4
osUzO+TQBWh7vW+cAZ4AyY/9oJPXOhaRLawuCeX/rysfaB4uPpVtkYB5EmYInm7OaFr3Xan/1sLC
z8bRv76klfO7jEUuPo6YdzHpWSexXuWsrhdw/Z0KXqehv9Xi1L5uZSXFOLPCHdx80otIIQCYp/W2
nFu7FqVlK+4NAyAIWkheMSXDufdkTPHEAhggrEGrnNqzom+K7vtcExsk3Z9Rk9mNGQiQiyvxCAxc
wAMrFvC5YFM+jxBWAGh7WLdg6wRMP5cDIKn0B1pGdpIf22NJkofr27jiGGf2+DslRP8+kGBP6jdQ
zEyaYptmuxkERdftrICSAC0+Wdiy3SeXSB4ZwNBHMKRUu1IHQb/TGj5rPGY902GjVjnQetsx8cnc
2W1n4hEogmiuHLXTX0A5qDUeRmSAQnztTNNNCqyuam6ZaHJ97XV7ZoSL8FnY4XW0fD8mTV4wQkEH
rFkYpDk2FgoSNPE6RJNIGR4LPHkER+L/MA4OLSBNoL8nc2cCYIR5GtSudjQkjaRgtmRu0vgl1x8b
qbADugOsyE4kgdnVg7Iwd/3HKueyUpmqA2jJaod2GyV0c9XB43AjV35Y2GWGFmsiyEfWP+Qfg5zP
DoGWZ9KMZdbNTWXeWaNTjYIHzOpWKmDRpRjvAjBa5xY16TQowxKsuYoct7ejFY2uXE2BFyha5o5W
jslCQ+1sK0K3iOizYWMOTCTPurZOBadGB9IU/GH8gCY4xyeJDXPthHjeBqHqqPNtVLxfP5hr0frU
COczUgocz9xPtZNXIOxnP1LVlwPXos5Q+9ctfc2oc3kJ5qD+rIfb0xb8O3WQYj0GWE8MZywfYvIS
lY8Yn7NAhjKUXspuovRDk/2524IoeNbsOAYv/uv1H7IW805/B+c/bQzWlrTG75Cy0Cm1Z0BbXeTW
dmKNgqOx+gUJhKc1CHkoF7yRDG0jElUqVgwVianYTKoE7Onm+nLW2phAavyxwqVEkQWBTz2FlYRk
rtK44/RhyvtePoAWPiCHnmabQD3G7Eahzti9EvY7mD8aEe3C2s11+iuWvTgJ8FMpy0PbKQg+sUcn
fE6gsSsCHklqGzXqlu0/RAHwCmFkGpxzmJ3mLhQQYAapRGEPE2almzYE/R2qvpOWiF7J2lqusYwT
g7wCTEL4judLS5MqYmWEDSb27Fbe6BIbHTOH2eyW2Wjy2JU3ePG+w5jp73o7beJj8vKr9LI79TZ2
FR+X2Qt4bI/yViTHuOpff36Yxl1pRj1U3Tjgh1XmI4NKvDbvmCZ4s6wFCHWhICUyXV5j3HedtWFK
01yrnax+rmTEiGTbTnsye4oqohJc2+dTU1wsiidLGWcNy2kbT0bfgqmitqDIAheCsqpNBzbDQpFN
dqMAvC/qJq3eHKeL4KJLMo4gAethIk52pD5Eujdk75G8TXSvk/ZBc1RGQb9nzQtUDAdAUNEC8yN/
V3V1nk2JsniBvpFNr4qPlsjEVweTj92qitkKEPkhJeY5FwM9wsshgRcUdrVvNo1vWW7zGfsvk9tt
SjtzofNgoxOZUbvZFp4kuI/XQvapec4zpCIj6bQsMS5rR0acRmZM9X08/4sd5Pom8OQmmMu4pN80
BgCcYixzGu9iw9WTD6O4I+rj9Yi9+sFOrHABW1alASS8sJIksm1IWwNTFo2IdnoFFw+AMyZiQHEK
nUX8/TxqgTu4o32BOr1lZreS7NcYfzKfMTLazbZGigOz7jPY1zG5mnqW6KStmQevBErAmPpHw4Wv
daSTEUZKMQHbN941+uCO9IFGL2T8VPPvkF+JZheIFxOHQrtTRXyJK8d8KR+BdRIUECA64I55Q/H+
VCwdCElZ+mmWlRs2YL+7/hHXbEA8CgTUIJjT8GA7396OQV1ysgzUTjELZCsT2RDKBK+zlTtVxYQR
socFFA8+xnMb8qAYrO6j9ouDa469edbt2vzdxV4z1nZsCjKJlVN2Zo4LXUY0ZTJmtFpwTiebQDJv
NGm06x45PRm313fv62riAsrCZoRZzWVMBKWP86VFpt7XgZW2zrAHJ81mcAK3sMHNzNxuX/h94sx2
4X0AA2eTb70DAhQH6tvuZ+ayo+bINn2tBYtf2+uTH8TfpaDT14dZxw+aOyChf000chGyozq1+/Cm
rKd/eBBjA3QVfOLLoCKPfe0xVqfTHPYUUKLakpPpLlb92fyIthazX4fMLqjNJkHW9CXAdbnvf8xy
sUete5QnG5h9zrxRtkPI/PoYCLaDnX4fH+ettekPqT1Ces16Q4k+s9+t3XuzDRYdmXDTfNwWs9tu
JkfEuLOWxWI/KKhiF+l4wnc8wjaW0avEDwuepE15DN32s6ts0w2OoafUdmlD1tvJdsk/HONTs+q5
H0KFTVJmDWbDRsMcOUjrX657+hrC82xhXBzWZDAVVBQWxs/e1ba6F98Wt8mP5il2gkeCGrAdPuo/
SqSTgCO4+8hj9u//50/gPnpWMhKmYdY6k9PYndd+KEfdLZ7us5vP1/KG+MNL4OBLS65pE3c6mAKn
W0MrnW0Bl0NaKhiaoSeIwLK9Ge+gfOlgNsPYmrvPH4UvJzbk2aU3/dF8tHz6MNk/ry9/7eF5Zn6J
eydPE8x8qYkeY/nk7s6Ecnn/objQh7LDh0/FwWCOpzn1aAsQiivkZoCDYPJHxR+4jfgIZzEI3GYz
a50u8JpyQ9QY1fFFs85FY1Rub6Rwj9ahDLqx1pHf4sgbRY2A1TsY05vogqlglQb44XzhU0lLgw7Y
97nF41prbSYvU6omZld8TdsV1h1myUNQIGX57WzelqL379qFApQpOFihibIMXJ3blyBXXGAKCUGe
HMzEDZNdboWoBz9f/8AiM9wZxhiqrEKZE6FDQgiriiO4Kz+lOvqmtIEg11aXK/cifmJeATQC4BiA
eOT5kqIcUvFk8SXrLnBaN/KDB9NLd+N387via9v+AJHpm/z3I/mJrGODq2TTuJM9Os2L6FStR8yT
n8Itu04aOoQSdpdNOLY93sB4miYbaLRgANcZawfCe768mfd0d32/1944S86jAEgGzVcUL843AQzi
cgSiPGxCOzkzHX1JtZy2xqcdM8w6xNMdCqzvbat5aiMiuF/Lu1AaB1kWjhaopLicKJVqraomHCsw
dQbyrz74dn1xK8k5JG+WrGQhYkfyer42eSLWEC4XJCatp9EOy4KGm1EJ08RpsrDyrltbcadFVwRD
e3hxoOTL7SRYiqKcyujpZg3mgSXrsapNJyYplD7e+lJUhV+SKs55z6xxgbAOlNoI4wV7lYcgV7oB
zVwQULcwvrGhsVlzo2sCV1m3iMLLohAACAC3PmB29Jw1CHg0Tr2mxjtRf0kyTH9l2uPQ/caMh9Mz
UVNtrdmASUuccjyyULzlezeJnvStQQAOUVqnIbcqKK9BZGPrmIcedmrqSTOILiQ0zd9JV9g121Wa
IL9d+a5nXsSl0klYNROkyFonbdtdXhubttG8CcqKLNbtKXq97kWrZwIuC7QnxkwB+Tz32YYq4dAN
RYurBEJXrDmOcip4Ga/tKYi0F/VBTOkulfFzG2FSTOAnKFuoLoD4F1xH88JCWpseC4pDn+f7AEKa
kh5vl3HduQFFMTR6hlpzoBMrCsJrAR/YVpDl4WrBmDKXUql9Fmp9V7dOLpleObaObgWHbEr9MYCg
AXQioXq0ocOjUhhOJmuQk5l2uaqAV6+0a5IcQSMBdlMIYXYDbue3JH9naFYSDFTnLL2ZYnMAh0eK
xjkVZEKrkRMT8Xj3QFYCmQF3HpgOhcxQxi9Xqh90OCqWrbavpel30T0pIbh5MGQhk9tyD3CnXj21
yZ16IyC1LDewGTbMjoE6yDUJrG4eaLk2cnE3WjcKyAisDujEjZAJfu1ZdWqcc5soDdQxmWC8G6Sn
tkn2hvm9UVovwQjoGFS2Pn1cPwur2d6pRf7o5SZpxnZZbgmsJWp8Uf7KUJA2dNcIDXuoXK3eypjJ
13SUXVo7hWantFDNDdNByFe6moKd/polQJ7knuiLpaE84tdQKK9b4/ELMUxcdfTmgHk0uK/yH7KU
2Tl7qdJfkvko2I1LdgIIfaB4CyVkqIaiE3FunzClriK1w/6r32tkuXr0jOqLqu6IYdd0A0pLmoh6
86vf/MQm99zQY0UpR71H7E0fo35jxvtJMmxL2/RjaRehIDKtBL+zYM9Zi6ZBk0IoJ0P+o/iRNyXY
LVq1FoSclXh+ZoQ7t3o8SGGxwCbjPtyFIaRWyUNtxA46SZtW/3uuYMzEAupqYfQWAY5n0KBJS7Nx
xq1pxbJH1dkx4xcljr+3hbmZEiQISim4p5ffz8WIU4s8iQbSNiXpuwWxCTwvGKC3AXSDWfoPFX6Y
AX4H68PTiL9EJOhzDUUCMK+EJ5ldSmB4lt+ve/yK852Z4I5/oGrloC7YUznJtyiM2sa4WWAHeeiO
Ueyo0o/r9lY9AzLyYMoEOTeO2PkB08YYALKiwpJyu5e0TRPc1bEP4UktF3Lyr7r6iS3O1fvcmupm
gC06F/L91JY3Vmw8dLPllz3Q0ZoqPap63NgKKsr22KTTfYB6j1eRaN+lIMyDSEP2dH35awHOgtj7
f9fPnQyrL4feivGbgix51ormDToQt2nKPoPhOUMDkAWBO0iBT1hiz3qOx374qRqhKOaspAQWWKoA
7wdZFWRyuFZYGWqAiVeA1hWKP1TvXeta7CWTRQj7Lyop/qCc2uHef6hjVIHcYNS/dSVIHXrxNsCk
kIPAahP/XbqZ3OZu9jI3fJSOhnd9r9cO6alt7sHXW30CIqjFtsp8kiYbdIR2mSbaygszS6cPRQud
oPSMvJ3zaFr1YPpK4MEYPUFRiui/rTbbQ5Oucq6v58KdF0MEeTKsEGTrXG4Qt1pezCO2Meum16Ky
4MET3Vy3ceEXXzZQ0wD6DaPk/FM1AQHQkLewkVPIOaeqXSTQc9dVkCYIrojL3A6mIM+kopoLwmss
6zwSmIU0zcMcZY7Rtqayby0tTG+6mqGsArUQC4LpfdKYtoHwdAtamOibiov5YEJa/e1v1wzkGtHB
GQaaR7yTuR9CtAFIpxjsCRDG8YZFi7BwQ9D45yL2yovYB2ViSMSCvwFTvGBc5Axp/UA6zaqg8tMc
c+NtzEC2nW9ZZ+eVCNx06ZTnprgkFgX0UoN4Xe4oU203qE5DdCGpnq5vnMgI55A9IU2lBDCSBV7Y
fFhSD5Lwv71psWeWBU05kPSAkZd/u8RmX8tjCCosVtaukfbbDKplmiRSQFpZCkAhMojOAFhYYJ/n
zjihIRWUX2ofDX23ZN2nAUbmwjIUlDkFdnhUnSYhzRg0kGuBZdiOSmnTSKMXEJFy9KoZFJywbZYJ
6DQXdiWrn6SmMrBrU9Aj6ypADmVALKntRBW+lWOsAOyxdA5VGaR7fIEprGqc4RSiOrGBxrbpYeyH
JTdmEbtm/WZAqQFvCmcWoegu0hYQlaJKAt56CxKYGPs4/14YpoySIIZVM02/l3X9rJbhJpElP5Dz
BvTUzMlC0QzNZWyEewBBY2GVBpADnI/0Wpik3fw1uilveu0jnQZ/huLmRAZBFF7+p7NbE6s7scR7
SRAXYTOOsNSaT8S0IMrtSSCPnMc3AEGD1qtSQXvt0l8Qi7VlTzH/ClwEtzQSlwBiSojFrG6fxiAt
7UBN3By5oXs9ZKy4Cyzoi8YhusH46/JLTh54CVGi1ER/B5h+a6+ZkIFhqBIGTfQW9MPP2VKfowxF
kCK/VzBZed24aFu5U5G2RRAGNbY1aiobMFqd3ibDxlBfYmp6jfSDisYoVz0GMBC8JhHzLyRFOnCK
kbFhhaNAIniKHkZ1cgHF6KngTbd2GiAd9x87F2IidVHKZWBgYYmiuWx80a3ZCRJHIj8y68UEmPX6
Pl4mIhh5tRZaSGO5y3isAgUNURSCBtmpjIM6AdsZhgILl/6oLLNPQPBr8EmkVedeMlZpQaMO8QuT
BDJ4jsAzwtrMsiGWJhImWlsMYB94jHxFE77EhNpWKqUqhTARHgGE3AtTqkswEG76RV4BJxqxGAiL
88V0tcygwY1YNZImh3ofOdCMtBtpgtSaLN1ljU72gYrqliTtTbPeYRbrqarmmxJ9QCjBIdY00X2u
Md2Hwvu+UNttgPegHcpaL4g7l9Ojy08FrTF0XL/6YFwcGOoeM2ksAoG5ZGxKJdvKUepMhuyWveXE
Y4ReSeDI42c4EzdRQowBibQGVr48BlfR5AcYBuV8XgmxKQNAYqdF40jZhz21w/qbqqj+dQdeN2Ip
QA1BrgEszudfJEuzKiunEIEAQShoZN9QQ1sXodsvQRtQqVFQtERtHXfGRcLepPqcqBaO5bghG+n2
A7yt7+Apd02namx/+qxfgNUw7/LDkd3Vdvr8KH2P9uUbdSfBelei7vJL0NNEdQuSf3xa3yVVrmgM
Cy5G5kHXkU71bNN23IIl163rzp2C+ptS1mhoN6KQv7rZ6EAt1pHDXfQ0VL3SYgLbwPa/T6g+Q2zk
kEYiLNrKOcYS/5hZYvHJxUIwM2sZHczERWs3qXHbRvHrdbdZuT/wYEF2CP+EsD2PkzKrcmaZhO9p
1N/04LbPf2jMbsdvZvND17ddIMgVLycY4T+n9rjaTDu1ZjDFycJl7Bb1LfqWMRriCniM97r0Bgxa
OzxJQsG9tY3EaBWU55BhLaq25xvJ+tKqyjoFymUrtb75IHuFo77iPQSAn5vtep99/ry+r2secmqR
W6eGnCorQ1yTZSbfTVqxB4n2XSyqPK1ZQZsSFJsyDj4A5ufrMiortqQ0W2jbJ69up11VN66Sx4K7
eC2GwkGWiRJoz6HbsvyOE0dsrYGN5ljgq91Fx3HT7zCq7ihvxVH/BFWWgBBNaI1ze+gXBNAsg7V2
gxLL1vBjXznUh/kWDDeQFRfcy2u+AcCTCQkuYxFp4fZwSMyoQj6PQzblttb8wtv1uitcwkAWZa8T
C+r57lFakk7OYAEEzOmu/aEC2SZLNsYyFWDZ+v3svKfACgtKK2u+gb4nsIkaXujKFwzs5JupiTKb
vdEgRsnfFbLXVG8QdgRXkjQw80CuSl4etBc8M2grqUE9DtBZ2iV35s1346e6s27nvfzIXAcaQa6D
Z6EkUndaXRlCFsIvyMkRus73M2BTVARah5gFFm10Vu1QQ4VDVDa6BFfgs+knZhbHOdnAKQ9pVJeL
VsYd+p29i4ywcMzvmPlhPr0pjvWzsa0O1m4WhI4vWBD3VDozzJ02UkpDXmZYn+q/jTA83+XHAVFr
oz0WNvtVHtHQcvvQBlPeXWJXL9Le6zonfZ8AMyE7Iavw2hVxug/ccQRBixHKBn4OMPlkSx8xln2A
FqSnPi7U3pvRs1x9Wx3jO/biYNb4+uFZNa5jqgRKzghy/Ks/NMzCYgU8LDYOXeoDI+EqwwOL3Dz4
VYPAWMSctOLRaClj1goPR0yu8llF2kOqyVoI4rVYxjgbiLWGh7a4j80YAmKxXUmCC3HFlykGfw2s
D605FB3OnUyaelKhGgRlmxwcoa352YdIVTVV1E9aiXLIPRdk5fIsgDzFuZ1cU8ogiqEi0pq1tJ8H
tXWynoyCmHNZG8cFC8zMIheG0wOIzrmZJKKhkQ0TjuaT+UaPrYthACe4t2J7Y7ij07nzHk146cbc
hCKZ67Uwe2abO69VUk8V9JhxbJzmd/ZcH9N77ZAtANJmY4FT3NEqu3ySX6476NrGnq6YO6wmq+Aw
Kaw22WHsnwsRefjKAaDLjBO8nwLXwQPo1I6ywozw/4PKv5Tt3MS8EYBmzTFinhr6QNdfX88lymP5
hCcGuduqBCFmW5aLwYPht0flSA8zWOWkX0CxQZPYlg/N9rrJ1SXiotJQUzCQhnLZWToEZGhl+CYt
xn1njX6Qh7Zh/dboB96ZoPShPiZfBENNq98N4oDgV4EOxIUo29Dn1cDwLEUKv0j1DbeZpLvX17Xq
kVgWSOZVfD/IwpyfBr3TogJEDBDQQ1lc0p/TGFxgNy2qGJ1T908qKEbnexUPwvg97fweyZUo811b
5ekv4D4mI2M/VjmUYtRglvYa7dQ7vSKf19d5GTOBNzIRoCGDgo7R1/DcyUWZSSQIxwZqEx17hJCU
kexb0Ljqd5K81/Vf120tvnB+N57b4o4bA4lXkS3xeereqe7nAQg0jkp8Y4nIMdcC8+nOcZGs1pgC
78C3A4WzJ+HPpm93NBbdb8vleb4e1IIoaoaYq9JNpFHnLjJZ8hSP1hKX8YpsS9NRRuYq8V1ViIZE
1xZ0YunrPX3ylUg9x3GUQXcp1eYt1A82zEq8eTC+Xf9AawuycIgxRqLraLhx+5YypUo6tJucsM7u
qBV+jNDkk1F6gRaj4O5cy9BMaJdC6hP4FgOsIOebB4BulmohbKlJeei68H6eDGhFZDbKFxvG2q2s
3SuU2Wml2tZ4qyqPhlEfw4bYlfZRMyZY+trj9vT38FvcVqhyNx1+z0yCl6JXPL1W9qTM9wmL7hs0
ElJlcinKFehhQ4ch/+tziCwCkq54xauLpgUXR4dendjQYpIsbyw7U3aj4oCoCuzqkAnHo/71+ode
8SfwC6CkTQ1Iupp8RjEbYT1lALg7ObQzWuJP6fvcC4K0yAYXvkhQsBSEGKVTxznQhn4+hS5Epu3r
K1lx2bOVcC4bVuUoKw1WojPfbF+l+DZK3Sjx/n9WllB9cv6i0upavcNajAlUYsdU26H+qJrfr1tZ
3zG80TFYRNCP4I4EJvkTCjcsnRT0Woq+tdIY/DWb60bWN+y/RnioUDR2gzzXy6cH0F2/y+g2mTBX
LmjgXF4rcGcUsDFgZy1oIe72rHIaJCPFhkkNaM+Hdldq1bHTS4xjpaozKIGvDqKuw9r2LR0A6JYg
TQYm+/wjpQlltZXlpWOaCRqN1lHOct9qlafrG7hyLYNoAw03hHwY4rl7K1YlylRW8AVDvZlm6hfB
x3ULl/fkUuZCRrXwgKiQ9TtfSDQ0nVpreFdQM87coY9ym0VD5ilN/jZMSYe4GGaC+Hf5wc7v5sVt
Tjx8aZp2eoG7uQ3dzLxNgicrcIbkW5EfR/XvoRaqjGi3NGgtlNX15cecGLPkQM9YhS8VxeauiF4g
nOYk2eQYmNpTc4Sj8VMO08fAEmV1lzurYvgZtTYAHhbNRC5azEh3WktHfgygdW+96poXdOBseutk
528/IQyhzI6KG8AxcMfzFcYgGumaAhlq2f0Yjdeg3oXdc63uZxHP8qU3nhnir62mYJSkAzIDpf5B
ASIT8kEtv/Q8ycEcMMb6lgIb8H18P6rR+7loWwO51HiY23sj96XopQ631XAo1UPYCAqIa1/o1Bzn
hwVkKrq6g7m0nJxJ3s1T7QfxmzRuWyHQddUW2NxU8NmC4JVwAaOfFwl6y8SVLz+3ZrLVyfxQaLUn
1Z0NuIog47kMT5jiWpBMYKFQ8Sd3qonUJmGx3IcDhkMp3QzmUyDiZr8M7osNoOrBOANxLMK5XZGA
lbgYGLL54heZvlXJMZrcRBRo13wOgo0GMjf05kDseu7cilJluUYXK8qDEcQo+z9cPz2rwQhXB152
X/GP26pOrsq8rJLSgbqXUT6pwWeo32nJLgMOXMhHtOYFOKP/NcYFI9R2o65LcSGaGM+O2Y7QBwIw
P5V3jeh9vuYCFPUiTD4g8ZV59tZ2MIecgIzEqTDjldY+2CAxNC1KiVataBqSa8xXoOrG7V5UFwRd
2rR0LOlhskpbtb5JVP7rvAv3xYkRbtfMapAQaWFkxuEsdk38OSt7MSXy6sdBSx9ZMUrGELM/d7W8
LBuIHMCMycghkyVpi6pCY+vh+EY740YNg8y77nurFqFgB+wVgAsa34uNCAhv5QB3U5D9XBIJMD9X
0k4aSrct/Oum1k4rCnv/MQX4yfniej3HREVRwB2mbYMppqG0LYLkVWBm1R9OzHDHFQMkFSZlYCZI
PaN/7aJvZfx8fSWrm4Y+CZiy0Ui4oNixkkiv4zT7UjTsk01L9rIVAKvpGLEgNKwuBsEHLJJARkIg
+nzPIj0oBy3DYoYm3pST5mAS5ceoiwbtVz/NiZnl308ylDQbTCNZzLAOykGJM8bepBh2+9dUy0hG
8Ab773KWjT2xExs0VRUGOzWJdlpnPudz+C+f/8QEd1JRPA5zNFxKpw+/kfgutu5mEb/M+uf/swru
2ml0C1xRiyM3CttE4aFjfgU5mUgv7F5YOFjclU9ITraMf8DUVjo0lQ5jXR4xm2DyMTFnXyJvRme6
mLzw+lmH/liXQJeo3zKg66/7usAD+azBoEnQVyHsI7xiKqfX/aARVfxFNtRzt1DTPmZmCRspuNJp
dCe3Fghz/iWE/3EMfraoMopBkVUYAe2f1Xq9iSH3PRWVrlZ9A3KSwNih1gNW8fOlaPIURcoIK0P5
CaIAUFWDb34ZHKVMhHxfqdniNJ3Y4lw9UoZ4BGkOwpCvbLr9wtRQPKHLtaUzAP4gqWP33Zb+9at9
MQoBPGwWLij+iop02uCRUyK8yt+1ykuzX1QUwZfffeHyJyaWhOwkSiRh2mpmgHUZOaScP0blnVlO
bz6aA4RddYF/r1TCzhfEhdggalMlrbCgsrCV2FZf80Nt0xvJj13L135eP03r7vFn97hAS3sIKw86
XtM1tAA0SO9EYKhG/g0a54IIbqlLIosl2p7sI+eLrB0b0kQwJk/bzJOd+FnHDAi97ff1FjLzTxJ4
U3qv3Uu+5tffYhfCZddXK/qQnIM2YdjLVYGtjWqyBaigH1+gj+cr2qta/g9p17UbuY5Ev0iAcnhV
6OS23c4evwhjz4xyFpW+fg9nF9dqmmjierG72IcBXF1UVbFY4ZzrQf3Gi2OtLhOWMf6XtZEOaWqp
v+fWnLjYOdjMrbK/rJXIYv4Onq3s09KiGgOFONc+Ctrw0Sh9C5NIS7qbCLbTd1WCOzTehbIlOE6q
wAW/YAc/F2WKjdqE3LDNngcn3TvToxFSmcSVHDCSoF3TtIIMRPANNSY2V+HSxVEGoWRsN4V6Vzej
VzhbtQPoD1htxo/Lh8u9Cj5tlh0FkZesyWQaXkoSY1Ci8Nq+vgd0okAr0VEyIUaVemMZCogBuZGR
enV/sEiI6uMuHkGB5Xai94NILSbIRHkN3ngN8sL52upvqupRbR4unxz9yZesgwktQ5PXYOqBiGV8
AKimNn+njLXyry9TwXYYmekAAfbUPy+zdK842IpU4rsIE12zaVwl5W2dR35amCKP+7IXfB7JNCaQ
tLbayGkC0aZePWsFOaZ5dGVZ8yHXk0PryN4CGsxKMQNjkgX3A9/+keUDF05D85XmZytnL0NSEK3H
ZZRKupfLH3Iab+Ni2ShL6Bdter1UpqAmxLUVJBAUEA6PTraNri2ZPgHFEx5njIHZjEGp6O4IVr3L
9sK9ilZiGMfWid066Ywz7ZNhU9i2147J7ZCofqH9jp1OcIycBhguo1XnlTlHEy+/RC9QcQ3fpNhN
3oo7c99ct7tocNU9bqBDOrnKj3Qv6thzv99KLqOm2fbaIMeQq/SK2xeZ55BtX4ETfnHV6iUTAe3x
T/Wzwcy84HUjXTpVQoM5rJ4lzPPaL13lL91GE92t1J1Zd6cVeRCHmBa4ougPWdmlYXYGWTB85SWJ
vAfj1hWc/y5tzeshjkWmwouWa1mM+ylSWVZyCR+YsMoZR/5YYY13h6pO4EhuFCPXxKbgv7fOtUj6
k1bq6UVUN3kC9br8T2FfSeTP1D9lcQgkDBEIKs9C6OMaEEmYTEWH8FxUSwYwJxAaOLONFQIQ6E21
jyEAkFXVt0EPd1kxzjA4ugErcYxBFpWl1QSL/6iKoeWh7/NYBfT5nY0po8U52lVQF7+JKWKm4prL
Siprl3HeW7VGPyEmmqbtALz1DAMrprq7rB4veK21Yy5WrbLSrEcdy6vGt0z25PiUzYI8j3fR0fo8
OLjRNgTywPn3QpOIRGaD+FjZ1c1Qh/fIFwQXjkgEc5eWlVSDSAtsEFjsOaKzEzSd6KHIPSi6iSrj
pYhtHsbAUVRqktJGoNCwtqzEPzp5clPDu/w1uI77j5Avm0kohCU24EVqD+R+b0v/mDjxPkHBd3rv
pIc0Ue7sTMRazj06DLyiqQv0HYddtykxUmGHHb5ONr+1zkkXoUhzDXn195lPM8nlPEg0QUxMYPI5
yW2cYWIgqqQgnL9T+7Ap+ANmhTQT9CDnlmbGQzImCnRB5zd3IwvIJwnpD00s6p/xjeEfQTpTGiXW
lKuZAUFyjSdF/fLffWFBSOWf3KcQJs7JyJuAawUhRj5gRcO1Uxe7KEkscE/OYCUCnIFiuY11FyAt
MHLQ8VbBPwznme8AkRre+dNHdTABpbAp9uVLtJ0O5Xb2s33o5gfRBDA3lq9kM8G1lLp+tjXoONNt
miiPvbhIsFg2Jd4CIOY6y3cjXkuXvYxz5ytgQMFuDVDesATDxNa8NNIY+22YuM6DZABz1x1mD9vK
l5zny4J4L09MsINiEOO3WBFhR36zuSzNwnQwCWiQQJ+LrZQvmzDDInu77Hr9N4YCbgwU0NLZPKaG
aMqBpyfGpTBrbGK8Gf/PuMMij+WYYmZIJw3xtVwtA2UEeRjJKJiXpZa+HDciVEZOPMFCGrYDMIGA
bcS/RbBVIqCWpJxDBc2xPCTAfVrexxnQC4Jz5QrRaJEdsAugvmSulGExOrMg6FSZs34qBoxlQVp/
ZSt2eZDmGc/rSTqhLmVdKcg/QG2R/kzVHANc5gCQqggMbWkkeG7xDhsbAxrYPNAKUtlGdD2rcjFp
0HswPozmIYsykKVFOHWwa5iO4J7gxB9sXXwKY4IqQRtYrk0Im6IJo0uSMXuqCeogKRYBXnFuJEhC
JxUvG5wz6ytlg2KF0yGva+chAwM70v88SSRfmaV9MyfGps0dxe2m7nc/VY+XPzNPSwdT5dgfw8TR
F9DeMg7tHiPrCIBWvC8jcgxLFOCAqff/iWFikKmU81JZUBHTuq1auDqJXHCzXBbCCeZn50gteuUW
fTmTaurRKZQW08MusKX6NRAs9Sq4LIdvhp/fi/GMOUWhsqvR6orm7sZC1tiUWw2w9pJdgJFWkDzy
jAMQ5djTBZYlplYYYXG/tGo+QSnSdYPXaAChxVj09FyV2H+T9fJXkmfztmqH9EluSSF4d/OOFNOM
YIvFMoXisLvx/ZQlJZkkjIMuNYCOQYx0Mvqu8ROKzbgsExHI4x0tJcrBjppDce+ZcArsgiHSM2jb
AIxiIM9OdyDhTomuExH7CO/NgQ3Uf0SxiAZLVehGoiO+6ZMRuooBnvcqfjV6sHSq4UtG2j3GXj/m
Wt3PADi+bEF/G/DMSxWAwp9ux1yPS+YsUUSfHsZtcZPf9htwTAWncjP17hK5mHnNTt37cN0CPF2E
689JB85EM15SDmZjJrR5ZswnBZREw13f3avZsUBBXBF4ikgWY7z50CjL1EFWNI3HkgCwDoSo+tAF
Qxqf0gGoV+ogCAI8kevPymRaZWegwI7aIqbJ0tOgADHFUG6lCnxeA/YPF8tyB0M6Xf6cPC+Bh2CV
3lBQo2Jfy3YKWMqRjlsAf5KYsieFTwpQ2Obo/bIcrm4rOUwURRe/G1INcuxw9K9LvwIIrNOcpGxj
q9/4csju6RS4jZyVratbEsmIZiBgVzVAspICZJdu0/t9q+wM/coWrSJyNaN5Mc4QNyE7LBcadWH8
bRESOUp2zWIqntRg2msuqvnGKRzFz5Pwus6BUHr5SKkFso5oYukBaMh4s36ZlNEabEAmM5LjurhF
CHSVfAfis8syuMqtZNB/X91LaVZqoTxCxpRa7/2QXYVJ4uFF+IAEeo8lRVeTLP/fi7QcIFEAOkg1
vmAUDcXY2AudVh6VR0nynOiHtey78bFAu1BYLOJdUWthTESpiArecpSi0c9NvXj4pacp5tdjV9Z+
5qhrhuNVYvzryXKVDssjYcL/4dsxXl7HySCnVCSw/4Ht3B+WPtmQ0dxcPkbOLjPkqHSxT8ZB2mzd
ecFCWtfQJFAdiWtqD8CNRJM8nrEO4avRB1pcqExJtm8Uol083qECCZgOjsIdDBbFGhywWDqp4esy
uqGSnQRF8iRbz8Q8RNZ9qSUYrXm8rCwvioG3AZgElC4PQIjnZgqkgijtJJypEqsPBGAXpFCDGEuG
bSnCSuJevitZ7ASHPcUYfcpwrnr2K54pXFdYehjQe2qjJEjKaq/2U+PKNfDt5ej5sp68HMMGqjRG
JBWbjn6e64km2tARGRe/kwPrIrx3kFJhWA5k4IDUrgW79yJhjG8sC7Y0UwXCBu3DibZqn/t5+tKA
gwzrjJf1on+KDWVrvZjLtgXnZ9bSmUzQLqv5TyHSOffvo02PSWAsimE36PzcIrmP7BqkCB6YMB+U
eHhXC8n/hgq6gzEikASD4Y8RUcut5lRo2nlj5udmCQOIBekBB/oGHv0p4u+/r4JxWcuFnGdI3q3b
KvHq47TPtvOpedU35oPp/qz/KEEYVEEX2FtpdEVo6rzrho4Uo64OMCHkn+dnuIT9MKaoBXuWDDKL
0p07xy9FW4O8+2YthEkT2iHX7Ja2QTTnqbH2Re6ri42lZM0rwN3x8Y1PttKI8aZqCufGKCFMBce9
Akw/XZREcs8MNAEYmQbG05fdZzRaEgssxKhfRZi/A9xP4kX5k5J2wWVN+HIAuICgABB29tsUYwdn
pVNyth2PWxkvnCDD4oWvKJ2oOsb9QsBh1xFokTSyzxxJTjPwHSL8OXIb9OYhTXyj/23UmSuXj5qI
EIHnuBTuC+sOGPj4gi3kLHGslRZMvp5fehQ5JVERjHdynwKwBnlu1XOz2EVuQ4A5/rSgRGMdYtGV
IZLBeE6MLndXppAxmxsnvdOMGyTalw2AdwGu1WD8ppaJjC4URIzDMU49vdvXxNc7QZgWKcI4jFHi
sU00SGm1blM02WbGZF/Rt8FlZXgXz+qFyb7cLRB69CMNAmqz6W03dp4yDBdn5kfp/LksiavQ51vW
ose6iqipQ2ak1pBUh8BEaUBEZG7zTpDwcfba1fWzlc2HGixHzvWIYxuS5c6wJcDA49qOFd/Us6cB
LPWxA5aaYUbvF6hASz+4ZZVs8jy9aZtJ9GNEh8tk9Lmcd6VOn+/kIN06D/Pd4CtupruK5TpbeR/u
Zr8M0idbTBnDmfo4Owbmhpx1o1PnFIc92c7ziB3dZKk2OQBPrSo+TLruInhtgQ/hx8U3RhDXom3G
y2O8cYlOh0Wj5Hqa3hsAJo4BANhmQJwoD5dtipsgUhBNgDLiRYigdW5UbdNXc0PnHbHBFe7zWSs2
qBm+WkW0T0HL4To5MbzMSB8qxzmA2LneXP4BnAiNxxNeT7ijsaPGPkgHO4y1CnNWXlTF8M6PsbJh
XZ4xbvXhIGTg5qkLcYC9tgyU9NHLOFc3b8bUMVOUD+xYutEV5MVGj5pX4vUAJc8AQznHZjDLnSvP
+e6yphz3PRPNuG+ut33X5tC0UK5TkEw1z2UoEMFxF4jAdKxGK8xYSjrXrjTrMJnoAEja3KXEl/Qg
dTbhcNVrggYBVxdKVYWyHpaa2Um5Yc5A7WThGAdzp86HuHpOx8fLx8XVZSWCXraraJdLZpSFCSUa
SYKUXDeABAVe7jLtnGF/WRI9eCafx2LfpzLMqS3tCFLtGh+mzzYFGBjqtym6G9L3y1KoI32RghUr
ugoOpk32JZ0X0tCp2YJLL3eVwXW88qcWkKPqhoLblfeWBgYZXu3A5MVyLkunlqE5nVcxte3r+RDd
zzcJAAelfbQvII2IOq6cpGct7ctAauXUcizJ6JEd4216rI/xJrm2j/Im2i5bY9tuRQv1XIFY23dk
ClX5ZXjByso2Xiyo5xipO6D/2I8CN+JZNz7Q/yR8mVzI1MSZFAIJsnQapqPd7YvQv2wN/I+0ksGk
Wba0WGM4QMZ8t/jzTQ48kF9tMG/Cl/hN2nzjvacC9w4ASgh+FHHo3JmA9qcOC21NR4UM5rPCAZL8
2BWCjIvnSCspbKXfqokm1yMeEER/7XWvUK/K9KVftpePjndjrKUwJ6eHBZHiBLqkDjDUdbeargDw
L6UvjnZTLneXhfFMgaJ0oNKNvVywj50fnE0AkwHoIkyRz62KmpvZueNSx4GFhVbB6fFEUepaxVIo
XiwLD1NryqJoNsJQle3Q3p3TNyKaPOZ9INBSY2sM2/QaFm7PtamncdC7csD8Svyr1Xy73CQddoxF
YC28UQHABf0jhzWECPvD6oixNmAFBsomCrrURVHtZIQBGMWOtWjsh3tyK3GMRdRZUhgtwCs9ucMo
fA3QVTomLvBYkRD1/Oyc3hnUpKX30fjQjLu8u0+j/b83tvWxMS8WqcojO8GUs6cYUKDazGqMPX2B
mfHCJ1I9jH7BoDFXzByWRPCwR9ZH2+2j3y391SyLRpd4HoomO8pXIOQBmxJjZoYdD4UKJHEvbjQ8
ViavmqutisptWjl3evxua4Xg5HjJAiCj6d4T0ChA5HD+cXo89MaIlhSaCUj3A2ibpHsjj1xjltzE
EABuiIQxltBoGG3LFfriK4MKiILzdOiWdDMrARGBK9KTYpOGtV6MRdBRQDujG7LDdCMDbrsDAXiY
BkXhd2GPzZaThCfnN4xwdZTUflZ5Vztmwzz0eP9h7vaQlc5rD+wNTY9Fcy88I4GNoAkFblCMtjNG
Mix4ikcSLosJs9Fq9txYzw5Gza29AqKYWPCQ5J/jP8LYYmTVF3NlqRBWR/FuzEvs6pOd04f7RAeh
rrX8Vs2JuLYki7YLuRH3U0sWwSSW09FM6QZLZdguaZ6mSHWX5Bq0MYLPpgjOU2WskoQIugNVcVTr
n+AcbV25M3CXzEerngJw+/mpHN9O9g/ZBIG4/YSUbZt2qtub461aP0aTjpZq4spk+E7gpKQGQBVG
He7LUKYm5VptwTcnM9p1HfKCpP/TLK0gLeB6JfoMf+lcYE5MCFA6DNprEm5qU37swodeu23L7fIr
ml++4R8qUl6Q9WJ2lq1ejk4zSM2C+Jmlujej/OFY2FwXjSpxtVklA4w2Td4VcaNDimxmd/gtYBhL
70NgnhV5degVUe7Bv7FX8hjrWaplQSjD7YYijuq28q8lfqumwpOJvkHX83pR5sdQfrK61jNzEbsR
10lWwpkol03SkGcR7j1Vzq9s46GQw4csXjYWTvbffzxQuODtj9AjAx3kPLhFRUZCrYKkqjkWVtA2
x9gKLovglhjQ2oMlUshpABqfy0hqtD2sScbtZ3+Q+TGKLXfCmles3xAYzJS6avpgA2/zsljetb6W
Sg1qFbbxwJ0dK4ZUjBFUveyZ2I64LIHzlaAQSkQYDwd7GDsg1WB8AR8JDqZP6lOm4fGVaNE7mQyM
K/WiOTaO/WPgEtypDjyN4jKfqzPO5mL2HexfUn4BB8E352wvgSYOjJWuln5c1oyT2p0JY4zfmiJF
jUcIK/IDmVpcQu44CvqT3NNbKcTYeF4vi6YMKM0sGPJa1Cc1v8+wyx5Lvy7rwrnpznRhru+xk+Su
xn+9RJ2eABWwsXrMGzmN39rO9Uy0JxAqBWYqMj/REdJ/X5mfuajOMNINKwlNXhMDJUUFOPf9Zd04
Nn6mG+NZtk0iEBVAtwgwKIXduGMvmosT6cG4EcHA1pRH0COdtCvs5mC7yIEiuSAOcS7rM03ov6+O
KwY9YWXR3Qhgmpn90e43U6tSf3KNvvAqgU3wzw1otYCHRn7MPvv6QikMp0NwB1ytr3VXTSKqOf3t
5TOJKhT6RwT74strqSsnCSKMjbbDGmugg+ivvJKebuTb8Ud0xNzyI+ZvruttGGStm70XfzLRj+Bd
Ymc/ggkaRtfadAUElaHYJaPrKMfJ8IA5ZYF6BYgERPHQmjVFYvmh6lN1JnrEziD1SgWpeWO4nXZX
FD/q6TjEYESfBEFE8CEtJoiAQTPrGlp2NUG4Nc5bWxI93fnh41MZ+gtWhllJgHToHCoBLw2QO09R
MKbbIqOEaKB92Y4iphTR6TGBI0Ebc1oKCATRBbZal+WUjJlHEn/U3i5HD75rf6rGRI+xdIq2kCEJ
pC8zQVVPcUtFVA3ltI3OTJCJH41edj1JkGDIM6ajfTN5acu3Hju0g/xWpv6susO0vayXyCiYWII1
TWww6NBLU55B0S0sVYrOjcmZlGYAr9GEv9878U9pHnfAenzpa2NzWQ1e3rQ+Orbt1YMwbliocdeR
jqXEDVDiwKybawDzjq/N0i/VgyGC9ON1O8+EMiEjac2pICYCMQzd3ieBXLvKrrxK9ogfuuo1t9Ij
YkjZ+5eV5WYDgCoHer6BYW92Ac/KkPmEKsTaY+QnhbzXUKiwpA8LS0OXJXGt4x9JX2rZrZLIBSGQ
NLfYuGwrt+6+41crCcwRVpZFiEzvshaY69bwYUSbSITmxr0vVzLYGGs3XdpqsA0j/2E6D0t0g9GE
KQduvoYJcsGRcUMSJSyysOUATiwmJCnSaDVYfYcPq3eagm6N7U/dkSS3tSRwXa5rrSQxIUl2UkIy
nUaL7l42fEMOnFoUkfgG8KkNE5G0SE2qZYQ2I9jMxyGQtD4o1UCpe7dRvKodwdwIZhCMWz5nxY9q
8EYi8GzRL2ACFABckVv30LKrfpnaB/ZeLps4985anSIToJbcWcJiohqWz9F47ygg9DuFBI7rFx3Y
42rRSoPAQBymQW8sZaiXMRSKAGRpyV64eGME3MTYG0StKJEoxrnMsVUXolBbROFIot/rNZlfh+xg
iNpqIkmMi2nYoxutjkoaJQxKXyVS7Cmda04fky1wMG70A9w/5qWBIIwC4HmS0SwzIMBpe0C2X6Qe
dHbme2+cOtE4ONe7VmJY71KTvItopWaxfmJrbRiPZiioK3JNeyWCca7eHhRi0ZfjaD/E/Z9Z3182
bZEKjOsYaWMCuB0npYIOXM4iXyZbLfzz/wlh/GfWG3sc6DmpgwnizwKgHFstev2/hLC3e9G2aY86
Ad6luIdSNVgkw7USEem44LzYskE7aKne0TKWYj3F+lsSbXMRAN/fQuqXp87nN7cZRwFPQZNnVBNL
cZ0dAGaN2zf1BF6nk3LT+OkLwEz9vHd1vzs+RT0Int3mShKEVK6zrn4D8xBobEwg2zTnA/iGZwzP
ydB4bXXMkqOCTePLX44bXleyqA+sngRSosaZ1UBWVP8MwWK6NPmznGo+GeWgdxy/aYqNYRY/LksV
HjMTJOKwKhVcj0g7N8pRwaKxu2zAzfWn8NLRN/fLtjqGV21QPsubu+i9Ozxfls/NOFZaM8Gj7xUz
X+ibORrf9PpJAhnE0JqbXFHQYDJtt8yyRHDQ9E9eMiwmmFTxEI42TXL6GgRKseuEAbAJXUm0uSVy
EiaoWGbZKhNVTZ33NogpxxchpYtIBBNS+nbRZdz5sE9nY033Zf4uXG34CzJz4bjYW3gGEGDlLFAj
PXZetVXuExdjcickoe3iR9fGtlS8+kXdhPfpi/kiu+NOvSGe4z9p28IvRFUAgcZs+6EpbWkm0d+P
95iTk9Pd64ngsuGLwMYIbXPi7cDYR59rYyNTj5gX4sbpLgufsOF72ez5geVTBmMbxFTDSbEhI8nn
p6To3WTSN9kUunVd/Sh10VwK18swkAI4R8D8oz51HluaFsx4hYakw8IaE1AyXYdshjbxm/oQp3tZ
1MPnV4jQ+NYxno2lL3bNqDDLrpiKGZXe++4ZE9owkeSIxT7DLU76TSdqynE9eiWOuSraEPunswX1
EvmHPh/sZh9XXmHvL38zHrwVeMQ+tWJuA+BhlPZYQStpZ9/NgXydHLTKz1/qt9ZV9uk2PWQnwwuD
y2K55riSytwLRpZjyqSE1F47Yp5Rnl5iSaAZDRNfXBxbgwoaAACPZ19iY5urZhGhqZFjPVneKVnQ
ASNYnfwu2urW5C7Zyzd0Wglkon5LVCnTJOiU27N6NJESeyExMIwjzyKwLu7xrUQx3rzYdZZOC+YB
iZPdLWXsJZF1lU+CPW+uBa6kMP6swnW7iECKmW9tDfwLp0K+MUSLMDw0WAzwfn4oNt6bYKCZHDrc
uEQ+NtZzuXXN+Kapg6l6BjWknVxhrS4Jr4bufk4BO7RxvvWWtugOJjDJKDb2eSgZdQBjjyZtgKEz
pU1HY34zRdGRa48rGcxpahhV0A30IOh7Pdb8oni3+p/9Eijhr0YPGhEkAffjrcQxp9pJUS+3IVTS
9Vdj/lDUR9O5EhbeuG8YMAICfUxHy41FDbbn3KhK+u26efKG5j0OBTbItfSVAObURj3Wk9qCgLbf
ZsUBEH9CUkPePYLyEDCP6dWFzvz5xwf6gBTbEQKtNlflfR33B8fAPM5CUuPQY43uJpJBWqTqXbG7
HDB4n0jFWB5mBAEyAAr1c8HqVE6GU04IGOa9Zd1hCnFSrzJRBYV3ghq4QTTAsWCel52VAQulVDex
Rt1L9UNg7kXGAnp4bXtZGY4lYM4Ry9lo5KDsxbYXOjADSIlt5J6M7XfAp4WyC1zPbxDDnElh7o3B
aayJmJACpJdTXQO7vMk3oN956NCqMdGruawU5+xAKqgBDoqitoEO4vwLAWE51+3Jyj2LxEHVdh9a
P3mmJAtaM1wxGgrtGkV3+cLCZIF5AJg5du4Naf1aDlibUdqTI8S34n0iMD9iqRHGBptj7M1KzMLQ
Yyn3Qrs0ArvJ0nvZjF+XLEqDRCPHIqxvstR8qTDs6w6LeR1GhebK/dK4U9g4+6wzRDhvNLAylzRd
7tXwmyzDxO7w+QEXRq0kSxMX2LyN3REUG9lyY/Sekh0K5/Hyt+R4G7ASMIBAkRJlkF6ciyqxiB53
WVp42JDBEgWJQi8scUcrcxbipu6kXtQP4503pnH/S4sBqjgmBCthIbWa0hUeGabBlVOz2/Z11QnW
KXgwJaaBRWm4HpAE8GHPFZOXLmyrGa3fOt6q8mFog9i5LiWvaLZR7qPgsG3lg1m3bqd/hHYQ6z/i
dh+SUyLCCuYBqJ39EuaIszRKonQihZc9d/Qh1b43fgNS2N9km6ECuY+PxikO7IDszBsRuCLPklQD
E2KY4QRRHovPNAwqcDeoJdHJ/tGpFrfsTcW18F71wH0au/T4L1sUVyTFcgTqDzz374NhVdyIJytq
SqUovGnaOOQApm787202VK8WrXXxGlzmX9zI/8liXgN6Yg6pqUPWDEj+It6VQ+p2iScvN/3ia9rd
DISjVgouK6jyfGYtlYl/ZhilVTflQEwqMoq9N1nptapU3VsY2vO13SfarRKaxu9wnOx6E/WkK93c
lMN9JCvD3TjnJZqyqgIubWmS944ytIPXtR2mL2qNKKWXS47yEXeRGYxJhCuqx4bV5OaqVu/CLIme
4lKfc7+ReuyFhIMhaD7xtIPFUIRky8D+GPOANBpM1Rg2zFVK6dj0DlTbSfTsLAIx1OrZGAfuaeDI
GUCKAD7TuX86Y97MCrDVQaWubNtJ2dhdHMyhJvhYXBMBcRU24VRw4uBBfC4nMsyhG1vcieMM0ISg
GGPjjzS0JHPnUE3DjZOQMADCZX+fIwRa3lBij8WNsiIWdSj/jnOxKmsybk3MUwP4gx0aWeZ0MDQC
ahFtA/DpcK/4wN5zp+BD8SMM9ZO7KNAO1uxKuavabnpI9+BYD4odMNX209UclFvikuBBPTYPpfeN
vW7sjv/z49hxE02pRkmivCeLAbJx7YE4e/zIWN+O1nU5COa9eR9/LYyxsTFCwJLoSQBARFXdUWrl
3wpwX+6JlOQ/Lrvrl/sGc4lIwhEDQVmFRTHG0BQQFiRFVMEAZO3Fmru7DpnLvxehGgrGIGXADqEQ
cm5j8jSSyclm5F01MT0A8/SeFImWr3mN9bMvxAS7ulgss6BfyLxr40C5UgPbHzDX4WKtYVPehIHs
/7msl+gzMYFuTqSsajJqsNF9r+9rZRtmgqPjgVqcacXc07pRmXU3Qob18JoEy37wszesBd0eFe+0
7E6hW8Sufkw2WhBtLmsnPFAmNBiL03aNCtHkj/W4vA6378As3wLl+3AqtpOX1d/Im3FRUcpaAOJZ
7M2o1hq23gku49z4M5UnlVwJSZ25XwxlAxnLx8A1+psVrS5f4lRpMrZIZmVj3maj7GJaAu1a0Xgx
b9cOyEWOA0wVuh1rM5ah5iRTyV/LSCp3nvX3qPwoSH5UO4SoOf/VKpan6KlnFNluAW9qlCUnwdej
Ir5E01WSzHy9LJd7pdWocYKZLgB76ovsSOPGcLDr3OSptA0N/UFu7dyV5eRqMhLph5Xm94VCzADw
lJLAkHnXJiA3cSS41Uy8jJgYYJdjptFEOtV+90owYvCwWXamaJJCJIYJAiFJm1GpISarbsLUr8Nr
kuILiECq+B8YzOAYRDKRxrHXMxnzLOmarPCizEo3A8h0Uic9pvP86JCXuMyv25x4jZy8EFPalPmy
N9RXwQfmVCBMbfUT6L+vbFlR0jgqdPwEK/LjR7t209jN/8xBE9yqkvsy+tGDMrvd3tkPo5sKbihe
FktJQymInGVjte9c+BB1xaAbyCx7HUR6zzA2d6q2bfKrEI0xc9VcSWICoKaCC66mOWzbG76TvcYx
cbNJdmMUvxIy7utwFHQ9vtyIgMXHkw90qGBuw8Iao5sUzUOr0fwVlZHJLbJp9luif6N9g9IKYh3m
9YEM+8Uh5kTvZbnECaKFmz1N6A3Iiy+wEc5wIJhCZbqibwPtgN2EwdaIpTcSsjs5An7pYZqfib1p
l6MN+HUQ+CmWb4kgaXhrQWcyqYuu7DJKQlBUOpCpgrG2ynwFoab+OWg3WrhpVH8xb+PGmxGJpNdG
9XKgr1Wy3xd7s9o7lagWw70/AcVD8XfxjgdG+/mvccqOVm9pfltdRY5r6L/D6Q7UT1LojuqDGQKU
M1BARNreGtkVehghAFWaAyFBPf7Ik6BKBbcqL0DpWAYxHdAbOl+wl52pQh0lx/PBkH8v3WttWgDv
tgGtJNy65ErCbq+OdUjN/IL/azlhFLcmJHVB7lc7fYv0YQO0xeOAkdCdsXkdXWVj3SaucyO53ZYA
VsWtvB9xADApz3anKyXI9uWNDf4Ld9e/zkgyhudlG7p3tR9ex8HzZVvlXc0GLFV3dHTlviSJJOu6
ydBHpG9488FyluRki2CA+DKAcaZoeBfjxXNuDF1iVwR73IVXzsbOMpprq1J2ktIJgiOnaG8ihtDC
CmqoCCbnYsYsr6LcQW1l7EoncZdRkW8HYIkfWrkpfK3t5buBqORQzL1senMRly+Xz5L/qrMs6Iil
IxgZc/njopValMnwSN2BgIa40/tk+ka7wZ5/6WqCVIN3qiAMBmEQ0IzBUcHcuUraEyvMBjyNxo2j
vZWFK0ui7RzeLbCWwRxphinqJl6o20T+YrmZulNzwJBXG+DjmKKtD94kCFoTnxoxdw4ax2WcRtAo
afHChLjGBbjsj9dqW7gRYBOqrQXi2NxDRfm4eAfj17wT0a7xLiELsKWAggTEEqqc5zZEADyPGiF+
QrvAGYiauilJBWbC/XArGTSCrCN1IU24xCEjtLEcCcpzZa928btVdKKi1xdJNoUFgUHK6PrA75gD
jWVJN4dkKL0ltLaJEnmqVfhZt2wu2/0XMfA6IMTA4DHkp+E/5wqBuDpZTALHk5p9NPyQw20hCqs8
Q1yLYLKuptZmFMkhosHDSwqPixkkGP4YZOzv2KBBCL6h0apMy0Qsrcm0zm6puEH19MK5jicjmJPl
/rIYrlYrMYwLkwbjx30D9wLUPxicrLZ1S+nF7B4daV8L9xXpX2OfJuvaM+PMapSoiz5CGioNff66
RJYbF0/IneP6pbeDqpJd+7fc7MHv4F7WkxoAK3ntVYyBoGdsSVGJSyZ/7Kobs7+dlms5vU0eLovh
HedaDGMkhT02WImDgmH2EHW6m1dep/vgt170LbJmgVK86wbgBxrF+TEA7sq4sT5MpRoNWJ1tXws0
vmNX/ZEewvs5cr8xgAFwUBnFTxV5BfBrz/2rNXoT9KGQJBtXdrrN1TvzG0j/axF/b7ZVTFJnrW3G
hn6h8WUZf6mdr7ReIVrd5kbXT0W+lBoSNdPICEX6/5B2ZU2O8sryFxHBDnoVGC/d7nbvM/NCzMou
xCrg199k4twztkyYmDmv39JliVKpVJWVqZae3jUUTGe3XWApFGEOBvw39ixeciVYlnH0FiwNqYZx
b4EiosBozlr3dOnD/26eqihGo2YqnSMyINA2wKugj44GwnYChUKB15HOIzrwbcsyPxUr8Wgxszi3
KUVym2WajaIxQmwE2V1230Y16C/u1CIQo9dED5B+AMD/9l4unNr5/sAMsKFCt10uuSttlNYYYMSL
AiNi/cznW/xMR4Bx6m/GGqHZ746eFCJgDG96XCEWCM0kH4fmQtQldYieiWd6/YswaVHQEYMM78ld
uzeC4jB57JnkFFR11YnsybZjlPg2TTdm4629s5eKcOc/x5aQ/3YZgn1KwdrZvbu1PfYabbJjuKPK
Mb4zDsmL+nx7r1cNSjdOJECZXqZYf2JTzCdR14+e2p0DU8N76OV7vv2xYnF20xs7buuXUWUSRWj0
GSwK4MCpQjNvOKTBaUK1n0HsOVs5mUtPwostlY5N3AmBaXjYA+n9vXE/9R6hGS0pezQ99Wv5ENEP
u/Yf8IkxSN8gnK5kKatbLJ0hFtel3ZS/f0BzbPQAPmYH36PDB9oaoYPeOYUEz8pUzoJfg50NtSow
8ROEJPlJYEV5x5wevCCdBXQgGDlst6djtukdO2itHy6Y3YX1iaNkRKIY79EABXuakV9GOh0LVDG7
ZmcO98R5adW97T5HHdsode47YDpdm726Pu/zTyUuasEOkl85dqoJGflU4KfmzSYRz1rxGeWLXsUr
ffh52/fmnb5wPQjz2FBvQ4atgqFRLsI0BHoyTWznXleWeEtMZkuzfOIrQfPqLpitEGtuHuHmvIpf
4PjiNkuA1AC113RoyuZtIDpU7Zn99vfLcXRbh8yeATCNXHbujTaE/AiahmocfS1Q0Z30yLtt4iq1
wVpmBmU0rgHY0WRIMGsVI0fdD60p/nk0XtoJUlhoC0QRZcm7Zf/DzqHoj3IJBsl1RyZDMxgfs8mq
0TlK6ndLi+7duH4n0V9Tuc+PZBwJ1B+gfHfVeagTkMWA56nwtBypp3g1WOtF1rNiGt5krGDT5mxM
cjkAncD/r81siehzXEa7JCx6MuYmop2L8tMvRfOL6dQN77c/05IVGwSn4NlDSgjnu7QyWgJl09Ka
C3/DU2p8A8nAkTPXr+xp5XLWrsI3Ng+KXahkzq4N3MqlqcqM7II5MIVukT90h95AG35Hyp1i3mmW
N0wbG2W2VHxOnTvAu/9+nSjkALthoWcMXtBL46SDsAPvCwZRqNKLna3j7lGVoejMrRhaiBQudHVR
l8LcH/hnpGvRNZKckxGGAIX3xrR7GCLz6fZalk3gwQ8gig5ZCGkteqnWsQnCda8aoz2afqA76fn3
2zaW/GKegQN0AdUaMNhd7lcUQyLTDMGHN1nfXBRCnc91hTmvv9Y1h0/gk6jwPHg6sBKSmS7NBLFr
7JZ5V1bkWJiOD76klW+yEFcvrEjPLHSyhKElsFJzEC8lNUQAzR8FK1bqW4t7hkrMrJeHKro8Ot0m
VkrKHmYi+1PCvg15SKvGXyVg+v3okCMDUuv/2EEQv9w0brellQrYyVnjK9V2Gr4Y5WGKdRrbGbXI
Q4lXeeXla2y0CyEdZ/ePXcm19YrkUR/Ods12A4IHj/WEprm76QeTmsazCljYX3shVFc0CzBJ8ICi
Snq5UjaESTu0EGNF7IKAVEmTVtDQeA/X6CsWPt2FISnTsjFSqhkjDDVGXrw4iaHvgT4p78aaf8mg
z7OyroWdJEAJAo1pOeB8kuFknQK2J81AkGh49g7qar+Nuo6CvYCmKjsaKEaFGPH/+72E0jEqhLiT
3Ss8UuZokJBJO+YZgw0e6572sU8YZBOrFcjgwmlDhP8tljNfK3JVO+lFXbkOQge6Owe3YDG1NXSR
DGeNp2/po50XCyXvIKPKe5FhRSMqn4n+2pMnA1KjtbGyc0s310VVUrokhzBGr7qAoXBifpZNYD0P
Gmdjjx63D1qGR3TsVYrfgIukm+4S428BvPOjFlwQ+HTIDC0Z6cmghzIzNDGPYDpVU7KNPpobTS+f
bzvIVTZ9aUaegw3NTsuVHGaiGHl9+EUY1Yupln6ra7uSr3nJorX5hpyhcegLy8/noRoU4U5YFL6X
yss71fyWJD+jvvFjpPO3l7ZwY0KvBo09NBzxVv/9gc+KRZrSqMBvYmlGwk5KYdw71dfbFhad/syC
FEAqdayjgsCCk/Yei3o6ae0zZAyD22YWF2JZ4B2D3CzQWNKutQkbix56s17jRk+qM7wYycr7b9nZ
CfSQbTypCATPLmNumeAfF6UFZx/C53BGupavDqpSJqfuC2MbqAU65tH5qUJajBXt9vYCl840NJKh
UDLnHro8BsfMpgqtEXJQqfuYomjIxPek24TqtHKmlyKwMeukY5ku5ICkI11bhdD0BCDR1HCOmHjy
h9Km4ZhRQvJt72o0KdbumOthOBww6PWCmhEb60BX93Jn80kwJkyTgdnf+DCjYW9Ds/2Lkxt3vLWO
rGtsbzLjV7t2nhMxCGplsbavTaEewqLaW2ZtBLyt0FnSjLfbuz5bljIKPNIAdwI/LZqA8pBKzS1N
JCMKDbXQqNF44JKOqgC6ZiFAjCN57eIVP176zNDYMZw5okFuR877IN2Q2HXEPFSkadh9c5yA8clL
1mBxiws7syNlfm7lxIpbKiiw92/tcOrZXrUwVww0LjlqPODiH+4+kBeDWng+PejIXX7iBM6rhCJG
au5CPQbVaQUKUk2trXjvUrQ5NzNv71k8M9s2bTQX22eTk3BK2mK2zSWvt51i6YgAYYfPNPurLjfJ
3KQpCtIlzNOGhzA+FjWURZwdUYOWbeLxXzbuzJj0oWK1LpsiTxF1TJVW1Z2ebBvQNN9e0fUww3wC
HSxqBtQDtSNlsOi3o+MCTUuvqhpqxQYVNkpqPbpYYkj3ehkGljBrqlQdtdLM0wDGs9gxw6h4j8nL
vhK0sn5Z1RodyJKXIp1E2cLC3aTLJTeE+VCkMR50rHV8DHHghP/KeLMttTc2eUp55IV/eyeWHMix
MHqE5JOYOPeXDsQdpQXmJ8e3rYp0V6m56WVGPBxLI7f/xRT2Hdk7AcW/fGWZ8KOQESyurKcjGQGn
GdRX2xEvt1d0XSyFDQdWMIwGgDoS3cslAWBhF+r8KpqYtXWy+K1vk2PT/xzDH4YQezduY2p1qgfs
yIuWDBsLgmK+oqsQg+20lQfnUnJzfnSkSJ81UYOJHxydEVAKp/MYqBni8r5N3vT+XyLpn4NjSo/B
HnQGIo9gKtI+c3c3ZE+1/lrx/e3dXYzXZ1akg2MTkQ2NBSvE3RP+MfJHzJH1YuXyXzoHM8s8Ag4e
R+itXH5CM8r7NCnwCouMyCfdT1VPUD78cBpwgylJoBmq545riejSUZjpaQkkNvFekY9CkpZ6UTuI
PMjiNySvaFqDcG1N3+A354N8xZ6bmTO7s5DdaqB/VAjMKKj/vnWZ1WMKpUnadNNbzvhigtwgDCAM
xCyKhlNX+Fwj/VfEKuGPRIvAQ+D2ueIhJdDKZ1dX2veh05IZn9YQB0MsNVxtjAFeI3XpfCvGiTz3
dp1zVAI09yUNU/I02CCZ7Iuw+VzhrwAoAmDSp7xyh20bl1EWRIrZt+gKgpaNxi0ak0+1QKXLx6Ft
wJCfVhBA0g01C0Q8GGwjhDCbwGlyG8ITk+E3tcNPPKymgiZpXue0463jOYPFgwrAhCJqwRzSmCVD
SyzuOEGzTFQPpG61idr2wH4onZN8GtUMzZ3EASaWgm4Pr6rBROeFNVXUeWbKdfuQ9Y7h606kvoiq
H9JjZ472SYsLMmzA5SWijTPo+SO0UjofWPHIprGJGXMzB5gM7CVq+B5zMjjHuAC4BJQthvOo1UW9
j6PaCYa0R3YwmjxVtyYjkAInY+q8ibQCYU7X9flWq9syKEyXsyAlbYO2cGKKOwBdh6+hGqedJwaF
QzRV5/lKJF06hOcuJEW4ehITNN5xPAq0N5vwoQufHRR93Oz19mG/7t0ilKKrMguL4P0OuZ5LX21S
1Yy1ucA4Do+s3IGIOlWDsXoD4z/l6V3o7A1ld9vm4ik8MyllNIPbNw5TUBGpgevnehWjPMGfIj59
vm1ncQ/RIAY2AfhBnPnLpZGmmnqWw0471DuBsZyySt9Sw37mnVj5XMvb+MeWDFEYRiYSbS4FT/ZO
c7+p41NrJt7ofjX5Zpo2TfaU1mvjRwuPjHn8FI0QAJyQScg8UwDARTUQ5yjSkWNUnUpxrIfvUfx1
LL3UCkYc2OQV55yCsULnLS11P8k+tfm329t8Hckvf4V+uc2YMHbDNsav6DPMpoYv9Zj5TB28MPYF
/4gTL2lW3q3XDgSLhgW4CV74KL9LNxSzwFmRxC2DIpzl8UoJzMTdi3DNzELxFXaQqaE9aqNNJ3ea
QtHbPJ9K3ITCfjFJ/5T0cb1rY3KwDXQ/Cz0TXmzgkdcm9T4pIfMLwRN3xbWu8wswCiDRAUgO0tRX
jc/JzQhP5kps0jRH5LLxNizczm9HsO6SaUQ11or1v48K88rtWRIDmTN+wOU3DTVA3bUMRovqPSE/
s3ikRo0vqXxWiq/9+ABaknFa69ssftYzo+alUbUI86g24UiDNe1Szf7Uxl1Q1uZK5rFwVrG4uQWB
hgRm2OWqh4phs7CEAhGkm8AQXjzU5LVAtlE8uo1n1puiORbhGub8OhbNNtFGnLcUd6/kshD+7EhX
w2Wb4mfdZNCgeQjDEYC6n7cP4+IentmRDmNISDnmDtZWN4cy/9YWG0083TYxf4bL7OZyKZJv1FAA
BYYJS2nrp0kt6QBFmNsW1jZLcgRXbxwrZlhEBlA+bop9lrhPDkQZMD+1YmoxeJ3t17yfZ6lawd0U
LRYshrmPivNDaWw6DeDBDWmo3QstpE2rr5hcWh1O1DzkAelHyMddmiRG1Q3CRYVZb03odj6OyQPr
May3RhG45ApnduTpVBE3xqjGsBNr7M7W2Ka1c3/KI//2x1ozI3v2kPdmp8JMB4o4grGyuKh9XqyS
E8yeK7sdIpGDqQUoKSN9uNw24P94orqouvJETGiiiNAMdLBcj3TIWqM4YrgONTO3Uh4SNek3Rj2y
L64o+ju9AQSYihrgsL9fObAoGr4k4jLuostfxHvCSaICxxnZwH3VRd54USXCTce1n39v6Xzt896c
ealj1CaeCVi7G/YvZaj9aBzTd8qVZ/XSWTi3Ih1sjTUTH0N8SUd8kBYU1CUID6onoB1idULq+Qlt
+39Yl4uCEyohc/IkWYx4kvFYR4k7SdwwSCvVOpSAfaG3ma9pyyxFLQwZzhAYXKRIdi+3EELYbVTO
prrOuK/D8pQw27u9msWLBd0wPKWQTuuYbLy0EYdZ2k4q+hwVZJyiGjRAO13dtX0AsmONnHQ7pm23
Mpi2FE2wfYC3o9yFFFCyqSgEilwDitvWEFFHa718GveFaW5s1q58resiIRjyUKafEZewJkOwnIxU
9ZToDB3Fgk6KP/UR1ezPtX5k4sDqt9u7ubiwM2tSldApRDsVBazFKBu7bGuoLeoqDS3XCA2v5zYh
VYsbGZk0QZaHMfrLz6ZMNfSd53WNlgpplzYwSOEnAAC3jeKljuaL8QPcC95YDccwd4IwHVc8Z2mt
+AEoIwNFNXvP5S8oipJHAwaDwB3QBGHxvXNjvwDYXSXJyjdcOuMz3gwsRASVa5n0WGHQfCQKIOEk
NfpP6jiJmoZCcyA13Jju19Iem0criQSm8dGexHMQOeI//AQXfWkToRPgKtljMY3hMuDQZkjLY++K
YMbutifLvTfSvRgS6jj1SqBecly0f0BNaOJCRFfmcntdOxq0Jk+gyOh+ncC1qJwKAPAbkD06gx81
a2T3Cxk7viXeJbNPoX0nfU29KjmmuKoZRO5Wd9VoupCQrmPIWJhpsjFQBdm2rduEK6tcqIrOhU/A
OedBQjRCpBtyxGQqsUTSeqr5CVSIIjvkfFcm71O1aeK3yNq1xstY7QX3TfXJsFfMX6/60rp0R6Gk
bJrVELco/oADQ/1RQ/4ki9HxKdX3kvcrTrRmTQp7E8njPENJDbyFJ834afap5zI8P4u7YY27ZiE+
YGXQqMR0A7R+bRkfZaAQNQuEt541Vg9WpdyrGPMRbXSq0tjLivBzyeKd1mrPIgsfXRPw6OzT7Vg4
O+hl7nP5C6RYWBYu6G0yrDYd+nLjukJ7tpRaA19pZa2kc4sbe7ZYyXnBO1F0KsNiu8S6i5Uo4KZ1
MEiP8brci4sf/7IwPOVB7oBWsHxjqtEU50zDwqxqbw7+VG7KcHvbxPKC/piYE4Oz3CkHKXWoDDCh
oZg5OJQD0zGx+6zfptn7bVPLJ3DmRPvPcqRAM+t36QNmH73xUCCuHrWgObo/mq1+QiHUOpi7/GmN
z+k3Kde1b8yOCWQ0oJbSqSfakGl9Apvta7dJfTQId1zDJAZNvGnnbGaaYQgvBpzGB/sB/+Ievntn
nFZZZq85u/CknjHN//9DpABQZXBLkeOHWI+5957d5TEtbDxyfPeeU9AF775mPod8+it7M/bxSk/x
OsRfGpfigSo0gP4sfOUx39XCU427NsSs/iYBD6O9JjN2TTQqLVXyqXKoMyLKec8D7kM4e/sJRfN+
l/rkWXtuN7hXxu0aN8Cyc81ygTO76Nz+unRk7G4lIE3YeoNt06YXG7DAeBWfaDr2x9xCk7NsHnQ7
2tgJBGsAeC31zO+s73jA7G/7+eKROvsl0peOYxB3T32GGDF8scXRJHiYACWPAQmxBh5Y9qozW9KH
TUBQi/kDrNo8sPtjU9P+lJ7anf1a3zmQkqGGlwTdD8V/Sg9rQPO1ZUpfWdUFegIxTCsOSm225mlt
5tco46b9zxjzGbc3deH1ABc+W6kUPHiKcQCLw9yofAyxRbtqXzu7AhqtmvlK7FOSNjSpVu7R68xz
NgooCCAhM8OgZFSZdLsraxgNZ3avsXl2bf4UlydtlXVh/ktXcerM0vxLzuKwZVWNWZuwFNmNl/Ag
RldRdVbCwLIR4NsBq8F8gFyxTdymzSy1aD3R1v7MJJc2bhCrjX/7Wy3v2n/NGFIjNmsGZcocmBny
IFV8Fp6yxhdkpcy9ZkU+8NZgxkM+jx1kO2v81ZJTyvyIrIH118xIp9nlDhs1DR8GaU67V5vku9Kz
6oNl6U8NZJr/5HB/tk46z0XeugRzXXC47Jc9bkjyajeHfI2naj6aV86GWU4UFYD9wMC85GxO45J4
RIDOo9jYmNyOfHNM1gLE4s6dWZn//ZlLJwOB/E6OOJiMrl907hZvyCJUZgan4LbDLV5vaGJhNgQ1
DOBCLy2VeZEAFQpLoC3BteYpnRcWX1u4BnlU4mTFvdesSenmZHYxSnDwiKFu74ywb2jFG7Roe60N
QGE5UltAo7lArXklBi5v6J9lSsknVKgcg0RYZj2+8ALAvI5QNmGmeA3mO/8h2T/wRkPnE2knuRp5
MJ2+a1mCo8XckNqtg/lygN90ZZNh1g08qH7hEk8Y+e7vPyNYFcHOa/6emJKcv0rMKEP/GXnD8IDJ
orh+ibR9VHyL+Ujr1PFuW1u8Uc7NSRdYyVq9V3uYgyTvJrMeHMj3lOouNE6WeEuSoABaZW2Scsl3
zm1KJ6/nYDbKc9iMWkhemnsGcMBgPSAtUZ0nd21me6FFh6Ep7CWwHKhcIKxcHoxhMGfC/rL1SPJm
qeA12zbKPmMRTY17TcdEGsgiXd/BKNrK3i570B/D8tkXVWgrHIb7kN2r9ZcUxRP+VimNp+QTuHJx
PgxlP7YQ/LT5FnMvfml1274wtk0MgQkoTIQ89VVmBDY4I2//uHnR197957dJ0aKtmogZCrx7wti1
Hj4z+1M6rNhYSo40DTCcGTKIaqBko65rO0SJHclR3NbAjUJZpYkFJg3svNuMHXvAaPoa7dc1jRTy
7nOjUmDqC2dShwhKaqNTvqWD2Dpx53MmaJKUATrkXg9KrrT6zMFel1q/jGw6mtpbrkJKzOl9Zo2+
aUyo/rLt7Q1fdsOz3ZACl2pH3YBh1BYDF2BHVj70btf323z8bgJUy8Qm4kenOPTd/rbdxQ8NPmgT
nEIEQUX6CCxFwSWFhh7AG2xnOe1OdyFuz/ja8uZ85sqhwFmIZikQd1DyuDxl0LcpQI2GQ93XI+C1
OSbF+k0LvhurJchO9VczLv3eyZ7GKV6xvXSTa2empRhmCjDtkzmGdXZ/SKpqb1hrl8HyLv5ZnRRD
mNCzjmf4eKQdoIBsIoQA+2KuAQUXnzLnS5FChrCZqqcjllKBHsHPduDX+pXsQK99X+/YjrneSX9x
KREUo8e78flfXOXPIiVX4Qwdsxw05cBdQ7iEpJvcbjZiLFZy1sWwePa5pBPqhE3nNPPF6iZ7awrc
8png6snu086v1V2XPf1vq5LPXUsMMJZjS3PNb8TRtu/t4cdtEysOKJMtpGkoCJ/TY6V8HYzH1SRy
8e/P8HHMGavzvPHl2TIaE8nqNC+BPbb1S0X+JecwwUgJahYDeAfpw9tFXzp5gxjRqtm9yPBi1tIX
i7/aJt/Vdn7XD8232zs2/8WraHFmUfKBqrDVigBw5NkjCPzwnD1Vys4qf4TtirMtHtwzQ9LXF0SN
MggOtV7sPnaN5ZkdhKLWOIQXVwN8v+GqaH1dsXpmYlJS06gQgASutyIf9uqYlzRW0T2pPPT7Vr7X
Ug4MctiZEhXEWFeAPLMrw7As6nlRu8b8cDXfJkH79/OduElde0bgYv4GLexLr1PANBHhqT+/xnO/
xqRlCjRsj5e5Fu3ARUGVMvgHp/hjUNZJi9sSlNICBqty6+oPdb1py5+q+6rZ+//NkPRqjhS3ioZq
XhmUZu3WH6Hznn3TNY9MK63X30Ah2dHBCQNmQoCz0FiWNrFwxiga4xYpHyDfHqQRDrY3BPZIk11C
UTHfW0cRPKSHz6fQJ1736aW56/z8ztpWAaPYcg/cPCtH4pqmDinS2W+SMeIcsPjasJvGmx4/KZvo
YOzau/Ip/4Do/d30kH4k+2nzlKnUOlV3kQ8+KAhL3/4Ai4VKkEtaNubsCd5X0hfIMHltYJqk8UbM
Fh6M7eDPSEDae+0Gshwng+rbeIVd8Zq/ZV72mU390p/HPIQuogub36LJ0+6HD/U0ntRPlf8ZcAZ/
9DRa+/HBvMOu76wVj1vAYV4al9IjQYyUENZjwYeZU7PchKOXbRVPBOJkbfGMvc8foCS+ts+ze125
39mapdQowvM25BnMgkPMrzYWLQ8Zhtq85vt99Wo+ulTx7aPjq76+rVaC1GLX4Xy/pVurBZ5bHQ3s
N3Qbgom+O49D8O3Zpl1g+9pBPamPxDO2pj/S7OOlC5Chp2vLn6+RW8uX0qmetbWwQ/wE/WhocLF2
8zzRIVC830ePBcUnvnUOxob4K/69uO8z5QN6yRCAkbNh8COOTdRj3x2awrUa1Ps72n8yAgiBB4nH
71IA+2haeUUQgv5q5eW5lC8YZ9blr97kkC4ChNoLdWA/+41Oxn+wgEY5zhNmMzG6KLkzV/IE7jxA
Py1PPTCRe+kq29HSFmL8CQ92bB/UviT30Vgu0kSFCRT0Nb/aIUi33+A5d9/ZO6c/o330OtJ433n5
u7u2gUsX7LltyW/MRjMmLYRtkvXQVfUi5scoHWB47x/8BBy9Gi7x3zQk0j7Os2ZZNcGQ0dHpO6EN
OmPF1whcVtYT2oG1l3i9V35GgUTQcbsalZayo3PzkqOIKkkKe5j3eKTW9+FTdkxrCmmUCG1y6nrZ
VwMPjeLxx8qql96KGPXEik1ALSCRdBmJ07ZPw0pgsJRo706OXvhP27nvs9dMf08tP84O/VrnZPHO
OzcpJZygcBAxtMIar05o9tTvINbzyHx2x/fZTljUNqj2YGW4gMCeAsaydAPlt/gNHavbS19wagtv
YzCpoEaLp7J074V1U8RDBcK9wX4rgbApHrm5RU3RBf1iVwFdvGJv4QOjsj1rzYEfBlQdkj1dH11m
a1XtgUG43w4E5LdmmPZ4COVrDNULQQfT07O0HAptliXPh+YJT3pTbWoPML7A5eNXjKKtZFOLqzkz
IX1ElvRItS2Y0JqKtiUgnuKxH7e3P9HC2ccsLdrUeIcDBihvmV11qZFwGJkMlEKjbNNhOVkADMdt
O0ulVxhCYczBm0G7GvOMtMJolK6tPaEdBqSHAMP0JkTTaaRA7nXv5kcev9y2ufSN0F/DscPQGAbq
JHeIgFNJs76rwRdQBCzk+9ypg9smlupcWNYfG/rl4Z6s2GZ5BhsZBwOnusHz2ysZp60R1K0/jTSa
/LgN4ujv+3pAb2EuGVQqGh4sUijlhPGEuOCRNEbg5n8mw0vZ/bq9tkXXMIGgxDcDekoeSFSHcmRj
39dey18rAjkj47uTp7hh32/bWfJzoDX/a0cKyzFLQJXWwk7JMYf7YHYPAG3eNrGEWHJd8B6jLA61
Dww7Xn4mxUnyIVRn7yvKpykNZxGs8r2ejA4U82a0G6NpgpYbZ/elFu9rYnwmkNjy2RQVz7d/yu8G
spSl4acAbgi8IeAp8rZqJjNCLRtqr8+HKKcYYGzeRRlHJycf+PfRZIOOuTzuFOiwW5nfN8x9iLMY
kkCdklXgJknZDn+83LLMmdk1kZfcD24jHFoTOwJL0DSdIgLloEThwzYp2+qex1H7ZtmqXdNccAi6
qJGVnNhgWj8iTNN8tKOOPucwOhhtERr3IQzaPSVhpsGBazroQ+rFrZ4+lt1csgr56FK9AkK/zMby
l4gVPJpcV1c3ETj2Txqr8HKutE4/6F3nrqmx/6afl/YPpFkAvAPUZzoglLj8lEJpp9HFwKfHbMVz
yzds8aYcimAi064Bd4UxQk83Tb5F1i+1al8gGExjPf3AhQHqA7BVAqrG6i8ZMLRmIyBMpqGb1v81
aQ1UeNBO01EentVlJHfLQS6pVha+sd4md5gUpWU5HAbn47YrLVyvF1bmA3zebZ1c1lkqrJCGiwfI
udYxjV1wYVPVTqa9yprsOVPJNnJAbsEHcbptfvHcznweqJmoYDCTQhBECsoI8we4bVFlzDVwoyvs
Poyif7gG8akx0wf+LTiQlD4BxV3YPJ1qL+6cR672mAgGkApqmyuFgqUbivymAgTYz3XwTL/czqnS
RO8Uc7wjo70hXY7u1GhDZhGEoC91hKRxAmDe03NNUNttQAbTsej19p4uxNwZhDzfKLizwPp1+Ruq
fkyrls9xCvlS3/2qoT1oWpsh/PW/2ZGurbpkBTecGrmFngfEru5VK3wHm9lBkOnv0b8GFoM7H4Rf
kHaXiYnjcOB5OrtpXaJcaLykPIMOUNCLtyEag79f17ktaV1mGOMtOsIW2LdIvbXi9qhG97mzpoC+
9J009JeQ0KNcCO6+y++U9ojwUwRfSWId2u46UmdLabRfxO4gymFb7O32uhZSGaLhjaYijiJQywKE
bMiSCRo7OOoFNGoM8VyItULZwnG+MDEv+Sya9K1ZkZEgrgoAtVNDC4gGara++YfQCCIMTKoia4HU
lbRzUeJq5TgfZ7P+VmM8eAhf0rWZvwUaJ/zhMyOSGxRRbDXgvq69yvndd1FBU5Z9Yupe096MfGu5
A7AbgEQ9dGQL8v7b32qhDAPjePOoIHPQoSxzuZETZIAZ+HGRUtsNdcydgEytiB4yFENjv+nXiOCW
bgFQ22FUArUD3IjSfVj00PAc69nludiHqbnVhuELMBV3ZdTfz4RL6mTuLUO8317lkkdiVMGEPBMY
gREuL1fJw0jJ7AarTAdo7+rlA1S4/j7yz4NQ/zUhJYbgwygMe3YVS02eerV4TuOZ/HpN/2nJ8fG1
IEY+T6Na8hwdalfZ5HQMsbAmAFxPgc6nPSlG//aGOUt+gRcQsoF5RvtqGKpyUJHVzbL2ulirSpoT
fDBaQ0DXV4ustoI+tuzA7avhxe14/8DzPPNzvQrxHyn4kRRTfO1IHTVudJoObeVQjPGXvmrVygjm
gDQ7WUpuHBUUQDf5pPMt2FEjTkNVHe7D3pkOJgjLP4ZJT6EqR8Lqow1JsXFjjK5SSBYk96Kppydi
Cv7apGQ69MC6+X3LJxd8YDYIDMupxf9qcJ6mHp4LhUUjFDe+GxaYMTelXoLMlmnEj4Y4PLlCr3BX
6o4IcnPAMBY3+61RDSSlOrQ60FKJT3VvJIGqVeFeYeE+KxV97yjWRuOTAUIsZwwmwQlgamR8BOfi
BFEIxby3MDhc0zjvymJjsAxzG4MNVttiMI3dODXT+1jbWkGFk/KTMaE/TnPMYIR0TFm+ca24fx3y
Qdt2VZF9VqJE88YusYE5UkIAn25/8cWMwjWRVCDQQcZKfoDqRGlY7uBhiEkK5z4JK/7Qibrdg/LY
fAe0LUxpzbrB58rgPmhulzI6ALu8coyW7iqCJxyePbiH8TS4PKkm2E5ATopf0aYqLcce1FwvhrsZ
m5V8cE7E5MT83I4UEbCBxjgUqL644JBxpqAkGSSK/Uq89L27srVra5JCAwPKsG8z5C9qkdAOwsbg
48uLTbXGeLBoR4PSgY3HFnBqUizvItIaeoM1GW3sl8yvrSM3XYwV7m67ynUMAv0VuLlAkQf9NYxf
X34j8Cab7cwFDPWak8gecudVXdUsuP4+lzakehJUcoamZ7Dh6N5wVx20Z8VLNvYeFMrTU7fvD0WQ
b4fP2o9whcx7cXGYCUbaMkuIy4vr3RyvzAKFEWvCMF+fQWy24bQIw5We1wLD2W9qQQ0zeHgu4Nlx
uYvlpKkZUVR4xRa4bU9s+jvtzt4zau7Ce6jcovOj3jl7/fnvPx5klFQo1oFU7OqYiyjsC2GYSAYr
9wPU5TuttI9uvDaItJDVzMv7Y0c6yJpVulWdw05cJG9N9QYw6N5GlaLRR5SBENmVrd53L00CeJVo
KG8TMEblb7cXe51uXP4I6ZSbTqElQp0/5mg8dmHsJWazSXPzXrGjA7HcDUjk/PL/SPuOJclxZdkv
ohm12FKlztJyQ6uqrqbWCuTXP2e/e6aZKFjCzpzN9GLMKjLAQACI8HCH+etmWTG09p3a8EMqA/xd
w2zaKKAgUOxKMryc1yrnObf8itUdGBwmXThYsNJkGOBwS/KEE0pRXqfgI0sPAeGRLfxML5eLSQWs
WOppHWGY3WlUL4LYROQU1ovIQzoxrWjQ4VzAaig4UZ+syCIR45e4IUJlRyQbiMONPTqEr9e/EGMG
CM6szFCfaJpNA1cJmFFP86vR28onzhuQD+y7F33X3VX3OgY3vgXOtYpRgYXZhUYEUK5FKYBKnXFo
tAZ0zrD7UNBTwWq/b34bumvIN0NpG5lLBtD/cNI1K5WubVKpNOxaxZgq2JSInya/idbby0h0cu4i
Xg9l+VOXpypEAzBbDjjvor5AIxrLqDPyBoMijmaemuLUR6dGvemqZ2W+G1TOWrICZW2LcquXhXnq
S9hSUWGJdK8KXLWsbGHcXQ8Vnk/UkyWW1LjUUa5CSSdD7Q7EZOWvWJf9pMDMVKE4em961y1yPNOW
Ht1qY89j2NdNuKxidVOG38bwFM+JbYmcBWTFBVDXuGyhp4JyMxWLTZGJo2BoMINRLDM76+MewFAb
OC9cx697xEqIa1PUtyJqRspeh6k02QXlh2jstPD7fzNBfaairFAS0GBilAiI3m6F6qsm/33zGfH9
d8loUharhThzIC0xF/cqqNaKxpVaDRCRwNRvJCvgqZsyY0/BfQ7geDzEaLIZvavMBnJksEfk5zlJ
QjzTiduM00HMCntqlRfd+u/Z5+EjaKPwUkYB88cFwQKhXNiMARpEZQMKdRwkAChHbqY+XP9gzCjH
UwPNGuCff2gwhKXUoGJloEpUjLsMnErgPbOE0Kl4XUPWOYlsjlki1KRQ7KDOyXhUk7adsYj18NFW
B1DO2kq5IdBJalyQI0qEE+zMfbWytzi+2r55VYSYI4Y9ed6Wo63Ibti9GdKpqN6vryADkoxPhdhY
Jid08IfQO1iOR2R2LOF4ss4gR5Fe0m21jU/NPnuSnFawgcS4Dbzg2+q36afgc8wv74kf2X5lntrV
Shu1orWYH/zy3KO7A7qnz+wgbGK33Ualc93cz3hBe0Ja3oQgZwFegPqMci4AxospSgdNEFD6j90p
wOyuzMn2TCsAycu4k4MrgCang/q6Jk8zuIDqZEu0ox4+NcQVrOfrvvyRw7hcOozLY9AGbygRfMJ/
vuwqRqZRmkk+APMw7QU79mT8t91IB+Us7wEXDe1y0yq2CE4dzH0bu9iFDt0hdmtOF+FnpOJXQOod
D2EQuQMEeRmpaGAkudTjb2eA182uINk5JjvL26rhROryh364uzK0rPrK3dEMIzTZ4S5RvtBCzweI
jH1ylpRng9oM+iCanZDCGfGuO9aOvjN9ZTNgWWOn2/Z+uImcyks3hY07gpt42k7cmJ564r2vGDdL
BeVNaIUsUjlLreTSV3Wag1FEj9MJn5sv3ZOAHrrRN6EtfBtesUVv7yTtJ06dmvHaujRKbcVYs0gs
L0a7L0hduIY9b5tjbKu71hfem/O0vb7YrLVe+0gdtpKZipEwwFwyHdFI0IevkkehyltH+hbUV7Jc
tzNsPFc782TY+Z1gS6IdHF8sKBd2J+l09z85pVHlE2L1aScvBuVpl2g7RdwIvJvdz6Po4jNp1KN4
yksjCDKYMB6UF1wf3cqOH4uNwQkHFp52HYM/MI4iip/9tHyfXVPaEgBcjuRnvvqIveCVu8nvt0+m
V9jhJrODmIttlX/eWy79pF5XoR4GaruE4+gFTnRUz52fvOUeXlcHcj9sO+xBA3tR3MW7829yK9/I
7uzFnwECteccG9y1oJJcKRaJEoCwB/ux9xQ3OiZ+gaku3/Iw1/LZvlbPwiY5P0Sn0Uk2vLcXo8pz
uRJU5rO0SdPS5UtMIDgINibYkg6TJwHk9n0EIfAX6rp35pYHcl3Wl8634LZbThcoMkF47DIHVUI9
iZ1konoWi5usyw9NWHLqV6wUsDZBZRzglUSyYBucURi2VRVuY+yWui840CHWEYXDCdVM01iEdahy
gKFkHQgecRstR+0jjXLUU3ID7PeRdj+OnekXmsw5SFh7FB0iAyRzgMDjcL5cO3UKTPQxlvceGKay
8Dxb+mYYvGjeRZAhwLRkzhuDYt05VhZpPoKg1sSpH5bXUfkclrVH6vh9KBYh8oHX3mZtTJQ9lhox
6rc/DidQWqVxsDwoIGF0SMPuXs9R4RRq/ZGMwX0PwAI4xJ6u51XmHlgbpUKlFeu6yUXcE41wvgXt
t6vn5peZzI5lvE8YQ0zD2J8abI1yEu500KBAT20jGk9ihsELddgXmuFXaXh//WcxIgt0YlBJkxeR
rR/P31ILG3NOYiBdBTADnxLATI3K1fGgN3m0bYyyD8jE0NNAyUdCyZx+gkAcVrTKCnfXKMGEK9DE
leBKA3h14smP8bA3lFKCZN+EstB8X2iJd91V5l5dfXUqpOsCwg5Bjg8gdbMf9M2ZjJVTRjXnQzOD
C57oC4BWV+nnCPQjAKEiSAk5iGU6wNun0BETRxdvZ7JtDcG+7hXjA6JpvbxTF31F4AwuN2onNrOY
mPAqy986pfBNqb7L59/FAJUejTeuwfRtZYw6uWug1Yx6gLGgRRuySLdpC34/R48ObbeTQPh33Tfm
F1uZo9JeA2ZwrWmwlHMAGQ6wBSXAuJNY4DwAeF5R53Qv6KIwBEgHBJPAgvIBLgpB/JCSl8E8GMKv
6z4x09zKp8Xn1SNgIFZjxS2WsMxkG9dVt+5+haTYZRBK+t8sUYduKxRNLC4vfr34XQIlLMh22j4W
AFJct8P+SlBFw3whAJI0rAAYItVIJAuVBUW1gTs7d8A4Rm26vW6GeZojV//HDPWVauw2zahwBlZd
KrpBGUvbaQwV77oVdiz8tUJ9niIGQtzs4YzeHoEW8RXjdRh3VbcBcrE2364bY8cCGItM8Puj0k/t
XY0UsxUIiO/OFECHgvcg4CcKUAJRIXMuKky/gNcFfSRGMvGovwy7WieSEoDtAEVBdLD1e6V+MYhg
z+V9WoAUisd+zcpKKEuDeB5AK8zg0MuogCBTi5Dqi0az0+bcAGNVVnfT8NqonFYlaxGBBMFoK9Rl
ARam0nqh4ooPoAAqIqGkbYcmxD1aTuJNUWm3GdAOj9e/GSsMoXMM1tGF7PeHsvZQlKWadyEGYprE
y+XwPIXEv24ChT98Dermig72wkOHmgQooKjASEozn7Q0bR0Txa29liTRmxFC01zqRrAYZ3KaPhaB
MHqiEpY7IVbyr640dWdQgvJhqMzoMQC1/l04Fa2XFgIIb5JYQyHHFI6j0gznvpPGwkZzEstUKWn9
Rcy8fU0zojhaK1WvGHgyI4dIleAEZkk+RUHQ7luIZJ6bzArAp5+DK3IIyXfc67lyJoEa7UJjuadl
s6j/1klXtq6SRfKumkFlOYZztpvFyMjdzkq14KCmUXLUKvQT7JzkGgY5h06e3IlMOkb9BBVkGKle
WjIoR2QVcJg5VyMPHBFKYbei0eIZMUajl4n64OElOfweemK1ELVPINRgJb2lOME4F7tJUsghkYT8
2Gb5+Gimc/XcCvUT4L+3MDVsSVkAIzOJ8zzYnWEBkhLJOViwA1nxIQuavfdGZzqzVGX3Pfqj27C1
JAhiyACEFQQdY2CZ46byVD0dB2fKRR14l0zx9ERMdlJWyF4mLbKbCjH2iCTBK4am3QnNUO814Ct2
E0Q8B/QcSAQdGAxafKVBL4V7NZszB7+6MvdNp8elV6uNAYB0RGQnn7HkNq5sAfJFIWI8L2vSZXRh
qh7UJk5weU1xekEA9DmvmsnuBMvyyRAAk1obem+baiu+EyjE9HaflZPuqlZIMDANvR3fUCBXAzK+
IXzo57YzH7KM9JMzaIX8Uoxdvq1UAlZGHahGH1SF0y/RCFM3b6Sq8nJAmJ4mC9/MlYpALzdzrcKm
3GjRiwoMvLlXw9p6xM07305d38qBndeBcpqhjGXZAKLr5raQ+u5IZFB57Vu0FzB3uQDUi1oE10xp
mYFmQ758GuyysIzZ7uMKFR5lLAe/Lwr1Oc7DFJOKWVHshVwUt1WQNltSQ6jbbGZQ8ENaSMWzKZWN
wk7D4FEbMHA5ELE79QooMyJksn0bFfU2EDrrqIxZLMN2mCauIXbhtsOw3z1EQuadMqKhCoL9WALP
ZxdvVDKHdlNZAwZHNG0M3Sozht3QpGAHJjHBZCDEUH8r8RAmYDyMcb0YZALCppAER0UQsgfRKMdv
0JPE3mTNoB8Zy25rYvbiOxII4GYkMedDWiSBm4eacle3EjAgOergtgKffa0eMAk9C2HzDkHPWLaN
vArf5CRBL6uKK3O8DYoi3zdBBkIQU+yyO3VsrYdOrsPbXCmmt3FqJ8MXU8XazKMcFNvZENpjJGUG
DkDQKHt5l+p3QO+IvTuaQiYdOzGrwN3aFQdZ0JPfpYbLEySVLLQBVQD0PQj9gfNKT81hfOjGArOX
QEjv9dmYXIyNJGBxkoyJc26z5pfBqgPuUIwNQaSVpmEfLSPXzDZHbsC+cIUZRMkkB8eO5QLd4uHU
e9LqbzVrMDWH7Nnb6f5zCku3KE/A439eT+Cs2ZWLH0PdVVpRrNowXc6kDDMLwyO0u93EeCdEcec+
/F3WX3WoHaMA17Gus2MuezPzqbVeDer8zSQhMwuyFPDHZJ8UvdvXGCZsZafJVUhwSVsVkth6BoZu
tHOhD/nCWYDlgKIPMHwMVCusBV5DT3wIQp1gvgsHmN58phEkItrIV4r2vc9eShFSoQ0ogDu9DN2s
imyrIpxDmnEngKbeAjKAXifUICn3VYwBksyoYb6rbzTodWKr7IdiX6BjzfGUMSp6YWr5Kav7fCn0
s9H1DQbYq9qNLU9Mag/1TbsRnWl41uMNifa9zLkLM25z4D9fXpcYcFZx6b40mkL/MEA7D9crnIPa
PD4DabydZxHMO4XhVE16L0wf1x1l3OiA0ocYMQDLeNnSsLooFIQ562EybmNnVGs7lCOohe6CDCDF
zXVbjDsWMMQY/oJmkWKA8OXSvaGIWrVSJhQKlC9Q/thG5143wIqPtYFlfVcfDWkQBOcmDPRdHYNk
Q83PxRi8Zkk64bWU1RxzS7jRuwFjp0Aro+6Bnh31uVQtwREOJB0E6B+a8TlKXkKdUyFkLtlfEzTD
TzQJUyWMMEEU4uqkhbod56NwnNCpO2kRzOqoy7DQN5/msO2Np3/Ro1akZTIXEHIkDwz2XH4WZRa0
KU0l3K3jKLfNHmc9dE8FSXot5Oo4RN3dHEV2VY88RANrP0F4Av1OsBeBa5P6QKmSQZtdlFtnaCU7
yD/F3MOdTYggepY9EpFTb2AeDzinMIuyFN50evsKOZkEuUOTTn8v3E62s5vmRTrjFrUrf9WdPXHs
saId8HUIcBsgycGOulzWoq/7VlmOxlR6rEsAzT8F40B4mZBlBeonEuagkB/w5r+00kd48IkK4iMp
btrGmQJi1wquEP89AE/BeOtfO9Te1SqrG+NUhDcYCxRLY9vO2bHERTUrRE7DlrWpgCHG7Ke57Fwa
eEKEZtSSCGGB68YxM+fjlPIyOWtX6WhNAEmM5zIelJerNg2iiqsCQgFikqE96AW0MUkcQGcarffr
SY81hglhDOwtlKEx42JRK4fnRi1ouYVbiUde8fDRc+/QbWpPdeZDBdIP/SHwDc94Qv/dnkq72Rec
IgTT2dUPoLbZaDVplhnLD8gwG0H2RfGd8kZDWHX2lZeQsrlcUQuCySSdYUTY4tpfe6fc6z7BNLLJ
fH1XfgWP7e34Aq5LToeN1XyGXXCfQUgJNSq67qsZat8UAnpcbWO/g7UeqqLvkeSEu4datOVtnjpc
6MkSHPS5sjZJfVAFE9CQa4CrojPspG3Yu/rtAJpvDxT5b/pWvU/28lm4Fbe8Di7ztr1o0KK2Z4E4
k25IyVo1RUoXQGtuQ47yE0pIiRtvgi1wBRuMutTgqGg24+H5egQz9+PK6vL/V8f2JGV9bSULPSm5
TUXNDmTO3MUSgD8X9K9bSwCvDMzmgLdxCAPNsQDZwSH5XTzHvgUZqV/XPWEeAesFXLLpylJR6G0a
q1hAaCyk5+61OMaeAGClr22sfbdJX67bY++8v45RaSaMwnjoIIsLopjG1SXNVqENno2P162wWLOw
B/6aoQIS7+PKkAaY6dz8rNmiU3uv0FkSd8GD6H+025jjFmtc58IglVFUncTDAMJGR/kCoDc/zaIj
j3b/2j6CxEHhuce666PAiHeF+ocujepHqFopJcZCjwsEf/cKSYw3wFlO5o2213jxwTpNDQkyixgv
Wcb1qEhsk7a2ZkgQO6is3SsPgwukY3dMXs1ddA9hrP5g+t1HsuERLTI39touFZcQFFPSEC1RR/pK
vei5cGNio6hA7oHP1hz5rL4noLwH9xlvlpUZO4aiKKqF+psKQO7ljtDjuI5KzCc6fSLWIIBNUazW
umlyhSgRdlE5wv25RiOoUrQcedVUk4e5FtuncoS8VZBLZFsqc3GqmkosveuBrTLywvq3UXHdzWZT
YDwWeaEYHDkku1IY/esmmKGMYi/oEfCyWxCNl/7XYgIKINPAvWZWUQNUHqT6bZSjbZoPTlUAXZB/
V5V4N2gRp1rBdu4fwzSrIcLdbOMJCx8kkj8akV9I2YbjHDOc/zpHjxBHOip/i6anM+6rI6T/UH7B
MSk+gVUo/D4Kp/kj+y3aCq85ysrnqzW1ljr7Kst2cxlJla6BSLAQn7tK3oZBu5kNYOAMFRxWdeiY
tX7bVurbdX9Z6XZtl0oUmdIA+SNiSXPwhmaftbA3qqfrJpgrqkKbS8IcrATCikvXinoiphFgRXMg
ClC/1G504MnF1+tWmLGxskIFfh8LKthJl+8W/zKrXc+DxDNvTWjqgaANiNafQqJgfx7FOMStSQH5
XuRg9tM4i7e1q3/VvrXrt4TXmWJ6hCcm7vXLzNmfytkqJGa9wDW8xIkxyM/CeExFzj5mfnpwnmLo
axH+o7uhDWYJIOcOh/qmBPiYQDX+bphF+/p3YVsxDAiz4U2HUtrl1x/HCJkQatEO1E7K0aun2ybl
vBqZJgDSwLsElQuRDrBQMruhG3HY1dOft/g5wGxQMrb/Jo5XZqgIA2sw/u5ygtfJTlNTzBhuVf1Z
zDlPD+Z2WZmhFszKRJTml/N0mrZ5dUyNXS+4Ke8RsPxY+v64AFv+b81U6u0xWnEBcVpYkQ1nThZK
/cxwLVBlEQ+aDNdDgH1g4tkoAcSEc5NWBBQybVDHelE5+zB7rx48sjcLW9lk+9g1vSGxzcGF3KrC
yW3sLbuyuyz1agdJRZNIerPY3YO8/ka4x3vuVPZOd+o8MDS/9dvrjjI/3UIehGkqMGfRDLWq2OtE
WWTyEukYz5qjJekuaX6lQsXpJDMv5RAF+Y8l+vNpaO+YOIfx+Sanr3xTP2jVizS9RAXkGEoUG3Zd
cpdXdhvykC7se9fKNFVdUxppNMQeTlrgk7Ktl+hBuocecGgXWwKtUicVnOgkHsAdYHDiiBmzK8vU
GTmgNxF2BfRK0gjwwvu8Oyr9M+nPeXIkNW/aioVnBvcZxn2hdwEmZW3JOqvgEZOoHZsafraG257E
fYAm2X72pltjU23RcjwpGDO+ke+vhxCzHwKSfZA4GUCCynQMKWVRp9qMmO3c4QW53w4ewt1bdLK2
8y3HFHM9/5qigygZTSsMZnhYvfaevoHa4mf6XZ6mG6gqTL7qa7epL76Hb5HNrQcs14of6Wdlmg6i
aVTKfvFycCXbsvNNdjDOxfbtKXDKAzdw2DG7MkdFjjTMXdb8WVQfCgrb28GJT4NtOMp9ZoeOccxO
+ScPyLxca665SN+soHAJ7gi4WFg3jXBIxdtmtAUdeCDv+ndkHn9LJRODqJAHoenn8D5O8iTAZ4wt
jGtDSGG0Podod90I8zKyMkKl0lRvut5KkHAELbAlco8u5XUDrOVaUD9gphCX0TkqItJqyHNzESOa
0a3pwGU9h9mpJJYTVu2mMBpOF4KVqtfmqIgIOwWjehXM9UlgZ2ro981JqPycNx7NLPKtDVFhIDck
CWMZC0d8ZZeUdr3VbOKSwwiO7APAddp7fxC2o13cEd7+5i3p8k1XGawCRykq6jCtbrQvYARKe3ZT
z/LUm6ZyrDsVjAwh+MkDD2oy/9vHpHOn2XRKn2N1LfMjj/ZgnJgygB+2PY8plRX769WlwtLqR23s
OhjSAE+sC7uMNjIoJ657wzwKwNqP0b0F3/FzCryF2li33GHrwguFEkCYQ5i9NOouC+w+OYjRvQDh
owpsBcdEfkwLJ4g45T7Wp1z/giWVrz6lGIyRMS5VzC6/yaYHIAhsYFnQdLWthEeCyFpT4HmQTpbG
zw/5GUNM89kkuBrG040s/KpzX+G1TXkmqMgUmnaQhcXEVEp3RYICmB5AdaFyOB9uSRp0Dl67QsVh
OoCJDjx6OExBxZV99ILXyF5Y/la0ExDIbjQ5uXVDBs41kHGuIkzAewvSLFwh6MGkmYwZ7t2wKjW1
LUmfA8TNc7AFSw8EVPVx71/3kpHKLsxRqWwoYzCHS3j+KGFzWxeFq3aJD2pVF487zoIyToELU1Qy
m/FaNEd9eWkNudd06T5s/5XK32rxqNBoBsFQpg4mhvxmll4m6cGcH4p/8WSEI/+Id9NDI/UIcfpy
uRCQ8QEgHC3eFR3ns7DKZGsb9JiIJHQQAKpwLk9m5mJS2rXC3MZs6VtnlLYc1t7CNjbHZFvH0931
kGC8D4DTBdDUMBZMC5ikL/NFklmW2I4DxMkV8RWUcU46FWi2q/tYR3spR8el70CWFYtenX1PY+uK
Zc8jl2AswB/YKX4DQBg6OLMvf0QWSMDW/XkOpf0+wBrnumknTe/38mQT4I2G6TaJcleKfl13/2d6
uTRMZcu2lmrTXHSuCajH+3hbQJukI5wb0c9tByOY8gd6BxUU3FkuvRMr9Ah1fbkRGZs52IjJxtQ/
tfn1uiuMNyzMYIIaPxjTTcgml2bSflTVfnnpSeGtDjHtchIhKpVtB6ndQaJyG2vTg169QegQNyaM
lNfSXi54es9MX6G5u6jXgniWbi8LgiwvoJpF6BXcNbqXlKGdNx66lte9/Zk54exfOzRfAykAaS8W
bbCkSO6VOPFqqXqfA9EdwKhb1b+mmMd7tFRTLk8IdM2xCUSUDtE2pwEO6pxng0SgXxPESuJCry7f
NmWQgQMvuFWU8kRGYIXlUggctFJLziX056m+GNeBVBJBXwX80OW3BaFZmzQTVA0V7TMZb4f8ex4d
0vqAnf336woOXXCJgk9UVmjkeSwRIUxlCJjq5kvV7pLkDbqzafXWi1/B/XVTjAcsnFJVGfQGQCLg
30unkrHoJw1EdE6glHY/+FOJh48vRTeShpEf38T1vpJfIBbJsfvzbLq0Sx0cJE0VQRxapDzV/0Wc
O2HbNr75fi88m40Xt17zzMkyzK+nQQ4AfMuQCP/RBpozU2jlHuJr2eyY2lFFW0D6EJOniHDihLX9
gOT/xxKVzzJtLM14sYR+mG3JdiV+jCnIujmVR2auWdtZNsvqlhkSQyHmYqfoPO1e2g52Zhd75Q4E
B61b39aBoz1e/2ocz/4cISuLwZj83xrGbWZ3wU1TvpQACVs8YnTGMwzRoQOqBUZpGVgm6nk5t0Y5
qCVZ3kK6g3HeR790VMU2b6T38GHGJHF9WzlA889v1x1kHUVru9TlrMsA0i7NEVHZfoYAW4en0PKv
m2AIclz6Ru24QcyUMhVgY/AxqSU/1/vAJTtz17rBQ/kojS5Kqw5GF9zwI3MOjV05PSe/MLfCanWp
vZclhqAIGVZ3luXbdBb9Kp8dPblDO/J2qBvOyfsHFPsjaa/MUWfipBndpBM4bDzo0H+SvoSbAFTW
TniOoCs8upKbAeMh7kxwOUy2+hpu5r35JX5Fz6Yfu/9q9QHIW0gwlxHuy03TxUaozxGSuLjR/HIT
bHa5o0MTxZfOtdMmduipbntUvkEDit20STb6k84pB7OD7O9PoJafzMGE+UMcm32yt2RPBpcGD1PJ
3KiYJUJaXxSV6amsHHWlWiwXL6tfffMbY77QAnjQh9/XV5MZSCszVKZLSV1FYg0zGQR8hk8RpMOo
2MvoTYnc6ynbliZpQACiMUXfkdM5JXMUwFZIkk3W/5pV/dDJH12oOfoIII0+OiCMBx1D+o3hFteY
hpOlte7cqCchMX0huyVhysmHzDszIumfH7V8h1VCVFswVw6QFnDQtvP6tPUEqCpPuynGE/l1rrem
eFZ6jtElPH5sJ1Q2IA0lYzHo9ozYWFMJItLOyU3xLs31B+xnToJgXewAWv3HBOWWEqUCmWpcCuRC
8ZoEpF8bMXWFKtxNwj4qePmIuSFW5pZPv1rFtrc6IWphTolFjONWTgQY3wwo+L+I1pUZKlpHvZJI
H2Dh9BSYttYvE9EFzTpAX241cJIe0yXQuCLL4KaJNtqlSyHuoclQITAWwR6t1m2MRRDDu+4QM/ys
RQhTkTEN8aOVqkM/vMOtFJLw0u9IcdsssxXVB8pTANNcDqUO3ZZ5wFJW+KFxiy0IRC760NTRbMxE
r00NH6uCmFPXKOdsbDgJkpW91iaoU1ioZQMa4XBLgDCeEN1AaaYIoc3KgzqwUsraDvWR4jrFqlaw
UywUfe0NphpngjkejJDwiOB5ppZVXYV4LZdS2qowlcooZJl21cgYD3Ca7pjFX9ejgiE/COTk6gst
sbmy1RSpjplBPB+EbY9JPfCgnMAz7VmOfFMdiJO7GVTWJG/e7M2b6P4pcZ5Cl/dQY2WQ9W+gMkje
9GMvdktk9oWXF944l/6I4S1NOqC0IvCG31nbbW2OyiD1QOKpNGEOCKhHQcYFP1FjjByOvFTFDE0U
W6EgBSpvkJhcrq00YuhO6HHnVmt/Vo6VejLDj5kXLczVW1mhMpVlxVku96gHxflmNIctxmRBgngg
IEeozNuQV5JkMN0hYlb2qJdEUdcVGOnhVTnZ5m/gxfNXxRXvlBctt8PBrkJHeJ5ccSufa7/zg1P4
cD1kmZ8PZS/Q+i04PfpIGxRNINEEf4UEyrBhjNI85uQ5uBNm4loZoUIynPRI+LOoGPF3Rfkl7nkH
DLOOtzBYGupCGogZo8vomFO0LUmwvMiEm7q8LcK3JtwY5CtWfzXDjZ7s9eoUCptUfPwX67eyS2WX
QJbmNFp2fDuHoMyEJI6BGxHvVbZEAX3xWHtH5RXMF+fDHMBKXZzV8ludjnKf27pqhxVGX1vQt+qc
OQnmblv5RX0yUlY1xM2WuGj3VvIGHpmwfdN4ZzXDyqLPBHU+bRH2pDHnAyZ05k6GlSoQnMRQ/Gws
7dS8GaSYcytgtKZgYmWK+lAY3ZRHAzPPmIG3rQdpAJFcfJo3wkm9bUB9tAud6WC9SZzWIiOdAFYM
DlADE3YWkC6XYVm1Qq+EI4qSXXUyMT6jN5gWjdDhKCFG4vW8OhljN1+Yo5zsMONsjCnMVfIxF+6l
ZCsJ99cDXuK5RMUi0avx/yNqGjBVAbffuPlw6jPgktDOiz1p+N2pfmMeRPOuGQ5acdvGN23o9khs
EWd1WQ96+PtHg0wBLQ9dWpZaURMwLwF/3fAMInR82fJDde7j43DsttF97+eCHWzTY3HW7X301PLQ
YYzLxcUPoLYJGBuqDKwOiKrAD4hfRW5kvQ3WuYoM5/q6c32lzr+mFuMs1mBKCV0MEmFWAnPIvyL/
Oz1+JX7yUkpuDFZUNMiP0Jt/rDYfvOIoz1nqbDTBG2FgWAOv59wFvbwatnYD7rvwXUmerzvLs0Sd
iplRTl2hw1cVZAXBoc72U3bfTg9BzDs4lh1BZdb1B6SHLFXM/qhJA0uNfGzU9y7lXKhZVV7o8qhA
v2PkDHd3yhVMvcqBqqIjMBGMLd+A1IJkfq34c3GYiAvnlBAQDlXjvLhUxjYF9zA2hQLhTR2crJeZ
JwrbtsqICmRBp7gN8hsh4KzaJOBDkkG0AZmVJHVCSwd08hAOJyE61CgeaAddOY/aqz7exSATlEF0
NYabNHCTcvDm1h7FQzr7Y+kaM14+ij2pu8QMDn0AcXkgIodWc7pCcFryPESV13Ufcr900Rwjn+wq
PUzNjdGJPokcCw+mEDTxvAzIiBzgp0F8hhI+OO7oEwUFmbIUZg33AGTAEJRM1ilNHQvtO61xrwcp
a4XXpqhkW44qwFLyYio+xrqLiX8FiIpYcM3Q1StOZZtpTEabFMoxi2YllXXDeeyzXIGxbLBsks++
KOh2J70C71z256TiNWUZJ/Ni6B97VGLr26mARhjspcKzaNSuIj+ihe3PvfcvFnFlh8pqkhkoVasv
fgEulbc52h5fpbZR5mhTGebOnDPOxmAspCJZBgTjgFnEqBt1IgtyZAZQKO2BOfDEsNrF8/vUnYSi
vgH7R8BJ2oxVVCD4AECvBtE9kz7+88KoZyu0ekfWAmeqnqZgRmXAH3lkkoxz/8IOFYqVpEQYTjD6
BUJH0lMmPcY8fVhGorwwQQWgMitWrNRYty5QHVkZHV3lXNGYToA2HQVGpCtdpkJBnhU9LCIslhr1
L10xu0MV3RcJ587A9GNlZYmP1RN9kExBj0VYSZHflC6HKOj2ekjz/KAyfiJEFrTLYKHGeE/tKRNq
XSiT/k9GaMwE5taUEBukdwgUxDttN5oqMi+HbpezVrRylpnXg6GW8ETstRtw3Lggg3Sv+8HqNym4
+f/nq//hzVp9j0WLvkNHr3emYj7F+hF0AZDdxGTcpLhVXBzzDs2AaMRjXLS72UCjG/DiSHKjobC1
UdwEIKRJeX2C5RNRt4KLH0UliWKABoYlYHXz/sksH+rpHIaHrD2gKyWBXr/noFCYaWK1Bst3WK1B
EohDkchLTMbjZojBWBi/ZPImSDngON73pPZwP2AsrLKWPZwmt31TH/Li8frn5Fmgjo2yDi2TiLAw
qq9BsZE7iRP3rMLrxaehsoQeZ3ORNlirTBMfzSTBTMQ8mnZvTbdkEDwrNX0Sl3bX3lshj6eAa5xK
HlE4A5g7BtgQ4mMeQAAPm7y/yef/R9qXLcetI9v+Ssd+Z18SJAHyxunzwKEGqTRZk+0XhizLnElw
Hr7+LsjudhXEUzzed8d+cchWMoFEIpHDWrcNvRgTG5DBlwUwGc+v6aIxIuuFqx81hw9Vh6a2aGgo
Ue/m8FhB4cdG4gwVJsQ6J3uhn9T27by8JWvE7AkDwAzg99DFeWqN1mg06IiFvM7uf+R1+TAiF9Zp
hafqqwtKFg7asSxpQQF0TPIqjXtXOzS5V2OA78Bf2FVw/0g+1a/lSh5qob0dLV5Hqkmu2QoMNAAW
ENe/qtfxE7tPr6e3ynb4JQN5l++Z+yfzLvTOr+ei1RxJlQHfOSNZ2GSQitepP/zA9LR5ZewjIGo6
PFkRtrJ5ckulpXHggmOC2kWh08MoHsYkwU3zyTK255VauuSOdRIbe+SyIjPJ0jaBnFwH/VlmXEYD
MISmtQTRmhjJEXdaVOt5K8QAJtYaLhJk19ay9kvdHMdWYQqndqTLZE1s6oQQZYdixLb+nDwUB80r
LsvPxn1CnXjFDS/eeceLJ/lhC+iafSo2qSmewhfm0K+tB1AcP972bmuCUIFfkoe+duy77On/b9sk
/wy/mdVxDcm6/jpYT0RvnEp9PC9jVT3JgfRTqikYfe5deqWju+mr5rSX8YVZeN0AlcrP8wWwHjyT
O2RrrT23VxyKKTkU3No0Asx4L+rigN/VbgwU4h3KnTL0v6hoK1ijJFiY2RN9aQRQQwao8UwZAjuY
8tjmLRCODB7jbX+TZxdp4me6R/LGi5P7qboqgl3XbSvMvVfXSbpyEhcyDOIDbGQYDILCtPyimQFW
iPkFTLLbA4An+szLuelO6LFqnAmg3Ml+AonYHPg599c2WqzmaZx0Klo6OaUVot2Kgf4kpZchQ00y
d5m1S4d9nF4p9k1eHurqc6lva/Zkm05PgMhe+rr6pmkvFG8UwEmM6R3aQx07VH299ePhyqqC3Qxa
B8YfkCUhymfB1mSjgbLhQPSsv46R6rbtTTiDT5LvdALcznDfG82mRvqiOTRzikLNV2tWfKU13HHa
aGSXzD7P92Z1USqFXw37QtkGyZ4Ws9Pm+9na0mlb9/fpeBXoNyY6YcMk9PLiexhfhiA2BcqnnZee
Pd9myU1BPADOgZ+b891Y3CT5Ppk2aot4tXjKLVcNdgnbWfYTkHFBVurqxWU23WUgDNZSD4S7rLq3
2k2egjmxP5j0IgmBC39Q+seIPdso+M+HtL4s9cyt0j0rP+WgdWleguEBdZPCvmf9rqQOm7apflPg
/Kh96ND4tTHcqL0Z5k3PiB8HjpF/VpsvJYtdlEQcBEUpvYos19Aei+ReKV8Aw+bZIDRGwNLSEMs1
oaZmXDSKZ8evpDRdI/yiTpgWvFF4jKHnEISWyS63NjA/Nykfg2qXB5u5/dFWbmIf1OAGaay+ebTS
bwNGt6Lq0GPCBFiS5uwX9uim/SY0/EYFUGpXHdpw2prkJtMHRy2trZV+RrfQJo99wBit3fcfQyd0
U4OpXQVGPMpCMmZxboYB4Eo70Yzjanu2rzet1/mxkx0ap1Ud9Va/Yo+1Dwu7V0NndZx3QTyAVzSQ
IYF1QIz0nl4sVWaWXS3aBJND5hF3cFO3uKlB9eI839ND6BUXrygcPTf+Gv/RAg0Tqg5HkqWDSYED
y2pcau/tQQFomCpnfg4rJ0fo6n4CItQV95vDtIv2zONessVQu+qF3tpNsOAfTj5DuuiivgGV54DP
IG7nlhANds0tnPGwKT8/Fg5uOI8dUuez/f28Z/oYBZ2qL11zPU+tSWWol42hF+VfOfEbzp1OX9NP
fL/k/070k246DAANFTNRv8qd/Npw9ctok0LPyuu3rR9cNrvOXUspLRSyTnWTbrg8AmJ7a2FN8yeQ
aO2LTWU4tY/8o/fSXl1nW9MdVo7RmpZS1Azoiww4o5DI7Avd3Abjta7szm/Y0i16tJJAez09KtHE
LZrWkJHQ8Jtq7ma12INXwmmGF1ScPDsbX9oBSLhplDoB4NUnbXCGuL8DtuDKc4ucNx4U7U4/xbYz
AuhffAqCwTs7ckCDvk+89DrwvqXb0Zs/4VZzUGZxmo3l9O6wQbe/B0Rv5/78mnz4DltHdziacXVM
E6D5XTo8gxJNmUoChFFTvSFW5VZwrg27Imujlx/2F4KABoHWCgElB/QvSWGAU3NqxAMSbwSDtwD8
Unx9DUvw4w5LUqQzSXp9zkawIrt17Fi1MyM+c8pkW+zQe7vX3WJ0ShSv1jCI1nSTTmjBh5yFVTK4
SnnXJg/cBM61e36fxK84cQKSYtKBRMZSaTDnDxGJqoLwscqfiaLTxB/LqbxiXZL9ULpkbWh1yTow
uoTZdwo8bUt+6KUJ2mT6ORtQDtyqDZAMyNNQXxL983nlPj6Z37X7LUd66M0G6WM+YQFtxHUemHZB
+XYBlCzMGx+s++ITvzSv0r2J4f+Vc/jxWSYkY64fvZZAWmXy2EDIZhvoG+ngZnucuj1Tnefa6X19
i7kMX8wrrezjqkBpI7uw6uK6g0B61R5iZIa3tmvesa/DZtxGF9b1ajpCOLUPlnOkoeRYAY1aAJwJ
AitzM3ql2zsEw86I1DaF24Rr6yk+/4y09zTF0TO3K7Kyn1RIGz3txtoKajunmXziivfZvKU3DQIj
jJS/wJqm3dq9tXgQ8RYAGBZGQD5MgU1aWRZkzgc0VqGltd+BvNQZTLqm5OKx0MFCjYFcAvYj6bzT
1mLcxrIi2Op+dFvVpb5yqC74t+CW+TXSIdf5bbhph79lO+CdR+lChHrypdFZAAGnFuSisPRq3KGx
fhN42TfyMLumW91031aOJVnazCN54udHm2kqJGsjIKi5DMD1OyCOo//UjbeYT/QG1enw+ltZ2Y/9
B+I4HknUTyWyLshorkBD62s4ORXy1Jtio/ROsqEekHCam8ljW2WPAZHdj9FlX/mFckhWBm9E2PrB
hMHCBMwY4BcBi/z0GwD431ilLpxRdjC0H1b3dn5Zl5U8EiC5AHSWDYBOgS9vR4oub6AQGImbqNan
okN7asdt9LuglF9j7m0ykIKOHLAIv5Ah2oU8cYGE7BAaOPZc3Qx82KcWuLeG+t4yQS/BlXjtgfEx
zBd7cvS5kgPpUyutVCJuN7qnX4eX2SnpJrrnu09AtNlZr/lmHrzkQr8YXY16ozt593/cAXP6CTLU
nK4YY52ZWLF83lfqV6W7s8DYYT0XmLA5vzmLm48EiyWyHHjMSZuf9GYFllz4rxm1rmLm1+Oobs+L
WL7tmMAvAAI8JqAkIx8Lhuep8Mhzh4ZZBPXd9ca81HNn+tI64YMJHM8aPZKbenNe8KLbOpIrvdeS
oE71uIVc0D3sDT4fUKV2w3Lyo+j1vKTlVfytoRTs9clkzm0ISZb9HMdPxhol3NItgy4XtLyImW5D
jktYw6NwCCuYZGhuGyQ9glt7/DQUW63IrvO1do8lbY6lSW4wp3yOmgzSJvu5Czdlu9bztCZAMgjK
YnPUhABq3Rva93YNAkEYrezRkO8FKqgAlgMIwqlH08ik67SvB7dn3xrTK9ttE28wzWKH7vl9X4y/
jyRZ0gurHDFWy1JIinW1B8tAhIxzmlzl4fcwSDch0dFcmrVe0dvPQwzeD7Von9Qe0wymVV4HWbNi
8R87duE4wOZg2Bpua0Sx0spOoVHpfYHvSX9ojmZ7LZqKGqc8XKNJCQmRdg2ifemIgf8dyD8q5hrR
kXm60kYM9oCoagY3DDpvYgeu55iu8UFrdH6hP8ix0EZtEwGAiHFXwCOcyilLs0ssmwM0urjubfNC
awxcEk/szzHUhBxQVgFPFnNZ8vrNTVHGk5ATA/JS3YK4Z1+2lzZaaM7rs5DOPxUkjshRqGGYaPHX
OzBv9BgNjDpkS1vcMwF7DKNip2dfgB6800BBBzQKL0c2i/S3nWk/8yJxtCK9TtD/ENv5/vxXfXAz
76v8W3vJjZV1HYwqttNFHyRhB6AMxo21zdlTrOXbdFy7aT9Er5I4aVMVRemUmmCxu8mf59YbwSea
2CsX3LLlYDfRD22BBkuyUJBrFwBBagEagjksxjcB2iBMc1Ok2h83k4kd/S1IinLKhAb9BLIR9MB8
N8z5lsV3nbURBZrpVQ+Gla1aU0tycfUQNbEmaEYaXXcbQEfbzVbR6mvQg563CfGLTnzp+yb9Ry25
zlrmoPU18xocI/GXhkVepnp5m6Oi9lxFHrPSy3FYixeW7MIGIAKQ7ywCLC5py9IAbG2dUgCNNh9B
TTU6GAEACzMHUlZ5neojAjOADprfu+6HWbyRtHL6PHTUwvZol698zNq3SLs6m6RKi7zEOg8JcquA
Z/UAnB95RhytETcubemx2tKWcrPMMOYDUekQ7oEL4YRxt0/mHAUHsnJvrWj1zoJ95H2mjo9kJBBl
aspVWbWbSSc7ylY6cD7ejrCdI41kej5YTQaKH4gJlGzbxcazUqbo2mt9JdSdrCUg2pjRb0S3I6DI
pj7xGTBpGsNw4mENiX/JtcGrI8pF6YJ8QEWy1KFT0K2KfQyR+yhrh7bMbWzzMLTfAFBxPwCQdMXz
CDOVTw6QGQQxBigrdbnRa0jLpo4seFN90h/tuoudpkwyCC0qr9LB4xeG2sphXd7X3yKlyC3gQRIG
GURi4JBhIG+2/DoeRifqzZVH40KBVFRgwLmIcwqQU/mmzLVBiZmOBc1behWH3+2suyAqkgNR6ifp
D2Zi1NGwHUa6famudTCI2/HD0gqCZMwlgeVExty1tETXhwrCkUTbxIn5Ke3nP87PQ78jEdLBJ8mY
qOUMB9vRdMPABKZmmVei//q8e13oYzmVI516vcAuvfNFJdlBjx4HEPeM9K4hXlpd0ChxMyAohWvT
54uuBljYWEEDsDNyYqWobNQFG1yKtAOdCeqORdJtWYlEtbWGHbcmSjLJzqQTolKIioDcMyKGSCZB
a2bfIIxd6UJdPOO6mOOlyPATeewOvJx2H5rYMiVz8+SpLTZF3ziIqer8m2mtpf6WFfstTfz8yIfW
Ydqg8QmKBdoVRe6dJ3sbABCpuRJXLLqRI62k2xCIOirLJmg1hTlI0gYn5j8Ar3UxRs+9spZ2X1NK
svoyKiuSlVBKQd9AhjZ/9q0NhptmzeyXogrAF/xnqySrJwXe5STuEP5Ose1VeCyBTqq9a9nwOSTD
dTeh8SmcjPkyowkQ6M+fuUXhhgqmGeANiET/6c71AqNIyyHcjDugAHjj+Ko0extdCWVzn/Ef4RpO
5EJ5EYf8t0TZWc6mBvjgDoNd6Yvh0wviGxYgbrg/bYpPFXcieOiterk2tPwx8SLu3yOx0iMjBMSu
aXEh9gl0VpGn7ALfuBqejLccJaIpAwekW/9AQdBcOYmL9xBcC9yLpqHcIFf7qB6XwF0XvLxXttY6
QYXH4dqoyMfHrlDvSIrkWkANFutaAylJvTUbNJkAUJG5IHfz1NrjYemjKaLCgwJe1O4fztvQ4kE5
ki09tIucoYKjQHbYGpcT+qIAHHJANhKZLLo7L2rRARyJknYxB19XwkOIKpRhq+Tzlkzga0JfTEkz
Bzb+eF7c2t6Jnx/5tZEHvMsKiNPsL1y7K6fUWeWRW1s9yXeamT3VEYD/3BB1y5jf5e0uZBfWvHLQ
F1VhgmJABzEuZZLrbFp0C1mCAm1Cx5Di1fw1WmPVXr6/BRkeIWhTw2jY6XJVwA3NLYJQxGyfNQtQ
7wOvvWH+MivNlQk4nH7mnwsNsKzl/fl9WrztjgRLrjoG80tRitsu1jeNXbnlDEfSBs4QoH8p4X5C
zZXJhUVDPJIo+U3wxoL+xBL3q8oBI0zYJrG+jEF/p1WKmxvqStvhYpD3W5w8RRgVahT14oJNWsXl
XfjST0ggn1/ENRmSoypqEHXn4tFuYNcQzgaOOqlreY5Faz9SRPJTU9aaRidYSLuOe3Gvmm5ALH9m
GmKGcu0G/1hwFV4R07tAFQL6JiqDkkECf3IiE5YN86zlvI3L2yT4EjQHI3xodWTNpmdi7rvklkf7
JvpyfjmXXwVHwqWDPQxtWcQdhBsZ6IsvDXIV0mcz2U2jk2X3aGLTTNAtrNw2i/e5oMtDdlyM10ka
z0B7aMoYQgslf8YYyxY07t5AiM9Nw2ka6nCWuGq+CiMvjOPDK+RIrqTs2ETWSEWwNMeHeYpTh9IQ
fTQTehSeWJO72vRUYJihtJ7MdC0ts7zSR8Ilv9M1mc5mEcK3ae8oxlVZXDPzdUrAL8cuOratAi+s
d8Ham37Rlo/ESl5HCdEXG/UQq6D9K7Huqo46ZlBtNPZ03pQWffeRIMnZgAJyqNsIgiIW7Se8gCyl
2Bjp30kP2r/FyPX7pDWTkZtCzGgHTjWMz5E+g/kZ0Mndai/EisG87+nR1RqlRsjTCsIS8kPj/qi7
QbgPQtzm6PyYho3abcbG6XFGzq/lciAoOBdVwSjxAeSozFF/ZSEi3hbdTmEfuCl6+IxE2Vqowul1
uSPopg37em+oiW9goZWZ3Wdj6mT206S/8bzbr3zR8lL8/iLJJ/I6V+ap7vEA4HcR84f+ps/cooou
zIk7TN8qSPDTFhWblWDqfYbv46H9LVgK3BrQ25uFhaWYK6CZ6NuWgrVtpDcUpWckO32uhI6W3LX5
dNFbYrpb3ZtRvtfVez2LLmwzeKjot8H6IkjC1Y7ATKKLnqXouyDRti21tyar/RBTUlWpqU7fIGFv
WohKK/bp/BIu3sZHeyqFhYDJTc3JhCJZf9u3+zB5rdDoYqDjdJxWdmvZwf5eM8nB1gHv7UA8mCoC
jLr7Jhi3Kr/T2hsDbwqFoVbwcF635cP/W6DkWcNazagxwDq4gc7r1N41qubScfTPi/kfnOhvObIT
LYxS7wGQLoDtLYxBWigPAyJIdYd6jwn3vOu8fnYGbTXFLazs1ApNoO6ijRoMSAwJSWlFud0g/aki
AObxoQnACGpcUFg8ni9d8i1FLmZM3L44jBjf6kDCMqw414UHKeQL2kSKpg8VxGKnQYJCe73Rxcsw
rMCD2iAps0nVSyMmXlBZXm5OLgNwruqiSdWdm0+montZdKNOxeb8Dnw04tPvkK4TorR1F1X4jqid
+QYZATTQYxjBM4r6JihBLlAQNq3I/GhckAkIBySYgJCjGZIHGGYC5kZTRzhmX2fGLqwe0rVpZfHZ
H7ZXcAWZaPwEV7a0vP3coHb3ThVIORLbaCY0S7+zDKAYRQRjAocmAlnY+aVcUkvTgAauEws5Z7mz
VRHdHYMBtcbpmtaFk0+bcHw7L+NjuIwb5EiGdC5HaockFCzMYEgBdK6TJGtJ8zUtpJWLpyoLRrE5
eeT2SCxP11X2+bwS4iPlzTlWQrK5DpkBW1EgghU3CsO8Z+DT8NA2KwNpa2KkAGbAfmjimLljdaWP
38vhOcjvLH0lD7+8I6iMI8ti4HKXpOQTHcIpw450ZHDacJP+jcFVbPl/BMig6EGMST41hQA+3de1
KAZHwT3pgxXr/XjFwLIIBec2uoTQzSgdypDF1LDFagV9CORu3TLgeGcemN9p0hXPoamkgEjl7cMc
JJHpNFkarLwiFnEGNVsDHDrF1Jkpt0LNCSXWNIdArdmU19U22IdfTUBPm26+97Mn0y1cen05f9fv
mTd8tjDYkoD+eFwjr1kommElMJOM/hVxP8hY0XqlzzQUxA0GxlsuRi/+Sr90G74DkschLZ3Ctx+U
NeCDRSs6kilFY5bSG1Flg5AC1xHtH8if1xtPdZJ2t26VREsC/P5IP9R8R+1He21Gd9FxHKkgVDyK
rTEvOCjoRREg89eKuQ8tQDKvjT4tHmkBFYrGGpHwkQ5bb8WzShPIyKsaDNEveF6OJYborM2feyiC
UB0NCyhZ4lCc6qKm3QgrB35S19Nsa81pf58FVoQ+WKsj38Y0KsuV47d0DyNVqyNRBsxCvBBOJeJF
n+ptDd4TOwPkcPcjpOCwLGH1DK1Kxvh8Xr8lc3vv6gV6m0nBNncqDXW3atA7+BRjLLe5RfHqKf6O
QuhVFrDUsAqZJZjNaqLnFMyyGhm9gvoTED1q9B7qr0Z7f16b922XLxRACSDxADhG9NHK29XwJMsa
DEZFe3vXfiZXujeWzvh5uE7BxeSQV2s/bGaApT0WV/Rmup1uvqDcvbN3DA3FAKn0z3/P0uoef450
mKthVueI43PEJo4Bphimp/MS3gv35zSWznNc5joBciJg0zbmdXBVbtXb1mM7dp1fdF8Ur7/gV9TJ
MHgNEtFD4bfB7vwHLB3EYxUlc21JU6GGA/lGiTdqdrDi66BUvBIPrT8XpAlmceAcomdQpq4oEmNQ
S0FoTQAo1lX7XMWwEMhX/wZMj+DgwLSxzZBHZpIJAQIun5qZIYscfbX63rFAAjLRu/PKLB3yYyGS
YdCIKRXQXkRybmvFt/Nwn/VPeIk4HSiizotassFjUZKBlGGgZbMBUVZwoHbmF90a48ZiwHC0YpIJ
BAQTbEoPCQBFyePdGN8gVtT4YwN2oeRzuTautxTRi3EZeBSEWR/mwduxqcvEtPHaLh8KQHYoRHfq
6HvEXw32NS72f2P5jqTJygV2NiAnhPr8tAMvtsJXMvmLi2chZrTQnqqCafnUAafgrh/CHu7e7J/b
8KCr1ylHvsX+wozPyeRWw+t5fZYv59+hlfj50eVc9OqUWyK0SnrDr5D4hsv0c33tNbkmRriNIzE1
y+184BCTmXvDDh24awe9ced1WTLt48tZOkVzpYdKmAOwsRiee36h2o/nf/+Sbzv+/dLRmVON572g
bNSaHe9/DHrs2NO2z9dKH0veAGyXuLaQBwCQqiRn0rQEUOywARWjSwMwdsmuB2nF0OBBtOKul/bl
WJRkzkpUZEZQYV+4jvTmnHp69FxZa1wYa1LEz492X+lpGyYtpFjqRa4BGCZ9pqBLPL87y0J0IM9h
7gTYbdLJmTti09YWqpDvAfCCDOK20RoR1aIJgEz130KkF2odorMqjCAkBk7XrMdAR0BjCYZyozXy
hUVJjIGBSpRIqdy/TTiy3YmGSJMZrWMEN8m4C1QfbNjnV22hSoonHd51aMYHnDQCzdO9GdMpJjHq
FejINzCYx54Sgzngu8KwOgU3ArJMU25uUbrc0Eb5fF740oE9li1ZnzW1ejkEqAKTYnY7s76dbW3l
Fb7kT3V4U7wekWPHyMmpemE0RwXsRfTohHA5XdF7RhMSLwFrLYZkTbZv6yD1iFU/F8bQrRRKl2wS
r0UYjAD5+9D0D4CKgM0xbgsGuHErBAoytw6B1a48kJdsRUeGwQA3p4bmHUnJLlMwVToipKbAPhBI
o33ptaHL7WpzfsMW9fktSB6qqKZyiLiI3XW1wUS6VgftPag0BxVJDoFcd17asm0eiZNiL6Toyykv
EUnQeHTSWHWyRN1ZIy75jFVOEhfg70Sr83jT8XktTloKK5CINE0biUjwa0jnQi+0QBtjC2kP5GEN
+xPn0UYHnkeUEk9MxgDd+ry2S17/+KEnCQQmIOBrC+H1wZLmqG0UuqEZFztSkdukR/W0+nn6/s/r
+H/Dt/L256ug+e//wp9fSw4ArBBFudM//vcNfyv+cZu9vL41/yX+4X/+ovT3tm/l9Uv+8S+d/Bv8
8l/Cgb3wcvIHv2jjdrrr3urp01vTZe3778dnir/5v/3hP97ef8vDxN/+9ddr2RWt+G1hXBZ//frR
/vu//gIe7tHCi9//64dCgX/9dT+8fX/7+A/eXpoW/9b4JxLvQNMVp4hgIA4nbXgTP9HUfyK9oOlI
GjPAHwGq4K9/FCXqnP/6i9r/FPxOlAHGE0+F95JBA1pM/Mg0/ymArwgG1i1dTONYf/1b8ZP9+b1f
/0C8fVvGRdv8669Tk0Q3KD6AvY9OicYZ9R2q/Oga7TI9KjAjbrgKHye/5R27y1LWeEY0k11ea8EP
kpQUyDMmuKuP1ujXpxyLPj34P0Vjygc8xyLIRu/YqRsleVjZTQqgJVZbeKsTg1/FfRN7Ftf+DNz1
36JwwSLBBiyb9wLJkZYqMSKNzIUJ/DOj8nKQMblxxStP6ZU/m3b7KQp94DrAV5F2xmT6qVZamKW1
3kArLY6Mi6EzJw/IQNPKJbC0beDlMXADgToHbH2nUro8DJOAA2eIzxRZCH0KNhhM5xddV1R79Jv0
yEg0tY6XWAKw/vP7dupUfmkIZGg0/GFEHGYrya4IzZKkwky20iKT0xl1gZdyVm76XFfccoiZGwzA
rzwvdclawN8AWGpMumF0WbIWPJH4UFNIRZQ0uaE6jS6wBoodr9Nmf16U2KLf+Y53BUV2B83mwItE
K796qqDVavGk5RShC5mi3Kk7Xd9QvKfvaJ2OnkHiHiQ4qCPYVg28K97o/nn5pyHMT/ngMxHQJVDX
lKPOIo4Szcqwuf1YJ5ektFvqYjNbc0XO6RX/bzkm+vkJwogPzWy92o12mCSmC1iRec9bXUVHOG0O
vIhqry4ja3der4UtJJjwUXEI0YeOtL+0rsqYBl2CkDDFAMWOhkPvTBOdHs12XoupF0VZYI/DVJFg
XpYuvgy9Qzq3chOcy9VrVnO2Da2svYvMdG2keslYdAjCNCQQ7LBhp0oFfWI3tRljESeL+0xPNNFj
H2pXFtq2H/JRHS13MHn0pKaBdqh6NffOr+rCcUTLLehPMZ4h8seSK2BKoSWA5DbdiBPlwQ7Q489Y
NO2rNh8fu76xMD9sZytbueB/YKEI7hHFaLiGJB9QjhMfQ4L1LWONOlVYRhj1103UIAflIuVKt+1q
29xwoIH8OK/u0s6KqidqN2LYW87K5308dm2G8XUCLAwn0zpzO2ep6VmVrays7KKStqpjZAJ5IOD7
nG6t1pTwoRqwultql55Wzcl+pKP2jTeoVebdFN/2iJIxNskNY+0aWVAT3gcpQkSJBkaKJLOKgVAb
ou8SU/pRku0aEideo9mpH2tltLKXUl/Eux/ASC+jgv0DRQjZ3zUIWVMNVQL051qRZ1dZ5yjF3G1w
lc5IJ2eHLIjJdmgqeq/npeprCfuuqFG54nal0PzXd2CdgdEL76Abwl8d39KW3fdzhO+I9BHmHESP
PStsP47CEMXBSvVQC8xdw06+JkNebZROfTtvWwsOESEaPgSZMgHbLzbl6AParphDNTIMzB23lTcq
Znqpp120ocZYbFK9jv78ThNwlwYGqhCa6PKcMy9muzfMAQZWjtVGjTl4q8ww9kNVsVZsecFNARAe
5xWYxCLgk1Sbe6VWzSAH4EaQhW7JeouAQmca7unQ1fsgN+muYj1/Y3zIbsCVtNaUtmDPhoYwF9cp
SruqnPKeeqI2hZLBxkwkhztDobsJXgrNxVO1Pb+LC6pilBRxMYbHgaYuD3xw3vaFqkQGxuJM9WYy
kFEBPxh3EkzRbrIQORxA0IR+arRgskujyj8vXrg+KXo4Fi83MvN6VoA6oWBOtxYmG6rppmqmcmU/
T031PVLHNB4QNtACIhjh5bNCp4FHk879ItMAwk9y+sxYqHulrQZ+kNJ0ZUBuUR7QBnDDgJdVUyV5
PCta0mU290HbCOjLuhnQYF9gO4f4xY5A13F+EU/38F09jFFiJB8kE6I8Ll1qKgkDNWFd66u8QW0S
PTybeSYvyFsHm6ZXtUvD5iUGgDuAEyLOXvGIp1fqL+m43dCiAMhLPFFO/YDSaWoTZyC9DExNVLEn
3UkJbS461QS9dwbIg9ps9JWEy5JQ8UiE5aLaDF7aU6FaFyoT0ZLaHzRAomImI/PVxkh8W50xYGkl
6R2buz8rdLxriqIs0oG4SYGCIHdHBUmWWGnKax/jsjPSIaW5A1QZddVqZrHTsnIErizpNuHM9ZVF
XrAo4FagUwAwD+8DfKf6dgEe9/nY137eotrWKgq6crhtu2rPNJ9Us7pyvZze5j9VBe2hiAehsEXF
uT1y7ixqk4SQofY1tePuGGMEhZkAgecjpYeszKrEbXWl/sRTjCqft+ZFVVF7ET07CH5FBuBYdBYp
OQsibO3EhuSSFZWJ2Y12fOrwEX4yjWtLK81K/dIVHW8WcgjghbDF8TrSVe0JLYrQqH3OdXtT5NT0
OY1mDJmbM38sGUhQkdJmagyiWjt6iwrLxtwAbnQ90Cdf6we2FjBKQcbPT0IaRcwo4GJFzuP0k8DJ
m8Xz3NQ+y4dHnC9rY4fIM4SJCWY3m6TOWBN6SEJd9y0VQMTJMOgbCzwmK57l9CL6+R2Ah8CkNu4H
Eb2efgeLc93o0ULlj52RQvI0X2AC3/I0WsYrPlNY1O+b4Kco5IeR2aEAlwYPwKkoxcZMy4CZFj8P
mX1lDKTc9gFvP/+5cQHbDxPnSBOJZ8ipFA03XTRhMMG3ay33SGxnm0ydtEe1o503qkXyZ6HpL7UE
JjD8FFoeKTkV2AZRxWK1AiUw+kU33ayOF7alD/tBT6Ltn+uGphj8B2wI8EVLdoziWzElaB3xs6yq
fK6yYjcXLWjWw872wqn9s1z0T9UEMpqKcWKU/y3hQ47OTVNP+VDqFGjCdT9sOma2O05tjgmeIF3x
CUvuSGAWGXgRi5YD6YVqjCqyJ1HU+m1JideYc/FQNlZ6kxkhcVLE626iZWHktCOmZc+vqsQ/+EtN
REd49+N/68MIDbcYnWjc+FZOrX1jz4Y/xgT8MaxvgReudA/x1ASvUxw1uyibbXXXhnG6UdqSRU4U
ZMFNG6HCko8hsy5pRvLSAbtGsDe0tnZpxiZr5SQthAN4hCFvjg5mihMl+e6ANEEFcpfGH4DkcgV+
lMOI1qZbuyiimzEcuxs1VvSXGIxbG70Y7d3KegmLPj3IgFtEwouhyQHxq2wWmZlMSGQG8F3gFgfA
YxdQv68SM/RipaSaG80NCTFG0tgvvFaAIwyO3caxjMTaAla+fkzMWX86/00fVwSXJ97dIqJHuCB3
IRmcV33LUu4HVtBuWNRZGHxl7cVsDuRrpU76Y0oy6w6gHNPdxGP65bz4j9Yr7m6Ak6FFAgns96fc
0UHpDa4PdolBcXQbVK5ZpTbA0Ii+JU2nXFRlae3mDPCb2lSvVf2lV6IwXhsSgQ9pI9mCxJXkVWfk
UZjRKRBtM7rjZjNvcWGp+rbiIf/BlJnuG7TJXmLCh0e+3lNyo8Xq8Hh+AT5eI4DDAKKwqgPjTkcK
9tRTRMCImMtiAhS/wplnZBjGaEctuWFT+f84O9Mdx41lWz8RAc7DX5GSqqrnwaft/kPYbZtzciaT
fPr7ZV/gnBZFiCgD3t4NGHYomZmRMaxY62geY98ULjSAysS0tqePW1zXQ4ypYrWHvzqtc85x36GT
y210Dy7a3r7SsSXsRoXHgFrsdllzAVQ+t6bm7Ohmv57yeBZlaA2uhw6Cv/5Yq9U7ta30JBGaEh14
/FH3DrViqTDYW6IPf/OyyLzqlyKAdaMrUvNN7MK4n+nMZ8RWhQSLGWtPZLEojPhILdrCOIDJqIOz
ueUUl4mB2VT1mG4igzx2Wm8wS2ZpR1+8T5ppJjxKXfPN6uj1k1EWrw8LA4Jumjl8acxtE9UJzWiQ
z1rF8G6XPGWthuRGLx0jHDy5vskSA1zh4w+sTuVmiUQ+TCgoT4pE32Z7EQr05iwOqvNEcSkaebDf
LXnlUafr4zd5QwF4Cori8tjo3o2FNoZnDpw1soGuOuC/Oou6yX1zKuozdPLx1ULt9Z20+uQinaD7
pDmj99IGUwnVUjL1qGQiIOoO6fz341+xc4t46aDsolRLG2Fb2+l9UwR9MtTnzp6MvxYoGq6WJ6uL
6XTdb49N7Rwk3mc6QPTWKB3+xHz/st5VN9Qx7drzVIzJP70ZiBcBgu1kDTAVOH2+Himw7n1hFWP+
nK5RbQt1sX6x2JdmnSy+aM/UgCcHjZQhrij7Fl9jR0NXVC/t6XuLL23Qtqjsa++48RBZSeyV58dL
3/nKYBO8ABguhUv63Lc/hH8yaVCZtmd8N7IVZdDRA5O2EVlMGqXRY2M7p5mlgp+E24Nav6ec2S+r
Xn1rautxas/FMjjvxqqyPq7u7DwVQfAJ55+cJy3TD2IBdUM2N8jybMTeA4tbe0cy4DiaMWcLC0yK
1vg4T04c4bmrH49XtuOGKetgQ6Xl1Lg3K0MpVssY92vOY9BZIZCW4iUuMqYYPcKx0Jr5Z0xOjWVz
Xf00/w/Hl/AXD0H3yQL/fvtZheV2qQNG9dxYDJJXDUpAUzrFMhS2NK5uWq9HlNM7G0kUoTqZ1Nqp
Um6XO0xe3Vlxc/Y9gG/NINrQT735j7KJ/9b7KUtAnzCB/Pgb7xxVriaEZXAFUtu3N49NOemrXi2U
/xovk89VEfjvh3mFjd12/N8fm9pxCJxOw+Rp4ZzybW+/qNX0RqMVHvGjJYqwacF2ibjS3hiZz/yh
Wx8BSnfeURtpVgf1EqIlf9uTYq+83PfL/mzmaRPmNheDZHTxII9I3Whw6/ltZ3SQEeCP5XldliNu
pv0fAHc4LWp1jjYLdiYv5SHjB4xrLL53cTm+NVvyGB+kwtsmsLOTI6FoGoVX/5535rfXf27owyl+
KJlD4onbz52PQHpmKBjORBjoE8V+mwJBpS09TaZ8weEf0Qbe11tUXxPREAVk4A9bRJhXUWFz4DmJ
mN7wnrICImvEoo1I1+RXkQvreUpHqKNXTTtJDbKqZdSyMJdBE7WaPx2Mot25KH4MPV2o0sCXAzfZ
tK2gp2/HwB6CKGvn4R10mE60INt3efyR96yQJuIGQfmRMW88fRwUYilm148sr1wv+ZCvp3bqjnpT
d5eUsRveUXqlNA4sffue1KzRXBPTjKRIq7BaUOE2Omc+1al1NCt+bwrOeyooPCRgbkDm356aJvFw
ba5uRl2QiD9mbsZv/tKrWe7MPcj9d0wR7YHdU5G2GrG8NRXIaqDktphRGycrqt4aJBonK08Eaju1
veTnx1ulzvvNm0XBnraP6pnCJk2f+tac0/n+nDEsGnWL+5dWxdPZmZfm0k0eDZBqPhKiubv8WKJ7
prJ1Sih4oFtzRrEk1upJk65LmkaZcFFsQwz2gz470zu97vsXgD9VGsV9uj5NXacdCSve1xrVWtlG
1OJB1dK6vf0FXlM3TmaPZjThYJl6NmKXEedY2t/SyR9z2Gs665udrzadMAR6C8BA+UJQLI0KrZqi
k91B3H33nqsfREpl6B4QMMqPtz9oblqA3oiPR36v2d/9xsxP3ZC0H82k/Lxo/foFFMnwTyoN5+Ck
7Ww9oSic2LBE8n9bNFLVA7AdWvpQJUzHL3NpuVGrJ8Ob3LW0S7727oHv2fv0VCUoTdA3CehrbiLR
YFytUY7uGlFGo2DSGaBl4LXvuL0lxIeMzzkN6aWMZ3OKFno8/Yk2UqlBvRB3/066SXXv8enfuWz8
IpAgAFkZnN0Ovy8GMFKBh47MZcmf69ZrwkZfAsgmxBHR4n0cznuDETpXdK0ojWz22TSF0SW6v0QW
3blz7qfTea6L6c0y2eJSBZTzJm0S0B/PC9RAQx7Giurv8Xp3tpzoVJETK3TW3Q5Mmi68SVhLNHpG
+1wzmhOZMRz1TUtiPY9lcuBddq47lURa9ha6AioWvz3bWV/OmVs4emTZ6XDynLR9Z2it9tL7QvvH
6C2rhWMkaD8BFJGIAhDa2gc7vLNiQAsq3KEiTXnOuv0FeZxRTV055NTECmhJBzg+4n79TUhz/Weu
gzo7+MQ719kl5aBGQT3GcLe3aq7MYgni2IgKTZ/TlyKx0her0goHrmKHYVEaQX57EnVVZMDjYmgO
Hm/xzicn9eAF0YlxWPImXk5zB5SAD3GC5q/5RS9X2MQR1HCvjTvC1RU7XgezoRlfW3Naw3JJ/8Nb
SYCBMgHpAbCC7QeACbMDmdit0TyP5ikfjeJUG4k8+1Y6R4/XuhNbMaNNMQjMGOEkEt+3uyuTqSyC
xrcjOYouiYpmtc4zZ/+tn0LgleSF90cvrC7yUw3dzDIoGdPVDOf90sFBODtDeoD+v998njQl9GVS
ReCPm9d0ocxnTLTwIgd+n3dJ5sonItruNCIl9SJE34Rj2k1XatNHn+I+5KIyRbmXt4Qumr2tORYW
MbUMpBPJ3s6evNKZXhiCtg8YSO9vEyGQgh2r0+XozsaHZQut7SaznYhrZX7xk9a85m1qR7nV2lFR
4EAOTvO9g8YcIauhcDcOJJK3G6ylPWhnK3EhXymqSMRyPVsWQkrsdHN5fJh2TVHbQ5wE1S8ivVtT
czn6ml8K1HbKygh9JIcQPE290JfekVvc/YxEHzgkiIWJK29NrXAdakYao0dRWG/lmCeXzCqt8+Sj
Rtdk+es0Q6iKq8AVLn+PdMtVVYNbc7qpzatrkN2ZS9t8BRBcXri6TcjwbP65WbX0VBlWfK1dcaRe
s7tQj1oXV9Mke99805VuqrCmmW+aGV04NVYB6DLV3wFHL5/olxx1Y3bt0Y/RLcQ+7pvphl/HS8KU
WxTQ2nzy3Ln6GiQOeV0Zi2c3a7q/H5+Ze2dLYU1ddsVPTxto42zzKslKo8De7PIBzYQJvXRxurfz
WtmXJCjckzY2buh3QfE8GM5RnrW3XBqflLnw99RINtdxkE1lFSWf12yW4CmOHesKpCmhKB/YL6tM
jvrjartukwV0XuHEMF2Iw0DfbM5ts8zwlk2dGxVx3r0r6WF/0XrXInYc4sjqB++SuMlRfLxrlFSO
OQeDlvy23mWtAVVhv3YjEJf2SwAnSJjmBE/o6sZPiza117kZjuQU9zYWTmIFyiDzM7fUG4bMraCd
hRP1flx34Whk3aUHk2JD2zO5/xZ6Uk2hbmQF4JhM6Ce789Kvj8/W3uYqvWuFDHF5y9VP/KWCOcCK
ug6p6UR6PDgv6MtM59XQ4qjREMgYx+EoM9qzRx2KrIxnhGL4xksE0i/LitJixEDz8kOvcuMC2rP+
wwBZb536oi7+erzAHYdL2QucgKoRwP+gftAvCyxKvamr0bKiuTcsHsYluziEvOfEG388trSzNEoF
FvV2yj48JJtzmw9FVRr1ihYvMOu8F3/Wq5Odsyyvwrx1j7r3O9bAXIO4JioBtLWdcKyLUpNrpnuR
PlrUsSxKEt6IWkRbyC7qh3Q6CDru7eGBGJEBp6/qBlsZ5K6N08rVsuQsF6O8eDzQ4Zxr8LDmKJdB
yjodBAE/8aC3bsAFrUOHl9ieVGbL0NOUk79aOslCJxbzh7Qz/4e/9tWnap709/pq2d+rspk+pmme
PGfN2BbX2AvSi15l81taETqNBiQ9Sj/2vxHAku8+3m21m9ufR3ajVOMJxNmJ23MVoJlmGiJFC9ks
oQDoSOrMpXyd7Ip6VBWihnKQQruoeP/WSl8j25PmS4wG/VxfG2hHn73K+1p5Qf88aMPBCb53grTk
eGCQ5fMMMEObu2LR+yNy7OOokP0UmkDLwyCurZOeCHlJHa86M6t1hCO9v6CUhIgb2GUeOG7P7RJt
K+/z1F2Ts62XemisEHHlRWJfCDNe3a4htCNqJkQBCacKbbem6ilYDb/pyYvLVL4MicdMsNvWZ6Rz
i1Mx6+2btQ6OXpad9TnkhrgfhiMUIPjWKPRykq6bmwGzc8C26Kh3J7M3fqngMznoH++ZorcI0Rff
EpDIxhQc3UlaxGZKQd2w/m1iFwV3l1kBroIti+vjC7B3QR1eaOyQCfKHzQ0g83PneRbZ2ROy/qdx
p+7DPK9jGU70qK56ZTU81DbMbRK+6h/6KOpzL5JaRHO9gFUYeGqC2R5/W5I5fdeCrzk//oE/I87N
FXUohgCi5Zaisrv5gXVZWnEitfQspwWaoc6wspfMbLQPeeboOQo7ZXPKZGXCTGI27+Nuzt71tsiu
bdub71qrXj4EeZCArwCTKvUuhn9OdOMHE36BP0woChHtDCx6mS3C649/+oZU+ee9V80vhiEopdMA
29zExgbVU8VDeh518aVu9PLZaItUjUmlofCAAKVVP1yLsTFPs1cMV41HleGE0X9fCjM5gxk5UlC4
8//4OmYJ6QXSSefvmyBUYcTEnK52mM8Q5Cai6KfTbFNBLILe+uzo8ZFk2Z5BrgsPAI0rVdi5vTfx
IGptlBosqZZhP5lpb700I+RKXinq52ZKj87z3eVh1g0z4HMpnikqtFt7XruOthMzRoWI9nxpGVcB
ngAeYZ19GT3e3rsEXjX8lBXGEeB00DffkqBXQwgT7Po0oxF06qkS/WsYTBZSGB3p2Rf6U1BpcyTq
4EjYbmeVgU3khZcHykM8dLtKjWSsr5rWDqU2+mfGtMrIom8d2vY4fn68yrvoFgvcP8qAnuqPb7u4
1pB3lKIYuHCzeT1DcexRoYhl1FQeHKcQf0RltdSfU1ObIj+pjoDl94Vg7KPfxxViYkDN298uNcUi
uKEc+4z0RH2MvDfUo1P+1Hhurp8a+udZxD2K+0tmzMbXoJ8XBEia9ikp4iNtYWXsxhepHwOoh5FK
Chu0tW9/TAMKwvASpl8SM6jQhjO8SPSiP3B5O3eGYIFj5SO2Q+tx4/H0Np3gZqjtECz/dBkD0Zw0
QIsnv5mCqKito9Rwd1XkarCgK3n77SDuwoCIJ4ExhxYdhedZJOLt2EKs/Pgg3YUl6tuRNCiQGx5x
G3qi5gtMZO7tEJ8b/23VBF1W5oq/CpomWghY3v64gDg6GHDe+5ZqiAf2JZ8ZdXuTGeUEf4a9eAgy
G4P7e2+KSp4ct9Evq90a+XmwuqPa0L5FLgu1PYrZW5hdZ7YT4nTM7bTTOsP5VRdnPWlLSORWEOp5
PBx81/vdg4eFiglQGcomVOtvz2RlesVqCuyZo6ldndwfnmk3OpfX7h5W6DGCVIFoz9sO0thBDLWM
pYah1qT4YHZ+fra6YHk/I/sBcHPRgvxU671zgCO8/5gEXUjO29wEHNAWS0cWxJ0euQo244RPY9zl
T7aOzFvmxyjf+KU8WOa9T8cexH9EXx4Pt7N5Pui6V+h4BoCmB1ucbU+K5zEwvXMA38aZzh9lOMdH
GrWyjwbbdhwdphkqQUMXfi0Yw273EbkrbQZHbYWOWcDCP8xeKAfHPHe9V0ULmORTYkzdpRrlHDmV
KS+aq1mfdQfs7uOtvn9cEDAzqGbQfeKubj3uAGt34+Y4Oc2YinPctmmoG4P34jrLUVS9t72KRUiF
IlSJtsXNPktmzYxhjUjGwYm8BpXGzli0J9OBQdLohyMG7V17Dt9WTRyrxPT2G6N+YMxgRjlOHKxz
olV8wNEt347sKhOy/XKQ/u59SoAj3Ez4nCEC2Ozp6M4u6QIkDoWvjydDz8toSf3pPBrmUXN+zw2o
uW1K30yCgnW4XVrWa4VrCUx1UPafAwK7yBL+EcJq7wOCXaCASEhLdXhzP5J5SdK47ZxwZsb3FKel
e0rtJQ67OP/Lm7wjWZL7N4P4ih4M959rYW57NjFNT7PxDAZb+74lwsqNa1kIjWnPrn/pmewOe0O4
BynRfcRDGY+1cQsYFaErdfsljWah+esNNjILSIietDwYP8pFjk+6N5OAiFp2H32trf7HLrTmRRa6
/P3xBVRbdRtl8AMYTuAK+oxubyf4YHNZggIMWLhki5JOHRmKH9vsamhB8JV8tyGZQbYUPdP502PL
e9tLrZYAh+fSY/m3S7dgVK3dme/tl0176e2hPWVZnV2hLhtOY29N0WN7GxJUMiQCaFq+0DgYvmJQ
3gSyonT0wtUTLmQfzJCeJgL5hjgZ/b9nn8Q3MqvSFBCExG4VuVbi6KelysR7XU7170YscnmyqwYS
QksKIznXsvFIqhB1mU9yrGHEDNJyRl8dZN63PnONf0uKznDwtWbVP4H4L2A0akVDlcR1838sb5B/
Fi7Sv5DZCSAcTr6O4tSsU3MAb9g5Ymo2CEwbfoGwS+3DL+XMoU7pX68MiLeS+aC0cN2TFZSI50GT
FKbtCLFZ4LahSbUOxVNxhBu6z6kJiCjP22hgKlzx9hoHVh80Tuxb0L7o2R+LZQ/0ddxO/zGXRp+g
JtCNXwYDUOrJdgo+R5VZ5tfWWBTr2pDZv9e+ndAmT7vWuRbDGH9EE6+NTyblbYkM60jgDZqryk8J
rRdmj9JqPgpIdlwrrWEwTz/JDUgNbj9hvqyVk3YEdp5mQ0UYLOWXWaLCQUK+nB+f0j1TDh1jUAn0
/MDd3JqyyrFpDC4k5wbYJVtHq8boV16Ncjioz+44PDUb9L+mlJf/5WAIW3k7ePxCxxmNN5PZlL+v
KjU6kQWm5QlEK9rGTr1eHq9w16zjMUBG7gxN6eZj2nYCnUrGCv3WncTJtntbTU6OdXbSm7H5PQgy
7Rzb3RFl9c6XpXtKoYvqE9HGthOd+r2QKb8n1DureirqrAW167dvY1P/8XiFu5YgzSKVwXvja24/
bIkY8yCXgow59QSAYOldArvtTMQz3Pb7Y1s7TzEv4//Z2kQZUtSTSEZi5bQv9S8TXDjfG9WXfmxl
d0XwQ1FTIWh0tiPXtl77c2k2MHsYCYRzsg0+j7UpXtBQPJqV2jNlsEkog4ECAxB3+/GyOnCLGERh
aDU2A1od4w5AdYonc6zS58er2jmJxBU0QmjhkSZuQadT5UkkcWKyGXR+zjNcFhfNn6nrNuhhFHlr
fF5k5fzx2OjehoFtUweDphY58GZ9/hh49cSGlUvFWcwmxnhNUPOPrex9RdJrAgpGvdi0jRuhfDq6
S8vS+q4z/0g68U+DTslnty3+w1lnKQQpkE9R4dpsl+VNAFQndKLqdMre1U7LK4IARxOta6wd7Nfe
oginGaXDF5O/bGw1ijGiDGYrTM15iBwd2N0wUtSsl+VoiHdvlwimoXWBspKka2MqXYzZaWd8o9Hn
8rLWSXr1hvjVSEdqeWpml0lrvhKH/vYsNMLxZxdGjNAbur+I+tpzVZjrxWRB4eRORyS3u4tStVHi
dpV2bhblasFiN/5IfYJS6Vsx9mRbcenFR8pve/eKCf7/taP28ZeHRb04pqVhx5qZ00J+tTmZdjuC
/glWKDGC8gWJq+CgdrgTTpL4kEbTWjBhaNgYZaolcUuxYrRn0PQUx332bcqW4dKmnveuHPz6dZIU
P+NJel9gZIncHUL4TWAFKW2fjzpHv3Ma8TyszZ8i0c2DrG5vz1RJG1wTHD939LeLP1Wz6fZUeKpp
eAnaHKi+WcjwsbvY2zE1YKZTNqNuddfmMnJRZYOJ2hsd4rcwz5ThUGZdJBb0orXYfzMH8b+PTd4v
jEqLSXEH/KMLnZAKW385JLkxmI0xc/ZRCURwyGncz8Zk+V8fW7lPb1Q9B9UIhjNViWXjB3t4qtOU
QVumSLzyOuf9+sbMM/+9aOMmrGZigBreiVDU+Xh+bPn+k2IZkkwKyjirOwUJ2CKaGVg5G+eL6qOl
Wdk3QM3jm3pou2fLjsXZkYCaHxu9vwQUklTlUWFoGcTa3HCqm32ZcvkYv5pVKuP4zNF5WmQ7w++C
V/TyX8wB52RC6Gfd7HYPjSxxYe1R5mq3C60gC8KYBzSS+fBj0eIjvNje6vCWAaN6LsXHLfUUQoh0
RVeueDGNTFsBy4vctEhPBoP+vxVjpR3Uc/eOqPImai6SQGSLjM4Mj5mchMyF3CoJ6WjOT3rq2wct
2L2DAh6DwtTPws22BJZ3kOExggjSJOiz9yS+SCjPOXKg6wy9dobYGaNzInq8cztLo4sEoYgaeAQp
sbl9wCiDgYFsdk5L5jelWabnYMLLPLZy/2CD/SL1BOUMuTZLvD0fduu5sCFjZawWgLaeSE+Z7fYf
IPwqXp3MEOeoEgr/LtXUbS9uphA1uRUX3cz1ONIsmZ/81F+jYG3q0LDFGEonORpN3jmQLm161a3i
iNw1AEW7ZnYjeOhSe/zDKBL/haaW+KZps4Y+RlUcxD9qU25rNWpeFqQFPSp6nFsUr+dUNG3XBS4w
f5k/2vkszwwdeyHMMElYts0capVWvcgkrT77qXlE2ni/mwxHEDvo9GgYYXU20UqZTqUeLB7Q/CqZ
v/turLeRYDjuvNZLcsT9v2tMFS3YUISxt+OA1bxKfVwFE8Ft0V3bbLHfduviXslSjevjU3o/AQED
DWpWaoSe8ik0DbfHVGieWdbjUkXpXE4M/0zyrHMlzkE+Lm+SQRZvHQkHkkwdBoM1+dae/O7j499w
fx+xS7dKvVJwx2yBB6BoNNda4cKBi1c+6xnaq0m2pgf+eteKemsJOAn/tgJ8ZOOc0dKvkB4eh6eM
KBdkBbW/x2u5vxUqUGGURhX3WNUGgYRKk9QKQRHN6il3W9k6PZvDlLxk7oykoIEc8cEG7i0LH4Yo
FAND9+hv1P4gSgZOEKF80X0ejMJ9NzV+//T6ZXlgQsCvmIrfUp3YXwKWKvfgt4VFH7xcYT+lEgqA
cq0lXGeyOg1GcmTv/l3gC/5iT33mX+wtNT1lJlNE5C3auxI81DeIWZenzKlzRjb971C+v05qmIiW
kWJ6XwpAR7nubkRCj8XYVAlsr9Ls7NOUjwHaNV73ZCvkuZHVR7D9u0uOPUYCqEKhJadS/tsleqlA
HzqfOClaml3SrqHxYwFv4FcO0ePd22jn/f+1EQlSLOGQMDu9iQQl7rGGyLeK+m5agtCeZfI7Z0l+
8NZxgrouqwRNt6VE5mEMzm0TWH/qWW5CpVzo+dthTc3fVtOCV3TJocQtyoo6kpzoK9ui+hPWD35/
VdXfSOr7J8Ptlk9UsCco26xWnrS6Owj0dr8cPosGDC8s3dLbLycaaJ4l1ynKKum+nXVvPDsTyY7f
90dyf3fnUG0SZgBkKJbRLQ5hlJ4lZ1LvqHSX787siz/nuFquIh9SUPNtn0+oNWVHzHd7VhVCDFAa
/7sbAhRBSkxpoS5ba8ZyDlbZMP/gaKcYxpxLNWg6MH3TOD8+JHtflWIJA8iwNwL223iutcjHuHW1
MiodeMi63FyiHgJO6oTiCMi9a4qGD1gzuATJ7243cF77xUtACEQDiLCTkzptWGRzHKVUvl/rj9lA
GPUgeAcjoApPt6Ygupzt2UercZgr/+rRVYsmZ5jOWpEi5RBU8f88/or376kyCGzRZgQBSogt+kKT
lNpMoCuRIZO8Oxl2HVwAOpcvY6fVb+dk7d9oMu/h5C3qv7OgM8+entcHL+rOAcIK0A/m1mg8bAlc
ggr0YC38IoKLwYu6zKqjVdrNyYEK430QB+3JrWxxYHRnV3GdxISU1Xn4tuiWvhoYVvTtIoLDMDvH
UBF9XQ10O1oJUuLxV941RX0K0mHmO4jLbne1FSSXy4yppNOTa9+XyWXyzfF973Tl650NiB3FKqrG
ne6a9LAPTrYlNExNbXCq49W/aBAqhbXojsoddyEu0Y/isgPWC7kzKdztqlCtUjAlhGgIn4NIRwX5
ihJ1hwpYEPxwnVaeJwPq1E4hFiCVOkqL9j4qwGxF1UUqQWHi1nxLROTqcVJGXWqUp2nUYG5tdDM0
mng8KOzcRUlqpRSPFAcMf9pCMFYvT9vKGctotSadCbKuQUETpqo67sSTUVnl9fF52bsPFE6J/lyg
LZRebpdmjRRJ3EKWUZGYzUvlOe25bkxxgfdnDQujqk55mrcHrkc9QzcZi1rkL0Y3j262VOvUwaIZ
ydiaoFCuyuULQ93utRaF91xYVnoJCs9A+ME2iz8eL3jXNuUssBfENcAmbxfsG3IZJnMlXZGD9WYV
+nAiMgQx2Vtp2InxzyIQxsso3SPg3t4honKs6HBhbAVvcms4WITwtSwrI31Yk6eF3Pe3XKeAgLs6
goXumiJa+/lMKtqmW1NUtkrR6KJkpMD4tFa696WePAaWRz0+qFLsWbICOrnkJoq2f7MoPpq0mdYr
EGKrsnDtV+08S1Gec+l1l9dvHLkYY+8EeyASt7ENdcEc2bcigiJUPC9V3rWnoKw+t22nXa2GiWUe
SY0mQCd/e2x57+WiFkm/BfMek3PKPf0ScwM7haBwdvB0q2ZEZpBbl7bT+2d/cRHX7OSSnrzM/za1
ad2dTNVKn6ixHYSqezeVZjkTVrgFXu3N+pc4K1TdpIgGOw+eRzOFq88WadiW4k/Dhy+bVs4Rrdtd
CsVFVUgTRQxIHrrtSjWZWU1Js2AzY/xT2v34Cd4f/6CgtnclGUqBukjVMZj5vP28Q5UsMu2DAvc6
yg/CZj/9RcYXXsvvXuw0a9gOXvN+caGzOPioew+Lkn1gbg6wpLdFMc9igsaoq8rInsyuCe0hm8+y
L5Inxym6b/nQ+H/6QSLTU+dXS9ivvn6kzLDn8NUEPjgM6D2ISjaLH4s2hXy0iFweuZD0GWxIOubR
rFO9yYV9NPC/d2PVC0r0DqCayv6tvax0jWTQsOfkThn6S7BGRuvmlzToyoMbu7c0xn9I+qkOcW03
pvJOen1WW4Q9QWaegtp3GeWP+6fSFct57lf74BzdLw3/qkg86ZpRXdy28l27M9Y4SYpokvPnpOvH
l0En0CxB8bw6oAOCQUlG+SJ6I9t4pFQkX4HdF1GVN+N11rnsQOWnS9VN9sEJvScNUHAP/qIbrZ7p
rd8LemFTDK6IWLVM/mH2xdSe7DGDeArm+vXLQlPv71mWMuyDMaMp7oyfplq4JxO2jks1z/WBN7z3
Q/wYxZOKS2T6cgsoLHUNycW1wA9rWfm1Fs5cIFva20/uTLnqFFdN/1syNiI5CBp27VJhgWnYB2uw
bfOOZlJ1w5SjwTm5P6SmZWegB97b0aEUTra9RNXoWF8ee/69E8U0BxUQRQJ4B7YP6H3ZVVsXkT0b
JbOCc3Hx8ll/t1joafwHU7xqcOXhBciTbu/lOo8J/1G2uQPdeHFQbOfGtC5CJt2R/tT9vUSpGX+n
XmwF7t+4nL5PB2e0MTXbZn2aCmbdB2LcqE0S/Qm8mfn8+qWpVwuEDbBQoJu3S+sydzRF2XJbhPMh
9bs65C0XF39I1wNLeysjUeB0KLDm3Xu1iMzytZmVlW6muIkYW1jbKjnJLOu/DOUsDkB09++jgogQ
NTOQQVa53TTbXBLNq708co22vUye1n9o/c48gETunUJgL4ruX82ybxv0hllT46+aPILadDpR+XDP
TkGra8TnnB9v1d6CfjWlfsovkY7I0FhMB0z5dWF8KIY4v0LgPf2Hq0weRSMSPD8T65sYXPIUGgni
N5CGFfJNIAb/XdxBLepMMv7LoyMZNsNhX37nbCiZEcW+gt/iOt8uLelFpfPcZxFdtL/jmNJNtVoe
GhjMny3M9Lz+S/7k2AZSStIPvcytuRhWKr+G3AQegLa/9KkrPzIj9TrdM1W+JJ9QhTCifZoV2wPY
BWZlpy1WxqqZOoDCcR22XZN/l6km3wMvPepI7JxF5hKoKxCJctO2tTAY+HwsWuosyi5kBMwJ3TSF
Uzk/pB3ZM8WDR2GBeiav38ZNjaPeSNofWaRbWXNKYpRZpsQY8MUUjh4f+71HVtUxmagiViHa3WRM
Vlow7Y3TjUoEd09Ilxg/jFizxSnOFLtKiR6ajzhBlMpAvyawJoUwoJRXMQoRzpU7/vn49+wtXcES
dI4pqdW29WQzaz47WpdByq5lH4y1jN/h9OAo0pMj/OPOs+rRIqVbSauSEdHNtegRv3KrtckitFLK
k+W13aVoRrDWadZNUBQZ8bkugvXptQvk9QEcANwI5gEYzW5vR2rSxvP1gqGrLgvOphy7UyFxCE6e
5Qcp6v29txgtBh7G7Dud4K3GA5B+r9GLLIsqOZenrG+nM4A1tFpqpvoDA27dx0u7d6Gg91RllWIf
i9zmaUwKgxIbINRfoYr7Rq23OjM3qF0fW7k/IYqGj1yJy0GLeQvpGAvplsy1p5EcZiuq2ryFK6tH
Ygfxl9NjU3sLYpaVxAzOqnvS9llANicMLYmI2DVAb0wqz5T5o8dW1G2+rQlhgaow+h+cQk7z7YmA
c5S24JTKSEBJ9UnvgvziOvBOdeSG14J/7eQlmvjUt4v/+gPCI051kWhItZw2aQqT554MUI6NeIGR
chmC8dJb/fKPWJFTHkSxHJz9nQNJNKSmG1QHhaGD25UiuhT3zoC9uKsWIFR1GVb6mDwHZrtc3ZKZ
3oMNvL/iJA9EevRfYW5kD28Nls0Av1BFhNznbXxtGNqF5HQ1wzjrnBeaVfaLlY35QdCyZ5QZVXwY
mT0kY+oA/xJJTIVFZC6ljJicF2ezGL2z16NxZbij9tY1k/pThrbZQWCxcysAB/+fUfXpfzGqmx0Y
CQAQdELdOKzb1X9DE2oOu6FMPj8+r7vrI0yH5J+bcTeUPBRlN08N5xVx3OUvw5iRzfAzTVwyc9Gi
vuIoidp79fQYeSCDiFx5atFQvG620oZUqJZpKaPCYUqFrtsSSTjJX4hBA+p7jv96N4M9QjTEBFQi
v9nFZlwDRLOEjHJvaUNCneFsw0AZzl7uHbzBOw6A1O4nESB9L96i272LY62f6rGRUU/v5s0K38K5
iy2GjPI8N4wnuHC0a2zo4l1tzfGB7R0XR3tPdcMow1AU2ZybwpT52AbrzHs3f+lRUvogWzv/+vjE
7BxOdJSZPIafiVhjWw4hajIEGq5zNKaWolccsyvPexMV2dIe5CU7h5NhP3qWyrFBQ7AJZ4KsKJY6
wHv6gu58V0wrFUldvFQO/b6yyfv/0aqpPDC6sz5IDyjhKT9q8ODebuCiayulmWyO3EAGp1SUegTX
ev+Ue/OR+rzaj9vHgkluxsQZUKf8AtPCrSnX6WMjmBn350Rm3zWAcKHNiNRnqnhVlFP4P6gs7doD
tQkSB/AR1Y9bewuIi2buiIfsxfFfqlJm79IyaZg3lkn1Vxv8P9LOa1duo4nWT0SAOdxyODM7KAdL
8g1h/7aZM7sZnv58rYtzNNzEEFsHsA0DAtTT7OrqCqvWEtXBgi8Nkg3Sm1U8bSTN247T4KfdNBur
jIwejZSkk+NzNszjwUu0swrMcwpgpCiBwBPfbitN18IyO01EGCyjzcAgntAnqg+c8s7Ho2jDKCNQ
HKxyWzBapTUIg1c1kqk1WUTUk7zGU1J803qRPa9GHx9UAXa2pcakFFME9Sne2dttNc7UZDR1RRQ0
tn5tPamd0+Mh+5d3jLCVRgS05GqdLVJ59c2iC9xVRKMzZB+SfoyftH7J8MyTQTlZeB+gNukPTmzv
W8JAQZgCmZNKLW+3lmWaIF5xBJimyv8b3t/ylOTz/JAu0G7ncj6ivnl5p8nAqDsqkk7GA7ZQzSHo
mPlqK4kOVIVQTpp1T72NwVC9PYLx7pwa/RWQTdTbGMXcon4WkQfrMNaYfC27py63jGuRkpK81gmr
xipwMC4xNcTtg7Y6udb7Bhua47L8YOb9eM7tBnXB9Ihc9eWnAy8C3pqBemAy9tZn0KxKvTFviEV8
vX9vD7rzJaiq1WQ4sQvSg239HBu/9Yis9vOUIErGBW9eT+i2ZIZo3hyJLG0kXOC1guivme+F8FqQ
Xq10WR5EUi3y6hDTwP6zZA4MUnWuk8K2ulOGMcrE/xtXzRlORTA2X6dpWf6n+UP2ZUlt+T/i1gCg
XgcT2sNCidkKy8m01uj+Ab28VswAUmCAKkNxZmxRIpLBhsJKsjHKEuo1YTpXzdeCtlHCmJxvhZCs
M4QVTAf36iX1ASE51SGGCiBoxeQ3j1eAxx2qtB0jyYDXtzleNViPpbMa51aIZbxmYnIvttLYvfQT
w+fuElv/aV7fuuFapHZw4MJe3nNot8kdFYQDjvWtXvecJuUw0WGAe3zIngcy5fOSlOhXyWJ8LjIv
OXhv9tajJw1qhNY4Nqsu5y+Bs43Ue2HkI8FX5ZinCm7cc9Axe5uCnQwF+lkHb8LLy06ZGz1yshIc
zIsHdZC0VcqGuDLzsg6sQ88NrIujaHlvFeUq6djSc8dV3+4KAVBg2oAxI1nnwbVBAvdCS6o/sNiX
F13REilSQx5s4pFNcCDX3mgS5GWjxPSzM3W3/qMdd0WocwdfjQ5RSxGjMgxOI3iLIcgXwOxl0BH+
Iy8WOms1/Vl5iLESks8Pbtwkf9y/jHtbg6YC+iX4LhUz+u0HbOFeY5KJuLi1Z//UQ0qeh2bdwF9m
ueX/Xr+WCkQwP4r3lGxu1xq0VmAwkFUtg50+8/rFZ4pPxVupLfWRytSOk8EgiFWVdhOBwmZf/TzX
eIKE5E0X+oM2B14I210TtoCQHrvFmU8mafr5/gbVBm5dNGQmxMbQUfMuACy/3WBsdHMw6spFz50A
rJiln6tiEkpMwP+8wBj22MbSuwyLNL7fX1n9zduVYW4GVwTQj6bvxkLnIAnWteQYRUdRFbY1qEfw
/5P/9/119syF6BiuLjWSBlne7Q790vMEFF2kHSsV4oo+Yli2fotebDsffMw9hwXREOvwtpKbbpai
gbBM2hJDbcblC3NY5S5tDn1B7vfPbjHJH/d3tnN2hJLwxKhozwI/eLuzdS4ytGJVclo7BjqhIDRF
FrRdKNfVeFhG9IjTVAShtNYjorUdW1WBF2kH154db0I+0BmGWfUFcUSyFsxJWiXSBBlYAcscte+0
COtw9tr5en/DO0d5s+rm+1plsqzrRKHBgvwHmcJyeTaSZD61gTgidNnfoCo/K8pQzOb227JprdMX
nNqsJ9lltt0FKEtDTUPwBqOZPj37hXGkb6H+0s2VUE0FyIoV8bazxUl6cTNDxGHAAljoEEQnffIu
ntbX47F5UulEqoiKDGFLSVrOkw6BbMYzFyTfxzL3PpWrF196S5hHY6eGMsHtjqjvUewmgEIQUX3m
X55wiAvidWxAyLiDX7130lI8yiS2gQ5nzTtjnrV/xqUfI3Pwhif4oJtP1lSM6wnnUHxaHQfPPpau
g8CG+0+S2vGJSGP4j14r1dfSWZCGS8RRt3HvVjFJR4pG4xuRr00lNE6mtSlbXk4zXRXBFNTgZQ+4
sgFkFMHj3JwTUa9n+vrawUP60uYoMeMSddwxnY+tzU3u6IyF50FjpbfZEnZ+0X7Ua72bQgr22Qdj
XXzjUTDukxws/PJeUY7Ryd4oiaIEsUUxSGkBGVko/o6L617WsQueye7LcJVx/GoXyVJqjg9SZ7pI
W8Jqd9Rjd57xWfmi1czwerKNtH5y3zta0w1hMVhHtEW7m1N5IuAQwDFbGnJd63ooWwTP6uhMUZYF
7qVCRiPMzN54uO+fXpoOm6OvCnMPkHKMZ2PtsTBzGx6kqBo9+zKaa/FvodX+ewR7h3MrGfZzRgZB
db04gui/fHlYGU9Fc47iCbWT25WtxOo6N+BOL+06n4Jijt80FS9dGk+QHNRF23++v9XdBRFbonVN
xQvI6u2ChK7dEmQqVva97tljhC8sm7w5Vf1sXtIMcPD99V46Eh8uUTpYNClUBrv5tIltIPTS4o8r
ZNCfst6angIDBp4F5acIfqbycwOY49rIdg3ttf/r1avbnqqnW/wAOiSbRDYxy07QEyT/c236yklG
0Ta0Kh8fFvTjqWC+48KIWf02z8R4NszuCLW2Y8Q3P2D73k6dZlSTN0ZjRxOP9ggYkrGSbwZnPhp0
evkIEVTQuuL3Amil+3x7srNReEEV1CJC73qIoIO0T7oPcev9L7q3IbwdF5JKIlyxW4OdJsdtZSei
zqVlHy84miUWKMHnwasFNChCUEWnNUG4osjWbzeU8YetYQsR6QWSqbFhF2E9wVPYLpV+SrVDFqm9
rTFKSODAzoj5NmGZrPu5dVpdRE6R1A++hiNNx2Z924LUPN3/isbONVQ1N7g56AMiSrW1C0t1QXtT
gPljZJnoix52WCya9zctrWAN0QJ2LqguL/V1MRnzP6dw77z3RepUdNoEDEOgJQxxpsLcfC6W2H3j
NVmeQkHgLEe0z7vfRSk4QsJnUSNXf/5LLEDfjWpQOYrIzMb+QUjoqeY+/ZIlZXDgnHYKJ8SJSIVB
MAAmkFL17VKz9JOgM/gsetMOl35oEKnTKOm2fd6euz79nDMvdUXxZebu6v7JD9bxiZGt/uB8do6H
30EQQb2NhGD79nQLY7gCorqoEWWAymq2OiHEbe6J1NZiXjHxXp3s8M65fGCyAULXbVc1RQ2urfJk
iuY0E4+eL6lXSknRzYm1g73teGQGB8Cf4y7IG7ftDr1qAOUtk4xq10KJgBmxxzWv8gipkTFitBCI
zKjLh25N18iqsiPk5Y41UeemGsfaKqvbWL5wGaXNGp9uS5boT35p/V0hvvOH7A8v2Y5DJJ0DBMkt
oxK8hWN3ULTUehZD41y31lmMRftljbvsgBRgdz8AzSkyo59ER/jWZJ2utFNyUxnBIrU+5es0ndMy
Myiaau3Bye2EKdRqoMJg3gWQ9zYG67ygrujAyMhx0+qrWIf6qYwD65NhFmYoW6Sp6syYw2q0X1+V
AuRNKYW6lAHULti4AE/DokCcy6gqOyNi5IZYt2vy85KO1kHAsOsDFJsfvTjgPHj+2w8KuTF8Sw6d
v34MuotuVMm1qvPmPBfp57Fxig/SMcc3+KIqku5ahCLwm6sgNzr42ns+gLCaAXNmlcFKbnyRIXy/
85tyipoFdrywXAf6TbpRzt/S2gYwnS5Qpd9/FnYSCdDQzA8zRUlv19rcDXsx3XLNaeoG3ZjR8ZcW
wlSu9+wvyOzMKJCdtBi+qPuL7l0TdbA0wqFbJXG+/d4Lo4TCdATfm/wpLN1Z+2QtTf7h/ip714TI
WhkQoRiT5LereLmVOXaPCp41Js45jmUTrkvRvZvN5mjCfPcrYjc8IxSOADbcLhUkSy5Q9pIRCscQ
KBoxI7aZkM0ZLsh/x7mSX0vdPioB7O2P9wokBRbj83bdLmpXhiPcppkiiDlmjFIMTaQL13wnSufo
Qd7bIIVuHetUXYZt367s19ic0gWXY8jUf3SdMcs+dTBIO1+tWb1SSQNbrmNO5VFnaO9OgD6lLIBL
4/XYxJjTutj2CNFC1Orw0ycE8VErB3ERmTGdwRQeMXQcrbeJ32Mjnq02Z72sHfNI72R6Lru+uehL
4F8SaR2xiu2dooOyvOqUg+zdklcoPiEplkZGGhi2b0juoZAtYlucUQXPDrokR2ttzNSaGf8vTGAA
QFDM87Q4wVO9UA9rlvQIo7+7FMViWsuQVNFCvDXOZLQ6GCIBAFht5XwdxZidUlnpZxCxr5/ho8ML
YoO2m8qptyWJQgba1JjYZqP1wRV2O/9q9qAAAq7H5b5L2XNc8OEgkKiwbzQWbnfFA+TXjillxCCV
bZxrvqdUUwhHXnnPCMkGsHbomQBfb1xXWmSU2m2foNR2s4+2Vrp0FZz8qfXsZIBFeD2633vHpYRb
mYUkd2Xg6XZjPiLxENYkAGaJ0C66K+xLV6PHFs/CPKh87C6l8A0Itu4MitDZTWpzjQl09aU+F4iG
fsEwBDUBJz9Yau+4QOfSIqFISua4+Yx97JtoAGcyCmI5PNbkdp817VCtYHdDYMldnlG6vluwEgxd
q59CIxQ1TFFcc7dCAMuVogmzpi0O3rQ9PwzK7P+utTmn0WosP/cAMMA2UF4ZZfKfPW32/xpLBjs1
PfWinNGy37B6+nWwLAAvp96pgsRfsrEyb8dO5LgoShvNv5XRM8GVjH58EBXsfsefY7hqsBm4ze0y
Tlnmop4weiac8/zRKBP7KU2Gob/qBRjT+zd5dzHmsBRWQ2GQN89KD8SrSZaWnEAOdhxarZM+LWOv
keoZePnwN1YDEAA/JRxFSHLfbs2AwEqXRf4ThtK8c+MJdZDZekrKQ+6uvX3x7ZDVAfOkRgJuV4qN
3DM0ZuzADpVJpK9x/4gkyNdUNtoB7HgvNSD3IIUkS4eDfBN+uGvXu3XGF2yRuvqmzTALeI1ZKObr
7CzHUQ/rWStP61x+u/8x9yoZyDTCQg1/i1Ie3VyCxA20oprIsuDRXp/dCZHvxlmaay4kDO9Cc65l
Zc8fulZm3+FPip97yBHXE2zdxblJm+Hq5on1px6Lyn1Tumn9r7Dk8t/9H7l7Dqo3gA+HKmRrzPCP
t7kR8P4F+uR8ztMJdG2pJf8EMj9SL9l7LOjRgLIAMKl6EbdH7tQMpnYej1IdBxDU4h8u7rDA8G+C
fUDV62ioem9rCtpCpAsyAcjp7XpjbWQ8JTNPe7HAJla7+TdbcaA3o/87SSAThbTQVO4J5eXtUlzd
lFYlW3O7HEkGZKD6b1BqS/eUtciJ/IZPUE+FDx0Q413b9KtRAoNMYRD6GXn8AAnB+FCbmXVC2DA9
3zePvTMDBafyLlAr4E1vNyallyb2RJVYqgZ+YqJhPdc2dbQqKRDWDmT55/0F9w6NyiZVA+BaJAwb
fyftbvStLBewl9naY1KaEELXMl25pGN88EjtPbtQz8FyQOFApSa3myOZ95rFZq1G2vJTUbijFpEO
Su/gvHbWUR1XRscYYaQntXmXPHNY6gqy2siZrPTRqZbuXMZd9eP+l9tdBUwAMBzyrBedViZ6Konw
MLXIahiai2xS8zHJzCm4/v+ts7F1KjggE3kCI6BZc7j4cwt0K80O+ncv5SJAAECD9tPGaehu8w3H
DjJpIAQbtaaVLk9u2cxG2LQlbkl2ZfFdH7Pmr2lpevFgNaVBMiJSpu1tUCV/oWtlWmd9cYZHQ0+0
NKroOYuwzkoP92Z64599bRhaqFtp9nnM6tKM4ramuNAbEJq+k31RKze4WDKUcW2tJ8EcbUGZIbcf
/YFU4tw3xfqlX8r+iCR658KpcT9YYkhIqJptSjyTOwEds5HyTXwf2oAqWz5bbiMf7Cavoelfjuab
9qyGcBC7+Qkn33YSiri2gxY+iAhy3LwKp0nvQ29s26P0eCcgpDTHZC2hNAWxbeXBHLoql61Ot6fv
GUQzQf0TrelR01bGde1rOPxIiw5MdceZqKkKGtAUIMnvNi/ASmdxtUY+pg6nx8OUz8WngfVC5gPs
14fwlMMD1fiBEYEo9NaXiJKqCirYI+ZaOBTAquKbRV/4IJbZOy3VAlC8nGqaT1nPLxFuq5nS1JKa
pl2na99Blk55OFEdj+5f8b1CowpbaN0rPm8e0dt1nGAs7MH0RxioM6FHrj8nH2SJqvmprjP3f90w
MQvT9UMyvZ36evyMePvyd+66mnG2jQKdk/u/Z+8cCd8o66B2xBzC5lKAWGxzYKO4HIva1ZoY5gOI
2P9qYzwCR++tBB8c4C01W8GM3O3Gu0mf9XhFId2nIvZDGnS7oJgt5jBGaPQg2N67EuosySEojTFd
fLtWMSdFOVjaEBmD5hlvzcTzADPKXGtONtS2xacg1/wyhPxv/vv+99xzMpRQ8TJ0VHgsNoHpMpT9
YKByG6WOjtTIMpZI7qDP894IEvfEZPryGwdIQ5QhW4/mKOPyt1tNHc23NU0SRpRmEWqe5kGtDLN/
65rtge3u7o0AUw3wU43bki6UaF7bxeSMUTPa4yMyTu4pdlJ5lW4rHh3FgXz/W+5aDEBemOBADtDq
uN1aT1WYyBYfYw8yfk4bzUJCJzCerNQ4anLsbY0GsxJHp4gEnOZ2KQlX0ShhDmCEeHCuQi75KW29
7OIN8fiHxvoHccvPe3ULdYLgRSHEVcmAiFL9oF/cDdHfBMspUxAVTZ5TJYUfhOM8P7dzvSbhVA3z
13q1l/9ZWsfDSuM2/eRaRX10UfY+8a8/Y3Mpqc8NdkIdPpJ8FpjxGdyEL9iBDSVNfuPFwN2BdPlJ
m7DFgKSpJZHFYYYGwjZxyuzaAMWZD5eun+3zfcPZ8+VQAav7p4S/ti+9oU85HGlkwOmiFafCNKc3
lF717/dX+emxtmeICDBVEQoqChG1OUPf7odZmwVTsI3nnvPJWC5W5ncRqH9GjV1/euNYefMmrcHn
NdVsP1pFMl4ZNO2rkPLXPF76QnjMNFB0uYL9br7UseM8juTPB/H4T/T7i9/qKHp52D8x9M17bcKi
WEM3Jhgt68d/i8ST12GtDZ1+z2gzUDugmVwV3iCvpln0X8DnB99T2youaPPmf2WtZVToU/pDG/Xt
VB+c154V0sQknTQ4LpLK2w9Zt/AGGdTAgab2Xnbqpth/ALPp/DkwbnvgVHZqFiwACImOAvQPWzr1
hprmkMQLF8+zSJDnKjkXaJWc1gxoDoRJ/4zMZz+0c3bkPXc2ybgTsGIIChiMe3Hj+2ZdCeAo6Mo+
ac5jN3PRnZygLjKs2S8OPMzOPmGOZtwbD0PbdjuLasP3OkmfWaQ89u3QFZCr1/bkhVPX1m+B/ZqX
rNB/mPM0HKQXu/tUFG/U4Xntt1gdb2iYHy0ZT6JMOYE0capzB7XlVZf+EQXDnhelCq8w1CRnEJyr
3/KLF62ZXFoso+Oi11b20C3CDGuvFWGQI3Wsjb53MuJh+phouBhtypAesJZXyzqxMi1Mpn4hfyOB
2HryGARUOtL6QoyufV79sXtj0rkOa3HY7tvfLykbiA0lS7HV4fX8vAOVTxlWrob23qkT5xMzYP5T
MKGeoqd9Ea7r4kUVVPKhZy3e2c/joydjJ7Yiqvq/v2GLePUZ4CAdgU6+NYf++6zTlHbRHPkM30H9
NM1Z8HHIq+L1OQCxKc1p7g15zvbWDnGQalUFfEQOcgph3DCfY8LWg1V2ogA12kDLimKC0nC5NacE
klYAxKxioOrwJUnzJj919ui9W6dFP8cplZoDb7TzUjH7q9qq1LZUv/92RV3PBhEPOh/TTpc1rIJe
b0IzDex/779Ve5fy13U28Q0jg2kHboECodO2l2mu4nPXgryZqqk7YAHb3ZIJygcxE5LDbUBaGsma
6I7gPsCKGOVIKJyYuT6qQO5ZIfyrsMtgioiMbApMrgV7ZZtzVMImzE/MWMW+9nwWS99FKb72oVrc
o2Gs3a8Ik4/iOOO/2zaP7zawdYqfFd2mftIXCK1HBykyRBTSA/e9a4qqcADuGfLKbX5trMAmxpG+
ldvAhV6jpmyEq49/Y+CujJJ6GD7/hoUoiiKLeRQA/xtLnHx4pJOZmMnqrApmWWmf8moeP1nIZz7+
zlLEZyQsQJC3I1nGsvraonpyxoD8XbosTdT5uX/2GutocHvvxBCwgmmdfylVq1fylwfC7mGSNzTl
rLqm+0N0a/Inkh7Om6k24i/3d7Vn9yqSVzPiEJRsH1zy+NETk2on6bn/hRHq8g8N7oIDu9jdEGUw
slrI4cjbbzc06hqjJiMvHlU87YK6RxdORd8+TLUeH/imPRNkugQUM1wP8DduLCJBpWQ2fB7ythTJ
Ba517aHs8+LLaon+Ak1XfOA49q40MAE2pThs+Iy3W+sZRU9QKyBBsOcuaoUevE+TeQ59qh7nLLVS
tHrX+O/7p7b3PTkvqqGgkIhYNnGxm2ttO6OREiVV4X9hzH9CIFy0z/EEo/r9pfYisl+W2mYl5M5F
V7SUWnQ/reZLlmbau7LxtDZ0pzQ4eaNTvZ29Gngk7i6I7i++d5i8m1CZEjtQMt/Yzdrmmd1q4LSV
dtBbss33pdPrkW4u69vMTI902PcuA6AupgxUpQd8++1Zmqglwgo7AQu3dYaFbGe+aIP+elonRNZI
79RsGZ5yG/6NsSR0n7QxEklqPBp+i6hNcUjrtGeX2KOipqMMAZTsdi9pDIcT2l/Y5SoWMDrLcs5L
SsZj75gXq7BQ9Uihpr5/XrsfEOAanRJgT4BmbxctzMrMk4EyIdC94tqOyFAwEnLUXNtbBReM2VOS
BPWxsYoYAhDLzUoaG3PVAiNAX2YZ4+p8fy97d4xwFc4S0Oekyso2f3HC88oMriMx/ByOzm9ZXs8h
Qz1LEnqF+zsBlRpTY1KUl8V4AYyFfL8ULgUNr/WdS+40FZM1/tHU195tIhbFM1qMMROA3O5Iqbrn
qdAZENLGEaZ1WwUCTnVtq6J69LwmObi9e1VjogAQMwqswJqbd4x2ng7wgglKZJPBaGZrcC21zH1j
a2t6nmJg/NbaOpduzbVwLNwatTo7vq7mcqQlv7dzOs1K3gOKOFpItzsfJzmZpTdNEW0l8Y9ll/mp
AuqC+hkyFEaS2z9ebzvwmSklERSOmQe4XW/2kNgQI+vV5tg8eHbanF277b9Ja5kOMNV7l4HOqIJO
wKDwUkU9ixc/mJhrS+c+uCTBUHydEFG9vn5DkFARZUEcSCC52ZBRlqllzIxCtbGphbWRJ9Gi+USv
WvAbs2yM5jDLhuUo8pOND2n6KQV5B79X7o5xmDtxE3ZGLL+Uy7QcdE92fCQtBPrmwHag8dwW3Idi
oDwWKCqx1HEvVj7U4VK20wWWtJ5xBs8/0ZY9oinceVCVtCfpE6z9Spbg1jZkLLLSN8YJ8gUt/9PM
feuh6aU4WUNf/LdY/cqkaPYxiIV1YCk7Do22HkhDutuk/ttOegv8gW4e84FSy8wLnft/Btk7D3qe
HEQnL0ySYpEaflTTOrYa1bvdoSsRTc+ylKJbWg6nZQAo0NB0/XTfJF/cabUKrxsHBzSJZtDtKmnR
1VTvS1aRYnpyQda8q5EKuRAcfkql9mqOc7UchAzMoGMvpG+3yyWlNfWypb7WpL5/1XTRR5q0c8RZ
Deu1l43GIaEBJFQ4EN6EbRiy0MGMm7GNumAWT3ZQrdGw5NUzbFtHgbn6q24KrCxF7E+jEmJepSVz
uyt9TCqvStoOmMOktCRaJ/R6t7gstRY8xCB8Q9hbuseW4nc4BfOrufzU8uSEkKAyTEaB8Xb5Cnqv
JhsA/1QQHp2plHWf2krNlhKKRX3d0fjql6Mg5cU9UIvSLFX4fZ6C7Z5bvUdWrEq6SOkdnQYm0i+N
hranlcXJ5b6N7i5Fzg2gjUI45nO7P3flyR0cq4281VuvQ27iW1yC9bb3loPH9oUvY1cED3BNUipX
ojy3Syn9KhdwRxvpQaJa9lY8/DDTWsxh0trax8YanY+MZaRf7+9w564DOlJ4AZVFgoy9Xbbjp/RT
YrTRbDTQFSyS6CJpxt/4jmpbJDs838Clb1eZkOYl9cVOajnWV8vRzMjPfCMcpyQ4/8aGFEYAF0aJ
dCtqmyyeFtgxGzJ1r/1kVVxSqmkudEP319kzDepNYDh57OBN325ppNSdlnYLwVdWnf0u/28WAcAU
GRz1lfZWUsN5kPaxIWr5tx8PnuFAo0zSRK6x+g8+oJWwywP9jcyd9rVPDEZI/4ozAvegQKO3SyUY
iTZ5VEacNpuQcp70q7/OvKWDXT7e/3477p+GCAPvGAUzMttJS0wgk5CY11HSuKILh6XU87cmMd5j
QQszO7We3/54/ZI0B0B8KQrgF/15BOKsjA2igTpM2ZnxUTvMh3kNDbSzr7XvHzXJ9670r+ttIoW5
jDlMiTyoIwz71LSjdspnc3n0RWzB15Cm17YrjpiO1BFtXwRKGRi/wYv3Qqak5rl2Br2rI1Or6zM1
cf1UUlF57su1h+jUbN8kMFKcrNk1D27ey+0yR6rkQ0gfmYL3Ntv1Mqd32x4PVkM19lgmqxVNIzMf
MinHz3oxdY+eyVW5f6YvL4caXqXEQIrMHN2W/C4wAa50EoIG/mvRh6i1p5k8IjRhiHi1E8Na+Ydy
BiRLLHd7OURDZIYt02gtZ+ePQc5LODtx9bnqvfbgcvwkub89RYhAmS2hbwfIglHk27Vyxy21lZ2B
yFzHDKmJwc/DWmuKH+VcN0wEIhR86oYqGU9iNoa3wM15bAtGz0zeqiT74cYFpAq+DTT2wPG9fDFI
qgkLcRSMvvjbi9vJpqsK2+UzaFb+Oac4d9KRWvl6/1xfugc6TWAjILamRACn1O0HQC9yLFOfwCbX
TabFM80J6R4HX0TRfjen0T9oH+5tigXJ06kUAJtWZvZLsWBd3N7uqHBGvjval54R8O492uTuEbfh
3rbUAC2znpCYvKhuUt+uVwynY/i4g3hsTMsiBGeahHUwJO8GoR1V9F/yGzLFQxIPRzfYIEx3Y7XQ
OumU3LBaP0+TxzmZm3d2szQPLuZ1XmxHK0JzNrW3TI/YX7wlZooQMq3hbSwC8aNwgyGKi6D5lte+
+zyMif88Drn7n101zte2S23UdPPkU9kaGe2r7hCM89Kb8esR0FXFWWgethMgXkzKbNlZzxzuWHuh
FhT6x241yycL8c13gTfqb2pnsb4vhhYcJJd7RwVwQaHTCP6geb01iQX+rdmXFqH1aP8n5iR4F6xd
fc58+48e/O9RVXFvOSBHjN/ScVQA5tvlrDoLYr3PhmhBqeifWnPmB4EKBlwQlh+Kyj4q7uw4zp+k
Zh5ekyBmW9LPateuR6n1EHWY8l069kZI9dR+bP3piHR452FgKZXlkQGQe20ul26no14glhMNTi/X
i9+J9lzr5AhPCeDwp9Ia/GhIsuygsr9jO8BrqGLiRalpbrswxkTFgW7tEOVlEn8dbCb1rgzqDfOz
Yy1+S/10KH5kfT5ejRaE4OW+A1PntfHgRJjUiFUDiHdhU+Ssh7j0h8bsI30S4nsubMjU/Wp+0xtT
CuOasP6Ak6BGI8Kcsk9LXRytv7d75haA5lFmpbem7O0XjxYMa8zg9TBEfbIU31v0NkIvzdLHztOS
k5/l65elFdND23hHHYcdy1Kq66SjfHpe5k1KwQChY4yzGKLW17yoc6fkg6kn6TOQhfLj/Y+8uxTV
GJrYqkK5hfCMTEbTN2mggKlRMK7WxA4F8L1TlYHxvr/Uzv2k1qP4ZnxVEt22RhthMKMP+0YkdORo
rqvWTyMvsgPE0xiX6jyY6VGie39JAFS3R+jnFmpMUHyinOzRHXX9OCMbdFztlK3a8kYOzvzaOV2Y
8v7fJkEj3K7Yee6Sa1rcA1Zf1yhxe7pC47K+cQrryCnsbk7dTbq+P5mvbpeatMHIYruAqLWQ1rcs
EOWbVbYa0tRLBkKqDNwP9w9w70IgLEIxmyQUT7TZW5u6rb5mkJimpsjCuKmbx0Bm/2Zm1n9gBHp5
8gYneAcLwtF0z05sQakCJKnS56A7tYmL4TgYBivr+ygWhctIYdWfINd6fZbIVBoVGIUGUq30jZNd
ukpYLml2lOjtX01drm8tw4gZ11zG8/0PuXPpUO+jVUqFC3qObQF0GNpmTSRplBujMAk3XxdNE1oR
0N4eoX52nCjRD9uil8dI8rZnby+GOYCqrKLessRwmo28e+4F438QA2nDkw+T1h+pnOqn2q6LN7kA
YHd/ry+xT6pFxfoUuMiIufy3Zrr6nvRqhU3gL5+R9J3+kZIqXqc19rW3KNQYqeufE+KfsB7d4Eq0
fiRkuHNTGKckZSUI4Te8oBXL9WUeM6Tb7WoqL25uT++nLgCePJ+zKigf7u94x1p/Vi0ZNueqgI28
3TB06MMcF2wY8or0uWzc9KsUQ3awys5lZJWfRSfdIdHevBGlMFKPkIM9ISH8Q+qFGwZW1b0NvLZ9
LhA++ETM0hL1rUd+Z8+kCOmYN8cZQH21Detmf0mnXqcIkBjOQ9q3flTntJKSLJ8ehmzQ6KkZZjSv
VnPx/Ln84/7n3TtMRo1pZql+GgXM289r5kUZtzY1gdywVlyO970jrLjAZPufrqXmQa62d1Vp9+Dv
ACsSxm4OEySPndYZTmHFbOawGerhyayL7N1K1f/gqrw8UrrurELHxSTu2g7HNn7Q57KDji2Y4uVj
6jrxqUJKIwS151yhbm+jJIuZgIr5Ife/qfFymyqjIq23IQsCd7o50y5OBpEm7RB5ToLQX5E62dkU
Wo+jRQe8DPXFtB+8dXLOnib97qx7S3EdZB0Xl6JJ7VAfuz4PNbeyYAjUmPmR9jT+dfAj1be+DQjB
/VKgQAidiiHh0e3J+26SN9kEkWg/J8uzuaqXSBRNKMa5hgDLH9+s7ida+lGQ2FMa6rPrPGRW/2oI
GwkGOB4ojtQMOq2Q258BtYTbJomA/qqx3MdRkz+SASmvRdrlxYAG9ZzH61Gt9KXRM6qtpkUUPxWD
OOrPf4lFk9VssiQemHJCkSY/a+ssjbCER1O/gl6HETIY+yW/3v/gL42C2NemTQesh67ZNn8DVOZZ
pSDVFiiQnGg+JqdZuvH7IS+dg+rBT8TC7dl6JKc27pIHmE7I5mzFwpUIKqioYm20UTLq4moNh9gK
zNBo0+lpzGAlv6IP2TWhNYGFOcnanf9ee01a58DKIXfRV8d/64u+r06aJ+SPyexRptD8xf8DNtx2
uSA+nIzhUOvD+0aWaPrd/1wvz4izcfhgEEmozuYmSgHZ28RljlGKvNRP9uR6J1BR2n9Jk5aMS8rq
y/31do6H7IQQgiIXdZdtdoZyMn+9V/SRl9uJCx9mG3xcoTz80jsTn+1gsZfOCdAauSA9HBwv/3Nr
gW2R587Se6icl3rTvS1MK3Z+TMWEfj0UGpX/DtSLM4UaerxjpJUaypNOJfL44tE3zy/lpIiql75s
v5n0D4ewaVwzDX29Sd8mVUaFXMg0plyire8sUUnkF4I2+Nq1THGH1NEQYYgn3/uQr3X6ZRVra4a6
BwH9Jc6d9L0X++LN5Gt6EjUN8VDYlSlt5KK0oEsEQTg0Z1BGDurFMdi+06QJx0G9HNm/B8nk13Ka
22nJLmta58g9MkCbPFVFKaywaCAvPwXlrDMTBh9c8Iy+S5Ijlp3l8jJqnS+eJRFe+r0H74lygTkm
/4ey72iOW9e6/UWsYgLDlOxu5SxZsico27IBAiCJQIAgf/1bfUff8bn1XHdsWVQ3EfZee4Uc3oMt
vG8LltLHIspMX8KlDJkYU6ZsDVCsar7tGiZI/3N/BRIEoBawrYFWYf7wzzcEgmnO8wq4NauHtmPI
Ze9JYCPsk9v2qDZeH/+yJPD7/rlloUCCk/B/CBFnycI/n4fAlCpzoHeDMKz4hyuNPi4wXnqcVjjL
//8f9e+thd4UPSp8lNAAoCP+56OQA8AMRJ7mkK9mvKBNxm/qDXmc6B23G8hO/taA/2fG9c/PhkEe
VhUOvvNN8ye2UyxbAe4TGLwbJUgz3XK7v+fCD/5C4j/cTkVBfzg48bIDKljKHtU2l2M/A5jZ+7qi
LX2bm7i+4aoe5k5i+ktvSmuzz1kbazpcLubdL6V4HOIMHIUPbG/uYfmMRt8Etl6NiYB9HLqtPPZW
VibtlnxoOVztWvKldgX7IMjZfjWZnWhHqpHo48hUZN3uBfli+ejnHqQY/XMq1vElFVPydQlgyMFT
Ym2+cOCPY2cH5q4wuVX7YZi8fWIiSX+Baw4bb91SsXf1NqFgP7+N99yX/guM36pr5WT+awuILDlU
5T78QH1n9TGLyHjptEJ078POmxHTEWHqJx6U+4KIoh04ekLd2GsHafnNKLPmbYfAjt1PjqekG7FO
9cvu+cofa1qUCwwOnNjVIWfpRB7pCB/xvkXZhY0Hv4Br1bTxS7FwsvRJYcJHYsfBQZllh+00YwvA
gxP2QfBlQFSlPHiQyUagGlQ+KXmOnS4z6u9X+DSlnZ/gXtdlARjpaQY28eoTgfZ1Qm7I0le03ETn
Ifu52X07r48+7smRMUzB/rK+/zzKz8bpqGQxJcfehUjjj/W9YpuBDQzSV6ysvs6WVt1CGSLq3m74
h7887HwO/N+1fX5YjasWxQukL6BG/nMzLQv0EpsnGQJQU9VH5etTQ/3fSD7/or6dJxvn3D7cTGcA
jxT/fAzG76WBmi/tMzHx5Dg1LN4AaaJHwnDudjZv4wtlxN9UwTiY56qmXDvVpInosykzf2O2Itv1
/MR/fnCUbUhKwbd59gj/k5sJB8F8iFuN/IkJZd1r7VUSwBcjrYVPeTWQ95Uh47Z05VkKmBnYKLCV
TPslnFQELE4nExdQCfIEee96sfpLRPR7Ab7UykGiYNPKD3lrZd057a24pIhtALKllzTvQShZ6JMm
QhbH2eUj72gcaHaUY4XUDQfBxTHj1D/a4Bh+WvHzkdMq1zVrM7MTiIp76BEnuU2dJ6H+vaaDmS7a
IgzqKJI2e8JJUU9HtcT2weYufhspK/fODJQMF2ZmywcZtH5svGm/hzLBFufU4UtfWeViz6u5/G50
AKlzMM7fUwVFfcdckflXG+T+SnOdfJUzq+5rmIqlUKVZtvYZYTAtNaOWt0nbwoZOqgn54KXJ5xvB
eQy3Zeqbj9mackMijR2vHN8d6+XOTXpKbRO/YvC3XG02ChBCJM1efdkspEv8DKtHyeYHDJFmcYhs
RzycaRpJO++buehZXos7SMGxujBM214hhq+vER2A8g7+0pihjDP1TYfQJCQ6LBC0+Au0VnDglGrb
b5gaJ1DGEYjS1/Dc+Yb9gL8wBxng2qeeMOhpR8QOaZXM68mwcoMwrYnipYI+JjsESQx6Mo7Yxs7W
VuoDDSN/ZBOqlmffGPuNixRu0AyJhG+Y8E1NF2m+fp1gNZmADhmnzzR1e3U5w7p472UyNh9xYDZB
xeOY7EF/IB8Aa7eXoJbmnjfIge23ZGl/7vjjX6LVCHCAB0f1dZkzMfZpUrZvadwpP7qKU33Ypj2r
QRuiOWx6h0Ijz2BldOm3mrIHn0087+MCFVGH5GImwMkp4tCN1da6L/PYuM+QqHQ7ghGv78Evw9Ch
GDJyO+4ml4fWm7HorIH4F8TEJE0OrZvFyY4J/KIsvCCKE2aL9ee0qO0Xmvgav9rkvliuVEMgzt5V
5n+jqZjskTdxfyNQrWxvdcEQYYow9sT1w2TX5HbdLDF9zRshDmGoqyf4twwvHmpIckMkvr0O/fNZ
NmfdABvSqRrGC+wj9myL0CBPbLL7InAnLuEW3sxje01YOa99GGIVj2etHe/WRajpOJkKfzmftlBc
TS5OH4jDdbEzdZ1ccLEgQQA+NfzHECd6P6+NUYg+0ukHAa217saiYE9+RdoyxA55ecCGQFuYrMQ9
lglReV/xrfgVrKqXrvRQ6nQRbi33OW8slqgM6oVBipxfwGhK3chAG3JbZxTESLaVOr1CUkZJeiHk
QETHpnrKe4KI2duiNQhfSmKO/RqleJ7oGV6Lco+vFAlqFKReVulupHINfRvBu4pFrg3qkKxEQM4M
Tdl9hYaIXdIw6Aeo8qvvelpr2y074lz6c1qVPcHLxoeusFhU16Uo5CNLSoayvPC6fneS5RfjOqCJ
Imwsej5UzD94mqvhKUfAr+mdsLOCNS1GuB1ao6w5JEuIz3WR2+YAB5pmgaWrji81Bg9TvxScgpTD
GjV3FULNQ5dFMahTYicOQVND+X7jytWq63Evxc+Eom29UoLN2xGBPzw9mQb+pT2IzHV7oPjK9q6J
kSEtakvWZ+SfnpW75SDv4U0OJkkOTxtzDclppYcLQfXMu5nt7XgXWMV+Y1JR10cQ+bfilJQexgK1
2tLvccVUt4OjyUoONpPFJzpu1ELzJoqL3QN27M9Gho9wJBlpbzRdwMmp1xoU71woII0lWdLrJJlb
hq24F2svdsh07nIsO41/bdpnzfP6IdRZ+Y0N7Tpc7lqv1SPkwF6dzNzy8TQpkz5tkuzb2btyeqhX
jneCdCCOmJRB7VjWudJXIifj9/RsL9MjodQ/lWFs+AXSbKd4vYU4+S6Zx+zLPtoFR3Me+XWAxSfB
vCKfP4DZlQHmUtP6RW4wN+/WvV4WhMAhKHq1BbbLDA2KOY2lbJ6CzRDfErOlJgcQiffmqDyIOZ0a
SMTD3dT8ttETC+6Bmb5gW6ahQ+5Loq7WnKY/Rbkbfb37MXtCqkbhj8LN1bWEw56+0Eq5Bl/SbJ9p
VaF6TG1e7U+rFewmQYmKyoLitTAHL+2rmmn1mgxJ6nAhuvH7EMOcd9ro9Af0tUPeUbotd5ZimR/W
CH+va5hauRnM/5IMJ8Lb9rKKYYdgCWm1tnMqRVgOX5fQ9hrEn4OfoB85gBdny5uW2wWW8kJHA4aX
kWd4rN2+mXDmg7fZsryDH7A8KJ5tuCuthb+j9DTV13OmcWMiaWz4iiqzRPB81s5zXweQla/XIfCh
L5EHrlEdZMk1ylQCGRVW/a4uEME3Swh2B1/CH3Cb4TBPhC4RAb0UX6w1OAuH3Q+f4O2yvEtMqdiV
8cOWd3MR1PRIjYMecN5Dbu5EA3uTtx2l93A7Y6LCO0xX9hbBl5M4k1949iD3bGy7qhipP27Y1qFn
IVMFOoOlgY5X7ZvtqrBh+OPXfD6CirY7oB3ObZe0FBs/qHoev6RKCNpJM+sHl8j6uy9H/JioGIEf
ULTbgxZQR/SM4aQ66aEVbQcegXgfEqGfMFEul2OQWR1P8FNdc0TWyEX0uJwoTO9rDbHIXK256NGK
25PSbAMIwXKedqGJWB3WkfVOZ2YPYPHEbL3NsohO8Sw/KXuiDX1GaDdg84xp+pwkmZ96BkbN98hE
WxyCSSl84HWK17Sl1t5nZk7ri3Wwg73WBOKJ92EYUMnVwpN3J9Jk6ZFtWX80O9CPQ04UvKPq3FP4
tA2K3cHrnTYdQGS/3hFe+rrb8VtBEZyBX7RLnqguznkB4IMNSbkd/NysuFZ0KtC8I70T96jFJ+/Z
mMeH2m8CsV80rR7RWDVXLvdr0k942ifSSxlsjxkcOlyhCnUqRY6daAZEQF9I5vPhlAI5bzuqLf0J
CgHEvijhUv5SS+2Ko64K/S6yWo2dKEN221Zhx2sZs+ILB8AAe7NEJpewJEqag89DWVzgLDe39dkk
oTNblv4CYECQTxk9SoG1oQcTFcqmtKCcXsZmHdJeGMJtr8lKxAHeFdknFArJ+W2wDEs3K+RB0qLx
J3i6TM/FTBgyRLd8013RDmbvcijWv0ERi3tDuhLs6Ewh/QC3xDTzfmaiWW8KHFDipgkiztjLDlwT
WOjV1/sIJna3rcbSE7akNf1YLftdObmcHhrP1NYNIMnhXq1LC2ADBLO1V8FrfuEhU/bQYRjMyoUj
yBFmvgmXQ55k9Smbp/ydTICBL2D4g01gYpo+oT0a5LHOpqa95RKZjF1K1XqnCiLllcpwWXW6GOA+
SzE1eUmdzZYj93v6HZlrNj1Rllt7IdRq3us0YpSEHoI9khWNVG84jOA60q4awapuw8hgSRG0xKqp
uUZlXUCMDqh0vABwlVQHg4lpCrP2Ant34rhvTpjXJLyrzmZtCPhBZjaaublCtqLJXVei5wBahTwE
iyIPIpQe0RrulbYE34+DxdCHY3D4weLkW9OnnjcoKCfyTbp8Mb1CShAOIyxrXOWAT25tNPBOc6kD
SSvHsCoBSlGbrZP54u6mqGTozFjv4OhVTum+sVi3fbUrUpxKBgSho6QFYxzvHsItPJmFTq/a/3Bi
qCYcPWP7RVS+yVBB2pIOHXJzKnFBqxWEP0x2dIMyDHmcnQSt+Q2Fc4lCraxC05mVFT/1BP+wLkd+
lDs1idHitZlii4kGHNHqjpAQAxR8GtD+2Nbq6OtCuuMMbiHpQETXuh8h48Fx1raIH7F7MroLNQzl
9V5EgY8Bv6nsYiRyLPtiFogt2otJ7j2UiTHri8mHR7LzFS5z4Fv8MoxVCh3BUN/a2SA5JZ+aqcYV
CEuqR4pj/KsnC24QgXW5d3Kv9lucDCiri9miNEHCb/5rkpw+2XEyH24fk/G2kGFL4C5H4nHlBaxr
zooV2ou2lm9p2DbTB7rmFaZKTXsj2Eae8EayordoA07QXOT1cZhC/MLEBp6LBGMt68tAC9FHwuqb
HIYrFTZXqu/IuuFyt0MzDdCyYTJ6oGtVKhRbOjkIm/itb52tfldkJ+0N0Qv/whE8grfvQ/zwHtOp
g1wS+zmXLWCtLJT1VTaXIe8bVxSPsci2CYifUbdRpg5kTsn1azkzlJmBCbzmdUF4Ul8ZZNB3tsjH
pZ+ipje5gRFdv0JgWhyGyEfVB2b4S4CPsAHf1YLyMrSD5zea+5Uit6Za5w645vJi50j2Y3C8nK/h
LU9+8Xoo5WFYNNrxKltZfblBCDYf3FAta2dlm7ztU27nngAwnC/yUftTlfux6chUQUaLnwAqNqbo
BFwYZ9/tdYgC267VwwHLs/yBq49+54mAeZSN2iM+HOf5iLB3unwSs/j8rh535Y5Fu1S/IqYkSA7d
tUInjcK0c1IM4rC2AoibRDKQxrU94kf2ArFkn1my5z+9YVjGqRBnYwJoABwmJMP2a6MDv2ZiqTTs
SWAD0wdgYu82KUGvRBr8iI2WTgkORufLN5hENr/rbCPItciWhh9EiK6+XcdyeZp8xb/CrK1ShyGk
TnYAbt1+vSNr7xeyAJarBhVXi+TRVP3MUpmuuH8HYAreNv4l1+vALpcUYrvLhhYrNmAap9/jmq/i
KFGYSQChU/ERJxW++1rMSY+Ik1QDhBlbgDBqtfHyrHXTHdF7aToSymB63/j6KbEEUxI4RpcgwlKY
2eHmpvOtQl2Fw2W2+QVULEhjnQwr6g4eRMNvhUgB3kElAF/uCezzzwXBRj+8cFyijZKTOoA05SXa
GYG7CMsf+XNxPXc8PPJgDqjKlACu6M39WtMSbwNBeMCE6pBjnICvfD2lJpCPVAcMCapWhKUrhrme
O4FzZjramJLfpqrQT4ThPPKE5wL6bjGA1oz1hb97nNz6BcITNvQMBdRLEnWyoDCIyaXBgKbpoHmz
uJyDx3RWwrSiK+iKTFuHEv+LGU2B6PYY/GcyMXOvzMB+jnKm73Ebhm8e1TKwarhAv5kMds09ndj+
tiHDHJ+vTKBkVWWzdQV8Q1ifK3ADa/RmQ5cNLL+zG3ociE0h2zxuMWMXAZnLz3abl+etGQC3OO2E
RDNtcC1aAND+kHDcED2cvfVrUyNitSvZHJ9wXgNDEDFZv+uknH8bvc4acqWhtn3YSzl1O6z7nmDo
VbxQT+UVugH/m+xL8cyxg35FPYO4pwCdzGj5U0C3LS8qyINMWq0dhYdu06XoQZFrX27Nm0FnGDoO
uOF7lrmZH8BqqcXR6ArlN/yOHSYrZLePwHE2hdp6EaHHUGayTwQt6HBdtDu0ASIfi6+WV9Ojz/Pw
vZVahluzqWbFaHKtSZeaiunbwfJmOqL9hh92bNf5MDjTzlcSo4PPAVD/TYssyOkappL1E7zKzgZz
GDvqHtZfjTuifhnv96jDE5VB/IDKfL2B9x3lfbnw4m1YZLt10zQBQPYY5d7Vbp8Z0psqWAeDwCVd
5/xE3scxeooTtMKRs25VeNhaBfQ/K5PJXuIo1qelHHnSVTnFYR5xn2FEls5J2o84s5/2DNc2lM0L
sEkw4wg8ndJsBlAq2PScVdZv10A3ypcd1TKmfgGN8zFmSFbqGCD4HYijildhBGbaqyF1WD42AYw/
jojA64TdpqznTdKq47YUceytV/A9y0Gye1C2gOMXa1vZ3JcYIf5WSMR9mw0aXuzFcyXNN9lcMTqu
AiVbatYn7AaAQ4jL8feOicnCi7pax1618MntpbTFGylnTC8WZEWc5y/JlN0aXizXHEAG7VYLue7F
ZtlujnSYaoWWOosYeq67/rlucXgDKXc2B/jxMXGgnCBJwFlfojDAHP03Xdd4u5mwfyqJM/UunbMV
OxTa7+UCpXC4Jvucu8vNqOSy2lLmMRiqPD2Na9tOFw71y/c2RvSyhd7zk6aFGQ9jacQTcmSTh7LW
5YvDLHXovKnqJyiWx69mWJPhOMma6M4lOX5l3JBL3lckTGgN15ICCogbrg6LvpH0BQ5yeeALPXON
3XJOlZy25RuKWvHOfYOLsaaJZtj/DeZYoP76S2Aju4fGtcAGkVKg26q3VMOGMZ1gkCENCoWWDD9p
EYjrlgCCFnzFIlOYyORu7KBZn2MHKn3+hvKkei5VrF3vVROv2ayzttM1Sa5U2JbyZq3MehX86IdL
teX8bdwBJN1y+DyaE4NF74BaP6BFKQtNvu5oXPiRAOjG9SAAWF0udUPbfsPo/w12QEScoD6bycGr
zfAThrjsCYwphVyVDOCUnrP2Atx5/5WYWN/ZmEgM2WSeXoHcL2ZMmCw2ghxbeZthnrV0eZDDY5Jn
uNutD04cp2Wi3xn4f7ozweJgRJIzNGGN2suxS1FOvdAtZCgj1SSXYxWoe9/VBA6s1Tg1Olgu2jcI
F5OfAgvg5wJmA+8xs6AfpczFg1tQQfT7agrMx2HqcuF3C4yPD3ryx1Axh9TDMKprNfmEnbLUJdcN
Dr7qCIeUcjq4UNPpUjq1j32F8ISx00OFi8c5kt2W5eLrI9wJUHuhC4aEOa8HfmptzuaeW5Nd7QDq
MV+Yjb8QmIyRzvOI0rUaw9oAZDfLBPysKnFR47RFtcHA7mtx/GwYFrfirrZzi/KI7PnnCE7Gj7mE
8WsvM5WhJljgaNGyAYe2h3N8j/Gbq7t2pvZhHfchO2BnjDVcPDZE/ZWt38qLKlMpQxPB9/elIGva
y62ai8OSAPNBNZF50ddzLN9nBU73DUf8Ut5ZEE3utmRrs960Y/YQ9nObicOH8BtwTedXimiQM6kk
z54JCmnXYaSGse6o5HU4Fz09TMeSl9rASARGWSJ/UOh2pieaj/vnCNJDczWXk39rhoE9VqY5DUyn
7jImGbdA220OXKDcZAm6QdveLe22fmBk0ehLaKTGGzRE5jNRDCeDjTn+hxyT/HFfd9eitgwLuKJo
Bx40riIkVTU7sFuKIgKgTl0qtJyy4Mdzwx0OTMvmgIOVtQBvVm8uZ5C9gB5pBfOLDZnw6taqguOw
LFdxv5U0fjW4tp8LvJwBXK4l/z03HFXv2S3vdinaOV7gM84PpRAaZayIFEh5gX9LB4RndbAiBv1r
V61CO1pjmXeIuiihix0DOIF4sU/FSoHtA9on36pYo4LILR1+ghsBu6cFzp+iq2HR0d5hwAvQr5lK
AFTItyHpYcMKJTi+VQJBE3gm9oFPbEy7uYJnGJLfq4Ud58ksr2WLzLAbj8GGO24K8jm0wxXUubra
NRJDkIz9HWwSqU9bgh77mK4Cl01uOdsvWoDub5BHF2fYmKBz2QJGTpcbUCvfLU5CS8ZtxsAxYvVY
dlI0DTCgBHcHroeKTcdyn2AqiKIvU6dhl6BCHtPGt6npCrNu5BSKZUzuR2DPCLbVUi36l+bW8vvI
mhXZBW6QKHiQY1lsOEWHXOZHpWICAkpgoHTaez9gPL31lSuMfzPemP0CBYxmSSdoAW5TG0HehDFd
zpOXfIllAzf6XIIi1bGxwjl4rE02ieeCVSbQLoW9qIKF6GaK1xLhu9O9mZKYAojBpVNeurSCrAqx
mjmq7ClNkveUj+t4JeJq6vP/G4f5hsOvwr9UWdhRaiXN3sy/EDCao7TB2A/PWHQLJUPn54SsaPP3
Nc0uSZT5emdKgOiYGOgw/YaRddjnHuNkNGInqytGf9N2r5EfXQqnbtyEeNx3ieSV5bPJcHfep81M
qz7CeD5+wbjFpq9jqFAL9bStxuzrnGiSVielMCO8pFkIGCq7Ym/2zyTOZ0IPyjn+fQJ1Vl7gMRbT
RHaO495wJSKc4KMokxSbO6tZDrxMwlIYBvmNLR2snmYQFIDAYKIClweJbwfiCedrchnI7pOXkeQz
Kg2/aoJhCQ12A8V5SQ22FAHvovlRmaKqf/iqkfVyMWBOynhXxkpoBwRqKMcP3eCW+WzRutJjbGIx
3MRhUMsD2QzMsXvo3mD5zetI65toIdm4GIoQxtsUHXp50SBhYz0qQOf7U6Xx989d2mBUAAt/JPh9
soFF9VrxNInf6BZxbWBWsrWXFusbH63KZHsBWNyHq2wJuDJ5mmOUAnhttddb4mHqXLlahks3rsgS
WSY1rLgqvRP3IERxc5rX2s/Xdk93cQxkLOQ3OHtQgz7XNfYI1LNMLy2oJnsnpm3PDkWyjTVmGQBb
+o2UU/MhsWOe4Qko4q3bCLqZPcX9elziAlsE+D1vXz2L/JeNe2avKhwC8hBLSb8mzM5px5KwvsFl
k+WnmLbyeZjHwndQzyuELOH6K49wMZPzN+YkrdFrFW28ZBo/1OPe2OgVw3b59MQIckjBdd4uQMzM
3iBAAsZEgNm3nW+Bw3UQ1SSPmKQydZCN2L9tpp6foYfOXreGpTUaJjccneHDhCECasSOG8htO4xQ
+N2E3vuxgXsHiMylG0lHK8q/LY65rA/ELqEbtd4+xnzfVhSyIU0Pmc/Nzw2m5B+rl/E6QbGvQIuZ
qyvvYHiPJq06JgX2BUIu5VUhhAFnYNlvMQYK6jizUN7M2D1rt+ce4xu9UQT0lsMqb1WNkMwVbQPa
yELrsQs818gIwGAck3mAQD/GPYuvetY14NNahelgFOjth51j8vsscCK+pol1wKThYYpwCFLzDXON
AiQElVUgfXB8u6+DISBNyznYD/COmmcqx0ye2ETr+nlG8ve7QaAlCDtlJJ/tHOQGMIa47UA3Mk49
WaM8WtbGs7eDrOHUDNMw1a8RKbi3bslW2HUoM16FdOWXK8jM8x2BlGlAS01wfbd2ApYBOznMa2A2
CexnzVN+C9E6Ub32VDBgzw75vbj4Jww+Da3LzpDafjMMd9MxbiP4HAKtO25j2SL51u90uwSsxcqD
a9zIb8CmSkYkGw6jOg509287aALuiDZy+zFWGf8JI/um6VZO4s0I46dw2owZvtllBV254Vw8Lroc
MLrMmxm8xW1fMGVZcnuDfgntK2z427uzvIH12VjxpQfTB3MYDFcx7V3ChOQDPSJ3tUPgqMNlFVSZ
dIbuywvn6Iw7ZHHBPL9GpWMPZdzi4yKKoPGVRJJ2HCfQ3jFbK5x4WQvCFQsOx3nbwlr9IgOk+Y7B
PpgPQcKUuseyBHAt9kHfsIgS6xgg3Qk43M6hhGQfzFdpivI1bSNVHY59rJvcbUt+m2hrhy7FJOiD
MVcp9HgOlO7ZWdGccBg1/IQwVX7yqU58X2N4lZ1U1ron4th+5v6R/G5mtnqEtQ5sXscZh3iX7LLZ
jnzYtscB1NyXYjBmvLFtNfMjLYNgvQHpYDlSQlmDWQ+KjFNjMRU/QwiA9QPxTAPLzIg5ZfkoxpPX
ZQv8Bw0gQNglht5vmf824e4te5XBB+cdEotpP5gU3Dfgbrxmx5S3A1zS68LdYJKyzR+Z2JvhuJdJ
872eXVP0xkwxHLG54Z4gxmlEvnt0bXll0nm5CxEpVz2ckICyN+M4XedzAgibZ+jkTigQ8i+GBPsL
ZyiGW3JIz2ARkO0U7WfMmt4KhEG/CWH3SwEqhQIGm2A0C3qQfLPcktcswpj4JsN997SPWYV64P9P
0vwXrwxscdgqNXA9SlHT/Wl6NKll8yiqgMNqYU9j5OQqiL8+5U8pLEx+YXcEB3A407XwPPqDCY8m
xVTjPjW91sCga4W3T+YM3CcJTkfcCtYPcCP/y0f7Fz/v/ND/0EGhyASieP73/0O/9yzDTURhS10i
ZfgGPsnzy4yIgYsRI/z//VFITQZZF+5RuFX+FGzBgSdTm9R1rzPwCopmWC5YJf0Fz8z0F6+SP1m1
Z7/kc0r7f0Ih4ET3B0OPr3rCtgtNT4WeOkmRliDrcbjYhKg67fe/iRj+ywI5E4aRSQ17MzAD/3h1
ctM7BYWkBX9gy6/UHuJVg4P0L1/gf/tUYDRD05rD/vRfCwRi9rGWUbQ9KHwInF3BAC9oJg8qEIx9
hSV/oVP+l7WRIcc9RyEPtQQm9f9cGzkY4s5B4d+3lfkxlKk8sBUc88HPf7MH+W/fH6wR4VaFgx2r
8Q+WKCRyRptkaHsgIPYFhID6TqHs/cv39y/B3nlZtNDpYUVU8Ff4U6eriSXoDvGakgUg/ix1fgfW
RnawTVI8BNOEXihOn00Vsy+YLPpjDo7My/98lkDjA853iTsTiprzV/F/NhxauxoyDXypzoI63w8t
qCpgaRXF/5pVkkHcdV6SDZA7pD8XfzwoFxxKbgSeQqVbh7JDxAD4ZGuq8/d91X+z7fz3UilgAomZ
Fqi3OCfbPzZcwjOH0Qla+ITL+APzEww3N3gifEBoN/wtY/pPwcb5k521ulVxtp3HJ/znVyiEyyjG
HAC86qy50/X03WBKfUJV8xPo19hDX1EeJAvrX6Q8/z6g8dyzQwf235nS/Mdzq9jYBAU99gMJ5KQR
19UbX9ansdX6kLBq69Ns/H/sndly3Mh2tV/lhO4hYx4c7hPxFwo1kCzOlCjeIEiKwjxnYnr6/wO7
fdyspkm3r+0Ln+iQRLBQQGbuvdf6lrb5+Hl598OSWMwzg9gYA87bD4uYZDSbjLmSoJmBlx2pOxq/
aTMSOLgSZtYEutagJAXu/7dffz7uEiSy+GsdHEBvr1yaDQFBxej5oTEX33KlKK8nI6eVOoxDcfHx
p/zrAoCFF+Lxsv+xHx2DYxKjS+u+8bhWGblbdZiarTYzR/j4Ku89pRYVLdYi3n/tmD5AWR7SRnVY
QEerxTFcMbeSZXE6oY//ZAd671mxdJxfmEmdZRb09ubNmdc1DgQm30OtdT6KKTw30f780OAxqMFc
muGw4hCQWsHHH/G9Gwn/jhQ0EhWx0S634E/Li5Kq9D8lle086MVDrkdWsc49YQzrj69zbJVd3kGM
lQ6GTgv2mHG0N3SKRvbBZHtYCbAKgoDljUuFtmYigX0SAQPhM9L62SKCPB8M9+9GVS6XZxm3HCaX
cFGPo99lrzOeZbjsh0CyfRNY+yrVHQLnhhS2oSo+I/C99+TAbFxYrAZ9+2O+ZgyEI52wsfquVPsN
GTBXIaFBa/LR3E82qc+udHRjIYjOydRwYyO7soK80Ah8SLNwXTS1uf/4O3z3UktGqw62AtzY0QtO
OyuM2tD0fFNJzCdAFSShG0n9rU7izzLK/3p0WaK1/+tSR5sRBwxbMmjy/D72gFXr5IlG9M8CMr4t
BJlkS3780Y5XTd3i4LIQHdRXwrN1dD2KG2BuMpPBoAzaFvfRiDRr8jbZkh1gGGO/cSJaOMaUd5+s
ZMc39fXKgIHwFC677rF3MdUlnkZdl4HbZe6voqq8fcb0FzC+Vn3yDr53KYiJKmsztEHLPFpjbMD7
+SRUiWm2d38hqTd9bBG3om+Vz8qE4+9v+VTYxRY+8JLGcPy+5bls9SRCxaoY44GJi/atLYZ2xXDC
vs7d/DNX3PHqyeUWcy6kGDSLAC+PPpkmJMEnrtcHo5KgkbTdrfVqmsBDwdC0qvg9mN598s0dL2nL
RVlOOJeZS6HnHR1CE6tvhFOhzHQZci6JOdmuB0Vy1+IV3nDisAKaPNVJLBv3MZ7G4eZvP7IcafgW
KY8MPvPRi99HDNHaqRBBMbViK7JNVV0bRSQvi9i1AkatFZKR6rMP/c4zhDPfA23mwT3ENfV2v+gl
h3kuIoKsTZnT2Loy+5xQ7V9Rm6Al+Pgjvve1Lm58010AuDxMby/WSIQhnM0ERikj8b3CHs6rNu4u
Q22KN6JBbKbUlfrJ16q98+ximQLTCn6QcI9jUnmeOJEaZbVAid7q5zptW6Yuri2eclF5u6Yfhlsn
nrOTVHT6FRVe/p2msBE0OHYb8m8YlYVekdCZwq4RhFVorDTCxT87Qb/7W6JQWwCCaEyPH/mRIp1U
6RRRsopBrxHuvOIpsXZtrnS71rby54+/i/eedgerC4Z0tAvq8ekOs2dZGPYgAwNVtIIGUcnDwEDR
hFhmLE/JUk3WuJfC0yzJu10I86LffPwbvFIf/uxaW144zkY2SfdAkZFQvH0cWpqc+pJgFGS1XZzS
dis2DvnnOydKsnXdTbNfdcI6dOpcB1ZeIePmGw4aKTNGKQicPv513ns4iZpxOWcDizCPUTwI+KOw
0hkxz0NcnBaTmK56FXOFEltPWR05zJjG5pNn871rgnzg7Asklt3qaJsaclWdlSESAc6g1DcnvV9G
UcK5Sie3z1YM7+gmFKHpfLJzvHtdwgIWUiWyhONENI0p+BzTZiO83LCZH4hyAcdKckiZpsTYZhU1
3qRZY37ylb97XeCGyyqHkfv4G69EPCbSKkWg6rmxc9LMtpEVi/Q0xPW97qtJYyiCmeyTdWe5jccP
Gq8WWxhAbACOy7vwp0PxgLxX6gZOD4CZ/V2SjN1al7Z19/ED9M4bRbAPtnFeYHiRxxwBtKS5Jby5
C+y2SgMP6tAeWwAiii76hW259zt91H2OBgY8f2nsP776O7cWt6ZKgKepodo7PndwTpjaTIt5lPLU
Pk1tVPMumUxbTqhdIEodfkDTfQbMeWfR4qJ0UzgVLC72o+eXnQzSrMeeJSUzZMgp7M4TTfXMCRPf
sYb+77+joI70ZZMmdVk93iPdbgEu264IzHxSTju7a69ilL3VRsUbmfhqLqLN5DnT5d+/t1T+HOm4
sTpRzG+fH4FjwkJNLwJFzmI7VVqxE1atBrhs3UsdvToGwXa6+l9c1KS9oYNGWc7Oby9aF12i5hY7
s53F1elo0vduXUt5jup63Kqlfk6w7pR98qa8cxzgGMAjrHMfdQj8by86halj52YogiosOprchrwR
ZGzm7A8tFtSPP+E7h3SCLXBT89RyseOivxcoCGU/cOCa8BYb2MdOrGE2bhTmmCuBe9s3YHRvRDa3
9x9f+S/ho2w9DEJJkF3AWUvk7dvPqZYzW/zkoSeiU8B8YmrOG4aQvzBgTJu4NohHNerWenbrsMa7
jkYZMYeiqyc5wd93TGMQJOpDGa9RNeEX+Pi3e++tYl/mxaJJSRFx9CVY/aAqrNzsiy5iNZesdMxD
kX1gMq6uwqj/u2S/15tB75oOLGcysjLe3owpdjWnaShZYknP2hLQC3Sak9tEF/rf3wAWPjC6UWuh
Fx+H4TArMroYP1gQojHfcuT9VvKWb1lgqF281rrw9CIL/v7tJBAX7h0IffJ3jl4kLG2VjYhbBlZR
0SvQSnkxJOUUeCHCEpOst+uPr/feSgxjz/UMDnMuKVBvb6dbquRuTmUf9Gao7sZYanjoO3GH+1GD
PV2E53ZVZZ/1Dd57aACZkuMC8nKhJr69ap/E3hDhKQhKaRm+7TUoy/JEWSMMVBYkgfHJN/nOSmGg
EDYNvk/CQI6vV7uswIydh8CaouxQW0n7vdXNaUs/Lfvx8Q1956PRKQcFx+ej5Wsvf/6n7dua6XXO
czowhkR+6biNg43YxoCoSMTfoOLnT45l71zQxGXNJs6sb2H7vb1gWZk4UDBLBFkThZvSHl4KM9F3
RKXV0I+q+pMH9J1bCU4Tri8TXpgSx2URg3TJ3Fcdgo5FK0DZl23RNZioy+3P4OGvVLejo9ByDiIB
DcwX3eSjhc+OkY7ZyTgGIo2nnWVALWgSRV6lMtXW9iA6yk+1vExkp550Nf4aq/PmC3WQ0UMCCfsJ
V7cJ4cBod/0SyOIYVngTha08dyn6Tnge0l2JiWUXRZn4DE/2XsGAT4Eilaaj9deQq1kziNBE/xZY
bVchEQoxYln6aJ0SUVd+r1BycIqdxujeYz/eV00CdwSpkPIijCrBFAIQoFt//Gy+s4cxDWBMpnHW
cRhgvX1UVKUCjNryqGi2UBAbFe5CX+qhsqDoqjUz282K12GurIxPCrj3rkxvnkY2swhIRcfLjCXJ
g4+jMUhV5yeBEyYH9lmc4yi3Ak3o+Xe765PV0Hnyk5PmO48rIxDmSpRsPK66/vYjR7i/SlFrYwAU
PUZeZmcrMgKNwGr6z2K431lKoWwv16EXDt/k6DMaIo8MtsMRZkO4iPPNodii1BmZ4Y6IG6e53TmN
3n/yAd95/ZeVhggKDgaqftxDnzRLtlmFsb2eIJyoKGLRaoPr2M3DWLICgPao/Y8fo7/cU55mDpjW
MpugnXdcoTD6r7TRlRNvX9Kdd1pcbvXKHLZIKf/uXFDnUjywECo4xbh/yaOr07y3UwcOxiK6PMF7
l6yy3kVnREf7k4PMe58K0pTBN+gCrTne7UutnlLXVqYAKzAd+qI1pW8hWomRKQ158PEtXLbxNysb
EEEak1DSabAivD16E11sMihhwSYkyKXPUWAz6p/nCgDLx9d550Ox9lDw6Nw//s97+/hrEdCDqDGm
IO/hIJh4vvC/kPMbeVXz+PGl/vL4L1xEm6MxKzalxyvb8k8bn515IAiWhjm21WYnZFcHHe7KtZDK
tKH1PX1XtXzYfHzR9z4f7TljwclSCRyHYcUw8jCraoiOkK/BzdCT63KiZ+cIxLH/m0sZRBAsH46z
0ttbaeN701AtLvomQUqt1aFagj+HJN5zfp/H/dvz+O/RS3X5+4PQ/fM/+O/nqp5AfMXi6D//eUie
26qrfon/WP7Zv/7a23/0z4v6pbwR7cuLODzWx3/zzT/k5/9x/fWjeHzzH1gg8AVdyZd2un7pcO68
XoTfdPmb/9M//MfL608Btv7y25fnSpZi+WlRUpVf/vij/c/fvvAe/Nuff/off3T+WPCv/l8evbQJ
j93vP+qPv//y2InfvmjaVxq/vJ2v6Gnntf82vCx/orhfl1gFk/MBWhbECjbfTFm1Iv7ti+F85VGk
mQKYkUeEdfLLP7pKLn+kuV/proJiRt+jMZSjHfCfv9ibL+i/vrB/gA66rJJSdL99oWnx9o1m5r0s
+RYlPb1bDtRHGw1fMT6wLDmpBqWJsttW7Uzz0KujlfXw3iadaPc1BZrWYjoxcPSl28ibs9GPWIxI
elrhClCEca57k/qjmLBEC4k/oYY+7/SQ5op78FH0XWnVJBMidnXxo7aPxGhq6pVD01gDZSOnZNAf
LAy1ffkjbvFT4RpV9HHA2RNDO7hDqQp4I9cSOd5wCmHcOuDA6YEEI/oF4eItu5VbNqci1pn5pjj6
481UqfPNlHWZsTa8ODoHolUnPqeFYqFamDYM0KqPf0aGmzfbKk3VeG+msVKfaXai2n4P6w3rawen
aI1IT0l2jlsulBnWC6wfJcgi7KNmic73hylGGCp+BDXS3iFlttNvZqU30ESYhA/ajVKjTMSCZRrR
oZHFcJtDp+x2poLJ7hKTlacGsSjHAvwH7YLNIKRd7groDQj1eqYUejnyu0AEseRKL0Fb4GIo8gLK
AxKYFRny9W6sPQJW3RxxG+YjTDZbbTLh69Q4QfutaXS27SujgLG7cd0RRM5GtBnMgFXX8GbJAMm5
Gs0nCIR6KBcpSlLqcCtBY2XDIqK40donMiTwF2Eu6YqgAV5BVjOG2gQg1wZSfjTlZFpqWtudRLpJ
Lo1vRmY53ky16kSXRcufASVQoA87HrlTOjpPreTh6sumOFeRjEYo/VsS3grFm4yVKTNqASz4UlV2
Ba4purZ9gdys0BW7XA3K4naBK9EUPrtxA0kYO8gceFXaZ4j4Go8o+qlrhpNotrvzBquyslUlMu9t
z88Zd4NA9HKFLX9ml8lzDY5C1DeQh3qaKD6gSKZgnj6Vdzb2kKvIqtIfdQa/BN6Zq9/Zs0qfMc2c
+hJgh8sMI6rEGeT+9jBh3nFXOCnxAXsAJmAAWrWNQRRHk7fS8qz8Jtw+NvdqXEe/nBgQ6xZX3ehi
KopM9SxkctuBdR/Hak1ERm7vbHfi3sZh4XlrADfKhc2J2KJzPUABVVr0midWDURzTOtBD0QCriEg
x9aVfmsuZ3KSjLtwg1mne87wKWn+3JNkxONaKJdabQnIJXj7UkBYqtdtxlTRdF9otf2geYXsVphN
PRV92oCeN1KMKfNdN2xQ65KzS5pvlEgVxWlsQ89II+zRQ+wwG8WTZz92XPO+HwvlFwp3Ya+MFLv2
mm5Ejiq9GIbcj4Rgxtl2LjazJsJY4lUYQxHEc5g/qxBn/8jbxtFWXjNjW1JxMUSBUUvvURkdwPdZ
GRsNnCdWzFUVVu3WUsuwCpxe5t+sKoPWl5UdXUve1vm0tLvmMXUbHUdPyaGNR6rl/kZL0Tub/UmW
zI0aZKWpRQ28VtNusN+PqYTPhBAZ9EstmEq6PUAwBTwClLYKEyb/Y/KuDQF8qc6+lX2VqhdhPXT5
FeJwCyk+ndoSkKrXi6IKWia54ePQDwh2fcBqTNBXiRHF8c+RssrlxZqb2Y+7urSitcf8ebYu3BhX
D9yJvFWNHSAlPfvekc5U7jxFb0ys2aJrb0YF6lmAaStMTp2Z2OCHGHsR5Ip6rEVzk8VkJK/bPs2X
JRdfexHteT9ZvVkv3BmHyYgZABBYB6poOCm4SF6tHQhpKOgwLptJgJlacU5qj9yBb2Ha2zhFhBZ7
54lWimLd68LKIKDEdTXdF4NllFdumHuwuISXDRhFCSeu96OuCee7s7S9dsvSW4SBdJUE+XzaO26E
oY9XqwUatTi5cH0p9gos+2hs4hakyJL+k4G0QCKcrYGTmpDcBgBBe1GW7qNIE/0HScWKctNjpBlZ
TqV5ZYYkRl5OY6E9xrOCnQ1pXpYEUCN6LTCyhb6LokztNtMQSt0HFpDPABwAk8AHt4b83K2VadhK
25DmrYeP0g3MyrbH1WAO0Q18Bu02V7XFWe9OEKdGOcY5zqzEQV/sNtgNgB1H0yoWTniWhyMWpjxV
wOaYWl2wndDi7LFRQRTihaxwjLVI0a4W/1WxJcx2uOthobQbD4VassexQJ00D+QGrYAFJmGgY53s
1qae9XiQ29ZxirVmQXTbhwzzcN3HLXiAlaDD+iNs89Ldpb1iKduo4e3BMp037ZZpEHamUWRo7WHr
gRyir4i7ZqgLoj1lqHg49ktsgqs4rvLrOE9wtmBTaDeqOYzRdsjZOvymbKNoB2+tIWcuq7RbOj8a
hKlGMeyD1pnShMlRu4iSYcb+KoBJovQPW+2B5xhrt9sljE/KIoqjC9lrA9ZupwjTE29o6sOAqPlO
ybFqbXLuY3YOQla1gtBxcRWu1ARlZBDHJvdaVZPcA9TTupuoQbG41ZO0nVgB87j2Rwpd17wpMx2l
A1kSantR2sJUMZ6aMV+L2vc3qZ0KwfJvar+km4IxSpR8MNaEgXcTbb96JLOwjZzLPO2pturCs7JN
A1Tmdiq6yFibZVLe9GlrP8SN1oY4QOx49EU6jdkqnku+I2estTCI6IrhdiQ2OQ4yzoDXddlmYpXr
BTBPA3PB06yHpbvRldC40kB5GCeyLl1A1JyqbOwSndOdcq4a2wvibdnI1/rca+YJxpQxecw9xlD4
nVwtxHeOHrsY7pgzt+k206rwmW6NVflq0kW3QvMm7TSCn1Oei75u5HM1OsMvAjz5SrHx4MrN80yB
yMUsr19JsxEwsDjIeH5qNQDyW4Y02w4SnL2uUwNPfBwVWn4F+xbOU2YlCXjYvuLkN5e2XV1Q2RVo
u/IBOo6NJW8DkaYh4iwpdJxg3APfGEpyzWGPJRASK6TEmFcH2UBHtqNHrejVal1mbdvu8Gopzl54
Zvajxk8iLrS8JnFUZ6rc3iix0rVbDTDHL0CoGO7NUg9BGw5yUk+ywQUOWBc6dJw4aQc7oB5AWQrD
Mk9PEjedvMcEjE+xEsakVZcz/EI9SBQYIPclAJ/8kmz5VN5YKadnDPMDNsWMNp6Ce8lt4i2ARngl
cmtXfIyOd1cx4HXzFqpxmlgwOufI6M7CNk5/RYqlTtAOyDQCS6BhSJr7xdyrNJU4r1t1NoCRo9Ve
wXRxoNq4I5Yd4VX8lSFnSzyJjVY3OKGDO9wBWzQP7LDxjKG+yUOMLXaMKzzLrjhdhYK92pAa043Q
VfcGTxak827CJ9rbuvkD74WLYNOq9NAHCQBpZPQ4PfudrN3HOoRjsHJBR1RgEisl5XBVKP2KDW44
OH3fXsiygwMQhlr/yKllGjdJHOeWP09m8+BQTN46zUwWZghB5irLB30EvxaWMx5IqG4kLFXzD1bE
RuBcj9UiSB0gW2GvsBMXBvd1A+rKuU+Y5hOkXJtmytlqIJRQGmr6y4BHAvEPDgSsm9Rsv42jkQl/
TKoxBg2M737jorX5FXucFDayMdiVAP267g4UUo0PDQPHE8KhATuTDIEatVE53VQFkBYWa2n8dHLd
oQCKkHb7jl23iZ/TLeiAyFNUY3vKGU/GsT3voqKPWt8uzT7fZqpCKh8ZE+39hOih9FXMdriN2rKE
6B835qNIRvUF933er6rEkWQ/kACgbE0FydCK6BfUxx6Fxh/dqf+r07/wdX1UqR8e8+TPZfrrX/+9
UDe/MvNwgMvR+QbUg0Loyz/+KNQ1/avOSJoJ6muVTg/6X4W6bn0lYJwWH3U4qnxnaRD/Z6GuftXw
BKCtA2TN/6PD+TcKdVTabwp1puK0FBkfIsPlfx3q07d9HFdTRCSzDsA0WJ8d9WpXruGzJeLeGPjN
WjaqFhxMQkHjMuaDWLhWMvbAU89TpLe1bBDN18ZY684B9ICT7lVWhP5XDG+5O3UGGv4ernK573LK
j73OU1+yhdrgVSgjIbBpYMTCTY2ASn5zMqVrfLj6g7ZrYAhoVMgy9u4bJ6lAHoVTUg43bqNZ2U93
GG2I6sZIobNWy6LofqZxllwURtfWa84TQ/Jz7HTIjK3dtt4+5SRtXrAq43yLM630pZqazlUSz7zK
Yznn6bqzYi28VZ3Ba7eyApqUTMqtAHJRecMBMAXRSW3GDqSctUYCrAzDLLkM6GWEuy2k4MBHv1nU
3cGtPPebqrYP0qs1sjlNDPAUk1m8mlXnzkzi72x3nCYaryuD2qLbsFbw5BVbCWth8ufa4ARZRouD
MIaOR83fhZAUDGU0AUrWIjodvKw5cdwk7r6hTFfmrd3FnT+DFx2+zRlkzghbu2zLfTZWxgX7WXgm
F0zQpsqUcZ9XSlRRqdSwr9mJOz9ucMp2CDSgbsc9YGdWKzfcs5+Dr2I6oSFmNCvP15ZgAEDoVTw+
pe6IvLMK4XFsQbUYEQVrExp+Hnndk47L49wA1+9c4TBm6/ZZy3LgwpP+Q0dK+Jhhub4aEptTD65j
0Av2moaK4q4St7GvPaWHWCb0/ZRoxktOS33epvE8gFerRzuON+WoG+azCcI18s0YvtjWMqdRHup0
hG+pCK+/RzuzZEFOXbHNYpyyD2lCIbQNG1DG6xRQOjM6MYDbjFGrXoxCo4W01vooc6CHWrn2kjEd
GW+ySUB3mdrOa8/zsUC7sQK7Z+gRfpFMFGJr4NFvjFXVaXNm7DrnFafnkAel7mvKSv3ZJuy0iXxl
gucQqFIU8fdaWLPzgz6+mtDAsEL5wiFgqWNdg1bPqm/7iuZK53oheSQr0bhmtUZ0FR0kpzeH83HL
SxlMpe7BHwOCWD15IVO+PU71xrmpR9Emd0bUdWDMEjbwBhvvXHUDTZVGdJcdTZH8XKCUzRuwSGqu
gSGg0qW2dy00BInUvB4MoJNGrsJhzSgcfW9XQ0WAF2reDLsnquyuPHdBlPhNZxxiC8YCaLd0uhFz
5DzUzF5Pw1TT4d9Y/UNGgezTzsyeCnBEsJUyl56MKmtfm+cBoeDgbeYsLndKlhWQW0L2MRVoMTak
TGI5TpVa98NhnE/13s3p86Dov3UdvcIlP0ke30zKb5OU7SlrXLpD7WOflGmVof0cfqXE0JwD3LvN
W829BsoQnai5w31/3WjB0dl8o0zfVy1hoxdFPRq37uuuDPLb3KqshCeDa7Fh48UeIHP0JPZoo32n
WlAMFhfyCTQScQb3ped01NprYriVrQBeMvrIDPrvTBlq9ASvh4Pk9aAwzK26bXQqNtEZ7ikcDgnP
rZnKbZoB75zrqfpBO44DnZ6YgdubNXE1romDGq4ncM7QXWsCwKioVQ4PeqfsAVwrB9l3l5qIuV8M
gPGvD5VPyW9BUkSqtxpb20XAZo63jlXLtZcKCaJhBONKXA4s7IJypZ8O06iMT1avDDvLatpr0Y3J
TlETtBempvpKr48bHaSBr5iKdmomrjgBRRDfR6iAfMD0zhr6a7sBsxruk4LuwHLcsm2YagPn7O1s
UUtFEHTOk8KqzlKivK4TpU72fWJP0AJVDpO2oSi3TVw/IX1pN8k4yPvIdeRVI6C7y6hCwguzjDsy
bPXMjE9BheiBW6j4SZSi39tp/hjNPQEnGn95eeS1AxZt/orL4dayO6Sxo9QBDXQT48AqCxTP8HaU
JMNejo5+GCE33eupbp9iHa/3fZvUJyLMT3u9JY/UFmLZsqyAOJ5yZ3bkKON/Hg7SjoyTsbfCA8FK
4dZQLJ3eadU+TmA2Ag0qyt6u03Dd6YXcIWV8cvgKAyvR9etm6AGL5fFZBvxrp9mTcWrOofsjfz0s
qwA+Nyb0zcJH20XgCDPXy7rM09thOV3rKCIpr90m2orEKveVI4xLLZ4qSDDLcZy8HY7mUzSU38zc
uuKEzY6oqPq1gupwrXT0WG21ntYAS/Or3lFv+tZydkaR2g+tqmkkrg7GJsH06E+Z4Z4MZml89yaw
2qlO/RtZ47OSS5aW5LVeUESYhghYqM1X+WT2fh2mBhnxCD701xKD05C8Fry5QTy0AK07VD1tiVwK
/E/DA1QrB7KoIdq+liiUYuIcGie7OIKkMvbBUObtppwN56qJ7OZMx1L7a3gte+QfRVD4R1Hk/FEk
TUONslJuhzjNjdpc2fDw7OgetAm8nEuqNIlul7I2tKFaRkra5LRXrSRrh9TvIdHmdMXdmCJJIuom
a5tIr8XwHqs3Kp7KTh33AyEuAKGAFaOksMF8v5gaaTuP2GamjBZmZIkH0WnVvqENyMNbepsxr4Sf
FeIBMgRECg/lBfTe5JJmcuzbdpzfZrQW3K1CTCyhFDRds8ADObWBm0e4gnSL6loofAsl+RSH1LOR
jrZ0g2kcjBO1bzfvMnTu68HoI3+gTMJuCWDC7MnT84VrtHtmHv0e5EByRrOg+FbKscjALznVMwR0
DlZWFcdLoVOtw7J0NkaT35W4p4H406qDBols0srSgwJS7rEmfeFOkfWgBEJYQHKyQZzkAz467PAz
ZAnXm753nVftqHyKzTjM1ks6TaZv6wkto9l5JCuJU1zkaFduT5/FLWxxDayFZYMfSGUKeFLuvTQB
+IdUpeR4puOKzeybunPdtZWmvbeyJsV9BvwKU0MMzl1jFfcLXf2G+hF8RhKnzlWn98amWRYtlQYn
DBEZEtEoBkuc1njOPTI9Wv0G/FzRsOnkZbqFi2scZDPHD+Po3WjYOS5rTr8btDj03CfYGE2qABob
+46MiyKsc4BKpUzX6EqKB2Lhi0OS2vpurqz6YACrR1nbJNs8dvJdFfcA1RwIo7duYo9nSeQIP4aG
aq00xer3biqrdWE19oYshyfFw20lehhhFqGo98KZUOmGvQd+OgMIuyKLD+ZfSSjGtBNdAv6pyT3j
yp5d9V4a4P1WnVaTYCCj3v4+uI35DHa6u2Nn7Ak6GGciJCaZncdlzBoO1XZPx0q7BaWsHyxk7t/I
LkmfSAOKxnUkq/Gu19Vm56CZYSsvhjgogVYd4MF3h9ge1UOhFeFJxo9YHGq1ejYXs31baqI5NScD
M7PH1IouHnHLnICn+M7xtOhgdrAXN7OhiBtadfpWYPqOIAqPI8ocrwi7h8juE7rzi77iZSxK95rf
FB5sCJu0CocMQHCdaPqTi7zFOrRNB819CsFUf28ypg8XqdR6hiij7S5dXNUY5K1WVEl9IAABSphp
uIiM4kh2JSsaFQyDFUCsMBC9omE/l/D2rIPWqwjFo8JQM7/I61E7IXzBKTdO76EM7HUXqJ9rwbax
w46OC5wMf+yScNdqxd41GjZk6gI/7ZrvfK46iIYeEiOcH757NsAV57V6XxhDc6YMynSKE/MpC7Px
MM2Wd9U1ZkpSVUervQCVKwZaCzZcm1XhmCMIEAQh4KCIv6jT09iC0UOmdb2DoFPsIWnae8sqfvRZ
fiV1QLC5yabvTP2PUOeEDvS7Iq4jp09gRd7elnr8kxfUuIlYukFMDPoPMYzxndZ4Ge1TLdwmQC8O
LKbEdimWNm8UQ00eO7vJT8ewNx7V2nTE+aBW4/PY2c68M1tliimVxkHb9xPl4FrL7TY95xRvP2Dt
UOeTodcKxp8pETsXOMnS/DtO7fElwvVQ+XQ13JzZnN03+zgP+c3K2tEXF5DzIKMEGrBhEnK2Absp
1b1q5GO8nsit2Q91xP1QkooSFshIvbDVJoBceZbCbJOhDYlLNdzawNNYJZLaK+YRdgpOZnvJ2Mw8
Qag2dBeTOzXjI+PHUEdvK8NnbFa0r8amGkDHGmw90Medwj2TJT7vR0cUpnIIY9cprhSn59a5USR8
L5MGy/nSwT2ZAXQDMdVUxrxVnYQOCJzagBBsyMi5yml75X46QHC/AhHqhAezb2tr3fUkj/hgB0k+
VfhQL71tldW5S+kHMjuDAr6R/dyFO/r6eDNmReHbVpzYPIsJ2CBbQLcditVOb9odfKZJLLNyuVNS
+c1KuvwkBMmCvxLIZ5J66kUdV8mmgZKx08O0fVZnET/IHuiBM+f2d0Wkc1Azc92GSlhv07Jkw3R0
F6Kp7pATGwPze5pQHMLGpke/M0mUO3VBMAawbu/z1gIYGatEKcUtNMiIDl4AmByQONkM67TknxGx
Vz31tLAbeumz8Vwkvd2Adc09JFcFTUwEX+1OsVrxc0IyCNnVCp9qOiisgVZteOtMnc3NpNVkWNBZ
aSa/FHM80yynCExJFNoq6jxtQOllCs24CtNppIurAs7y6aRFEIQZVVwirZyDoZo17Kfim1NN08bJ
bS1Qw6w97SsYsQLK9hl6eP2AO8pJgQm37r2XFF0w66p4MipFnuZqG29GnYY95mf9p1KL9jSmR3Md
Tfh9IPC6A7whJyXLid2GEa/MQZXG5eij5aV+54XfWIXNTZlVWPF6eIV3hMp6NMJT1DjmmvI62wN6
7OAKZaZ3JsQE9NUKrZsKse8dMWsZkULckHXBmWbPTGdaVVLX9kDXU9rxIyjKoRrWiP+zndDQe1mR
gNXXJ+Kg5kxo4Vk19Y8UkC/Bd0pfSu9C7VAVnghFsSwOklYEBcwyaucCLLtnMRtoTY/gPgZH4nex
7/91HL/oGt3A/14bdMOgQPzjTD6/1Qe9/qvfG4+KrX51wbF4CNAc01nM7//qPNraVyzjgIqwpiCr
t/8/e2eyHDeSZdFf6R+ADPOwBWImgzMpkhsYKUoYHJPDMX99HyizuiRZttKyzXrRZl1Vm0wVhWAA
cH/+3r332LQX/5QIGfYnFlprbT6uIjKsvP/uPFqfPN0nJcdFHkTiEJ/wH3QevxPW/63544MR5rJi
fIkN08k6+S4Y/kEg184O00MyHWizWTt3zrNgqyat2cFePTFtcr6UriPvxzToLom2osaaLUXze64v
MservoLyscn9pQ66rRY6JKFT2stbR17YJbtiBXRZz4vNUlMJhBjH+2tzai+tMrBvhGYGbxUDlptk
jpc7LUPtkPhOKs8KG2Mo/c4lstdy6yUyEFSjG8ERsCXib3gig+02E4SrY1eKy8NE1tz3u/i/8UAP
X9uub7/+B0o39R+7vvqgrV9X/wdEbwYt6P/+yQ7rTo1v1U+yt/Un/niqzeATwVB4Fnh6MLv88FAb
AYq41SWI8BEPhb6quf98pjXD++R5von+fPVL6mSV/NdDrZnuJ14QvOr8EK+Lj3z3HzzVWJB+Fn46
BFvQysJC6FgorfmYqzLuh+d69LtEbztC1GgQkUOJ3F6Jd6J1PBHahUEMsO2KBBlb7Fj+NV3BmlNV
4Ci/vyGhLMs2jtRmY1PDYSk2CV+Cfs7KVcwRJPDyyGkloWiblmbRX6LYEMFJ71Thhz4nEGwqEy/v
0YIe8Zku3qQOLgPM+Iy7pHjTxwVNUzWkpFfzSPtvGLQQCqRBfxNPvv3m5aTzErclnjOvdnbuSMCt
FKl4sYfKAXERl+8B+K9omTJ/43sQ47QkyJ7jKYZZYHQ6MpLA+qyBaXilhiBxFgHYTVuQMonNBtef
vp4w7XWzsgiFu/EpCTJGo4GehbOraRF3TdCw9XCQ9r1mP5gkgF6D8KPvXgCLvO1Jor0og8zZQxiZ
rrxqdWUuOdY6+l0epMrBujIwQQwR6gj3Q5fqJTARJXl61UFpbo0bRZnOkjGiPqjJw93imEP+Zvdy
2i+dKIeok7Fx0vHtwXJxa/9aYYV8J5qO2aZXPDhNlR6rdEoeAnx85AdKPzlY7uhv5znzH7NB5+da
Ilq3jh9/a/2Ghpagb9IvI6PFvD8pVuKIDigxjuyLR42A6H1JEvKja407jaD9lGONCsEKG6AEwDUR
1e/QYu8RIDagBLlh2maxlHoUnTSuU47+WS0eM8g9IU4/zq8cf5MnKFjxBZBBGz1iPJQfLQSvjQYu
7IAHYw3xReNzxmM6IfrD7hpBdAV0ymeDZUZm47VSw3RSHndrKuAnhXUTpEdi/bWQcAztHvRSCjJl
1WDYudg2lVvvgzRddpJ0BQIJdecEqhOCg0+rdB1wF0MWcD115SaEEvYWkgj4gPvEa4yjsmYPqZ51
xsKtbRBNz5eBdK9gWVoXzIUGxgOzhmqp5TBIIM4ZZGXzUOVeeRXXXf6x2DTkwln15bHosgGi4Iyc
yE7lk1sV+t1SSRhTgZ9+UaqUG7VY+b6qCFfvKj2/kq7BA6iZFy1f201m+eqoAMusR3AofLPIAEiW
l4som0OVGMjF/T4nxXVkaLWGoERSmGAKYzKxicakWQ2JvMc/DHEgDVL1QGSScSc1jrE5mnMEI/Mj
tOQkZE7oQtwifXNT+NWpRxB4sWjk9Vam8ToCGjt2pZXcxXnAoSKhacfBAF7wyEnzGggQCdqplW90
bXAgBOj7ZdHL605zqt0AZOscG1pwDfZ1uaoQ3pKb6qiLJdNB8KEpsT/qxCZOVlfjUSHouJAMv3eG
p54NmmHbmsY8AVVztQ77O1Iu3SfOfu50kSRBQR+JnrG/m7j1p0TXLKTecm6O5Iw+gHqEgQKAztuB
7J2eu6WOQ6JwKM8ltzzN4uLVn8yCSD9+rGurlmdn6iLYEbxbEzF4sb6q0VCqZiIdNxWR7lGcVMpn
qt3mx7h15cbFs/R5dFGsyNGwLwTR95HB0Ah+XbxlUPlBFO97ZjTejZz7lF3bySJcUDQQFIGCTxOp
iPPeA/Ia7xIbqagecmsP2kggb7WmUo6wmwwwG+S286CCMoEMTJhmbNDRr65gPfUtKEjHOHTDVL8J
e04ioA8BCT+2e46HodA3eUGQGr+uNO5QtiEDRCXrtmIrBs+4RCHJ6mNaylbEEXAjbyewUcT1En4b
WiMJM5jQd1bdn6chPahabw5m2xyRyVxr9PLCmMfvYCYzCtySuNpsfmqS4STRVLpcg5xzJq2x927b
zSm3013jYSrq8MBIez7oRXqVrADIoS7uO6ubgL+S0MD8R4cdyp/ulUGhA2dIl/WhQIQG6+SLnd2D
BiM623mRC07aRN8Z7bCvB/MMyHpX5UuE0G5rQYGrc/+iyYE92TTKS+sinuo9ofSk1rZ7dLzHOW/2
6ToyateOVx41A2e3xNqhCrue8WNUwNk5r7F8EO4P3ic0OjJTUBgCJlSK44QjQ8MCpSC0+M7KJxYH
PH1sROjKLkcEhcDpbqA0ITfT7QcWOJojmkHIN7sYM8bRzBAbVmJyYBW4861VjlYY9xz4oR7fShSo
28GvrqWFNjTJ70Updm3R7lstbzey1M2Doxf2VVE46YdmomE7ZWI0bo2WzTbV6GNUfuw+ov9sg60w
xCM2ofRQtCOLIKE8sGDcuaOZvCy7dszKnRMUdEqhr6AH8ZwtwQPfTMTKewSgekRK3GVlJ18alyXF
rRGsDWlsRwM4i2Mwje/xlHf0FHSFIrC1jkKm8bU71UQfe6SCV4TcTH5QcWREfE38l7MLcvvEskhu
yijNMGvUuNEZkTPEJV06uK69do76DlWi0Px6I62kwUDuye1KdHvuuuEjXuozk9+j54v+famsDZgE
5uyLeYgZlfMy1feOHt870AgiihfkkiDVkC7RxShcgcDXotXdgLWQuzHXroxJX86F580ENo63A/ti
4ACJmyoWE2Dxn/NhSDbT4J16ZmtJrG6h41zK0WSRHIqD31sxaed6+XmkcbehihgPnRTVWdJyeRvJ
GDihUqMX0cWqDYNgytbeNdqerjdeUuQ9jcsiDlky6bcewuewRDz4jdaoeemWJTHJMhPPKNC1l9ED
wZdKOmq9XwEmRPb4FdnVya1089jJHvaUlY1R5RC/jdn2Nabzt0303tg6o44OufeKiqmD/2JMiRMx
gr8fCxSP0E7bzSrGEOE8DM2mhqOD5LMub5B8kqbcdzuSHzMYMMtnsmvGKGgLwJdL2AyO9totijXQ
QqXZWpfDuOSnQrXHYdReyELe0dvoQRioXTpJ+kbKunWYfF2VuXUJncQOS4K19kgNWClM7ZtqRpvR
2Hi36OKO5KuGKgX4t9FcdIW7A3e9mdJAfMtxv0XaArAvtjoBB5JZ/EAvXwyDt0lXXGBAmBxFXRcw
qtbnR5VJWjIFhRgeVIbOhvXiG+U3BwH6TjJsP8BSunC9JojGUn52ka4R6lyjmc492tNxCeS3ESTY
DLYu+Z3Stjk38VSclgL7lLeMD6ZJCYW28i0mUZ4+rVqOAmsJzhBGSINxlyr/Os9xUkum/fNlm3oM
vT3m5qJLjS0VcbGRsebuhS/qj8Rc2iIy9HR+NPQuGCMXufybs6b1Mmy20IsmpbLCSptX2Xh3C5GX
9L/MlkxDJ/3JjMEUOj5SznwxlyPzYf65H4G7HcirB3KmJfhIY4Xbo+trD6Qu9xTqoRwQDBYuvShZ
lmkSzql0aWKT6XJbQRp8tbWEC5qLfx3noj13js2Uapziq8SdFgK5i8U6gNNjfN4UbsXJ1ZSv+jSm
aUjNexSe3rMbTcNRpjoPmhmT5G5o/qXG0AjTxcKzDR3C2mMGkTsKb+80eflzXnbYTk1jMfZqsI0L
ZST2s5rRD+RF4YYZZ+DdtPazEI7fED2Eg3ea3pnQGnQap6m6QXWvNxt0xf7wZEy+lu+bjix7oWnu
eFraVpF+MeT1VTv380VvMOagGTnNOlMqVVee2kPGXIwP+HbqoAVZOp0NhBnuBvP/XWxn5XhAujCX
GxsL6WPKLJFP0FXG2xDI9KmwYgB4yHmdS8y1Gpg2GyTJvvSSpP2wtHUIPgqNmz8j1SkYWNi5ddL7
MnPPdQ2O64K1utUYzIM63WgZ+BsQYDXni9knwAMBZaeD2UC0EYM/ce1c35mewi9RZ64MPleT9NVd
gX5jjNbgT+1uAjbdHGzClIVCYmRmkGFb15VbCNAM0eDiNuazQLZrQwDxM42JWsxIrweFybSp8VXo
AVhtN6AjkvTose2YN4O9dCyuOFCgJdsz57MQqB3JU4tr+A0vbJKihRSO827rcfkgTa1lJO6y0tzL
oYzNKw6abNM07sV4Wc2IJkMiV4Qc2Gbb4a1CboEsMO7tDCBgUDYnK0XTe1xatMOHIQNPt8xDNp3E
IJr+YkSRtbVAktYtMUnh0s4SZ01CV6StNA4yeZ19JUwhOVqdId6LtAo26WJCBtM65+jPlXuTlr4e
1YQX7bg/WpR7KN3jgc44KGhcKRhD05vJHIqHLPGh96YRj+WRJJVlI9IFMqimdFit2mNVaNerAtgU
hnuMLeUdJN1jC27zNdtGg9yR02yZts80xJut20u5xQ/CMhX0O08Z8q7PMiYMiJyuwJPjLqthsSjl
H2x3eKomCySr5rWb3q6NG+aj6T0yh/ui5HO2Tfm49Gm9LYHZg5NgVJQgYu7Hm45czbFpDExM2oUh
UG3nmvWgTCPKbRxIhiqeRreB9gIufbsE0oj02r6da+ulXdHwlhsjIDEJUm+AEonuK1EY26men8Yx
uBrn/HMMZAgWQD919A/yJ271SyfTm7R2OO5p8q3AetmJo1N1X3Kd2as7Xy5LCQskVy9uzg0gHrbs
wOGlHkrd0QiTRh5z2bAMpdqTWel3Eh1JOhjXfYChqyP7HUHNV+wqzJlxzF6Zmrq3C5Q/hV7e4O++
E4s8G9KcMDtpLTq24TzF6iL2zJtu0hJcLd034KShI8VJxNN8SXAyVSgACCaY6KCBvCZyuF3q4nkO
/FdO5+PBEvHRlYBlPJcTEq8haoX9uglW2aGU3/IY2okb3zDmOCf42LGc7Vh8AWvq7iuUiYu0RzC0
mrbihfADLWaky3EjKXwyM/k+nPnom9bLzKigIv7+ZU7VhNQoO85L/FL4+RebdOILSHqv9D+QgUk0
1WW3Kedk2eJqeZoSUyffb9j3uvemxWmx0dAzoiUCojjoo03Tsj607IJN0l2BQgMlMpi0KVd6UFbl
fG6mHyP5v2hPTN5lDIK9u1iAB/jIgCBCU1Uv9GvrcObgGvp+8YH2a0cYFwB3FvTINPKLqdAvfQ+a
KeHsaLNxLIYlSjaMlXejlz9WwrlV+bCXjtPeZoPJid/nW/bdoxdkR2JJDj6oNObHkWBih/emuG/I
reuYpJPPvE9y816ndGeKepWL6WmSY/xY9OW2yOKNZy5XFlH+lj5scDGdiIQ7IuLYZ6u7H9Ni20rM
QQrAG3jPBNHYXjfHi6FjGhrPJ79n4K3EI0aPyPWLrWEnxyqo7k0f4Ew8FiejzdDk2dklGQ4ncgv2
emYfLaU9xjVc7KbPvk62son6WKy9bnenmEZtYgZ31hyrQzrzgrPPS4ag9lYawmFUijllbm/8RfOv
B1de00c50rJ5zlX2EVMYLmzRpPaI+Cqz7P5SZx4ZsotDTUSVEzRmdaCXvWlTVox8gMJAEMe4UmSD
G3rODVBOhl8Atdwt5yjU4hBr1xAW/AETvqK4K2+LFBC6bzYXWcv223ZQFYReXBelfo+LbOvn8JJc
JKRZ/OAIZ7cA2bvrk5S+hQaRGM8j0ceSPkewLwcrYhIF07exT9CAIgcUjS067UCDB/pUYW5N20GQ
x3ML5JO9LdlITV6szfKdmOkn0fZYo3BPNLc4hdOhPGBH5WSobWGXH8gYrPZS93bmWOIlr533xU6f
lRacQHJv6TfxomQe2F1RXVk5k3c9OMqE5UooOIuud/KKBV1WQFHTHAkE3SYMb23Iz2etvQIkfFmO
ElnYzJmuwzbDuGEjCJEmXfmjynD0Nj5EwQl1R4peEybdU5s0m0Amn1Vt8cSqPRyQi5ozo+fYN6zX
YSXbzcruZuxabkvP0s74ce7iONgVlYvY8w55y7GV/qNuLpthKe9MvnCbsBEm3YeiokZHrDCaYud6
yOT1RadXWINYGmLH5my+MJjzeaKAB76Rs7dN5uShHTmKZ4S27YwEDK0DjS9S6CLIjf5alfCBjOWb
v6r6ewEttCW43mRcyAWA7HbT8JB5wzkx+OgK15JVuHcpjobQz/0tbmR6gjopBUzZPwZZnZDpvYo8
PRdjvOuMaeMWy+cWxq4RiMiJG4qVxqUxU9VRr4036L62FbqWuZLnkZrD62Hp1fbTtCCxE0b2OS/F
9WBgpu3VRSXtqyzXvLNTsnY4MU0MEPQVVMVk687Oy9za18Jpr6rZnEKDBExW/KKL2s44Ukg84fNj
akMp3tcv9NOOkwsRpUfkIeIEw1g8XuL/1CPp0urFZCs4uZqPBDZuuhKIsM9fE7oIHPIF/DymrXtf
L3GN2MGGgf9OjWoOjUwvI2E5p86pjJ1B/tc+l+VbYZQolQYV9lPf+0ewNrRWDfvFnigoZZOMOyQO
jJ0zjoLz0LSnprT5WtC4oGbL3ntuwSYLRm8/uupAPfgiFABRUHhbt5Bo9WoSQwYV3JY56qe4D8bn
gGMUpSyoWDR8u6UocMvwtyJPd3E4ovM1/INfJlqh35cKqLOx1fxmmnst8rLWsqJ+SCuxW/zSbDZm
g1J7N2pGfKdSnyFY5tdZfWHnaGH3RZzbj0uJyZ774Tre1h5d4wHDSlpGmV1oKSgfx/u2GN7A1skK
qzhyjfFH7cXICYXonG9MEL27ehnGO6n7Ap9YoE2851RPXqj8hjUiKeyeDmejrcGHSdu8jFZiiKjB
U41+kI4IO105iqvMbZgtBIP5SOUc2JGZ+SqNzDmdnyfEZRwckxgut1f28JUQatuwEWw/ezSnmIAZ
FSsLEpA1em6UILVHlgBxxsB6mFc8EY3ttHJfpYunjnkA5ivktlvTFlNCT0O/Qk07zXX5auZ2dzv6
7XJtTCJJo8qg5o3+18Zvzf+tpIk14+s3Q7ev+Ad/dLCs//c/Jm7WJ9/GUslszfIDl8RR5ll/GFh0
hmprhgoTYUZxtLODfxtY8LaAH+AnAga7xH55/564uZ9M4iZJPVrD3w2yrP7ZGHmdi/+YHcNqQ6gj
2WlMunWdNKVf5m3mLOKBkybNCwBW2R5KmW+jnrDACe6W2XR3auI8jo59Ya0KjZE01y1w+frrqC3s
e2JU0xfYmzTbU5YaDg1NWxN1M8Wc2pRPkRMVWg5UG0A1mw0aTtPZtr4vjLAqjUkDxOQbD93kuFd4
5ngvxZgsoLuQ5DJZQHWdhiOpt9VZjDbDFC4MRUcnMrY6LGmMThcrsAQu6RQI7GunzgDF9m3SHz2c
q+lNLjW2jqbLBfBzN8Hp5mmpzy7j6elnM01EHynCmP2TGkc6Dw0rwUqUXnVzGiSvCbFTscG0U8kw
nuz5grMnAVe1iSQ7Mhg3fsNbk9/1zC7cLX8FUOCeNEE6MsaUpztp2fLBrgx6Q9Ju48c4VRmNGmei
vSoLx26pT1t1TwBmo0Vz0gGfthulxXDO6/Etky3tXmZqLXBlXcfmL5cFEEZmK+MbZVFLhKPf424l
74esjFTDZLIlJmCFDvb95F+X1ZDbEb5jnBx4RPJ+pxpPvgfCJJijEsqc2admzI1a0zdPnbTKej/1
Bma6wh4Se+ssQ31V2WbuR0ngpIhT7IGM7JWEYwJpmuN5i6hbmXsT1Q6NQg3hLstS7L3msh9Rbpr9
1wHLR3HhtLnsrmls5fRdTbjJ3AanmI9Ei3jdoR/w/+ywLVGuVrGu53SECARmMJl6M4A8oov3FZ6a
b3OsTeZ+4ht9pifTOZTjaflaO85IxRNQPQJe1qU3PY6TQq+raB9n+w79c4K5xyOxQ2QqBi82sOID
EBnKG2ciBACOXZC/8LArMMcClzXg2wHFhKc667WeG+8tJ/XW2RMELW9sAwFjCHnUoa0T+HSzaISz
D8OYxKa/aqsu/YHchw00imS1DgvQcnjsF9qpUtRepLTvE4ves+Jrp3c6hmtJcY/tS79HqJWDVOvQ
ujkwJO5RidXBbkYR6YV1KahBCjSPH/mg7M85KqMlMltmrFBi5/RdN3rtSiYDHLGAKZIIrWEgDAMv
SvU8LKb1DLWZ/lYhNV8/axg1kCdl8Tdm2+kFvsjko5KzedeRRfPWDRZkOdr68XunVda3rGjaF7Mf
5EllLSDV2K1edAsz68HKidLitUmTeVc70sy3LYEnJ91VGgMe+ueIzmw9mf1NN3gFDyYv5MgopM5e
vNqdtR0NQPpgWWsywQOvSMevHoae/sUIhDkENes2UaxwOYU+0AYmeq7sB1h2GUBPGTAW8ZJCRgQo
WqjdHKNAkl5ZA8ptq0w3jeGm7zXREM8rcuuREjC5R3mclRuZtiavtD/3X93v97ozpLpKytG84fZW
PDtGdyzTpn1vc4cUBXOy23fU7fxSbZZz2PeUhWia7GoNMIbynK/JbHXVJm2Rw4Zpw5iPaLHMeCV+
r7voKJUBcAt75Tf7SezxgRMPJANWvAyBed8/ZHrHfAn5uxVfVlOb+qHiHB5sDGzibcSahc+OYJpu
vva7ySqXHboB+IU9Q+QUS7jy0ONUjm3Rn67FtdLdjFDigubjbmT8+66j+yaywWmUvdEQhre7JUnK
c4BSwL1kjkbFajct43W3MvK7DGC9sXNmkgFwS6daf7TkwvJY1o1hbfNZmgDAe6S909ZWFeJI+qv+
rh2wbW1BnbmPiESJtI2G3HDlo49wQt9AfUuPiIVoSkqFmXjfZEB292U8t6QFgtiev9C1MF8svAvN
1ixY3g6EndU3QY0JPxR+qbyohv68RBjS+usU7G8aClolDbuC5s70mE2cZA55Hm9JogOqXRxpVfwh
+lyK2CrVOUKL5jFDG/Oa4LR4Mgt6HzzqvCyxSY999Ob0ij0XAifaE4aOZLQ7V/9fI3Xzmq6Fauh3
RdJj8obI6qcqaf2BP8uk745dE4EcWYAojNYUwD/KJCRLq6/W8glc/Q6I+C9dEt5gIhi8wLeAGiFC
WiVL6o84Ls34hDAOLU/gELfrEbtr/BNZEpq+n6okogIpxWzd4AVagT/fbcg/qZKKOcfrGdxJCdXn
2GYd5GOdOTl5OcmkIdxv7yVJPA0enAKzadMAtHQ4/WrhXNTpC9103FdAH9jbWoKs1l2pR5qQkjCE
t9EDFI6jnVzgUJUEI/GiEua2SfNlfNaLmi7bSPoBpzvaZT45A3Q3BkaL09aE/sMIHHrz2+yWyRQm
ib3IS8noZ3VRpTpaPo6ryxDfBsviesihmckreqpmWjEcFq7Z2vs0bhraqjWq8fl+nJO0uEgcxfxn
YEo0hc4Inhb+Y1a6jH/z7L61E7fd6y21Y0RgDjzKUZlAOSesBiQbZ7RRI30ocddl+Biex17zwFQP
ld6TaLR23YgDy7/pvWk/SzeTVwIrAlxxM57x8WV4/KNO9aZLYHDhu3R161aSaWKyAM0MAJwVHsXY
zMQQCpBeNfohmCl19jFF2Zec7A3CWgjjIgAi7uCMDqNuvVq5KR+JP0vW9bdud/B/pAc9F5ku08Mm
3xe6zffBDKIJLvLM8Mx9W/hG9tKbsfjC7K0gawM7oPqcjTSQX0xdQ8Q7keGwyUlFNDeAU4tjORsE
Dk1d6Xyusm5589B6abiQOfhHRZkZUNKIZpmot4oGSQrNlnikOtl4Jce6UMBUvmw9g7m/qFsKZOnJ
JYl8U9aIvZdAXa/z2XbT8tSv4+aJEX9pz8ul53emvZFjOYkDgB972gzS6OKwSo2pIs9DWRgZEj9G
Ke9BTyd/p1pTY8Bc9jtm9TWtm0pz400TsO+H8ESWILTkTPrMPDlMCMqKVIYQL/QYbI3Komeczyr9
apSEIIRtAqactoHByBS7uptHPicD5iKJgzGSmti/ak1z5e8FWtBSS+cdnGQrF+8Iyo0bMqKLcg8K
PfvwFSYJciaqNNsOyqW9g3P2biSgh/GgJcrWbLYi4w1Qq8HaEpIMCSHjl1mgr/mWlFTUpIWPLpN+
WNg8HSG7psDF2YPxIqgkCMRZK4T/BYcc061ep/m5J+kRcYFvDPM100oyXBL0X85ZI8CEvbruh+eW
8vMcIPxvILI3IyYy8tEcpt/a0EWVZ7ckwxGLcjJLf/qYyRclBq7vHPMp4Whg7NGxpMWhMkiBPDJ3
mvdWk3fvcZd6DykOhC5aFNZBwlGHMdTcogu2ta8pcdF5Wp9taX1MB7MxaQy2FC55iAX0Cuu4K3al
aPKDXYiWGZ2fLA/jqGw4zo0ZfNObRFwF4IVnxpQ+QS6tZbr3ZMKNL/qQokTTZUDgKkVX+jTq5GBt
UoI07Miz5bZXsgYWnKIMjBqy0C7rKpfyrh4tUsUsN3edbe5XzYvjrAByJQfrJa3c/DMmNt3C0ANG
KxKCFl0I0da9wWXJc4cXlqDAqSE7SxHN85gEsR1fkRcFepi84uJE2eQzmJh5fHeF71GJFFom5ghq
fCn2BnXPt6a2qkldOnjZBncHLLpmphtXY3mnpx71f9+I8S2mKrn2CsetNglkGy/CqTCjc+j68pz3
NkejiXLI3lsUu9dJhwWd8p2sKkQllQVJNG5VHMUktpI2X2Ut4XY2GdW3tp7ib2zpW/Xh4se01HLD
N9RGG2F0Hwx652VYdqIdXqeVsxmSVjex1NtxNr4HPp2XnQv/44tknQcLGXjvRC4YdwTc+jtU2Xqx
hX+9qBtcbjZZPcpqk0ONpaqK3CILvjj6WDmb2lvEePK7kebnnCAR5fHPMVpZ8dAQSyIdBIoBYPct
3Uy+jmkiECnkI7nuNhf98tp5AOpCL0hNUN5k11Qb012wnqIVJiAeyC5Rb6ay02QTFwz4wtEJqLUq
Ai4ull7gZUVTNT41QYfoirxS/wSmzoDT67Q1cTGBASf8/yulPyolQ/9tpbQHOP31p0rp+w/8aUzw
PtEYWiEyUCPBJVGP/KtU0gyqKHB2cBcRUCPKJjX0X74E8xPKatfUqZd0zL4rfubPWsn7RJnEv+U/
JI7yJ9Y/KZV+CSqn1lr/JgA3Fo1sVsZfE6Tzbkp6zl5MKcb2bQIqD7vZ94evebesJtWstG8cg3Jh
I3Dr9VtVegOWhCrP3x2/L+cjoXlj9Yct4KcA3B/zVH/ucf3xmQzLtU3T43803X7WlIPdlro5FeeF
VKX7stCcl4aaJti4dixeA5ThjwHiomfHQVPxR0v0v730z4Xjn5cO1n4dmiTD8dbI4R/k7CQqaYRk
5ueqybUdSkjnknEQImIz02+62Ujffyip/0yS/fE3/avLmbQFdddEnYbi4ufLIVAm/LrIz75d0ElI
07b8ksuseo39Wm4Gr/Q+fn+9nxOT//j1frzeLzm1Vq65LRars2Eu6dYXesO0Wel7P+cff3+ltQ/5
g9/l+3PF7+SBsljNAcYvZBCiZ5p6XtYdvOrOuSbKI8PD4W/oB3/1oJj0ZLHpmL7j/XoRTeVBT8TB
uWZStcfiaHxrZdZeUvwXRxpO8r2nyt+0hft3FOifY4T+/B45gusOV3XIUvj5vimx0N9L0nOC68eK
msq20H6PyZ2/OP5dNfUDU+pgwPTmakiba+mF/4NvFwgKj6jt8J788oYEqBiFo3N9UetbgrTGfTLK
9p+/CyvacE27Xvvdv9LohON3eVen58zPnC+9Pmt7PKv57SREejabtrv5/e9krA/7L48MWU8Wqnsu
Z4Kw//lLNSdfQJ5IzvnU1vSSG+25zszsptat+NY3temFc4Paz66VoxsURE16vDZrd7mad7//KH/x
mqxiUf7LI8wR8pfbS7Qtq2acnLu+MMgdKexN3CsyUQJMGP/4ShyVSVjEhAY35NcI877VRFXG3uVg
dskzxX5+bIMFC7zM88Pvr/T9Zfjl67U4apDTwPEaGO4vX2/JgSPG9XKZ6RkdfL5KAuWE/94EZCec
RuzST1Aq8oZMtVK8xaRdTRE65vH19x/jL96c1ZXEb8pshZ3vl692cojtaFxaNU1P+9xRCGObtLfP
zcKYvdSX5YwHtXxa5qI8loWtLn5/+b9YcOlBAOlhXwEU+itEslwIRhi+656FfzDnoNsJ0gk2uZjb
XWxUyfH3l/urL50uukU9FdCVYJv9+ZnuA5tAj8C8JMZX+siEhUOehRfUdiik1z+PgzWh2PT7z5nm
GwctrqzPLVk1f7Nc/NWX/uOn+GVoxEIfez2a33bqmmtznpOrICe8SiP25ZbaUL+t8nmAFhY0+46U
77958v5iK0DOAEaJ/HZWEfOXrcCtRJqNi3HZTeVygrXiHJDrmNnf/I5/8c7abG2GB5eCDXU1ef64
c5N/HOtNY5AereMFdgYsNCmGf0Wq7t/A1Y2/upQFnds1qdAcyrGfLwWPl/TXwbgMKsgNjNpmcuO8
NO2IBBh8L4zTpD1/d51k5mxuKluJSyfXSEOpyLd48Ma6vnJsaV1NxYjh2GSEN//Nl7G+y7+864Al
6KhZnm9hb/3lsQOnR6yPM10yD5svxxbRkFEFBG5mo7unYTTdLV6bfI2R//zdA7/+zT9fGYWqbSHp
ZmPE6vbLlUmSxX2vuRdkrYjrmJDbTZLZGIUGV+11pn4RMyKbZoaH/LHK5ls+Q3msXLPeee5/snce
y5FjWbb9lbae9Ahl0GIK4dpJOjU5gZEMElpdaHx9LzCrqjMjqzOsBm/QZs8yLSNDMOgOB+4995y9
1xakONSyPf6iSvgXDyENQYXPib4kabU/r3waE9HKto3jIKocu3nWn6Mice6Solbpc8fRLcBfutfK
DOxcGZUNRLTh8RcLwZ83N2J3mPKtQ2RNxdX5x3smjekIofk9oqJvz5WyWCc1CkMEqmv7y7BKCEW1
vp3SVD2A4RQeLbbyBkNE4/3ihfz55v2+EsQfcDEYjv30NKb9BG+v14+k5qU/0FrUfmRMewVqmd8P
c157czF126gTTIsaOfmqtVB71oXT02TQln0sIywuB11c2eOs/+rJ+hd3Dwq875MSc3SspX+8Skqi
FlxA7WgQ4SwxF2OI2YPO2atIXs5IYEJ5yQOKrBJwBJncMyuuF/VhdcQfFzcEEgzz2y+u17oh/XRD
q7IGwohN07CAW/7xJUWkEkjZLB+Bz/ahq1kFrHoUNuj/qD1WZ+QtwFvh9X37BmF7FS2Sox0O1XyJ
RRT/KsvsX93LvBxiBFjqHOrP1Y/7uwNKDRUQF5t2BEEWbZkmIiARE2pkJOJdsFRdfa/r5MRNSFJ9
vS6vJI295q8vyZ8XF4VlDz8f7mNWQP2nQoJmmW61OFRIZbU2SZJDtCVeIPOZSGcv/WyK/ai0LxlC
hl9sJN+Lx58+C74nKZOKvJ5X//jmk1LvodkpxxQF2Zr7gP4hqqwNagL5kgtHeUWFLz6dImZBzuQk
3E9OvrdS7PLY4Vd1zz+QDP/refHP14JAYq6DQ3gQZevPS0teSlMolvQIOmp5k4XCrbrMgNgwPSMu
IOaHHrlFibczSR7z//pz+PO+yrSEYEhV41Io7Hx/vBpSPOqZ5qRHW6nT226M523J+Pr9r7/JSkD4
6f7nuzBHgZNgc91/rpiMpKtViFDHxZqrq5mkLhSkeBEHMSS8P2x3CCOsbZqHic9kDteNUeO5BMkx
gdfQlhdgx/iQSpBtwV+/sn9x6dlq4Jqszng6Ij/dDDn0KVPwwrg6wOdIOr0qdCfZhBNuSrtEMjGv
HTke2l8s5T853jnZApKgfl0zbJED/Zy+nHWaHaN2POAjsRGbVCj6vHocMNXFPVAbH11axA03RtOv
Tn3fx7o/3v+cddcKhxqeDfbnt9yhSdIhuB6FBU5Qa6D5FGPSeUaqPLZVhqPbVJqgWKYLGRzmcRyF
sTGkud1IHCfcWhLZjWgK9JlG2N3RPL5msrBcFsUQ56IZBgZI0YeQ+/t+xCoyp2EalHXjwMNvpcDk
p7+oFf5ci0MK1tZcOKoFCrb1zvvdUmaJJGdNtQ5qsz4fuRCECsQhMmGDeXagqUt0+es75s+38voN
V5gwBxBgwz89MNwuhUoeBeYfJwqi3m5QDjblLzbYf/GueCpXhZZsrCecn76JnKT1IqXGoUDpeDNY
OmriBqyPNyvg90lkiKW7v35Xf97QGaWSkgY2yV7X4/X3f3cZy2wUVB3i0M1N4jvtNARE3OBoM1D9
/PV3olT5aTGgR0XJS7uQz403qP30zDUlxJw0NwN1yWiS4w9GRt+iwn2SS3MuPTtBSuOaYbE8qYg5
NBexpVADa9SGcm8CHTyr4zdjB93ETh4zTJVYuUTM+B47fYBXNb1WxhbBB9ogc5tbqJP2RTtXP/pq
KT5xoLXN3ayr2YKQl7xbDz679jiKPDsNWud8tA1ME99S4vpNmXSrczvV7MZAt2ODYJHQzj9E3YMg
h8Pej65uKulVzcfVc+btWmej9kS6emIqjIDQBymC1ZrnHx2euVOhNONqfCVLwk2qFnBZT9AHw8g6
z24sebEz16y1/oOHX3w1+TJh8gDozp8dM+yLeZ9jQCynzo+12fysrDS95YQqf7WwfS8YKzFFo16x
xnXiqryXnZJHgKeXBYQT7au3tDLVwR0kOXxFvAdVtipzpGUhA+pjmenZpc9z7OOWpUv3NAHUeBvm
sJPdNCnb6bikejV6QlcVSC/qVIxuFDqYFPCHcPGqlaJW99U+7XHSqih+PgWHn4eu0uPQjSfT4Q6u
EZcEVpl3CqmGMwpwrF9Pat+Xg+8ogIU3yFpwGTU6qC5c3ylo+LlLrcSDuYAZt+hD44v5tjjIQ24+
C9xmow8gEB07Rhu+pGoXlLYyccXgALuoFviwtfFYSfqS+D3d3tbr5HxYvHwIG9+STGYoKoxMBvrl
amdpS7ZCH77suGtbUPd4M+NY8istKdAcNkZ4jUUXoTcM8pWoJyXqDdxDKd6KdBgPXSogBpLYAkMA
CJzJ9LQWvB6yp/IoCE1yi8DuZvW0YbRsW36imcCZ+5bsQwzR9oeRqonulSiQi9Vsi1/TycvhkYdB
qlxA46QXMQmGUaUJfcbRoRUvlFV4g1h/wvceEjcfTLlq6uG/kcWuWuKRpZHRczRD6C1KJX6OQRiI
IGsn7Qe0B3rSIHz0WwGcGYJhB8fNxyc3Qbf6pl2FfQkmo59m426UdenF/kZk9VmMEqg28/GIYDM3
tijrQkaV3dBku2gQTnIgnLdK3Pib6CW1PU7ckNGmBakkmz9qM2kbtylyuNDkFyjbZISgh29mQZme
iyhx/KhacG0oDNENt+UW6lF4J1WCrwYYgUs2Dm7lsZpWi49AC+qFgswntjEH0Gdt2WtSRlEQXdRA
cgGyjC6JlKEoG95Nkm1kV9at+NVaDA0u7azl8sYRQ3TSR3nZOpOJ+bOCs/SCkxi2Q1RG+XVNSYg+
+xsEF9kw4bTcGRvkrUbU7JXK0HaTmPGihgbYX9yyUgFkeCrFsaqzhbwMPuSBvBw5fNfNKK2JukFd
7kekuho+8VZSt1OrunsJbTvtrq0uGm+NCVYbZlwyxyCfZGlEW8AOHyEc459GUtiQGE4CAgY/PWG5
AWWN2Ew0GgVUvthM65IaS4AP4AO0mShkEMCM160iYMN0PupZVvQgh5hLGtw3fS+ba0h88zeVj1gi
Sv4FUznDzNp+jxod095Ma/xjsTL1UEBcu9dSPQPnyR2JbybLpGKrhIsqAtGYsBmzLIIKovR1e2ea
CS7AXNAmcDvFTjWaZSXrdI4dnLK2XsvsJFH7h6TPCORQRmbP9Ly/KYNKOV8thbQ8aHbL4hMBtNtF
xFPYnOpG6ctKdGP2Rt1McEMYk3RJQyDKrjlTaHspGEOIeGo7nHscFghp66q6mLDuE9eanPFJVobx
xVCFeuZKGaprxnb6wAcw3CLWk++QL0iaZyMymb0iKuUK92Olp4Ftpg4qQm1qHRdNb1xuML9adw5n
WgsvFLMEZrkp1njNWF4cPG5YvJ087JFmOkrhZgYoZAwctRz5VTLiYRkGeyn8WWdn8cYx1H5gjU7O
WlqmhjfzDusd3s34DpZd/dQmi/o+fOMhcQ6YgYkA+MHqQxaiVDiPkqmPVxGwa6Q3CDXMAGqd2bvg
vJcEXQ4eMqxcjVFvumSUL3KMZJXg+ZW6QXyNYXoQ3h0+jQgwu0tZLt1Utgq8uevycZc4Wvqk6oPy
SUMW9yDDtNk15cm8rUDlpai8F4vpGpX2iZwOhcO1QH+7pbjHlYTtnr3StI2QhA9Zbr5GmRoRv1Q8
IL1WlT4NajsnmS3p2qxADwJV1697YmkPLUrfZ2ds0SAMCXrSvUw/6LlJnWzwea76bj8biimOsx1L
9zNe7UBqAOZs8xGej5svTuoQ1FfmD5mCBd+Nm9C8lqUGwmhfrBredJI7hdghi4y2wi6ww+j9rJwo
XWjbp9JUC/hDaLM8A482OFmC5WAyTYjhMTJqpWdU7LseEWUCgbNAibivp6w8LCnlhMKCd50gcR4/
DXPod6CCsEmV6Lr7w9RpakbmjVY1nq5ATloD4gCLaBFLupbVGn72IoPhMpdLRaSTNmc+MPnhBWBl
sh8xOQ5uo2lkmUyDIt2WeYExeVZVch6Yls3QLCaMunZOMAY6TwKQAF0U/S1n7iX1+eZEJta9UXwg
upnGjW6JoT2PszFr+yh3zF3ZkCGA9oPqlAUtNz7iJYyuusWsP0Z8eI0LxTC76IUlvSN5i9box1Iv
/FaqYVR3vUMPSNFzvfNw6TcsOE56p5nddFWwyjPTompnU+g7gQg1xNvtLk0uH2TOJMshDK1Reioq
Y8q2cghsax+ONWJ8MonCFolCKOlnhfWHynDmWHEDZn2Q12iJCk+c7ITQcCbuKFBXeBC0IKtBurjk
vUCumPK0Ulw4pJYTxM7SP5pVSGUxNElNK42hVJCbhnhuGwXueEQoZroRFsE9iSzMHyYm19IrB4of
lBaJ+kPvrfEC/ULYbqzmMC2w5ZiXIbQUVsAiAs0lZoCo0I25gl5oU02TtDiynaNqrmV3sCKFssjW
jOdYSuLTHJn23bJE891M4/VeU2JArFJZO1hUueEh1srIPALEwICMoniAOiGn6OctiMtPpDzNn4YY
u9pHym3cT208kZEWQQ+imcn6t+YgoHWX6/A6ZnozbkgU7MLbxhARekHD6NY6C7alN2oLZM4Iv9OA
1il1lM1aXp8lagWCu1Kcb1gbxXCxxjl+LaSm8ztn0eHbGG1QKzkh2VT0rCmIk8jl0jVZvZKccVg2
YQNCyCOxSn4l0FNMPshYew30Loyz0Q/D/WLIBX5qWW/rXTPOWD+NytqyyCRw/udax0EYQhFAuBvj
V9ErPfwE61Lc1tjcA2Q0DRbByM6gtYzIrDwQLvrotYmEiFFHwbzgJoehsVmKToo3ej4qSqDKWbZQ
6PbOl9I2NaFxYVtk0BNw67uzU3TK2cl0NdrUDgpIr7TxIftyv5QgIhYIoWU+5A91zFdtMrZ8qDNS
270MMZx+V8fdVhztMJoXT3RrOjvNUeNHOlfpmjdUJDSO+Ux8OATtO+XuGu3YjlG56eaOxs9Qa3wm
+WxXZA90uvVcSQlNAVL5inuZUEzKtIGKPTAG2tGBDOzpqU5G5cz4eHmdkME96l2pHQg5jIVXq+N8
6xRQJnCPt/3WnDJrdJUavvrGmYd5a9I2DXfa0N6TmuhsNUkUipdkFFtbTahSUFJ6aeeJi3PprTRJ
d3Vi2Cf2Wz3mhCITW+bHbddTC6VkesbIWYfqtl7EcA+aRyY9yQQB7dtj1r3jWRle5rycbyFO4f8u
nQ54qzRBUsCtWnbmjuUV/EY7K/CiV6MLabIFkjKHdjOf/lzjrU/RPP4Q4KSQ/OntdIYAVwPVbdvh
RYuGCE+wEqk/JgCu3NGTVm/qBqy152hdeCfNRkXeZTtnV0yk8y9rSeXRd6xFf65UY4gDKVFSFUNP
VRqHJJ0m0mbIjR13wspsyJdq08Zu1aBi84CBYDKGoNHQTHQmstdw4CJlkxAgFogx5PmkywSo+gWe
2GwTQm+K3AUSpk9abfRJS8saSPoyzc7PO2l6Bu7c61trlMMvglDVvYEvm84X69HLOpS4ivHgJ0DX
MjSnTl9GQayq06MjeLTbvC2ubaIi8CvgJxxPmi3ldyDALIfYeMwEvuYM5pnoLwemc2i3ozc0s75m
gUTvkISJmdNrbE6+EyPocMkQM8ggUTDu2GOZ9q6pElKKgHfpgHpxqvE55IxfAJQl+PWzIuUegpAR
dEDpWC8lv3Kex6a9bYdcuSFtsaPlr2YF+AUzdJ7bnkViU7edpbjAwdC/1mYMx3qJeukZvdKM0rNh
4L0ZNbn4yqxSum9Sm2xKHK8JPBLcd/xNBlI5ilDFhplkROnkrYmG6J1TarWAUFOydaXCIJNVMKHd
CKOnYoaBNEPdoipdaz6dMrstY2M4Q4lOx8CspsXxYDs5r7oqyjag90L+muxI1XUkQDh4orETgo0B
Ql0trPGSO/UJZ8qK0M+XTmgNeT7I5arNCODrnoxpITZKrEYP322U/xfU0/9jtsuVevsXtsuekJAf
ye8tBesX/N1RIOO8pH3prHBS1cJC8A+ZHI4CJGq26VgGYbKrJuOfMjkJ3yW/xm8rqspYHxHbP3Vy
kv433URZhwkFBd1vGrp/A3X6rdP7fSOcoQMvDKEeFBK+m/JzuzIVfSLJWv04G7oMmd4ICgfSBa0E
+TCBTonnXD/EZoe6HodUM75o9rYg90IjQ6bvssA07gbtDmSjm3KAxDvoYCwm/ooKYYQCZ0u33XLH
SrWRRXGoimPThSf0zDy7U6Q8adFBU28V6S1niVW7kE4Cy07fD9JjpfyoB8WH/tGou9LSPKN9lxpx
7JcC9rXQcxpigpNsKncbQYUegye1yLUKkZBrpv0ZipJFaiSzr0UKbGtV6vdhCp+HtkoTXZMj4mAb
6vc5y7VTGJ6ZXjFluTWW20RLOPybmLRgCkb0UZpBOtBsc1eXlTE0NAmySkJp2/lND1VKVrCECrS6
MfDKkAGjRFKJUAvfAnUcG/KxaXH2DK+DNQg/GtvFk5wVCxr9qAobHEp6BuFVAfkrxV4jIU1gG3Lz
Fda4wHVoB15/2wdpbHgoOfwYL0WdroBLCcU37LyWnCV1DsbuS6pi3y6++lgL9AV0n3iwnR8xoMrF
XCENi3M76MoVHjPYaeTJb1tgN4hyz5gNH5bJNHeagtGeCijawKIBt2O4hp64Wh9/xi2NRQWGkzEy
g7LSx5TmWANcpCzTnT1j7VRmFiVJtZqznGA+I7T3IBUnVX+D1/dsmvhwwZW9LMV76kw+lILRqUCe
ZVqgMXIUAAneCWcpcUAk/dHU9PaqXyrqVOOxVwaXgS4IOj5kA3wjWpM4MuT7ZjR9KwofFXy9SmJA
8zeeTMBmVTteFaizqX6t9jAby42D/nqb2MeygskmOfs8kgDdRsaRHZseFd3WszYQJTZw7Bh1avUp
wGh8rJQeUkz/2YQ5d3QlDpNZBjKBwpwbVu/el0K2iUPkm06EFqyEjdLQZKo52ngSTC3o7pyxQ/ts
Ehw6kn7c1LBW4LnnHjvUVrI43ukEATtytEX570kzFjZCeK2exPdx5KhXB0rO0QHTTtxLPu4bf6HW
wSnsxs7sTkvh2fa8lWo7UPXkGhlUYGXEEA3KhbO5J9t3OvuCLEYKB7iyEkQSXdsjLPOEbexUOpuu
JR2SQfdITUPpvinbj7a6h8Mby48hHRZVn/ZzmAeUtc6NQtDdHk84CAciRGfpWNuK26fAPvrXCaij
WV56o96rccd9KgczWCRoTqLAADLvJnm87SdjqyzVtV4rniELVyMl2JVK+iO2fDtWT2EiHRTcJGlu
gDOiA5sU7UaertIOmoYMmINHqU0n+u5f0sIB6JmuO2k3YXMZqY/rKibttx9JxcW6uO+M26wFMFAU
er/p+otCuSDLxUbtECKMd32T7pf2QvvETQZmqOSsn9Kp2CXxDCb4Wh2iIAHd1DN0g5pJ2HT2jgME
c7k5eOEUuWpSBwLMaJiae422bp3RmshezFj9CiNKZB3q/3A/haCVDZ4GjqLcVe8lnXCLxLBaq3wB
v3Oe3rsanHOYBUXMk2YoRKTEUHPUh2KkpuExr2Grzg1m1eUzlL7KrHIHbFC1cUss67ZLL2kaskRc
DUbiHBdNecY1yK1deoMSvStoQty8fahMAyakJQegTU6F0bkQB4FPe0wnCg6E8cHWxxtBvC5GAZa1
Ed5dXFpof9LdoDMJncfBR1g8beKQBRCPUI9VsVvpHNmlW54c+40USQ5XXGGaT5UiB9x3oGJkcEUN
iS7exJTMkxoSx6xi+LLEclhs6bRMd3K8j7ut3Ov2hWbSfdtRskfipWb0GkdEBCvAgyuMP6QdNqzx
IGyXk60IAhL0+EowxL0ihG+ty5L8neTHG3ILAJ44zQ1UyNeBpxZ8xoXO4uoZkV9a9hp69NMrAE9S
D0pHOUVZGzAf3DqrrwTpdsNBMr4uCuOiCqpDg0RC3lhyFGl2JcJifnVS2ZPhDaEzOY8LucYcsDc1
Xc2rqiJLW6nG9JCpPUkbnbxrdEKxKiB07hK1t00RK94swC92Ml2jZkRCD99xME4ax7UnJgrtFg+R
eNBKgvuA1nkyTtzPYXTUJ4Xwrp2YzNZFcYRDpFIzxg1QinXwbjR5yfMpQ5+EMx3TUhtu27GgrcNB
mYPNTm/sj4IQyyOxx9EeoAPBNSP2Pazt/SEfrP4Br0nnQ+VIMhfgs1clBkyVDvNWPNhPMfbVJMar
BCn8EZKLZyhs/s7aacgdnsj43EzKA7khxKHIWOKqyCrRTjw6M9dO6Lct6TJbKCk3w2KP+3xRfc7T
Txhh6YQ3AMI3UwecuP7SZbrEViWX70pTW4eoRRbj2maP5yN0wNRyY9E+reSI5ylWHlSDbKKhP856
vJuc5akTAj7Y9EGmhU0j09A3aoLW0zD3tBP3SmcnflvyAVs9xusyCZjgEihtSJ1ndnmyieIeqUfM
yG98rgz1qcbnFWW0Zklx3MdFc1PUYiNV7RPjrC0ldOybqC98lfElMX3NrorIn4Ryzt7fWsu6vbi1
zMnKNJoxJj5J2tFiQiHWcTET+uuLHLnD0h+7ybRJPHfEMa/L1perrnysQ8nezHM4+Y3RaoHSM7Lw
nNyZ2Ve7ROu2utl2l07SSKsCnXUNiDVcwArEQOPkLuw54GKEZEIRvZp6ExusskIoKFLR0Lj0LUHS
UjXg59I45Mws2nVijb5Rz5ZnIqi8KUOdgihJ23M5ZtaW6Y5+sUWWMGLEKfcY1qYe7wlHry/w76s1
NSdl858HLdllLZP7bCy3jBkYEap5ZDE1WGxi78sk5FAdwgQ8WESm4ALqR8YgPf3VQ0bTx4TtJ1lH
nur2OnNs60WfJWYrbdGdmA5ODE+s1ngt5bjCxWUvyTvBumBGG6lfz8hhMPSAK33aqUq0IZwJPoJg
fz3YQ5ef9F7Ht51m9Gaz3ggAS8ybbInXiRpjAUAg8xb5x3LstCi6IHIgYE2ZSwx4tKkz/UM49zQn
jgblxWNfZvO+04lwmTM6bFVsaidtCsc7cvimF51Xf8W5EWMlWlSfXq8V2G1rXqplts/MsasLL4Vc
xXS6tfJw8Aua6hhPxGM2KyTcOsQAGEUPXpoXsHz0QI+3uWLt69DIfaewwxs2Y4BKDL78lLwY6kH5
SG9WuurpDbyXiVw+xlZVnYyxM3n0UtXtZ2JgEzp+9Pfbui88IgIglMcP2PXHU1I3W0epfbj/QSbl
BeBaS3I1w24OmAGEL61GuVw8cZwOt04YkW9qMkNORdAi0EBsTVZPlKtJIEpjvpeWrHorVMd4hA8S
BlWVMbmUqZRzJSbJvZ/DjTrb5oNVOvFKy1d3jhkqXtOMUsbHRW0123TCnCy6OKlCIBoey7Mumv6I
CC691XPzA0zTQZTd0zgkwJYuS9O+xNF9Uy0jKT5Dds7iej8ynKOEU6xdaIx7Ms3j6y50IKuN+Dlp
fxFN2PY8o0580if9HqLB6C1yc5ZCwpiK0E5WXgl6wCT5bMAde0g6QfVlqBub6U5UJGmtBQm14Y72
S7ivFdGS/EbBnicfUQKqsk7NZ6W3HtNBNhi9d5shNW5CggEO5qCf0uwr57P05zzBR9F2N3LKThwy
1vYBA2ZBGi1PhqQ+lcZEaZtGKd2mhiYP5NJocG5zmxm+HB3BV4Ft1MaLachP5dDddBqYbVzLnA4g
gkdKqW6dpn2YB/2lWs8tKoeUyMoOitowVIHJb5pjdh5MAG0Q+zgwOfpED9TiRjGdg91acMYzsox0
QTBYJRUzEUW9sRESttJkQl6T6FCUu9hJbyynrf2F+/YzpSvra3EY7gWg2mDEag1Bci6hgxoVAZq6
aiS02J1xw0PfnrO876+yJEm3AFhSZqZNlfFkFCs4rME/Kay+9au8AFfWRMxjAWUg6YEnEhRdQtxA
DIbrNC9dpXJNWvFjGCfYHnld4Rjm/vZRAsTvbddwtbX4AMy4bU/dgDiA6UDUu9Uodqg5wn5TZ7KR
HM0WdM+yM7R6eSZQKgsaCZj8rHymICtF31gwS6vOrRXzhUPxSmqc3qIqh1VJkMZvSqL/31H5T+wa
f9VSuar+o3gr/6v9jxxYw+8bK99f909WA1AF2hboFGkzMlH7R2dF0//2rVuUdQWt7dpa+WdnRVP+
hi3fVuh1rP6U77T2vxsQ+S2kn7a5chwY+xlEwvwbfRXrW/7/P6I2S0UnxWtCUsTDtwIlftL85sPY
U41mVCBKv0+TUyO0q6iu3quaBFuGM1Dz17wK84GU7kOt5Qdr6Ym+dnM9OwLJ59Auyy+ka5DIS9WH
7vAzWrTNXCALIA3FXPzKDjcKUX2d+iqFmPr1hBKWer3yUtgjQ0JoAOf8DIrMwi1PKUvcmG15qt68
qfpWVXfpnZNet9kWjvzKOK0hI9Js9KqDU/ui3Rr2obFvrjuyOSzrzEEojk900fttoweF5o0oSDrI
pS5lv9Rt0IK4HBznNMjLvUwLsg5knYHpjZNdEHEkFQvdMak3DWPL0AdkZ2eWS6AGZbWzcfR9fpff
pT7ZZddh9NWAIr1tzgZCQPA968prMDc9EfO5MZ6k0KcVW7xy8q3vWLOIOLmXVuyuh8ylTT5j5ba8
YwB23+RXFQhcCNCMHzg7eNC0NIz40JDqc5NuZWFvlxQS0rRdz2xMKty4WHz49SfhNDuzJ2h3G1PK
99ZxPWkSaN2yQIHVpmnD6Ymgg+f5Q3qVXucP+ftH+fvH9b/xW/f123/jN/Wj+1I//vHP8JW+GVtj
q38MX/qHsYUNOEoqo+j5amiR8W+cbZOdVIs5FeghFRmA1muudsjr4jW/SjkRj4yPqxeW88Wih++q
z/kbp/2BdInsfvTj20nGvkoXfutC09gDuZwKf+SII0BRXEMgUwxoPP6QUwVe00GblmtTo5934e+y
FIikbp/A2LmGFW2hZ4F2RGFGY5rT0CaWAiYPL4Rir9ghQoDoixzoL68/ZneTRzA0kaocvTz92hUB
f85+q3Qo3a71ui3ELq0/VPvaoFiM50CTtxETamrOCbqyP9/wPuOQwbKXdb5+X9Fxup9v4nfKHae9
KZKjVR4meoFH6qp6h7sK5BEI+fw2kj6i9rowT+o+7zecNTq/igG33k7aK632G1PepLTwYSPriKwo
BAlG8dURXDb9eXuuNnCN/Shmmgl/tx/24DRAuiX6UdBu0qabuN9pA9gFD41Uw9yJN0y2koUYi5xp
CPKo5Lw62hIbrYXn+pQP7rTRD1V3si+vxkrcUuhneM616A5xHEQVz7c3q/etdNMO9IAWye0EZ6Ib
Jv3jV3yfXJ39jW/nB/tr00x+JV2Nb2foBSAzQF3DVvXIoEjiS91C1/faK7pFLbE4gaOdxODm99I1
8yL+RpqCRhS0c7BCibvwkKunrPgKkyc7Vt1sDnTpNHp694ZgLkC7RTqztlUROuoSfT/al0Quu7h2
QU3JEPulnRMfc0KcleQddAWgzINIT1l3KtlF6+zkCDgIgDd5bU4X1Dcy+COEG6766NBhuwXznCFY
j5Cu5LRwSDW6JfXHi0kx51RX2yww16p+SFt5R7O9OqqcmbyOcS+92KpzPIVbitDjH9ebKOel8YnS
qdwrfq4xg/YU6zULZ0w4nw6D+i5Fvb3LqSU1sqYCCxSCHd3HypNuG7zTbSlvsvKxlB9BHtTDcb6y
39QUqRqdF/w7KgGmOfJrRiw22k3ieDd9fiPP98zfCHFHl9WfraeR9VBxq0txcWRCaF3cP+iW+Z/y
uj+35+9f5td++x2Z5ZUWMRPvdUHrgbt+/8swq/2szpxSifJhYVyOy9M81qxT2QTFuFAgRvikuNxA
djVCT5nfue3JVCDcvc3pq7VXBlP8WX2SYErpfgJMQ0O+g6KQhW7FuxJ7tfiRdGsJyYuifcRoSOdV
WOW+TVfeuEVvgx7ifAjVDVWzMB6KIERSCsQXzg8o14TF2nyGF9aiSTDrW64qvYmSpPtmdA2m9OW7
7YZ8Z44m7uLQ7+8r4rMcerAueR2TGzr1cz6iq/TLTTYwgh9i13kzT+l7v6rGWk9vznFFqNRjxfZI
Ye6UO9qcFsKleLNcgVcr6HYs4Pqe6fkzDSjQXEm04OClrvIYmY1EXQLiOm86y+bnqzDhTShOwIiN
hzbpnjCMMYl3AqczYP0vARnDm3ysvyKDIzANXFVHcgNv0UG7makPoZK9s7G/pDm5wZNENchpIDHQ
svXyTdGJIOyhAdEWWpYLIjZwcQNcQjJj6VP0cO1bMMVSXh9zkzA1iHOoQBjwiWAcgdyd7PaJkKKt
aSoZI+p4kzo3RJ0XQazQ/mNg7OtzcsFLqoOcdYIpYfInHEmHMz8cVQJbpjsFvpKCSi5T9UAuG5/q
o3TVVTe0ChqkbAur5dVQhqssVU6TkcMhmR6L3Pyhlvop0q/jNbWPade/VaVe/x+b6Ckr2et/H+md
K1F9fFS/rzy/v+Lv7AuCN4FLYOOCiarikVn5Br9hwiRCChVSCy0b3ipTNczA/1N7Gn9z1qRMUKfY
O7SVwfD30lNdIawkGsq4hwnSpGr9d0pP3fzZEKCuVA7ZwLmjWBZd8Z9KT3txIqmcozfR69JyLHg4
iqsauQlxtSVMFbhEZcrtFpFsjDRn0uAW0tgxnVaiprBTRtjbPFFLU/Z6LSr7+WacOlGHpwwNPcYJ
WWj9ylMsxBdB9UsGMrqM7O4+HTXyzQFU482C90+TsCblQiutXncZ3zvNU6QS8qthO1cM0jX8hgYd
EWxpJcmMGn21GHAv3BOaUukDEw64YeWZE6naDZt+MfL+TsQpSzEB7L3xvMrh1KD+b/bOZEluJMuy
v5KS60YIoFBMJZK9sNnnkaSTG4hzAhSDKqCY8fV9wKjKyoiuQbJ33dKxiEUwnO5uBgOevnvvuZvn
9jGM1FYhgGSavCsaL4prGRDI3Fd6mMNjUs8AL8soK6uTqjPXvc7Ehjed6QKhx2OR9measxo9D1KM
9iXwbdI8Y+d0+4cmrKvPTmuc6CqaoKRe3BqvI4b5MHsvaiyu+FwFlsU6pM5uo1tx32ZBvq3SJysO
snfAHgWdpp7FqbilBrQQjSfNeQY+0GjcFjwjYh4D8FI6l97WfvVkCh/6Tjy2QwjIsQ+as8Lpfelw
VmMDkG0P2TEbwhFUdOnkB1DQ5VvHAovhw8MwMfV2/tnQWj5843wL1p3aHde78VSXvZJPYMBHDE2/
UUfQFWei+c30ocEkjBu+yQBqlUflslt7r93cp3Kqhj/2A5t8XrwlM/TQh4jSiI6MHH8TkCZDoiVH
1/SvKYmTT+NUNfFJxnb+WtP0nB17pA36swDoPTsmwBKFMY5GQ6fqRXpUq6ZBuSG3y+pnK9LeqxZX
4G7144C5TemXte4Ay9o5G197PmrQpooRA1dJ49ZjBLOT+yKb0OUIm3T2D/wRT8XMGPFzFHHPGtId
xxfsjIpba6QDjF5Y9R/Y34Iy3alBT/0mmFUd7Tl4z3MQn6VvIQgjWugzK5/45LmqSq570QJ0J3kn
umNHNmO9Q6aj8351+TAj4kDEOeZKJ+U9NtOmPI1EYj40g9vc5VGdFtdkx2acXgAnsocNCMywCSGd
DR/EgC9VDM2Dwx6QeZcWK//sdiwrYWM5fnhXSR+m2sIT/bluJi++miZa1M4jXQvZ3s2orzuHqGgn
hQM1OKjcVM9VROcVuHvarql5so45hSGtM7sZZ9dKeqGkDM5NZmaEoGNlfjbBGrd7HTSRcx6axcSX
IW28z8q6zeYiojALvismPP+qs1GESUjwHC/3IknnDqV+KOjtm4hlQg6ksG3jE7fqajJYU1kbrdOH
Voq8hgcqyqc8p1XiEJOKafd4fskTyCHc2kujEGG7TmeksQowzm0l/Gwhcko0gPZShUaK8s0GuYwX
qmWo1Vnx9JjIIxQaZy9SD8Ti0niw6KCA6uVrWQGJOpN3nqp73A3UomXp1ka+Tukg9qJGTeFEkAf5
2zjiVeUXwMXO9Ujo4bDOtffOqzxNj7MJ5VPBUnlmThIOrZnEyS784s5x0Dp+96aWhaWcaolnOq3x
u5PJLKM98NeGCgslZv80ah8X9jRopJWi8UqsSrCqtb2oGdfbCR6wVyFKtlWELEg8VhzWmgjFF1Eb
feNKzK6PgnSsOXXeUgfYfHtqzFpAde+rDQLObBF3cjGHQ3QmojD5sG2z9mfUSXEZucs3n+ph8oDi
eKqNz6qFEs7MTqRjKyv0svMwiORtSVPzKrOOV6uYYPLeyshb12MYjWMEpljHeE5nhP/jWmMe3yuq
jEB1J+EAp3QaGynuisrZKl+7JhQfhyaK3mPoAMMnGpICkMq8NM0hpZuifAlo2vJ3FseJuky45IMr
OYfzeAqywIHyPBv3pYx8vF6BLkJUStm7LlveCI957oPDTkraX48elaz+g1vnE++d0wCptH4JaVcu
kSO4La1oTO6AL40kVTnLH+2SS5i+Uw2D0iKNlhmJkiBLYuZLNy9bTpmFHFBbUfUw/e/DVUFGoQp+
iWa2poqiErGzaPAj3sUog1RcrgqdYy3DPgKCUDv2a5wxvvr7JLUWIPlS2QkSRUAz7HeB+Qp1xO2M
/BaiX33oYruwSFiCkXjAPnGodOqOYyTa6AFm+CIvGLhriunLFj1jKiRNksWiu+zAk6/UrHeKengc
gzhazkovPB9xto8DTrTKEyk290AUiHiC2tZnoOLUs2C1ZJM5U2VCD6ZDMRd7BKiMVyhE3kJZqByy
sxl4nu0jn0UAE2+Eaw4SZJtduZlDk1iAYazcbfxR1EqSosMZcm9cvpUGqHOxY0WtcPtUifFjgVmB
+rpmT/Yl73+QeF/MTcdyNQJ1mTZzpU9p4MT9OyEDjeKX8QnTB2+kbEBD8luE/lhUSBuC5E+8FT/6
vLm0Chaev53X0mVKZ4b5Pl/uNJTv9BjkeT3e4OWBBgfwGRaEFLXijVtzy6C+j1hagwjmKQdVjxtE
LI+owQLntnG9BiOkStyBNRkcqzng0DJoD2oIZJ6Fg9hQuesVl27GvUksSUR1R+074Ze2D5buDj99
MzxM2tLOsfMdlVp0Q78JbsmVCHEnAOGEN7lT9OUjfTS/zKRTRFEvjb3r+NiEFNK9tql1x8+9Kdk2
7xyLcIyDasZSueDQIHmVqdriS0rpTsJuE2X+T2Nlkd5U3eRQ0BzYaksGsVrHQxBHr1BjkzteODTI
NZL6a0MYo2Vl0M7F+GUKuirBkIEBmCKcMpR0YMZ++brkmBney7Gvv+J2TZtLhZF3vJ1DPsZXqVtM
6qjpFZge6YDE6T0y5IaXEndsfrNkvqyvESwnjRii1/6t5krnKnRVZj/NyFsvth705w3rIT6EtQfp
XceUkZyb1W3UJSuDhe35DMCZW4qggFWMkx2uPDInzmtVVWZ6xisU1A6fX5ztl1jmyJZjn3v8UH07
PSMkc2j95w81d+qbBXD7s/9zHfu3+V++EQe0Ksv7//l/29FnI8j85yefff7+h4X79n//fuoR/lbN
DugvoKTBZZQmJPv7ocfzf5PkZ6HU4FrElciX/Cvvj6+RnD/5so1hE/Kh+vuZJ/qNEARBc/5bQlQa
I+Q/deb5E0AiQgDYVvaguPHW4q799eff3p+Vzrq//dX7H2YNB9l64fXglC0s7thL6wkBKk+aqzjF
dxFzCGJBU8V9Xb76icmfVIq2u8a0XtNX2RJ8ARycvCZeFshLGPIo47BAxAXspJ7dm40/SrZ1pRiQ
wFySnApJ/JKt9Or0PETKmt12Z7WwH3JvSPp9hmFbYAEbC+UfsiYLEAVp5CQSgcTOfiso7NR1V8FU
UopT+Cu8FIJ+eDVUlkrupO0GBW0kd508NvoxV40963rrSpyle+4UrWtn9sYc/TMMfoPUC8XbFPd5
NcrgPfRh7d4D/vDSib2TcG916JRvNCkk9aUk7hq+xUy871nfrKyTemKibqvFI1iM7pgsNjH2viH5
AmQu/UAqbmmgPKWR7bASrIHnfPL5Kw509i3+8zTUq73HnmOcN2vDlGVylmTPRU3zs93zg5I+2ut+
aKtbFypOkFMKXfsP2uZx/uw6C8VNuwJIVfN9VkHxoyX/jyQej+VGEHYR6V6ynN3Nc+BYqT83mTXL
aUG63zf+PH3HfuH5FAla8zVvo+UnXVySWAWMBnJXNCuFD3Kp3EuXNjCJQkYRdeq6YLgjRrcWD4Bk
5m7ndEI8tJ1K6Xoiv5YDU9be8iFmiPxRCK9snqo0zAlZZf0UMWNiVnltOTFdW4eqERc9++LKUT3p
dSovE5HiXcDsMdP80LGmIhrivyxT3bmkngnOz8BFokwz6jYgGWjGwCOX3NF9mWy2egoHOncrmuzS
jSw811RXspp2JQJ4gnucZlOVmf2ynUm8XeyT2yOWuzYJdj3X8fu1P0Q6bXh9szrAXBHAkjvO0oj4
hhRn7h2ACc3LVQZiiWyMmULnZlCccs+0/MS0IvbhcL3C68mvw7RpyQKl/TAetlQbJLE4GqpLRNaK
BaKZgo/hhOSikEAPxszdeewTYhUMe9F4dJuwuV1oRb0netqdgKuQRqWCsL5np4BviepqhwZkh0LX
sfLJFzES2SOQcXuhimF8yijReiigiR5EyQnrPu7a4YkkJnrY3AlNeoH+io+e4+iLoCyR10rzkWDb
XTtnOQ6NJClqqxdB/JGPEPL5VdMK+TSLqHknQRt+Trm0OGZHxEr3HftA5jEwbdSxE1hmuVcZvyHq
oDFyxNSZ44jwE2rhVEey9LYYyv5TmAb568yx9x7AX7Wzo2jTDn+JyKmp/9BDm1Dzd9g5RcpzPe0l
Z0Fn19JkQdvcns9l24/fuCtIfzimC0R3to2Fj60jOzQMLFyfO6DISYWEbxmTvLPvtv2MNRM++/pF
eILc3E3eSbd/SSgGBOiHm4GVTcNszkY0BeVr6qsS0+ZgfjZMo2PRUOuW4uo7dBQJ0+c16wJbCQub
eLSaB3w/kbKih9BP6huOU9C78Xq0M+UZkzf38kTlu0ukb/YnSfhoAr21nyNe/B1et/I1zfBveXf+
1HF2+linWxsWPgkbeWIXQJ92GVbZMDHQNDJr9+EoUh/JUI/5B5NVPd3BWoRT/i6TrNMfk37Q4ee1
kqZ8jUU14Tb3BmOJPvXK3rHeWNUxKXPrVUj4gx4ebQ4Pi3q2wpD2K6ea/nkPz1rKZuF9aBnEuUm3
0aVOlIQGlyFAGLf+kvPm7oJkZrjg1T/kYJOv/bFyXig2nfc6h5dOSXFB2xslpocFeyELY/6iO1od
7HVchvFzrlsm83ENITP7aGJzHA/OmZwt89A8dZ99H/8t2HD0N8dfhwNLkhoW1wjMnEZG7zzXSfUx
X4IIEvQCSdk1bnIU5N0Pfp+hSeWRvKIz03kYwmbas1aiiTjUAM+aLL5ymwmNpYWQ/mVc8H30E8cg
jnzrgba2+sJUZ1BmEuzqMxzu19KyeMNJFvRHBjNIC2NNyTV5HXEWuosIiC0iOUnfFmd6i7wPQVk/
r24PyCCrh2tWGj9D6XivUeNHPoZ/XK4Yy/yrJG/0Rw4HYX1DG21wTv3oK2Wxrf2SE/7xr4k+ju33
tPI7c9coM1NQXUS84WEUdR9nQTZtT22Nv3xWnFcoBKclk/M+PiiZ3s22ktl3KnOQTcNQOG/hPJTZ
LT5OHZ/SokAO5gMiDv7EJbPrSHmP+yRTU4wg3umnOVpYoFmXaLAZQn0fluvsHqSWXruDEApjU8HH
xrjpZvFdpdaOo0jJvbStl/5ciI5qZ0u13Zwl2IDapKagPliJ/fl6cBNEsLJIgM1SrEz76xL7hHtM
TWk9Zv01Gdtz5Tfxl2BY3UM7UWG04zRVPNVdG93SCB0+93aNgn1XJtlmh9bzVxLeWLI477xjY1lZ
wOJmPKXOtDRHak6RWOHA0C6a5ij8oct7f9E5jxm0GlWu3zpWGvl9ymElwimA5+WcKrXc+JBib+sm
QO8pMoQcTsn5T/LB2XLuVm350Of9MNS/g0//KV3g/80RmhPUfzVDvwzf3//Yw7b9///qWol/gzBG
1Z8EnR1GPOD/bYoWv/wnOGQJq4OjgTD872O0+E0I0Ka0kpKLjZAV/j5GJzSM8M82KPxuaRH/zBj9
y07zD2mgCOiW9HHMJFhnAEL5yZ+wcDJm7lx7JD+7DuFr3o4tqloGZ8m1t7Gus+gHlQa2yAkqrF1j
v8ieIXQhBKvr5bL4ynNJ+iGwkZBNyuZALXrs5djhk3xNzp3EH7dnOPF7ce/P7aLFKUXGY/7Lg4JY
RE1KqruUdTvg9lUUaxwcBpKuuBsMUddDl7IVuC+23oHmMFDuPbFWMQyV5anlYJmfM2SE8CtuP7SO
U2zYmfSnKfYDSlGj0lLI1HYV4fMq9HNEuqxl+tLzCqZeJU3imnNsQBPiCqBTFQsp4mpGAXI2T9hV
HO5Y13CPs6E69inx44MlP9EBt9jey2un5eP1vdBwo+9MQKwP++6iPCRxcsHqFImO5Z23xrApWlhD
zd7weOIZRK3quFvlAM4lMtbrDw1XCKeHuOnvWlrq211M8Qn9BORMy+anb4gRHvw1qHOzBfOj9msx
rHmLgJoZlF0OScTvCaFjmGnBng+WDFTglwxlcbPuIsnD6arviGr9XIzUHB/YRifDjctEUB6dKcdC
tIiK/ChkdRIZXo/jJ7YODuiUoz23QXcmQ15V7ePQjnEIb0IOL7xdwbC5SXv/pnVkSdSl0APR3Doe
1KEtV6LyGCfTm2LIunAPZgPDUJmtEz+eqNaRWjHoLvZcaS2+B33EXNHErNGOwKCp2CQtTEN6Py69
hvTRZUgOOBu/ZynSEkASVk77aMHwuQOWkw3XQTi5n2J3dGN2oYKvVIHX9BRzrnX0ZHJunTs7JcQ7
taGwFBNIH/Ni6mlmKiUoxC/s8TxlVh/1mnzyKjzERGf6qIEs7o+bEQlf13zQmQcYDSW6zTkbVWkG
QcbIii1G3oghfghZKQfFXsQOyDgOR+o7JI18OrPrBoJ2NXrB7L/TBNX6b25j4P3tAIwiwexJrpOy
1aCD/OI8llNKAqi3Bh9vtU6G1rKG1diQKUb8ZG7To11jk1EDCO/ysCrTVHsjA5bErC0rC/YyaZZz
SdJfUDpR5I+DF3RwAiz+9LWIF1p+kzjFReA3OFqnJVQgaEgrP/KJnT9y1fIyTswpjL5LAcSEPU//
YHPq5PYiF/xhMaaWtpBxgTSVDH7zOfHJ2B7ZmKYcUMdaHrLC9l90HbovKBDyy+pO0cemtbUlZuvr
WwA7xrvAi8+m2yHPB3pNG7pJdx3CJnamIUTmWWXBxVaBrMZ2YEFMEdnrOfa1+O/UddS7sdrFU2iu
EAXNjANiHp/jOrFvFZMnDdgLm2I4PGxlt7ANl0qUw61oJbcY+AMLMJGGTaG5tauznqIpqOIvOHt6
QwOb9NP5AV5DzFoOrWphXGIPRYPdHHf6ug9VOJy4VS3+ocCF3r8YNn/Vnc56fPHlxAyegNPUgYNR
KywkKSQmnWILUQDnJLRQJk7+TM9LP5NMo5R7JmsklnUe4F/KdutD52Pq7TphAUT5qWjVflxpMDmL
pMsjj6u0dKntBhXk2SuiewlerxE+1JHSI2B5TubI/opynba7oygq5rTXjnl0PVGJHsMLStqZsBqh
i3DvCAxxKx4bJAt+vXA02TeAgTltIiy1zS5APAFNRieb80nHYyFgktHIR9UgfcDzMmFSlPgVvyYi
jFcimlRACpJqmW/d4pJMRZh9WN0ueFBZvfUeZpH8MLngU26zLqMxToQjalQDic0N6zfRQh6kNZDe
v4W4n7cuufvC4iWnk/FGDOxu9uV2CCt+ncfGQTTDs1ah11zleZdiWeMDk7/U+ehbHkiVrg80wszs
aH+dByPmHQqlM/qnjoJDq/+ccTwnB5Ck/RN1IoHa24ESlx07o2I+k7tI00NbTPV9OrYCs7R0xXvs
Ags71elAu5Gg++q++3XGrcK1xGnJCk3tXEVQZ59EHYJXR6lddRdsdnLwN6TrMaogWmw1cuX96Hsr
D9MO5AXJ2CQQD31Xpcu5xZA/naG/pY+pUXDL6NadlisjLXZHN+zbH10YNm+hXleMg0kR3ZGfb+6I
hbfbpYHUTTkzh9NJuUlxWct0tVtB6upeqbDj6Wl47grkeG4qp8gxYXaiCCkkeVo044IBZ+nHd8fU
zfcsQcO4g3rXhqdigJ+IWz0Ju/22DiQuH04TlwyJHX8nUuleTwAlLKZPHgAGHWHbZXS+w9kJaZVz
T0+EEf/BFJNXiUGO3Ci/pUKcqPT0ZXP6zruZmC5QYw2vbMfjmwZtmq2yrbewUSWWp7S8llFGLdiy
0uu3C7hcL2UPq+IEzSogj0h8DC9tGTXUsUdeDybEOHa9QD7r12fcCHkIeMH3zyPbD3PNBbXlS2Bt
wcVgmU97dQvXBBJPDmSlamPoCf1yLapUx4fGIt+f/KYZ7f2gU3sN3+i5alfDX1mjoSXJGKNeOot+
r4eueZ2cLoyP8xiyZQRZoLR/16J34Sr6tWZafq2cml/rp3TbRGH4YCnVtYVXPFR5uYKw6xfu/Awf
+RN3Ev+zb6giv0gZqB8B7zIvaF344m3shRw+aCqmhrMTFgbrHoYMQQJGju5ZRyNECGBuK/cgYLKY
3Vhhesc+ZGPjPM0BcI/vSnuhYMXZR6LYT26y3qVWCVZrc/bS+pKOHSf33G+IeSkV1lj3edqYth6O
C6/1sxh9rJ3pZFFsRZzb13Dy3O9WDgOmsDxDpaUUev1GOxN5giioa2q6ukr0KMA6Iii8iUfMcfgO
geT6N26Pf3pHWxVgIYcpZjqKyBVXSAEcDkMNZwxRXY53eebRZG1t434gGELmOzIJQwXCEnOiszZE
fFlULdlRk6XmdtwDu9gX3tp+rXES9LvU5TiVeKa/Dq2ff3JGbZ69PFxAPC6lxJPcmPFO4V9wiT73
jFmsKEgCq76HNKN5wmKnAwkxwmO67aI+/Qmt0n3jkCYb6jt8PL4VzQ74KNep3Zk4s4QmnNH9wToP
zvEctOlHV03dzzxITPqptYVf8mRjC3RMxjIXn+cKa8yrIa8WaSg7g47OQlnPPTgVZwX/v8Fh/hGG
uR0BIrC4bObjzd6Et/6P4E1OrYFy+KXwQQjOsoikFQlgJPMnFW1L6a4dyZL9wwHp8Xdb/H9eGMP3
lBG1FPBnKRmmvkD+CcApODGNcaew0HhlfUMUFGd26cxHInDrsazG7nd5B2Em+2H+g++3OaD+wZz/
6/tFaN2+2L5h+OfvFzhzwUPBC3dmyZ5Cnrd7XuPh6BUrsVUHI2A/e+NBDDqBjDf/d/0uf/Rn/fpt
aToKfcqu6VGBQPzHV3hFcEa9KpmeTegekxCryiy2IMTfdZv/4FfETvanXzFBsBQcNN0tzhCjyvwj
P7XoG81GrAp3zijDfbOEQJI6yEeEGkfz/n/yvUJo4q4UsGG3S+ofxJfUK7rMKoMOwdB16DOn/tRO
YNcGWyCj/9ff608lmNur98tBJ2POvH6Az+2P38wBWbpS4rYtmrn7hEukmVup2LjYtu337MunY8PU
fUDwbK+j2o+/OlTeHHMqXXdjw0aN5478NM9t/95A/LleAYT9d0UF//s7zM8YRWEY4uaL+ET98Wcc
s8wn+caLX5jYHIdRVXC9i/T066X4/xuWv24fyL9f7If3/v0vP3Sv+uX+vf7xt78+/2iGryTp/mJ+
/qXPf/yFw3L2B7Pm9uW/71u8+Dc+3aHn8g//hjD/b/sWz/vN4y2CMBxzy9suqb/vW/zfCOzg0SQn
xB4EXZq3tzMQMf72Vyf4zWW48xIKKCIMd/hI/5mUULR91P/9RhS7UJsjd9vq8Fdytfh/upiFE3ph
YZtTGC7zwc+4Hd0lYqHJhXVtq29HnDI4nFd6xI9TsuYzAYjZvuVyUN0ehDqkPsqTY+T9ZVqKAxP6
QDMFXkl86CPLjMNQLEuyLxNTv2AfCtAYlqI18FYX9VFU5G/3VYaJ82jElNfUW+bpTwirrj2RWpKv
9NNzLqX/fLijQTrFoc7j278MMZ7YcyTNMh4xJGHmL6I145iaZPPHVkVJfTWM+JU+xZFtl2tv6aH2
j45hhdMqT16EZxgxx2AOSd0UDlZosVoQwOT5iCIxgWZYpWryBOsKxpcp2mREKth5AADRgbpLoGXR
KCoGwAsrKVlnNyL7fqWnM/rioiu4+9kPyEoXNk4+rqpQby0In+WUzUl/X1IbCXEiqbyfhoQ7Vp3I
svRJpAmvpnnqSfQqUz3mnOOgdTfCxHu/odfluErHsOmavN6Ff8zAiC89bl4J8lrLr6QWeQiBl7N1
6Mv1ZVIKMUbrID2tU2DMcbL8Mgdo2UAwsV0O8RnriEUT8fsvnRpxLiahjh7RT+29HhgTWVatDly/
ATsqFIepHPbSbaSzU/BE3iF92WcGdkX6WvW4Om01jQs5jci/pXp8HcirjJncD55iOe7RxQOKSifW
O1kXBtyZQZ4NeAs7tHie7diHzytVSuqiRrydVxR+kpnvhoLjZg2YmtRK4g3rYdEVdAcO1jj1RTOS
BeiarrSIkk6AsWrE8nsmJC235Em/wjgJlNvfllUy9LcqLJz6lHNemQ9eaN34QHeypsy9ZKmP/80p
vsYLG/djzs/Rst9LSMMxGbTesfVKPFBZ4bfFoZ5lFu/J4KzmSFWwxy2ffcpAO1pO/gBhvN38cRUL
87axs7049YRgHI1FyTmlGZUXI1e1mfNqED+DU4Zhk+0HsdDi2paER1SNzHbKVRSQ2AjZl5OQ5qj+
rIa2Gz7gOWb5OTcM5J9rVdTNPq/GXr1W1BYUd6VOu+t5isb6BnuYGO8z+tImcj9Ia/Ae2E6emnVL
T8DA9dO3XiSl/MnP7RjOmCr2Dh0XUHDqlsWDoWiEaZ6CDcG/z9xFqFPOXkphWJ6C4cABp1dXXhE3
IDxMzntThwuJt8DCDX2otMXymevZ8a/9NTPAX4BEeGewMcHPKNBMOLKES3F0g9qFH1QWYAasqitz
ascwR58JEJIusw/OETZGlZs9bi0Sv1mKJL8HHtvU92LOuHPRtN6L7ywyWZlBgxz6xwQYD8rFPOv8
FLRugQ04XVjZtJRI631O02h/ZZw+BJCotz8VPCvVxZeyre9Q+rriMrmAiO+BsObRpgZX+VWHORFX
Uk/nLSxvHHPXSFtjfNZ4HoGidgEWp2jAPXwolVdD9/FztG7TSRykFShw+cLqpdS7Rsk5OHTzEn8k
XsePw7vPF+kI71i6eZDIE5vicykieOcLdO+lnAnHa2DtnwDn8N3rzuc/OPnI0DC7KW2zAwo+WTTI
xCwJFJaywxgKbjc52g3vhGzpTQalW50kTosHdkQYBFDso/t8XN3vjcS6dcGk31ju30Vu0TMj9YOI
dnRfcowm4S0G8ykPjf3Zu6ubXjqJYx1NPPiJOYFFX9maImDP20k+rHllPrHBiAWMkM58Tw2k2T1b
MD6kWmOzx+vS2GLHClmh/K7L52RyOV7lTKLLns8vy7ZizorqoIJ1c0f6AxtjMbgkRCsVWHVlQUIP
p1Wn88fJlXl769WqfG3AppTnCdqnczVavK17HhhOw8ZK+m9EZUvfudDUGxBLsspz4CkjS98OSwnq
qqdZEPJ9wcW2zzHYf6i92P+hqAFxD2EyLM8jCxSLs9jNIC6ng/ua50FwFaYiaE+ZcdLkIr0uvRuF
9L/TAznRGO3B3N+xT6ferk+LeTmkcjCGJp2qvxXwcPTe2+q6T3kXm/thGlixBZBmX1GiLRs2n60Q
crTEiSN1bRHPUkVky6+XJw7/EgVZJQQdozYtuRctsx8dvNn39U2bJjk+ydkVry3fnvN+rQMWKcMi
btJspl2ZFmuAXgNhBPZDTr2+cjztnuJqDj8V8NvznZ9Y4CepqjmY+mP+VmriwMcWF/wXdgeC9xtJ
lN6LqQ3xNibtSvLB76vX1bXlbQgJuzg5trCfez/OoGxNniZdmZb3LTLCp6avp0+6cgTh9jmBxoFV
8nFgH5LtQ7PRoOd2SKPjmGZje+SQWX/w+rYgf+qVRGdtXEfdoUyd/MoW9D9itVgc15F7ORYYykXU
htzbGsFRu1nrwDuUIV1s+5YB+TvOVOOe5ikcn8ZId69NEdDYzQCEFz/Mm4KzfDzFDwwBPTEL8ORA
q3TL461hm8hyyfVgZXpiiO6HGYQ/JAJln4kRmK/lEPsantoc82D2faxcnGG3ZpDaQIGWRQSKq/eU
90li1PxWkbs2e2mlegwlpig6oUxX70ej5ufIl+5XkS3qAxRHhQ4dK7KeDSEJaMLJKvyzz5rgngwL
r2zXErtsBNutXQq95EvMju3rOgTVq8hMcOPls/8RzDv+UjlX5nsQiZo8cwWJHsfF7COJ8BeTPEgq
1PnKBvJTy324PcQ6297k0PMuxrok94YY9eggtgcHW4ux+6aQzfM9rUyJ2rvAeGe893EoL8SR2oV9
jqxYcLv9/OKoqhF7vyI2cXBkMT62goD4kesp+xEEQ7ZcV8uYf9YZHq6dw25l3DdMUgyCywIuJ0B7
U7vBjfNv3YiCscutIx/7aXa59DODVyEB6lSeVn8mlUGyowBZlFVdccRKB71t5WF0jeXfwe4zNWt8
8FxTHj0waPKSVkAjQMyL6VS1fGT37vY43bkEEeb9Gurps2KpdzMUwsfBljiEJO26FPHZTq1stpV1
MVMbP86UV6G9RCd8sKI8+ADE75xMm/LkSZyjMtFRRTywTB9r/DGY2/QKsRahr2uZQhT8L5612Zvj
4Ku1bk5U2iUVXHNhFvw4M0fZDwx+04NmLABoWvbLHYKKBTiM2sn/hgildhClyc+246qrU9coPDV5
vQB8xXaj39mStfWVHJBFCF138bRrgdt8IZYjPxamAOzm5mChkeaNJlbLyuCY5NqQGsyqElhw37Ex
td68UF48QLYD2gQ0PVTLswmq7hvgf9z8i5nHt8h0PD5k4sP2WhK2NdvQzJyqQsHqe26GwsAkDOtH
2znqWyzr4DP4+3naUX8cywOh023Ozlz6AGbMTd2Oy1+KG8Os+ZTVdbluDlxMagMmBKrRyZo+ZYgQ
n8UyEgdv3TD/7qIBJKzKx/WDB6jnw9plAPUw4eC+c/PODXZuahvsHDjJjgxRPISS0ZS4ZqoMRnyx
DD7sXtJMX4o62srFY1BGPNuAsR3RNuvnbOCxtiPENbLOiNzynjxBWPDNczQZG+YVyKilZqBPs0x+
a+bAwGkJzPjWt52f7pbCAxfe25QwfFuCCLS9MOvR8oDzdqszTD37rZhqBRTAWlPjwHYWCdZ1PhnZ
p+FzF3T5V5vU45dlnTJM3Uu5PgVhR2oe998EmI+sACFyNxkY14NeP1HGmZpDpTTUO+JHEJUDV6a3
rEs0y/IhdK+7ALPjOdWzdXhpVwq14kBkT3jUg2A3ARch/jJNxTfVzO6P/8XemTRJbiNt+r/MnW0E
dx7mEkHGkpm1SrXpQlOpq7jvO3/9PKiWzZfBZAcndZ5LmUzVagRAwAF3f5dImzOkFKlUh/gqhNNT
p/TElTalf4kOsT6+6bDTyU6Wnra/JdYc/0VJl6QEGb/xs1U1/ZdJJPV3bZgU+hDczp/Lnqr+UUXM
87e2zGisuLjS0ymph/RLshQkRErC1jn2PFQ/GIWrvZ0pIH7DBHjCCgylDfOs0TT6hkJuOlLSqvF4
wWWGrjoUtvJLXS/gP0EMRd/dkpzhoMDLASKKJUJyGEz453Au4u9KpCff29btviK6BTA3U6SEbm+b
yZNogPod+NfFx9xJqz9Ib9BbKZyxf2c2RvvVTRL4UF4B76//Sq0l7LgGSN8wvwA5f1CMPP2UTq71
SS1K5bvqUqSm7BybXxfNwY4vCzW2/Tw5S3IKjaj/2FC6iQ8Fzx3kgvP85zJO05dpCJfv9kRXxiej
b3/g4VePJzZW/mAXxYRYXzYk4OWSAAH5sJW6jmOrDl8zTJ/+gNZj2ke4MCgJxrSNnZMj8oGauImd
DTcZ162/YFX4qdP0ZsTF1LaQaKsy13noUblpPTgP5s9RmaLQV2NF/BvaBn3eRQ+N5EO0xAqyHuVg
ygCWD6cIZKuJnLDFvyhGJyT1RAv+7YSlTM6DoSuhRPe81isRYBjVAiP4q00H0ZyNNkrf8SjWtLfo
sLPGaFqqug+Fr1x+M0ayqYMbQlUi+nQNO0SbW83TCNtSI2Dh4EZWBauigpmFXlObW34glb+g2iG+
7jk1D0Ufq6oyeINwEcKpYE0M5yNg7lb+j2i4foPLgvwU7fZegfBPoT5bQLw5JcKwqNBrX2Jzit+H
lQMQj8WjGv30/ytq3Xz99//+XzYlyP9eUTvFxVpqR/4Hf2OWBJglC5lgCrtUqTTnfzBL6r9MPJOw
ORNUzJA5plD2N/TfVv8lyQAA8v+W2uE/+ruGZrr/khAjqAQoSuga8savqaGt6twcHQzmsbHkzsTP
z5VlvOe1Z13HONLlje1bFFUaOoEOxkdWGH2Ci9Rdny3KRk0dnNWzap3NWFIaSIPGTSsXbueqTZGY
3MhdF8e+yn35HchcCyghtwwPZpmNYZ1SUCJbEJ6Hvpalb/7B4NQI6XAbwtJ1WXN+VmRXjRBNekAn
fm0o8WOhpOhRubXuGQP3S5MzdOcE+YM1JtNeyV22fP6nSvn3vCHZ2QbJDb9gVc7W20GplRJ4daWj
7UzFLvbBayvnpKzGtzztkHoHpVE8tmEdneecAkeY2tpVK1Owijn4pb0fJJsXL36Qq9qCwOkY/LLb
tVBEo6K950R+UgTDEyDhCHsTs7uwJTF1WOryZ+5qaAA5qhQPi3mjambqfgA7Kf4TMf5rJ+mXPvbq
p9iCU+CopJfcdqv9twSiyZeyjHnNKMmbpCC/O8YIxV8tlUrmoVei/L2C7wRyd0ZdfiMhWH52ehzS
LGlC6PK2OjdPlFxAk+IgAwXu/q5ZE2PknrURyULk1ELuim7Q7VLxPBLtTDbs1xCqPhrqMEHjXGCh
NIihNKBHz1k7N2BEm+LU1gplx7Bs3+78iI3vhbcp1q4Qch0ZLG5/BJJ+JoJwTuJHRjO9w9vEAMTW
QM7tW+VqZ6iqzdAxrcMcksOmyP+DQ7eK4U/byhzv/m95GS9s26UPYEA6YuesdbmwtMAPrg1TnIgS
7d+Ai9PTlNjduQub4Hx/KPnp11vj2VDmatbY8ZGZmFx6mlq3PDFspX+olSD4w8xn1I6QdTzdH1CG
gNWAcnUJ1SBIXVvI+PUsRMQCkHJWkX/pEe9MionFo2EU+k4UlKf9xSiWodqQQS0uhtUohZlrikph
0K9HKl5dynMK4sR8gGmC4I1j/mmnQObuz0xsfDZOp0vzT4YgmGa3U0uUmRQwnBIfrkp+6vN0fp+0
BEPo4t0fRt1Taqym4sQBcEmYlypGoIzDBL3KhrRYamfRgUDiwe2an5ZhIoe4/wNf/j4CgHRoB58C
bNZaLQpxKqt552R+W3bauaixdZiyeDzreAfuDPVyW5FeIRLiUBIVmvrLzfLZV6bY142NNP7SMYk4
KhXyBgE/7PeQJyicTzvcMRrfmpqBrfEvTwINQZHbpUc9Y2lNy0381OiiU1FbAPx7dbpaFUSF16+i
aSLd4bCzWMjVKvZpQxSlBuejL2b7BvwtT08AAk3jZB/vDyVebmNH5fIAUyJ0XeCDcDut1ACwStbI
6UzdibquocwPJeqRZKRZ4ByTsZp7VH1C/a0om/mpTw2AVUoXeQFyxD/rXPRf4t5w31OjGr9mLXLB
FLWRGzFyGA/3f+vWT7VUYWJSqtKPlE3M5+ca6RHhQnJNfZQZsPHoUBQQfZidCG+6BwxMPXUFqJ1/
MigLpAM5pk3JA+75oEuaByjK4uMTt2WLgHaeOnQjQufSKEvxE63g6G2q68r3+6NubTZL/b+jOqtz
XqPmRDMXMDKcP+MxdoYPWZRZFzhmzs4xehksCSiaSSyhz8skV3vNgYspAv7wsYYwuARd401iLM7j
/flsBK7bYVbLOJoVUB3Ek/00qLOHqEbSONTD+CJCVfiOnkDPr+2yP86whr5UZmDixDpNqHfbRho9
SHWCD8qEtjcspwpR39l+f/8HbkUTNFe5Ey24vbq6wokMduxQA6QuN/C4vej9RO2WEsJv+M2UX5C9
CC73x9t4MLEgoH0gYFLLovl+u69KteqspRDwZcwampDqqj9mlMG04zB1pkXW7I5fuyEq3hej6Xxw
OqOfrnC9UdzK3HRB/EYL1D/RurLUA/U7s925abbWA0wA3B8ZGniv3P68EYn5yYmG3Df7bvyNKg91
Ejo0ymeCbfqIH3D56usUtjKJhUZodVR1/a6n5KTboz3lqP4K3EJz2mmQr+z0S2fzTx12GQ2SD4X7
4f53kPvu9hZ3QB7piFQJpilkUvf8eKeREPiZdTludPCYQSsGfj1hgAQIuHxnCgDYiyayo9DRG0PR
Xexsg41zzvDkEr/CGpZ/t8NrlJjyFq6UrzkFUuqu2nh5VaVUFedpJ5BtDaUZ7DldIFvNzXI7lEkp
yMm6kavZLhWvRXblMelamHWV7PbfX9WNSC105FGQkdVQE3Rl0Hl2N6O1YEEzA60BZBrlvkI4mIsa
poc2nsCkJJjOfT+ar5+gSeYLoI3SITfxatBBb5dgqGKct5o++tiiieHF4zI/9hLIcX9+8rOsdo0l
TCl+ZgPAsiTX//n8UscMxQgBGhW8RL9OAjx+QH/Sg3eGtSVZDqrNXX5dovTn6weG3/fr3QMoUeq3
3QwM7TUglCueZoXTV6km/rWItOgM6RdbNmRs/MRx0k/y9buXQm1EBF4Kqm3qJHmGoa6WN6PdihFm
FfoKNKZ3qFD/xI3QOvUz9kBJqf8tPfFfM8qt4RiNogbRgKf8aolJs8lRAqF4uF5Gb0Ix21+kY/bn
OiqyjyIItJ2V3RzPVTVVCDJ87vrbla0tcOiaMipeNXXtE7QkqBcGr8twWCJfzbudXPDlDnL5jtiF
MJj8nvLnPDshiW2GQ9SjULoEYHvIfruHLm0zfwEje1ai5j0iXb9hf1bvPC21zYFtU9hAWg0NUP/t
wJgS02d2VTjiOOlhcZjl/bt0qqzpbCeT+6HUp6Lwp5BTjfKUQo8wRUwmfaxsa7pi39YgJmSq0aOm
TgieNpTy/52V8CK8EZ/Ez3aiu+/6ULbMAY5QPp4h885AaAtaHhM8pvfziPg/vqpZoXhxiOGkqDDd
xu5ldnxRuTSl7h+YjYcH6DRLRQUQmWxbd1cLDera1OhJxH6NfBiC6CgyC6xvvWyaEg/TwAAiSTf4
eL9m3jBDfoYkRBcQDtNJy2pxpA84o10jYMppSrMTsoTcxbeBhN/GHkcl0XGJmKtfp0GZiUc3imkU
R9oRTq32EbslJNroJ1xU0NcHAV9GegEbR20c+/PcT+jwp5a7U1Z7eTu4qCUiaWJDdwSBvNr+uS4w
EIkRyrWgix/DiWI25e7wmkPNv7z+kyBzI1NmHpxAV1dHm+4G0huDkKK8mHIexKw3D3QjcF6HKyYO
LtXvT2Yr26t1HQ5/KTRFkAub0GO1rMV5sOquPmZLrp4G27RPSSh7svd/4sv7iwIv1VTgkFIdxF4d
EqhF6OB1YeRnCZ+lrGmpDlHcPFWmNJmSuPs0b/beApuDylXhNW5TRVsNGrbOoBojPZB+4mxSMqui
C5aQMPMbXE2/jg6HEfLe3peXcXu9BbVnw67iuqWocKyhFvroGyXXzNERr8ZT5/T6FdUNwdsOLL71
izr8PN6FhlZGVUvYiUvdupqYUx77dARPEMARb2CMosuFMsj9QTeqfpK9C5zeBljPCVsfryVaMgFM
wsccrZSaFljdQF31LJy7P7rgkU+OfNqnBfSGtJwgk5Ig7213+d3WC0zcoUxk0yLQ1dWPcGlxF4H8
ESVKOu8MYwovNviat1bWdR/4tMMXuxmjB5NIc+2ghV1L3HWfxrRQHsC2am9A5BR78PGXz17g/kKV
4GwNXdP17Qqc0NEam8IRD/HKb6emeFRcezzFk2Pj2lF1T12S5+B7Rin+DIZs58NoG2ti6FRzdYNL
kNo1f//s+uuhWg3I9XMLAbo5DSTYp9x1TUQaIixIFG16LGcAFji9ZvRDHUt/A9Eau/oFNgkFhkrf
uY63wh9ECN4ZEBGo6a1CknC7eqibBsFwoKQXMWCgNoXOZwd+0s6e3Fx5duWvyqTOvXQ7czI8FB7U
iYOQpuYFCIXxbaCSdq7cGc+NDmkSmtCjfhGFQMNgmLRv95d+4/6nSwSoG8oHDlXaeqZ6XAEP4OGR
GVT/5jr4oRdF//vUjLi4VFFy1XA8otvYhH/eH3grzpgQ4UgpHYg1lvwEzz55DmzbHheWOEOt41wg
m/JoB1TA748il2992OjFgfORXToA5bejWCXtKjqpkd+DqkTEtRiBWpqN55Z2+LveFPlOYWMraJvy
JFFIFxhdyL9/NitlaUU85Iy3xNr8gMy9qh+KALjnoapd5RNvm+yk5gnWjvfnuTUuoHjrF/yB8vNq
Nac0WXDLUWJflHN8HjT7e6TM6jtrjH/qaG5dakv/eX/ErY3D5QSTinIh465SDzSKAifkye83aNp5
7lJ3vFFnGyUXukFfABENNLky932b40i3M9ut4wnfk+kaJrK36/s4tp0itV3ESZ0EDisyATpSS010
0ZFC24kEWxvo+VCr67AoEJsa+jxGeRw0i2M16PzhQ3vs8qI7tXB/djbs5ocklZHicGgkrHk8FFmU
2BV17Aeg1wB3Oc6bKtCA08LMweZbDQ45xOzz/W+5tZ4MRW+EpydbaBV+jRYgcYA6JGh+rAiSRomP
IQSREzn6uPPpto49YZWYqhso0pmr9Uz7JHV5NtEYpMR20kI6k0j2JP79Cf3q6azPPY421IbR2aOA
t9qdaYdKqMES+nYeNw8IU+Cw5QgaaEpcg5h2wqdBBQ0qbKf6CGVDnNy66n52NQwBDV7yhUfg6Ok4
u+P+JehPaUHsGXo++rZmVjsheOuT0wekU29rgjr26qFnY92bdlmd+IujSrp7YUKmNUGeq7FzHKpy
ORu5pf+2s0LyBb9aIaABCLVDxqI4s05w58kui7RpYrAnbvGkaT3qdfi4zYGCEy+ma0eBNt2lEVEK
yL27At4ed5rEG/OmVQ1owABACkR0dfWgHpGFGN9DNo+L3jfUaQET2sQXV1cMD5ZSDFmjnHYWeyvF
okijUWEDrGDBQ7uN0K1emmHUkG1Ug9Oco4o2mDfYEX4roLroTg0gN4WRvxFdN7xVRDEie1bHCdYi
ATzu+x9h49zxW0xk72FjsQirFUBZPZ/y0ICCa4XqySB2o3+Otreuz3vsSrnh158bLUhKzC5tQm1d
1w8xo3OzOQ194NfCeMiDLvqm5+jD+DU9ljPCUukPQEYtDqMuvr1ggpvr/clufW5KgHw4nnhINMvF
eHY1TkYVdlOPAyOtJ+MRoLt+HRF9xHZY/ITfoR+GaOhP98fciN5UxZg2D25NewHRwB5xUhIUlv1Y
xOlZT8LhCtDOuWIVlV36Ko0+3x9v41KEHIeBuSZvRmddTbEn6A4Fami8NOYGT5u4OFmdUI6R1/7V
V8b0lC5qsXNjbGwiKSTKo5BfDdhitaFdSdtFOpvOQQsMBfUOE30tNT7pk5l+uD+9F8tJwqJy4dPh
BphNGnX7CWv6bAtZPFZ8itHLDK09q6Wkz2PkCZdGrXem9vKwslW5mAC7SVorQ94OKFQ43jWC/h7c
vvZKLcL0kXAHAVuhNvdbnAo8J1Fa9UNrEKe0L8rfo8TNfQSWsp1278bUaWRrKtejgajr+qi2o1kP
OC8oXqku1dFA+8WvsxNK207Z5Kf7y/zijpSzBvuIsoMsBTmrk5LURK1QZSyYQ/h1CiufreNcARbd
iT+bkwK/9GsgHb7v7fKGHWLWQu0UL0klGDYMavx/TYzFBcjlaMYJ9v7EXl7LZDhsVTapCyKDcuPt
gChLd/1Mz9ZDagdOXOPgqTY28RuQcdGPuqWDm2iJ8Tip0/QN3Fj3zogm41uuVlDS2kE7YZA54ciA
wFtdO8W3urCbJ1znyx/D0PQ7m/3FWZa/lQcR7XA6Qdo6XsHazNygihUviKfiQVOA6i6D2n9DJz1c
jpXZNN/Q0kL/qMmVnXV6caTl0Kj/OjJakySttr2Z18NYODQs8Aidr0NSa7+3iovFpJvs3Ycbew20
IS8yWLvSZmW1BabFTa3RQC4QBZXwoUdi/EiVPf58/8NvjUI361cvz5YZw+13X4IRXS09weYg0Mor
yUL/2FfoNr56FJpMNGA0nXef5so78NkNk4gAv+puDrwpN9DcqqXc02DuFXA25mL8qlqRtavc3Ku5
xC4IGsceEVgMO+dS1EpyQhyo2ck7NrYAqRX5MUoMNKF/1e2fzUXpFVDeVid7VnF+RXIb0wTTybym
6sVOFHgxFOVw8Iuyy4F4FNn47bJZle3k1IRML5wn3OkMPf6SRgvo5SQP/7r/hV6cKaQQqPkRRkk1
aJmthhqNCqmZcGSoJhEPjTAQ6krNiAe5sI44jUXvYBf+jsu75t0feGOOqD2Q4JDuc6ixsbzZGk2H
LFICLNIbUyeGfhiEnlH1jp+Adt9552wMJeW7TbJ/Thbv+tuhqhDNzLAVrmei/HpMuqGsaATO9mPv
JvjL3Z/XxoLS36PxB3QPwsUaNjBYVh2a0eh6zlR0zbFOnOmxCcDwIN/c2n/2RVt9McMUnoKRhdnO
eduaKWUjqQoA0uYFViSF5VPlIg28pnP+iAOKlugqzZxx8Cmvn6ZlUikmVAnrxdsRzTdjJEABBp00
Cz3TDu4iRbroo9Ev8J7zKTIejNwtvoQoWn+7P/bWLC2KjQC9dEGyIv/+2UmMzUFJ3MFyvSwnAcgb
DBv0oTM9XUR7eL4XocVSSfml9LvLQwP8ze1QAcBTvcgC12tHV6Bbtgwot1vtzoRe3PqyxQTsVKfC
gFaItRrFmUSInrbueDz0iwcrm8PjNOvFW9Ba2gWxSOv12wTZD6YmVBJ+bY3MM0EUNCUEUQ81eJC9
KLP6dMtxTiwrc+ee2ZoaiHtQcnSJXyLlYKhokar0jqdQa37oyiS/JDRrUUNGlA/nqbEb4sv97fEL
3n6TWbGcLu8DPhtXKP98+9EQZCa3I656dkc56DDMJZ462ZwJH92K4WMurNE8JNmMTkCNMPkhyBXn
QXEXcUz11EDoptR9q1XjT/d/18a25We5QJdICmh2rsIQ3kPoCifYaZdjVPyhcsUPXhgO83l2puX9
q8cCAyDXnVqyxpi3S2DibDZPRYg5NZp6h7aErJIXeYA/b66d7g+1EfAASvF4JAPhk0mTueensYls
dPK7wPEayJenKBE9Kr9IZxwdtcCtQG+Gz06/fGjdvPxxf+SNBWVkbi2NICBj7e3IfaklUGyY5JIg
fVwPQX2pAP0ezHSo9/bUi+IMNTiV9/gvlRbeAatZpohIQ3azOKI5IMvaaMW1MdC8S0e8FC04Q6dZ
HwI8hwFjYoqLiIdrFK+/xxzSZomBICohlnQ732QREU1PgUM4IgyHYRmNB8ShhGcWg/H1/tJufVTg
M9TpfilsrZOrED52N8eYkaOIhU8rHmPHnu7zKcC2yVOTxCS3RZXVSNL01QhlVtoEaeZAX+GYrIky
jdYBNHMbxwvy6ke+2OM51BmZRsuyU+7a2j+85amyAhQCOiqD/7N7pDbcGqeizuHh4eI+bdFoHNLy
OyKBfzuk/79jZdijdDt4YhFuATCu0geEVeqJRpnjocRBuzq2C88cIec6WWk9dfOQvXqnMJ6B2Teh
hgfPGrXWW2U6V41ie93Y/mgQdbigH/huqo3pfH+fvFxCMl+6DchbyUautgq1Jfme2VWmhXKLWV/U
kJiKfAMq4vbeRbI5ErnXr8Ou0mm4/VjF7GKjkeHmYeEedWAvmpewzidZF1P+waS4s0j5UfHCFGZ1
1qHeJrPIGmwNh4xkDxA/8MYBHcHO7V99E9PmI0Fip3MfU8S5nRWkLFkXrSwEKNBrSVv8lyG8Ypgc
aZb/6k8FqYBsTOMxTDtMHvlnu71SasrOS2Z5Zk0/4QA7W1wqrSjf9bM5fr8/1stbH7imVLKiFWSB
DltNq1cDs4UjZHnVYH8FOju9G0LRQ7cdChraurkTnV++0hgOrB/zkq1Lc7U3MrsI60KMloeEaeAn
6uD6iZ3Fry04USnlU/0HmcXJWk3KJYWdKUFblB9oWiIWKjEnTXsNkq68QIOgl3F/FWUKdPuOuR1w
NS0oMS3fkX0o0hm1Z0NxfIoc9UHpFuNtPCKe27pFtbOW8sSuBwUCYcPO4W6FGnm7TZYpwJLDZS17
pJDfQOBW/A5rmoszRfEpo5h6hChtX2EhGde8mMfP9+e8tXMgalL34CmBQ+0qJpMG9jVimRZuP0tw
HAWiRzDacxw1MR0C8yteC6vio+oOfB0KB2TB1joylwMnT585gGpjfkuCTkGJsB7NByd3yr3qntwh
L9YWXWEgXLLRvi4j1iSoqd4yuamAMKyM4XTN7HK+AKNMXtv2Zl6cCSTbwPhKguvtZ8TMFmGkpba8
UY0x0ch0TT4YWk/NnOYjF3jyPkPidufa2fp40G/kxcO9Q7n0dlAEFYfWSTghNQatF3pFnedOYcsf
jTgOXaK+PnqS/VEloaFIWWb9yjUcYrMWM0nkYnA8t2zki01DuaKRH+3kuy8L33JBJXGKAjDVmXWM
KXTUP5qYjYKziDthzthnxrEZluDBANL81rZr5dPU8DBSgW2gBtV0CFVZxnkmw9iZ9la4Y/PwcwC/
OTwqbpeZfDUNhkFn2tWc0LE1R6+0I33ndbQVfUzOhMQ9kra4q5OBI3AEWmIwcQ4IsQdHqOGQRjpe
qMU8nDAVwm0pRuH1/vF/+e6UGEe6w7RqeHyuMQxGjU8UVu7k8tWUn9HFB6E+TtZpSejZdHM1esiC
Dhi5pHvBdmvvykzCBmkHKnHd853x3MyaWjc904nyd2lSoEM6zDF1G7rMQ3ewqDKmOwF+60OSotL0
JVfDS30V7EpUiZDpmk0PxFF4mrVSOdpZp+6wsraizvNRVvdWADI7RveAEl+hIoCstMOhG9wFWedh
D9yzNRTleYAEPDQ0+nu3O3PUEbpfcEulTK6DBVNR6YjoDfhFZcb+/Z3yEjrIesFoJuskvkFNkfv3
2XtmmTKkWDrV9FBT6VVvmlINk04zcL6mOsbh1wRJ4nPeC1waAoNqcGCNIDfQmZi8+79k6yvSCINv
L4UCeCLc/hCUEftSCEqopg5lYug6+02UO8uX+6Ns3cvyiUjzFJg0T9PbUZo8CEJXDS2v7CoNkTNk
uh+h2aFnPnajEh2NOuq/T0WdYby6SHk/t+Jtd/83yDHW9xfvAknqh2Lvrjna3ItZlWIm62WuUnhF
Ny0ny8YFE7lIqzq3iEv+NLGNyHeOydbRBCf0H0kD8MirBdYTs+xCtDz5xlgNNTSWjiLCiA7leH06
VVqg7CkJbI0INA1cMbZ8RIVVhC1KnFWsGGNztMCs962qqIexJI6HRh/4XQz1c2eKW3tIwophkWFv
RPp7+3UVZQj6Bn1MjzQ3Oc5GWL4d3Sn44/732zqejow0VDKgjNmreIPijWHPOvcloEYdt5vQ8RH0
zI9Ombq/3x9qawWpWLqA1qEM8Y69nRCSr7k+jARyKwpg5JqKBg8XqXunAsHfTPm8cycKeR2t9+bz
AeXfPwsH2CiIGfaZ6XV1OjwKp3Y9vTfyo9U72bGua/douGN6UhFxeVNX6R/O2Fi+5QYIynV9fL4/
+61fw/1MIR4kDdVIa3Va0RltMKIl2UIdt/4jBiWLfUVTKSM2hGb+oxz1JfMjC1NZb0kRgmQXx/kT
shUKhYgCb+vLvHTtq9EtNHhA9/Cql29QYazXqNV74SBth1O7tfjYaX7Mu8Z6mqfS3onOG/v5ZqTV
AaoTQ0MglpGEIr5UTVqcp0WxdlKVje3MIDxRZDuYCa1uGzEH6PwiSCh1uxCubmaemxk2NC1+8jvb
a3Mo8I0oMMOHIF243V2LWZRD36t8zwL1pJQuy0OV1r+jKFftPLs2Dg4BntYKms9EhHX+NeKcAXOe
ioDdGN0pGzX7pAJ7uzgojPm6mSQ7423EdOA4tDiIc7TW1xLzfaI4lZ4TeUYb0k3c2vpxFoV6iRKn
xhGrTNNPNnpze1W+zWnCHHMosUA5WNduBS549lTwnDbLxcGq25rfU54guUyX4K3RmMvOidy4PqW4
PNU3KjoIYq8+YFLPDRatC6mXSEZqLIipmU2PEA8nojg6RZ+fm3B23oyx0R4j1E92xt9c5mfjyw32
LDwlQ4+FLQHRGw1juWipkvo4SjgPXQOoXwdLfjQxLd+5VTZe07R1YVXwOqHtsH4zOGo4FYg62lj+
tNUlsm0N/0IVPEHtRljNttkVvUw8vvpC2zn/W9PlTcQ7nlDDBSD//tl056RqMpuwgnxvFJ25iZA/
7GP9GM849i5pX1/6vH417orwxvOEghn9Tz72KrwB4Ei5pDmkiUNhkGQh97qsSJ4IpHsKJlvxgBKJ
tKCgVvFCDz2fm0wfZuqeixXCQB7M7jij33Ma6CLsLOXWSXk+1CrKzXhvDCbubV65sJQOdiuXTEg9
cCxZD/jdu6edu2trbgAdeMRzf1MFXb1F7DBSWmp3pJdBoPyoR9zX3RTvLKkiy1t6iVCTVpvW7o8J
goqPpa7A+0rnOPSGZGx8JTaaL2mIB5feJ8tv+qjYX+//wo3LhW2FSL5UFQHBsjrLjo6ANPILthfi
avTEy/ivMazrnVrGxipwrXCF/6pCUbO/3cGGWveVPfa2F4zw+wJTSc5TiixgFWMFfH8+L6UGKJQ+
H2tVN4nnbnLx9rY9a27s8ujitik8xSrmv7TIbX/E9dSJd5AG7Bwv2Tj9Zo2tEeKgW6cKvkwWSDGb
9oLtSz/eQ1cpVvPqm1bqENEMok7NBbgOJLarqH0AKsZDG717GJVmOqI/LPxorJ2dbPXlxyW74EaC
8kRVhzf/7bor/ZKqTpKZCPGb2lvsuJZr5S7dqyMjVWZeDTLblw+V1fNUsTo9WpSERJVH2smZqvLK
a4y6TprhMtDOVfF7O466hyCh9VocEekTGRzPL1qzcO1Wx6vp4KnQyTM9vJaXSytwDgQbP53mLku9
+xvr5R5mKJplhH+yNpKL27UMaqxsk6w2PdvF0yuNEvWyBH1+JIP5/A9GIqOQlCVHDno7ksRjT+iv
8NVcpQM83UvBpZZn7ST2fH9eXi38//M+4s3Ai+UFkUAtS2DkWWB4dlAkl7CNv3EtdCcbM3Be/Ol4
wJN+j70gY+xtcnEzprH6ZvWsoOnRMuaIQZ6nOiHa2xZqpDEGXqcYF+ed5+bWIXg2x/X2XDCAGOnl
MB56dv5iawiIR7q7c6o3Z8UtLSvt5J1rdbqlsRe9CEyg/cOYHvHYc6BfD5gN4T18USwnPN/fJJvj
UauB28a7Fobd7SYZMZoZkGUyvEhNkAiYsRlwNHSM6pwKZmi2e3UDGaJffDXaktRkeGOCxr4dr+9Q
saZOyk5JnfykmohEB9E8vYNjjiy11uOWpljZWWv0ZOfy2JqppG/y5qID9iIzsZo2wR/ANTy0P8NL
g1AzrmhdcWkmtbmKWfl2f2E3amFwV2mZc2UTUUiGbmdaN4NWAzHHhD5Sgitwm/IhMLHDTpIRZSoz
w7odzcMDd7fyHRHyryJV90p/W1MGtCoJM5ZUP1vFbW7SuRE2pgVdZad+bSY2VpzYeeLOMYfXWcE6
4f6kt4IbtW+efHTUSRBWc+5xdo/oaJte33LyFwfOd2dVs98Ee7ZRm1NjgakGSfmhdYpUZ3hn1hW1
DITFKl8d4uIw2Ah99daUPZZCC3d2z0avgdHI0x0qm5qJ3sXt59S1ZhpLZFSI2xKaFQ7qKc+thFpq
rx00N66umRJaRzGPxjsEz9pz7kbqUbdSd+cCkQOtTxA3FR1juFAAtGScevaM1wCHdnQbTV7UdkAK
GvJHpwpvqCXAp4bVfYG9o3Q7w27vZ1ncdUBMIb+02kxZ2mdpqPV826ZzKSQ3rfZxNPXs2lEm+Uvv
FeXfJs4Sx8yOjfeaHfTnCQ/XvaLc5g4D3SCpcdLzbfVIsOJWn5awou7opv0lL9PoW5D1v4XZIk7/
YC/L8gJAKuzs1hQoGKpUAwKeI3nn6B+DuXefekNprwsFjp213ZoUj3p5Qik30i2//aS1aoV4ITCU
NhvzJUZOAEOSBCOlONu7qTeHktEXkCgP9TWvPqwUo8XRk91DFnaMYFZ/XdI08QJriP+6v4ByI643
qgSg8PYA+ILU7+2ssqxzmsUUmPi6bvMnxqvcL0a0RwXdCATI6oB2BQ4qMUqrtWsW0YmenryXjFHj
W31jf3OmZnhSLO1jh03BzqQ21g85KInkhZBGxXY1HB4z0yAUw/BwCYIQllq2xzF0cDrtUW65v4Cb
Y0ECAdDLkC8EoSCcjkaOb4ynwQOBs6zZD51pfNfdJf10f6SNW5n7mPSNBF0iE1efqivoH9o2b6ms
r3QD+3I9/GCJENV+JGcbHY1iLB1i/IYf4PaOO7t/K7IYwLNlVZbPSDP3dqO0ZqpV7cybYFTt5DQm
RvMGXyrDUxyl+z1LMyQV7KSVxrjCfCiSofIhpqdf7i/B1mLLQ8EuQjeJ/urtj5jKYHaaiddyh+ux
iu9IXD0kDiQTUAhVuxNbtjat1Fr9T3WPOuntYDSmtVENclKdFJ/qMKG3cBjNsTs1/TCknrnUyvwP
NtPzIeUWeHZtTNE84DjQmp5rDN21FTiEdlh7vQtEvCePubmbYPihX2uTm65xmfpUqhHGHMToskBM
lXSrPk/wlHwzdWzlQKE7/RRMdvNZsUax8+zaGhslA0c2iOSFvZomHY6xrAkYXpnH4sl1UUsJNZEf
XavRfWqbo9+H+Z9xWGU7n3Rr/7B5uJros1Jdc1fru3TLQH3W8IrGVs92HGWHIdONcznNi//6rSrN
P4k+kpJsrWJQYaB6sliUo62y+3dhp+b73MraM8QXc2dSW/vUEBTXearjrfqiBUZtGwW80vJygqs3
tIPxfsBqwkM1QSru2N/vT2zrkQVChkY/PG9at+sCzwR0OMkkQsapg+jPjLB3jerEfJwCrfjuUqz9
fYal5yklhLNYGc0PWKVMiNDE7U5XdaP8A/uWcChL/nLyq3AQu4PWWw3vS4ds4aA0yvxUlcDXl0Z8
qyrpNWhb8WNtNOG1CAB1umqussnwXpirFIWwMKMhaup72MSNxx8hEjYCJCTAdWsiWlCaZh+MXN8p
fiMnQCI2njOhfmhxQEEEE3IaEpR7EtwbF/nNoKtoVWXIHgbUeCVXZziWttaeA5DnO9fA1l6TKB6M
Z/n6VLRuD1AeuEE8jrHlxZX2ubdj87x04ARMFRePQC0+3N9q8jiuHieyxCQr4QxIeed2tFnRRihy
wvLUoBTYRIbaocmt8W0shvwSqtXkh8moHvSI2t8Y5PH7+8NvRQvTZAOAGYLrsQYDm24y2OBnpKkl
EpZBG2Ou1mjh0Yyj4vxPhgIGYcH2ADO0WtcFpa/WkCDdqoymC2LqhU/GX79LhLH3ON/8hLBKqDjh
UU+l8HZRzSCtcjRH6WWPMQ0dzKje1f0oPIT6kI+qyj2szuYqPhtvtTGRb6zaEYV6z62U7LTAPjmS
wi2+qzh7bZvNqdE5l7JLdBzX2Y/jzPHUUtDzQkRAHqlTZNMhqSvMZbKiHt6YBiZTr/9uFNNg4hGG
oMzIyT+7sK2cgl3UUfKH220f8z7WDvX/4ew8duRGmi38RATozZamqr1adiRtiJEZeu/59P+XDdyL
LjZRhDSY0UbARGUyMzLMiXNCc3WdNPzjUWpoFV6b2ny3pnOSgSWBdFgnE5WZYfC7phwPqsh7V44C
E913qshURTYHsetGBXlyxsE0yekEzbyNmHyoOHe5GslnIyYAzGsnvK+Qcv1XdeZuPQiBdn8AXp0X
k+UyXXC5o10YLh3k9qYPkQhSWmkG4EJDfup3UekSchDcd1MbpROCXrmv2MkRMcDecUWCg2YYTymc
PJs3pdLhRSbAEx4OSVnXqeticu3Y1j7OKM2GB+dnd7Vi0ojdhs1iexkZHc1RkMWa2imza4VIHq1Q
a/pxD2mVmSQFVI1S9GDVivm4GvNRr2YvEKNTQKmbvhUFoc2Zoh2olIOBO1ecuEhdBDC/DXIqfVSM
sD+pEx83G+vea4uuO3B4u/mEoPun8kXyBP788jvPVjfI7QxSyEF39ueIzPCJQnx1Y1ejc9PAovZg
SVXrilIH2FRGPqim1EfdDHGatw+MEDngS/PNze1gkCZ1DMYvNJepYb1r8hB+zCg8ljPZ80u0POF8
FaQWjJderjVP4QpJZfDohtz9p+edcoprtG/nXO8DKhVHM/e7q3p5SIBH0qvZHuEyt5OwBx3Z6W3q
rTOdJ3Ndjkove0dXRADU2hjsJhi8XJQUdU42DyS+jRrNmif17fLY5vBcnhbI0BK369SoDrjo8K2S
IiuRP1g58rbXHfDuOaIsA9UT1CHUZTaLhRQY2ROFSluorNFXmZfGHaepvJMqK/eraLYQGhnqk2xX
mqujf3uj1UN4gIXf+76vf8PWacrIKGcd6M1kodMsrXH7oHSFepMNSF/LAOJvri967wPjoSxG2phT
ejOtbA6zbloRJWMdjeObyujVGweRgo/Xrex5QkoNcPkyZoOdzQ2dYqqWNBwNf0Jt42fYN3rh2kU+
Jij6heMRrmXPFdm6qMUzZQOr0WYPlcHql3IlfpW0tGXK1HDUuzqZ8tizYw0ZJgQ+GSsozT6N3B4C
6aOK7e5qiRugJ8UZwGF4eZz1dhpzqWspLRgTKs5Ft9ysYJYYZ5ing7xFbNzW63AsxTgR8ReIsktT
2bSY5Urvxl8NuYhcJesdz5KW0u/BcgYJzKx+thRHMxS7Vl86wyr9lTeHpikhLSpE5zYz8+q2MjO0
cJf1LEPKcC9N0AeWETf1z48QRTgKwS8Ak237u9JJRl+KY3E1D49tJKMaOSb9DROnh5pRe5dCBLSU
3TWFOtz2A6qMuUUWjGN5m1anClqdx0mpooOrt3dMRcYGFgp0kL1d0Zi3+gChsOHHlar9Z5RdOfkt
5PPnJSl1n7nC5K6Hew24UD4dTKbsnVBcLSB7/uPibR5rfYjU2GDwzZ+HeLzt4lx1Q3bjLmqRTf6L
78arDP6U0XM8zeUJdZQG3F5EGRguuSJYrP7fbg7HAGKE/s8tkU8iGwV3Py/x1sm004ymVAbe0xoS
3YMrJrwbJ9vIXd0ctPMfrwredbrfTAJTPNy6mC5SxhktENPvlyjxe12RIGm1l8c4I7u8bmrnRcAU
GCeOCH227SyuqTMQpaXUSCLUQn+nqD2gpqjG34e2sQDVFkcA1Z3HmHaX8J9w3hJWiWP7Kg+xlClL
ZBOXolR2Kb2bCkn+VIfQpLnordfTXZrUuX2a7VZnanG1cleap+Xr9TXvXMAXaSQq4aBDyMAuf4Od
RxrBMpWfQTfTz6MzrAESkerv61Z2boFBYZ/xTgortBQ27327kr3CgUhwo4So5PVT8rMZpAqJZjU6
yIX2TDEnRN2BXBkfttnUvHI6xAdn3beduL3R7MZ8LiMiG1M+ZHfbNcWLYMOeSxdrW8laZKrLMwNi
vjXWaxA5YXybDYxyD1aUHAQrO59J9CkcKOO5CKCnLj+TabYD46ToCo1aMqNhn1vnxKKqcf0z7VwA
gjFcPx0swfqzSeP0wQZSIl4bUuQ+QNa7/scep+KnI3U/bDXpD4qSO/snODnw+3Dhs6jNp2ptKw8r
Sqswm3T1O7SS4OF1hilQlekoUNnbPyhHRCsLzSxlC0Pi8ekNZaW5lLSqcmM34xA0UaYf7N++FZ3J
XIeYhHz08iuFSKfWtHARbV6q8oaQRH2wmZy7uf6VdreNrh8QDyCLpIGXVjKnR22toZ8SobJ2kpJx
Jbsf5cfRSv/9c0sMvuDkeZ4hx9+sp5Tbqod1hsp7p+tPcrmoN/MSJ15m0uG8bmrHF5oQ+sFLADM6
SdfGVFGW9HJQovZLJVdcLao1V0HR/kaKra+alMe6i56KfNMOM/TCRkc8e93+3qbCLsiAJb5YtKYv
N5UYi8GrkuicOWD5zAjn50qvKF3G2rp8uW5q75RgAwlWBoWoHm4KpHJYZkUBZYCvN20nyOYXqCUa
R80PlrS3pa/tqJdLymp1ahiE4zYv3fDNQt7ydl3shgnHND811tqfx6I2gliqQpTguyNpj90dFbkO
CGXqzltn0qe1OfUdPn+dyvxBRcfioyWvi2uEyqfrG7pnCQlNEUYye/KGrm5eV7omiUoDbsiyG6Rw
nQ9xR5YOaa55sKc78TjrgSaEWFJA/8S3ffVkz85sV3lHrw/GifyXM+jyndHL2b8RgIY72M2KJ2PW
xr+48DQl6N86NCh4SC+NdsAk8hQ6TX9JM82Ne5oiYxn2Nw5IA//6VgqXu8lyxPsiKisQP3JEL03N
mlK3aEbrftPPJDNZOPTnpKry+1izwlPbG/UzjPHSf46cHZV19h4fXjcaQ4CqGD3emG5VZMilOKa3
mamMMlY0fEprzVzeCC3o5LI9CCz3lkqYRy1DDKExXXy5VCkx+8UkOAe0rxq3I8w+rjqHrV9qUSd6
i6pb9WUbJHE/BNc3ec8BMNxIF0TwtMG/e2l5ZB6hWbl6PvYaz5nnuHBl9N0PvPeeGWJZUauj4PaG
zasp9DQpatF3zwr93wp9hXOdK8tBZLJ3IwgZBCcr3QlWdLmYNmaQJArhI1v15rkqMuNcd4V0tmqp
BK1toJgeStXBhdhdGc8R5xRl1TfSWn2tdaqesDK6grk/qUyfj6vz6/pX2lsYjxF8b3C8U4/bfqVK
ih06SbDKqDItl2rqXUg6O4/4vHOTvKjdoUqGA/+yszLx+Am0L4P3bwh8Ib6WK3mRGH8whmF0rVSu
79s5mQ9Q2ftmBJyYkB9E4WZtSRwhHZ1Tr0ebQPpdL0b+Wamto276rhW6xuC+cSdgFi6PRlxoNCUy
Jvet2pRuzEhaUrcZBv3gBIofu/FZ8HgLtT6qasDJNovRi7GS04E2nGGl+lOpSD9CuHyhrdfuchBZ
7/p2/C7P6DuoI4r21w/JztMDpyO9JEFbDxXhZolKDSiiCCNBvhY592XXwCirZ+bstsqsW39jDDpe
MdfFG7TtrDawVbd6Ito8xeI8y2FvBapR0C6Wh7qaD5zU7srYTb4ek7pEgJcfb+yiaAFjaflVU//G
OTYf0R5F7GBNjqaL9o6JwnAAVL/wAsJwdmlJ76QSaoSQfkbRtCc4SabVXdDsOupp7jDlaXhCmDNE
8VswLlwayieZ2l3Dx5JbGCvrRY0fxrrsgmSxxpu8Yn7Pz6dV8xszQWNxHiP1eYSg/5RQm4+8dsob
hiFNWLz964do9wCDJaaQgtQLJYXL36XA+C+tAxM+Kk/r96yNhztS5Hpwm3kIT+yH7UBNAxed22hy
lnhmVtTNQfy997kpMYKyEZVcxt0vf0OVNoy7Zy1wCxKBR0b7h4e0NedTO6mHsfaOZwWHD28KuEzq
YttYW0mMcNAoaFC1je3bqq+k82IMrWdy5P6BLXD21Cjp/uI8k6MLEBqR/BuuDTk1O0sqABVmnbl8
USeUax0lH74XJDR/cU+pR1OBs9FuAyp1uZctIOcc9micggo7txuqofVfpuZFeR6aVtZP10/P3vWB
oJeBViGgAxjh0tqIZEYaRZyeGHB29pzbNWzVemMtfzGmQcIJFwMAIg7I1iMM0L9IZFDMiK31O6tV
7J8N9D7/XV+N+LVbZw73gZhvfqk/b1YT9abThiE+TqYWfA+VvfIcMg7oxYk6IBw+J0dZ0t7B16kr
ivoDtZotzxX6zZEDaBDyA6c1T1oBjC7N+uE0lOER/fiuKUo4BNY0QKkPXH4pWtOjgpIGE9wSomNd
r2U37diMQWXHR2imPZdCg/r/TW2us9bqVtU2DqRuGvMJvUmfwpz7bz1qmjA6z447rcoaxHrbu0Vq
1Qe9kr0jCVgPLjTwgDjcTTJd9amhGrS7fL3TjfcZEyenYir6gyhwbzvJxQiVKF3yCYWbeZ2L5eTQ
Uwq2Ilui9mYJF2TXgSg+QCc+na6fyt2ng6FiMUT3ktJuPl0aVWDmmwhUUaOExm2bk8V6qjy2jitB
ygntahPhn+eI8vGTuUYopyCtUTWuuZjKNxD981ktm+nX1OtSdfDj9nabmXbAAMw1kUFtvnXHEFOu
aKLurxf156UC4wHI9y9AM4jMU0ID6iTyQ+1yt6O4Du1MYXJ+aJUwsPTu30pupJtIWf/GfYqRSAJH
EEiUxy8tEZHPxqQCjYR/GCkLs2ghOMhlBWHSjBrSASPA7imiVKcoEGuRlYm/f3WK1LGcayUTtHNG
E393KBPepLmsfsrC3DwoTe+9e4LuhMoBBARIrlyakpmriPtCoGSYJA1UMl6/tCfq0+oSuZM1zXeS
GUufrx9d8T/dOlRB8wRxpRD729YklaWMdQZpuIttHz/MRm25uNa6dBunk/26G49QcbsGiUZInF4g
IpsNDRFYsItqhtMOMXUIQBTnR2Mx2DN2WvxPXGlHDaLdXX1hPuZkCLuXuwpBjuQsMh22CAHDp1zr
jc+KVAyncdVyOE+aRPZ6SO+OosndW/fK7MYjGEy29mg24WEnWfXaJK9phNVHQ337m8nbBNyFpsa2
7l9opqTGgsihJNEg4zQU9GsNOKY9RluQOCM3hP/8+onZuxGCLVt5ydnwKJcbmrVZN4LyoWUZ6+ZT
txRaEE269ZjZdnIQde5tIlhQxgIIlOjNbkxFMgIjM+0n3xiSLHYLGRyXC1fCYZ62d0ioayG6RPzK
MNDG0EK3qVQK5tu7sULlozL79RQqU1MHs1oitJ47duAMTf/1+lbuPcMWGFgLcAKSI9tJpwFMT5SR
W/kxoyzn1O77f9c2BYsRJ9q9oUnmyQQ34cEp3zL3qjsHDmcP9U3XGd/GXCb1kjcZeJUr0woChw5j
A60dAzbVsxEj1eeisq60fruO00Ov16ii68ME8HICGj+59WDr0ITYTXXUo977DoDQcUciyENm7vJs
wZTNx81FtFXl2gN47uhEypz5Ti+XqbtajeLDClQd7MOuVbAb/IMHBGR6aZUp+3EaeoLKVJNFRbHS
fqfZnN5D4Lg+VQnlN8Yrj6hFdzefd0VQ3clisHHjmOhEoSoFp54fg/g6wdLWeV3Zxs+wv1heDHb4
mwNG76HksUMHQjaJFcLkH7uDfuv6Kdy7ZWL8iJMA5ErfBgiqFZsjKjts+hiHZ3IFKOpk7SiD3LfC
6D0cwpRTt5NO0pwD3R1I481pTW81dcofzNSQDpyTcKvb50wQ2nCGaJiD6bj8lHMqaVor8gNnyjuq
LqZ5TudsPk+put72g1W5VQj1vZnW8vn6Lu6wXIkWOUNU5CZA9LZpqzUoMNHWmY3VbHhWbUn2wrxY
vsAHPw2BxLT3cM4yTa3d0bCnB5RNMzjcxAcvZuNZb5T0CHa7uxl0PCA5k6HG3BIQVmEDrUNnWcQu
4fJDm2U1Aexlo9Ci1lDb3ulKBAdOq+kPUJIecQztPU3kgZRGqWLT299cZZSCFS1ahdZBWAzpk1R3
uR+XqvQu0rNm/CbHkX603r17LLIKVaaCI+QiLz8+sVVidBPrncLQMR7V3rLeq+gVyu/VuVGfs6Vv
g85otIN0ZmelAPxxWIBuxYCuOPmvQkTc45IyUwZzuqWk73KV66usRfGra6V/VmMsD8ztPBqoGZCO
oo+hCGbgS3NLVmUNBSjO2aCZz/nSIijEYOl3Myy1xVtGR7+HsUb55JRCI36Vjvil95ZLaeZl0IBj
vuXpXPI2ktRct0UrNqxdaYS2wM0ooH5f28ERIZW9/jq4WyIj3Fxrsm8oLgS9mfHmbrXFAuFK21v+
3NXxl64Z1bM1ZdEz0zfmryQbCncx+7pyE0P6oS1a70PNrx64yZ3bxG8AjAOZL+jubbe7M1PUFeaF
iqdVrufWrOEWYB7tJlytwjVNRu+YRreKU9YW6YFX2wm5SN/o6TM3Q5K1ZcAYCsMEKI3ppUiWD01f
21+YXLVvldWx/zvYanFa32w12Gk6GqJfswXIFBoljxhyE3906vSJMMD5baG9OntOrCIxG6aKWhEN
ZO2TNUVS7S5yKaunJOL3uaWcdlWQ0FSCULErYlxdq9ZHH2L/F3ISKB3wcG47x6Y0xMWQJdDwhtaS
I3nTFw9Uj7Wb6zuxZ4ZymUCE8C9aBZf3rDGqQq4SzpwSxnHlL0kFWq7J1/zjdTt794ndBuEFuoA0
cxN9GEOV9o4GLxlwryzylCFtPsmdGro9yQq8LtGH6/Z218VoCwwOyFrjLy/XpWhZudg2QXViL+VX
0AbyL8scjrAuu6sSwCfAxqxpy37d1aUuLxYsTsW6Tk96ldLzgILbbySrfw9dxdEV2fH9cBPo3EvK
HMAmNr6/sun5pels+fU0SLknw7lRnjQj7iMvXociOlcK4PUAMej4n+v7uWuZOjX5rCX+2Dx0Zm0b
i9ORO9hSln5a9DD6xFvBwVRrk3e/UKgYVtLiX7e69wrQ5xHUMfQB3xQLx4YgXEoJ2uvR0QaAUWv3
WGdq9I4BPqZulVSTmlOSaPHvuE2c2KP1uvxFJQZaamAHgoYXfNtmz81VKSH6pmaud0pDs0kuo29O
mTmLq8/N0VTN3oGijAUECKQsIgqba9I5xkAQR3jV53F2Qm8zc0NzaR7KKPyxktAf7O/eV4Xdi0Iz
oRPdp80ra2vTpNLUtZlx1R7WUGtvykF+Zyxlc3YWQOvt0BzhPfdNkutCB0A+sB1cCXPJLCgQoh0E
vRj4pqlhGr63F1gaV+d7ZabFPQpJxgECec+qYAUCUsG2clcv3YGa28i+xTLdJY3yRCHFUiAZUX8b
ranzw0TNxEMX6pDUZe9rvrK6DZZNKIUhM6MrIS2d/OzAAHaaC3n5vpR6LXuEPpPqDoNKHcNMzCdJ
HfRTA2+jr/TTakLMBMrRjGXtM9vYfYzSanlCRKB/vn7H9jwl3FpC6Qg5QN78y63RpCXqKkDwfjxH
67lyyvCpG+b6fN3K3uMOb7e4zDZPzTYxapdQzgx6QD4KCCCYi1L35MyUfWK4/vTnppjGoMJIe426
uPgqryJVRUalyemJVBVnRExaSnU3pQJ2hnwqObg/e3sHREEgHSE0faOcUZgEaWVmA+lN8+yEHJV0
ylVrPDi8e3snBrBegJsgCMSveLWgOc0QxNZEla1YfgPIi27Udv1OLfgIUrJniHSSqEoVEsNblb1a
VoY6b0CrSS2NszDTJk8v4XPKIqL9P/5IiBQxjUDLjrRp20cr1yzNRwF1rBgKvYcRPwtUcOceo4rt
QUi7sypiPMIbtpDMZctnoKuZzgw74Pk1SUJ46YfsVFFa/7HCH/8XpsjIwcTRhKBNsPlS0QhrwMQg
L1GOVZ8p7MeBlcBq0KXKUcV3rxtD/ifmcAR2BSKcy1NBHhQrWVpbfp7K1VlRG8lLkJcMljEa3JIa
szdnVhN09ri44RIxTlcozTle59KN5WG57UojP0DU7Pg7Gl6omAoKcJq/m+dkscu8VUuWLw9J4/fm
yARWpRAfq2biGdNwRDm7aw8OEGZ0TIajt8ErTzYCaQ3wjHiSJPCjirEGSztrXxYt1G7CuFUPoti9
o+RQY9BRM2dKeyuQMXQatIcjUZA01dPvNK2i24lIIJgKpzkA9Lx0eDYpCkUkXRSFFZEJbzYzm/IQ
0B5PlqRUo+lVPVv7JCltBwsXvfX3yEWb/yVq1w6+hDsN3ZXIGrYXOKsa5gXTeXQXg4TRRy+F0eOp
s+oPxMKKFcRrW8huZzjrcz2BcfTqVR0/p0xBlO4a5Uy4M68Tt25OLB97hS6VT2kuGEdkeehVN4qQ
CflVKbNsuCjaD+YpJqiPGLhtRmp6TdO+z9d6+K3ObS65fW1CY7Yspdx4cttXi6fFTfZ+WquhPkOl
p8lBWneq5Jtt0X5MU9X4uTaV+SEuIudDG4ft6nfQjR31FN5GlqKHhxIXugr0vbfTUPoggRpWRuAJ
tlp/7ZoFxZzE6M+NYZRnx4KXs3aIbvs0VHgO5U/Xvd/bgyus8zoRAgmilc0TNSB5FNaZuLtdGD2i
29B3Lumo8WgaY6d7U6zav/7CIsgiRMBgL+YFvvQW2cK5USyGlm0c8pMJCsRbTK16Vqy4Drq6tw88
4duAizoriQrssayUosalvcoxYnUZafP16LvBYRL3J021e69CG4AMWllOKXNTB9v69npilA4RDOOM
9wLTuDTqZGlUaHg93+zM/Eu/Jiq1yNF4CkEOH7zJwpNf3k5Mwf9D4ZFiMsjPS1NROkjTEpJfxlxG
r0ik8F2UysZBzX7vnLy2In7Fq5c/WbQ5KU2q5/UqWXd5Uw4PVqblXjzKRupq8B/9zWejBwWcj0Eb
ns1Lg6Gt5NKEhyeD7fugUtfcA1g+n/O0Be/JlOttihLlH8cC7KUAYQrwm+gRXRplelMzGOmhL9XH
3QdTT0J3CMfieWoOh1P2TghUYMxYQElKNWKTzFXN0HeSwbUf9BK2En1sPLgkTRd2mCNW470bgFKy
IEaBSYmn+nJVZBaC+AKAV9SjmVyOhuPRlAs/Q9FeP5rrZLimXRyNtu8dGEhfaLUA8qP6sfl+ydpo
7aqylQngwek8K0n7fsxtNYAroOm9RivhI7juWXbXKVhEeBVh5LLF3786ozJ8Hn1nAyhsmkS9RQF2
9JlVbB6KhaEfDQGOM7wE1flvjJKSiwFdaqWb66f3dgIHErCXLpcrhvf774ND3B1LUu9JSzZ5Wakc
LXS7t0w9i8EYQjsmvXHbm7MDyQwTilm2BlRiS7/LIuTLwzL26qKefbVw1oPS3PaJerFH0MooAP6T
2PVyY8Osc+RlTNZgyvr2veg5ndNsGr5n4dLcgR20z3Uaye+dpgo9VWng+Lm+x3vrZcm8joJx5403
teqBToY5s14r/m6l7fw+YazcNfXpttDi6fd1a3urpciDHib+GzDxZndrUtM1prkURKGK1tHSxHdp
Xcrlqe6W5qMs1cziKUv7LRzm/KGfbfX7dfu7q6VHzHwto3FE8Je7jfSfNLbduAYUKGyoJ4zM1+M+
fzQHRXGlZTga0XxD/yA+L4SA8JFRyKMtv7mqEzKLY6gzM5n1pXKzTqv1SyRl527olUBfismXakkN
hqWR73Uliz/GYNYOooKtO+Q3cHcsAAHQ3AJD3TyYM12Njo+8BnruLP4EjMJLjTT3UmaUguv7u2uK
k0R+AEKLuv3l/q5TVKgVTZMAbpThSY9z+dSXcv15nMujOccdU1wXLin5JR3nLZpx7RPD7jrkPoA1
mh9MrSA1mLL0vsikg/3b+j72j4oJjFS8JeCKtrKxY5RKwDciOVBzM/YleYX/b16kHxFh/VMK1aTm
lnrRHUQFe+szSdIJTfmHZ/NyKzUqoGqJ3FhgdbLlhbDQuCFd0NsmPdQd3DulIIq4F6AnmEncrjDs
WaKhSGswOmLaY7bmhcJAat4UND6+LVqW/1ztxYKM11BPylrbMmQ4MDIe+KKdjRZ8qGIsF4zMm1kN
lD8Gu+0lOeiz6YsU6dKdQQ0NUtZyOcXrSIOmZ2brwOjOPhO/iiISRIjMo4i/f/WyrYWRq3IeKQHp
iXJWokg6xcacfJjJfA/esx3vRzJFHwHIALXf7UhdUVJ5V8xMCUKlsQObP862Aul0UqhL0Gj18ODY
UCQixFH61TBnB4n725UKYg2mBlE0F35gczk1qZplySiVoEXbxJ+LKP4aOXnrL9G63l73A2/9rJh2
JukSqhLULTZuLynatEVDRAkK4EieVeTD3SCr611dO7WrtV3/+bq9tzuryAgUgAnHH4gZlcuPaNst
04QQpQczc2BuK0/jTWf1P7Whzp4Nparvpc5R7mS+tLvWZe5ft76zsYLekmiTWXzK3ZtXTQ3zMKr0
cQpghi/vpST+rzCa6NnqMvl03dLOOolOYKOiyoHk15aVajGHxV5sXNHcqnNQOWr2AfL95TYySgre
S9/dVxHKlpKaVr6eTs5BueJlPuN1QkQDDF8LOQsnFczqFpMyNHTmu3JcAjNTY+2smWEmu2R8KqTl
ZhQ/dhQjHA+ZLvWnXSvddBItwdRL5D59n5M6Fe9a1DhTN1Yjp/Z6I0HPR0ybLPc9sXp9P5hFTw0L
sqrkNu/SsHWbxqbSlVlDeM6LqawPPt1bl0Nzgg4xbSzWRrfi8uDQHW+UqK+4/aFdnfXWngOllsXm
UTfJozrBG4aV+fv6Z9y3yg1UBZ3iG0Gjos3htJaxmhSDembKbjr3yzA/OUvZ/9fOpO3FWMb/Xje6
c0rBGtuC8xMmbQoTl0s1J6l0FtQUAiMPexdBDe3WMso5mDvbPDimu6YsWmk2tIMylctLU+D7tNbs
LTlIulo/1yCgPXyw5MEjWRx8QOG0tieS6JmcBDtgczamIFouyirO5KAw7czTknQ5m6GduLJkm++c
0JECM2nvqd+3wZ9vJ/Ec0R04O9AFm6hqQkVtqcH9BfLMOKGp8jWV2ELUTTGig2u38z5z23igxRNF
/2arwVDj0QHPpEQgDNXcAq/7tqxOeypKeh2ZPDc3fdu3d7MGKt4t27TxwFv2B+vdcenceLJ3MPHk
RVsXm1iRyRhly/GR0bhOh2K4S8Y0/tkCCXuoGshdDh7mHYOCRUUQ+QIQAiR/eYg0O4pUrWmWYNDn
6lNUpVS4o6i8TVCCCyRS0AN7by+lmGykoUTkQq90q7WRmdTj6LzLgW0m0b1U2gNwNi2EjiE2u1OV
z+OnpbPUT9eP0dvzS7AjxPIs4h46l8Ljvwo/9KHX7LhiWwcAR54obKFAL5Vf4rIt7xkq+VFWAnhm
SAcNwbdXFF9Al4nN5XOSfl7a1TKCuqXlxVSNznmf9RkN2izJ75Isjw+u6M7GXpjaXNFoHvQ0q/AG
jp0WANpgqcwjw34nt9p0WsO69hRt7Q8ikN31ATOSmdYWhGIbaIhcoYca13xNpdLTryCvi1+WwXsy
xYVzcDPemiKfxMkJXjhmmbfR81SbkdF3SxsMxH3eQqHocVXjD3ptSX/sVyn6cFxAdnMNYTa8/GgQ
aCRm165A/8I29wqYOU9VZ+uulUjSh+vn8m2kIaAY+BruvKC12LwWdQIlInNrmLLU4baext6VrLY4
KXNKMYTz6C4l4nhw5jD8vvy50CpcQ7IOZy2VH2AwTONdLnUairVC0roL5DVpbvtyNr/Eo6W5FIuU
p0rtS48gqbsp83p4zyO6nnoGKf0RuEHuRTMdjwPvsPeRwbYrIq4VsO6NN7Ihdm5DGNKDol4nCFsK
+TPNEbpein0kyvb2vtgK7yYpLU6Bkunm6JooQBfaGpZBZGilB5Hlr8msnbt07LugGrX1Q7z0R2j1
t25I2CSyFPGriC8vt1vOrbDJCe6CTAojIQOtuqY0Lo9Llg9+IpQAm2VRT04XHynKvnXz8GBAs8/X
ZrSNBu6l5RWMY1SUahVUeWwQuSrKbZ3a81ka0EJcCZTeXz/Ye7tLeomvJ2QQONdLe3lahlWv6FVg
FJMdJLKVeVCBJYG9dvpN2mb/UM08arnvrZGiIsPlghITx3tpMyNoJ+STqyCsZtVLrSYGZxRzmeQ5
9aLKNv/Y+XFzXtnb+InJsDqnSpQqmPU6cdWmth6rpS/Psl2bB7HJ7tIocqHRwMNJbnC5tErKujrs
pirQG310If2kiFDW0rsMsgzYiZ0/r+CxNNIfSHkJRBgXurS3VF0ek6OwlXMW3dhZ9XvMKlSIW6gp
28FwDnZy7168oAqQgiBu3nrcTjVbLbOHMoDozPgS0fH3HCtJ/ArtL79rFOvR6NrMy1KtOHhVxEIu
A1uadHD0sxgI3mgtXC5UZ845zxnZCeIw7t4xm748mMWYHVSZ3gAM8LOvzIAIuTQT1bW2KItRBrT1
E9ic+8jX9LZ7sMPofYg08V1sFXEQA5L22oi5rDhlt/VpmB7QkesJ62f9YExx70TRHyL0o/cGtf7m
C7d2Ta7dWzDMr8sUNGnfBGuHmLncrNPJjvujmuWuPYcQgcFoUSrdnOBuMJEyZSgnaFU7+1XIo/W1
VtVJ9salKzI3Tqrx53UXtG+RpIUXXBQWNy7ITLueNJ1POzed7rbU9oIhCZuToi8RUHT7aJx95+2C
ZMgQZTVoQ0hzL79xv+jgf029DJTCVn1EkG3PXp3ytq6b/uA87XlXUSblMaFZxLzVpSl7qGaISGw+
nh07j/q0TH5TVtbHsCumB+i/8HnLAPjt+obuWIV3i7YUzKqCzGmzoSPFSGsetSqAJbe7reZRuilG
4LIVAb83VKbipXSrDoyKC7i5oILHAp7Clw7VlukxBZ2brk7eBL1ijVQ09PAxK/VfxqgNPjIq011s
qNGLUM19Nyn5wS3ZWTJEThSceE3I6Ldslh1sROukQWWmTOHglQ1zA5MTQYiujtkny2wVL9HVI6HH
N4NevNKwEFEE0gSH7ZuNLksqa6ZW2z5A4doM6KSs0AI3o/GD2Fi/jXotXIIC6bh3xQxu+H5J+/Cr
U0VJ7c+mJB28Pds9EL9GeEfopYAAIuR2edgWnXZnkam20JhcbtNuGIK1bdLA6NuOfhospmFVHI1l
bf0yRom9UUSlcgMkYEsfAhusZMRZHvpWHJdf2O3yn6U9nAzfHq4XKwCQQOxSQn0D0lNChxrYWIQQ
4BTagypJ+rfCcTo/1KLhdm7H/NRpteH2SVLdl6N94KC2DkNYp6IpasS64B0QG/8qKdWGwUAaXnf8
aKjXh7jU7rRIHu/qiWL19Zu7Z4mIiLoNQAQxEHNpaW4rbYKUAuw3Wc/kGiUlKZdxzOabXK7lAZxj
1xhYHDE8/TLktDHWOMa0rirwdmPNOk8Pzdab6Iymnqauy6frK9s7J2L89v+Mbd7vzlmHRRpAlLd9
XQN5ttuzBUzm/BdWRDZIc4SwaNtSKM1FU8JRIG6ZrDmpSWfcxHZvfbhuZXfjAITQoead4Pxfbpw1
1eirgpv3oTks3odT9Bk83HBaUOQ9WM+bUpc4eoIcE2wPCeibVhRMF5aa1hoDrKBUKYhq+fdGLx2P
R2S4r9tY8ZoQ1mxoaLuz1o72M4HSn6LXX37DC54DbBM1001EMNVNkdgd+Hz4IpO7Wc0UV1Ya8xZi
68VXImm9k3p9Ong5t0EBRom+GPgAwC6wHZs715upHstJijMz68Ev5LabvLTEk4ah2p4lUtqDj7pn
kBBaNBcpnMLScPlRGWsJkwzWJzrQIfNODaOlbLfq26sp3SnpoeboziHCGjAqiEAJtbb0DGOU1+mg
O5AG90p1Y9XFeBfri3myiNoP9nLXFC8U1R9cC8qbl0srwzF3ysm2/VCdSl/RatltKEefGp0pvz++
GtRDBWG3mDMDqnlpqptNsoB8ZFVp8z/OvqxHTpxt+xchsRp8CtTWa5LOOiconcUGbMDYxsCv/y7y
6pPS1aUu5dFIMwczExde7+Va3IkP7HkAGeB9oJEIvT3ShScBgB8o3UBNClYo50GOabwpgPcLFARG
Qd4vUzh+QT+4Bpkt6T4ijSW3XbWywmeuQs3bsSvDX5pTWDzjPQKkEWjuszugGhcF2DaQqhKVtX2g
R3VwWavLcZmf3/7QCzcnimkowaLuBA37c5AIhzdROs+406gEv1nFHv0WtnS48hhc2v6AouHMgdK7
oYteLtxAOpKMkGQpzejkkxklP9WsmYpY2+wYoHVXvP1Vl5YPKNCtSwFeNdQ7Xo5nYTCargkar0JP
9rAMzPspFyLe+0EXN3Dw4fpApqy7r4hVX7pUs2u2K69Sve2G2fQxN74rDuCrUnPtKEGhl5ag4Pts
75KxKiplxTOg5f6nkQ/dvgmY06UZSDzD0EabHcwO6RPauRLuP7ROP9eUTf/DxkqRWsM4YMuHXgkl
VGjwmW6l0Hxdoz34M0ueRVAeUugIXjms2x36d8j+ZwYAtoJvFIqKr8BOMfOzBqoUtFwVtAdw0w30
/cJtFuQJS+zD0OhoZ1VybUNfnHnAnYBz3lr/QHS8XHvcs1GmQbouRc/rT40K+RGiVcOj4owckBn1
Lo/mcPNKH3yWMz/pPtUGbu1A/U8ryru+7Z/9RFbXMDQX5gMHDUVN4IPw+pxXNwSLhbWVomU2Bn1u
MG/HVWNAvqDQOQSmr/MRrq77t0/ChZsEdzMcRrYC51bFeTkbyaBa1qKbX4JVuSJbiMzOJckEI+F5
Ld8e6sKhQ/EE6A4Cnxis/vZT/gpkXQK0eiDxxrnaG3ew2QbugegB5OrWFAZpwomI7lOspNjJFVqW
b49+4SLDNgONEvcYEtPzDlbPtGkI5bQEYDE6jvBwR67o+JWL5dJ0wsQTYh+bugzygpffGE9kjaoW
7yqo89+7pGOfGPbgLWxSrxGhLlyZAFxtMMFNAxeB2suRVK3Y3EnM4QTkWtErKNj0UFct0lVvXt6q
Ob49f5fGA1EeDzhSTdBRz95Wv1Zy9CNNgVUxElz19qOG2/3BU31XDEJcayX/6fCdXQ+we906gJDp
R+Hp7Pv0xFos0khL2/FuX/N6giRzqgsVhsPNor31yFU25SPsJPPN5jevIZp7LyJsW+o0OdqE/ITA
XljMBEV0eO+5KxNyaalxfaQ4O1gB9GVeLkBogU2lVFDQKusI25mR96OMRQ7gYrV7e+6vDXU2FwKv
ppYdhnLCl6cmSCWadlH9LoEUxZVDeuGYINZHyAvaIPq957cQZ9w2DsofpYpbdojXDi3f1euvHJML
mwk5EpQjIT8Ata5zRQ0GyK8ZYBAKlVcP69qtGctTpoPdEDvwlkxGfr89g+el4+26Af7hT8HNBxTi
LAFE53WtCIFmVQWn3U9BhnpUWol7b6iXrwvKfw8QWzB5t9biypdeWDpEaSjz/UHogFZ0tkt6IkPq
Enzp5mCQQesgp2imP8RMyStVqIvfuOktYcDNIHCb9L/uV74sKJ2GrConiO78AgEDamvc8zsFFWnV
fF0SFj6ko1edRmXG/dvze/EzYSi8UeOAMjknu2zmNlEKjRAE+U34WS3AGS1ZUomc9tM1ItGlsXDv
beALaB8Dy/vyO/smjRYyE9wMmQxzOKFmN03b3mQr6E3//lUovGyZIHrKCNVejgRjhhm55lBBBq1W
3g7lHkAT7SR7W/B2qpcrT9SlfBugh80nBIo/m4LTy/H8pIYRccar0k09ypVUJuYbCRsLx6/Mz721
BaWnIp9XowTMWGRcdJ0ermzYCxcAfsMGuQBFfSvEv/wNvGIxiGAdvhmeOV+g/Kw+KeQXVz71QrCD
6j7awyje/eH2vRwFD6fXkz5F4W6SfrPLJO/BrAPDRtmgjCEulOy9QAf/6ouKawBFE+xRlDQQcZ6r
Lvph37Z17FflGozJt8R35GPj2Md/3jUvBjlbRdrwbh0CDDJHugLlBIct7DnbS+Xc77eHuhTMYqyN
Ywvldggfnl0vrZZVm0a2ggj5Im9aNtMxt6kRn8KwXb8HHqlvFm9uD8pFzWcWNnMBiN3Ab3Q29jI3
PsDw07T01zbR9olnjzcCBVRPUAgGJvy8yeE5Htl4DarS8qA5oIQ772GStxkvVSoX6pqkyqXdtCmM
IUfdOvXnWUu2BFMCiwEMFzJetfkIypHNUSZbpxM6Ztm7eUK16gEQCn0tTrlwGQHAh8Ad5wWVm1fd
5C6eKZgaXplVMYBJkL5/qpVQMM1ql/jfI44/fXJIiG+4k/PKn+elwrnIwK1dBH2hW+WjHFyrnQtk
fXp7Y11awK0l//+HOrsFApDrs147D9JaMirFTO0e8qTTnnrWFB2StCvjXZrGBApnwJlAHAP4w5f3
QUBV5VSyeJDDUeiUV0H8M6znLzKw5PPbX3bxyGyldIjq4tl/hTGfUs5MEGLFFtov39cI+qB55I/f
rYI08RyS8GlL26HpK3gO4Yz0BM2TOFc+0LEalSTUIWNVvv2bLs32BnhFLS4CTfXcPDyqjCdSz/dK
nVJQuMA8nB4V3NnyDvoOJ9B27b96s28XYbphepBtIt8/B3osYlCev/QeCuKtQSSd6ufYTsMOblgP
K03k/3AlotoBFSIUcVFNOlve2lZoKAQN5jzr5LGRFn4yGfgv9eZ//fZcXtpJKVg+OJNAEb9qeiIk
b1vX4EYEabz6JJr+KwAsdB+k7H/Zs8BgghyBLhzirbO7N6DNKmsye+U6h+nXZeLvx3h0ZV2H18jL
2590fp0CXQEwPVBBwJ5u3/xXZLekvB0Wiv3RzqEuhzbWeeXN12bu0i5EKRjUJExc9ko/HinmiioP
zmBMlvGQaee+AB5Y5Z4w7Z61IEy/vVIXvwo1YVAwABpOzzNyz0/t4japRtv2fjmnjXpvlwaA9LeH
eb0hkMgATQBIE8hcr+oq/gq1wg6SRruEk/6LGAEgLoZu6d+3fB30lejpwmCImkCEwmOEf5zvidmE
M2w3e7ZbA7kWkaH04CdVWkxp6K6E+1vw+XJTQKIM7gsAZ2x66+dgkQFyA2BgxDhTLkqfwV5jh25w
vs7hG2lPHDjeY6ASm+RrEtM5r6LFXTnVrxcQv2Ajz4DD8ofV9nJbwvIk5E5RrwxmJ25nI4ObpoNo
/tvr93pbbqNsFNuN2/6K1x5NZtHNKBiwNwwCVF4tv0FWVDQ7rgbvoxd0dVi+PeLFRURcCvnjDRNy
XqiqlgG2TK1hKEON9NSsdQUtCBXvOHoc//yk4+P+Gmr7+L9Otl2Y62k8st3Yt6I0SWfuhgppU8hI
9eHtr7q4WgSS9dg0IeKIsyICLAbCrOGW7fScwXg60PrJZ1T+Dx+EztJ2129FkXNek1Ux7QiH1Gtf
j/TAk+EHk2za1ykMod/+nkurhP4L2qxb7PsKdDFW0RpFc8XA16zZiQSV/6Ebatnnfo0S7r+PBaT/
RsnFq4k37OUyBVnd+LPxvFIR35YcoLqjXvS8I0D2/XO7DMoqW9KJNYIcwLkcZCyjgS+e4VspRB5X
FrHjGCjYTSXzNdDMpR2BBxmg3j8FinMDGJ84FvQ25DtQUs3O6DnY1OzU/t/nbpM32Or8AEyf01Bj
1qVxVSu+c2ObgvZPTE7gaXCKFLt2+164KjYYKUrMqDFvTNGXyzTNlDt0+Osd2v3szsBVZx95Lt0p
KcUBqCTy7u1PuzCBIIKgkoUmILgY50BdANDbgKiEA+QSu0fY6LAHeDlHVy7A19nNxk2CpQWodBuQ
66zQGHseU9FI610fVFFhx2gqCEDDINw33ruwYfWuRvh85XW5MJUvBj27LVgrFZt4Wu/I2PcAF3TT
u3Zux9tUru45G2ZzhQ95YSqhrwzeBZ4ztKPPvTusC3UYMtzqUuuowErSE8Qdr1keXaiwbKp7m3UH
VOmw7c92SNNvshPQ4N6t/urtKprpYk7HatfjNilI44WnqevYwYAdeoMFh2t22Lrd27vmwsUF8jdy
jxS6q5u/6ctdSv/PHo+1uyUZeCnWfjpkxqvQcezo138fCtk17mK8z4AznK2i0Gi/gR/Q7Cpfjqdh
9up8DYa10GOWXdmlGX71WTiyWXah1gmWKTqH27//6yUDqS+UPRcwzpiy5QbbZHwPI5L2YPCaPip/
Kz1MvagR50moJ7z9mRc2K8YGOAh/wfjofFUhnpsGLJHtzmMe2UXr3OeQlQ+KSOERDwd3TRT00gr+
Pd52Yv/6VsUquSQxxgNhWBdZ4/oiY/F4G9pIXEmMLxx+VHc2GAqgjQjnwpdDZU4aX0S02YUr97/P
Ek3+ORbNe1XHaZcLVAL/Q3YnD29P6MUPRIKItiAunVckWosznzSQ3tipBNhJ/HfiCMBIcEOV5Vc+
8NJQuD43zSJ0nJFGvfxAX2/JiKJYO1e7smJN/Tn0gGcYIb98ZahLc4nYB6xrFMeB09ruoL+WrR+l
GDW6jTsYPXRgyqp+z3xYovBlih9X1/YHArLClbDr0t78e9Dt+/8aNDVJ5MERBOci9YcbYlhQDLXo
b3pr65tsMv8qgoOTvuF5tnwKBHpQ91+OF3NI+rQVFzsQ9e6ldHjTLT8g/CKHChzloqfZtTji0rzi
eUI7fXsykM29HHIKF58o6urdArQx7DSQjcHINalK8LATnve4gg71mP17rxVCzeAAAUixefacn3rS
+syj4VLvTKftbhph6uDR1NwZm/z89+MAEObGDdw0m89dor2mBy6x8usdaPPJsYGQdVHPkS2G3tP/
w8mDuj2AYICGvMZghrYap1TpeifGmj0mrBMnYMmX4zJF11r/r59c5I+AlSIm2zBM5GzZbJOhJ76m
zQ6AtO4doK/9XWzUNWvf1/sfsxahqgcwXbzhLV5uDuhLTJXdCFQRPG8hBmD3JLOgpff+s1rqqHx7
pbZA/OUrhIYxlNSRgqD0DB3vl6PpYO1oPQCJnXZcHtQqsj3APY+JbVWe8skdNTUCGnqmOkTxfK2B
8/ogABGGIjxUAjeS5Xk1nlsnbTCDGdZWVQIxv2m5gRdF/xRTa6AqrDSQk3R8//Ynv75AoUkZouQF
fDKUr84b5VnbpHGXUb1DCjQVbav1ATbJXgE3uX+1gEe/DWQQJEEYD/j+c4GtuaJ88ugkdyBFwia2
sQxy4kx3tM9DkjZXEOWvIwqM9ocLsikC4L4+W0uKi4yMLfQ1q0jdOMDOyhXaDkWYAjQks+6DrKLo
BKDK8e0JvTQuwM+bKwBIcPDnejluN4LLaUKgUKJGpveTL5pHR+CFxJz3xGVoDl0DqfpwwVZ+e+AL
Kwnk1cZ9gcgWmjlnA9c+fHEwsWLHxtGdgqldT2FqLQBpmfCvubNc/MoMhRUQKaHXfi4BZ6JZEatn
sdPgTaBbYQOdp1r6+9Yuj61y6mNH5VK0E7mGfbv0meiU/J+TCh6qs3WN5ylE+d1rd0PiIx6UU3RQ
1TqfutGXV7bQxaFAzAAxBPcXjsjLpYQhIG7RWm8zmkXohIE7lngje4zV0F05hpfmE+AiEIEBkwTO
4PzmUQ0VjdeLXZuBKwkaoT4M3tSDHRwGn6doCA9LmNgSlJBrPu1btonveHnt4dHfCLGolCGWOtcr
1pPTrK1mWBfAW2iKcuQeAbzdBrjJ5ZoHEmJtlV/xoormBZcQdoMqLVN9XHpzE5YMXlhzHpl1Jrlq
PPUUoB9RQcM5Un3unItPEuh5VXTgpQ55CibP79HD+7vrlpg9Lyk4RkVKZypz3VOlQFmFR0k+xKmB
DSkcLV2x1AtellDyGuPUfHZHkBm6AfGlif6bRKvkaZ6qzJWhsZEp7ID/EgO10JjlEkjl3I1De/ST
VupCDiz8WkO2eyyN4csDNCVYc7DMev8lS0KPHWGtzoO5rrMDw1fvQluDMWf62YYFqlFc7+Ltbikp
HDfLwWs0yJF6DAAZwhSefN0zmUPpBKKIjkIzJddQDbvXNY9/N1BdHQvTwLoB5LtpUNi0YcDzTHle
k4vaX2+nmnsRVHaaxj95wNIA7zEh48uXHqXLQ7Vk4mliAVQQa8bSQxsb+H3qbKA/49DTPwCyardi
oBE3tjFpfDuorOa5C8nkiir2plM7RCp4yBbi37XEd9Etn1f2GdlA+H5aa/e9k7X4Bsnq8TugNMOU
ezrzKbotUXtHe/S0dpVOANmqEo98D1IkFcWYZo7t/RH5hQ785RHPzDgc8DjX730NBnLRVpM6xtCh
gji1qYkopnCSqpwUlKpzH5IIPF/l6P1QXtfYnJuhCoHxc+tJDZEYcwppg6HwrB++MxGwRcd1rYQr
jLBRupujtEMHAIaasDOIZ8D+NLSDshxKOuZzwHX1ECytqctxiM3Xhnvzhn1tU1Zk8yTuFfKUX2GD
KDCvB7AEjhPgnc++dbwtVD9H0X1oWQPrLSYg3JlkbWfLoO7lFzhoVn2x0HW6GTUzQwlNgv40RR2J
c8+vQNQdVtt9EhODsJZW1WyKyiisBBMKTmUATsS/UNkSwAyBSzzmxLL5C6lUW91IDPYDPJpIFvCH
ANAIuTKiASBvlmcHeafbtlPkJ+S18Iq1tFqHnZRQGdy1UE1qd1Fq+3eaRl6aa5+Ofs6I4XuNMnea
N1Vif4eoev7kPnU3LqlacfC9NfxoUgnLJa/viMacVD4iU1ip7bGJoS7TxKxeinQQlEH73qv1nvFp
HksnZVDvF3/qekgOh60sIHHWL+/XulnJTjhGJOS+enI3CmezHHUo/ztzfof+OuC1JxeFLZ7BoW1/
TAoenfkipXfLo4k9Q+lleUpMiJpK3MxLUAiU9u+0BgSgAIO3jn/4aU3Td0sL9b8BNfipjFNlQOWP
h1kVa7VGTVfObT/w/dJAGRmrgZS76NgECIy1BF7RAMrQb/HgBfH7Kpwj2IBoA5RgblLnxGkKgwH6
fZ5W3ORgqyTfpYVt035Iieh/AzIEaO8IoQt/NyC2f7RBY/2uiAWv4gI/oupvGISf27xODXcPrA3W
KQcqxt2lY+vFkFjuATF03jg2XxMvBsBiDrrO4Sh56Qm6OuOU28DXukhFVemP0xxHy6EfmW1z563J
L/h9snso8hEeQdw5WN6xFiFQoZz2WJ4NbmYIV4Vsv1OQysYcetK2eTQwwsjGvFcpDz60GUoBxUqa
+tNgA4/maVxPLRz+ggnIBygLQc9o8BwAkno2fcmZiKI8W/hSH2g02S9JwiqSpy3LwuO8eojg8Oan
fC+Xeg726wp1jf0CvfvwboGOj/w1rQGrnqKRd/pDX/Xx0wp4OowdaGz6h6QJw/reZNDK/Cm8Kuhu
IXBA+UPqzyL8CkG7MLvPpqENSlTYvA/DwAeBC4HFBMBODXXdiMxhVMRL29QH7ZP2FxWpvUtc68xR
Bbhu9ukADdkjTXuFsL62XEGqSvVr0ZGGYBFrT8PZgjhziHjlmn3SDlCgkFVqf/Gg9qN7R6T8Pdd9
soJiQ4zCpdbZ8L6Rq/g0eLOpbggD17kcSJ19SK0fyB16aXLcL7HtfxObdgQALL588oydRGERDNZ3
3NQz2VP8nqhcLYX/XLwEA7vxSTVl+SyUVx+FF0Nu32ZQ7IHkkta3UVwn7Ptipr4pxy5Z1zIWYhhy
3+g2/KBV3fF32ICqLYiJhKcK6WO7PaSIxCA6X6egmohFhPRAhpaovBnjyIC3zNL0A3ANnq8Koq2s
9r2pvbmcoAQLETLdjoveC3yMuh80AyLWr21rZAEdCxfl9WjJLcqlkzzSaU3pvvblgmvTmy2qaBUc
9uJdxlRtftbRyr6ZKGl0wTqVpbveJtEnkfpuvGtYmNWA/MHA6QkQb9KUXUxgFQMZYxuBv5CF3K4z
5IqoXhGdZByv6f2UDtID1QCe25RBjI/P9HcQCe4/ChH405eg8hjfNWIFJ3tGuzGJ9qSTa7YfNXFi
A6eScQdpVohkaMMArtg7GSzqq88g8OnlHFCkdu9pb4KkVxfDbv5gmqYd8hh4++YXgkZon+J9RlVb
wVBPHdCMduYj8fxxKfSgOG5FSIYGpUu7Hih5vrZ486LFUhz5oI/2TWZTBajeOA55DzyWy9M1Hfz/
aJ01fb7pVUVQF58HijohaOYFbq/O5SyL5qGY4YeAAjT8ptLCD1vcAMaHJ9dWQjHLHWgwkOhZpoo/
2onIZcdttfD7cB7629EToinrUYm7gLaePEpoe/tF4AR7nhqsIWTeslYAWw9AVNHUKkSZRBhLcwBA
k6XkVtL5xsS45PI1ZG4tZjHrrwskTR6nbqFATI/pXBW2q62fV+AxnWbGXAwR3trgcptC88VOnFrY
iRAW5c1slsduMomH5NMPWbHgSv1M3Qh/JvjqiEeonuPKlcBH8TLAVdDmiY3D+l3tG6Q2QdxKmbfM
1LQERcImCneYCeNijMNV7o32+7Y0nuvC/VIJJNMtNMREGUXL8qjnboyKAOW0Ou85mWOInRsxFag5
kxCbcZ3YAwNVhv/UsjGzKPqpaoFZR1WuKxKRISAOGmhr5jgQWbMX/Zwsd0OW6PikYx6FR9HN9XxM
dGCGA/Mqg98OaIlcYJ0xSko+qmEhqkUIZHVFAVJXKcvjJunovYp7Ye6HhscWv20AvTUP03WJs3yJ
U099Rbiqhi+pGvrqsZKU4Q70Ecc7lntJa4fbyYUrStnhbMwxqIh8YIBusDJVLTenuMo0G0v8zat/
jZzJBJXvTk/lBEnJbkc8ODDmTZMhOsPlIOOcjQEa6BAF0XW+UAklv3myWX9EYWbwSmjvR+4DLJTj
TwH+tPWwApvB8tkLx3EncQ6Gfegv2feerEOVw5G7T49KM3gUIJWs9S6iVTXdupjqj+mKMucuTl0K
Fk3H4HzQJNqMj4MRnp/PJP2D1jfwoklxQfC8EYnGTeRBtft+RvgMSUI8LVMZjFX9I5nTbMF5aZL/
QlclqnApZe81YpKwBAojPnrEhxrZIigab0hvuIHrSFCFsDmL9R32X+UdogYs1pyiQfGoI9rPh07j
33UZj9uyBWb6N7xR4GE5oFf6oY7d/M042TwoEaFMXLfgzt+1g4gRf6iKJahnOquO3NcMZJIezNSw
4tVUkqCN+A6qZLHY0WEKPiUtT8fcxAsQbSCJd4+w6gCP1BPxSAsQGMJ3agbDIQfTipoDUjD1c12N
vKU2y4bjLIX7CpVAet8sFIY6dgKGHdFDgP+DTHTRx7pN97qNvMcu7iyuYB5lJws/0p8tHF2795mz
4SM2ZjQicWDeE/AOKUeIJ9obQB6qT7H0pM5bZBMfqrZifhnXY/8RnxXz25R3DMPUmf84ewsNis4L
zD0lsx8i4NVrdUv6Of6ifUSx+JRqMcdmIX1U6iiBWAeyt/ULHDNw4iNql/igR9hJnlSmRJrPEutT
Zn01PjaLGtO8tQ2DakI/YbZ9vHW3vgv9H13MWryz0GN8hidX+NPrGUQhF0Ob+9kovGyZnfw6FxOu
nx2OQvy1Ecp0OwVyfFZIkySiqJHxJPlSN+D4xZlZ84DVwSkbw62K5DIGwbNI6ILO/hQWUWxsumuj
Kbjra+xRyG4nlcwbLVZZoChbdUfq4riD1gCUs3dJ2Hg3yCc8tif9SH5w6wHns06jrJFPr6LFCzPg
DVmjjuoHRGK2y1mnk2Cv8QKAY48mxC+z9DOcBicIIR3apK2ezWob5Aq2iZId8PqE5H0IqFKEPJeB
6cPDLZ3yyPIU6SxAvAmxjdsh1PizgXrzBbSPu44U7bqIw2orN+ddLaPmg50C/wdMGYktmErbbi+T
Ged/RCrd4PxCyAzvAgl+tCkVrOyTAEF+W5EuQEKfAE3Ro245F4aIUJQNHLXbPAB5zuV87qa4ED1w
xigeTSiyEucAUPe6GDQcpcn3idtx3uHZZhoPs1BBHlBfxYe+ScJ2182qmXY2SaF/UveGFl43VQsW
GGWWI29I3+TBONqsIDHj48NcieFBQh/L5NDKodl9hWT3OAkZfQEoq7J573Sv4ahCo6eGA92Mak+9
llxsb0NkQ/iY+v6IsD5sUBcrZpvaDyTWIc8t4XFz0yk0GHOQv+OPcGXUy1EPDf0Com1014ws+M/X
ohN3aw31MbypqxoK14nofdjBL/1d05HhexN7otuviGp/zSse40LgJ/7uQajBTbKs6b2T6DjliBJN
fVzC3mI+I6/uc4CaQwP1jr6muc42qYKwjhGxdCv5b+jmid0I3cHGkbgsngrw7BI0y+JEptB1mjW2
KUy/8YQRLeiD7dySopyDcssj5Ftbm4NqoN+HTFbr3vlz/0u28zIVWTJTRFNzlaAmFMT8ectI8Ljh
xnZ7pLvTTzwEQQ3Bw66GxJywmBCSzfU+UTMcxVEPWEvJeo/exoaHjwA/B0/dQH1e+NNiT+hocmRN
adq87+JkmfIhhIxZTqAbHedZIvSnoIrr5zAa419mNhS96WroD7OBBlmBlA2peIzsN8ERpOqmzdZJ
56bLoKhZ94OocJ8Hyy/c/VkPs2Hr/ot63xOYe8vQ9DVt9ig3bUlAqbj80cfOuEMsqVYl5hSOKISR
8EO19mGQz/Maydzroft+iARigRxzPH4f/KazeTMRO+eAZfQf06w3dwkIA33eYSc8jn0jvtSQYvtV
86Q6IpL1HBRqZYPYQ5NT61b11U0giuSDoigSdJGSqJfDCRWd29R4EgFjG9yYWtT1IZIhQ21tRIk7
h7njDBktynDNNW509YnAvXwo0BcCjqY3PjIBX/bhg5HpAsMfbqcRHx4HR0xGx2DfE8XDDn/G9AQ3
O7TgGhmptmSL67HrKR9nhAFmeEbBJfURi7D5Q4PgvYOtENSJ8sYR/2eC1jbL+dCIDIwloZ8lGGEk
H8YROes8ztnDOI49tGRlEzxFnh/8RwV3QTGbMfxhBO3fN9jwa5GocLrJFjakhWcQgZyIhSIxapNJ
fwOPOpoVXmPiPV+Q18L01U9d3gbZTHbpUDkPAZqTCy6nof4KBR/xRdGg/aobH6UH7S8s2ZtqcM96
4v0H2vSoX2pKdFgmQ0K+VXwWmDQUm1Y0liP/uY7b6M4BBucKn3uwyVrTif3MXI940CJ3wj0QJv43
EvEBJS02MYROTuk7Avk2D4l6u97BhXnlxURX4LJC2pOPgW7iU9hO7dcugSjXjuuE/EK4teA0eoo8
6RTKhCX3l/YLSrjNcyCSxYIN1k/fA7BcQ5QVVsRABH70HIQMC5QXnMz75yUAQjs3hs6fAeCUpoA2
C8EuhY9QuGNDHyB6qiRyt0HP00FW8NKFal8SH1VaMz8Xbb+gJpJZj5dtNW43Nrx0H5UIZoZaWZL9
mLnSvyYww3TeZRl8XyKDYnmRQqnoA0isqSgWrdQPX+PW3WFbJb8WXMufARPvP9eJDlF9qBNEEJXX
4wIVQg1jkdat53ZrFMA9qk8b/Op21H6GIgS6ddATpJNXzpSo7SnMhtMwOVwFzkb1I/UYtCxJalzZ
TlCOLKa4xiPkkBD9CgyCKLA6u+QkrYTvL9Kc+LNpANx5SFokhgUebJPieBgJBXXDxQzxVihUnvy6
nsN3XZxiD60TDCcL7lzyiLYntKgiy+vsOKLai+yuJzG/iVBkFDvDG3EzRPM07aXvGZoH0k/mwpJp
CIoMvhjoXMwxmfJQk/Q7wBcjlmWpbIiSTQcZvAAl5gNtAhcVDH0NCOm0vL0VMEjz7qMGWX45RdQb
8sxEqNtQlsRAO7RRgKh8ynrUxHWjntzkt3Vp+3g2uZHU8kfU7tl/JoRaNxg0rXlnZBIASrd25FF2
g2AngVf+Q9/zCWwFjuB/B2p7b3MNFpsGm31GuNoFfTwWsA8IDkbbRuzUMsmn0aRIVe2cIpivEHWM
QOoQet9DARt6osa4BxD6UCei4BuveWgJ3rVEJKlC8BytbS61U0MeoNr4FHbO40eqm+Yb4iHkgV41
/D/yzmw7bmPN0q/i5Xu4MA+96tQFkMhMzrMk8gZLlChMgTEC49P3B59Tpy2SLbbrtn1hW4ukQCAD
Mfz/3t/2AIoHFGVweFaSCYme9E1aW81j7tvJw7DMk7tVkQHDK/oSfjQVnGiiVUrn1KvLdoyqtKMp
FkDMbsKZDVp1mCvHn08aKnWP5CTZN6nmlXnUsdoHYcq7L3b6ZBgDedLJcJFaswf9iuKLEcIcocJW
+472OHO8uMpWR91341JeN2XL5qr2G/+e14oPqfWT8qyZEk73OKR881YPNC0/IQvXQp+r2no7V7gj
36ONZzKl37IYAlSDVDZnQptDRDGyi1scTpW7xB9R7JES3BYRfSLnYKejSchTXdoNS6Tb3DB71NdN
LeaCVQED1a5PHCO2nK62qGONxgXbt5FXCUOV45/3LTXS854zG0xAkF5HZ5rHG2cylqehHlR+GijJ
NJgO0jzKys28aNqiT6ImcfwXrXOMq5Sphle4TVUZC28OHgDtGNRh89p7XJIOkeEUKJ8BlgzeXSn7
uiCFwsWhV1d964V5AK8m9MvWyw75ZA7GXvepB7C6dSmCy1pUCfU8Jy1Dq/cGuW1j/YNoKN/t5qIz
7gfbFg9OOtiXxNEuJGv1OpXfJp2XA7oEmz6UVRctNFAtgKwVZNmXXg2JPKKHTUnFCcS3JccUEXar
x4EIL4Fe7f0+EXrs1oFzVauBlyObC5o4bmrPFDbZa+q70c3aG4+22A/b7MYCAjEbIWZ26qyhn1YI
E8SaOs/CVsUzQXZdSkRBMRxTMhzL86YeOGmaLAEcXVxvPqX0Bmm7Tz2Z39TWZnBz6r75QGT6VkAR
IFXcbFFsemmDvxJIJXrXdyC9aUcPNluvINP3rS4NwiUz575I5fzw6y70OxpJLmgT4OBvmE3YYz83
TaVQQAeI4SBIs14urUTOUSmZOlNJqlZilJTTOFScVEJOu0wbg/1QFR/Bld+B2/FLoI3cBOsbeO2V
OIXBrvD3ZxXq7qQ/Wxkjd0Ogyu/52noqhqvOTjJLoWSH45qx/uD36tKdA4DvFKIKFdpfP5S3Whka
rAiqyDGjIog/9+dnokyjqbKOrE/81fU5R/jmvrOq/APR7ds2Lm0hZPP+5iGBK/36yS+2pC+yVrGe
gpKjazkxAbjOWVqv2eHv3hDKH1z+NuIcdsGvR1VGc7QTaVDHgRiDcMja6Ywuh/5B//0dQczmSoVP
gBiH6MVtbP9F/NZUarX8ueKGZM8cUHnipVm7/t5JXJyoK7l2vdbNd7++tfeeIg0Ox0Dku2URbF//
y0WpR0/opvwqXrNuihp/to520CR7mTX1B4rCd98V5HabER3lxhsTgkYg2oqCvo7tLP3UDkh5rXGU
EZ28+pwgjuRoAkzcA72Unxpr7SMhzOYjoujbscmg/Mvv8GpspqaWWpMKuN8ZeBDbKVGfZ5ow/77A
Yctih9aM0ACIyqt5SPeIRF6ohcRci7KE1Itn6sSEzq6j/Uwzhu1AUY7ZI5qajxDK702BPOCN4Efw
MyDanz9RTJEr81FRx7Wwh/Pc69BQLlmPqgCan9JoIP96BL17PTA8Lrpp8CrmpvX4ywjKW7z5muih
0OpiianUT5Gjle5+dGjGDRuW99fXe8eTykcIk2bLRvWYereP+C8XxKGZ6osj6jipRJudlAtXihrT
Sc6XyS0u+9lSt1LSnqvJtiG3eaJrbJXa6oamPfpx2lTOaTWU5udf/17vjizoZmA9gZG7rzF4Q+1Y
eQJnMiZguXzSBizlGqjn8NdXefdpE7KNehvhDGfyn28+G2bFCdBEVbZSA8gDrbkqjYnONKe8i55d
xQdz+TuTEkkvTLRAnigQvxbFZ27XOSNHgphQ1ODEHAa1p63pUDVD86UnyrlZvb4Z/+5dbrkH0P3g
9cBRNl+jSteuNGx2rXUs6zZ58Zyi/IQparlsjXk9WWwMuR/c5tu56c8r4qkmDQlh4GvXaFYBA8iX
rIk9RxWAeB373hYBpTN/9aIcjXdUC4b3sijKdoaHhKJCD/Prz/aNKmr7HSCmuqhn0UW+llyrfrSL
YtEY2LrngrJa/dPS3pxuI/X2WqTm3tdbPyo6MfxdpBxXxqHBI4fzwC/walTRRrNUUkjY5KRuHwfV
pTFCFBm2y0Q21Gh/hAh/M4q362HYIpaeeerNrokVdEmXtWrIvjGLr37mtmLncYx6XuGtdpG59h+l
arwZx1xxsx5vESnouV5DFuYqoAmIyhsby0genefKqzFDnJITw3OGtMG7RD/hfTAlvFlct4sig/fg
MqGzfZ3HnQ9j7QODa+Kh9eswCFa8kXQu0QmKj7Yo793ftnxzlU2v8Ba6rpk2XZI6zj1ddKGjVV11
BBtm+KG16urAwaF8qnm4h1+P2T9fjJ/UdNwjSGEk9LyoYINeDZ1mREiCHKiNNSxjt4pjLDWxgERw
UUwWkDR4tZ+o9RVx16b+Z/TINd2mMUnPM7RYtCQQdsUZeo67LDMSPxQmDc//wWyCVWrbI9KGeGP+
Ze9pjZmbNLHfNvVRo5gWoztuD35A7Sdbl/Hq18/kvdFNPRWtPdu5bRn+eY5Og05VNqf8uJ26JXIW
ke1nLbPPYNaVsK+Kj3yxfw7e158Bq+FmeMPQwH9+vmDrVnRCK9XGyWRTdtaT9ZrNRTqfJQRYXXmL
u6q4XzLrUWmmd1nodXXtmmOfhFW/2jetRPT+9x85pE2mb1aqAHDNNlz/skaPqu1GWSdtTApuFQey
aY/UXbIYMJex91A7fDB/v/OmGeA3CKkgEAhX06v9FtUKq071iUdeWPlx6NWzs7hp7EPM2f/6w32z
zLOdwxfPMQuwG1aAV1da7SSzU5NuScFmWYaunlsvkPI+Ahy+XQu28QOFi490kze/Ot2kE7ktZH91
cVm3+h6FD3Bpy9JO/VWAXHTQZ3SJZ51wYviITvX2NLnZRBDnMpNgDwP7+fNnRwJ60HiT1cUWnUiO
zyWaDM/Ldgqe1Ri3g+2eqGYaYjNjn2OroL3KukF+4YT0Ueju20+VcEQLQbvhGLxJrxnb5cQxUkeP
ASDAT47aPM0/Ahw715NyuuGDEfvutdhXcoin4A/h8ee7pufoo3/mWn6nq1DMFtBdo1jDeVnK+NdD
6L1LYaoMCBM3kCC/5qvVg9M2q+90sb5Ie8cQEydmUj2URld8MDu/HazbW4j1EpYwwMrXMxGtEgud
a8BHOZerDKkKIwnNZNqmHzy9N1YSxgxMeYPHRxoY68HPTw+3WDfZQ0GSVL98ksq913A/7NaxkLHj
kj+9WpSfvE170Gld+cEr+d7z5BYpfWwMHhbcny8uG91aspW7nDQR7Hs6NCeIkfJj2a/tB5d6u8z+
mQpIcjnvP3uJV/eJ68BoUcf0sVc4ai9a3b1e2DnFupe06Go4Izm02oL+g1rHu++kR9/sv6/7ygZg
ul2ml0SsoiBjTpi6MT2pKt/Ym3Ur9zVplDtAh/1JVQQBK4zq71a797/WZFZ/NLO/87A56FEhYk9I
MeS1g2a1U4DDZd0TATK4EYp0/dSrsOZ2ffCRVe6d0cuQZfjCbXb5aF897IpwhIzzeR8vNFV3VJvU
WUN5++lvv40bfWEzjnIh6i4/jx4YpAbrY9fHZHbVh3ZcspjkOjOca2P+YJV6uzHAXMyJhtMbDjKm
2J8v1UDOS/3O5C3pRB/7gozOVFr1y8xLFfozhJwPXst3L0gEtM49mBiOXy3DmT8b6EG8ni4TOMcJ
N/VOlM531AS4D5xSfPB2vDc2mDyhioGPQdb8am0kjTkjA6aRMBJSK8prRw/BGurRwkP94I14b2w4
xLjiNGR1gAH886NELu3NIiAto+dp3xgTCWC7wC0wdf16dLx3HXbVnBugtriwxH6+DvlwbVaWKQhe
5ftxkKhLjCAf5aa999z+TMnktfIwGL66yMCBVkuTqY+nLAAXS7Ngn3rDunNq3vNf3887ExhRXltm
BVsLbuzVRCINR4393JIGZ1tb7C+ovSSXaFzGfL6APe9GQz7+bTQkwx5fEfXFrQLrvU4uI2ora8di
krFRcXIP+qk/YlO5bhdpfLDgvfMkmQd0f4tSZv/0Ghdg4Cqsp6CWsV8Q+zGVRNwV2Iajyafp9usn
+c7I4DFCBvI2NgGGwp9Hhtws3+yfZCwIc7mmC+WFtnLGD8b5O28wy5rBxoSqaeC8zvZ0a6Bf82oz
zkW5xEXWZMea3htZC7T9KCX/D7ZBGEIpB0OVZTJ87UA1E2kZYhlU3GQ4vgciYsOuZhtYVNn8z6LD
f3yb/1f60lz/84Ai/+s/+fO3pl3oh2fq1R//6yL/1jey+aH+c/uxf3/bzz/0X1ftS32n+pcXdfG1
ff2dP/0gf/+/rr/7qr7+9Ie4VrlaboaXfrl9kRQe/7wIv+n2nf+vX/zt5c+/5X5pX/7x+7dmqNX2
t9FgqH//15dOvv/j9z/D5P7jr3//v754+bXi5y7z9KV/8/0vX6XiR50/AgRGYAg4TjO0Njzj9LJ9
Rf+DmDoOOMRashUGxa/z7tZNr7J//G5af2zLpLfVfVlhkB38/ptshu1LhvEHDg/g9MyIG6Qg8H//
71/sp4/o/3xkv9VDdd3ktZL/+P2f7+pfzpqIpWi4sD3WOfPzOr+mgqKihiCESDNJhTmeVcXaWFGv
r8gPp653vrOHAWcrcdB5nLQXrFuN7JR+agGyoAdM8XTdcLD0kBPMseI02XKivmc+KMPrybe0S71A
NX5IirZG6z91yWfR+j5KIXeukbeq7FnOhX8RKNLGwsGhAIyCv7NOBx1twvOEkyU9J4pxPfVN1RzY
Fyd7QaqGd7botS72CfKEeSKfoSfSAC93WQQnS2+3/cVC+U0enVyqh77uESyIPkGrYBZ1t8arzHD8
0CjJ1h/L2i7euTsuRmiWZdEefdqbRYzDxkvjGSwKAppCZLZ+WADXkgMOIV5/qTsRdPV+oIOEormG
h41ocp3qwD5Wi6esWBXJnDyh46YxiurFsi7dZrCMKBmHAsEgbWkERSgmcaZ4mpN8H4Zm+NyVy8SW
GgUrMjm/1vfDuHVUJtcfbxeP0D+y51As7TaT13U5yG0bNWjtedOgX93NZtf1YUuCW7JTuj60UdJI
Y9cXrXmLGhMpeZraZ4mrJ3mkFvFlMTTLA5weFJdqAbIbgRZGLTbaJQa1uc7uAtlaYTWXgY4F0Rx3
le0UT5WVtvSORTDkO6PJEXXp6KJOEg4CVVQGZjZHGUyEGpVkYl8S4ivbXU5/DLRtMTwa06RkNPrr
FcpDfF+Lmg95Y1pUoU33Nm/t9hslMYnNqptyAzVU/WVRRnZceb/qXUXC9adVVM732ik3ZW42uU2M
Uhftm0X+zoCaPSlj38jMuwqXtj6hbGvW5DiZBNOjLULAvgP6kTb3YlRWy2HN9IantOvn8hw13+Sf
17bySVNFgbdYyWFNXWl9nYq6CgyMb3g3Lts1K5d9r1SbRn3OpvpSM1cDZb3symaPgri5XxenOLPZ
Qe+c0j0fm/liDdQPRB4UDemThUgMRJiJ/CQdBcJqLSHdIMcfq3eBimd/OKe7rId9Jurnwunvlx4V
OtxsfTfg0kGW7vnfsIR2O6IaACVjBg2NcXSOaO5whjjzITXbPswyMR6LdF6jNtM+KaF/Ku3EOjS2
knt4HxhclhYHXTec48/Y0XMo94p7PoLHPJjS+5ToVtzU+VH6nkbf3wnCcjEK1AZIWstV/4714Mu6
uM9058/yxqUB56Z7e7L9l1XY3zWxhoWfXGvLat5hbvYie+LEmjflnyrBOGlNc2ch7o6WIhM7MXnf
Uz2n/rJgIKaQm+7QW+9Kp+0O/mBcrR35pFmiyYhYP3QJasqfcZIOZ9jyD4BKz9E2Mmgmx/xcN+ln
Ug1PgyB9sjvvbiLOKJpy8RQ4Ktl1dkVqgEbEhlekj21W3Zimf7KiVjkWRkGPcuhPVw/lnCI6FPsI
wAvxOUuR5SNVI8En0KdImnrC6b5yb2XbPjjt9KhV6mpaSd+U6kwvUnF0muFiJvPtgVm9i/xBYaMq
DG3fTE0ambnDZDHjKT0lsvm2mNYBKTd2aUp8LoqKbkJRNoxRL2wT9E2FKoa9twxHEojD1sXfkmAj
j/qWnEzfbfSwNof2WAj1ZOX9uC+A//vkx150qy4u66C/TutxwnhiacQFu8G57GkrTZ4Jrt+R/qVe
kz7WDs5tL43PYtL3RWPpmOns8kYFaNsLU4UE6Z1gyYxxFDxmLlngQSci9MH6jiL8ZzXjtKzmPtmn
q+7EriWzizrHhVqqhHqBXhzTkSqw5li7oe/6U6eVNk/BurDyoD9LO7M4HTytBFJhtrFbjmfE+dwh
nLmmzswU0ubZbvDWbxDqbivD6U7dUfQHDBZfhEhRcDXWHIlp7naIwLtdrkwTw4ii+zzOl34vrF2K
KjBsdZ384O5czXaMOhhzeqkVj/lkHagwPFfTYN+Pk30lKrlr1NDg7kyqGLVOcMSO7e8yNbYIjfoH
OQ/fK7e5AKZ9Vreod7pl+FQ11qP0NT9istEu8QN5IUNOREprb0TuzGFuzg9Kn+c94pNTfVovmm2i
n8TBGxIzMiRa+RK9LtVrF3lscsht+wCWoDm6mdyrZiQOyGoODSx9sWiMzk67Hofxe6NXp0vaXVpG
dyJXXYPgZd8wv1WX3so9o2HKMXiZbug47felnh8cvf5hStAcNnYNSvi7uWnOobkHh95YEBDX2g2o
YwIJAlik2qydoHw9bUepngGIxG0CCLhqpjTicFpgGRVelK3dt6ZZriuBFjlt1TcvRbDoZzmp8T3S
aR+rYqikuQdZc4tR0Np50t1VY/AdiuuVwqlygx7+1J28C8qCpOKEfuJX9ZGlvcyxQpmC6a7WHdX9
wC5V3quGwRgiR2l0zGvjpp8KJsveW81aCISXutZ8mwGR2CwpnoXBIVOr8Qmu+7LHCqQ2ZZRhMqb2
slHd/M2z+s0TJFC50POGXNquoZV61tDugtXPt3Vs8oXv3fsDLoNzVXXFiRkYleZE6Kyc3L0xOSIH
3V7XWHGaH6YxeE110jFlmGs8iCBDbZnIYiQHM0uhcdFGsSU7J+ww5lluTOn6ZOudmr046evZNw6z
XgbCPFi1NjnFIbEaEz20VGrWDhm8kWPQ26P5wIdnNuPlkmr6qb5kwfVMLNaNlDloGZ33aNeyVpgR
+wcnm+96zykb5+hpGbawCurEHmEVYq/PJSJ+N7LScsbJX9uMoRuBVcbU4kazJh2nVUF6TMfb7Tla
7K5FVbQ7TbfbtPqSLBS7MbM0DzhGJ6FdUU7LpXEy+KX+ONeCqPZdVnBaW1n4HLNe8eIuaN+6+bwo
JsJlrQ2NaN/S50sgBztEO5UlvL/i0FLVQH9spZM8mKCGYQ6BSCEAXCRWv1xUpj50JpgD4WDFF1Xr
+TxeDGAOQZtZ6xlIdq26QntaWQ6AAeExL5QrC81llvS9vJaJ3jPJ9uyub5ZqWbzIknhrZ9y6hLYD
xssfa6N/UiwE+YORSnJjZ6NQ6Ylv2m2DlJqBGrOFuu6hHLCerGbi9fukV+lFJjUCXqugHyd0h/k6
ZUT3Fmiq6/EgR9WtTAUiVW5Y904yvIyTvuTXHGxn9UU11VydJKM+J7usY1uGR5KHbtt5XmK2EvN6
76fUNvaj1KbiavUtsRAc3ve+t1dTMOJ3wS95oMxe1GHhjcX8ua5MeZtUTupRmXKNPna7VphhPgad
fZmNc9aEuVjy6VDPQm/RGiLRPcV46x6Jr++8Q5bohc7rbRu7jC1zFWtVwAK6GkFVh2MSlNg72dHs
eNOratci7VVlqLlmkErOmVJ1VRE6DUlaV/0CC3MPiq8UJ0Zbm/anbELUGNYT9FcIBKsMYkS4TcND
G/0SLeXahVODpbZbVqXQSrn9F0pUpIjPWYFNpBSnlTLlfnAWdaAEsn42E6t9HAQWW4MFS2zUyFk6
5mEqC0wHWGnBR8/VsLOyWZ0EhXQiTgfaOQz75oR8FPu8HAnKWe15OiGEobttBLMdXHYwwhK5H4Zk
5s119c7XGUGwJ5zsVPeZtrhLLQ4y6e/ohIFJwD1THt0OR6C/puWZLwYsHYmQe7xGzb0UmorQhYsI
vbN9oY2t+IqcezgF8FB8KjAlnOMO73/US8cu0WOP/yISHehIu6I+ob2jPfvDUCHD5S2/nF2wkUZl
OmGbE9PVlSTj7qGnD+x7cnOfweLYl5bUnxcnF1pYMY3gVsM7VnXqMkjQEbGuPLe+64ecsRMwCp1/
3Rlu+cyZFQ5rr6mwa8riOM9NZsNOtNOTPtfnvZMtz1rjTCd9WS1Hp6cWGeUasX/aAGES8Ix7o6Wl
e5KijNgvHba0way/sOwIpLFz+8VeRkQJlFlAmiTZpxbE/M4XCgOgVDtLEGykypbjiTe4xj4YmG/C
GgzY50Am/a5fcm+XcYSKYIHYx7lTL9Lv0r10suZmonxT1WN1nuYM+xVAdASWpmLTKoqIDC7cE6KC
0mZOnf0w58MDXdbspNBtjSgOd2+nXr1r0tHFaKAbp0YaLGHR5fk3mqscZCE4XlS1gaUAk++uxCF3
12EuDc0J+fNkj+1n7oQt6hIM46GpxoWTZOGeeImxXk6VbE+AnHnc+DgfLHOZYf57EMb/LGX9qxLy
0zH/3yWW/z8qMTZVu/97IWb3UjXf+q8q//bb7Us7PAv+p/nxm8pefouw/jR/rdFsf9M/SzSW8Qdt
9k0GSkkdscVGL/pnicYw/0B5AZCYVgI1cDj3/67QOH9QS9u4blR4NwGKT8P3XxUazbD+2JINKZGi
h6Ej6Jh/p0SD+PXnbhyEXQhgNI2N7R88OK+FRIQxjpqGdQkX3TwluyBdtnr/kC9t86PR5ZCFkrNc
HTYWJkNG3kT4iN6b5mPrapyKQEOk2M8FkztWu61zkPRudjIqCqu47QFD7pJqXYFj0HUkxjbvvrrD
kN5lJdQTpHa55sVTMmN/AEUOZaRPoCqHYJ30E8eBwBblvtvJsDCyxo3WBhA95cwpP7fTAnXVyIsA
e2WZzc+ajVs97BshHqSXAornoNHaERllGDOsERTHftHWPjsZ2DoohLmVuUYp+LFvWZbMjzx05Z81
pVtqdHMa8Z03CSTKiO3jYqCvzH63dAmuCJCwnTZWsbZhj1ZCRD0upwVek9RHChld8pBbOdUn21mH
4+jAt8Ym22wHfKnEvcT2oIWaneO8BElSPxHmsri7WRrmQVcmRtp5IaCynxUGZ86U051WznRDcSvh
lqi9qfvcWUFPnIQqOtz9EqRQaCj0DLFKjGmJgs5ZAKJUnM4iU83twDkgmL7g7/fwzZag7UOfLK4n
HzuasSNdleugP7V/LHq5XlXmUtYhMQjp7Sy01T6CDWh/kJGEYYoN8zifdC0W1KMGsnHdB0uX1tGq
D5gZQHs3c1io3jH3udRQv9VmMdzpc83KrwN9uG+L0nnKvRHOFXQo/5MzZnI8mE1hfWJNk99K+uyK
JWjWz9YegITVpyN4r3nxGRkJx3ufttVN1tj2d28YsbvmuLFw2gd2kRFWNxqKCoa1ACAeG44XqA99
l9IFZK+bTCWd7EO7tsnoqibfaTlN51OuLkopdLwrhJEAvms63Y9hZel7NDKtdRgrR3ti87xQZ3S9
NTmwtcjqo9u36QKNQBWnvZWi2M05J+jqwsdcg3duWNOa7KwhAStkpmMfjt6U9/h/6ln6Nwlr/4yo
nqaoft5Vs6rLaO7g4l32yuySeNRt/u0HFE4/1X3QW3sxOuV04pp5ifCmTYLFeVpMm/uEbm/gTCsZ
jGcrvdzxXM/yZD3Bk9bgZDA7beA37pARBYJc6ajrSrM5bX1AZhHeSwsmRql5cucmotQvtHpxzC9W
bdvpHc7q3ImIaLXZ4Pb+Ou0GuKf6wyiEu0ZjbWbJE5yUvPo0dC65Jnq2uO3ZwJHX+VLjsxVn9YSG
wKRc2LXo9NKiLW5RpYxom9Cj2bd6ZeJJyQjc7g6cW6fpsm0Hbzxry9rswBMNuKUBmmsaM8HgT1Y8
yWXS72zMMwzrokBqURebzZ0PkcsY2LrzMAGe8iioqAKurzpD7mqZu8+VvTWcdfbv7mMq8syE3DCJ
T5NmuhADgn7Ow1RzsG711eKfL66c2N0qR484dBjqxGCf+WKPZeVfTF65YK+rIApjvmtmDWudTqhq
wjSD0DUhmenrktnrXVKw7EbMu3RQ6Tu2+YXRVTZxxWNXyVsqIpRABRipG29q/HKfBcl4g1/RxAwY
ZExK6KfxdCGXnc6JcSHaKjVXtTeTkbc5R6yNENHiIw0DNeFCgzdGESxtiurOKfL8Ni97E19JvabH
adH9uo/gt5KpHCpnTfboHp2bEsT+tzX3hy82zbZvuVfow35y5ukZapG+7Y4mDOyhKuDJPXYmhJkw
nWF8HK3SJSaFdiEHnMHNN9yKIl8nxkgr5E1Q56BahnoucUnSDUkoBFNq2ABlU7dPk827aNfdcsUY
kPYhH7CeA0eyqwucawtuaDdDP1unJnsk0nqaK0REZM5gxOyC5YdJPa08FCAcZghv8OQo9IpKcNLO
/fYwQpM8LdsCAyTP004uy1qVD665KQJm12TSDdjnXgvqIHiMUexgags0S49SDBtfcGRbj8LDNh7W
rtE+2rCPnHhaarQvjStkd8uxtz13wG+IyKA4R02oMWs7WpeV4FPB6/zJ6AAyxMaYAegbzHx6rNPC
u9OU28tdZhXGckG7obzMSWf80QBL9rDEpet9kyo5HdgUy+no4sCD6+dnSA0dY6juqSnAVcvnYe6B
ahVrEC6YXil3onuccD2PzcHqcO+EXrH9qqWQIo84FefL3uZYxuCoA4YSiU3wcbKkFSMAVUuIeKz8
5SarxPLYSSbqOCsLrH0B5Q8Gl63p6SnhxBn1QjaVXYTPDyN7lg3ew2xllP4xauG9Br+s6KjMpnUE
1xuwPM/MZ+ShQGuNs2JR/Ftr9POq1RX9zgKfYVSbuXQjhWjXpaQ8U2fOWzhpOzBBmhHZo3Tb3dwL
7zA7uk9qddH692ZT8vkN0xLcCltXSSiKvHjG8pbV0UR1FXAhdvNraRpJQsXXsB7GdoV0V05CXjEm
9Keic6Tc+WRSrkgZHPOZHY2j7SdPzY+inqpng9xmypbSnHjEVhdsw9jS7jOQHV/Wsgu+C2j19bYF
QJFLk4JfwumWRkVeUOksm5l/Urho3aNS2J1zrvfAMsLBGHDyeboLAifwp5VxP1OGkGh/67jKDc25
83lnpp1eG9kaailRajs5d7I63/yusDEqQ3spOVs3+1ZRat6nlPxO1tSfzJBTc+pG/mQEX0b82VfD
XDpVRG0zZ3YPmv4KT3eJ/pvlOo/NuRiuEy/p1GFurSbHS87mCuxdWgexmYtKj0ospLe9ahL0X5hb
rbDUDOofqJKhM9utxbcn+eqP4EQGuH9517JPKec5oy5bZuJ8ohVJdkc5sEGbXB407Q3gxJdrri2P
dKKq8eCM4/oD0yIHL1vm/hw73ZRU53L23Xkbe+u5C8/wuzPn2ucSbfB9irndxc07Bc9t3ZQ2nQKx
vFTop4bdysB8TGYtqPbQqHBsJoMcQ7XYPZzBoMqP4yzXr1Y/+E5oggrjkJ9YGmPUBz7AllZvPw0G
6K9wMaV3KcahHUBPM5lEk5gcYIsQ6M5AuSozJhE4OdWdscP424/qpmY7+31Kq9YI11xWdyBzuqdg
nIvvqZqDcqePXjWCALLyp25KJzAkeV8/DFm9vND6bq+LKU9U5K96cN+DXDztpmn4yvY14fMzpv4b
q3J/07TuvNmFDQ8ccN8WOMNz44fZL+td0HQriLwtLJPwTPNppDp4OwAy7GmLQdMJF9o/32ypGvZl
sHSeO2iLnxdqCl+9IQ349AdZP7dr34OBKZfgXFku+ytYO5x52V36jxUj5WL2BsOOGjzbRVjgg4LX
pQQVVFA1AvAFmMDziWzENVzSgvp40GhTFemV1z7jA5nwEGFhtULVD+09uIWJSjdQrrBOZ/+6R5g7
wN7shy601zW4W2qBL8eT63ICdatMae+U02fmNB06wCz6hXkZN26krZbHhsmSNDQKWzg9hnFGC5QA
GB2dm5OSgGucFigxjM6075dWvbSm7J9sYKQ1jI8G/d2EWqEIbVNpn5O5mr65javfwwry2yhTiiQH
nILew1KUvQrlWgzNPlDuusE1KRBRGg5SapqweQBXzu4SO6hkYO20GQqthNpfc2yd1Q44tC9pGuXA
DrFXaaUKjqroLTbMXQG5bcVXTRemADVKEcvGvZwstl+F7I+1+0QmaiKRyW5P+ZHkU5cXGjUZ9lnE
IdZEbIVG6UPnSRUd24tZJGS/9cHqUrrWxMT20h3dzzhHJLUqZ4S56Y/s2EHSbR7/kqS4Nvzf7J3H
jutI12WfiB8YtMGpSFE2lUqfNydEWnoftE/fS/jRP7ob6EHPe1KoQhVuZUo0cfbZe+2xzOrfeR4d
DyM4593AkJ3FkXXxeLNojpl9Kq6SckNcn5dPo0b9Y9YmJsAxaXqHp0PZ24jpLgpsw4Z02qbTbL7z
PTdXkaf2v05qZgyTrZsumuYV75Eybjl+dpVyqyyZvNKF2srQXbVkPTFb1mXABGbBHQTT9bvqWWTx
Iwk984GOqzjkdhn2cPYHe4tqz34DQbZhjxLraLUdo14dyNligGygsFV+CYkSFkgLCDJEcyuXYIxa
BsveKHsuIwX0Yy+p7kj82lZ4eJ28YhNpDTxrEHqKrN0YaTzz1bCeo0rERrrf9cuMFiOEkmGWoTNt
bAe6CrjfBQgEfWGtQSJhHbqLZqu+3cHqLe/cORuNMIslvZLtrNFtX9o8ygI1LICBi3EGFDoAcdF9
dxTU0ed401gnFU7qPBVmVrDHROnSNu7EymXPdoLX1BxBekG+dMZsR2SCBS97FtEAPyid6qBYKFQg
BHNGhGxceKHrq40sC+gTqJzNm8Xc2OZcVTsOM/0ztOE6x1mBZrgxiybnkZGLxgkAJ/KUHWPbvpCb
NWVQAWZ8nEuOtru+G1gLL86Qe3fDAg7Dx6rIr5ZPnvdDZSdkgda9zcNCN5oobJg2Cj+xHVZDeSQw
25ICH1/aIh+0XeM0iMu1R0nN0YC+Gr/oRCJ0wJP5RHpqKQoOsImddWByBORJ7hfC8Gu/yDZw587K
fY/9Am/VFibVri24tEIcGeyGihGiTQhTgOvXMkmMBH0hCi1gJGwpMbQj1IEOD4TwRzhGcleKvoiO
CftFph5gXs0ekTpLIIUnsbuPeTHXl2gqumxPqXZT3hlllKZ73v9pzP2tnGRLWHdRh0YvwAD30UIu
S7W3f6tmDA+hFClfs2FrvbpyzJ4a0O5ea/xEpts0YeOQtLjgoVgrX9eA4V7mBMsVa4hyzXaZjb19
3xCyh1yAv6QO8y4GRLHaQJt8VkWq28Knj5oARdH+y1gCip17e70HCg8GLAN+tHWj1tqW92xJ6uKi
ualagxnWEnW1C46sg2dDsQzidpnTrbYuRsrGndIefzS4+h/60QAqnhd5ZIeojq4INE+P6h2lv8BA
A6/iMMj6oe1kOJpDPx2mmWTA/dLAwb0Uqh7Kk+AZUTx4ddOlz9AfbovwNBqnf6Mdcz1uUoH+/TiC
10rOnglxZbNMeT+H48IjnrKbLsOkt7BEmYzGtkPTw4vyPDRjirunkkPG63hoqyVsGXE7xnSUky0X
VOtt5ozf3y8xfg/nXLVC+WVrrvW2mK1YspNxmixoS3jAeyOzGrE1CoUNxSvIOQd9kgoqAIAfZF85
vRTv0i3L9gindpUBml+NzMpHDCQBl5Q6d9AKFG/UdNFo6InNZbu2w9TsHLNkypTWig/AbMZK+AYW
rZjTdqrr22mCER4Yq5El2564Ueo77ew0hzQvh/7AC37gSrO7znlsTSsBO+ZWouXZvjblzr2R5kJ7
SgeKgOjNMQKYujFvbuz8w870ZvOsyXlYAixvTu03DtDizWiY3WOGvv85VbENUrxvigG2ZMfRt+tX
DcrMgOYQELbrL9Kp3Ks+xyWw7bEYPqQS3W6d+1HuDO4oZzt3a1cHFT9xja3D5kiY1FzrU2UtTymF
zXITrdlsBYtRtHwzq2yeHf0GPoNrpOjfnr0KvyKCYLqlyqyScKiErLdWuhZX5AEVb+xidg639CjE
8zpzwGD2WflPsjigRhOexiVda5awGoPue8rq7dUDtgmGyOGq9aOhdj8EjCLYPwvo0jaTNXOWtti8
IsZ0PNIcTv44N/iceVqiIfI6B8axmbGUg5zscLMEBu0rH6xXUOdXkmkpc2ANrkXLsJRtOrfuf7j5
tS7w3K5djjirxPLWpcwHB8Lc8ytblTHlw+86psZYzhxF83EaatSwGE7fHTdT1VV8vjNUmAKf1VDg
Xep6DlK1zuRMP1mVxE7gaJDZ5g2oXea2XUQrRrdXXCUTDFa6OJ/LaOZoce0E0MALdGvAQHEwlFbe
hLlXNirUncFGq9XgxjVPbIPXYmMjKMHdi4Blfw9yNVhjU/ML6TxIOl3j4M4qlTGyGma9ehZEogm+
mLMzUNqXW0D5JHpRE9ZLp0fLpoeEu9zg+EZjaaEF5UT6yZiMaTiysR94A3iFsy9cMyoAnddOc2QW
hFZt5QxwrGUHVPGdVVEO1+0Ata/iEx+TNz4WsV7KvZUQU+PLdmL3scr1Zf7tRyvihNoBLzXW05S6
dr1DGNAZYWhas3nzMCAnPC7yZpLDd0LWZLrTIaUl7x2+yVFAwyfjlKDTgfo2ofLT8J1thrZc2q8o
g6T1AW8gH57zqFSIl6keMSVshtpBGNtUda8IqrigUax3DtRJ/2zHq8z8FetPQtUywBl7w8N7dp7c
xuPw7ZV12hTYf72UXWlqjdl9zKVRP/JCgsJJzC5rGmggrdpaa9EeMzNeXrpEzNlulGatKK0Y3ItO
gB4lzAWyZsFB3jP6t07QGuwTYb10bHrr1WmPA63ShLGSmRzrNCfFr4497LepU/GqRIbSk5L1pEGm
BaDDMAHDhYfrnIFjVXmWBJ6oVu1g5WlVBSzr3LPbqE4ci8ajCGyC44N9UEBd3sxmJecdC1QBDTVu
OCcL5nCeYtg6n3pNgumf+nZSR3MdANfTssRyWLRUYSNLVqIMKLDK4Qwvojf8xkNNQh7S23cP2PiP
BsbUQ0vKtacmqb2aZUADqmtBYVp9L+fGPlQsEK+jwZ/kwzZTd8hE8bSZ2glu3ASveYugOdvXyqgx
tSH/SyDl4OLwBCRT8VPLan6lrYNW7rSQjdyMWjIPPFd6/BqdG6V/AhWUX8FNMBKVuOAQAYwZDBDb
C5bRqpbjd2sqK96gljUcBiMlxDZbpu69rkz8crIYDbxYaoa9qhbxzZgWU91Z5I95BXsZy3miYTxz
2hdZZxl8+9V2R0oYjJ7ZAZOCQsmeMAMQ6Y7DqVe0JHA1M43PmHNmPBCr+1HPkw3nLja635HFpgpa
fcwfFlcHGStpI7qP8Xg1+5zr/zGqXNlvFyT2R4sBpcaEmgHN5Ij4iBzCpzOqbnpS3kJHCg81mt9H
rbevWho3AN3W+VZenHEn+5wesjRswKEtG6dKkxvaup7eSgp1mDEaa73z3LQtN928csDUmoiTKEkv
pkaaBFoL12eq59s0x2vl5xkxJEBT08wjryn/atqEfkczToMIkShYWh4UZyDLvL7TrgRKCZ6GBw4G
o4rlcynzfxan4SVoMZV0AF2p5Y1YvSQHr9BioI5lSo+HQXCOtgXNne5mT3NwD2VW9sscldp8urU8
l3k2adsq0u0gG6WDFa4CY34wUku2Pizc9M+udCf1M1WxrgGJhb5imRnn5GwSOnbeRnd5phS5BUba
cmi31VBJxLbj6ZccuyGuOSIrBKQaJw4Dpp4D2Wl5NuqbtdXEcxwXo76ps1RXIXaIHhwjjyVrc0t9
pNDsgFXeFBrWQY7sGDnZoiN8MPQ6T9Fk6q9SRd4alquZPIB+armKsjWjQgOl6QfUI8t8Y5KquWFh
GceRMSz92DVN++3N7fwiuJMszBeivzRDabQ+BC1cW2sM5zNz62XA6qHYeg2FET13lojgy8amWHwT
t0q7aSErpheOhPKhmevBwgFGrhAtG9DkJkb3dferU8InHoo2effaOdZ8DEPOfo2sqQlvSaEeYHfb
IuU4S5n7asyG8sDsZzwxubnHKOaIvO2hQM8BbRJQOnHXOszGY4ZZPHOgelJOaHbZv36t1V/Wjjhk
9LIYf1xrLfNHR/XKCwz9JgAjw7AIkrIeHlWzetrJcSvzojzAyJvWUtm7Uxb6w8T8pXZWgwvlTOOH
OLcy83DgDdH6arF2anxedXgaZ7pr/zDwrIMPZpdTRn9zs27IkSWPY9nXn5jXQUUuetu/th48LqzN
Rf39/5fzavmvmARL8P/7dv7y23wW/+sKXtzSKP+1g5fyP4ZOosElj4D/mjDT/9zBS/0/MCJMk7wD
f5E0J/33Dt7U/2NR7UIxpA4G4Ibl+e8dvOH8h9AvheekGg0qcY3/pxU8P8r/nrMiYWDdqu/c/zOv
k2nlEqPrdje7T/fQl+1wzy66PHSeWLe21LQH3eD+YdEzluw7NeLzO6PrtV2Gtv8IzI7nr163ePvK
aJ8mFPZhQxj+yjJ1cDcv+deETX0vc1fQzJZl4y8LdnurqxJD+TQYAWvyKSxBIO10vDNPLVSPS1JT
dmElFS0J0GugOQ/TfCfLiK1gUa3beBX6b061NrRirOObTs/dPYpy/uDpZXqssZw9A3arBc7QSD6y
NxMHB83nfdRt45CVRfG12jN3Zz7MRYCtvwXybDoB8qI8aYIzySYmvHrHLlT5Ns+6QHZadZxm1wV7
m6aHtkxcTGcx/LTktg036oi5dvIg+FoWXS68Xy0znNu2/k2zan4A1WjV6FCJ9s+demwOoAyaS0tr
Ety/0d7SUGBflXQxTOnxqU9zAfvVnvdtNC2PY9YU7/if4pc0b1HXKMSZ9hBnIdQDsF8/xlqpE+Us
nFuLokzfIzdv5y0ZfbljEaDOQ2o0H7M9Qapks/hnDq12yaxy+MlXpZ+h7wIKBB4qmYASGNOsC8Sh
zVb5NjtUejCHUa01NzG2tIGeEZY/mWEFuBq7N8DjNOxCeRDfTbsQrDDK6rAyOf5ga+dpBMXN5EV7
O7VX+hL0UKfC3rQ6eOn9k4DhtTPVcxN75qauY7CWef02F2LvLBC3QEJ70Nmhf67NkD3GevXQWN5B
2M9VkzkBWoQL22a6TZ4l3R3QLx3QdW2cWPtEKOzCnJ7XVcMZbXiPdbqIfYQvFZPhX0xSY4c/gveH
GbcbzRy2VbZ+OTDXMf1RnZ53gWuzvR85khgo5+NgPfaVlW7aslj3Ua5tE7osptQjNpHpfiavxuKg
d0BR99mMUVYj4FP8gE2MgkqKvwYQ6isIn37bSou7pYjHDYBI8rPi05wnhuoieZu8cgJf3+WnTkq8
GF8OvEq26yMOa28HbF/zIUFvdOPDFvxYeb5uo0RjNs92ruZVHzit7FCWjwKDVojS+5IDfiv058HM
AuB2dw1OhAO6ySZPXb+H8sK4MD4AjkCoLafrZHK8gsG4i/tiD/Hsu61SuSEbuy1F9OZU84FSkMRP
GHp8asF4M0r9wJudrjUtBVLJAFbb/2Qa/7giux8QCQCo2r+p61xzIFObcmKeEK7KAos1/QZko0SH
jWSAq/akqfhcrgkmn5zCCm+6ugmhcJcTks5JQXTY+qwyfVwT94HOl+6FpSlyskrzHRrgDpIGoFjm
Wkp6gvKmoqi1InzgTUExFBuOIyAmXZntG8GV6NwY7yot33S99HuzbMN6GNnmNTY1aFbxZLTV31C8
TEi9tGgBbejIcGzQTa5GAaA3VcLaMgrXxzkvDcCw5sG7qQcdd92zOxryOmFS3ybzrwP/7ijdiEqZ
oroOs8avLmdMjK4MPa0MFM/Y3B3DpOTUSsXMU9VqPiVCD9JVTUi5i/7A0dj944AXgVaKtsOIgdAG
JXvhFPFJfB9ZmsOH/LRYMJQbhpKOAyEKZxDNVvnAkD98zvhSfEjR3f3ELnanoShdkEMBcQGxV6cG
0FEA9zY65vUNdaCtq3ipRx2iMY/Yk5fw/dpT8w0K3PzkSJ1+s2mufs1SN69xR4VGypIljLzaDgpp
NUE9Ta+20vpd7UT23tbEa1Fj8WSA4nLLNLR6e5g2DsUhxzVvEDGWuabQhnakPzh+JwDLqKE9shEL
MuILg/ooJDVwrMADWEHzSZhlfAQv4t5EM+ULhSxEWMtX5Wg9NySPHgxrPlWV21zTefxEjcuvFWxv
dG29T5ixKeJwSYBFdeR+wzCFG2wifF+8jFuVbR/YXpV0KNcCH9pW0gz7MC8Vpvs449AZIVRP4+LP
sXgoY/G9WjgiEjZiWEUd43lEcsa/I6hF0It15nGWz+eCAfwUYSl4V3P71JaAa3Hwq+hTd+2GfAkF
QOSMd3OcnbM6maINrw8eqdR9hEh7vHMwhe9vPHeKFaadjAgX4Na2JvbxlA0ESwLlyGdJ3n2hxbh7
u6inkxqt9VAVcrq4NZ1tG17ujAH0FAksW1ZaQIEdKsJOkJnrIOc667o7kSrFHzQeLKO4hfKoiPFY
WG+WavBHjMNmqZzLoN6Lpiu/6g50RJZbYqu3c7RFkLG3yiE75JZkD1SRh3wVJS9jOrMyzS1CK9P2
fIl89USCa7z3993ML0rTDpY74ZIwQb35AD5KAEm3yGb68+S9ZUnOAp2pkVeDRx1BRfwEHd7r+40J
iJW2upHO0KbbxnZyjW0C/PCR7ioLy0dcVDt86uwOlA0TPav81iEUJrv3DgjaNFt/8hYU5scX28Tp
Iz6d8WUiu8Rc2bp3qWaO7YZbSYaFo22isoMYzdSdchg74SRmYVvmBjnOdfE7mxfHevtTtfJfXrdU
M1Fn4apxW8be5+zyczqgrWvL4Tscpq8yb8+yphKoNLUCa870O7KvujU0UGaRqgn8H0+/ES1kszKw
703NZqkxI2O4y5GFpO+NrLRcoQVW6/iQt/NwiugfMs0YUq6tH9fCC5K0OFTN+Kov2scMkPuyChcz
OGeG0zLSG5Gs5h/0jvs1pqKgMqejqVl7L8/uMqx3CpsNm5oZr5+jf4PTRaHBob4hzOunNn8jbqwd
kif49ZzLPN87dvdvLM0rQja2P1NrjyOGtkhSTOi25a9Ck29jSToyAXsIDoNDjjoNihXm0OSYMmUj
gtWc7gZcZg/xcEIfYpamPuUWKzi5yzONPoB+RT+gSN/1OFTe03HYm/Mj/hTdH6LvpI2Mcywcthwy
oAkpB11L4VuvLpWWhCPhPAbasFfVWwI/GdBD+SpwKqyufliMqxysu4IJQO8d/XgLRFHuNQV2knxS
lCUvluX4tSrjIDfXB1iOZ7yUl75wr6MabwWW1n7kGb23jeJt1XIvlJjv7by/I1sjxn2qYvdojSPT
HO3qI8SMmRMA7OvkFaO89VSt8s+o8fJ1T4lMaOFU+XtzA42Rzfum32jd6uUZlwpZiWL8ctb0wZwo
EWhLLlaNrOFglR9ySrMz3EM/13E6rmJ9QKG8MP4LhAkzqPT5fSlleg8KiSA+HxP1JgUGQ7u9s1Du
Lrnz1BbZq5yrgw3hvW3T4tEc5r/ZIato1QTwRhptDpRTdD9aasPDzszNEFUvY6o/T66lM932Z65Z
6iXW8l16acYjYJL+UsiVuywPLXq3eOXRteLY6xUtX7BwpoBIYSXbeBomka4s/rmgovqxwxFr9aGw
cZiIhTttU5Ig3dkl9vwlg1KWV9llqmo8PRxqh7l6HGJn32ADmjX5jPGHk4ZwkqdB5PsMBDRnjCro
05o7ul6gRfxk0r4Opr6jAzFIkKuI7IKAazEhiGbdEd8JHDFcnbg45Z59l6wopRFZzI2XVuOe7SQV
6zHX20Le5iY04sczWr4MqnSXxs4oZdOsrT3T3+ON3xl3VWi7aHiEnJKd7QyHji4A5prllwe/Vsan
hbPoYViWoxELzlTrHnHdT3mtYNIhniH05skmBeW7ue68aLmJDcTF3kNPGH7cFSPSo8GfFgir2BPZ
pk5UnjK8rh1HHqM1v5B1mBSUfT/2PESb0YRWKO4jfM2bMavxf+pnVmivZNVaVA95jHmIo0fsUPz3
SVEkvszUvS7uU2kcemd5qDINU3XlRD0WM25WY4X9vjanyNWecEZ5275PPjTWztlqb0barly8YbDb
eU53rFz6qWw3eudVl3GKaHEgimxnOmPYOH1xwfIeXjqg4zTsaMlAqZ0h/2x7Uj6vx3O2pLgAjfii
zdgEpP7OYQoVUkpksnTg4EN4det21ZObgkesDMFjtc5fR4C93Cfi9kzKuByI726c2jhU4xLWldYe
vO6nc6IpoLiFUrVkfXJ5t/hR9KqJ8eg6BZH34tmcqfGzUBZ9wYqGpVQPMr0YNxHaWTDFNq4BoNvf
VZ7OH3RYXlLtmGpqDkywbiyvzzBYUWnV2OD2kRpzb8sBSFkFCTI5ha7qdl5ev2gzzZOO8cNaOudZ
MK4Hk/IGjU4djCgvVX87hpDFgyqmDrImoqhMQDJ9p55oi0Blj1rJ5zmw7necB3gfmJBTdY/X79tV
2oMr1v3o2uWOwoYEH/1R0Ja0awfWZPS2o41OIgkTPCEjFPy0HC9GJt5vgHLfNOpznalf8unppaEC
AO9K9bXwn0BQZIkyRl2Ya8ZO88Q76y7agGPRP9LINB9mnYzUjX2NsO2Qucy9j9RzjG09x+O1lOX6
gPBM1o2GO6dj4ereIpJuAy+/VY+I+RbrCoqo2FeeTXZXByyoXQAW+Ksckp+1TT5d1ja+Rsxqwz5v
3JjkqFz2u+/V5NISM6cBcwRLaeXxazT5zhHFmSKSjEcRmnZZWvLR9rRnXCsLYegG/4otT5PXULtG
X0WGgHZiCY6ob/YG5hoR79iMI7rOR/KDj3zz5ZZ1Ubq16dcoerWwtVSo5NjifS7P8k4ppI/cmLbo
GbGvEvQBJzUOBfXJ1dgaAcLGU2/NIYl3sdPIlyHrjqc2KvcOuzSBC3Y3U864wzZCGJF6hZWTQDZa
332KEurdY+zw40F+xxmPOE9lvxW1cBujs7bitszS42o/eca19CZ/WDhSu5y8Fgurildzlq1fxhoT
GTC2HTbUU5uxbMREyMiWCenPOBOmaUo4kmpsWxaLvopM50Y1XMiFi591xDESbw1YeeGH0+lZXrWO
39Rl7GyLIHLwCaUI+SCxLIzU7MnPjeb8Da5+Ku113Gojfd16Ha49LYUQEbYL3+qma986ntKHSdgj
MSi6JuMm+sej9mJ50RO274b9KdpRzgvD6CbFX5L7OjLeK2O+Du2Ub7Es9+ckkkdSol/pJH8HSA6b
lYC/P2BVCzmcP4hKGL576yYuIZRseK+yu1UDsP/2TYzmi6RhAGuposB8oJ7R3umCs5VCr1VFGXqz
9VwqqIKN4aesQ7hJk4OWplfL6L9Umb9keesTLr2illHMlUuqq6r0mXbPh85o/6IIA39N56Ovr2QC
8Wn7WqxpoWZXZwo+/nJEb0yv2qOpZVe9WbnSS0EJRk2bzMCLZ+Xdl3P1sIzkvl21L9ZMcAMWbOnu
WtgIOVP/3UPMD0ob06aRcB61vVBfrbsaYhiRrjCykr8M789EC5Mu5vEl7sZdrnEYbZBX2C4ynTRL
+2qmxlcheROMDX4rarIw9ejGPRBed9e0un4o5ggrnW5pyYNTrEOweJwfGJyCeFzf+YmJvpSPGBa2
KmcTQQv2PSHW6miqtH2jRQOPTi8RgVT6j83vdVkAcnWm81THfIircYuQcQgwEvu1mSkYzRcXnAKi
D2Q5isCKbRKl7zTFzjsWEM+dcO+qdbrLUnB+OGQK+8VybRnkZfVGNdEh15bf3oYRoHX3Ce0YAy/R
0JQabn4oBltNs/6VFc3pLo7klM/DoQu14UG/LbgUAcdt67E+YKDZe5lJRTp+zNI2E86X9DtNMUWz
TYvY70jsVeAD37rbw4Wuq8i239LixrHIk9DFQdtX67l31rCT6eMo2WgthATzgSoL/GbhYOUnFhAX
MnjhJNoH+s/vGGHrSx5P97XECJhPkd/QondGF+BzrU6dRQDTy92gXadQL7zriNMI2/Xkk6jEMdlQ
1mnr9WXQ5D2WH4z0c34fkb3dZUu8j6oqLCzEWt5PuZ48Fmv1Zs0zMRS2Czi2yDYoNW2WXLCtqPSH
mBnBZIfku1M07RpSldzcsf4092+DU+1TMzSIm/mDTaN6ifazeBjZpvIbQWxLwZPaDolwr5OdY6Kr
7R31w7vMiCQtHxxUuNRp676ncvekWfLsevU9gydpWPsnIn+Q5OKZfvB+qxfaa1IjYZFf5lC/vA10
pRi2wRmgeXJcDXdW/eblnLR1IlDAQc39ND/pHicfkhacYNMdbYWwovSh/yiE+ND0/qQlydbUou6I
egqNQ3fow6IBmH+4spaJfWqCn/H+3bPBPXJLnenIeRlHIjjwGl7xIJC16lJQIvXJruQFbubOcW6O
9LURD8uN00eYx7dHdeKmCNKxxMNhvsJLweOhaXszu3lzu/es4dQGIXHYYdBKaFqMmpPRtaccF4G0
rfvUNp/wwB7kIO/pS9x0Rk71SvHrUraOK87OfYFGVrSMdsZtVu4+GmzMxYDTMzOmXRnvdGO54FLk
KdBXR4NtKJt7RugO+8EQY2rFG9UGOgd9y+HwuU7pxaWKWJQLjdV0Xydt62dTfpT4a7DbU8qdiW96
t15NVemsZInCEyCkOw0cDIYeDGV0/6ElFMvjQLJvq9Wqof73zcxqwuATk0zM6Twx46Bd7H/uqP4V
DEtBoU/5OZozxWOyiy/S6/ZEkY5Ou2ZhalCg29UcsyCGWGVPBKB7smx1FGnxRywleXF0pyOF4HYY
Z/lSxtwbcU6z61zSBb2zB6LoKDnt2HF6G5kNJ2g52FKK/GxGYl+57znjB62fPeij4pumyS2mWqLF
CdZqerk0h5NS17xIO/pH4lYE6C94Mz6pWXzWx/mM45Ul6CM+z43Vstod5V/MSd1iMyFd88MoOrgP
TZis5LhtfJe29mZ37sExgM1MxV7O4ytkgMNaZT9Yzn4Xm+OKSp4040G7Zdkt96Q7xYOh48VRjnnG
b3CGQ7Vt3H6f6dSOKQHGGrQjibAMOTV1xuWEF9C6S52UesmEb8FDmFpeM6M1MF0gznWtd4Uz8Uz8
7cp+hOOtZCkQIR11jHchm9BsM0/xs9MhQ0uPZwqKEc87Ow9ay9jhD/qEYcExNgrJT9E/aFovTtRR
sdCLaz7jbdIw8tMt2U9hOsHQqXu8zQuS5rZd7oxUfs/NYzdYiYsoStvyUn3z9mYkhFxAMzGXrpHE
FxzSm9x2PxXWLV9NduiywJ+ozPTcnnMJwSetTHb4h6gEq/VLz5XVO/MTA9w9zXcL/9pxzrasD57R
brHwdSGc8vhsj4UbdLP2MQCXGVOkbi394Uj5KllIbfOGaybn/HbQFnHb+RrRFrvWMSlvGmhHBs+M
HCpxUREFC4LU+zVu9bxuQrY8SUlXDYNvjMIOak3fG6jfyMTdn0Lr0Hhz0v8JUKRi5TKDgUjp/3uo
V7ydTPzNyaO0YoMQzQmX9yXIJ6/ZjoZH7hMzTy90Z8fOjpKv0dn3eE+pSrw2A26auo/QV2d9n0SG
E2YtAYTU+DAHbpzV1AL6/042uC9/1lNCIWQ444AKE84tC2nJu9G2+31pZeg52eo8V8Cbap/8RXOd
b7icBYXnA/PPctdFVf1p94hoPNxij+iuEEM4OCXpWK9Pbr3SM1j3OjshET1MywRWZyB2PCP2z84z
VFpAGlpUNncTtWUsBvVoVCGlle2B5w7igTGERpp+lSyufc/ur95QUzTtZN867b3EE8L51utI3O8O
vzocIWxdvXSay4pc8NU2UXWdi4wCoSKTDzFwEc4Oyy0AJwl+bca4AMihbg2bsdF9wmGsuMU5Axu+
TvYIBFtqBDUupGOpuZnLADNzAGmcdofDMbmvlkF/ShLT2jntoofVWosSwdj0fhqRaaxuEK47lZHr
xUWyLRi8tnhVqTs3iOZxzBDbVQ3pGdqXvCQ6y59mGnBmWDYo9qhqut8lZQW62J3augM/I6209MDQ
P6r2NnPEkR7S/OK6qf7oZiPBBKKl5C/XitGPkz0kNDBq8HHidFCHcXWGr9hpi4Pj5gzNXrv6etxv
I5uEla5xpGzalcumXKYzn6jCDNERptWytaJUku92rzjnGH5kdNRrIdeXcwi4jIhBVXTzTofre7+Y
szxHmisVsBzR/c0x9dLMc9wy3uRmLxR9lqlP0SBqkS40923I2glWUVPvO2NhvF5zz4TK49G71nG2
CrNI401kJ1Va4bm2MD/QaB52I/2DC1C/0Bhk+kG9h/ajiQWhJekGJzRvZZQRnuHQ5n9HcnzA/GFy
xX7GM0ER1I/1YjfJGrKpBVWO6mb8mynmfLDWxgii0etCxS1yyydF/W7B7H6KEYL2+Yzjs53WZyE0
gm8eUwbvq+i8Aqe5SM4zVzSM5ZDVcxmaoou3tMahMtiNdXCoJHzEhWfdJwSltmDK9d0IU8jeVCSK
p3tmHdZyUlUEdYc+7daDGFSMos7d/9UlmXvpl2G+2hh9H6XJwO4T46R0EG3nlkBZRuxQXvqPOrXu
zkpkcT/RB3gS/4O9M9mNHEmz7qs0es8ASaNxWLbTZ7lrnjeEpJA4zzROT9+HmdlZEfFXZSNXP9Ao
oHJRmYqQy0U3+4Z7zx285sXzggbdeyshVZVUxSdm7Ih6dCfW2hcnxSk69yNV5W+Sp1DDd1yRhT5u
w4I94B4yG2ThAAk9Q5FwYv1YXGQwGSG89Vq8JlcEXdo8qIptuYnCjQPEZkaT1u6laddxtM9yWHJr
p2KbPRA+aG4B4HW7GSf0rV5ptwH7+2K1GLxhIhX5cf4tFhOL8JPLLHdDqqXyMweybF2lI5kxpdiZ
7mvu1nJnt0bkIRQzvLt4FqTPIX3bECfkEA5MzsNNm/Y1Z1DZWdUK5ne6Uxzxt8EQCTDYwEp2fNqJ
drD6gVZwiEdm7e4w2Khui947kOo4X9QishkzwvUyfNtlIrN1Ec+bNiyRIlHR2aWNbFa6pk2bPq8B
7YCjz77z7yrxkeiM8iziS5tdk2PPXy6GDov6QNrSSh+6+1CY+JPwgctHRXP1VNvOwHDDmYajstR4
YsrWAa+X+gmHQ/CqEMAxEmF+Dg5iXiBURnBuAD9gwWaKz6SaKgI+21tuqfTWsxGsL9W3exF6mfWM
0glRnZVrK70o1E3t1NZeuLPcov9De1hHd66uRzdJ2IdbtMhMPDk/nRcEA+GwHQjbYSMI4sbq7UK/
1ppZaXdTMziXzuC8WFmtf5IcQv3TDmz6pMUGBSkA/VoDJhYaW+4dUsTZwbWRFfY90rD5IedSsttx
mbkhL22Ud9fHls60WWMqDLSSNd+EMjseORXGAowczkTEENAsrNsJT8FTbE3WZshIhZZut0ypEuwl
ubBRPedFfiKvnoGephH1qNP4+tnEGKewazxtXRqdJqLOI1otS7zokUsUNGuGnbTybZQwngp7J1wX
TMuelJc7N0g0dOcA7ApFt45GYhMjkr7Pk0EeexQvmGZKehklYbCwt0/uBSxW0IXsbGNB8qIT8aYm
CeuhNgebQNLrqNZOneZrFC/c4UQbXMEnbS+mNAtu8IC291MUMg3NuvwcwJtkj2fi1lrDASqZHSGN
gSNt0FOlrAgSo3cvq9SEDQE3QqQrYKR678+Z8sZVyPNybqyma/YTO8aUCIi8vwb5wOg0cCD0TATC
UvUW07DG1zgbm6Kq6DZsYcO8MEeLeOyu24R1ccNoG1N85jF99ZSZrkryA2mspkBw9rFBQXY+vAca
paETjf1VOVlyZQd2dSXLviD+m9j2NSfz5K5jo3Lu+zJjSw9ZFt0hpLvqjWxcp9wIi9qoxPULUQ/5
JUY6A0v1oHMfiT6O462ZlenT5DZYFyL0Kuep6fs3mRrmTUICbr1EDFtbmwfmGZE9qzYh3XATuikd
P6vf/Mq0lN3uod7rgHjIpJwrNAImCQCXDnCrNUPi4jjhP/+yWVCh3XXma1Pq7ckaRXjQqU43Czh6
/J3P/LegNvdlzv9+JQb/RBrefZYLlbf99YuW7/MjLOeP7/v/EyssQUz/a7kcZUQJS/lHwdzyB37X
y1nWN5g0QkcwR0oP08c/mTWW+AaZyTPxLBP4wUj9H8watFnfhG0bMIdN+NOW8MBtt4xbwQprsG4s
UydsyINjL7jV5d+B1lio8qp/YIWJpuDxByZsgC7m9dm/Bkg0dYsVKbUBA4SK2l/X5LTvDHe+VSTK
34qO8OpgUIS8Wkbdf8DyxbuMoePOLFrZbRL2PIeyKF6yrBghEoQNGAKPDeG616kGYA7aMMCGPi+v
A6qgiKo3Yq6FuZz6CEYJo5w2VPeDlMFjBtoUSZnosteq4dQrWY6rNU4MqlyQTkigrPGMNYApbVIF
1RnSxvyMcsC6UwiEF25aSb8RPWAXL5+0QZSNr6OHYaBXG/ZOD5IxRKrnblJ3CJ5iWRYfRI+x7Prh
d/8H0elHULO54Md/fkMlSkbymAgzIxv0N4HiDwk8gOThM+YTS3CZGfdzCadUWi5Eqzod3Jtyao3v
HW56EH3WjOS/G0bGDAFYBFiFnAapN3zNNQKtOeholhB3QDa05viuMXMAymVh9QDIMin2UGTD/+XF
/ww9Xx4GSQiZZUvTMQwyDBfK+w+vHUwNK4GpkAgT8HsNngx2BYqsDcxzd1Mjo17/9Ztl/KzW/H+/
4fKCfviGItAjBFKZBLOMcC/B/g+m2GBMIZR1M1npFh7iIrNyj3hQtlpUnLI5uySf8tgEExy5foM5
2R/TYf/XL+xnxvzvr8vWJdF7UO25s8TPr4tR9zjwwMsVHNVgNQd5eaRdCv6X4NF/+l3IaEJuwdsu
neXd+eGnr7S2bh2HTQ1yVNxuDdi/WsCT/eufRfyTN9m2nYUbbrPDluIXYL4Q6RxDjLDZSLka2q/S
IpYWtVR4gfk3eIwYYeKeMevpiTGT/thIWytAkujJWwPb7yvSZbCJ+Q4CqzaGbchEM3aWPE8/DTNr
GazNAc2fGnFtIg1l2IYhpd/rXgaMSpyVF6prQ4w503buxjsGnsVzXUX2cZJ50/oEVWzC2MREVhfM
+lczPo3WL4yMhVvPTMZIiB4UhWAO9Nv78rfuqf+jGPzllP/XF9Ypfp/efryuyFL4n/vKlN+WYA8g
nZa1pHwsuZO/M9a8b/xLEoa4dWz+E3LYf+i7BYh82+UJc01dQD7787YyvG8WFxWbawlobfmvf+ey
+vl4QsjDJSlsi4QJ17K5t5bP0w+fl3YSeRsB98MfwPKd8PBRbVxmW9eOETZ3MB3H6x/el39ymP+S
amHaukH6iMeEnzNAEqPx8zdEMw0XvI/wYTF3WTeGpa1bU3vvCwjKf/2dTPnLD0faFuFffDgdwQ9H
ysAvh4G+3BFuR5UI5p6l84bJTBDpd5UHGmYCwVov9uHIMU3cUCFbiIQPoZvraUOwGwujuUfcHrMJ
ikHXG0m4p9cHS+UYQ/tdsJaliuF039tFqTunzBbVpaMBNA7YtsXrtpTpHdteOC4ZCkaGWMrOxMkb
46w+RBS3WM6NSnmbUsuN8oNQ+gKwZDk44Q6Yl81vBBdIWe+LuJXhtkhwf9NOp0HHusGdFBZwN7cu
GRfl7XVpM+3ZAF+Z0nNSheOHquL2oonnynnLExwzZ2CcDkK4ODjTO8UfGYKh2C/ABiD9NtsKFmPg
eDNqppRgcXZ+s5cCOMoSPTiXoDcFgmsnbQmh7zreS5hcjRQYzowJR5LMnUb4WitQRhkRlKRhBQ+9
5o3h8f4IgTtlL2itOrIVBi1P6otxwl6zHrE+mKXvBVNuXCBvWjhycizdVl8s/jOmmdC0WzmxaAis
GS+5wT5hJEoeBxQT7thNY1zRqiqH5zpKhvosQ60o7hfcHRvAopQSmTMUul5/dMB9QZmuTDG2me/E
AWEoGyYyAypN8qRLdmD2qBXwNJCXiQgpelkPdM6p3hIqeExyLaoccM21nbc3sUYrn60rKXUV4qUJ
chf6nLVIbaGRSBoCBws3zoC4S9AGXM3KUfpt0BZ1/hQmAH0xtlWRGa5B1Q3tW1awIPP45LnTdMMP
AF95XSWtksB6cqttap9ZVIn5GcQTBouVacipvnWwsOfXOYmfV4C4tHbbGuyL1qM1N091SFzCru5b
Ug+qxiy1Nb9HNJgiVh63b9yQZgaKRKTrubOTfN+nzcQ638CPD3Iobz7mpGrnTYe4vt/NkObCR9VQ
r4NZbUwdudrEJjy8QoaMqqGHFM6Ahvd6mf0kBXo+B1r0WpULEdAuhq5keRW63i7wZLwXQzvna71m
jrAqchpbEDctv02R8IYVNmLn7wPqruo4tLksLw07c8UJDEUNZ3/qI8Eli3DR8XVrhuyciK5t9wHy
Nr4UaBaKFj4V5qWtLZMO7NEDmCyLFYwJlyFN9X3C1IMxROjY1aeOyTHdA6uf8FXYBEzAtjea91aR
xMEGAXVK3FWYzyoNsnBFjoWph/OxqVXGZr9t0hbYBqrbWfXbYOw0O2eUNyK57dJ+gQkJlxkBRkiE
G22rQ2brVFXgt4qmam9OLXtf1O70+EGMgmuxClJVq0ormONLcP7bvF+kN00ii71LlLgOXGlpB6qY
CTlLyC71rlMPtc0ePe1wnxpon84BH2R3J2tTGXfhaPH4bpak2OSxLAPEQwLg4sjG3SpknQCp1rQM
64Bn9N3Zdgu0nDoUyniPdV1qa2WZTGxwEuo41sDzVqcCSwMyBtPN6l0zBNH3AnAnCShAHsyVnaV1
7IPNDcFyL9z5sdRnzPUZUD1S8/C51m7BjhJ8MKjYeZA9IzHF3pzSROZrXLJqvOOpHByUyzKyHiDg
kZHI4iELYxw/o8dh/WI6bsWkrqkYo8wvk4e67TaIDEgHBQyBqXyFND2Z5ouhFewaGAyAshFtuM6r
uGhMFNQYluxN2c2uGr4ztSjaGk6bRevUvvc1PnKYMGLqNWv4PpoRjqeHf9dHf/jflsyov6iP3ro+
/qVA4g/83tCbGOAAxpITRE1ARb3wZH8vkEz9G1liBGZajo4NzbUoT/6ICZLuN+iFNpnL7Dy55Jcp
wB/9vJTfqMqpqExMMwiZyB36GzFBlv5zse/oTPmkZeG/s6gh+E7Ubz/WSOx0JvzIibMWUhZfudd5
LwXG4BlSstplAHA+U9Ra1Pewo16CGW7Mhht6POt1W1tbg/nqo02JxcjK0BpnFcCHSDaTQFAKpnWK
WNXRhvsyTh19Y5SLNLEkXaBAs1iXLwEwB7VB8WTbR29E3b1AYVhNwnJ2WODIAPuBmpBJGdIJzAsB
A27wU9zL97xrAMkbDAcfo1U22g61D2RZwFhcsSFuBACTwzDB4hYjaxDsCnWyKWvUpWlk6RQG4wJl
Ipg+eRZ4OBAh2D0aunaqAbwKPlj0tL0m3rIYZ+4KuobFKpxAOTaYQ6odA0NwoaPduu69oPhq50g7
pjEcpaCvx1sHVNcNSlMOSZ32ZNzmwsze8hR699NkqCKlXdW9M2EVSBFMckv5LFvT44SXKdqMqsI1
7aVxvgWmYbzQXiMNtiur97Z1EczPTRRC1Uy9onrj5mcGA0oUZz1rFbdbUwVn+GZ6rYGVn3TOd8oS
brK5w7i2KqpYnrGnz+ioofWEaw4O9RXJMH4MOTf7TSZcG/ll63ALJUMYMfPUB+3MrsGZjwm+nIcJ
L65YYdqan3p0PRVgioiJoHKXqy8muKXzs64NHzt9GZ9ws3qcp72rL0YYrDmknJSQCOKWyatvzWRA
b4oM/vwisNGJNZoL5wD6sUM4hq7iuyJV4igqLXcpx5owJfUgVWjQKTF2tcmPw69XsLuwoBhDxpl7
dZxyMlPgzSnE4uCZBss3zLwnN6l1JHPtpquafV8q45miZKHTUN7FK40MJFVqTN6pWnMdmWCNy1I3
W4XMSKTFmlwxXkPvsILbKxwJ79gTimerSUqeGTA07xbkIfRcVocKkMl6FEOZskYsGSrgUWomtjTY
OYvi1OhaEGFUaOsbS3PSJ6zTeuGXmUy/DwEoI7xmjv2Q5wndcUo4Hoq/OkzSTT8UHRJnA+FCny6X
Rpihwpic5VdfjkQlrITHrmaD81t7sqY6tffgYsIv3U2HaVcMKsfoKfBYXhFDgcmiBIRYg42ppl1U
D7nnG4EpMh/7XfQYzKEHydAC87oLuY+gAHdifkSagxwqnkwuw465VOVrTYNGMsrBNG211FKZn2Nc
BfCcDN2pTTLEpgi3gHLa7NBfR1WLp8BtmmBNuhjhPVXVBO1ZuClLVUOkTr5L5zTJj2XuFNYhDJmF
HUhHhHSP9s5yF+6D7HYZjM3kaho0pe8HlL2G37Yzv3NDi8wWxQ9SYBJ2vFn6INhhDzQ1dOOd5maB
Q0HgjZhizHYejwRjBPfOVPJJRoo4RNAw4/7GZc9mIK0BcLcfsesMdyPJysZrTEGQbxwtK9kIM22v
1nUzt2BMNKS7UTn0I7tzpE3wORGHsjEzpgQ8mw3JLllVLb+gqxgRU3ATDqYTr5bII+qDrvGGk2LT
bexIkbaiS7qR+KuzR5Q2Eaodj6NnUdiJOBXtrrdn/VEQIUfAJWzNj7QdnW470GqjCRXs2d+Z1Fiv
TTmH33vVie9NBKJqg/fDAmer+tnze1vXH4sOK2tZcY5sGtvQ5I70i/TJwAuMYj3qE2/VuHb45JAx
UZ+UoccOqxHZEToRZBPFU4P0KQYoWG5gR6GqlRJkoG+VJrpCgeIivDGnfOPSNMLabOv53euNRatF
znzkj/ag1LpiW28yNozF/YzntUWdahA3kemo1wAw9E26w5EVHDsECGR/ZFP7VCP0exfDEj3UlAzC
Vl1QojkJDGtBfnUaZpJGKoQE5LMpY+NEdgnfbdajdaMyIzlouuZ8VS1sJz9OAoFLuucUPwR2RDck
B4PzKg4iFHUt21MdCk/tAAWGJOm7VUUvGUYjGig8bygQmsJyn2MuAJTLwjTeG70KGg6PBLxCY7LC
PUbMY+d9FKeNd0CP0H3Q7ShjNRIUcq8xz75vHddFZuK6LxoGPZyeVH27DMzQcUY39C5VGV6gp0eW
RsMU9LSyva/KsYT84HbnoW3zL4V3w93pwC33HT0o5yff4qNKZPU10sG0q4wBDZcJa1eiiOyZm2zI
EhQvqO7GV45vhxkfj+iz7CxjuNdQPt8uU/Ynt2am6pM0qq4dy2qIc5uD4QlefIn30lI6B3GTyp0D
xLZdRfGUHWbYNvhAoCSW26a2bWSlTgLHJUgpWZGs0KNR7vY7eE7yrlTZSN2K0RgtkMyQddSFtoAk
dN176Stc5hv0ztFb2qrZXZVQZLMV6oiy3ZIgBBezr8YFytEk8xc/T99cBBrrj90EM8Q6BYWe1OuJ
BLkOXmMzXkVNNIUb1mQjNN1w2YzqDThsvzQCvSYpBO2RL1E/Qu8dgsn+fZr676nhfzL3+8uq+LMt
u+inaIbf/sQfZTGDPikhGwrb8chigOPwP2Wx8003DJD/gjWT+zsx4o+ymPbrm3RwkXs65bHjsnT4
sy6GF01h7KKtZDax7M3+1pqLL/95vkbbyVqGylhKwWqGtcwvU/DWgXKIWTKgt+37dQ1BHwoYYspw
QFRN/XYJpezWwNVP4El2ynSz2wDaO+qifq3znmOl39cteSFSj9ROkhRsNjoRMmbItMOhU81ib608
7wYH6ir1noL6rQwqP6QN5r4/AkleVKtPWAiQBFjdZa/H90y3uiuWAFuHmQKav+9uLT56QpM4WonM
zLvrBktV3yWv4bL1wtnLEYCcggMf4ysTS/B3onmEObqOnAZiYMCanAi5K1FEF3UnrDW8hlORxTtb
a6/tFO0k0EOwwzXGWocX33NvVHDL10EJaACf0qeExAA3bZMmixw5Hra11n9xxA7bDMQg0XrvSZpd
2ciHABBl2dGqu0VV/UrDhJdINFsnKr60OSn9slRAvPJrNeWF73F4BdL7kIRNyPAQR4+jVvevCeMD
H+xpvQgOuFaH0FzEDQO6hoVNiClNu198ywW3MSct/CnDuXVTiEFVmyDqn4vKl/X8bGcddsnR2ung
zjOBgEaM0YVo6U6YPV3Bhb5BLXcFiQSWGKE+BqlwHn7dvCxe5gZ5uYcLBuyF43d6cZZlgHUaxtAG
wUa1cRFHbrUhSHazk99ECFOzNNv1LkCacL4BmHYWTX65gCHbJlIrRPF3+PlvQ/xfixWi3NpYYQaK
ww/UpNeaYx/JhWxBMPHFbiaaleimeqdlVr5GgeEhDstb7YLPykoZTOtmu9yD0LzMEtCgolLXRHPc
aW6s3XEVMZgKoGMjjip2ppofNSu8wKN4Ry2DfL+u3+Hb6b6EbPWlkeRI82UPOKc8LkUxBY+xa1BD
C7KoyzgWB3OR6xAIgF4lCsC+UhdODelLAIKI5QpRBtrtNeXeV22IM5qCp4LohXWD6Gs1yvQqjmvz
BFJxa/YOpsGphSEYSJQztXeOm2k/xYRsy85Bacp8rpvUpSHbZqvp5JoQ/WZdA/Z+syBpbmtA+PCX
E14XaKOU3RCrAXwmaUx2jxbJU6qwQGfeA7Tcs5NF0zaqdTIhY3O8tIr8kM24eOBtvQyYJwlRqfuN
LipsCXQmUE4uh2pwfM0ia4gYg3eRqLNROiy2HBuzhNDxRJyzRfgTxNZw6BJ047mqEVNaA5syaywv
tIQM1RYb4Y5dF40SxI2Vw5x6hV7tYzCw6MDvJ76o0yTMKHVhNPGD7YUApIZ8n8MSoM6O8M6BYuBa
/fCK9MSckrs3kMRNtJpvNvnRQQJCnEyNjd98L3qTtM8lq1HRbecxE+3IlXsvHpt1CnoBr/gmyq5i
qJCbig9IBFs70LZwFhOoZjwKyUc4nHolPGarzXVk0ZNliQnCw2oKuqIptyjznfBOmOQnitSoT7Zm
s57zqnzTzEO7ZaQYHYwoOzRB379mdjVsJyMwnhHm3Uk1naZwCnyLpoBgglBeVrgMfDrg4qPEzgAD
HmPjkIvkYGHR9Cea5tEb+o2bExdbOOWVmMdzOofH2nDHvdXW6bE3ig0PQnU9wJNiGHrRZt732env
SZ14JFvWR1BAgtuofaII9zZxrgcbPQyuQruiFzWPFjJx8IIIhSQ7CNxXfjkxxQVWqu3bLqUthCaz
awEmn81J+I7mAgEP4yU3EQh/fx256jIpU84CPcz2alEnhOFwoaR7JJLSXFektu9nTz+pXHuu7c5c
mTWJw4krsPu7nF+V6cI5Lcz8qEMIWxkjyVlzM570DGKwytFEtk6BNa+l2RW1s5364g6o8Eva3JZ4
PArGiihwMR5kVrbp+pBdBb6D+4DyrGw4vxXT0MeJGImzFprHYiAvWRXHaBqYmbBmahl1j/NqkNaw
hZ7DmjnIiboz5uqD/GXE0cyZz6kdXWkVtXJPn7/SFa6RKuuIv3TCqyF/M9NCXzN3TrDtTpfZZNlv
vaq+x2HX7hojEj6qTXDZWGxLMgA6fV0CS6Q/GiBQ2EcyE9lAxZfYyR5nGdubqM+PqZYeYsnhKxs4
y0vu0aLgcqfuc3LccU1g5IUduMHBtAlXHsM58Yu+AvAJvU/njqnVOe7chwYxI9ywCwJAvusGeJ3Q
Y8C0kOldKDGh/tm02QNrgnnDlEduo4aHqZT43exohP9ED4VpJUi3UxdsGb0gzmppIeqxVvsIpSrC
WxbxnRpurV5/GUnoKbG6+17ZvKU6XT3I2NwfyPDYttgszp7HDdTPw0sM0ARwIMLxXd3G6Gk6lwfd
RZk/NSgUEwTbmwJ//t4stPl5nOcn18awChKeyqLKua8YJZNIJKs9Is7ej4oxOWaA499j9IxbiwgC
vtCJJMDmxT4fpIhsWEW865GA7Qbkd69FlkJRaE6PxBeVDJ6L/EZPCd2eelwB8ooN3SQlzk9c2VWv
38FMeMqLtL1HQzrAEgAVL7sD4QXWNupA5EDdZ6BRcshqKGw3Musgkg7Bq0fHQ7tRsR3Vh3xt1dG2
9QDK6NT/Rf05tFg5AsMd1rMm63U/ybck8XZ94chDbmg6aWzdE8Qh7jKUrI7adUMvnqyQ1ADZIAcO
zd8M6bBDjK7wwfL266rltgQm3TFFIKtucYMROBmU4VVXJGCZ9YMCtkAYk89gMl3Jot6Dp9mwB1ob
ceSnDl77ZGCrxHgwk4/AFE9BwPrNZM7B7CiAabUl1hi3NrgB4iirPWOs+9xjVsjegm0Rg7YqGIer
Tpi7qFs+jzarMcB56YTuvLY3ScKccypPutI2Yxgh0uTD4AVXbqTuQlO8TlhmvIlo1qw5DLG+JdLl
oc1Gn/mJ8udEW3sTbJ8Es6kHB5/Q8k0WGZdGqrjn8Z5A3GbqxlDG/DTbbFeap0JHg0jw3YTFRabh
3pKECLMzNauLubXXla1yv4e6UYV8EJx87WjhDtzjHgrksazNXQb5irILk4N91GB57gyv4VcOeWkb
T6GzZpsJVtO+FNgFV2k+1DuCqh9KGkBeySB9ESm1B8r8uCRKrYEiLQBs+0oV/NxSf2d5dWHo3Gft
NH/1wGJj4gLgK8+kqbT7DG07pswrHmpKvhhJ2PzbaGk7sPjIFiBFG5xj1bw37a2mD3eVBYsNykkl
7soyo7MMCZE28DyAyfaaw6xlZINrB6fWL2v2NLCKmnW5cN9Zzngs4+Lt2NagbJvpq0zdZ4n9eTkb
Urt+KZ3mE9TihRyYUAflqY2zHUainRZbuwiaqoyrXSqH7z1xLLE9HHurf5nrvaeHu7IOqeabrci9
k0ghvA+v7HVObXjSrVtC0W7K0btQmfQtaBAucrgmak42E1SCJ9NVROgbA78G3yO1zYQ/UqXxm02t
m4JmAhPjUjNVxTvOpr3dausqPbPVDrA74MTy3JSfq+CvAWHyhWUfSkFHzzzZxL3M3hly21Upmpte
k1vOj7Nt8wWpey3HfDM3t6JliqPnY++b2VUWT4hna/Osx+Ctsc9BguEyAYrn4zxj6jC9jL2+Dezs
KY6zs0WhihdqcZo9xlb0UC1kMdCW4WbCy5QZXFqxumZw/wKUDWN9KRRXgtpPij3q9NFj8ndBaUK+
nqCLadiQvAM4n8cOeYBfdwx+Gx1viWh2Smg3vTAe6urZGe3TaHsfPEno9bv01gxL4k3tKADznwEz
i4b3IprZl1cp6lrLOgOuFiAH8v08mpfsBK8He2aGNeHNbu1gFSh0xLnzaZMIsmrU9Bhr3tJRQIvg
GguXx7L3XkZqpYSrTC+0U1Y4/jw+CMfeVVoacYoSEmNb/S2ZrgAp2ytYPH4IUCLlDow0/ELWkpKq
RomZBW2bbb/0/ZWXVcvq8Sw0985boE2NeLYQLxsce9wZTeMrs3pQ83tqv7Hg/JzFBRqxa90mFzbE
NZNGN9Mk98xJz2WtxE1TJt/HMj6XunwkeVv60po2KWypgVfHbPISpDnj5+5oWv1miqsvz4AJFfab
snqGfPzJ4nFPGO1FGOvjZWjIFaOTq6om567txZFLm24N9AdWBJI0+QdbXGyogxFjb5vt7wXJo37U
lgetFPgPMsdkW9Oeid/YxYQr45zZN03zmrraU1Oh25gS5CM600VsmvjFuRqyfDggRbmUDSXprHHY
IITrFxG+AQwMrkpQDBsgoCHroh40RFR9aVAPKjNo+DXpt6nmuhuH1HS0H5iwnG4QBwPDHf+39NkI
3QdV9MI6lmKrVyB2zMuqrh/7OcvB/hbDscptMkgm+WjlwJBU2s9rIZJ3lup35CuXO4w1bxG5cSsw
XBimDJgx/eQQPV4ftJyhmdKaZ1IxXvK0yCh/tNBvo5E02SH5yGla/WYe9WNQls52Vq5axa79Hg7l
rc5CeW0oUlzQ1PO3sXfDNX5l6uo8h/ZlaukEBCeGvZqhV6yydiaxIxA2I0SvxTYfvmg2x4DWWvne
caNhl6AzXJftOO90l5TwuMdSMFSIpSJvxFVoJ8UxawGuaVMcPBlGeB/Vi2soZnnN36auUk5iePAU
yOwNtvxyeoBOEoeNiaoAqQQGXktdZHDR2RWEN4zu/XEwbwu3WkVL+kmMPiKTw8Yr60/hGNdZM2+D
rDRYbAQZE5AQdDrr+OLsxCbNBOkta8ettfXYTzDI7NLzGfI6d3FP6jlv6cj5ANmIdN8EyZM/luN1
F6TMbOw+OLGeW8zblWZeWGxitlVe1SugkoUf49I6AB6nUmIv9hq4pDUjYW1p0T6IIPGJLdpO7M9Y
Yj6Xmnsa4BUQmnG0Zf7lcteit3olUNndlxMeIBANUARGs3/N4+ExSPBNWjateyiOc8vVNnsWazXA
KD2P+ViYF5Sm2crmrFo3OMTSCh2IZp1syQnnGOW9Mird20wZey4xaNGBqwVDHp2HARyqlialcOlu
ncKI39CJGJsx7bOdR28NSJwZDBz9AQh8FQWHOMmcfKMj/WItC9BK59PH6RFcJGFwnlohsMECOgwz
jUw+x3wkDOJdEapkjMZF7wCh4El02+gt5FErHO0+dltnbVTpBvetnzXFNiqaEAGEsZFRt0JxGzCF
4VpOcrjGaZA2iDehTloKpiYKKmO4CBsFdsObthULAlZwMcR9WVwYhrhMKNVysziSb/dpeXCqETJ7
sdj3eXRh1e+ZHTyMrXvdD72PMHmrXPPoNApqZea3yoLd1bevwWITzfL3Jh0u6yy6IHMtdBQeoulG
WOHVOKXPWlGdqrTeS4o2u5R+7sVH6eo3sMB9giRWbYNHlcT2k1Um1wIqctWq67B/qsfkNqlcdo/4
UKRbPTNVsA4OJTEFY9lyxWoWIwJbhFtSwY1tlkzxCUHycQjqSxUQ1j5n0znALQLW44aPJbyP9t4K
oVrM2udilZ6FehqiWvExLi/iIr5NR9O77MfEfqxVo29UiS9oLomxQJEitAbjOGi5AKKDWRonxNFs
47mnVoPtXSRt8tC3AFPmehiPxGrcBKKKNhKxEsbK+rLrTbDxagY063j+oMjoHLWnrjCuwpG1mVma
VJezVfhFUz+H6YSqxzRuNa8l3qXJHk0wCB30giO56pTvytummE3TkNCfKYy+WiIbD4E+eOfCqyZG
OYlQ2yR1902cXtvsnmjnaHYV0jT30QrnB/ItoZ6TP30RzM5BhNGZwZDnY262uRiEHtIlJvHO1Cly
TMJN1UaG4SGaIxpEy7kLC+RTcfbcw0X99zg//l3kIhGr/muNi/9ZdM1b9h//9dXEH2/FnzHMP8qC
l7/hj+m+8w3BLa4T4FL2olFB2vJH8rL1zVq0Lt4izTWWDOU/RS+YWHQdQDM+ArTtFlDmP4f7JtYX
kvnIa7Yk5nHdtf+O6AWh1C+ql0U7w0ifJYPEoo+85BfVi4ILUHfNkvKR5yBpu0G2Qtt3VYGoTCN4
HKHHq/3f7J3HcuRKm2RfZWz2+A0iAmIxm9SCyaQoqtrAyGIRMoCACoinn5N/T1sLa2uz3s/21iWZ
BAFEhH/uxztP720dDb/FYnebZvT7qwYe9EYt3HRtE52rFXVx1a1dM3qljOPLa2pm24s2FLsSo98H
Pk09Kh4zlpjWln8DL59PUjk+3EW+I3SjCeds+TUXLkzLDgbnqg3C+o2dQJ8dZ1Hpoz3o6TWRur9r
pFc8ibGVd74zAzELa81X5xZ1F02bX2u9+C9xms6vk8nRpYfuW8wO37GTrJydzANQcca7jD4iDCk0
EO7zVG2juKwuZdVturjsr2mmkGXl8J1jHQGkR4oPXy/saG3bB6/svlUSkz6sFGitHm0od4L6zcK4
c4+JBIkqtcxRMXUHmam7n8zKvgz20uPtK62R70j2V/6ysKc1LA5no6PyLgn5yOPID58mS/6A1Q0O
GQvtIVzyryDhAi6BV1xZr3BQ/PPXIIsJ9i7lOv3zU4ZoGFfbbYL7cdbfEAG/gmLpACd5zibrhm5T
Y1w8VDbW08Tq5Y/IiftEDLFx97ljfx0cZR8kvU5XyczxCDpqAmHDd5gC+cNfFVHVYQ04knTtEOAa
lBpkreLFs7nMuUpBxfQGqAPtXPe4+YJD7/J557gFXdvMxXUUtMWAeyDHvECtvLYo+gcZaPs8DB2T
1Bl3IQ4ROn4PdGGh5TBFY1baBOOGGlD3Ww18z7HwYg9dkpbf1T//eM3cM/Wpg2J/u7h5GqIsTorO
Xj3HMJmD8qupSn6iN35TasKB2HLXLlbS4+2yVl4fHCLBr1zRabrxGkVPMC4UQzMDceUELG04tz+S
xvAjfPHgUBKbOuQeznD6z+4F9Jp71BTxm3WBqxia+6KX40M147oyHZsZ/tdXO7aJvMZoUjTNuMeA
CUSyGsamfG6bPtjmKZQyK2uKs9PDownMGLEKMMF4xW2BRB239lX2c7hFxKEYgongNvEjVNHIG/GD
Bb61sXhs7+H4DVtbTyh70vYuRcXMIHCH9iMr2MH6YqJby2MrwZwPpFbQTyzMdJR/L8wUIJ1UU7yR
cMwPMAa8b8+uKaPp55rRRzv09VbhBd949dJd+kRrDnlhD75Q4rMGFQsJYIogsLT0A96G+VesVl8E
LwHRRJOjWeE9ZuSi8B8be/TeNG3KT7kg6NmCpWpWpTezlYIOc14Wvz2HFN0dEnsen9BR8nvu+uGt
TS1SqZNoDDSDxoAWs5P7jpbcU7CM9s5hg7nyu7rzCLv6zbZ2R/fempv4KaKrjlurjx7AYYAouU0v
kRDcSzFHy32iJzo68PtsRGFubAzbRnk3MJPb1kDf6iNzSG2Kg1FdkhBo+JJvOZn4973PadxGWnq2
ayLETYiNd5FBQisNTjqi7JN/YfPggahDPJmnUh4HVf8ZAr97AnkAXY1ZoTyhxSMvVtG9n0HjqJLY
XjtN98up+NtuR2ZEW8+OPawkVNTe2rqJv/JIeHYkN27mCmy6jJuGSiGrWOIVh3n9kA6Oc59zGHgp
bBhGqKXiq+sARd2apdApaK4jHNf0xUlBhdDbiOKko6Odlw4X8FtU3uLO2qciBzfP0o/pryCranJs
fcgNR0ZpcdR8yJYRuW2s0v4kqi5+lS6Hg6zo50Pc1/3D4KNXtBi/a9C5EiHdKzhQ57o40/djXXza
bJ5oeo/WlGeYZt3ag1hJH8wVmBpr2WkSlAhvYVZ+0//3lz7Y+iYIHLzUwTcMD+UZOkJ0GEhC2PCK
wCmz/OTUSk8I8W7a+m9dXrlH1E+U5nYqDu2EkaIb7Pae649MJZiHrEuVX2krqHZhEzYvyQhJ058c
eYIXkzwkyWRx/Afj10oxfUxekJ0xskieasIcXcHokNEefRtErrepi+g0tOx07drF+pkEyecyuPxO
2I5u+bAe96P1jnVk8WBJ1RaPykTf4UKdz4VaxGTjtq6LiHM7+GSgvFssy1ghHWYz5MejrRzSQyI0
j3fcmz9GDBfgeBO8NH7f0JLncqLWLOpKc7T9OTrQbzNR7VrL+lwq5W2RZ9pL0dDbCGMxAcOlUYXO
mHja8+xijOK17nJDObJ5Sm2dHtiUjGtlQ6mao3g8trbx31pjq601huMfawbl24z6Vwcm5djWWr10
OlpeMSSE53kCAcYjAaM8RbZlYD+7p96pCAT6iU9Gx4cN8Jhl3XyQqNtHmieru3iul4MnA7N1XcAt
PnTYzWDFwRZOaXlPrWiyCtOu2Ss+CMCikHerXfNAhCzIrQlO3dJ4Jw620dWlvXM7NQlVcreVivUu
P1K9kD9aSfJUDsN8n8gxOjMpLb4H6BirOpaQd+vqFwZY3s+OO66156q/iTNXF1/hCuhmzV2cC9w8
A/3Oquye6X3IohWI82Cnbj2hXpsoXAXTDCmOF353iGLlnkPYHI+28vMYjUMHJ58fSNTWNNdIFzYM
Wj84d7cOUtefPqy5E2CPza3gmDP5jhSFeizpXGY4yEvNr4FYNPGCh09S0uXZrsBT6tAc5+osvkI+
eJyE7eypJ7/YvmgeEW8qvsDibm979yD5/jtp4SmwJjycpjLPFdkLJClr3MepumrYemD1pgcL8s6m
7Q3IJ+Iba/yuK8GCSzRHXXhW53XScBN3oTiNARlE2BLqSuj/ofNYADLl/krzauMrnG4IaRjQMmBE
kfwdxQ63aR96W43vk4eW45hDo9paB+WzlwXOrmUmz5wJsUfNN3xEHlhrm6QaJo00OPOmqbZgpx1o
/cillS7MF8SS+jc9SfSgxWHWXhfpTGhKsbh2lcVUkjTBU4bPkUEl2nQUpctPG7Uco23zzPw8vjZu
hr5XhWYrGjfZmcSbN6phnfPH0NvnDeV/uKXbA+Gadmus0tumowcsbqbGAkaP+ONlIYPWNJgbjN6T
ZGrdvfgsbhfiWA2GvNmht8wdAEZUteWOPDWuXIeKI+48V/YL6or/Z3amclex8V3LoKN3MaJ7fKZG
eg+qs9llYTDtvHoCxGOoB7EHZuammBjZSIZJA4/0yZM9iOLRW3Pg97dMyOQpzyu1r2vYh+gFq6b1
+31kuooOXN4TYdb5L16v3vIWJOni4DLvA2EdgTXpvZTMgYBxYFosfbHOcVlQjYSO5VvjI92j+Q5b
JnI1L8W1kwTFBuYlsKNago6prHm3CGZISFICRmDLg0bj3pnKaiZAYhyIuDAn0TMHVks09vecFv4e
QQ7bKaYKSjVkvIFStJwhaS8PE5uCqmiaP8z6qXTO2t9dhENZiDl/xB1d7SmVFFBRBLvhG/xCMo69
OYgdAkHIfJX9PAMtphE1ZU6VNGsiQOGehaGnxDVwCaZEVkfd1CI+Sla3PyA2oiPIdO4uMi3Osarw
GO/oEmRMJwvLu/T0vyMNSInH1DPDeI7Cuj0GovQeeGL1ESOvvIS69QjBOH32bgddcYfnib5WE/d0
ws9y+mV6q/nMyIRttFunh2jhlTIw81w7tckvqhyXcwgQN161mvoc8n3LDerlNE8Ss8Gjiizrw/HS
1l7b0o/32JipoGZVgfoEjXd+MEljPQ08orc6CC/+kpTWH9gTdq8Sxg4izK3bGj1PvODjllcovP0u
zmUDljrALdTnDLBXiDkhzgFtHwIcJhDhqr55NPQ+BCvPh8S36iozHJdbx7bnq+CbhWJBizPG3fR+
kj74xl32fc2dlzoh0YlmDF7Bl49oYelI2MjUzgUcjTpWcZQ/ZB5DhhXgE3taZ6GXX9JCAvGihN6n
iRvHS5OmHHeA5NA7k0I/AS1qOT0NO2ys/EGQVtTqk7AgPsquM2cY5tk2SHvC7fRMrBKTxUgv8n3q
snk9Ws6L8kl3VoH5bvlP24QqC+5fBLqBdfpuiAGUThanE7XobkvK7ZPKDNB0rRkOCZm6O5HY5Z1J
+s9iUIy9ncHaTYbdeGKxWY+5ab9NTx9wosxTsOh9WBAZ4bOSaQjaNZGJUzL449YMGM2JQyKfKmwK
k5GXKe+yi3CXkdFFW9zfVLQfJ9LO45gk2V10g4UNFZTaZWZUNHm2OrD9eQyq+TdMW3w+mUko4fba
DWXh43aGrX0idENdRtNb28IT9AQOzd2kOgiuHEo3bSJqJjHpcq/boTjMgXFeY3kLSQZ4P3NCijht
+ztTzN+8O+kbrdLwoAKxq9sUeBVds6UVvcat+kU7xTNoTrXr/Q52cTb/qmp6HFrMFHjqXiYVhOsu
y8WHHm812yoPHvBQVTACm3jlBt4r6bqPWC3Vw8C8jHOgEzNXG5eL1jmr+fCdaVlvC+V8TYpW1GmI
CCmE+GDs1h/WowJln3tLi6epVnc5v9uxZr+7gxD5jMRwDEDEEDYdi/cyy2nbmJYrCoK3mbL2a87s
L2jJEyAB71c7sUpGcbEp2Nmecooa1rizflvg5te9I2m2s35guFNXzHDQnj6oizA7fxofCDHebL7d
fJuKWyeIkvFu8UGGeqBTQQzx61cxbCDHAis88oKxlrtxCPNVYYqA1w2JnKgr3AvsT7NtFlGfioTd
ZG9rCT0hRLAQutyHSX7PthS7ti1uww2aN+zUnrfaT/RxccubdWm4g6ZLzrgOZlCFg21WuXQWepFD
HFTRNP2ykiA8h4uJfpM+7zYmlMnWUEfQ2GB2+8j7Y7NygZSDH42hKizx+0kl4cVWZp+zFyY4MPzM
fTCQTvHQOq0c+Ge9uLuYFhj+NNU596PftTDPSytoNI/cS5ZFZ/ptf0Y5/PESfwcF+wTaAVsPe4qs
B8VbV/E5q1k3UXLu0yjel8hAlpef82bizWYrtUXhrncIeK/VrS8oyl+6TI8XoWfrScfkCxy3/vEh
7Q+t+y2pKkiikGmbw0mul8X9MOhxkw66pbE3Ndvecd4aO3rL2N+ue7c5mEqeNSkrzt04A0knn8p4
WHUlrrdstPznWxSLPAZraWJ9FCHI+jYqBBP98X0EdU73FpkYjoWJP9LBQZcu5JV6H4vgWlNxu6ID
hhRVroYNFhBqRl3KJZsw6znSLz/c4AtfM5PbqO19rKZXDVH80QMGA0y9OuH0BZ/Uly824HFVAvRU
maDzuXm1+uhO4yA/ufbwF30O3ImeP8pKdBZ4Te+Xa8VvyrOWR3zjH3XX8roau3fHah5r6fxVQr01
UfQ1zskPmZI7gxsj8RDZvegnKZ0jGUw+eenipKJydk2t/dMy9J8poenzuAAJTDXitV92x6T323cN
uHyF97K49rbnsVe047tA1flWWh60xCQt2GiSbi9KH/pi20QHVjwNHVJhBSzBYuD9shusQ6W09kar
09R5exySJ1VRbgqv89Aky3e1AIDm49xmeMs5Z27IxXzuq/QAa+i+AtiNl8/sBq9kWR2OWdJSkgpa
AzxaSzvCkja7sqr9azVY65JzGiQ25zkiqIHOZHZ2RpfDYkNkrbNonQT6qWBvnvgeYHK4uZrKj76M
93WkTqHxj23GpIRTBVhDBbzHb09Tmr2WCxHAOaUiYUg+/dxjEbHB6tLeg9gUvzBghQhHc3g8uqAn
TaAP7OMfAXhfeB72fJcnf8mvbtZ222WR9yLOj/0EP3UOyzdi+094/olnABe22UhHzYBRY3nRCybP
Oc3oOytQMzqRPirWLQZ186s7pSe7jK/AhaD3wRwsaV+lsjY6pkkRr8NsOPi+Tn55VQRk1x8+YM6d
OQ8DdCYAyVzRofSdV9l+chPsAl3A3QvuUu9rbYN4YVDy2bYuZ/AipyAXMyAs/sLVT502L4iEJKNL
yzlRHWevKQ0T+4I8brmNq7x7xb/SQhsmNXQyEdYZNvJkbjShRw78/XKpCX8eh5oSUpMN1F2Cld+4
qMgkrJGGINtK5+QXffQXclp4jG/BNpV201dfY/PuYaieRNSZCzvV6nsuBP0sUdIeO2fJTn2AMoxG
MBG3aCdFZUSbpn/iTjkfSGziAN/QBfIXdi9tlw+rvMVh4/Y0A+Kqik8lpr4T+EuM60z++Ej1KzuT
YB3UHH+chuNex0aVTvb+7+JY5ZnHVu6YHHKBcXvu4hDiRkh/+u090T11VnoTjXqfo1zqtLuQyeTW
CdrlWuBYucyuEFu3jNKHtOGkLDTZt2IYSO/YPsEokzavgUmrX11aFp/JXDT7KayZCpesSvjj3JNN
9vHRZEzCuKwD4yKo4hkD4Lz7yNs03vj9hNOidSnK6oxb7iLBMcwe+nFftoG547SO4NBRRd7wwFVR
g+qgDZT+rOqzjcxk/By4OtpEI4TEQE3NoZNNuTNpIA9NrsRjOC9/5ySPL/xKMWjMjjB9rdhp2AkH
XiexsyOT9P7EitKdKa5q9nVwo8sRSXTe/Xw0Fw4dFbTcKmX8jESAvxOZxEuKpzSa5+eU+sBjAK+a
nGQfPKWyeyfE63abYLAudMfQgJOxjY/ZGJ905T76bYzDbABk6Tu0RpErROfhA33GWTg/a9lhJe7h
ySJ1TXu2McPHgm5w9utwXmNKbQ+iaa012A82roEDgyOxypeGkMNaObyxdeWnd9Ac8Ley/t11viU2
Igq8E/PCI2wIlJtBdsew0sOxaNsQq7Cwrqmd/x4J7UEMyJ6hI6YrxvLXvrSTO21rBhlh9SsTvftk
otxFa64oAhhoJaL1kQPDzrZlv4ndkdG9YNJeMr7F8rQUdy1cQl5zfXkIVONsYCKDp1VE6I982/rP
UpjhjL9i5sSA925Ibn/YtsrbEyNpw1yF68CduU1i3yFspSm7JgqYKA+Ce243rOZTvMpnJQlGKMqG
o5wwXDeXmwGk2SoKnXGVqaHaiMkkJ+buzufkcEbs3TbHQ85bxe19fWHmiSNIIFQ7YULIjouxi2lq
2meR255Cj+UmmaS8lrP5Neh5fuo9TMV1Yk/Heq4Mu2Wm1AHgxH6W4U7ObbFWc7Gcmg4MeR7ViorN
mw+xntmS38TVHLVtrVPAapT4ZE/cuf13VWJS9/EJUanDzISBTbDJ3NbZBeXwHA/aPPe1X2wXhjfr
Mh2rt4LeuK3vTwHmf/4aSNb0qQWYc/EY49zy3GaP1sLYxLfkvdOgMLVx3jxaheUz8Jbxjs9zqbsC
oysguUteeerODYvfBM3SXT8LWoFi0+y1HSCgcOZSklYczdzwxPPrPhhnHK6mwFflakDLqcTD2uMz
38lk+Bh8+mnGwgfFWwl4/Fj499k8fZnWjjf1jEkBZXJJzj35OKbehflOchqNV0otzmkmZLsnHt6e
arttLoyiSJ4W7g6Na2tM0+8AKDrst6tl45aVs3EUTkIiG3Jbjbpe+3Fs7ydUiDOiJWn3VGS7XBZ/
Taa8c5+n09Gb9LhN7Nz5sqcq3MKZmTZp0okbrYaKNx99VoPk3IVE9U5GV8AuR/gPMJrhJpNewVzT
8F5Ph/CCBhO8GE+Ul4SgxmZMOwjgzIIokeqeWl1i/IeW9asY834b9WTz4H/yBOZhe5pnjyqAUg3l
MZflJ8PGct8Q9L4Y/u+1R7vANrcC99AVtvwFZyekrqqk382Xd6mi7pD1eVho9iAxAgl6wmWgeNID
q+OXNLA/opYMCeuT/+gS/8KBq2/dhrqfs2c4+N2+VnJc4TPI9qmvHAheta4eA3r1sFB5/otjmJo5
XbQcrCXq/9iwRbBnLuNfa7h5gCziKBSVMRSLmRheIB83e1iqHMPQVB4WjBIrJwgslN+MZ4D06NGv
F+8d6A7yaleq11Aahe4qylefkw+RU/RnPmb0MGdMuSbPlCdFZm2zRMa8mMZ8Z5lK7lXHXgZd3x9f
tbGme53lGPyW7jtK/znF5ZtQAGFtXCpesk3tG/EOgUY/2DiZeN057bsg8fWAeVpBUbLlgJmQtwxb
c6+w3xqSTMyDffOhwISTVKpHTHmDwFxF32UNGWfgsyVp+DOxKUJvzfjkoaqmTefo/gTqaXqFVtpt
cjaEv6c0t940RQ2HKkz60+CH5sOeIvXo9AFG+kQIDLo6/BnBVUFPZhb/QVdwdwkiI654oewTDmIy
GGAVqb+NbN5vATJHyxTy0iZ9/WZsrh7DuZ+oZeLbznPMcZMBp5i4Akmfks2aLaY6yzg530Ly43J/
orxFJvlXE0bjY4OH7ljNM/KXJWyy/DMTZc/uNhHp5ocCy9cxyQjJr1QGoSBJ+y7fqNn4m2aK2F4F
Lq454EKEtxYUjZRbxw2ZustgAE+sHQ7WYH9MtyYhMW2mdM43NLXx1XmVHIq0bx5SGblXE4n46ATo
qQPv5KNnt+K9cdtiy5PHlV08TRDm9vtirq7fFocQUUX5L+EUypwBWZT4a0G+MCEeEYQvi6s4Js9y
UZTntuWX6cd8w0yIcG+QqrUuzbesuVkiVfLxC1LBR8bs+KpHizpdgSUqCZR35aUaPVSSz2IHscJr
27b11yy113+Dlm+09ciP6c+uBKq1xoAZvkLLw8XH0BormrcEROS5KvCKEiCavLtwnPPvmcGKuO3L
eXkQY8hMjoo0WhZazn1RNOxngDrgip1MHND6MD17MPc2EG2cWyCCW90rv1xSmR59Gd40fpO9dtdR
VVYzWk7kVB+M2VsgzTaIrkuL61WzXRc/NGUNdP/OfdrcFdDKxk1cpvzQ2JnH9j6ineXvUvXg1GXe
aUzFWPk3Y1gHzhm/1CK2ZG9k+uTiEL3q2PY6qI+248BPULXZdlUpO1aTpeS8zHtBLLsFruBrjIoS
P7djboaNFSZPOR1uxF+Ynvrkf0aLFcmd22/IaJqJLE8QacFBLe09BUN0B7pd177bina7m/Jdvi6c
elhNu8V6I9A4Bm+VL3KqlPAl0J1GRcK5rGkPoBxT+9yIEeAplqs8egeL7rYXxjQvg8u/LCOZuk+V
UIFzLyhECPcQwYZTmNWgTHQf285rNtUW5kdCNM0RWFYyU+KXY5vjz/Ky1Lx2byYtuQ3AV73bspOf
Rpr+nnpWy6M+L3E149iiEThDkxKrralTdAgAxqDMbXDAGF4ZwSa8SA8BdxR4bDcEa9YxiwsxBI6b
m6a3I5ty6BrrvNg4nseSApJdOnAuYgSJAzslcbGfSxU+IG7zjqAHVHGWGQktzuwzQmjceirfxi6e
ir0YC/qG6ULI8y3u2qwc9kgfFQPRum/u3KaBf7DK/VtyEHdb1zK5c27VcCanvzHEtYDXXaWUR7bV
YC4pH6Nn/yuqmIZZB9I+aXz/bwwiEvl+rDnI4ZKkbMwOovKrlFS0kOxwm2/IZb53dYs6qSBc4AWW
S+JcrcYW8Srghz1Fs88Z2aN2kklYlTdPNhsl+5wrby7OTE+1j9Kjs6sWIhHbARy0OVV8ao5bMUjq
yu7ZuOYx9ZUiqtNbeDQgS8vtTvtDgO1O0WhVbjuXF7ONpTCy1yZYAuw9hGXGG/RfQTKoigXjXaWt
KNp1E6OOn6mOSDO1zKsDDNkbnj+QcvFMZ4Sjjt6CBzaybP+KItLtKZap7hySV7seM84acWCPH67/
xS4ZIodHPxrHk6pbTR0ezCiYt2ztfJrzyvKVPdplQTdoPUqrV5k/H4VDTNCSYbSuFzAjdTNVj1xN
nLTd/A5pIdwE8fwY1MZeZyUSOlsQisAG7w/zSLa/df9Gn0J1JxiIp3MqdrlPuUi9wN7rncceAeO7
HXhZaF6dfSTUHuogxoWckwnq9XlCBNmY0Y/vtO89q7ZV60yER8yRsM4kJyRJsfpK11gMgxlGF6oH
wb6pJl/E1niT0vcxI6XRGb0aEgqQ2arsqFOPPuaAADBQhGi9CE7X/P3AT0gWWXCyv5ZE0ErcoKjX
SYgyymuM+dQ2mExPTLAK32DNgFRsHE6E+WTjM8e7quvZ3QJMm2l0UbwRAVqwRtZLdZ9lbfamGYEg
J8H/uNNN1fySRqoLOIIX1bA5DGb9GqHQUmkVyRFPryi4visK5qS6D+OA7jH0SKj8dgOi8TavpqSq
oz92KWrYb7UzPSAamBPpvuaB7U+27+lEAJ8+raRTnoNhfJRKQdyTD2LRGPZLIBg0TDciF+uOshTE
sXY91uwvlIJYFNODEgJqUhD7JipPhpmukDZ6qkqmuR1tjVBgKOKYgzs7xFlrpc51sNFzyTXqXSHA
C1MyhNwmiq8l74IdeP3q2TZYorWe8PnHs7tn3GevUYLPAxyaPdg1KNBA6s3K79k6Nl3iMyBYbv7d
yLU3yZwSQk6S/IHy8yedtv0+sXX+qEr/TJEk/WPufEyccmuhDh7rLH8TxKLHHkAjMiCKVnwLnUdE
LAfenPUrs9Lx081qRDRAQCiU2Zul0+JcecVvSDPp01TShwFJet130tpGI1HiebS7vU+lhReZHT0h
7nEOpY/JltXJjp9aZ5wohAYp3Amz7DXe1r9REH87RYoiVal50ygGg+UtT8wA+Th2MrzHlYgIt6SA
A6rCug0c9cbrkmNpedMO8Ke7cSUTRgBgyzdvJpLleJY+/QZjLzFIe1civ9Av0K2ShpQkEcV3qqhe
hymt74RVonQkn5yj3uOup/fPwYYixfgiJbnHFOYcwxRjrTowCleRMXDuxfwZThyaPerkAOKJv56r
4Ap5dXUNnYXBdZjWO/6s/jbuMJaYiUjkEuafgYLPzziWmRdwo5UniQS57O/WQSieGRt94yRnUzFN
ISJjTsxiXi6pW4VHQJ0v+KMnFnxshHhwGEXYXvhRF26wF3imG9IqqB9Uw0/id246qlFbi+PDD/HY
u7aK/oQDVhXfXRbMM4rtSlK1v/KBoZLjZIfIsbbwonYDhWu9YwGF8h/ciL96B+DvCPLHvZ/T+FG5
5ivPn2s/J8jA5qiJxAaZjdKE/F54Pfmc3HpwE20dFOnz1eCpr6AtN7NOLlRjxe/a1G9FrwjIkDxo
RsbtjR1sujaO/5h8IE1B+LaVLvPI+akNQ2StMKB6tL1P3aXeVjjVIUD95iC8CXX6Y/c5Yb8A2QZE
7hY6Imb7wtpl8XiaS0+y2fKiPWBoduh+fc0nme9wp8wnRyX0KGZJvO3y8H0S+j1viVRlFKiKlZ3T
9GOL6W5qbT4jDDF/xCXTBW5C8s6VF8mhRA1kFF0/u/qyfAmT8Jjmgo4eTUAUQYpjiOGsZb6iXKP3
Kmq6ayu/p1QIgTpoX6CAnPqW2HyhPz02f0VDq2nfVX866ewpGeqJcUyGeU+VwvME2ODmr0nQ7Gmw
x0XY05denzunugbZeFjCaINacvCynii19s+d3RXQJPOOnY8hg5s7JVVT2UkojHp1xfgfs+wmaJEw
qrp+ScN+71GF/tiWBO/q2aJgU5z6ofibG/eemvIzRxxnVYSUNObUmNEIwl1fpuj/ITHUOp++nKlg
14CcvY29Wv72aIpHa4QOE+NpWOFAKtd5DiWoocXjNq9zd601jch5wfgUDYl3pFMFbdzpsTsS+sU0
ZAJZbRqXSMfQO/cdnCTsWu4SrxPiEOO8dnopAYaN7dyrXYCHlI63oXHq+kyShVsiFXhh7DkS2zCr
SNTH1xaTzXUsC048GESigg9Wjsy1NEvMYuQTNLFXUuVEffHqHkJOIFYlWMo5zvm8PcXS3EHFAg7J
CsaqAinTScmfB/SATGE6HJlfmqtoPbGGO2w9DLfEcUfyHK6qXgeDbO7AoYV3Zd6QFivGx0zENAqS
v6opm9jYxSD2SDjhaQCusx+76dx77X3mUGSZ08RWyYDiUvZKWWkLTKyOfyjqnptgFOqx90bvoTGk
9bn8Zh0W8V0O3bgZsgOHE0aTKENFrIGWtVAk9BfiNLOGvHfWdh0S46diOJPtsQ/GO6tvUYGSi714
x7ovX1mJ8KvRTKzqF12OOHwHysQJETkJbNw4/BZhA5l2IJk/bLHKyL+j8LJLHlX5HdPJ6EKOA6Nc
1twqptgTAvuT4tv32MdljfopIpZLnCdqo6qMnXvQhY/wbJGj5oIM6hxHGxad8H5kZHanwlr9/2jC
v0YTsO//N9GET/33f73+bb///ocwAl/zL2EEy3X/AQItCABceo4fRoLMwb+kESzw5R6KAphcQJuu
a/NF/4815AT/cBAbAoYpwsE5HP0basgR/2D66DogPaULGEg6/5M0grhlDepyJml6/P4//1vy9WHg
wgx3fTgqBB8gIf17AmeifBfkAqSgycYaWFDomNzKrv0PqZkDmmLxfiP93kg3LX07+ra7zaLC83Z4
c9UnIJ5TGg+4fy2r9m9dmJyFVGkD3dG9+BRh7Z6H0IYPGGYj4454cbF84poJ32OWyWs+FJwsqO1U
b7gehzuYM+ykOTw2xnW8Q+tE1tvQ1LxL8hpU4CDkF4N461Oo2WMs5oxb+hGXtfTxx5WlmY+BTYS/
8N3s5d/9Uf8Ltrp7uw7/4TqF1CuErici4fmO8P4Tzb2G8NMUlfdDC7yL+x5xtCubadzLoYUjkpRM
VipHYRklxw9gzx/+L3tnshy5sWTRf3nrRhsCMxa9QU5kJscki9MGxhHzPOPr+4BS92OC1Uwrrdv0
zJ6kUlUQgUCEh7vfc1/1weZ6GWuo6BxaIfsbKQixDgrpg7qTDeRFTtn2JU0f/nkGyzIm7SlDfkNO
S8VPNLh1pkS1Z//gOfCI0ADckzsDDXv4vlV0WNzmsg/yK/4+cV3EtNGwiXPOe1qyOOe97K3Me43t
2FM3XusbezuhKxXkokQPVw6CrfbEixu77dbVa/KtWNm3YaecWp5f7sC1alcAnULi4izY/vzDH0Kx
WKuWBekfmj+JW5mSCTDbr2sV6VWscgH5gASYTCwB7YzMArct9GNnIlKz5c/DiQmydfjObTC4yHT4
MCaTEftwvLFDZY4lzjuV7Qcp0n/58SQuxOnyhFpnvHO7Tib+RF9D/p21j/nczz+A+u3j5HlNQ6bi
qZmGplizl5XAWim5C70HYywL+hV0ksCoh4o3mE/Kxxi7hbxwqxa5aI0VetHKwwu0BZ88DOjr504U
9F0k9ISfxb1yqaemLKGji4unlqTFauQq5S+5iSI3GBOJnkELiMkKY0fpLgukFbDGSF97ao2a0ivV
/UgjXHMCC8K7T9PU20uuRc9FE1v57ufHVqb3eDDvkOE/TRgM4GwA1WaPraGx8Hy/flXbEqxRphjD
FjJ591D2BfWkUQ6ydaYGMl4f6Fxple1JpOTCrS7wyzZufLoPceRC3kKo1WUDciC6jZxyyJt7DDbr
C99ANbnudeuaSrN+1/t9d8G/Kimwk7xiG8roSfTLc0G+9La3rGuTHPXpz8/4bSlzeWIFw162FWFo
E2L561Lm48i8ttRf8oLuMkxFoFhFkk8cB9Ayh8rv/Dyc+rvxGFKwgUErJtV2OF6BHlNRh+KloSHp
QXc9fTXAcV2mGJ2FqCRs5VmFMXbScjX2azcfFpFb7ZUWJ0zaBNmPFNNrzzIavAl3J5AQIXPkcQnU
pA1VT5ObvVWoWCdbwAeaiOv5OCgA/a2ivVVMRZGcAgDJ7QQurU2j3gE/xEY3MyGktPBAF6Wktip0
gnJLu2nzwdcvLnWjxfsgLLGC+Xkyvi8vYZlArGWMMmjMtiZ53uvzPqCn5b/+Jf4j0eBy9cn42lHf
AxSGH9nAjDk9ZfkdinYHffpwZEjO+NmKZkhD5ii3LBinqno4pB8EJpCc/lWOS+vUxrqREh58Zj0i
LPv54cS3PYNvhk2S14xkkY9n9nQc1WSCyup1sNsHowT3QXK3ih9F6i7C0YZ8YGDkeRIhTKRIbJnx
U1CG0TmopK4/8qMo05l4+B1/LjhZV/ADAXM7+1EiHPwsX7FfMlobHklSJbB5ba28UsISMU7f0lC+
8Hsu46Hb0REKDk568NOqA/IwgaDjrrjs1SaLl0JuRlZpn77rlqtbiPaDlsanFjQMKbMSqXxZpjsF
yDyCftWHE6zQFMiQ+GcceZNTuDZ7KFX8JQcFb2eydg9fpRyMVhFLxnMcKaifjbg33mS8LBDUKPYl
Xdi4MqTw+EeOU6oXOV/Pe19aNnhCTSNx6Sl4a5ViIqEE6MJH2sxX4H4Ca6kDs33uiN0/BoNqAu1X
Y08kMSo3SGcqPOgHinoUCO+KzFUu2YsROYfiJHKL4JqqUiY5QCPbyTHJYgLkGvUiKvgsxROhoUMN
8oC2yiXpJo5GcyuNik6hOGvORGxOXRe0aGKVoSNiQs2FeEMYKgU9mz709MgMKt9XqCq4uckaE6CZ
rI3DGVTbuuoqT3kuFV9+1JrSoH/c1zBTkv0EZlGVDiXCfrtPaP4wemp75Fq4lcZ0h5ZeuKQXXKbm
RaktTuJ7U6n1fUHj1r6KSINDdVYRSvae0ezs3uOGKdVVdv35jf0/VfVfBiHO/33X4Z77XGdlgBJ7
0wTp+/PXK8/0W/+68giBylqoum1ahm2Zqvy/Nx7cAwRBhE3ylECa44il8feNR/3Pz/+aX+I6wmYp
80tV9reJIHpua9qtkWzL6LYJGP7AdeDTB+nf2xI/D2zX6cKlTqYIoPpnYV3Q21rOIltIFFqtFa1N
rbGh2yU3HGo96YPUSOET7SsZhfBBpkGzb4q03ySpqEsgMR4qVdrZTbwrIUOhRjN1hG5ua0QPoOsr
eGCdjLlqY0vNa4An+LNe6HK802Qf2siIxrNa8u1JzaqUNOtWTgfXADjaafU6DPzy0tUiG4CTAuzC
dNOxwWZE5P7a1Wjg0JBJQT8kSQdqMdfK5khQcngwMjGTl5au2rD68XjjQnr4YXra2Os526vJXWxL
lNU8CNEkpz0tnGRbJLGhj0rHvjTJvPsv6+jqr8n/6kN4eFL8NbItq6jMDJNrsphFfL5oNJXnojpI
Bp4umvpiQMN6xMDOOty6+XPxrIK1y8pE/2/J+uz5aG0YyoaTpWpCgRuJSdIUIFCkX8t4WEfqKVXg
tN1xUhfRtdTK7TUN+X4gpv69Jlrht2CUAWmbPMqwDChzdBXV6JXkvFFGOhH9WDAMYw/WZUNrZL5O
Bq02HZGaKC39roJvpOmF+UvYbQZdqqwBa44SKkKEiXpL71bd1fq6ph14abaDdoM3t/YGibfIljIN
A2q3Z+OO9yja+seyMKG1+77yUWa9QdMZ0t2RvktFflZlc8IbKUNL6CYGd8n1GVnBMBT5iz1W8TsE
LhrKZNwgi21COTNcSgPwsRV2FnJ43huIypZalpCcqso29ajXyMUjki+tWI2VVb5bBqccLoajhf/u
6AYFicvKRITsxdgqZEMDL1Ar4mqA8iFnV7aHqoK0K53HKy1XxINStS70IqkRNDN6bfaeNMrYn7Rd
0d9QjadZNcltpZjUC7601EMBqpiyC3bCEUSRftGNcYvVrVUKilVaBoJqlElfuHrxAq03HiarHNqR
fl6gYorQ/r1pWITHXJpZmDTJ26Ysz+/N0giaE617Ri1iq9OJeN32RHRQTUVPlRwKVJHDBeaBHzs/
6knoqhdJGsvLroCSFAvfO/n8gf7/DPqXov14CN29p+9j8x4fHD6fv+fvhJtukyADmk10ISPKNKdU
zd8JN1P9T1UzSd7Y5LomvDe/9D8ZN84mgjlaQm0qfmx/bI5/nz+gvQle+T1cS3UyZRouqX9w/sAC
/7qU4I7jrMvxA3Wc6ByPmdlmJ6cxCFbUT8u7y9FJnLenwLkKnEvPufCdi6v3za/tx8Pb9ubnBTyZ
Bn1ZwN9HnQXjI7kePWk7d/lUOHfXmXMLj9N54B9e3s/4fKZ/ft+sHu+fL3Z3F2fPvz5ufu3erjvn
2M9x5MeYzqAvly8ZFw2JzAPtkNmdkF9K//rn57RnN91vszs73ZWedl19es7Mebi7TpzMebp7uNu9
vCMBch7431PijM7ty+X+9PLp9tRzTvfO1el+f3p2sd+fLS5WZ5v96Wa/305/t9puV7unm4uzxfZm
u3i8uVjc3Owurxfbj93NxfZ6udt9HPn59en+8O+N5tt7MmaHFNfHzARS4i7Pn84frrcn50+XT7uH
h83mdnf+4Dmrs/3ZarM9W+33l/vL9eX0I26vb653N6uL7V97DJbV3nv2m1PZnubqp5+FmOzry8qC
LAKA8TmXL9OyYS5fXm7frzznlnIV07h/vw2YS4op/C32b85+8377zvTe9tNqvue/vM+dq0ff+Xh+
vPh4e3y+9p3t8zWr6/Hqg9V1ffNx9/HGnYO/7q4/7go+iIfrs7PH57fdx43vXL8dmd+Zv+z3+Z3d
37SoBgCk80zL9fny5Hw5/f/acVan6/Vm4Syc1YJ/cE6WJ8ufF+Y8mTdfmMYsB5B7GOUEuIMseUKW
4fXbx+7lkq5w52X/7jn7C+Yqdc4et3fPV88XR97k9FX99CKn+OvLV1d3mheBqnGXk6THuA/kJy+6
Aivs1HlDbfTu50f9TIzOhzOI57H0wnEHJMDhcHokN8DzwolGVJwHeMxUNIiRb2i1jwIGHGiKp7F/
Rv63Stu91k5tE/wal9LnIfrV9beYbHtqcPHzT/XbfdfA25U7p4WcZKqpfJ2EKB5T2eyQXrD5veD6
4ewD5+Xl6vns6vnx6uLtRnbu3o59zvMc8udb/zrobCpGvywImBiUjhen1u9NEzC8wKjzxkL1VtYu
PFEgNJc/P+u3I4YLCLIeG8rVdKRZs01wkJSGPrsCH7XCQ5EhgrF06CD2luTKx9c/G8s0LYpUBohu
UtQaV/rDaS3bri6zGjWHD+38vEKi+NxqYBbLMEiu/sFQVF84n2Xi+M/96ssyzgKyvnYbWsu4qMcb
2uhoMKGID78wHpNfP481/dhf1/D0WDqpd26J+N0TLBw+lpnBgNdK01xqdaZf2hW20lwm4yOL8nej
cOfBxtxUCSxwHD5Yk20JJoV7i7m0aa/cuJ1pblJzPJoUnB/+08NMRQR6q2Vox3Nr4FynH8McaAvE
D85Y+5qq3hNGI8OhGu5ug2Tq7crcGtfXyIJKQhnzNUzhPTl/PqekBDRKabZB7Wn2tGZDgj3KBpPu
hxEXEJsMFq6l9eIPR+FqZxGuc82TDRPvw8M5rXS/pJegUWm4L4NNZI0AsLrc3/zpKJomc5FEuY5J
C5Yvh6N49Pd2PtxMGucBGJU2mC1Q7N7y51HmHzKtShQH+JhNQ1BCnpe8jMrAMrQ1+mXaCRu+sbCR
QEEjFjSoH3k58xInUenhWLNNAyq8nQhEcssB0zDVj/YJ9AvEPCdNg4DMrFaxlNzDoKI4ay48WvpY
ZyupMNaib06E0Z2YAMRg+D+rhrak8oFAHCcUFRhyH/7hRmCzt6nEz9igEq2TMjqcfF/YXePVdQOy
xqsmMlbWX2NiqGYncHCqdvUPXoJKV5zNdo7B9mxiZOGqFDiZGDUNszVAlQfV8iUnII195HV/2w6m
V6CxsHgwLuDabOlGqNtirNTwjFYTAxW4Jp9Jumoe+UDmIfL0ovk0uH7wLBPW8HD2MqC0lNK0fhlY
rbkyUGmt444OJWOgEzJHN3368/x9W1nW9K3zUKQCZSqp2uy7D2ra5lVRDktxVl7pl81del4+2G/a
BQnu+r7chXfD1XjhP48fwZW9xWFt2R0JgOZJZ5qFD3+E2TN3+BxLMU1Oy+xOvZH35qV2gXh9423V
6w6qFsJQR/olX6GsL06rE3w3brUjW/181uc/wexAwWKZhmSpGJZeAT+xTk+AQazJIUK2N9c/T/h8
GfF5oFUivSlwfbXpKD58wRSKc7mu6KgXEBAdgY3HTQl3+uHIKL8ZRtNltgSVlcq5MptTL1ddkZvj
sNT85NQqkPsPrXiweoU+fTjCaSkQJW/9/Jcquk1Pr0Bj/0IPiYjdRY5ujQ5YBN0uHsZu3UA0FyBy
y+4Ea25kgOfYCS+EPDqWLSHjf7Z9tNbVS909CvHY6wlN36diGHDRflN4gbJ0b6rIWowaVly/iIK3
rM6fOK/XegkQ/8iDM31fQwOm1xBUDg2iKwu23hRtfw1DQs2OR5fHTbLRfunxGnrKkvjIpvObySWC
01Sd3X+Chc4GCQX9egoeR0ttSOQ1lfBrE/fHIx0Vvx+E6MBiw5lyG4dP0hs4Jkla1U2dfINj05kI
T8kK/8GjMF8YrdmsFv7mcBSa6nXXVEIac+JKPaMJaVhoQ2Md2WWmvXH2ViwSdJP/mqKqymcJ/Mtb
UTsG9osWGUkUkV/tYvvGVsP6vC/GZpN5eGREQ68cyyn/blCTeivbG9+AOfuoXQ84ShKzFFpYGSCg
y+ciVTBtHGNp0loUAHnE6EdL0Bbiz1chNnTE+HSWEYF/brpfnldXEykF4M6sQlZZ1qXkLofOUI5s
nL9bIewlmpB5yOnadPjuVAtay4jObhklnomgNG62gjP+SMvHZ4J//vK0KfnG3UynxWc2jxibtmVW
JdgLaRDs0jjXkW0pHoDtwdpG7gBxCBe3dQXNlP9EFWTjs+rR7uMTrQXDpQ1Az8M4ucUqC1a3ONI1
9RnMzX88w6BopHIfUOjJOZwFT2n6qOG0XAr65FFQ4ov3olOhuARHMe1Fkbs3jDY9GbkNc40XXnVd
9fTKg3aIFdRho5K+/rwHTRMy+4mm+v5URCUUIil/+BOVWmjkFl1iSxMo2gntcKZDoOCv46Y79vlO
f9ThUOwMpsDdlzdE3D77fPXc8nKhoWZrcWCjsq70YB4GGvGNPF24eRqcUdY68XtlD6i3PxKrfHtO
Sn6WSTuQwf9NC/3wOevSLeF84qmJ6TwSD9BfnAsAEmJl0/kxPtM/T+v8kOawFIqsUCPkosSgsyNN
FrGhxoMMDi4sLmOpfshV3AZcc3iKq0I+8gVPW/jBxAphCpojbJo12LL0WbQnSUhocSineT3Eqkge
pPY8bcbm1Kirdl+ZWHRg7hVv3NCzjgQI3/bKz5GniITppTljNjIQqaYtK+D6Bi19dBrkZ2WTo+zJ
/afSzk9ASXlH3uO3fYQRCaFNodjsWcaUef96ZgZq1ZNXN9ioCkhq+eBBPhtp7fij1ze1ytGdyaXM
IslPCXO2VBO9ETFK1HxJY6qu0uccxNXeSIxeXfQekf0m8/voWF1xtkQZ1CTLhUCEEcGDz6OtVM/R
Z9UlnVF5Xr0GcR1tEs4cIHK6rz7//ICzaZzGoodoql1w1micqIfT2HItcLG7S5aoWcU1zgcuGvkk
/7OX9TkKrRmaqtBppZEAORzFRdun5xU2WSqivM1Ie/5ziS39kbPz27yxHmhBnWjr9HJq8z0ftrWH
OJ5507E9t7Cpr9J7RabiCVCqqI5E3/MLAEkPmVzA1GpHI9bUAXv4TMOoNHHRhtgfmogTTs1cIxNC
jyu9alapx9q1PAS6jXVVMYzGZd6VmG3mltQ6BXaB4SoWaVYvlMA0/aekjMsXyQNR9m6lUkn7ro/f
i58GoHsdDUZwuOyhzVS7dlQqa4mBun39h8uAsBtIAE00tJSBuJ/FbSBGmxKIjLWYpJ8AG0hxuAI9
8M+jzHYJqJWMQuKIRidWgzoPQbFALzKcQq0Ftdl0T0tC8FRIqPnRA6N/8ewhdaiWGbc/j/ptifOi
MNclI6ZRJRPzkKro7EAawdsvAT+jAI0xlUlCGNk/jzLb6KflYHNwsufIJpvSt5h0sIsWini8tO1C
MZxEq4G0dlyXLFxVC+lJkFjQ/yzaZkxBV57NxWzq6P/2ZDVzV496miCvs4pVFwLh1NFcH/l4Z6Vq
/XMYGjmICHk+8gmzPSKCUOICCE+WRT9aNKP53kVnhdFCbkHxiM7Kb4p4VBaeH3jrCtXeqraqHuVa
0W9MJJAnoz2I+59n+/s7nSJzrhgavgzTJnn48SVWrQVJ6CdLOyZkC0K9w1ywVI88+W9HIUalPX8K
GBT1cJS+H4IEdGWyBJoX3Fi0AV91IY7uf/4sbI1T6kSTFUKiw1GkypJStUQnnsNy2QWN1GyUQKT/
YK0Q7Sh0B/MVkLA5HCXyM12K4W4S07chDJhOgS8hHetL/d2MsRfapLUYSP+sXny5Q2BdNRTErDH7
lYg/YGB0qwr/q+jIlH3bSFj4FnPFmyHbxGX28GGICSqpnobBTEa6lkJaItJgLJaC3vINOcfo1Ayi
YzeX78cLgyLWIMFoCR5tNoNjUMMKIB5YWpbbLAVKuhMtknBACsFn/umSYAMhPiaW4ylZ5YfPF+nI
tRS795dkirmGgd5Oz8IR78flz+N8fyTWgsEnTSivIZidnctdNWhylZFkTr3IeMg7rhzg26tAMVYI
9hX1/efhvr82VEFEptyl6S8i3jh8rFiURkUownAZxO+SXUJfDx0Wnbj4uTDlJv9OmVe7+dNhpw4w
mm2o80zNnLPLVjikoSoNyAINOS26lSEqCVhuIWWXdVNi4CPYs8Klh2j8SFZ5dtFh45zWKauRFjiO
vs/S/JevoS9xqO1lHwY2/QM7PzOT08j0cNLuBxjc6afvdSRdFEKdiC5pd+S5vx9J5JNkQUhEQoYO
99mhTsdK2cex5C5g+GBlptijn6yTRIQtcA+V9HMOZkYcWVLTO/xyB/l8ZhLp9qRz4d4tpjXw5Zkt
qO6JBjtqQV+1tJIa5PIdmNMjo3xfuDwaYyHaIjXDkjocxQ7hA5AXdBd9ie/sWQnETsNgkTYYcOgs
rCMHwbfhiCiR0xGKMxalydlx4zW9pjcW0nGNDk28i8O7mObHE6WogyM727eRWCecAp9XU1bNfCQq
kjbeu4qFXqJPt6kBw7VqRXTdoeI6cmeb3RanaIyWTEpvglsb7Wizr9EI+FcIQU16+8zyDulg317j
xisFgxNGuFKdc6M1tU0d1hMZX23HtP/TgJ1Lx5SfIdXLn0Tn9uFbjCsNpbOKN6jacRxJuQoT0paT
GhMMS/vTi840lq7olHj4C87E4ViD1ODbZiHE9cMm3zaRlJ0rWnDsvvib1wdMy9QspobnmsfRIYSm
BASUhou2HCFi1CR7clnPQIgVaKqPpey+Dzd9BTR9wcic+k9n19NeK6lZc4IA7zDaXRgpFU6Rvbg0
4cKuft5EfzvUlKyh+k9CzZx9cV6ECC+emPAJoJlh2eqF9jgUkp6vi0aRjgTT3zYRnef6MthsaYog
j1wNdt7C6zAjyhXUHXVaJEf2x989EqlwznQK83x2069/2arYqAZlUFpt0SSmiQ6+Ls2955vWmVpa
ev0P5o+OYQzB2K2mcvXhYGMQU51umD9fdfW1BhJyJQeadIYH9Hjkub7t+zrZAw48g85kMk/zJPzo
DlWohAwlzKa69kfVWo5WJG+bIB5AZKbJkc/4N2+LbIVM3klBVqhP7flf5xGSd6kGWYUkP6jN2zaR
vRMbavDy5wX421EMHDwtmuz5vGYTWIFRz7ow0hZBoIWXKcbGp0kThn98EWbuyL9TiidLzfX+8Fl6
v1Yy24xZ5maGK2gFd0h043BkMfzmDWkqmjHB5qsizJ59t/zRgBxSiMISqpo33mC+agzgv1FRUcFU
0qo9MnnTKzg4lXWWN4lPmfwL4Tka74NXlLseSjuuGQsoc1U6kf4QBHVkIN9JdFOq/PlVTWf8fDQa
JWSNmWSvmOf4IYWYeuExmt6reJqGfh1OEHmQA10eLksDXVOH9dPPg3L1nZ7iYFxLN7l8TyIqgi2k
IodPWbfhqIyRAmchK+pbFJxFdwJjtD6jnUetlkquYyObKpX0qKZZjMlK0pF7h/K1SqQxNNeRneL8
Y2Z1sPdCdUBjBTmKZrNQGxdNicBt0aheQiO9W2DnEmZ9taiNUo3XUhzVObQlzb9x+RRwPkG2tbNy
KS4XngUa18kNQyeBJ/XKL6XQq8ekDsGhCi/P2wXWXMraM0eXTppa0141fvN5lEN/WEaqGeJ8a5k2
ylovj6hINmbdrn03G26TthWnpT91WGS6l21lRJnvtmTje5Gobr2JCjc804PBI3+ouoCWfBznLmll
SVIcYLr4pJS6yFvVhWwgqSOZ5cAjxo2oriIswPMSSBp4CMlco59SMJcNQ++xAEPULHWv4pmw0lV3
gyEPMTagjUUmrG2tfIE3CCAZf0Jn4ZvT3HIhjB6btsYLNOF4jCaXBbFvMugZKPU57h0yUsEDEhWw
KGQQs2Etxr5684SUhY7eVdGtbWEvhptHbd2X0gheE9dZnKsDSbttsXS776u4DnYQwLA7DlsTpUJR
0bsReyO6OEXkybhQ3Bpsi5wX0pVejeGDJ0g3LWofZt2qMCqLUkCo93hrgQiKHT6WDogYgMKNWYMk
pSFMxba96z38d7Ux704kJQeTY/mIi7Fy84PHQRj+I+ZakuGUVa/op0D/+Y4b+h/eK3q/zoiFmbSh
KrNzWS96qIHy6J1JXgdzRw0xqYBEEE8+o3ATsSqgJL+IqwAT6lqL6xcz75DKJEGk3bflUD53Q6Wf
I5Awngoq2+YuwxMXMXdrFlcAVDqoCbbRCke26mqPzSFUMEVzi3Ch4IXUr0bDdIWTwX8KwRi1ibVq
qxzBSjAikaiJoKmlyyq0Iy9isIUa4S9WNXnyEil9fGV3bfbW+LF978dN2C/wxBp2Xl4mTyLXqnsq
adKvoBDaq5fSgAakAQXhwiDpV6xMs5VP/UAjEDOCFptubFfAY8lqo/aL1G/lyxoLeWNR6aq4tWrM
lODi2PVV1QbgkwnwLGMNTKbiyugb8Q7WALJtKaQ1tPckvCqMzs14W5Hq3bTs8LftYIN4s2SEe3bV
gD2Kh75DQKFZNT7CZqGslAEZ/JrboxeuM6qjOZPojw8xqeZuPYxStbGVAXJfq0VmSqTa5Nigadp4
h9lUsfO4TQYrSc2R1pjtxC8WvRmdGHZbrErshNxFSeymkdx0hx77LPhjkm+PzVYmnXRPNmnU12mr
SudFFhtPUhr29Sm9C1Cb3CAPlrgU1aierVhbV3ASTqOxCMMlpUBogX0sN9Eaz/G+Pe0UIgroQGN8
Xpmt/o5WtN8bRToajhW2Jf5/TEHlaEmNOllRxvhWKnCtklpNu1S6CgidB9sSi646qY1FHQfW0yj6
4iIJ+R4d+IievaJmmenrpBTJtlX73lxg9D3Yq0BV2KhUszdDB/h5ibF01gIkEiQTaHYkDmHuIMW9
tKPXlY4fjv0dh5BhbppqaBunF1LarwVwE0AeIILSNRzz8EoZfAu1S6Prt41oq3GZYzAI768um4tq
TJKeFwKPZ5GjJNcWUSRhtqbx0YtFl4/UTDs42fLSKupyZ8q+9waoEdK3Gfv1Y1NV1RU4VO86S1Pp
CXpI8TEaYcGu0ccNGTiRAH4e7AiHlLgqB3B9bvoOeVLDUho8p3+JcaFES8AIthy0Nv0g+Mt4r3kX
JB85S2tY9gTl7YkYIHQ7vW/YPHfd3inQ6reeLil4SlZ9eKsVlfFMAF8Ea7VJuguq/+LD7ZP0Ugpt
vV9Zw5A9d/gpmE4TVeqLneCtcQI1MoCc10Xxk48vj0xzi21iY8G1exlg2pps6yBoXlVXCwFxogh7
oVepl9c2832ug2N1mbqEVWvQTb2GdizklduX/JnCQzaPGZ3dRRslCdprP3Sla6qy0vMgj93FVBx4
6jK35YxIVHGXthZ2GHYSNFQyjNFX133Qkx/1MfsOoBcV1BrxKdC2apo0rwRT9W3XT0x4w8K8DIaa
9ooHASdC33UTZzwWxbNntANbY+hykgA5Vzia0zhgW658LD3lRhcL7sfuXTHKdirvgEBxDm/qOsJt
Q67dCZNVqekSaCdoEcwMoqtSq+q3Vk3d0x5vwVe/jNx40aS8ONYbixcwsFLfcrAZL7av6lCxKoFL
bauGj3ls5Pg1chKlC9PDH13qS+PJjiPsKbwoL1tHbbQ8oFIutU8iwlpy0YOwXPFd4d5EB0J8Fpmh
5zm+2Ykac/uuZHbMrrK4c0TRLzRv7Dd2DcmFmrAGdkIu2PkW2N01d7HfY+GX47GQOProRv5axyOQ
V1qOXrHt/KHABKjPwXcPBLMKZjUe/HLLHDXUY5FgVDtoFX+tGXkyOZnm+p1rjfpwYiA/vFEkmvlW
+MFnID/osBtp5c88PDI77CUcGP7tk2pNHlQlCrVsUyB9rxZa29sZm65m3VeVa7EMPN8usTRqeQA4
pg2k5KBNJmGil2EcVNjNL4R95ltFXRgEpwdxl2mpcLO3Q7C9cZcq90XRmzutHcInMlPlpVR542vf
ZfkrREavXFDkaDOYZa4rNpz74XmRSm6zyHGilJxy8P0LVwsIgRSlCTBliNrAXiuBEcqIBfLoNqJC
Ky/bUsoR2IoOq2FJyyS4FbHykgNubZb4ecN+k4veYtOJtXuZruLWqTAJGTZG1Hasw8pzaWmMox5a
iEtcaS0DAj7wsSTT6+BVwUfGdOy+AHAHCDnLHnF6wlVB4nxBbEnH7U2gq57tjLrn85t8oUcLNWDu
N3WKnr+z5JLuVmhf41pqkuSBsBNFExeEeNxUdcQXA/BbEWemmwXuSd+OBp9dMe2HTdb4w6pXtRxn
C8UqX8NWl5s1NcZ4XHAswTrzk3BAShMkUrhtycBqy76jCY7ojG3UJDFRxfqWRGLFQ8ehHO6aysP/
l3a7LvSbRSA1ub238gwKodbVqfnQF4l3a0aguxekT0u4HYA8DO+UGoc03ln4whiXNTW38RSC2xhv
zRSCsxMFDdHFIrAtJd5JsZHhU9BA29v0YGaia1/1260XSkO99FRZkrctsbayxbcoqt80nyATr6FS
imLsGdA/4xefNBg5NHU4bLrGCugApEhmuytJDmQP5m7ewtWLUKk8eiMGHP0JhZYizx1NdQd7S/tN
Up0h+STwYzvRmpuY+KbZ9S2WXddqzTkpw46NlRJMHe266yHzOvsXMGyazTq9teyTji1C26uEPO6i
o0YHejH3yuSX1SnREHL5xqzt3mwsiHu1GVjyQ5j2Fe4dGqhEnFErnSsD/6VunVZaAZcmTfwa61ic
akwnypPaJ+eWhmKBzXKpYzWbJDIXxKbV11gtSsqmTNinb0XBiztrRszkt2aAwnYTZsCXl0MB5fwX
Vj7jeKXBFRb5qRf3OQ15KEitAJugFFbwu+Xi0OCEQd6l60KVEpnG8NqX7kylCuLLgubiZGWWXqOP
SyPHf27LZVi11y0k2uCpzql/J8REXFswDdFQ3y/0wSvvMth3w8praD64tYAFN4s4dVVp45fGIJ0H
rZ1rBUwFOM8w97PsoWoEn1ar+yJaq+5YEukZmEeuI5wfmIYcQ9Itm2YRnOZ5IxFOgSQthANXoq4u
cjlt2VwReMTFus2SdtzVLjmED1u2h3il9qGqPBtpWlrnGf6I7T7HnFjd1PCbp6ixKto7tBTmdPx3
STzcD6KGIeOYZuOWOMilpOydQgqzEoKIj11mbYO4fpMjKyJUqyn1k5HQ/YsspHNvkWZqfJrhlDWe
KqGkK5xZooKain1RGq8D34/CMwDSQYWwJTTbKyH3QFmBxTaPZouU4VItJyCJWpZy84aQQ09Xlt62
932osEVbZqdNnqklynAvHu09RSKRrtQhMKAjDjQErwo5xPahKXwB8hS9ODcKEHJAVse+7DHZFQFM
xFVYukVOSFeMrfnhAih3L/pKIrxrh1H9BR4z6BYpUf2wbuoo8PaJkpjqskZXLWE8NiKxkBN1IutK
Gk4oVRG2ym3NS0zXHYGkWLpumMovwo4148QsvE6tkSbVZrYZC3Bs10NlCVC0elUn51FouQFYcZfu
oUFWIpy9pG7Mb8jl98VjI6l6tNNbIFm/Oi1LQ8OJfO5vTgwyUWxsevSDU6+J2OcCWIvSuu7K/MPV
++pBwL/G9VUqG/PUGHQIobKn6OFJ63XeHjc8QN8QCuCRF7LaxTtPKiIowbmHiq0h572lJKvWCztp
uEaRSZPEVZX+N3PnsRy3kq3rV+m4c+wAEkiYiHvuAChHbyVRnCAoiYL3Hk9/PlDdfVSlatblHp2Z
9pbIrEQlVi7zGwY3ribwmADWHuGyqeZY9K06k+yI/8MWz1IELyRVRgCPPXRikyRDYvtXI/069d9G
xNBxBAD153+LZm1xqKOytC+afrKTL2NCU+MiitUpvwz1Rsjrng8+XyuGGIarrGgk1aeT1l2+Jqc1
sKAKQW3uSnXk/DdDaZi3YSYtjAQRD9Mtcrs5yD5jPKyUz3Ncja/ROEiZ73Kfde5ttSVyZci7ZOsM
2/hzKPAzgYscyJ4+daFeVD+nQNWTYBchya3dmip+E1rPcVmPnerfGmVOrR51Od7wZQxvgwcW/wx4
pZx1jDeHvgnzsazRJG87dA6mxL5I1dhuL5xapXzHo8w4x4oSs6hklN2lKWvJq9CgdrOuZBjgiaOi
StYOGrAuGgzcDE1SVt9lH9gUYg1Gt7EFko63J51QVjcTX9KxQ+prw+8DZScULCMpcYt5O3dj+knT
RTivs8k2Ms/G6QcnA9kal1McFPq66AvRbJuF7+RSgCDt3ii8PIBGLBGu8YW2fs51vO0nUZRbFCVQ
r+o0O3VLJ+yeuZtRUpu1wW/WKBVXCl4wMVLrOarZqw59w2EdibJaa0iqfdObKBe7Il7e81qtanK2
GPuQDRPKaYU+rvXIN0IXgbTBv2/DlH5dKAeBsl819d/NQTN/jFaQI7fbj/M9Hkc48PKpK4yZdIsD
ixrIlxa9XUm5DPivGjNt9tpIRC+VT5sWnfB+tLfUlHl5XStqiW9apI4qMo3I0/2wkBwhmOuRj3iy
YsrkBQcIeSmQ8MA1aOwcdS3VuH+gQ1JpayPW6ge0CWZjlYl5EVPQyg5HMD0FdIuzfLcaANB9Ra/I
CjwTZyThTVHS4Kajl+pPdNgnnDo1ZhYeutTtvEMUhLarUsflK18cuo3TpKCbCtUseLYlMkkeM6Oh
R1HEiJ80rIoRcBUtl2fglPlz0aDat8HQBCdQYfbK1yGfkUP0kiLRtF0rO6Hh8RuQhcQUiZ3XNLmm
uf3YazziEbMvr8iL8pul4zuy8hU/XDvdmL02ImqoYRf5kiHsLA/vCYUPrGN4wise6p/g8Q2Jazc0
Q1dNbnByHUQ0HrG79UO3bdHrxKGh/xnmNHi8CUOncuvEgfGj1oM8RME9G250fwTBaJIZ0720W9yE
aEZ2F5MhtR+KjLvRHRyre9QGgGVI+urkF4sG2y7tVDybZZeV2jnyvWGOgReKi3mbWAXFah09Ye+F
s2yXk/RjBKXOOVm8MRXrsHYw7LQTrcJT1iHfwDTXT+weVkUqrItZr/USFYwA7adA1+idEVhaCuDM
Kb6OQqsLz/ARjfGYKuAhoiAwTVGaZea8wqiMYKuNZLUu77GN+aAxSJqZNS4ZHpSkCNezefJ/IIRD
PO99w8mI6jGmAQ5mHbckQ2Szqe2PM6JeavNaRSMroyESIJ2/+C4AisNpGsyiFiRojA6K7ZpZFJvr
uvSjnwoCINKTdiyfRqTjmpWfdZiUGkk3KKuu0GgQV1Vfh9d970fJ2iekDTgQpSnRJ7PTwUvqUpB3
JWWJrblThV6Y9TYK+WozfzH0ikmshfBL70UEPYrMtsPAL4DUhZDYNFqvQYfdtcegPRM7FLAS/cKo
a6htUVA0L9PcjPQa+1KLUCpvQ7KKdlGYShiuYZylDuPshXRa6Mhg6vNQqumU4fkc2slahE70zGFE
ksTmytVwY/H9rR6itXnWVyYOsTaN/pzAQQ4BPlXDhcfC2j3YDk5RzmtEgf160zUGbi8MFXOJuc1Y
Nm6sVzlSgbTmCEW5Q8uiw+A+JIMttGunzoS6+MbUhgvVPR1XHaO0HH1WXO7R7mtN3S0SI6x3Ch5V
DkZ/inztolahcsfFD4QWmpr3QyvGByfDclHtqnLFrwfTWEV+A03UqVPNNTo5iZXaa1m9LoXTT1gP
FbW/EpXR+8j4z6a67uUU/cx6TDe9ccRc7SyFYBeY2E1n/fhQ+0nTeT1QONpGjW5d+7hXDx6wQPXV
zlBERNwlbi/KTB2brT63eINaVF/aqtVFf992lv6J16NuvZop8WWCkLN0MyXtrqG10sdQMsTlkLFU
14VcfIq1IeL1oev1KRa4cnAWbPWrD18pWjvFREso1IEleY0Tp+k2Qoa798Y4t5iJzDGdcK2w5OjW
YaQqKzv1ae3SLVEe6hjfEy73Qv2u+ZGJPwydmfBsxvlt3EZMP7B0RUTxZkRIcb5i6Kt2VAzdhNyB
6J2LeIajfZENJOQIlyVqviux9A28KS+IVYHd2J/s0lG4/sinotUMYq8N7hlshNltTbVxHVlk/yuc
xOkU+VPxvcROCT8JpIV+OlU1P0qmVLPb5Q3WaqTj6WWUYGy90kZjodrL8ImOHsTmpKvzneXbMuJC
4yHTU5qam7HrkNUl5pMgqSM+BXWbVs46s03SXokBG5FzfqokXDZ3Dkqo0ossdr+lparsWpT70Egf
nZrGlTLU4S983If0b27K1/yhrV9f26uX8v8uP/q9KKc6wpHpTZ/lf/7rpn+tAQe9/oN/2Pxj0+U/
Xlrctg9/Zu9XNP/v7a+Ryli9tC97/7EmCLfTXfdaT/cMA9Jfy/3zX/7//uU/Xt9+y+NUvv7X//kO
nbxdflvAx9qTVQMF9J8V2VZx9A2RtOjwJ35J4Rg6QmzYvy40MsZvaH/+SwnH0P5i8IbOF8NZMDKW
zWjuX0I44i8L4RwdoB5YTdD0IAf+KYSjqX85qIeCOodbDZ0Lqv8HdHD2B8QWWCvQCczzJb8JVeVD
NIlTKAF5uyXw8x6CHdJg7Sq2MufEcP3oKjZTdSYCyPgcymFWcTQ7w8QqdmJMlwGGLJ/BtZ1iBKKq
sDfLRGSI/QC4BZq3TDP/IDClfUhjfTCZCXetQYM5rCdtVZa+DbO0sxscrixjYdfXdE8BJXtBiV3d
yjH69rZ0zEZz277LH/NpwFEjQ/S7uGIgJ/TzKlHpD+oBxeCG0pbpVZQXMENaauZ5MSYaUZKXojsj
tfOj3TyP3ZZKysALMWi1qStdH2saPgoNRfzBOx/jmzBVmYQ40Dc9kqKZaSfGQndIRVJrqHSvuSei
3NTWGM/r3w1Ew+ydMba083ywTlz0eT3hoZrEN35h1FwnSIdeDODH7yV9k+hGBT7zeRLCJ8cy4+RT
32dkocGYF9cURsw92qDq8g3pGJG9ogeMIkin0nLCipJ7tCapGNwEeXt7Fc+o4WBPY6vlGsC7Rhsi
GlWK1NEP/c+0PnqMPAWZ+bZM7KJcg9rwYwBfZp2uHT9CzU2REYbSLTiP3MvzKTirxTC3l4PMDPTJ
C+lkK5OuRf45r43yoo5no9rVhTXd+pGKprdWD7TYU2cCOWYJGAIuRNrqBd6F89KUzvgpt6lfe+B5
dF6DNn0O8HJ9juh7f6epoP8EPizzr4rlz6gJpmSuay0HTrZzQrxJXBnjDLvTKEQGQNgM23elIJm+
d8wWw2Ep0h6/vIrk4UKNYQq5GQK6yQoxjk48Q/gz8lUhRkHOKlojWBsaMs9b1YGIu0Z7HHOUOegc
4UmV8vKsNv0+2pCfqpanB3GrkrIG2vBkd3arMQJI8nJXlZiRAFHqf/HnPhSsr6LvMPiKn+1h0N0L
2++G9P+F4Rk413vxGRoiF02+F5/ffuRXgNbFX+D04fGZkCxs9D8I9r+kynT1L4BpII+AO0EXoBX6
7wC92AbAxhOLeOUSbPjZf0doRVh/6RALgJFyCoCwmuIjIRpZ1r2whtyBChoV7j4fBlys6hxA/nR6
pqIcfQVrq2BLO/bRGMGMe3mfK9MWNBv8bAwG1k6QU4d0cX6DsmZ0McRV8pSqifM8CntiMFAz7ato
siPbl1TirMDMrO+omaciarwkbxWP3vUXe1Ey7KNvNtB+LPmMc9QAsUz2wXv09Spu5SNryS1dpTMc
9DadCa67y0mjRPcEZegW/xMTy+4Q7MUoxrXos0e9wwhSH2vjMyU6jnpqjEsuyhEZMzSF5Gerp3Yb
PsaZ8H/UpH0Nw8M2LR7GME8x/GUoKihEUvsBgne4limdLHwSgsnLBrW6piebeWNUt7cK2mqJK6Yx
E1vbH5i4jUDugs+i0HPKQKXBgDyq6ilawxHS+h9GVTHfVZq+b1dLQkODREFfneLWZ9iAmjm+eIj1
DNpVEWrVJYNahb2mzDe+IJXJGNeMLXMLaL6npYH6Y74W9Sgo/couuAsNOVyFTRJSodqF5dblouGF
/jedo1Lxg8dZw8P8Wh9zqAu+ha1yodrBlVEM42cBdWRdOGZ2NaTalrXvOomltVXoMH4mVJoHVWl2
AoX2S47OekCT0Z3oJrlKUTvIgHe+7orG3y1Z/zD4bh5Hq6ALd0Y0GZvQInwNlWVcODJcL/AY2p8X
2Pc8VnQduarqB0dpS7yL5vnO0hI4K0r0ZZZOeCXCMN7WkePgV4VnRb4CbqiWkITDWvti1+A2P4WI
y9lLTRgWAULLTotVXU79l/xCF38omr0bp/Yi2n+Me/8Lo5lFGvifk801FWK9L/q7/MC/c00woBLY
sW0gaAQY9N+hzPyL5GjRdrVBe9C0A9j8r1zT/gu8uwniTACrgwHLD/0r1xR4o5BNcbeDv4Xq+JE4
dpicIfcK3WrRp4LPtgwH9oFmEVSaLFRsIOe2Imh5a+Y6GZX2RKq5jxLk1zqIOiIQih7GIiJ5mNDy
whWiHaRBqplWTy1Up50Fc+I8zLqQFlgLn/K3x3/7Cyn3u2ruPkrwbUF6rguhZmHy/qHjMs5WlVno
17pjRWHujFgBYfrYnicYqZ1Y6o8n6EAxB3Ruov1k6eg37T/BaWpjHG9BynW4oDyjnlx6Ad51j+9v
6I3i8D+IwLcdLfo3FseEkwRdYH8ZzZyCEDUh6eJGUN7my/zUFYNSPwhFQTckLYpXv83oexgdV8RI
m3+Tak3+1KCGsjFAgj2//4GOPGHOLmBZnQeMutnBwWn0xdez4/PEhhRQMiyfWNm0zQuzsvhDpIVf
e4fTCbgZAirU/oO1gpxuXB4P0m2QtLopq6F7xF9RwldNlVNA9AO9hV+LwURE2Qy+nI0B6f6DHiJs
kxHFQvK6ifVzrXb8R0wB7XVdALRngFXcJrOszkO1pUdca/RFK3WxdcsBFvZKbHqZivo+3hwxOHZs
fTcGZpMnRCGOnDm43Bw2QNEUqfoB2wk/sh4oYma6FZgS/NBAO5QCAMD7X/GxVSDYIeqLngsUNULQ
72hoNY86i26d6VqVOQYupdNjYpm4ir6/zD574+2Bc4KIZkjXmUtTa3+ZyMnqIUsCE8bs3G7MuQvO
YqhI3zEWqs/0bKIlSnnjwOMS4uH9pY+9VfCJIOAxheVsacsp/w04L4wSH/YgxI+vDkHbxa1p7ZwA
afNND6zwRmJxNrsULnh+mzY6O4FTN7vctHBH78yheO1l8zF0+Nvj4NRZcHN49hbhf/8jMRGqzCLB
XI/mnX+XlDhel3icn4gnRyLykn7CBpILTfqQRKmE+kCPMybua0q2G7IZoz66/IA/MlPOG+pw//v7
z/rIaeK8kivTfuXKOSTp+DjZV0UUSBxz6tjjOQZeD5Pv42cWIzG0FrlSAfEfKnIM8E2tOXCYqyf0
WcuZTvhUKKdEIo7tBT1+VPToBBErDt6MOeuFNmaglqKmZPJdpNEahFH1IanKXyeBSKRLE64mxO+D
t1wRs5aWGTfLQoLdauGA9x5DpNWggGT+8JeD6xUMJu5m6POHQc/KtRKnpIw+sQVcxx4xxmNoXpx4
05fHcnCHwe8mdeHALZXbwYbUsc6yVm1ZpTE74uTABEpL1jqD56IWD+EURfix2rd96JwImEduq0Xs
C3KypCEFv2P/pbJlzSizpEdhUE3hjd1km27u8Ymsc+XEZbVcRoebRD8O1isVInymg01aWWK1I1e5
26OIl9LYXjk6Qzk1QEYtF+cV2N0Tj/XIaURqANYUzFeDW+EggEoH5cE2hTaoT/oiBZY1q0YHbvP+
ETn2CA3CM3BlwjUWYvuPUIAgn8WweDKB8t0V2C5sujarr4cOPcn3lzp2TiR1urF4sWHpd5DrBEY2
9OagGDjvAcZymLudZWo3bGkLaJexnimeAD71CHqw36iloZ5Y/thOgV+DNES8En7TwU6LojVysxWL
gRsTZUsx0itwr+1VCsnhxEM9dlgW3UQ6vczjoQTtP9R8UCk4JZNKvR5uRj+/nyK/Zrw4/zRhPNjA
QU4suHz2/dNpIS3C7YIgC3w7ioe9C6/LiZB2X0CZ8TN9Eye+uAAOLNfvf4HHVrHx8Fryk8W4Qt9f
ZUyMpgOOZbiRViL+0rRiU6S+dUJ76s/vCd+7hZ9PNx6tS/tgFQmOdg6CcrEqrcyHWA2d710xtD9S
fz5FRJPL7zp8bsQu8m5IpphLHpwJkYQ1W6WCITe0VNePbMgjOjBZfRVpPSq4Q9+NXmjDJ3Az2evN
WvJH/JmANbcrxeij59nnt7gmRlMg15reUDzpjO3PSO1TPNeo/RsvxlREuLqeZV+TIWQYjUgWHBkG
i9HVhAhqsgIiMOjoayrVD4dGjO5Focq42uKVRXuqEPLRh9pIAzPvEhhC0BNoKoPq+uabWvtT51K8
ATcTI1Y6mAb9ET41n1eYw4XUcuMxzCUpfZs6ebMJ+MBfQ2XusrXII3mJBXLAFs0qOMcCHeU2jjXm
FvjbKjMNU4CykIrkGK0A1xj2h0QflruQpAFiLVysRYxPLmfht0QtHWMrCoHwuH0jxVXWlc/2pPln
7x/bIwdqGYWQdTjUqmiA7i+SlGHRwAPT3bhPposYS5kdQ8YQS+G02X58KSZJUC/QD1g8FPaXiqtI
rQsZGe48Zuk2MRMTwDLQrlXWT6k8cUEcSXMhAgJ2gvGKeCov5f5qNOxC5LIooHKrtL4PQM8jxvSl
c1uP5YBIW5X2jWc5me9pNTLSbmyL6YceYlwfAP+5q6TTnnjUb5n1wQvFk0SgB4KsDbvzoKbrSh31
aFJct2QUf96WZgPjV4/kDsJAbgFHS+0rsFM8Fh38pO3hizVeNz2KPJB95hYkBkPk0R31nDostXAN
r4BpTCfC5Z/xme+bNjQ0V3wxaNXsP7jCFhB0sDPhEWXiW1NhaZKUivxJ0S9eB4hS18Cgu9ePnw2S
f6oRHWUJesv7i1phGqlhgZxDWSxKXXEHJEmNtN3cIrHw/lLH9mfTUEB+jKY5U7r9pRItjqmvcuYt
IYWsas8mgNTxDu2+10nG19ZQzCee6LF3DJIf3SbAQojnHRx83c9kBkyNdkk3VDug/AIFAj/zwLVB
GH1/d8fWot30xrKlwDzUcMnzDmsdsIbLNdSdaQOgKzno5aWCBtnfWYqjvAhkEEEOZcQX8PHcF6Qs
c6sh95ypnA4QJlj9nsr2jm6Ks2hgVklYPFQMHuZsgpxPHWXQc94U3KtAYTUbyhfF6Sl5miMXOTNt
NoXN40LEPvi2QotheO4TkAb601cT4IgNBbP57f3v6cgqTIappxZC7yJluH8KNchCYIsJT6h4ZzdJ
nRS7WW1g0/yNZdgHWtXInGFWtL8MLLi4UQaOw0hb4ywPhX6Ja5K6+/gqZCUkJYiVoJl4sBkCGR0w
9L9hzjb93eiIRdbYESde3D/rd4o15mJY31KC/ppO/XYfykEtZJsq0qWS51I0sp++1t1qkXUJeOCU
LeiRI0cUQqKaRjW3h3UQkMDiTMy7WYwLRn8C8GNvHDUctnUoPt7ZopVK8Q7G3UbZ91ChazQUBuOD
KSFtBvZlM4/2xg6b/kS5e+TpMQtceOTkcsubtH8SZKMFRTxTy9gpyEN4Ht3ZmI3GQwWkzwv0QZxo
lr5FmoPbjg4azGhOHvs7FO4ZnQacXUhJoaIPFOEgnYgvkCnbc4WG9N1cavOPKJm1B21KCnCEQdfv
Bj7f9v2jeWzbeK0vGnI0vThA+9uedXP0fVI8t4rKeVfFkPWtWBGf2zbELcJvT0mLH1uPyKHaAMNR
hD5MOzLeEdBq7Dqo1fysxvpp4wxh+KmFZusSsJW79/d35JwyEQGZg0zjYh68/P1vL0XdjzTD3/rE
StNt7M7RkPkOzDWttqe/sdIi9EKrxALJKfZXgu+n+mj6kyqroYBFo2EPHvf5Rdr1w4dbF6j94aOM
xbp4i8P7SwWggbTA4J2uVOMWQqD1WQmq+Qpa7KkpzfL1HxxSLq7FSxIMkyoPg70MhRMLn5Vq0Se3
3AoPNrpqq9SoGdKElpmterU2dwNs2I9HZlpc9LiWLj9iqAdpCE7eQ8JwRUKOG+1P3EWgntNwPnE8
jhxHYxly8clJPPjT/pOkpeHYCoJeMAuxoYSi9mTBk8HUFVq7P3w8QNO/IFjSQIALeNjDqPSZwkwQ
M80gLrkLHNWTYQKAMUZJrqSbcuKYHLlDKVyYQXEt0LI4nA+l86wsJR28gboa79PASrdDF556o4+t
Yi0uoUR6ummHlxvJVoqGDece48tPDLi7RavxVG1wdBGBnhPDNGRFDp1fsGMrmsqnDkU9dLoyy05e
16p2Ss/4WLCg6093ld0A8zs4c9CbKg3qOHw0qtktxEvjHOeHeNHHVf7G8aYXIheJbCa6IE/24lJo
tCa5GQk97L2YUnl0LuNOkSfaxcsHPnx9yeLp7TCNo8d6cEvXNQCSueMEjFER7YJaBmu7sYpNr8Nf
HKpCrqxFzVhFQGEqTkr1HHucZG+kB9xbxI+DPQaRNgWdishBnyXq57RsgpcIiNVN7oCl+2jwtUl7
dLpXhHpgPgffnBp3QYRmBOlib09eo0T9Q1h06XbU++DEjflnSGQpxu8aXbgl/h7cKEMFzyaS84Kf
7kHPD7rMva6qJA5do9W6/dIsh4i4jAw372/yyMrULSTEBBAO6ZuZ+e93WTXPJlRx3bVt6W8TiuCH
pJD2J2pQO3TDQo8wx7ZAPk+CKc77a//5XVIQkoAtwtQMU6yDXTt5imMr1QVi5iLylsJs1yZxcDYV
1nxiqT/fdQc1OkwCqAgRIV4gtb9f2QD5a1kYtLRw9rNu0exvz/wWlYD3N3RkFbJxAAE0dHnnD8MW
TdYyHlM2ZEyB48lJoqDoIBX9N1ZhirkkBbzrb12Y374yuwgnAjPpuEAefWdWGSIwC5zq/VWOfDkc
faIIc3fK9sMhijQLBAtKW8dseFbXkFUwJ5/qAAqQMZ+9v9RyIe5HFAyPBXKLdN6WhsRBRJlCMWQQ
rNkQIgtYz3X2/QQD7iUYGvWOGB2u+1BoH77IWJShJJfZYsVzaEXsB5aTgumlyRn4wfM4AcLNeyX4
9v7WjpwI0gwgKSbNHYCdYv/caZNiRJYAxG9QRm+aeTJWDIWmj58IViEkUz5R8x2uUsLkU+KWVeo8
9td8bUAYsnQ+scqxE0HfktJsmawym9nfC87MSgihRXcZm8xr2pazh0bv7Gm2PpwIvUfadkRDCkEg
8jTvMB7fX2tgajZNNMrcyiqqHIEU8HWKlYDYo42gnY3cAF+jwTDXjabgVTSI7AelquMgSGLU21QJ
07VZy+EeP2mxGuRkfLhPvETrRbNzadI7C3r/93hSo7lkjOTLLvI22Q5NSJVPEp2KWn9mkqzC+0DD
h3EpD3N/laD2faiQvIOBFZhfdMvKz5NmhkiWqmGG2IcRnfiKjxxX8NB0SpdFuRYOvuLJbp2grPiK
y8BUwR/q8yaU8XRioHJsFZKhpaFA1YY75f62hNK23RxBg0qsTP/Ex3jq/O7Um3ekGb0EYjRVmW3T
w9IO0vCRIzPJdpliFKVxlcW2eWbOefnQ1G2euFYU5F9QFCm9OssRD1OD9MechB3oyD5urqSFodL7
oeDI60OnYUGK0XuixXtwZCYkEhPIInyZFJf3RmZF28Ks2gejncWJS/3IUlw+9O6WcLAo6e4/YCO1
AvQxwHbEiCLcZHGTXppT2myG2a9PvAjHlqINBRQFlCAl1cFSemHlv0ZwmJxX4IZziBaxX636PkXh
5P0neOR1kEueTjOQpIw2x/62ICNOPkAYuhuaX++qeYyvQ8VyUFEzlU2DTc7H34bFa46KEZIOZeHB
N+YYVCC2lhl05X0JQTuKdqaKuNf7uzp8gjwzjDQZl6LURhqkH+wKy/mqtWpWmToGQVUbmiuwwNFj
nCofxRAicrmgycm0MBPAqeNgQ+bE2K9JUgbeTO1wBlPj9di05Ymv6c1v9Pf7fFmGVjC+Z8wWEKo9
CN5528x90rOMDVEWPZJtgsyNjnTsjAtIV1vrGU4ELiBo1cXaxjH8T4t//BzUUKJPafH/+XT5LFzx
dOXx6kPHdv/MiHTqZ9VieCvztIB2ATMo71tsSBy9/eBxWTByPF+6KKAyFi+v/aUGEw5xFoHIsLMy
PnfMsLloRHpqlH8YPJdVmDUwaH2bsBsHG9LTtMrQxjEQ7DPHZ01OzZfKyJ/eP5NHFuFIIohqk5BJ
Tub+VqaqC8uuUQ008ax8FS4yuQa6iB99YMv54Hgsop40nsyD680sEccZBx5YouPGYJLXXsgcUYsT
ezEO4wYtQagYXDTo+TCeOfTHFU2fDQy1UaAE7Py9ANH43GdW+jybCIy7s7DKn+3CJEKm0nnRBzS1
kKSMmYsNcRctmhTwv3wty9E7WXhJBDxZ7dQhtc7TflStxySDou6ZeWnV28jPlLNgRthmZ0Vle4sU
mzV60OH18owcOL/MUadiPD/2+vcpTZQZkvOk7PK+gCCqIBXTeTmvSkNzTBXNesxqq1vBmKoukTSo
Srcy0WND8oQ8L0vHLtiVQ1/CEZ+hNKVYyb00HWpbLoyv2PBGYUao5alpsmhDII4W7GwfuS1ouZYI
bkanS67TyZo+9wa6Tl4r8dkNeXGbTYq1itikWT0jcqZOc30GEx9K+FhkOJC2XfiALVk5eY45R1dZ
XemP6CZqLyWyeg2acdU4II2kZdl2JHXBtxehyCsSguR5sNtq3AThaGibGi0W56qKfeJeGIkiPoth
TAivJrMLtr4dG+VGt0fsBxNDQHRRtBLrjnY0c3tVxjLstwK4VfAprIYRFjKqXYj0OH16kY0M8leQ
PzPkTKoOUcwS9nXpmWY1vJRqqX3Wp6HqvST0ncqd89x5NORoNmdhU8zfQ90EcoewQAdzy9TqOxmm
ya3R12XqNojNPZG2RAki7XXhe1BzDdNtk9KqPBnVgwppOK2uhKIbUE/ypnBHaSafVf680MF7c9co
iajBittVt5mhINar3vEJ/zGo5nTVZnNCYjADw3bzYhgapCaQ4HSjSpjf0IgRn6Hg18Uu6HL+RY8w
Ln6Zlqx+5AF2NFcgq+bEy3RFfwzURIWCk8X+FwsdDH9naWV4b/WdfVv6iX4WT51zFoVGfa5OPYqV
wObcASz286T45mda+I3pAkGFu4dUATIE/qzHjICiaqg8Pe6VwgWWlo3bhs7GDxUNR6hD2TBy2G07
UgiCtfKNuy15SlTfKRHcrtLOs4F8IGXmhMN9LXtsoqqSjNNtrKrKkFPRkPQ1taU9RvWbqO4U9Nbn
vilizZ35+e99P6bZdvbt8TJ37Lpxq9aJd6lapr7L0UP51Y9rzcFypRp/tGNqfRtakD3reFQh8usl
FKeRZkO+8gezuMU13MDJWi1q3Z200fbxXsxLQ3GnuOwwZWnD+bK2o2y8AUdhvoR1JNFVcXJZbVp8
Ltt10ZogHIwqt83LWNjxcCObGg1NmWI56Jn2FPAyVGkbeEh2ZvoKiUwEHRUTXcw7cBLNV+hNtrqF
OhEJ8Diy97/GeqNmV+h+Db3XK3XyVBu2XbrBWMnZy6to+pI2E9KXbp4gGPNczSigaQ4eNpe5mSXD
rgR5mDOta/qvdTiHmKxbE5q67ULc9xJZho3bjH391Kljfx9oEvEQh2dxluuxvWitNnZ0XqL7Ma+Q
irCw5UGecXBVg/QZvE46knzBLxlWdh1EUOvzugVEMfd+fylh/2i7GHWby6KqYW72bcyXN6fGMyIX
6gPxv3lGfIVpia1Xcge+r1zgS2X5teynxtno8MOctR4KFTmnoU5QAnaG9iZGbhRxBrXJA5hF1BWu
hNjxOYyS4LafzAiVQGSWOjdgRI1YSGxPaNIOtfyZOsUmMKz0Bbek4DbxKyncKFOLaevj8sBvV+Pc
QX6vKFNEA0PceKvZLiDvo0vnr1v8Km/arBJi1abzUHjOJHCYnqPJGVYtYN9gh8AfskXrsS07cUZf
NA1ib3by4XGq/f4u0LoE0klY28ZnNBkwUIxlqz378Aaf645QcN5pctRfTDOnFD7rfZ1RZ2k7/hVe
E8rgDXktvipa3+fE/wjCMojPRK6bSSa39NM4m5VeN9EmkYrJw9aQbIDhlzZ3kRXG6FXYSWdvRUN1
41ap4yTrQYun69qZ+3kle9JRr9DUalyjKWNcK5Ff4mOGApsLEM6S52bY9a9AuGDNqpE+PODcCVrj
S5enVXiGRqjxKctgV9fmeafqGbJHdTm5fijn8wQFwNnNHR+6xjJoEmteDYQmOup5RGg1hXrW8VXY
ab2uJed6CDzNw7PTPpOLSzEifpX6PMxEAUzKJ/sb6q/LYdLG9BXhONEi8wG3cNPQ7Ib7iBhnskY/
dXpRnCL8lMqizdxBR/91HfBC0QtPU7SkZvysOMBZCrkb6LF1P0dMza1O04MVkHz/XFdUyG6VavPZ
jSCG3ydNs/wWDegFbtGllvnKNCpqjznrorMIrnC40ausoTlrhD2tWQeTNneEBYfwzOgn22pIortW
i4Z5zRUGa7u1J7nrncp5sFWsPPkizVFxVeZPEjNxQsbaIOTdlWOkIU2WdCjFkBQg8RI41tx7WPso
F8mIVg8SpVWX7mQcOnez34+Gh3NCdd2lY33dtZYRonI1+2sVHLzjVUVj3nLQZ8SCcy7475oehr5n
0MXvr6cRlN9VMyaFfzP7Gkoqbtv51k8jlYqy6RC/U280YLHxuoFiYjyPqdmmW4611d6onREROzRO
6ZUww1iAgjdD8z4ymkW00DS7aRNGvmE+IZY7LrLFSldtRZ2CqYqaWcZXSiomDV2xQYqtkvihOKPk
KbqzcLbScqOF0SA3ftwEg6c46fBSl+3Q3Uxxp9+Xs+/7kztmoWHvijdSt/9G8KYihuzdLbzv95PI
P8oIbSnRwAowxKdcOxx76UnSEM4neAzTgBKQQI05MYLkxjKH4Pb9pZbqaK96WpbC34OiBeA/k4f9
3FtBOsgK0YdyLVCm3EumuTLRPeJYts64gUTenUdBI86acprXDULZ6/fXP7pVQAs0+BYg5CGGYEjU
MAmzhjIG4YZN1Ur9U+VjiG6ndXVi7PFHmcFWmcZT0pvctCS0+1sNk7wQ0yKgVEAFXimaMcFwbk9Z
LB/Z0H+zdybJcSNpm75KWW16BRlmwBe9ARARDE4iKUqUtIFRooR5csd8o973Df6L9YOQMn+RlSmZ
2npR1lZmucpMxoAA3D9/Rx+0iQAKujioM3l5QSkxir2JnctUTbHLPaavYbB7RFP6r5rJ/uK3Q8+5
4QXImGAbXqAhq+6XKwVzdlAWtg6cbSGOdTL6YfzUta5ZyDJCS9v0asi99pxOZv/zz3+7v7qgJzIH
yYMJAPTi/btc8/DbcjgUftwdliVud5MDjfrzd/mLC8rPBl0EsL1JkF6c7+mKXDlJTTaxYyQ+4EdX
O9tjsFim+PfDQwDnITNgIJBS/csRUfb2UMjaR9qRiXy3wgpcucrxv/z8C/3rZdveBV8DOxvo0smr
9wOjQoILEwyIU2Bm6KrN0Z+jac77X1y2f8VFjM0Sghief7DAbtbdH0HjLPNRHyS8jabK6TXnb29H
kvoYooButUiq1idTch6YNMb52q2IjyUXicxeB7HJkWj8EaA5yaBXRf0LMmR7BJ6vOTD5VMLCG6PK
AEh+/smqpVN4z1HQ2MRGPSajo+3Jx7P3Q8yI7uNR6wN3oCnu9y87+TNAa6igkWS8OP/HYhnot+R6
sA/Xoaoahvg5tXb/F++C5w5KDq7ffUlkkVs79aycpCPUdJzScP2g6/OvCIt/hRjwpgLM4KHGdcTX
eX4B2dAyP3HZH9DvC6LLjeF93ZCub6jCu21IDfn2pX7LAf+3vvZn7vef+uT/DR3wFJH88PtuwU/f
Y5quHytimt5kdfLYNvLLj4FLp7/55oLn2Xq1LfX8Bi9c8Owyr2AyYUy3NYu4IG63P1zwr1hZCFve
oN5NtraZjv5wwb9ig0W5DH1HoyV6nt+K83gJRfmo4XQQNbT4TL4+29Lz+2SmimdZpFYfujouQBr6
qJL0Ka3ZOgc59v53prtUj71HomKQC/IiCBTcsnqrguh0RwERBK0X12jpOVweHVK9dqoQaxvOHhF0
IWAOXbHdaHj72BtezxS45KTi6LTllblJ+nerJcAepla/pkF3vSEeidNiCWR0q4ZMe0sqZ/kmQ2yU
kc1JEnRAViJpQlDlZOcYbhnG8Xow9JGjee5m7kM52H4dOcmYwNQNJEMUk0cSY1+5hNyCyrVhiVjk
OI6d/gsO6SQi/GHJ4kqy/ZCqxQECQS/b+vMrWY6x1/tu2Rzm1TlzY725kHSOskxWMqxql8j+aqn2
kryEECRzPC+n/CrO5w84Vaj6SKbHuecIB39UX0vbunDjvrxM1/JLQ0v1Tgnr1lpj51PSjDKwx3a9
Wom3jzyOt0tgl5J4ETJK4yC2118QKtsd8C/fC/x2cwlTkPvyDgFZbtSsT82hnrRPNBAEhKpaV6VT
16GRavd5XVyncdH9Yuh8sX59u5rbfb5x1JAeLzYAh2yPMrfn5kCfgR+aeW7ts4LQGVExncWrbvxi
6d9e7+W3ZEQCJPd8n47cF+ulrCjE0DSnOSy2udxoY6Jfmk5HLt6UpFFOoPWVxyHvF5d2e9Gfvel2
EX7Y5htRWa6c/eYg+hRvldv5oSpiEk63KqMfFqWbby/6YzDES3v/6YIyT/jQYtDy1hZS9ON71bil
Ep8md37GZd07ltxJssSUlZyTyG9ES5Ik0WKLZL+K8rrogYhovsg/e60qIpIyzIBU++aK43cWuN3w
q977v/q5YUdhRITJtv/yjCGTpBwozWkOg//gAiJc9BLxFrrM6UxCL//8WryYrk6XAtM8+g7YTwSf
L37rNmnmvM15Uv14TY/cgcl+gsX4xXT1V3fUpgtDy2dyB788tsglJuh2UA2Bw7F9lHnSh6vbLody
i6EkK7FlRcu/b8NsoEQJ/sXP/JdfbaPSECqgXDFffDXXzZqit/hqE5Wd4Uz/eNSgG/vFzeS8OFZw
BfEdMjxuBWGc81+qDXpC2ex2cZtD6hHdfefLY0wrTZ6RE9QYF6Vkyq/upvpM0x6Gbolsin8oW4iE
9lXX9kRL7LWKFPb47VL1gMrWfi13s/E0cRAiPy7Iy4LMJfCZfK9PbSS9Q2y5Z9LalYm66PQne7B3
SyyDRD1WMRI/7dwvvYNtf+yJcxLHuLxqEck5xESUtXFo4ltCeoN+XC4lofC9ORHsymkZImFKtgTR
aec02T7paZ8BUP3FXWBuz9XzZ5y9Ec0Eej04Pwj358+dFIpKhazoDnkGhFFRNEX3kOPckoOe7/LW
W8LO6tY9wEpyRuCoAVQ8DWe9r3s7x6mgOaYyu87GviPAdNEPXU6WPULoxy5LafI2l2Jvkwr6q5v3
Lz82QLTF7M2cgd30+cd2S3tcMkPKw+KHtPuC4Wz78mfvrfW1unSboN254fyA7VqRo0gRxcG9u3W/
SYl/a6b86bT4bK782+nz33CmNDblzN/HKt391/8a6hepn6c/+TZSOs4rQAqYUMY2GsfBZ/8IVuK/
MOwzIJIysEW0bYqE7yOlZuqvtkWBjnKLdWFrFP5zptRM45W1VX4TUmCzXrmW9TvZSicA47/vedw5
xmbqJsTTIvMID+u2Sv2wr5n+2ru5wtBde0Wq4aYrgKv9uVZaBD9JLo+1oO0P7AouKLRHMfZBvDV0
XRiS2EnyZd21Ix1B5OtBG5uZFLC1FupoYHOgBqcjeOic/oyWwH4wfnChboL1wGRVegQA6C6yczwn
NzQBanU0pMg6A9vYqlaMypNPic0cG1YdsB3izlZGtmxpgFClULQvTYM6s5MJ1nO02vdqcJvPiZZ5
n+xaNk+n3/T/3e39b3jjbo72v79vd30KOZE9/ngU2v7iex6Y9wqUZju6IB1DZLLZ3b5HG5qv+HUw
3KHAInwICe6ft61hv0LwguSKDQc6mjvrz7vWegUuiToMaIulFf3Sb920KJ+er9TbhCtOqM4WCwNF
/2KAz0n+1nuXFpOkwOp1PlbSueG80mkcos1EnksScwacUzUdJEGhW6nuRWOxah+UlDB/MrdN+b5L
pU0guHATMyUjfDDlBWlN+QdrEmN6ns5WCl4Cc4GmpgTy3hlp6/rHvsvL7FwODY2LlP0Y9gGXVvzB
c9r4Bga4qKiZKYw20pyFYqOVU9FT39bFx6IqDI+ZUcnkkMPxvYGVZb/NqL4RhCgW7Ri5fkulQDlP
2a3VWf1NnJQpCI4LaXHQHZk0IS9yCq+eSOLL+1ZemKJPnPN8AfYOSoRbDodDpzXeqiyf2iOYHvhh
uYgSUVVRJ+SnNr2Io9FmitvPdMfCoeid0F/X9qLJA3UWXbIv4jqdkdTAvISuJ2uRBwglyZMBYQEB
e03lzWpBlPg60fIq7paJDkC2yCkALJFq17qrnrYsKHBJ7NeydaeA9JaNI5tzh8a/ZSiS9Q1dm4m6
5zhoOOuRGs9U+Z9MPZvn4aIm3k0fbkdPpWUcdmhHc3E9TLqrpjtTqzZiqVLo6avjPM4UTK5BNthk
f9xRLGcW23qgdxDudKBJmNCRHDARqqFJDDzbUtB001Rq2LlGU2xZQp3VXnDWrXrK6MriI46LJqcp
z0s7/2aiPqrEAJ9SZqgLSZFaQhm5ThUDCHsAmWTUd03XWcWVxfm6OHjlOE2hVeZSi5AarCnpCgO8
E+M8UYsG4g6HSAZSbo5r70MBh3ExMXE1Uyeys2VLAlanUODhFBCcn8KCZe6Y085GcEzJyJJshWPJ
qFvn5pLqzVVzCh0GHKjvRV0RRTwbRX+TjATYRobFPUc9GeHFSis9deiT1b9JlZqNSMHXm7RSERfL
L5S/zk4ZsuKUJ1tY2fze8/IJSo8Uhu2+PeXPuqcsWjj1mAh2dzBylP+qmzDYjIt5mJ0eP4edZ4RN
zqUP6zU5xFp+RLPZFZGf1coPGmscugsxm2TjEmhpEl5ixJRZ3hqCPmhh0OpH45aOAbb7xtOMUpfG
W2J19epgnmgdmEYonuJE9yTlRv3EohxLepVOzJCzeJT90MC10Uc6Jso6Ca0Tx0Q5op++R13m9a+X
ExvVn5ipnlLArVbuRFxRvqJ5lAV847VOHJdz4rtSerhiKitOPNiJE+uSFHqsG2sRWhtpNowk81PN
R+CMsZFqVHZM1ELDrt4SvATrRiMUDJzdKO0iPfFy04mjy4qNr+tO3J2z0XjmidHTtXRxIj8h6xCn
6cb6eYgX3gwbFShOrOBwYgjJYkhvk9kqDrwrDKI6sYnDiVm0TyyjO9hjutc38tE78ZAUdbl1lE8b
P+luVKVzYi2pQ4HFW3WRF6GWa+LcP3GcJJiMt+5GfKZ5lrqw7Dz4kKqKOgW7KeBJEw956q468ade
4ydv841UVdh1i51fVfBPU6aMed+dOFhZZCVJ6hszW2wk7Xzia5uNuqVWARa3o/PtSNsO3O600bzx
ifHFCgX7O56Y4H6ZuyGMVeqbxJ1ubHF5Yo4hE/VzxIDwyTwh1VemipLgexjn8UQ+62sVp/Tlim56
454I6sUQ4xcwP2jrzKLRJEjyjc2ml+y6PVHc7onuRtk1rNG8seDu7G/1EIOOQAjQT/mcrDbSHCWp
vF2Jj4phbHpodXmi2NnJoNsL1rwbEsAh4a215oFKzI2ct0thfCDVamadsIflVjptou3QWlEnSci4
OfivF40nuQvKMiZBz9SxHAcrzSV9E7ZCn5058gqLn0CSV9XSoFnZ7HS+O4kHSjK3caxn8Qo8U5vr
wOhpFwxynBj0nnSTqBi2UpkigtBc9zbLRdZbe9ulRJI901kp2FC5TgcwVpFzd8mzJnDN3iTnQvgV
ud61bTyZOoDkDsWzqs9JyCa4agsLbaOyll25s3uMEsSxWMZTrfRVQuGKgb61uSXuP1gK6gr21lxK
Agm1Or6gq6Xu6BL1KTCqi8K66sw6LTi3tHYz7rTOJZ22y6Q1vJ0EHXLxiskFqVjZ3fAI8F1xjKLf
EFIbj1UW87WFZTQPq8m9gQiGXFkg9WqAxjMTMVy4A+3VNRRb5xRf6zTz/CP3RruS0+1YhPjO5bh9
yEUS0YnoaMPQPLd85xVqUcE4pENyr6WO1l7rWW93n3IKmrm6ZtNQxk45Ev3Cu36VhY96ySdVLsJU
kev7Nu0Tc6f8dq5ClbeaHqmcZTok3Q6RQTlhdg70NpYIhGAClnClkuSm4OLRwNxoGQfKuDfi0BlF
WuwKIqYe+f+Wd97Yi7uFglvukXJe7id99K4nVfo6Ep2ue+8Yk4mwgiJZ63ydTL8JVjmJr5rK1yQq
iqG+FvqUvRGL3d/QPtRyXk3E+iD62P7IRx0/5BoVGMhmGmQptJfelm4q7y3ATcowLHiSfWWzPQbU
L8l+u8WIgq9hxPjUKXnEwexnqOlTTtg0WTP3M8pYBBaHjqCmJSipU03BIeb1MlabHs+oK/BV1VPS
srpjsXezLqkOqYsbvearEARTFPJOc+aJykRLby4Fuji4dd9p3il/ktdjEpvkH6LcuPPzVj1NSjl3
RYFWLjLQ8CW7xUdpHrgx7jl6qbX4UOIY7MOxps9tpdPDO3LgdsjLn1rDJbbeqeo9DZHNW0fP2nNN
JlJGJi1gT/2aOqhD01m+Z0JD9ldTUvSZBXZmK7bx02IrKXrQcOpgXqdeSwcRMppuDrlPSop7BL0+
IXfTdNZju6/CCdrncrFak4HTb/XPbpdC41ERJ0Ugna1JEi0B6fBV59b3aJ+t+mKuktxDr+8z89R1
01sEP0pXHUTqLxqs0uh+0A26uoLFatyt7MygmXERxOUHqzZQiVX1ht3uVr0waDQShJlFykNMSHEz
UrABbdz73DJoYR+qlHJLEli2bGcGGHrxxEAp7cgRsQ8Hb9WeJO2QAPz2pnJESe6Wgcyw7UdVrXC8
uP3iv93ef9opSgComi2tjh7Gkp50xGAtXQCCHYMDH4AP4h3WOKszzmiDnKt9gUiEADJEXlFvzlZL
u/Fc0PXbVNrV4DUU1NHR5WQHV6zM5i2iYRUl6aCfzeQEqqhRFG83pYz9fUXh+N0U2yo5LARh6SgO
0TK6NKxityrDmjqvLw1fSX8zzWqIWjSp9btmS6gVoPZ2Jg5IZDlHkIK76nebAce7l8oWWUQsprqM
m3LU6HHp21utN0TF15vkg+hKwrAOGRU9aqu6lqzImUeBjwjcqc3mq24y27IJpjqmFWIpeOThbqjx
dPaF34lbuQr/dSJr7pGMzqK72FVtw0DVGnNQownRA50xEiGwifuOlV23JRwDqrcz0dnVGNFCLIZ9
MrbLOz8ps/aiLjQj3VXpxKHbrVy1BDnS48es7hduj6UkbDTz4/Jg4nx3o6I2hhyVJj0J33C33zpc
/y0i9Aw3+inC9G94BN+guL8/gt+nX/5xeKw+PT+Eb3/z7RCuGRY1AhDr/MOuiUWf//TtFK4Z7ivY
dtJoYY75b88ISQvIieAi0ua2MAawnT+P4bwgDKK+pb5AfSFRdX4HO3pZm4IVCVss4gf4SLKSHHz9
z8GjlnPEghzy1pwzzoAa+smPNUfxWwuFfBZ0Th7TnmQbzNT33ihUHM6qE/ecUqentS3ZRhPdz8/X
1qfPj72qBKTU0U9obS6OpWqsB/TKpn6wOt2ORJqtd3jCOWDrCFXT805qnnbZkWOUn03LkL0d0OR8
lMbkj4eVe7bfOzJW3RXNv7TLJlWZdKGEVwXG1plni3gwo7nr/I8i85uaFTZBnJx5rcVpjVAmg4S1
1a1CO5sAwN0K1TfqDiK+KE+L7Z0reE5CouulFS7D1si8+KKMEbIha93zkmyMbWfpqPs6H9yr0ePP
FMYTB0ZhrUc5cW6nyS6pjSaOcmvYDLIomJF220sduEtXjXvl9ohS42TCSOAUauxCjXDLNuzHMcfR
WMzjfav39nXPwoulo2McCpphtEW42oKpTjqSOaYyunmJjJ5S1SOVpQuVvZvK1epF9VDQ4INcpbK7
BxAFkvpoFtBofJrnGtJW5pmxW1uzrCPLGjtiJn3pXVM1zOpiMiK0gT7F+ny2eHlB0+CE2y+Etyoo
/y3xY4R0EZgh3dzmk2OkdrIXNjMV/WFymYPOapgykaDnOh19EyogpyzMCU2mTndhV9BzR8Srtt73
JEnpxjvF2Y/9py1IDx9XWorPwB+ZaKQ7gsNP3lBeQtLO/d6LyWkOB2w71a6siJkYKSg+R/prlKi1
GXwZSMTq71TTs/MXuZEO1DpP1Lf+PmL4/+eiZvx8VbvJ+s+Pmaz/cVTlY/2kfgQYT3/6x+Jm2rRY
sULRZbMtYJuD/4/FbetPwV29kWMkEsFk/4kxaqb1aovNoXQKkSOhNlvyxne5xVatQmgWcaj8EbIO
lqPfKLhibf2BDILG3lz4CDbJI/GIhH6Zv+SKvmspdVqvnZny7GoA/wE0Y4TOiighwif8Yen/Czbw
heV0ez9SSDcok0gF1EYvg4+kXQEAiNS81moqF7fC2Z2Z0QuoRveaif0jN3CzR02RH7T4htZyiCU8
2525HH7+QU6phv/NCPBBLAs6EiUSPrwtjPHFot6sldtPqmmuW3Ac8nTXIK6p18WukV506hFRODWI
WUoHrJ16UL7O10RNb2qCcyJ7Jgel9tTt0Ij6UFnTvdeoDK2tbdyZdnzW5zqy+qbqoo7D8W7sdWqO
kzE7rh9Ml5NXTWD/L9RpKB9e/pCb4439jpxcIoow0r/YpJwurZy5I5EzDZMUDyEAZGB9dlxAIrW3
zXMmRLukvfyY9HvZn20q+CSQN6I9AgN69tmWxPClOSfrDY5NtY/K363mjrF5punTue4Qrair5mpp
LvNsT1luST2wRowlZt3I2SVHt4ssDvz2XcUET7t1Hrj1nkWRBFRt79JFeA1e1WJjejA+0ja5eIdM
nRsLfpxw6o4NvoTXon7nalVgNZ9r49x1zyhZ9uYdCFt8hveKPQFziSDFGT9IBS9/sOS+SqNhCFcv
8iYqxvYlRS9ZUNkhQ3WG2+ZuuKFZk87D8rZ9632wPogUx0zg3QgcGypM8n2lHgo/EKTNxBFIn3Y5
7t3Dp4S2IGQlgfHQ3GoPwgcVDXUXLHkfA1yoz3O/G82oSa9WK+w/Z9jeYvaAqLpoo/hjp58x7VIc
Q85MUR0WGkuNwLzKrzhtRd4bNBXWEMRflLf3aR+bg+Yi+cSv5rxRfKucjYaY08C757h1iA/2IT3k
1D5f0TGTRPFytnZHTDzi9fRuH1+Jy+Eivl68wLlvLvp9eTm/FxRfXnGM75NoTKLk08p2Ey7ncu8c
47vN2EruTRrO7RV7/DwfrBvAOmMKRLRxCK/Fh/KgXa4fqk/1le8cqjbK5zDZx6F5mL7mTNq35eUU
iktxTHcc6kEcwvbjcvT387skxAEVuju+45Fdr8NPtyty2IOgqcL2a/5VIOD6WjN/Y+WgEu0cvnzf
XExJwMO33uR0+0Rc0A/1wQkzDBQY2MJhjyXnqTg275f8IO78y/UgrsbddBRfxuvyWtxW1MQuYXm9
PvLYSgwNAXSEI4PsxtjVt/WtXYRiiJA2ZkWYb1kE1BqHrfNtWfvPbP9PBHU/LKz/ojU8b+TTY/1s
89v+4NvmZ4lX6M42sh6Cl9V+C3b6Tq/Zr0Cp8OcS2LbRbts28Z0VtiDRtqZC1mSfzQJ12Z87nyle
8S/YSsH/tuOC81v0GoeFZ0vmJtzncLC9v8MGTLzrRr/9QAqPcyZ6ZQ7UW6ejceaY1XCZr7SF7OwO
+uSsBxLswwlp4NGmp2rda14VgZ5jb1fS7i+S1ZuOyrDeTZXZHafMn2/Nrv8wAIJZrTZd12O2vNXo
uL+nL49mv2aYcS9Z+bzvV329hFRxQIna/sbSve5KoQ5R5wCwItmVs+JTmBoY+160VmWdexmxIiwX
VtViL3Pp6+U+lupq0N2hxzPo1lkccLSKiy8lCH/zGPvKVn5kbcf1QCSpjz9ST7FiLTOQURv0FFRJ
P2rsZJ6DxbMV1V963fKA2N4Fxk+3u2jJ5mQwJiYtgADs6DhzABL1DfqNmiRxrks5IbpuakTRZHBk
AK9rfZXxuhXN11Y27OoiM8gExpWyuteZagjow0LZmQfIH9e+izGc4hjOdb+5TeIlOyri+pPzac2A
pIM1LfvJjzpiKI7SasW9RZK5TpEy18mmiixPuwunqEY8r1r1AUpg9i7Lrq2vO+KHoyLBYf96VhOP
PRVlb32cd6wwIp8p3xUtrzv1s4ehsBbOozUkku+QzV15r7tLXZ27IEZWvOmhkirZpwo3MZpl5NHt
Hm9gPAIoFH4uImnO8VtDJqlzbHM/VnlIzo2rnYtCKOQ8+sxhiQITx/ucuIVuhg2mae9CH6ELQpOb
qA9z6ZbzbvCH2g+QNY1FCPyetIHtJ7QWOAqpVEsrK+BR6a7V4zqMRh5SdjOyzHXlYn2psUcBzFHJ
HK7kIMtwyhxy+SeM9viz8WPyitr6uTdzuUR0HBtOWMe2/mGeHGqBK0yp+hs8R0tyICI4ftf7Y/JY
2iuVvMsonBXkuBDYT/K0eDMkk9MHjr+wjZSz1+ghkNCAFUsnpjps2ma4ABCkSp1ecO+1Y7dlFW3S
jtcq8WrcOYBAtBSPneoiLa2yYzz59leaItBFmUvsX8SL1zRs/02Mmatpi3xXa7Z3qWmtSXJw54mz
0tra7dJiWu+q1dN0oolsLhZxuIKAEh+or1zL+lhIK+v2JqdPGZQ4he85JKYce6di+OTjOc8jfnDv
KfUUR1JOq/p7ufbLW6ttzDhsraWhJmLICzuKqURAENI1VXFp1iNE5LCkljg4TaNRaZnGdX2RyAKP
W6c13ZchXvBFjnaVA7d2eqZFVpX09ZmDEOvKHhNFn45fXhhEchh7rR22kDvTxm1I/fqoXya+3k9R
LOmd4YK4bbNfUynNnW3HOsbqkVzxqHbpWo5A1uHBzOqdRr8hmKaHURgGVFT3er/hc4NvX2PqUUU4
Yj/fZ3U9WVGeuXq6c9NUdmQV6INH3Cn5i3vQ8vadJxP1ZRCExO2dVZvfZ7Iq7vyGzCfYTcs425wR
VNM345xAchKuuu88b37tyLw+Gx09JeCTGHjc1DQe5vLgxMh69isYX7G3zEtzdgFK4ZJl1bv+flFg
wmD3FIL+5zzaL8en//lPn33w70G2Q/pYPxO5bP/7t13YeIWMBQiNPY50N3Jh2Gu/n0CtV0TLoXLZ
JLgcHk4dFH/o/fkzjhFkQqDbwhfg8FffD6AcaNFkgfYa+I22jfi34DXs9c+2YcgrixRecv1wDfJJ
GQmeb8MOmpAyFY9p2/g82q1OTrfbuCYVDBZ6e7YL7RJMV/eCGfYrDqHYRtYm0TkJ8G3THqvUcvAb
d16+hLLVrQ8mUV/5mUwBfM6NVea0MaYuHt9h6Yo+6uOssW5iOoPGc/oSBJw4we7QGFaf5fWFyucZ
ZiJZkBXXHHrGi5i2XI4SbLRRljYYRgfR8mpWnTPIlsS5j+dW4qiQAPy8v9cwNd2mkIF9pHr9Cwe+
NrnUln4wwrib6YekaaIDkrIGPcCN5/UXJnRccbbC3ziP5bIu+vXKebQ988WoKUJLW4bw2bBYZ3PT
GL/6knFhJ/Js1I9NninrbIi5MBHtlwBulUP/5lHCi5PfkpZj5AlpH1pvHIedv3r95nSuac7KqexI
QKMIEcVwPHDyNZPRvQThtFSAy975Uhu1doG92TUDrbQWN7RE3iFx0VfnLRYCG6O3Mtrzxu3YGv12
FM2ZU3SzvoM07AgOyapHPaf6M/T9zj0ksSaGgFLS6k6s08qAXlIvHCypXbxFY5p/sdlom0hDzHXV
6n5163ntwAa6EqrB5OKk8nJeE63bJ/USfxm6uNPCUrnaW4jCNOHVfI5zYtIl941Zes4hbbrMCXUR
y4PmGoWxr2MRE6HS2/0nO2dBDdsm997oKJ4T+rbMWIti6p/dUDR0srKiVl58Ni70DQZW5feRYyvi
KezElp/6ykLrsvK79KEptOLDsjbVx9bTCOdF0ATPQgiBRTbBTMZHraeAlBXRE5SA1GLc15oxHeM5
n5bIqh17iLKi1l6bjlw1alopEQkM7qyLqUgyc0NIsvRYtDawoEtDSBLkGvFmAT4HBPDkdlCt6qLI
0cK1qKsMYHJIb1b085+sMcvUMcEF9GWkp2sNkd30n9x4qd9Lyx3UjirXtIomHavEbiYf5KJVa/Op
Aqu0dj1a0Fs983Mv1BYn+zK4rXttEWjAiQ6EpA3Nyp7XaBl9CeMik+pJ6z2w0HHx4COzsgIzsKzJ
e+vFdjHD6o8qRQPk980F6gnjoaSu5LqxLXqt4OTmOqSwekCEEw/Fm1YqZwxQYDTtgWbcC3d01CcL
fTe4RmHH7/U8mdzI710mFFTzWRJOvbS+6rpCD+zrqTcExWpnHHRR3HPWdfMhPUw0qj1lYiz4dIJ0
6kAtZSzDEVuBF46xYoYw3CH5KvVCK0Nq5vIeWrXiB8101V3GsbPqh8QSqPMnXB9FqLoGmp4w2XGJ
YGUFjb9ylG/WphkA1lNl+vt4tGkG7nq3L3Z2seLGLkT2VOakUATSRoAKDNP6ZVhIe9rJrplVMI2x
dm7YU/01TjKGIK2ozacYp1PxJku96avnZdPXtNOVxwykNVNEthsh5syOxnu64733zjCNTSgLw38n
Mzk6u0knxcd2cqI8GolWYCXi4GuGFz3bx6spHhe3rxFOVDUAMSyLuHLJevzCsaGFemtNrovLLVmG
muVU51Wnr+tuSJDqxBo/yxEVGotNhRClDyZY24+rRpR4izN2eZdQPfNeLqU+Ruu4aR9qm2xztcZu
6JF4MwGc9LAdh1LMc3XGZO3Ku55z5PIB41LRnXNy846sGjETSOPREMbMZSGtWhvvwYtNv7y2PADw
vVbG/lcmML5cPfTOErTo9q6MItPGg19k4pNhTn69R+a+IJWQk3xtEKiSBVLk9T5OW9Jb+Hx0mdhQ
riTd8GZBtoL6sbto/Y0Py2qFnrPSDp04/dKHxTAvtNQ7hT+fKTm2U6Rmz70nJyRuQmTxyetsZLKl
0TmWd7WG4QwVAtkku5wZkXqNsrRv27yeBWQMzq0w7dduS75QtRdlPpB+CIMKah8T2Vghcpf9fe57
heCUpwoy0IjMvy6deDr97s3lQGhIxq1UdU9sBmRRZYaTEH3Y5GhKnG04DU0WGhw2mMcHZIssakHf
ehCcDUn4Lh6IJuaJtjIDiYKhcu+96Wsdq6Rnaz1JG/QfHRPuTw67bbPyuDVVboVFB+sdqbojuiPW
yK8fciifi8lexgcP3noI01Ev/X1BSzSiTb3NP7tTljQGwmoet8uR0dB4NxdVTtBZ1XBW6Us8/bct
Ry19Y7HtLipxGTys+cK5uRLNClJEwaw2B542xRxVdUR9SdGxLFtWkn4kNIoBszRa8zbpp+Xr7BcY
3ewUCQFWt7WrPiZ5aZ4ZhsyG69rQjOL9zMey7ktDWwvuClINotqZh2XXJL71pWtnyg8mhwprd85v
3XXjn/zJGVTEs3ZZPdS9ZVP4BGN8rzwMyRTC+nN2KVlz2wgxalpDTPuxCBpjnb/GpcVHt/OJ7AfT
Il8lGBizBHa8HP7LqOP0oSFi8ZNKqe9GEfvR85f6BlWXR+d9Xso3cdq12qXWGtuSF/v1+w69wNqE
VJBQSBUZsRqA6Mx1+YCawHmqkqqpD1Nnu5f49SwO8TVkHm8q4++FdP+Bv/4JN/CzsTv8r//df/nH
0/84jk323G97+sPvHJD5yhaUPDCFQzYwhFm85vcJ3MdvizVhK3Yht3GraPsTCDNgh7aCZrAu0zvx
Qz9M4BYZwN5meDIQp2/Jw79BAcF9vJzATRJrKPmgQZiYStLRn0/geclSVXZLOFRx0t/PMbXkLC5r
43Jj954Oxrq0riY/uKSkZB//D3tnklw3kq3praTVHGEAHO304jYkL3tRIqkJjKRE9J2jcQDbqVEN
ahW5sfoA6WVKlJ5o8WZllhEmU4SxwUXnfs5//qZPisy8XbJVJsRAEUExHZZPUZd6X8YGl5JwH9e1
XX1RhSCW+GJcHlVcNdMInG15gpNylB+a9bmmJiuvB9wEnqN2yJ9xoYjvvdjlfRjWd6NP1JRjgbi8
M2EuIxb35VXy17eKj8wb1q5vm7W+eRlxhePGW17IoZ9BzYvG6O3tDOUKvwdKiBs48vIU2aH4Cht2
mHYEs1tiy0UxsqtpXQyqdWEw10UiqnzjBKfI4rP9bRVhx2JJiZfVJS4N8wY0giVnpuj6bDXkuENH
YU3y1uWJ0RqfN8yY9y7DdMceztWc2gg4HS/Tt2OLm/nN9G3layNGy4h1e+OT2SdJfZ6AE7JUUp2L
eAf3H1m+sy6qVh6p+57Ui+w4ZTF0Jp1F6FO+LsZweTJBC7Qu0pFdq9N5XbxxdWAhF+uiXqwLvFgX
+7qJIWXV6yZgV5gXYJ23bA4kJLJRiHXTcNYNxKgFm0m6bixToSNoHmBKUZlEfbLvRV6fk5DLhkRH
EF366zYlgGr8APIHLdG6kYnZIeW+7vRqvtSsdLpzrTEstuE46tYLO0ZkwS8eKmYxpDtGUIdjiga7
MOds2zOjbzau2cTtIe1bvGlnq0wnlHI9mD7YCr9Y7+L+ipuuil2V6eSnZeOMk1ij9x10MQvq0I5M
v/JRerlZBi5sDNKUWxMKYKtn/qcSZhYIphGGpwpKoLaJNHwoNr3qPaj5jGq9Db48VnYwDR4KAiRa
KGqOq3lfVO7z0OV+LslQpYyattLqXShfcRe6R8tCkLC33NlH56Dmp3qEoxdM+L0xz69igCM8Ux0q
hNoaPxP8Pt6S++Y+tTXagI3nREmyGTKiQPaq1+0SapvI7GCIhvApNXwaATwn/E9J04km8MyxtAMr
4nc09dA+pEgIEBfkjHP9qs2+pg1egNuqUMlzNCbWh0l5CjHDIMcT6nM0JbIFHt3g+CYObeJG8wlX
p37FxK/kzLA6+YhAofjEd7rXNfV0vENN0n3IoCycFxRTigeEEgppdEl71DZ5UQYj6imYZakPtRJ6
+gSiKuuRy5rT3Km4Nl+NxqxuS8HLHcAtgxuhZzPw15Sp7j6anHQO7LazUyLUF1dWWvj8UhslMGGf
du1Lhh/XVd5GjrudGssE7sqBmnEmidReNpmun5LBWqLc1GQXhNINnwo8cbWdTHuJK6DVpcdF0F8H
2tiGDOzwVeReoFVh4AVZ/Mxxy+lRV233LEaXGa8weutytjok78geGomvFKaTm6HUi4+AxYDzLS6q
3mkUye480zT9GTe/QeAm67rNVter4oaDwnrOibtFWVEZ7pWpj8m9GXo2Dx0ElmNbu85zNTW0M33D
z2GdGE+fQCrjS8I46g+Nn8UNtZtbfkQg0d3SY4njWDWI9jWTRrdyk46JLtXQQ4JpPPPmaCqbs5rx
dsu4s7Ufcwgx6SktdMhsTwuLmz4rtJEzLuA9isbDxbJu9ObC9cEgcRvLtctGuFm1jfyi/1Agm1Bb
kx3xQ1/WkkxwuyuOnHclt7CQZi/gUAC90jfgD3hpIwvMoovssZde+anRCmmgaxmUvsVWjwiWIcoR
V9hGmpxTuhfYhGasRUHkVDBwRKUXOLUJM3rWRE6rYrWxy7SX2cFLJguMt92ecpDCPs2/4nZlj4g9
wvCy0BvWUqzohiAh3+5aRLWTQIHhU29Mh8gp0KQ4fjHdMR02Khs6GJb1VPaB0zcGUGrUO+bW9GvX
3YkyXFziICtj35M2pIpiHP1qAgg9ilSL8g2OyzhKRpHuN0Hl2OLOWoSQoMMRLHCtHsyLthB4aeZe
NZmLZ4X9sctCccuTQnOjh7H44oeVkjtTL+MHhOfirsDfYAxCRBSf8mTKTjO3DfuNmY10lGnWhM8F
gRj1xmxF8ahyxCAHwyKlfdPbNY/ViGrlExA4NCBUW7Sb3eTGFrc68146gJ8D/p1turFC+opthMP3
uC80y67IgG4RYCBB9K3lv22MBD23JtEglWBuJc4wZ9Wk+UyktcS8xrogabahpcGgsBo7vMKWtaho
jeN48eopUE9lmr4wfjPhk73Mkg63Vo8UdpllDRqElI2hveznoGMVbQPlYZm6DTHLP9ZOV0k4uB41
eNnOfB4YGQw6cKwECWy7ylG0lbnz4KJ1O8vxm301HJnQAxp5mOLxGPLNwgqrZucZnWr2ZFzDDs0c
hAIHr8w749ChKWeCRqcX4sVXi48GDdrXtpzTO+UI5ln4DnBmkHAX3h7uQLz+VliqwOhEKY4GyT7I
kJlWxocSIeldUQy8DONUMDQpyzwXW1XHkMB6TQ8/a2aBfKPEs/MpzLDaW8jIebTFvch8RhjkqsBM
VB6xfHjmTWg1xmvppumt0SXuV6ZkI9TiNsxe40rBBU7ph4dNnc/jsTZ6+Qqbr3/x9Bk6gULkdD2Q
dWewOxkzI6w5lTOXvRvabdy28znGaNmLZ80aqe+itXdGb/LOhWmBCN6PoBiiIzLSyw4gA/QKOk+x
GUIvf7FcTahdb0Kb2Zmj5bI9IRV8amGyx1sF0e6F1ig775pcfGLvc9Mjz3+ooCTO3UUc1V19yCvb
L46Ir6z+ILNyvCHSYv7iGxKBXI3z1zYpc+dKmDUVUwVKWQaRbJuU7ru1vtYAmQRiiXi8gsbdjoun
Ck6XsHijAmFeiWVwbExq2vROqn/oekjyZ31Mr3+ocNM/JmhK7K2N0+dVLiXU34RnSLDWRMZlWvKO
1snssOLiWEnd6BgzHnyDhypuilEWBDjudY8msMNRVunwMaldOnysxNJDWczQ80ueGIrRwa2vZUYB
sWXZA0zk/9Wx7c3+UWOlbFg1I3U0qSxcaq3SZ/9GZVIFmJum5SEiIeO+UBOvRu/32nmKungOcMOp
nqTPSZ1JwuFPR4SeT24n5W1UMsvdDp0FkafVW+9DY08AG3FlthI4Q4sd3isJTIZCxtorV7PtI/da
MbC0/Fd/KlEy+IljkV0yTlmPX0E/4MMausNnO+1h2c8dppfQ1TsTdbOnHqPFmIeSqi7vGlabD3bX
zcnWKy3EMgI9xg4ZAV6zmr5DkQQONzmac6qTKvtV1FF612OXop9kotPuR+yH7lEl+EenXc2Z6cHr
DTs6KKAeOUoHDZjVWdSjcobtGRVHg9xh6snI076mtUOFUANk+9uM1JoQC9E8jnEyTSTqiWwCSC3b
GCqmMqAfAej0t0UUu2g1NGc+RzgRjdthDlt9G6eDmW38ftbRVjlhWOB+1WCDGwPb7THSrxmhorW8
lmYPd9JQJYE4tplQ9PtNMnabjFA7OPCNx87x9ydZ/78Rwcm7+lO3fPHUy6R7Kn9mgq8/9L1TRlqN
ENv8TmRb0hH/1Skb7l86Tr+LWwC0kW9mAd9nVab7l4AOCSOEKAI67MWr5b+8qRhWmcTO+mSQkNDK
X3+nU15cAn7gDLoMqTgIMU/M0wgVWpguPxJGWPr8auiTz4mnkKq5Y7ghkUl/hyL5dhy2HoRINzx/
GL3Zby3fsCAgmmKMPisvi0/KqfM3LT4dZ3qt3gsT/e3pEHztgKrCh/S42D+eTmSzwfmT/2jgsg7+
jR78tpvK6l13+V+uGvJ1RtOYjZkOd+7NYbD7HVPswh8ogZCmUCn3d9UUD+9lkb0FMYTBYXAEXCiz
MFpXu6Ef2Dxm4uGq3YiHGbk6aGoo7iPETxv47waseq3D7gskLSun4uKHh/g3nNbfHdiGokuk1fIM
6ssN/eHAGQ9gLy39QeAdsRWgIdR0bVIxkWlQX2eFua3pYy4nLWn+Vs4cwgROeXUFhEyL1sF7Q2Cq
kkozpTE/NCboy0f4pyoMlIM+eI9Ci6WWOsUyt/iUu/m+Yvzj7iqvVu+FWfz6wNL+sl4bCC7QYrw1
D3Vwuc/hzz/0aYxgoInuAHmiIMsKY/PnC/3rgTAEsZdpMbELmIm8ef2UhlQY39cHrcuaPamEzY5w
eFClEcX/n4+Epczbhxa+GnHckNeId8DZ5A2dtnQ0TelNfEncQAQ11UribhuGJHKgcaiLD4lUmbGR
MdSYwMQ5/sz1I2YgulNgEY5t8UxyvTOYMZWqisdtWYXpM/67zJp76YinQnV0d3R7sgwQg5bh1pmR
Yu8G3pEZ8e9sYhwuE88ONCBh5yiakqrXQ2pQbyRjKaYtYWu8eIB64w4BR+wvxTxCd3TE4PqaFQ0F
02vhagw/hWiPoTBm+Jxzf57M80S5z/Qi2aumr5+8gnblomXQUt54zATvhUNXHYAJ6tWJmUZ+A2id
km2WGWK4qhsapL0lFbzV2VlYXxqM5A/OUBY0kKbV1bt6CsMuKBR0lAClbvUF1nlq73I9zYfTEEuK
u4nmD5iphmCHornQ3BPGeO1pHdaxHsyaU+F2Le3a2djzkp8YLeWSglsz7gZ7nIY7dOKzOM4lal1s
/5Lhc6yV8ReplzQsoUxMvPdsw3XCJ0N6evTcO054O+PY2V0OsFP6YBylh+uRgbs0F/aga3DJzpoO
rA0Pdi+Nhb4FthXaTdU7LQRqeC0levNN6Mpmzq5DKFFSpah5c2AfSGRh1+FEOtU106CNVSu6gUtt
tjUpH+u6SlJxY85W7RUkYthFe5ui9ce1LsfLOXQ+qMqvuvHgy0ZOQSewPU+OhSGzRt8bFuUJChvc
MGrbwytciyp8EYrJRZV4t0h9IhplbdZDQ99HbsLNB3FDJCxxCs6qXFhbx4zc5h62mOhhuFluX0eb
vKkiKzwdakx66cgAh7s7qreZSa3QC/k6oz1uNqmpO40fDGMn6/B8wLGqn66pfVIItJmohUwPTjrZ
qtjYha6V5UeE8mnVbG2gLfJjq6YW9dYSHAqCRRLVzanf4KMd9BCjCox+yV44DkPo6IdWJPJVTZWC
bCakd+HHkB5OK6Pw7oUcIqRAqLW/Yo9mRq/1CLfhkuntHCMLCGvgk2jQrjovT8LDyKoXf5q82GwC
wyt18+DKsZivw8oebtgW7OhqRHk+b4ymTB/HCvf9wyB1DwSns2ZkCRtTjdV9bBp1f4hnyKPnnRPG
zgnOGhKYwCZ1fZOWkZEejTJuHpzMhKhYzG1JBOTsGFqADrI0D5oa3fo5ijOUOg66YfhdqCH4VmvU
oVv6Q9RHDyok2GLf+WWofZxUN4i7xWI3vAK8MfK9NxE/9pBOGXDC5BR6/MUvusZ5aZNGDNDZi8lg
XGeTVlTdN5Xha+lm5HX3L1K9cTKHwRNpsBeD3xXonUCJGBgRhyOH9GM2J5KYCfA7Fxt+UZWUyFUV
zT1rjWHa51obzdzLGDy2RKx9PaG3LXeeo/WopdWADSZpHWpjQCdlgmnj7oJvCqPuXZKizSeiqTbP
VV6D2NeGzG8MNMPXALgM1EfZRj5RAahAt5YdYvGS2onx2jdc0D1WLrEHuWew8kCAgE1bCEhoVQs1
xBcFKwuoKXEByaFOWnZYIicKwNjRCW8iWo9P7dhMOmW/zeuSMNDUuUQO21BLBoML/jsMd+QZ2h8r
tOMYEjCcjraMFKXaD4tN597UQhvSXdknZRBCFryIgNEe20kJLEFR4F4bODUIyCFalgRZG2L7hA3r
oDNtsIsrxSAQ9HhK7E8lIqvPXtdLPJ8yLXzUzbR66ZmC3422ImbFjc30a2wxhw/iNmk/O5quX9QN
NM0tzT5pUD0CP1TiyNceK26f3CIwZCYci5YIYxf0+TOGnKhzSkuWR0JQcFeJStXet6qNHyfPLp5j
U+FEZcqygapSAew5CE5O6xGbFdojE2byaMzFaaZZOtncY+ENaPPm5BmQzr4Zmin/aMB+fUrBBOlg
mUICq3ZN8gEEtv0cj4b1sdc19cIKlaa7Ci08QuoOw6sgdUHGghpjhr2a9LnfaHPsvo7RCAg5cxjs
Zholwm2ty0XRDjQKA6jr9VuSyck8AYSTyYbmztbBm2cyejwVGtqekw5Rb89+1h1yXo4Cg1dM5nkT
i5nXjzmUtS1T0UDhijJ1qc+tOs7UotP1BOv7tYc7fd5qg/qQcwcUVvGJVxIO0pv5Ba9OeAkaaDZk
F2C+iKwdfJiFFsHl1vMkrIiZXZIRbuqNL6BWboY9GDSdzThn0cuUugReQGMQEKOwCyvAFsGUAxKG
q8u8pZOGwaTqZ6lstDKxAVlg00nsax1PomGuoAprWI+VEF7Mxi1bxOlRVm+juVbhge+W2Ergao0F
QlH153FmQ4MokrZM92C32QOvDHaCKixhC5hhW+CPAWc6C1xMom5Fm4zzfq2L/jPo/V/GkhL23/Mr
z5Pnr/JN37r8xPe+lQZ00V7h+2Uh3ccnmXLy+4TXMJj+msLTOYLJVHixC/vet3p/2cCDixE+LGKG
uIsY7l8cS2wXdIoMXaeZYcrr/52+FXj5TTkLHxeuJuwI/Mr4qOvXf+hRFsZ2Dz2fEYsgh9rVHNDW
LGdRh5S44BgdPQyuHiu+ocGuWfRbwB64iYKAWCsaAiqL3GrFSMIVL+nKCOEtgYngKHhXUua6c6af
E7oE0kJuWH9LCAS03+kbFtNHENw0tvrDEFZJvG/rBF5GrmWVj5ULDKFNuIA7YxiC89QL5FPFEgy4
X4AgXfWjzmjCxROzX7Eid8WNClPzj2oBk/IFVmKLjI0TawGbkPQXX2F9uqfeikUVoFLFAk+NK1KF
rYsXOCt+NeHw/EEuoJZKal5T2LLqscty82zI6kVWsWJh1QKLRYnVR4G1omXhipzBpwNFq9vKfw1b
MXwcV5StahTO8Cv2VsGEdIJkxeTkis91C1TnthWoXbwieFoh5C1OCOKJKrM+bVesz15gv2xFAAtc
oM4xyQUXjBeIcMzZpVDPMU8IsMT05EasiGKfiuEYNQvO2C2QIwYw6pitOCQWCB55RQs8yXqUl0iy
FtRydvv0kK5YZt0aW5Ha6jaktly0Ld1jY4i6CdIVBSX0KDGx1O68BnbjgpSK2jYv7AU+xdTLFYE9
+aCq1gKwOgK3kK1KRXfEmit7cAlByrd23rnV2bCis8hAGb91AtC2XwFcSEIGPc8K7CI/H68o8NiQ
vQX5dUb/qZxgieKDl3YMbx0bgDhdsGK1wsbhgiCPC5Y86NN4E64Ac7GCzRSeAM+kJ0c7x0MaL2qZ
IJArklzcUseXX8t2qr4ADygKYiRLhxpxBwlqtBZXNCJRv5OTKdGnYv1snuSox09CQrmhzLWhcyHm
ui9Pp1qDpN/nkUNIFkm6934yYADn1clUopAoyvvJi4htNBvN7PYm1n0f2w5i/z4yTPeu6PBb3tf2
iMSeqe/0aMwVE5FlIyDVTZf1pWDWhg61qLjfOlL6K7sIa9hoJbZXO5uB2+dJbxEo8pxnapfZtjNc
TMawWHwk7MibPjMWL5+mbzw2vyyP9+6syrNSqX7Yeym/eOc2/sxew/CALo40QuxuzYH6bkrnEMER
8+x822Qt5YkOL/ZupE94NaD3ij1irqkBs+21h4UdgfCEALycWrNzjU3X22a1Z2P0HyozI8EtZsTm
bHRDGTyHTXtbycm4wHvPfSS2CAZV6fuQP/RMav0+DOvxVUawHbfFTGgIwGuhXbfIKlBPGpSwnRVB
u67Lsmk3lVYZzrabDQhqRqdpT3RxFLCNibcOnYbvBTPM6Auv8ZhWhCFsnJOa4IgymGLYwpvG6k8I
FJsLhvcQT/eamqs7f3KEvZustkaYJeFNOuiArlBwOBaQL/E6ge8zjrr1zSh+8kKT1YeOFdR4EzOM
cbcOnPd8Uw9Z0t4OHWL/fQf+0l93sWldNhPr9I3nZIkMfDl5UwAfYvIQj7QhAjGLUjGj3dQ3mAOm
ZdB4rXzAY0yeOa2aeHeqUl1NfaNfIlKXcudh0lQysfKS57Cvu0dGQPjghj23n7tG1ZM5IwV3D7T+
4g2T5u7UCIf+llS1TG7TWJ8/wdLVHwqa0pqBT+9XHxqc1hJsjnBtTK+U6sR0VWhdPu1z1cCIj0wX
Uxx6KGPetzn1XTB2uX8lQ412P6DxI7usjLwyuRFaFYGYT20Sb+fWTXOo2wOj29kOp2wztrK+qNvS
8VAPY6SHZ0HWb7UuZYCDxKf+VE9x2QRRY9cDCWiCyWVWNXBuAjGQwLYhetFATWVrhcaQzIVna0DI
1E/hmPbWvpJ5i8/P1GWntZ9Vj9KP9ZswJwr3WCZjaTAUS6jVvdAz76Z0cIoTnN2hPU60QdflzLDg
AOibHaIxQqGV1iV7nk7WQLTH/Gm8xUQC3i5WGxBYWM5ps460LeZ45XZdqJ/qLiLDIYCzUl/Z89Ju
xHlp6dvey9prjRuJjm9gSZvqFPAwTtq+P2hGNZz8p277JosBb/xT3fbhn/+7+sddVfzz//wDl4Z/
XMt//t/yJam//qhYXX/Ft0LOJeUCu2LfWeolEtwXrPpbHefwFSqnJTpd6ObiRvOvMs74C8yZpHNw
dGyyIezxpe9lnKb/RZfKYsI/WJRjsoAv7N+p5Bb64Q8jCKwiQJgthyEwVYhpEWbP138o5HLLHCFz
9LCGLOQOHYmp5dxiIGiJE50Ut4ssNLUERnzKiNllLH4KdcyGIDvH4myItSHfkpFXfGTA0Fzb8LcM
dOLT/BkTVw12h1fdWU7UmZsfrvlvEHJrgfj/PTjhU1sG2kV0qfyNnMh+g9xmcBOgRz2yK2YsSoNh
XMdkuqZBl7Up/fuiEvcGxNoiNOKgkGF0RW3avGJjLy4gkllnojXHT5ou06t8dHCPjRrPOI7IABPI
wIN6HArKN240bnSFPk+7Du/Gc9z2Dcq5JNdeZGirr3oy1HjAj+Pe7sXwTGZtcqFFobsb4mEZLcsy
PZ8qMl0HcAYaNzz/IIoRJ4+f+Ny+2lkItQUL13ORa3bQUyu+lwPwc5nuESxBZIdrIAekVPdwLvr5
7nbm4hi9XCe32wrdv4z7BrRBVtbOpOPdQF3+fmv+09GhXP8jdff4tZyeflwG1u//tgxYxl8LrZZp
kknMCOsB9+nbMoA63adYwJZZAIZxk1h9vndzuLKYYHJ0f/yc7tLS/XsZYAq5JO4snZ6B6p1B5N9a
BDjIT68Ty4yv2x5DJ0oxjwby58ckjPE7Lkrj2cbyzTAfEAyPkJtEjJHgAxUJzb8fdko71YY+/epP
kwABYwqnYdmmhWrbW96s+QfdtXvGJ8R7dNPjn1/4nyc17rIOMpJa/rhYy/D2//wBwZwrAnT7L2OM
+/BOaKGFIKHIsVsyxr52D38+2s9zTAzCmNCYjDE8YSwrsbfMcn5YE4d5lFAuWUSSyIi2hCvmn2om
NTd//ygQtHUbwzEcNe03Fz2Opwx2Y5lukAZy1Yq0Pc1Ld/iWMPDfxmUsn/XfK+W3c1mG2cyrGWV6
ZCn9dC6eXvkRRFecUowi3YMX6Zf+GPcnpWNHR6zr/R2m01+x9JveOb2fb9n3AwM64Gy+cM695SL/
cBGbxh9atVSdk4rywwST5lSSw7w3JtTCf76Sy2r/yzkClLCPMas19TdXci5HiF/oMhnSUNn2HaV9
PDdPSptfdfE3p4acGPMn3m2c/xlnsHu/eTqgFeVGqpM8yqzwvrMafedZ7dcJhs87p7V87J9Oiy2Z
Q1j4XGAUJ8SbxTslHVVaTZzQnBja1kyTYldaytpB9FGBravy6MtwemcE/Muzj3x3wYg8NlWcrP1l
qfjhtoXsYemYg0dmSrrIFlXdv+JgiB/nn+/Zb4+zJNO4Bk5RwFI/HwePMwNYguPMVlw9MF2vyBus
0+c/H2Ud0r+5hmQLivVfnXv35jB2mk5mZ3rwCVM4rPCDc/iSg3VIouyultZFjkaUFKYDjVjQNPKE
x+Ukc4bTGWX+hEnnxpDVpXDm6z9/rt+dPRpp7KJMXXjWOi3+4Sqj0yqrmNkodEq7PDVsuOfZAFr8
56P88gpyL01B3BaPLEQT48291Ge8TQeLa1wo5qt0ydVoLYlmdcU0FoLWO7f0l9dwORyJOQ6mZGwn
b9MFLD/MNBgS8UZLI22vLO+zMXjH1rPPIruK3lmjf38wTM580jc8zvDn5wcOloEpNwdTVlGeFLPe
3RhJRdWVacLchWbTvPco/fo6mryF4KpslNjGvHUaC+0xlYqI3M2ANfAlw6WH1vDOfALjGV+CQZDk
0T0kPhm5rbklXnLeonEgIAGyX94hvLYiPu1Upp9iDRTyz3f61+fJFNxp6DDcbtDd5es/PE/Osm/y
menHUdFs+Eg6krBieofF8OvzxFHgpQLBsGv5i4fcj0cxwiQGq3CxYmpxNTmOdbzw3tI8VMix8cF+
56SMZVf/+eXleI5jcHtZDbjwPx9PYJNILAMMROY7bXE2DA5xeNUcZ68WJaxiuBtFDwxhyYHSGAV6
uwZNyr0ep0TMy1BV7/ByfneRiSFeCi5dCCgjP3+crgd8KCSnX2R+356oYe7HkxE+x7vtzW/O+8cD
vdnPiFGIbYU7OoyLND+pKBN2VOrvrQ6/VAYLtwZoabFeQP1lvXlmALIQiQ1c3bIccNuQpdDHTUcO
1SfkDn1y0kEgnk6ZPslxEzYVk6s/P7O/e5qEDzuPpIplcXpzdysjd6ekYw3MXA3pN+sh2VH0KT5u
/yd/PhQd9dtLuuwC3DPDxF/i17hZvRUaEz2UkGWk2uYkN0CkNhbRVQWLYxkBoCSef2daI9YxYdW6
Q0BfDBY0Iwbyvxih4X1MirDUPAyNSlAithJsYLBa0waveqa+b8oXufDzL31Z94vEOI7FuKHegm6Q
pXMTPnb11BtnGgatBg80SYZBq8wxu9EUE0j89fJJv43HhI2nBMmUxSbq5rA8ANgydNxEnso0LFHs
Gd5Qpc+Xcb0onPqUzwRjY1jcU82+wUZudLphq+QoDgX0G43RR5p8iTQ0eFt4JBHkn8rH+c2DWAYM
rbosOzAlwL61I7eekbWYxEAAfUW4UaePXXGQPsPFM95z+/MSvVScZwRZmofCcQFORVPYLvmMYlB4
5Y25Gy9CXeICkDPFOA6o8EIiQInyG8CCSfpHHQKHTB8BvowIFk4eZ1CBgMgH3zqZfGPU4gAo25u8
radFsj91MW98srBBuK6Jkr9x17CXluRahsxyCYFpEquettmSDZP5WRMd9LTWXdpp0mOGrii+SIlm
Ai3tEi/T4rpaBAOpydeQksLHZI2iIeQE6+t+jagxAa29U2ONrvHWGJtkjbSxoDPGZ3jpJ4+DhlcW
dCGKqDiYukkg/KcOlA+6soCO0ygnMUfk2GMQ5JvmC+EdmTEXOMZAJFQRJkQbBCfWdYSA1j1rVnNo
gtwwiu5ruI1bnJ/yw7xaSaerrTQGmNFTkxWYTYdWCBxerSbU/mpIHQ94U1s2/v/7cLWs7sfQOomw
/A8xmV9drY3V4lpCodM30Giwvu49B81Tujhix6s5tmZMHlg0jtmF7+J8yOhtcdJWGHq1W6lWj213
NdxOv7lvz9+8uNPVmDuEPI1Ld+EqeR/1i3l32XX4eK+W3iDT8rxdjb6phwz3rhTzqN+q1Qy8ECjO
DvU3l3AkjkP5CQQUjddqJI4M0wGMNjG5wOgEc5TozLIqrfSO5eC0WnKaslUlp3Q0pXNSkHeSByru
8+Iwpp5+DdqbPmNQ0MUXFbgpaV1DnhBwo+XeZWy0OUN2mgSs+CvEEQFLf0NKVjRjW2YTrI3D2dTG
X6H4hwhP4nb0dzluSUgyRpsRZWqmsPkZts5M8/0Bdy/WByfcZkONbM43ieLZxw0ib3wrsT/F28Fb
fiVjXZgGVTouaiyjC3nhRjJ+ajSl2YnjdaaFQb43n6coyDBXIYc13g6Wb8ttPfvtFb1c5e9qt2Eu
kVYYM2waF8EZfP0oP3fI+Ak3zFEtbCPrnLSjthTofrDuIhMhjMvJDJwxwbutSLr5CcGffZ9PBnYR
Yzzkp0kkTPj/ZZ3CHdG1+jFWSvmP6Ofm9h4+YB7jIE+GbpN7Bm/BLB3z4ERW6R8rWdniDJ/j2t0Z
rovNnES0SQ5uXojPAzmvxr4h8wBMwUfSu4Wklb7EGD8Ph2KK9RMsq5JyV6cySjmdzLE3XKURorJM
G5iZOmpU+CqWgcKSF3oKaEqmeOOlSIICZFjNZWtU1kPu9+kr4UCgaqrt4R9FTeOSnlAYxUPmk2FC
RoZZgweKklVCQICJd9hbEKmDxhgimdZVRXeoYEXcRj3DwCBHg2EHDmkIFv7TaQXxaYri/Ijap5k+
dLjAmEbgMaWxDqYZlzWqP8Zwxr7NpC7Jtcnx1VRqTK602TUitCdlMmeflENSQHZC0U8Ru2uSXtYL
9dMVfdd9dVPIQo8F9DxmP8YgDSSONskj7b5f+C7X4xCZpzi2VJ9VlBp4BIV2SUaujbHQWVzZVsmK
swgn8FshcCGQju/C15GiUA6hOJarIuvgm5OeNd9qw//gfjA5/oj7XTx9eYqe2pcn+RP4t/zQN/DP
1v+ihTcX5Eo3APgWb8pv4J8l8J8E3KJixzbYX72cv4N/GjQPvhc6B+AetH2i2/6N/mHYTOcM8gBF
m9IeNsLfQf/elrUYCPjm8hEwojdpqN50Ul7NeNuIYzhZcT6ezh7bgoXH3PbPJdjb7mmpvJYkxwUO
opT/hTCCX7Ux4qgTDHZzjPXm49AP9709kkOUw0G22umd5vftaS28FKYkDFLgtNtAej9X6yPtT0iU
TxN0vqNfxZAyDj6r/TtF7C9HMRmpc046eZOQa95KHtIsQl9FbkvQ6DHpE3prHqxWWO/ABW9LdXou
XB50Ok+ULDZM4Z/PJUVnmRuyhGKD8UAwS0mtRuCclZwnHkSFNH3piQN659TedtjQi3ycIjg/cAoo
28up/9BTTnOE60mrtYEFB39r9A4u8fWk7WzNnM4rHUuSPz8hb/sBi3YED1aLoYoJJOq+6Qdc4llC
hjTwj4X74IYVotx6qtCf47H25yP9etMEqgqQSYuemMncmzMLidkhbpu8nBJq89k04+lr1n3+PziK
aRt0VnBoEOG8ea+GTEEE9XCDjZu4yQgbxNaGhxHO8jsH+uXVWjr/xcQWASaI0tsnPbXg/8LYJwKR
hOmgVxT0/lDZgRcmYo9813xtu644+fM1/M3dAo5HWbXSyoAdfn46dDd0oJUspAmoljsHuuVeWpa2
L5v6PRzg7e3ydVAF/gDtAoj+CmPhMdKrRoggZc87VJUnMPqkJPvzCb25ijx8rFA867QM/4+982iu
G0mz9n+ZPSbgzRbmOnonUtogSIqCdwkk3K//HqhnvihSajHU64moRUdUtVIXSGS+5rzPcUH4/ixG
/GO7C6tIG3dk7rpY4lsU7OY+Br2BsV401+oR/mryyWv78H1tC/5sBTG6jUkJbbr3T9BawePOc4s6
RS5nzDJbvDXPOYHoaI5dkZafvLDfLUd9iLIFr43O8faU//H7OorxbofYNaDiYvURzI2aUlbalWcj
tjtaIE3chD55ph/eHD8RTPOmOtTpLRt4qrxf06jxyAWZhYB0spVja3p3RWf1f/3D6NWw9SnH0xj/
5cWlWtL1aGRYBBTGMVEr8yjLIY/SuNOieTLEJ+/tdz9qO57A5Bhslo/vjXkODv0KEgEfPbASpy2j
0ks+K1n8+rq4j7dFoPAzSbdRq//5ugBYZEuruTicM3exZRZl2Ah9CZoBWxV1KLToz9v/N7+Ke4yt
yPvaVKQfdiNEFwlJje2/xlUecHQWEeSr+e8uZTYEr4ggg3+2aMD9sIq3kA9ai10EHWJN5IO9CAvZ
N7s//5YPZ9O2CkRRejQESdQNnQ+rDIhRMZJBCoPeGhg8/zMiq8v9wTA+GxL83VKWw/FLqLaZRX1c
SqeIsU5OGcwrCUMqzfmu1/ACIMbOn//+V/HkNrg5lTv14wcs11EyBYExYGwn99SY5rMx06XfLpP8
672AlcUGj+JOYe99jNVilcEBmaTk8FaC9Ha05UaSbJz/4AdxtqM9IdL9F7P9n1s8NRpnGgD3BjYM
yotVUVftUofEmVyq4BNOf356v+7vDZTFZc91bzLw++EomvK6Iz3dXJDKHuEvJLgLKlHuv7Kgf9tt
/c0qDN7YlBg5aDWC6fdfLZpg5Jp8osEkWhHhrPoV/arzyfb+7SJ8SETR7HQKkO8XyQB2p/TYq0Ah
S42yWphXydBNn1S7f7OzXUqm/38V/f0qepsUGa5UuKbFU3pgZsdgfJ8B1FKfnLs/v5tflwIVZuu6
C0+YHWd+bNJNyoxeCDdHC7fFArtDqwgL3cofS1cqn7yh36yFXoh+OMIJkq4NnfbPTecVGz/LVIvA
tXLzrHCc+nyYkuyZXML868POtGmHgVZTvc0X5sMTnFBONUvDUpv9VmQJTAUpGPSfrPLrRUHbmwan
Zuh0+hASvP9Bde5MpYtQNwCJkYwXOkiapzIp3OFsdBOD4rNOteuTHfjrmiQhDKwTTmydYuPDC8PP
utKnhjnWlo4ZSDKV+UBkwmHZo0o2kbZ+Ekd8UKltjQpYcjQxgR+79PX0Dws2vB0NAC8kVenF2FiC
70/2ttdiOTLgAPZFoahS7G3OQ6xHx6FfooUi8Fcdpe3ToLlMucS5THS0vYy1+LYH2suUiIt9zS7m
cs+wVa/spKnYZ6tpJN/+dntbZBvbQPy2E35pdYu8TxLN4DpCDtzWAOXHnvErjJpfQI2W/2Md8m+P
oF83ON8SOfY2bkzk9XFsvRclI40tcd6UI/Ha4XyuPyAjGEQgXGqJf737LE01Vcg26Ms2jeP73afT
9stAnJS8dVC4s5naMPbHkrlRzNCWkQZII27+/Di3P/IfXcFtL2iIlVRIBjAYOJ/eLwnNY02Vgk4g
DO9dJu23ZVWroFDTMOtQsZvmdPfnBX+z2xEOsJZOwKKSy71fUKpm3yu4IYH7B1QrE+PRm7MLFMsw
4UosN/682m/eHw+TSpEDQ51G43b6/yNON8qRsUtsrYKEXIVp6KFv7xVA48ccZvMnYo/frbVdh+hJ
qZaQ479fy20tMS1TWQeW288RhGTlrBqT/FRW/Rr9+Wf95q0xzL9lwrq7aT4+nLs1dHAbPwvG0722
DbuucB50t1ejBuupiBQyj0r8mz+5w359cxAUcG7k9NiEtB9JEY2ryzXLoA0DMegvelysI3Qz2tHL
mP1gssr85Fz89Uduch2C9i0xNt2P56Ki4y62lbVJwkHMukA+IWhlQp6X6aSe8riYrxW9s8I/P9pf
3+I28oUQWEflCfT+wzfYm4vJcBSrimmlbdRxkXVYmqM6wE3yz0ttNYv33x7nl+GpJiEO02cfH6iR
e05JfwCKMJOto78uZnXdeQzKQ69f6y/lWpR3Rd8xS50tEsD8n1f/9fFSbmC/ooj+WSX68EPLjGgo
awtEtEIMF01ZWUFnUrn0IcDnl4pV5vexBTjyk2V/ibc2airaWb5/lRTT/XD5FEywQjGhs8RskHec
cYE9hz3mfvJof7cKZyjtafApqvPxWFvHlbJ8l5GfVxbw/UIwxgF9/ZMd+steofDFh7A9QQ8Vi/bh
EQ7DLEYNvF6giSWNtoCMKeOB18Wsyn+y1NZvR5eHvP3jRQTJVOCiK5mkoPlwgHXDkLa6VJFKZ2v/
543xm2dHgAVag7OM48Xa/v0/zsxKYyY7A6uGCxkeaxXUOyzeRNn8ZU2ZUh5PDyXltv0ROH0MQya9
lzktNhKjfoJ7AGmv/Ga7CojOP/+eXzb6z3UQvujbqUyU9f73JAApeyuxqsDr9Kz1e0AdSuACLANC
qinHGUxLvxv0pf37nU4qSyUFrbhDHejDIV0wr5fbAG0CHLO7E4M3+bNVGHr2Hy0DmYmkD5Ixfh/v
XlciQMg59lQFJCDgdJ02gzGvUA77ZFt8FBD9fF/oqvmYMP/a9K/vFypATDL6xvvCtidxF6xqkvuS
IdDN1eLYqAaYEIo3TNj7zHHJvQNr4ZOP4Hc78x9/g4/YFw/nLUfajBNNUrHHwJV2/SjN1br984b5
bJkPSYDNaPbS83FB4Jvni8pzHwwEEp8U2n6/yHZ8YHS5Rf/vn6Y+jisg4i3WWpJC7CCh0PCsFNwT
//xjfrf7KT4w3OKw/amrvF+nFtlYyE5H4Z2DZZvMWbuFlggfxSDiwznK6eJzjUH1vz+At+YcPRzk
qDoV5/fLLtJqPLVhWXPNoK+la74+lok0Pglff3cCo0QiMaJUD8dKf7+MzawcFUviuxjtv982i7lb
nIEyiwnJYPnr38THrPEhbxV0Ti/j/WKA5cyRaWZKBe2Ew0iTtlnAxHTz91806xBEksRvCsFfMngk
JdJsOLAMmJG5349msmcANfsknvv12ZG52wiUORPhY30UDTvoV1sdFhE7YZFoZ/slHFNMalwNH4Q/
b8JtM7+LdBD5ceFvVUryDd7T+ydXLjMqH1LJIJ2qeJc3SrdvAS1cbQMIQL+q/pP61E8l8rsFHbJ3
MFQaEdxW4vtwVuXASxddkXOQMyifX7Xl5rpXkg1hOWB4YrhJrVZ9rB2QcVHROqX+BX8iDE2JGZT2
7s8//pfn7LgQcEEMIM0j2vp4aolaz9G3jQhHnE7ZZRDb9yrFjJvUcD6LKNkmH540UD48i+kJAz6n
z/0xaI67DZUdZxCiGlQ+VbDUyuhdOYtp9k+10UJ5AsoIM8NGjKeYMbhUx13XKzGm7rA3uTqAH1OG
ve+Kucie86UXWFbg/dP7yCQwFSTTurXoLFonaLfMVop20uZoQXDxZObFYJ/NHWYQfoeLDbPKYu6S
B4X76Wd3JEMeh9UD4Z4R6YM5Dolvzg10Boietcqr8WZdTpdZQ7nvNsaFHFbHgPwq/lKppXfoq9Sc
GazOiyx+Mb1S2lXELeWCTGOeN0OWrjfMoTNogsOD8RLrS+XgZGsTZNwsGLI48H8TRSt7n6F8wDtQ
iZ0ejgFA0CaSg2bnAgVdYhgX0G5iQL2r3acSGSzzuOfVWMT463iewCIZMo5VIxnC0U7m32cLUvMJ
56wyxg/EWCCRuEmVUeHDt8diQHceGWpPerQr0JrXKn800MCZHSDgJbZvnbHxvKPAV866buTkYd22
2EZ/HHjBejAsjadFdmuiMsHLtzaguTZYPe2BwNveZbGWi4dAZ5zbc2xZuuVqWkWJ71JS6XDFYLaM
9+7SGFaoZZp6GpO0tnxlXtf6rdPj5S1vpKKfG3KCBu6moM5PiHzK9cI2i1wcgdRMElo26kX4QRSC
nzBpQsTDMcg4sIMXzXeToMpl7gDzH9XPO7NOztBIJVkSUgxMs0cFfi96Sw7lxh9NUyyvsALo6fs4
96X5N762Ig7jzqrjuzhmrPCkWa3rIPrRZ/1rNWtZDuG5FvbzLDC6qSmBZBXC02XQuyQq6t7dxGQC
/RusLRljYih6+6oudJjV4GdUfs9Uez+E7ulvoil7AOYQl5ODIdW0JCDERTOaChjdOEKrylVPQlrA
i5iy+d6QmxVH2aMFDIHIWeKty2L1q2Gk+PsgQ8STDB+wgYugy+puBzF3OleBQeF2r0/q+iiUsRt8
BzsTHEPiibFIrSJ48YGHZU+60AHlaD0iI7+3YtmFkiIj7LM0aXAYNeEwRgw3OkaYqrPxqo1VVfsW
5PuaqfYEmW/tocljHzb5VT/k2quq90UWNsDpjD3a1vkeYJwrjpYqpz5KdUedg9TsGxM6Um3ZIVD1
ztrVraq/JQxU5yEIBGfcryTilt/j4jDt4qkYvqLvNMyLZIHSESyrDZYNIQi0/TpRliYSRaPdt5OZ
jliVNt50clqLnAvwXluc3HhRlx1uScnr1JCmRHqF0w3UKnv45mC1MDxkBMMScyllIuMtbKIgCsDd
XV836nLhFIk+BB18vpTa6zp44HNG5GyXbaPG/Q4uFmZCZeWmajgqSGQv0hY0dZDg6dKf8k4i501g
u92vBZijxzWza15GzgQLaj0UhLsca6sHDv70sfXm+JazWy+iurft/EGp25rjxsVP6TBxZv4Qqjl8
tcZKzGcUDfKvDGNl1dkC9qTw476z55AYHIsyFVL7m6rH2gMjq47t08GC0mwl+qjsKaIzmDbhQmR/
G5sxU28gMWj9Y9WiVFaFMlxpq0bxaFKwAzvjHKqvxtWS5VGp2s28LRYFsH1H6+7aYSxQ7leK+2Nc
Yq85LsMsu72XSx1Ge6qpX5VUtZI93rClskcZhGPUpGktKtXem44V3nyAAeocgEVKxOjutKzL83Mw
VZ52MifVerRTtbexCTX1p1wlYXeJ91Ol42Of3ey0JCpj9MtSreetTOs67C0EtJE7IY8NALJNY+DF
S2rjXtD0xnUVKwjii67HDBYyoOlGFc4G8iVGpYOxbtU4g49qdTQizhJnAuNXLXPQK/l6U66U1L4J
8BnfXDtOigckT4V2VvaKjbzZTDnyu8QysJYDn6MHAMiUYs9ZMuq7yu3xx/KXGPBbmDCRaQW9MVfJ
U6nNxUs7dvqjXTZuvDPxp0UMYZQaZ0PGHSCiWU5jRz3GSLrbGIl5dV8WhvAeYX5kyd4p+Vz9GVm7
9KvG0G8NfVXhTOaxCXguxt0HcwlctwJVBSIXOh28slC4hYzDGjp1fZXUY1s+2ih89X3hIWw+dxJk
Yw/p0DaxP7Utt2SBgrQKC9qELhsxxx4Bw40J3PmYK+peLOzyr0opYUjnwyhPppLM0xFsmWpFQCbU
PkKWU8S+54Ewx70LI6Ifgm7/Qs40Vs+MQzhvnQfm6pUpbQ0B1IiUIILMhnayXZWOIKGtbOsLx0Zp
APmJS9W74bTq+wMK6GTGroCEL8iWIY8pys1I23EoLEX8qHc2LDLFlarGZncBxWXq7Ir91ucfbwvY
4OldBbPaPGqN1rKlEVqbVeSOTl3dw+XAFhGmhivZJWueNRcC1Wxx6mHel6AmTQ9h3eqaS+xn5DPi
sQZEMWAijjOBN+IsZ2jjtwEuW/9sDUmf3DJTXvWvxuzOfEJZnFqXXZW4byYetlz2qjdYpwzZBmMb
ubasx8UelSyKG47lfYwzXIFiABXxCEEcyXP3hcioYxu3CqTpw2yXmnlvFouqXQlk3uqjLYs+uZt5
0nK/jN1UXglz7bQd7cV03OfJYqSBa8jycWIWf7ldRqNWmPet8u6FbusALLVYTHm0Mr0DTqG46xQ0
tXRmqkqOcbJ6FNRPbQqXA3U1RHiQK+56lsMwcw9IrimezwAOYQL1o4ZKvgBrdxDLqOM+5WZae9Uv
YuIIaifeedCbAx+mn6qyVr5VVaFMey3Fs2qnqKxwbjKv4uzIK0vtotAwBQIfso1zdCNcGayuMePE
NnHV5+uEOVT9y2gb2FAI2TjAKC17eG09dZwuzWRpqLY4han1d6mOfsSv+gnOzqA4rXYNoT139+pg
es/KoKr9FyeephqNXOsxWzhLRVoR1xMVUUXJYaYzDm0vKraEEwyX5zZZJuUJXGbGVbpUy8PPuP3/
RLj/9RPx8O9xahfP5fOUvRPgbkWzfwlwDeu/mQ+kKr8Vj+n/b1nw/0zf6/+91bnQ2TAloOGaTb37
fwW4Hgg2yviIVJA/Emxtra3/pXDADkddQkuPbA0d4aY5+gu/LEqh7xMuC8UVUjDSc1owjEr//Hu8
K2DGXPOrvoLynF0mEbgiu/W8Z656Fxdx8yWt1Wny+Q1TlLqm2M2lax1TktDrzJN2WLs6fim6KO/t
IXN3c6GIU6epa1gnrXbee3itW3YyBUAnyH9MgrxTMpcQHNthCYkOAgaOzoQ9ESpU+htei19xngho
UN5iwB5Vcd7iMz7Cepo2A9G5/WIOKlZX7ozJa2eeSlZvsaMdpunKELMVLm3dHRWvLv2kZOpWKVoP
fuN4pjKA4kM1/aHo3qNsih2Q0Kjnrj0uDGP4yLd82ZpKNCt2e2q5cf2UAzVaPZH4I+bzSyHi+657
BkDgF3NmHaSez1D6bdbvtLukKnae0VwOpIk7eoL3HHf7pK3DdF4PbdwdOHhD0EgHyE5gY3FpiiCD
9T72Ilc1li8i7tcQlFIgM/vCVIqHWIkYNALuBYVIK7PHlF5+ZwBHKTM8ocwwsdtvfN24sQ42o7yG
/qb2MDPpUGLnOFjLYbEY3K6wGAskLhbMVzgMj8ReMHtuhBS/OmCGaPiYPBW3tUjPzCZ7FUysnxWe
q0SKxOMUO0TU0VJ9NQaT6QvrO9NJp1TFE7O6t/I0tKodxbILb2gIkKfpWViT3KMrT25dTVxC2Dq1
w2NdnOLFK8IcclNAsyz36d4fp0F7YkcRJbvjme4Nt7Veo3ekBmWMug4Y075e6+VNOF4eGn199MZ5
PFjN/JJMy6EAmY1pTnGaZAoFcK2+Z5l8TUzrCleuM+a3yCmoTAR5psQE4NMPIGJ0jcz6SH9mxzjC
wsTKauwaU0LQK8tQcawcFyUobsVI98Jva9gsuZowJZOM5anEaESvHXMPZAzOtBHfYnO/6ykCloA6
/TjOioPa9pfkQcz1ld1rLLXXujFDuSxHo5Cn3AExF3t0xASzlOBsaWKB9buWRfHWZ9YN85U/GFbD
5ygZEKVr2ZspDEbqZjJ18lWrZbC37rMH1xweiry/TFr1DqOanVeRz9Fo10JdJwhxZyNy4vTYrN0J
j+iXXmYraVFiP48Y/Zrj+DR6TKIFc84NPJFde+Lea4zQICPVlJLBFwyv8nj4ngx4ATsKH719l4m5
vu7IDXw81CAqqFI75In+WqSGfkoVgYn77EF4aFpGx5TyRML7zMUViWpl75D0LUcPsOmYXa/JGfO0
gdP3YZ25/qId4sLbjJW+24t1whZs38oTELeVCbFxtpKQXNvl48cUGJ8ju6qOtdjTnw6qVaBHjHfL
LL5pW91ycrWOF83AGB7R4NzO6/LR6O+a2QkFCIbcBGWa8Xfnkw8K2AyM3Jdl4LSPwF2/p9hGAw0e
HZX/iDpPi598olLu4HJuv03DtEnqRN0oGqM6pLA+mVeeELU2lqT9R5Cy3LrqoiynUayMExgG5NxX
K2duKtuZnDr5ZtWRuebRi2c1/Ybt4M/2w+IU9Y1q92Z95Wht1X3FLRoAQJphgnvyIKpWjd87Vesc
4kVf8DMcjLg4o4ABEJmYINHDzWwRDPOYpvylhsR4EW3lXqn40IpQU5TxBhc5ggAE9hit5E3tQU6q
RisYcvJm38XjMN2nnWk8QgKcdR/KbSv2fWfYr4maqFkAQmg1oj4fR05nxkgHPIJB2MHmE7lp07so
uz4ACZ2PYU9luYoGqZT5buW+scJelzO2Jm2CZSjeoqrwTaNsrldEFVHcC3eflmbytcKGLF5KPnjw
8HAtsHezzbG+iAVAEr5yC9TZE3lN+dwj0Kvz8goJrHLRMFp2j2dxgu91nOu+aS93htYCGDCd4WuD
NVe41cEMDzlpNsnvYKjaw9DO1ZU2jHw6pAwg2QPXmw+1Lk5KlXqnbt0tUx8Mc3E2WNMFxT38ZJKg
stvABmEox/4wgghOipEH31xPWIuPnrcvQFEJJMxKG1cRJ+1ySNYT3io4tCW72lEquNVzToIw3GdZ
BoppjJnPzCIP3Pf5BE7Pl/3bapYHx61Uf7LTQ5U5h0lIv8PvPpzzDPWMU+wYpPU7w4SeoExDxBBa
fFLSkk7jhLH0aGGwmhg+ropEtcSTu5Wv6Ggn8oudYqFM9yQws1O/tuGE4ZY/4yDL9Zne2ll84bbJ
DvepO3oCDGii7LlPlrQ6n5fZCHT8v+1kvikbpTqaZXlWiWIAvT7HgW3FSGxA+/I297KRLWrQ/i0u
yx9U4TUfIVZ2SMelDTWvKA9GsiCawYBMlLiaze0StTPf3jqVkRun1fVULTvKNj8EVkFMAJFO9GEh
1Es3/WqYS0+9CZB8314PjDdSU4J6gCNPlu9lcsW03BhhCw7bYD5v2/WWTBWjH/L+UIiKS4fe19AW
ewSsB0cVP9RluHaMqrzCoLMKoaDve024EdO/56MlLx2xMY8Lb7EADDbZvWfOz/F0hfdlinknqKGp
0nZpRn90PRd2Fcp6DEfCJa5Sd/zeWMMXHAayoGWm5DjMWhopFQF8Ohs7h+wfQ4HuYXDm05qO62Ws
VAfGeZNz21h25DHXg5VsxSqSJmWurjE2KPajmd+v6TOD31GVyd24TkfCfo15H8iRbXvCff0rCIpg
MZjFxmiKeXnpHTXMAN3GXCKHJ9A62S2WdpzHe9vhXJ7VijS5SYKstb0zpUh/OMZKGU15KUVzcBs2
UqvBVCxDWkQBYyM0ZbG6O8pFFvsiW760erdbmiRMVO2QONXXJBYXbZMeupgPBHOHRanfcuyXpqqK
0GyUhDGrnzXFo2ENB9viW4zrKwDcfIZq4u5c2E9Hw5r3Rtccln7eTan3MhROaGbXfXye0oZuu85X
4CtOLoexd99TwGWMl/jmYTTjKIZ1OkyPndEfqCmWX2Srcgteeavq7auBkYZYOei64s+KFxho2C3H
flS757FSXvEf5Oo/J8NV3zB8O9MxL4Va6Vu4lJWxt5eZ8sAQZxwluaPv68KtvrST96hNannHN0mt
x+GWa1A/Nhau6qX9w8ZzXh0IaTpv4vTNyBoNfQ7qVNxmad8tFIBS3BLbRwVVcGDFWuQuU723GjMm
hq7DRHAUugu5JiWJXrnEoJqf/M1OIiyp++ymysjyRgubrAwufZOtyfXUNo+Wm11KuD2hxfgIW83x
k1SHPR7Ls3HgylCbZzpYZ+3gXnoFjfwuawWe8+JQMOi3BgkqJhAhnGBRKbBWRD/8NGVjzU37rS09
7BI7LYm8aYyks6dWkAWjemkOG1WOlsQB6En8kE/xwcsOOLw9rZV9g//2HCqN+dXrXkbcOqWeHsZm
GaIldm5ovE+haqicDD2VLizusIaU/S63YyekigE0fQnMnP2z6ACY7UukA3u8yPows9SOmKgSDw3O
dI4Pq2x9bd3GA12Mc/W5MY/MsnfwwhlonkJNV4qLvp5gvrbmvRBcMVpL74Cy2ddV79cfWcafKSln
Yfh5kbOHIiGvvWF6WJeOyNo7OWt3xKN8c5FAyKgVwdJlYb4koPMcqFb2jrp/aIE/sMySCbLKUW7W
xR58jzIG7nHrfbXV/JXlrGOmLapjIYOGcnqcaY94ZpwJJz4Y1XgUgwhLFxeRyvHOIbue55mHHhlx
Ue0+ymp+bfv8Mq1vPGm9xFm2XS5P3QzzEyOiWMood7mepljY95ZWK4fVpsLRm1REE3HAgPBMy9cL
LFA0Tv+J3xHrmEnW0Wipd7RWr/Bg3M1xHa7okPyZxNXHDkIcWtqbfk9+FyTbQLHlXLeusk9NM/SW
4XWsGvtA9gDLYWiDzk4OfZ8HrdlMwYghL7V6G7QSxjYHzZ0fDFWSzFUuDN6huPe4ZFNsD4QeH41J
PhAIniT43l3cm0xid8sJD0FigkfUEXivpJZ+Vffmq5Upp4nzK66rF6+mHyHLGFxBFg3WDdfKvcX/
CYAa6GBDH3whTNNXINJPMDdO7SwfC0PBQkBerq2WB5bQfkwie0tmdSeT/AtOdecypX5Sa9mT2c8X
GMDzbXuHhddixwd4sUQc32JnlwlyApPwtslt7lc1GugDBjnJXVSWNS4W0vtCi3Q4Z7j2YFYOJjCl
pHqqXq0ZN3Lm4DQBJnUIE2N6tFvjW12aWuh42SW8nuduzSJRVw9pNy9BXnl46mnf5eCBTuqcUz9e
dUzjYOBy6ESnBqrShVNrXrtOKu7oKe1yAV1g1YlOW6e9KTt3N61O5xvZ9CNZUQTKWG84IpC70xfq
fNXjxPLkGHWz/qyCusOUxfiOVQhudVZqBdiOHJRirnfMqYX4w+wgkcO0cEk+DGfc3Ox6okTz2XRq
zhHPJcO3ljt3NV4S0dyT3msmKGWHlm7s7QYpd1XZQQconJ3ZJLeTbHdWrN9OeRKNuhNZ0+bDYHyv
e3Fwp/nOjtunlsC9BHgge3Kkugw698wrzZ0Yyoe4OcfK8wZiPNVnywmzkSqeiT/HuPpt+iJRJWbT
o5SxcyG6zvKH1c6/FTjtRSZOOI2vpN1tYo+STOFaOl76mqSZCoElK9O3xJDrRW7m8DnUptaO7Cil
iYZc8oIJSDAnnIwj5l9etGSuft9renutaqt6js4f/2mAGEEJ4PmxqplVRFKsHkuHEq9YSJ7jdb3o
KkJcE3+QgJ5AsyOeT8mo2cCZnmih7Uz9fl0lziitups89SU2U9ADeD9qR2ga0Eesbj504Kz3Ytxc
OdP6QVOEQkKX6C/lXHaPPaSqPeX1ETdMJ9vXcev69DD6o1nI5poUVruJDWU6xLFtHeJuTHn2VWfs
0tQ1Hgy6n1NAd6QrfCVZ9FtrjXOL9RvSHIVC033MVUZxGxUErTYTLWSC94QsRxg0MQ0nLg27aM65
Wopu7+RrGeL0tPLmB0n/KdWuajueTlXtZtVOnYrlO0REJxBLNx85gZpj0qcLbvWJclqHmtxjMIOm
FwkFg0zfLaon4Qc682PhYQBi0QJ96lsHcvFKWz6U/DU3oPH0IyaeCjPPcva1McYHFSX1FWbdy/fC
8kh61QrBflNjm9zDWPICJycLavhlzXmRJ5thebvusb+dUX4m7l5hPzwnsrf3nrUULxzkkPXLNOrW
UT24qovSkJtqfgMZ2D4N42h5gV7YBi6swxLMsjbPDWNWW7+BpXKA35Md1A5fs4pUHWPaiiNzG0YB
A0L+21Hj5z6s/JQO+07y8C+qGhmzmmB1LjWpUkRyRkv3t/oiThtMatxRhImZI12tSxuPtJdZr/J7
EM88L6Sf+d5TW2XX6mp8P05pc9bkrXFeoXkKobOcFUpWdPTx1RrMpckfM6nNcOOYrfotsVL5NcUd
jjMVo4EbhyZY5rtTVb4kNAgdwGMNnECi24PTDRgl5Itx6EAabXq3zPqO7/K4+Pj9TGmAo1Zx7KxM
nAko7CdLafLznPDoaSim5ZhLwzpTsiwRcGo8WwkaXY9Blm+tYxfcxa5shEW43nTGI/lTQ3uBSyZW
nWMGx2OI1yOOhzcarV4aSN7tLJtnPRb7TsSnCdL1PtXwrrURYsHEKWiIHwccryp/6SUVgMZpXDdA
3LuctVnBMRKP3P64EaV4d6e1t3ezaQxJ5Md7Gyd4GlUGOnmHvL4O7cGxyD3qeOcNihogQWj3JgVc
I8xtJ75tpjrdqzyVxVrGsOUb2BfxkJS0sjHmCpNJifeYD+c74bYa7O8U5YXrTM/u0DyOo6ddK+ps
EgfUZ6UxXaA1rX29KIew8Lz8RltX5wIv89vGrGjmoeCY+3E/GOsgD03XjcleTNK5mJ2hgwpf9vIu
qdtvRQ1WzWfEajhWGB6ZgYGsc3N5FtlZB3WgjIaCI5Wem9i3s/lixZtTjUbx9SKxaKn7C75E50TI
WlQvCtXWytDxs8/GoTtpbdNhUT3Ee1t4AE6Mtm6/l/pKzRMX54Q3iiAmkLW4mQA9UcAilyIYkePX
tK0W6O9YZXD6wYfACHzu4hBBBviBrhYPSt+1i+/w557iROQ04pzyfHXM8YBJxHFgKJM+pyovJizf
I1pc+r1hrlvosbrjcTK1kpoiZPUTkhFafHnR9hdAi6CcQIs819tYFxwhmreDtkVUatFopqgyDEeK
MlFWkQbWUo2wvaKz6IzyRetkFvYT2XBu260/dE3k2eNOSY297KZz3AunWx10jOpLQ51fnbLB0Y0W
qULCXGCvDJsnDXIu8SPpVfdmZX26W90+x7J2TERQZlZ6gRn4jA1QT7kE2svYBa1skpO9NNeWa7UE
P8D0b0rP0L8l5GCejz1CTReImRiGj9CYaJzYeSHGK+x6v5iyeyiansLikNxoowaLQNHt8P+xdx5L
ciNZFv2VsV6Pl0HDsZjFIGRqLcgNjEwyoYVDw79+DrKsrZlZ1aRx1r0sQSIQAbg/f+/ec5WuAd1z
oKfdASPKy4hpMMkw8u273jpooHafAnQ+5+Ab+7Dwi9M3SjyihM+2KZLjVLSfvDK7Nuf+fozMV5aR
zcRXSVnKOVxcjgB6KCxqujXOtFVG9ywXn/9liZ77yCx2XiHJjc4ynqVabo3a2wgHEQclm1vExNXh
uj9X/ierdu7oJJmHqFVOSKj1NflkS2hM9QEY2KbLa0HCmfvYKYhBsXb6G/pM10zk9im91cy4t7Xp
n9du/nVm/QO1Rb9XuI46Z7CnboSgmd65TDX1wg9J5kOzH3mTpMCu5dOvSxao90Qnf46AxgGbdDyc
VaP/kLbeTnZM3AbjfqE/H85SXs0dlQMp0S+Qzi8Np25A5lQDvHyMamA3941r1C8uz0rDqrxl0nll
5CP6ExXtZEnitj/dFUQwHVa3/u04GBKzynyucuup0vZL13tf+uyBYKaNEdW7VI/2ofCf6oIJBDIw
ek7kpW2Ywi9b0/2CVoUvMfUfGONeLGsKODkG7LXg1hxLh8owaaZkXdj007amN+bG9fVIlw+/2HFu
mh23undZESKmL2Vv7Dk3P86Lz75eOiPBO9lpMFVlCMC1pOHq3PoEQdI2be+nYbiKgiFBiUbDC70N
WWsJeVkWIWtL8T3pGC3L3r8dDZUdGfv75/QbjrWMUyapFHlSksshqugapAHphUH7Ha1cedR1XWFo
kbdgDJbQQ2/GI+Le4Rk8XQAnbFXqB7veMDklT0dmOs7zUI+cCprHwiOvhzb9tpfl9ynNpkORNCDK
pyQzrhjUigfkidXJFEReebA98YnOwdlQ0asmS+dRWmvSzDwfjbG7UcStNMOQYlyfKNHq8rWLM9pb
xithDE8gD7JtbeMTdMg+BOjspodWJvmejsrDlNI1N2J1Exuof2g/6wvyqYl2n+AtOUXZbHzPH7aq
s8/rZf7sFcVJEIPKYV/pYEnV93TjRdiVxmnkpf2hnR1S5ZeO4RHDjBMXOXbtdMoPrcitL4h+tLdB
7hFYwfzYjoytYSq+uWhTr7mefM8uvZz5eSECB05ZcJ4P2roQnQGeSsjpZh7WOECDU2wSLPtFw3Dn
ZABtdOhz7lBL9lzkLaq4IRVU7ubYuocVhr0DPennwU2mozEZ3qVdxWC4goA4GmzXWThiIgwlkzWm
5d9k27knWuTd3aLH/BMb+XxW18lXLaL0k6NjeRl10RHnD3J64XE8Uet4JANt1ZB36Z8itYt2aSRT
hC1kz9u5zTshu+Ucdya5ZLa1dYr6PBqqw6CbHdzPL7OiYUfbQ9CSYjAW2MtF75oh9qnvFuuyKvLn
hDlMzXiI5Mj8yPh+XdEiJJ+1sUuSwb2wPN7TZjZ3nZN/Q7i6r1D/gAWvQn+K9oWdP6i2906gGWwc
k0a1mds7ol/5kUjqFpzjIvuBQGSQeEnf0Y/uX7NOPRM2mpwHfrZdYnJnypZNhQojtOEIHCzEkb2T
nVZoHjrTpavNEp1wwk1NTdS5Eu1ujBDuoWd70JP9MvrpmciyUzPzj1kBnSWnrsIu6dXdEXlxSBCA
Ok/xjl1OhompMACD1lgs1YER6S0jjYUkkJisnjRgUcu4SXpXdXOuBn1idbKgah3coxmcVyj/jk5T
5KckowNgbBzwZU1+v0Tlk7DnV6ZY3K6+8qwKwwUwQrNJngMaTMNQzFu7bCn1J+MOT+fD3ArYalVy
4ihEJnN0FlXmhdt6h4whVsjU7yx1plM2xo4eMDzsda65710iOuHRUF4w3chym46jEZwVJromS7tP
ne55ciZYxHJ2zVPGIfciwLRA9MFGCfUpYrq9HdE2XuTcyb72GvCVJYGp0qVusx/r7FM3vaqOYQfR
veTfaTQdOnW/97H3ue3nsPWdVe5jMsCqaPginH4ATFeeug0vrBVf2qO+r9P0S220n4yZsQLBR7sB
9tQUX6qx4GdV3hLqInH2WSzlNuCEGZD5YNmDCCPKM8qG2NyhiQrdziTbMIMfyveQpagP4yGkRQUJ
yjjrY6c8Nj2rg5a0GvLa4AAB9RGV5M4195OnCIDSx6BcxfLIAzeJEcH1zIdLYijNbeGaTLrS+XTG
8XZISkc++Dn95UmbCU5rv7tCSf0yMO0YO3FYR5yjAODlWVGyJbAMfVujP7tZfYNIbsrnXYkZeqsL
hwNMUd8rvoVznZss4KZ3T64rho6MLU9j487NnnHaY81z547Gq2e8ZGM7fe2ZH+5dP+fi14aHx6qr
o+ASPNlN68Ku9+2r7E2X2pSPuRXZoRNoKu7xDsmlddTIX4Jg+ILCbMnCIpgebRqymSJHc+m9G8OK
j7r3Q/63Az1VhhqJw4ScrX1mHTfMW8NLNwg08hDE+wPcwzpMJ/vV03u0jxYCWkXCeJXEKFSzPV54
JotWfKNLho3zbJ6qWN9GlCCOkTB3ZkQSl68x7mE62jAZUSIdXEwSR7aaK8Ui7zfVwZbuVq0cZZKg
N1UWncVTSWRyyfFTewPePDJ9KvskaNirc6MrXthQ4g0A02Zfie5Qp3TXu7putwgo6c8wxjOiEnHk
RGd4qPUtZ6ENEcIBpFntbPvWqbc1YUmh5U/3dIBpdw3NEeVXaJrfKPyPZSIuqoazfeYX31BlX3hF
+wRum1fPJlA3uWYitBl5knOTBRkF45ZIgfOKorB8KpBDmxGDFBIFOb8P6WNJGqxNzuc27c3oVubN
y2QXt93EW2Z4xonj9TQf07MAemRmxs/QeaNNYzavZY0cYRHxAb4kmVhGuo7KFpr+bryE1phelIn5
dci9GgYB5FGzc85I8Rq2hY2WYUx2AYlznz2jbJ9S3Y+HSdD882kKbakZj/0iPs0wZ0jBpUXnTlt0
INOmzTTz1/zUKb8VWXTZk/cQLAm743yfkLcqjemuJg+itfpXep3MM42IFytaHiaZpZ+HsbpeOKxO
LQ3qZtzlo+A4JNWZ7PszgF+kMX2KDb1p1iDlBplz4d/QtoMM6RxA+O5WZYzFsxjZ7WE2ad7V/sLq
3Mm9XUwnRc+aZC9kiY3pZU+EbjmO/IPsL7uGrRmKHnKFK8YDJ01m7ufafhGKdT/GuVqNxvmKugwU
dvLuZrQ66kwkHVU8XNmV2o72YzlAJWXwFzh3FSF3/WKcJslaCjhwg9mzOQEaW1mxI0rxLDAwoE4f
zzp/Qv2zHEwbeKbZnWd1tGeXhQk5dCemZW3EeDRkSRHJs5fKQ78kLwtM2b7GkFBDwufrw+0fFrF/
39HLz2s4tIPj7gEkbJgh3lqdekoWmHp5vEtQc49uorZskMmrHbPKrnLa2ctPOOOHbenttEbSFPfx
SestF52Z8mYBP1V5/GSI8TQ3aa2UN5Sb0z5jSjwj/g1LLIcEIMaOuO9JozPGeNcgaheac4PN2aI1
GRtYZ0PrnDQeLGQtbLq4ZU+b3d2XVltu685INu6YHisii2CrhrLTBzPqTks44Yhrw6gov7iF8zT6
yxU9t4Iw5Sd8eWdjq47kxYXaVcmN6MhRZv5DRrhvgE1Ns2b5bkUcnaLFeZ2TalNovii3uTWC/E67
p0HVb5fCukur8XJiaMLC3nKiIrNsDtJ+l+U5soj6wKgRt+0oOEdLnmxiw4JdpfJLu1D6oaM8ZYFM
aLjSTnFi59RdiEoeCs6hpn7pKJzSNr8LCn0nu+mYDpI5eUlGs5bqXBlDdokkSV/h3DmbLU2pE337
uTHog0vpTagG/33tk2IABxC0GsR/cNo2waijnOwXli7fvVoQN+LrqIb8W+W3xZOaJxqpabX45/PY
jFSACbaH3VQw6t394pOsLsB/+aVQ863KO8Jx8GNj7MeO+/6TpChLvbI3qxD5XvclKCJ+aZOeIAnw
ZZXfqlKIb7Tt5X0x1N2d7O1pz+Cy67dCe/n3tw/zH93lP8zVBvkz3eXQpsCgunfSy/XP/Cm99Ow/
cOlhvWV3QSZprMEEf0ovXe8P2iIWuB8bpB9hRvgg/ym9NI0/8AavfjgCa/z30kvL+MO1gDms2kuo
QQBVf0d6+ReHMCpOgAn47UD/ETnyEbOmM1VUec5oqMp94OzKnx88lSF/rwbs5Lqfhn2HXWKbqbVB
2dc6+zIZk/+qFG3xH7656z8f3f+qhvK6Tqu++59/fGQr8FFMF6qO464sDp7a9w90FSydwMa+bKw6
7o5kPeitL9LhCGDORwPjJP1NLuPoRa2h8T+/9EezIx5zHNL+av2GfIjl/P2l4XuKqbN1vSWS5FH2
Jl2Kav6ezXKP1sj+xcU+2ohXQzu3SnQwaSFg0z5crFlazwVo2mxpkizbJRm+2A0miJ/f0d9fREIc
4bYMkpze31EyVm1cuKLZWqCvT+huj1sNz+/u51f5aF3kiOhJfik87PAUCM56f5WmG3tmUgMN4LG+
cQXhccTg3Qe+/h6bGm52cyLH8rpog18sfmsy9A+LHzBFH3cmrURwI4CYQHG8vzA8pFbEPbUoJlH0
FKS6Vcs+n6R6iiQt832ElhjdQW18sdch1yzqgIopQmyqxjpCMMP+tI1ccBOhrSb5sCwi4LhXBvNT
ao+NZlFFVB+K0hQ6LJU1Mmtmt93Ibrbv+46ohKRNUo6BIw3LFiNUdKKqRV8us+tbJ1BXCosmKTSo
sG6F5YfjwFjnJOhaaOg2o2H46GUqHolkeGz5ynC3tQMDC7MffHMHGBsmu02CJ3mxnsux7ue/2l+e
DX5o3OvYlQ34QebbmvDDHkZnrRY5veMtg5z8QhgRmbxp4P/iKn95p8grgedh4fM2bWTkH57APp27
0uzNfjsZvdoGPUl72ohmwp5HAwWRVW1+flcfXfOOj6l8xUu7Pguu+xF66GG6QgzZ9lvssfxyQ2VT
nitEyg2Hc5XX+CkX2kE/v+jf3OSbZddDB0dB4H7wzAdBguLe4+jq58N1B8j82CcdGlA7uK4WfHU/
v9rf/HASAZyPdpEV2zLWT/PDD6d5OCCiS05gSTZsyhYF1hDMv+Iev9GU/1VZ8HIBhEbc77IGAy01
vY+/nNngJGHh2k5uXn3GWW+5SOwbmo+qTuW9HJtzMbRevNUxGcQoUfxyX6UOckEYUv49rnH3Ku2Y
zf95+/+pMqgy2Ax/UmXU+kv5NVUDZdn3qk//TGp9+0N/lhmO8Ye00ThB6bEY5mEn/2eZYRt/WKbF
EumxZJrg4/gvP5QZDu8KCFd2JFgha5LbPx0elvcHaHVoECZkTyglzm+VGevW/cMTZfKhfJqYANlA
asN9+PBEGTidROzmE11pmkmxIPKzHGR2o7xO/oq5++GVfLuWyb7EpgS9B/jJ+5ckH328nkUzhTIY
I6YCrRyxcjM9faFnM57ZMo+bX6wCH97L9ZJwkUyTahxuB1Kz95d0EeTRZFaMM7yp5/QKJBxBUvqL
+uhvbkySOkWCJgQe4pE+rDWFb5P3RS4HsTIBfUmfWmoDNtolZcOqpIswqqp+taj+zQ8ngSWxFlh4
xXkc3t/Zqkv33X61eA5LwKF0Kek8QwYZw94ffjfSbP0aA2OlpK2xbYQxvL9YFtnKtEAd4HWpCGmv
AvcbKi51VGJsToe05Wj6w1v064qTc9yaTEzZRx3t8/58KF94II2xzmuk/lNyZnQL47ioORsGJneZ
G5yXlXeWqO5XtQt38eO7sF5U+gZXZMcCZv/hXUh6FD/e2tnDAsHMsAS60BV18YuH5eMjuWK6AFeQ
e0thb9HjeP9djqophTaKOVRmM16mKB0vVOd//fn39/Hp4CKg3jxEG6APLeiA7y9CcLLUTcvoq3HN
9iFAPXOdW17NTGD4Xdw6l6JW4YUmqgHU1cf76Zw4S7IJ/3gWk8uDOqKG05Day/TMzGz4TVgfDwa7
GusV+gIfKdJHjO2U1qpE368ZrsromAVL9JQ04/DUqiy+KM1lNTtkFJg//zo/vuBvV4WcC5+cL9X5
SAunnlWqkYkOCwz3N+k6fMpkUJ3bTdNuQLAZ7i+e/795SAiswt3HMglP+SM2DByBkkZZM6SIlNwF
qR0dpb/8Jpzs7cskpQesG+uj9ZfXOnUdMaclNbVtNVYI+SDezsEvQdR/8+UFqGMB1RDjy15nvX8W
o4KRizaIlp5aSx3q3BWXEfPXUyv11SvpSOr65z/W+my/f43XVD4yytlayVP7GO+6AK0o60ZpQvj0
kW95DKUOVFj3w3NTmgRJUYn2rfkLSs7fvHHroZEGlGmsALYPb5wHqa9sq5kA7X7BxwCyaV8DVDlG
Qg8PP7/Bvzwc6xplrR0v2GEA+daP8kOxqZg9DcgsUGFIu7uYNNEDFXl8v/sISlifwKDoc6zA1o/B
jVooI3PMEj/jQgQzBy5BFFTfm3e/eTPrKmXAdnfWHZqn8f3NMGtJ0YRy/Fu8pg69Cf9h1Vrd794M
0Nm3Nsq6QXsENb+/SmChIcghNNHYzhCijRGaZJK1tj+/l788A+s5gxLdXVdCOHwfrrIQuTGie+WH
caQ4hTGhUd06cJO8Ltv//FJ/eQbeLoUFmMXXg3f5gURGqH26QA53cColzDKXcjCck6VJfWv38wut
29G7twnpIwXL2lcNOJ1+PCy2o0SmZWkf/6sXmazpS+8fU6dEzWL5y6RJ2VgIE/WUX/ShcGb0wXLK
5Pzb97uC3XjuIezyE35MEuF9tbM4RbuVzeMcny4RlvgDQaJN/Yv7/etv6AE/W1cPClWu8+E9FlGG
WIowh7CY62qfQNFAbKaHY2w31v3Pv9q//ob0tjxahRYZLNSNH6oqT5uugoAkgZLp5spH0ESiJmqv
374KJEMOGT5XYa1fb/iH1WKpYo8pGsKDTFYx5mC7Q6E2Jb/42gLz4xcnOcPQReWODDYTGpfvr+Om
+MRHrMMbZLFoqQr2L4YkU6K++bKP2k8CEBSDQvSfCFf6tIk8hHgtowT8InlS3XktfsY9Yj7F8ikE
yKjWmgXm1ajMjfM0L/U3H/VrUyEezdvvAI7Aazko81Bnpp3R3sV2N/r7iN243dE9ndEbmbGZt6fG
HOkINFBiQ0Y+7YLRJ9tuMcfFJeWRUDUnuGSRhstzoqwsSG+yZHbG/dTJGF0M+5kab9w5QutPrl7g
7HRVDeaN76f4BM0mG8bQ5wSO3jpzF/8ANAu/NFqp5hEjj3Gw65GTuOLumqvICYT/CfbIUlwYXUnH
CRnAKh8ZvQihPnj+4JingVld68Ctl5O5W3R+Q6R8qvZmJ+b5nHp7KUvmd8PshtWUNcFhrMjnY9Zg
WhF7au6S3NbPVure1t0cJXuaHhLppnaFc5OXbpvCr4/UTYZuMQidVLMmIkGYdJhjUK5DyEmNux/c
zqqeLZhUxmndA9p8IDYjAdIFwDstviBC8JJdIysQ6zq2kyQEiz2UcHCk6tHXj35JdVvXfoh1P/6c
Z5PETdbOFkJiKFQPRpIKfSKDRiC7WTJkiK0F+e/aB3TzIBMLmyRqTCaZqALtVw2Qy2BWS8JEjLKw
ZmY6kdfZbuEGJatobkhu4iH3603pJ0gUvDoH/YNGSlhrsich06L0mCHboDWR6RbePDFtLov+Mk8M
LzitiN6+HtRge/cL4vflpMN160YsZuUUlLsW7DQT3cUo4n7YTnOXiK9AZAbH3mgbatsldteyPZtS
4dq7RiBK+JaW4E9ae5ERwtYCfkCF9HEk1HW1dml8xJa9n5nHtndNjzz069K6DSFCVWVIGrIoVXqs
arkXCCvedkSqWlhOShX74y5WiBT8LfQjY/wGUcDoz8nOKbrvJIS2DTyrHD1EvHcW27w0UPom0F7i
ZN6NrWeqIx+ie8nJ13EPUeCn13hK1avovA7kdE3gLWoCAjYH5vRVWV8rU5i9w5HPtscXDZuGX3Vo
RSBOgll741djKq3qEIN3RqAboDsEp+BCNcEHjkowyFrcAK2BNAursCfmk3ZMC3+jk1TFN5Bw4PWZ
PblCF3OfNN0hicv6G0MG5u9Jzzv8UnZMuzdSqOqs17GxnBcz/CAmZc0oT+wkN43dwsszbQv0TZf9
ROLy2TzIvriVRe1h/ygzy9pBWlLWDu8WedA6aZEnRUGEfc6M8hFVQuY5wU7ZecmEPouQ1bGSsoPN
A2YgPFmBpiSpI+9qJfs8knpqjDhjhHJ2DjIftKB+kuQ7SeO0XkOJcRzjZQYu7XSNiiDajfHKtPLz
76hIUgrgBEQWI+HaMY/uMFXTJzd3VHeScOIJjqloS/us6crYuR6CePKeQMQO6S2SzKo58SR6i4NV
T4zfNXggd89YN3hSbp9eGE0g8P8R6vjdYNAYY59QgCh071TpLo9w3+9IV5TFnWplwdHJqM31Bxqm
L84YoG8p8zq5r6esCDbVClVASWBVl3h6cIIN4G6Wox/XdrZBOGHB4PM48B+nPMHHXXXJWIYBb+Nz
7Qv8NwLR9003tJUBELgQl/mSK1RbHAtwJxGbe7CtkVWjqjr0VkmJAqzJVWNurFjO7SEmNLJD3iyz
5mqJLCPh9+u9bt+lLQTP1BZS7ho3Y+TfV3MrcUw1qt3U+BSj55iqhqN7jcro3EZj316aU5CeIHZZ
lVdkWmabxbfS6lMfDxhZqkEHn7yCjXNjSTl5zM2WBL2hiTzrzO+SdmScniDiV4MsxbmnDHzzsioK
71RPZuciFjNwnrGJLwaOtYr8EccaiDUwxtEE1hH1JDU3hDuj3iBcCKMbbgl9mvC2mPtWZAaCvqGa
+1Pk92j0UHy5kJuWzs5OkGnh6oiLIrMe+r5l5Df7ThycGmzlqCrBC2LSpSm0kvOWQO1tKCveLrca
/yvLmjIuvNqPcayhW97wsmAPatLIJYbDrx3/M7G/I5wPURrM+IcYRzG/ZE2/g3BaPPmL5k6mmKwO
hC54qDcugW16F7RO/LxEJq20ZZ5yYxOZ45SGuoFwuBHTRG58PFvestFmQ1HYBF77vRaAGHcOOt5p
wwPlUeMH9nScxw4ny7gk4AnqKXfjfc8e8DkFqHSXmanTb0rh8SoWRSuuGhEhcrSabJzCgmkjY7Ns
DMgBIDyk3S6BSCHT1MQ245+GQ7Yd1Qz+hFZj9mqtmgv8yeaEOGMol6+yQZ8H6cOe5C5v1cDajrpe
hEgbQbgEjdkNO8sorOJolM3ghKk1cl4dmfZsUOkXFi7YMYhYkUfvSfaQvE/SshJwYhITflRdTZG3
8et0uaHrt1Qbr2uMgiJGNBK9YFac9Yz9JPKqznn09VhZ0JtMDqZdXBh4DsZhMTZlHk0MVxuMNYkG
WcjnSRCduvkKpFL+CkSE2hYsG7/QJQZOJHQ6NPBRPltsfbzySL/hOqrWh9jgKvtb4hPtGorJpq3V
jUyVQqbXygrzclQCOgqbATaVDNccAbDVlwXFF+JMGxQhnnlkg3Vhgds22izZmCLDj+8R67Lz47Hz
L23YhiiOAjlLCqRCbWiSrECHAUKutWvgC2Z7LCORuo4Jyo2vlqRogk1PVD2siPYNHKHeIBIEHaNE
842qTi7yN9pEoaZsvrPegBQ1Sovs0skcPR6YIGYzsj2HZ6dMFs88wy0U5GcNtUR/X2WBhaUofoNk
APCOV7tK0jmwbWoXvIbel2+oDRBGdR+fW28sjnaiVGB/tZQfw+BhI/XC0acLlG8aYTvNZ8oWq962
eFPw+KopiraOKIdjyobYHUYvxhuXQnBEGFuUUb+JORyCB6wG3BhejSBsA+ZDPyuxxMNpW8ik52Kt
SVcY0daNHFIVYDAO8C8y4k7zfRt5UNs1CneG3qndNiiIW3sME5VZfP2Kr2DHL+Oe9p3ddWig+uLG
EDWGRq919VOdoM2nBsfjgVe8dW7bchrBneU2UkVWqPM4sp1sEzPr7jd27Al2KGxz7W7qo2B8JorG
fka7h29JWZAA96g/8W8FmMT6/QijLsZEFWhr42N/slXsfaPX73lhPS9Dt1kMW10nTPJxyPPJGxZA
tsZ15CcujdbwPR75KuLj1Qst8pGeQrxDfJU9R0bCCiIExjt8MCsO1O7AzYWlmaHOZFOfmCQLC1G4
VYKoa4toelKZRG4QTxbES1SA3j261aLY4Voc8MEUObb2oi5TFKw6bsfdYsl2BGuEwYegG1Xdu8LC
ZbOMwu33lH3+tQceaQ3gKtBWogPNni0rbTPimMbZDqUsqqNXNdHC1RnOhGqY5a05ZaLcAp3DMKCN
GGlVkqjxe9FbHio57FIWj0xGltyQDT7/xvb7x46E6Jc6b2mZaol8iPm1O71WcmmevDTzjk4UUUsZ
4P2wTJpV3W1idO/ni7+CS9xWzOt+Q1oCgjSaoAyw/QZ2FcehL5PofcLf8dXtrJh0991cuMn1zErX
PARpqzyQqD5++mRYwCeQxmHuUTgaYt8mXu7tAUpCrvWxdUKwriuIoaOl2PXQ4OqbocpiTOtspue+
GOP4NFm9EJi6feOhkVYEeKHNxyutHPuakHSAhjJxxG2aBYnYecbo7Yk2GpCCjc4Q9u468HXzpv4K
5BYrCQL3mRI7LzgMW56CRzIkoHtKE7Djuh1E0cGCxzSfZB4HjRt6HtP3GBPTa9GMrrstRcfumbq5
hbLVnCtYBtJz2HKddu42VTQuq3g9dnuOwf5SafAITVuxTPP41Fl35rPaBJ/Eosv2JjcEJKCwT/Jh
2UNCNvIHuyorNDaNtcQMxwMbVedVQu4hb6VojE6pDQUQ/8U3Iv8RsKl+mHxer9Xr7Y77obELZJS9
6z7H4HLuHY6C7UZyCoUlqLEz8ShlS09+Iq6gPQz28WzWFO1IeqEThrytKQ+dMXgJij/L6ZPv4DY6
B6iS1LgUuuEbEqBk3IA4wBknJTbBsBEKZ7BdxquWX+UV/LQoSfaIziTomar0opXjQAWs4cg+1qlt
PI4Zq/emlgVIbbJUBoTElZ3vVDEblxWeqpLfocH/hH6+/BYPUR0cGOfnz41bwFHu+6rY5w1BQBvP
0sEzzizRXONtBdsZovFxm69DykHuvigZkn3mu13MHZxEBa1tpvSGmjZ4DwloSiwjI4azEMVTn24j
2AcjIDWtnbPSH9x7OM7DfJgpBQGHjHQTghtBOyM7A3ggfWzRuXB21tgZcMFL9WIursPahl0NqxpQ
Y5eDcj6PO5pNFOR175AU0KqGk8LYze7RJacGLiP1ZoeHedb3Wovhc0xsox3WuWHiSnO9i2rhL9mo
tGerSCdvfJxSuKq8HAbgT544agfapy577UBkakie0lCHtIfxESnoUMVBYUXOQw/4yQuoTc3Kx5R2
Dj03AyY59H53in9nAAWeBD5eXlmWGE+g6HwRU9Km55NbI4bPFunDArXdCBBIYwy3bVemNdu0nC8r
syuDnVUrJDitVvOt7lMzP+gKNimnZyHSA20/xLpUt8Qlm3ryjr4/uSO9CBrPoSuwAF3iR8ADkcrC
A0RZoriuWlnjtfSaBv6vW1r3ovZgKQOj98ewm3Gjbcoia8/Scpjnra9F9kjJt1CAJuyhUCVcXn41
gSPetE5VFqHbmzgfcxkMPl4Lp33x6xjWHrKVkT6Pb+bFAdxq32x5LlkO6xmX0w4eN5G3RQzOBEdd
WnxW+LSCsCNsiOO1oYsH2Cn6as3Y/t6WSvOWz2nbn07NOH7juYztHYBFP33VS16pg0FtLE4jE9F5
OPQ6YT6NlqM4ynboq4MkuzHdKLQd9p5Tr2HA93RgI1R2lqtda/T666xS1p0Bkfl1EaXw66Akt4CJ
vJaiaUxb2YLWyhcRXYhFYrm+S5bB4f1Sw5IdpoaSZLg0GrlY21xpy9zWmpPqC42DrIQH5o3mJm7N
rj90MaSDOFQZZ/X7nDJOsfFNlieeC/K4kjuGij4muKjROe9p4pIneVvYBR5z15sZuKh8SpsLGXnT
6zTnApw7Km3WaQtiNwGUnFdS30vPcy2j764Ct0RxO3xqxiCxntDwD8VrNlN97z2fEjo0vdoyT5au
yeq7hIQ/dbAK2SdAahhW0wVQ2VMf97dVvqwcm7E3V0BSe2ZXDcVuJiqORS6gg8a1jnzPn5EknWPf
vYKM98p5N98mjf+tKqz5UxbIDsxxHIAnmqBUUXKKxjzIkpjs3Jws5yUGYpuc/fe/JMBJK7CaAJYW
18KrYLa4VjawScIeyTaZ6PpPtCVcjjI+LdiD1U3u1X/Leo7aluMfB/QqRhxeg2tmUJQNV8Fgm3ec
zEw87UMCDG2ZZHcNSRphL4VW/vDzju1fOqm4U5iIoHg0ibRCVfS+k1oFo8uT6QkOIBkyCVqUpAdF
wbYzxG+m3hLjwzTTZobEeB+6/8dAE3e2515DVgxNzP0XMdvg1umX+TdH3lyFkYjByJuxCOKYD3OR
DsZoXycZlgLHb085BFXnCFvsX1zlTWbx46iCyyDLpZXOZMx2rLeoxh863V2MX8XqO6wJE/GFQOTZ
dbDoO5Xa+V2+XKa9Iy8n38DJk8dKPEg2vFfDg5b+i2HF3/2ApkEKs7kOPB3/44jfjQBhC35ACuVh
M/U+UDyDbNdKAQh5e1b+o7z6xzrS+vfCq/9t41VvVX15p7vij/wpu6LX+ofHJJbAdMtyEM2typ8/
5d3CR/lNmpn0+JdIAN0f9d2W+QevgsOcCYkGAiyDP/ZP4ZXr/oEg2yfIDigvrwsy6N9A674f/giL
7GIkXoCs37/cjhrqqCadaxcXw5MOlq/R8PjDF/E32pl/8zd/jJQq3NjoKZuLHYOaMKMvottfiSr/
3V/9YSiWYnd31Ew1SMf12rDFdWFydPr/fewPq10z+FYFSjhnVmRrMGnYaGE+etv/39/+YemJWC26
IpX5zhz/j7Zz640b19L2X9mYe23oQJ2Ame9CVaVy+Rg7TuL0jZA4jihSEimREin++nmrG7N3rG6P
vxYwNw2kE8sqlRYPi2s9T+mLGBqD8Y8IfNNq+tYzOQ8Cv4w2mB2AhM0CfnC2ny9d76PkmS/53zoe
/9drkpx/6y9XRx+eM2ivag/SjOmuIcztE4982fZQotcXxzFLakhi+WHqeHJR9/ob+v+yjc9lVe4B
NkVDhtRvDxHyJVXtrpuxvth23+sjxt7aTPv6bLU/5upb22yMnFVM4muTMicxP6hahbdgIU7PEQNq
/2+dxP7ru1x3clTY6qHpb2oP0xKd9Lg8Apuy8dKrwEwHMxhAZVrg3SY0xLMpuKky73bT445XkRnr
lEwjmv6hPHk+7w2T+u+VOf37iayjEi2mNj2ns1q0KycyAwLSw25g222vArOZFVfQjvJDI4e7Kpzr
i1iC4Lbp4mudGEoWB0ax8Ttgkwf01kR+REC7bLr2uugLvSJCqkC2h3FZ2mcHOulJsTB/Z5n0xngV
r4KeYP9kBepvD/GTkziX3HjTq3Cv0EmFUwJc1igczY/BgEN5F2wbS9Y++R7e6gH5KH6oLTuOSPWh
ldVuvfNV1M9oKJdIb7WgZNUK5R6QJptsGrY97rVVmPZt5WqDiQfSXQxWAE9g2/ReQ8Ab3+W6vNN1
nQMIxLVIxDdIP8YAiC8pGESb3sN1tS8SLFPnBK4u2bWaHoV8p1TurbteRT0KmZHtxwHhAQcrN12F
POzYy3e80W9dexX0SeSonzvCcBgbnQTvum8UeIV3dOlvXfz8/3+ZjIckU8riCOUAhBP/bUx8HKOg
Y6jfOKasItN1fjM0BHrySjWlMwI6nuBvimj/NdT+3q/1y73DNDsFyIMyHA+3Ao1VPb+YwSLbNv+Q
1YzMsIeF/KirwHBCnzYBomn+sekljFZ7qF478OJp1hxwfomqEfkbDYCc2nbt1awZgAQ5uGhgB/Ri
4ZhvVBcdUOr7bRdfzZoaeV1kg3Hj3NSX3Vlp0DJ+v+3aqwiaM5g1whg3Dhtu4Uf9J9V171TPvvGO
R6sA6m2E4ngkbQ5jqtOTjtJLf7Tptjc8WgUQbxeKrDcuftbNIV8/ko13vQodqwjOkjHnHM5nzBBk
wASQAi++7WmvpjbFxLj4CWoFggFN8Yr6BOCF5dO2i68ip6082fOpYwecDJP2WKFIIP6aCiPkttXb
Wl6ZpkibUt0y0FPQHel9oYAVbbr1dXPGksIFWkW4soDWQNfgU3TKPW679io0ZYz+OdCu6IF15rvn
TddVLIdtg9W63lL4qJqzNKIHqIiTB+bbTwQ6uettN74KzaofmibKp+ZQB/QGJi3se3zznor1jeBc
N2DnIMv6BNVu2A2+jPUp67dtqMJVXKLCqkX5Ca4LQNnOz729nfi212/dWNbrFlvKAPh00x9QWVTk
yIJve9KrsAxrErAF/L6D32RAQ/X9V2xo6caLr8Kykhy3DX7KAdWd4Ft4Ki9EN25bpKx7tnoPeaom
wMVl8zWnEpAwf9uSbZ369HzQouuIULx9qCceZZAjXRCIbe92sApKn/mxNBmuXtXyGgF0H2rQRjZ9
m+umQA2LmjfhyBJYOICtI1QjTGBobrv2KibbrAkMKqLwpoDJdshqnL0DQL0tdn6vh/5lYWXmpgtR
h0cPqUZNXIzSvI37wGAVlSifwfp+wWtimN7FuW8KdKCzbYPg7y3Gv9w2OlJxgjzjeXdQchasEyhr
yj2z8T1cxSZj1mMLUNOHcEFdoG9q8N5tMx+3fZ+r4IzneZpthqsL39y23LwMzks2viur3SCrxgqw
QwyFowcEPZQwB+5Ute2hr7vWSJ2ZeaComU5QYb7PAv/srx3otvA856x/3Z6EYz2hPha3nnly5+SH
RD5tet7rg6ixy5yua1D0owY8Rmby+X42Wbbx6qvoBCBZMk4FRpXFFbSt4EXdtkxeA3hqwJQhssGV
UXuzX8aL1r2HJXljIvZXoQlXaG4GAOAOnQcKHI2+2wkZrG1Pe7WWRQXA0sIWSrFxGOFtWGKUHdru
HU/9Wze+Ckw5ZPArCYXQAZcA3nBYadDsuPHOV3FJFQzOqIrGxfV1sxy7eVvCwF/FJCDvk57dRA9a
LNfQzt+4eVNiCW1nr0PGHzNnwdPEHbdoEinUpgn+TwyqnhiY8dSI1UMGv1KgryJgD7e8HdmZFvBr
kOcDmisoBawucsllZ25Qu3i17cqrOGyXyDeWYLoZKGMPNFKfevBsN41N2bq9z3ZjDYYRvkLRko9j
doO6+E3DBw7tXj8Qi04knPdiIiPLYz0Bz7fppcvWECBAhb1xVAjDgATPC4BDzkXblq7omH59zzpP
asCa8NrhPH86Vhy8usigq2XbF7kKw65uufLRTQHEHzivLkSpTjZ5m6YwlAu8vvWoS6NFDD0uDjb8
txQU+msaO+/vNWr+T5rqT7yiFvXiMwM84TANDjWN1B51DczrpgeTrSZIWQNOPAisX2OUfX9xFYDH
ZYRiMrstgrJVbNa+zz1WS6wdWnbPIShk2XKx7dZXwQnyM21nhfhBCdgFbVFWDsb8tgx4lq1yPmJI
5nQEMBdWj2NKlrvFyk3TTfanHmwWxQ0JEZzoTbjgvUOVVWT/Xg/sv9+V1UTJgaZVSYRRFgQ/iRrN
2gF6nbIJBtltD30VpiOkH9il4ReMHvTxvD1XWIbkYdvFV1E6SSej0KC1hQSPcYpaN7vtrDvLViEK
sXhoUO2DxTfNdzSqoF/MUV236bbXNS0pAENoQMTFWyOgobxxKCHcduVVdLZZqJHKxLDFUVQFxVVQ
otL1vdbsv173ZGv2VLo49EVC+31Ao9N8De1Lfz3gvGfbMmLdlZz4suYdnEFlw8Z6P6LU6LQY1IBu
ezCr8IR/g2Eq0klZzxI1uaN2JyhBlo2PfTV/pqmEf1A3GAkrM++itEYlLtAZG+99HaPwrS8mH5OS
52q6GGsH0Cy2+dsG9HQVoGiP8vKxH5ISBbbdbR7Xbt8uTG+891WEovezWaqqTkrKZ1C1I9UePQpE
7P/+rZ5H7n9Xq/1r9FoXAPWY6PrYYwkkeoI9p866DwyEwwIiFlYGEoLn//33vPHmr8uBEk6tloBH
lGk1BleYvX2Adetqv+3qq6AV6N6yZhH4FHnS3w9kiE68zfm2wSZZTag+1oww9MGdpyc7AV8IkVUL
l9OHbfe+mlMbrPnSmPRJaaYs2bFZZ08dmaaNz30VtTAbU0AQ2gSw/5DBjEajDzMQnffb7n0dtV2X
6xB156VAQXXR+7yDyCb2ti1k1nw5r/eiwU/xZDoGDUkh0Ylx4+vY23jz67BVFfEg/0TYhoEoBy+D
ySirtxWpoY3t9Qo1DRagg+AsLQ0gyQMMqddofjTbdnZnjuyv268Wno4clfsYz5quuYxUbC+gFd24
4FhXCAGC1eV9jfEsJnZ4jNF785OK5j3u4xsjQbyK1Waum8HWeDBWo0kfLixxMWHVt+2dWVcJ5b6K
UnEeLbts0aU1IkHXv0veGS3fuvdVrHbRwjtqqrgEr50eLboADjNacjalK7N4FasE9XpsJJhhNYMD
Tc2Rhqqj2/hCrut5zqRGOlEP9x4Pdq/RL381Qbv5edNIsK7nSfgwKJZ2eGfiGSYDdBHsHFAs5bar
r0LVuiFR2eQjmBo13aGnEEzJCED7bVdfhWpHwPqzwsCNavqHAYKlS6jvkm1bpjX5c+IcRAeDhjNf
ix9cyfwUaSa2XXxd1lN3WUt9lwGR0cYJnHp8OlLASrbNe+u6ngi0XPRu2KQEAIH+NpA2OjIA4jYd
yf0J98UJG9HGFSVloGFp7SqSXnpLBPfSpi91DUnrqQftBFGYmtDYsqsy0O/b1HbbQhXUy1cDcAVB
YhsAPFiGrEOfdL8kuwxQim3DDFlNq+hukSwKEaqEd95HIKbtPpBZ3m18NKvVcJZOQEREeCVBGaZX
rG/szu/svG01vC7xCdtcdwBUJCX6kBJwC3lTemi+fOeNPz/gv1ivrkt8MhY2oovDpJyoUhA5DuqK
x3Y+cTFk+21vzmpytcC2uAo2HfAcwuVJBv54n3f50rzz9N/4BOtSogaoBJzM4xOMuehvxwp0GCSx
8PIPqbTv/I435qk1aJTKBMoLm8RlBHP9CT2v9ROmcfO86QFFq/VwPzdQDvdBXCboF7+QQZMeFRqq
tj3+aD3HpqwJvRmSCucydrQjJJE5iETbZpJ1YVEIAWiAaS8u0dGeYhNYpUfUBbTb8svryqI25hM2
mHh10GycgMoSNgcUc4fbIitaxW1MfW/QxMXlklBz6PvF7CI+5BuvHr4e0mI/o4ly2IF7qobTroGa
xsXSbVtsR6s5lp77WCD/TcslxliJisLsAjjBbQdh8Ji+vvdAV6apGVZ9vu7kDytVcmXqfnnc9L6v
K4xAnKrmQGLVp0HcPYSeyS9G3aTbVqxrVCNUghj4PKy2mZ6Xdu+xdHyRtQi3VQBm6zojC/coeKi4
vlqWEJIXl6ZHtKHB47bt6azi1XqS9z2gGPB6Sf0l81Vz7VoxvzPen8eUvxjv17VGqHSdm+T8VqoI
KPpdixO4XZ6L/K6LmggiMOWKCUeV9bYgWJcgzTihYCGaT0swSNlekVHeChOwbVv9dRUSNm0u62HW
KesWKvPwjBpD3yXZtoxdk00BEkusL7FIXlCQ8AmzOpgMnSMft33NqwA+w1kXYrGeUr6BQGmkunSj
3lYeCIzo6wBGK+jIbR0n5RmFFoD7JNSwwxgUVdvO0dYlSQEO3dsaQ085dKH7PGUV+Tnm2cYczrok
ifeRQad6iv3JbO3HuSfBHQFI550YeGM2XxcldaEIIRfL8OjDQH+YvSXYpV0rts2IwSp+IRLwqNer
FCZoI6pTlQXiI7BtmbfttVxXJnno7pKAH+RlPE6waaEBrvQWrHc2vZbr6iQ2kCkjUuSwz7Dotms7
/zpXPH3advXVjEt4DGgdzXIQWdBQ501p/qkepdmWmwtWM67y0RIZTFFepmRgJ7lQYLaknbcNNmsm
K8A2bsq8JC8rx1H8BLvjM4V37GXbk1kF7IK+gHyeQjz3xFs+oyAMRBIA5rqHTZdflyglKeV5ky55
6fFw0PsYHAy+y6t82ZZAWxcpxX6vLAU9olxwJHMjwCksfH+Mtr3y60qlOJqMDnvI1eGntMfBNxU0
xUxvWyCvub6wJgIxhr7hMuIaTeyd78Gg2eYbn3z8eiSGj6Np0a1cndPR7ZXRNLpEcYreFq7riqWu
RVtZzceqpHCHAMRDIsgKJ7Kx5mDNzG9olXcZnatyEL5/8CKPfev6Tn/f9lKu4nWMFKBZYe+VjUE5
YTKzsIxnnD9uu/pqgk1h8qyQsPBA+e2CT0kk2r00VP3YdvVVvDrJIx+LY68E08oepiyojkZ772HH
/3qGgo/s9UsD7tzIFNRyZa1aAPjGhX9IITV+3nLvaPx4ffXFCm7Ph2xwFLfhDQ284RFb9L8nzfmf
E7B0XcrkfNppMM68ch5m+wRPPL+sUt9tShRBI/H63knKZMgnWZW9c2FpJLttqk5syhOl63KmqjPB
oATkzSkMXocA9uHCOvoeTPmtL/X8/3+pzQVXsIdvbPZKMsfygJp/4GHCcVvxEbA1r68O+S2QkC72
SqCaancaWjl8jKpEbhuD4ax7ff0aVD/V1pFXBimPUPBhzJnrOTX+poBK16wSBpNfMBDcf+frZI8U
cvUlIk2zaZxM1/VNPAaMUwHqVU7LOFzRZWEnUtv3NlVvfLNrSQbm6TBdshij8DK1MGNP5DPQWN17
O8Lzu/3nPRu28a8fvZTYqS3CeGUG7Xi9qybrwysK/wwfKD9jCJPU7TYNDetaJ5SwZW1HrFcuULoW
oo7A2HVg1G27+ip4G5H4bVM7DMmRjS59eEaLEXv0Tcu/dF3v1KCWKve6uj4C+GPIJdg7ySeBxMhY
brv7VfzSXCxguPnDUU9BVcZRbC6YVBtHh7U4UHshEV0qYHHmdbuflpnDMC4a93Pbza/Cl0wxbQI0
oB9TiMv2msZQBlPONi3Q/kSHZ3TxkibsvCOZsLqkojVH8NK3dXaBnvT6/a9o7lUeQGhHSGlnin2+
l7yQeaw3JYzSde2Tj6YDqriuLwCd9fu97HEsnvAzWnDTo09X4TurQYgqAyYjlcQH4nKerrXk9ba3
cl0C5YCYb2AnGS/UpIm3ly0wYvuEdtvalwHIef3wOXx+HYe8GkjoeISyGt9qD17JthfnT7ITiI78
CujGCwk89RH1A/KeR9psSh+n6SpiBZ8M3kvrXTSD/LLA0/XSpkZ93fa1riZc6M2Y6eDXOc0RaX+L
AyZ/SN2/V7wJk8Nfj/rrKig++eECoqs8QWUc1VcxskVVcARWMor76yWkk5ejwUcx/0pmIiU33Bgv
O4ZBtFQvBsq68wFdz0YY730l5AR2qec8feORtJ/7nceXKC3TxKPs+wBBeldAZ2qXCIjvLgkvqZi4
7CAWqHK/ZM0c8e+ejST6whxJTPA1Pf+IxQKyGdxDYpexveyrvOluUpqyHkLuTNZfQckF/x4kS2XH
j/4wTK3c8UVrUOzwIar6uxeaoAYc0g8F++GBbwq2tM0nW386w7kHMPWJR/HSiWWs7kRAmL3uNOj0
404FcwbjJAFR+UHOAEncCJzbOm/PUDPKHlJg24K5MLb2bbpf5BKPn9txbOkRPQfArefZBHFbredu
FvvZb1tYF1LorIaTG0mOpgHfo8NTKNuov80EMM7NzowQ1F+LHNDUbmcMYJ4/OiKBUUxpPPhPnW7n
0N/PQddg9yWAsknHXR/SGrr1SGd8mU4zrjkMezVkJPjuWh8K8wLmVNbI3RLZygd/P7ZhCqJkiKXi
iNROBYRnXZlK3LKl1/H9WMfAke6z2PNAam8hK46XA1B3UXzHVM/ZbR66ub3IsTcBNDatiFhKrQLs
O12WNe09sx2IgntM8MIdabzE6kZNEIC3BfQG8fwRXopQt4Bqp0k9FDE4pfKCQtrife0ivai+aFBV
mNJitl1vBXIgNjam0Jk0atqjnjEazQ4teUsUXS3gkCOt5geLhtTX9mnMYIf32lrtBqc8kE9dD1Yh
7O5wE8lvc6SM+TQ1YUY/QbY3zCPIAODdNDsQQS2ABl4EE8UpmUSc/NYowPB/aj/1HCtRSA6naTEn
Hn5sl9AZBGlm8amCI6R5CmZ3BoJB4BdBn+L3HvocZXKICSOm7KevahqxomFDhd7EAch2SO2dnmK2
G6mL3HMA/okHCHLadnt0UehhR2Hl6A6RNFCQXPVwlSDAwCmlwwH95CK3e9qLObdXpBFRMJYMWGTd
H7yc6sjfxVNEq36fZk1nXkLkG6aHrKshONlrocEX51P9NbEjJB8MYo+hAFUZr/k4QJzwHAAIbX4A
NxxKOAJ62NAue7/v0ms0savwIYNZBb3a2De2912SNJcm4P4HOK5b8kMY6PZ2QHy559ApABoJJFY0
DGr3SMBYrH/UsDiRY51CqwrmcmTpUN3YVmh+bTRfiJl2llQ5r5/A7SWC3xBH87C5BHHGQrZqeD7S
LwqjAxGHkdm0ofC6JEZctqxe5mGPUsiaDXvSLon5kgCW516sN87yU6KgTGGg8SKJ7AMNTbS7p0GF
6XjfYmYIIPoATpQBgj6g5GsohI9jRlnOOMcfwwuw/kC4OqLVMVFVAeqtHX6iOUxC1ViDmqIlSsgB
T8kKTZYshMhlYmz42vQa1QulxWIORgQQhOBQLqD8neocXFcy+HjsUKv6T9DrLvkDyL8m+Qq1pK7h
l5q7keDezGzIz1aPkbhvqMqGJys6EXQFsUROt5XPQvvN1GDxA9W2+LI5tlU8jyBQDRKkqMKfKOzQ
pamTFGUCfBkjHl7zOfBhzGwBNIxmUNurCHUEbeip4MlOZvEPKeEJ+XkGnHrtSYk6F22ZciT6S0iV
1Hg7zGzqRcEbO7sS1kySAkUKXPd3fK0TIJCZzeKmKzA1mPzD1OswRbWVQE0KfibtrfnOIjFCGJDC
sBcAWlv3NpyO8DdobwD1Ryb1XUIjb9iHOnb+yQfLH/NFmsxZDZyvqX4svJ3pPU9bM92JaojDI55N
TZ7bjID0jbaJOKs/YaKfGC/ajHc1WNWq680pGwgotqhnz4xfFzgfwhn4ThNA9M0undqp/kTyQOgL
H+ow86RaQ3pvN8QN5ebQajtos5PG+vP9NGCcuVEM/kzAc/wm2AVYTvJ93bo86wolBNQ+lOip6NsF
/M1CEmPbL141JU7cY23P2mU/QrPE5NWSSpceIIOQ9gonfV7sF2HYq+mIcu2ALEWF3BiA1p0vlu57
3FrSwNmTU4PkJB1GIlkxUVB7OOgMNb1j6TRiyK4qS74BPtb23d7NTAcGGOd0lCCqhrjGFwUgrbrr
OAeh+0h9Rnl27IN5zPwDbEdecxWK3lfLnclmfoZVqyWs3U3kHL4rSHl0O6KAQC9+5e9F6HWs2/cJ
vtx+N8jz5rrQDnTVe6kzhbBDZ+YSDgcHDw5ssHqM6z67A5u//lrBFIslgR11aF8CfHZXFWkEXukP
YkyOojSrgh7KBs/2+gLuQROBYu5XZijAEjTZgz8FKF2tc1De8yJuF2zpf8KrOC9DKXFylH/CCOiH
TTGTJvdKP0ymKTmOiZw5gzyEhsv3ZYDh8qoK+eJfsiF15rFvoQq6IWePkr/TA2/iCGsLh0GAFxLx
6OgnaxRekF2odBqMuyiONIjJC5i89jNGdeb9NqWQhNQwPXWoU6hZHtEXlrf9+DgCACzqIxERzYLd
0CZDfh37AxxRu2kSfFa7JpCiuQBTt/HzfT4HvZyLwcPo9GC8dMaQTMhA+g9RYpLpVOVWJ/fO5/5c
g1nSxI7tQq3rXu1GPJMM9GnA4s8bVci6dpzWAm1F0MBG7cccSPgeLOSYxvo3z5q5fpEMHixIDPzO
TEsBY0XCvuZcghQD9UPLoi8BnBnAgg+jwAamqLLJwa9lKThPwUE54HYRb4D3L3ExtzAyARcOY9AD
Dmej/GPj4gFutxnE1QFJ2ARGd6S/sgTXS1zN5WVGqph9bt0U988wrACTXpA+ssFQtPkYJM8NjASz
LeA9apsv9VJXI0j4mYe1T2FlXA2nToEA3kCGharyz6odGp8XzexD3lQMidZ4taqlSetj3GAdG+4a
YDsZxsE59gL0dYABM2EFNWJbXDRdK6sTpZPCE+SLDa6x5iDZ56jF2FhKF5xRX70DIu5pERHnpR1C
M/ICFrGo+tq5XKh73EqMQa6a2k5dGV+o8EPSQehX5KjMC4q062H48WBaCtodA3uvehAVseMpsG0b
lo7g+8GCexb5J51SO6LlUdXL18qlI8xCC/WiThcB9QW5gffC8+/9haH4rJBD7rgoGvgkWrDKWQs5
UjEsooZGCdVjQNBjSUIawg9Rrur0RXEQzGQh/TjHv++gQyUXcYdZ6otbqjS9hENUgDgfYDx5dgIP
7J6POp7vqOii+daisIVeohQqRbsdts8mu9S9GvXPQAISfoB4OI2nYp4CKi6qOWLTE5fAbnyMUJRI
H2bjRUCaCzQqL595o/hwgfNYaoIiAxZXfB59nJn+cF0W9MEhGmebmCLEIaF55PkArVgx10bGp2UA
lj296OAqQONpQz0wmoNKTvFLMMF4gvmV191ng0EEzwcZuSbGM7BehW8B8TwM4OR3rfvmo3jvfsFW
K75OJ29Ee7Oe/A9WTGg6iZqxyT81TcPmbocd0hjfeBCG8K8h6FLsjiMJEZYjSOL+t1oNiMkdj6s8
RlcW9NvooQzIy1wJL79fQAiw2DwZz48veh+gnhMOoTP9CEOKpt+XfMzw8THU8+UuNT0w98XQLrq/
OatB4F+vqemfIotlZCElTHonJsHMvh59aqPjPDWcP8axpBC8zHwJu4sWrOoBo4CKPk+oxpJ3UzXP
/KiY9ryhmP0+8x6pHOrwhbfaTEfMfIMtehTQBQWmxRRvZcBCtff1zPzrkUxV/rmXfUswZmcxkO/N
lMlPtifIR+IpOwSBcqlGU8GUYEl27ykD9RB8cFXPDnM8eHw/Z7NOH7xa2fASVjSSXjBn2hatCDZv
b6PWcVcXncPo82jzxcY70Y+TwGxTV6pwCVPTlQ8hYPIA1l43c3gI4IysDxnY6uQBaTion2B35BgJ
DQFtrSQOkuajVF2WHnyp5lrt0aJMzAGgBtpfY/GZzpdpVgfJoVMwGZUsQoRedq6H3iAmjmGzmzbB
cF3NHJYGRLRoONj0xLSoBQkM1yd/0VO2D7HfbW9nFF+p00QdzlgTCnVIDYtL2gKM39dNcmthJo6u
Ox9HIvs48ZjEzaL9Ky2iOnP+VTUmXDzXSZeppykNhuAuaLGKxgYOLUrJXS0VHw8jrFfzdWLCRJ5I
NWiM+cE0+6eGjIG9RgcpCBTwF2sCQ4JopC2zBqKgR44oBtaBuWA4jhE2NXfJrIjE0ipj0B4hYxTm
3U3L+9DdzgkeNHQ+EzwhITvFS008t0c5X9M3u8pb0hzUzTDxomJbkmN1iBZ30MQJCPJOFjMi6C2d
GFAFg3Pj37Zdf5XaG8IKcTWP9AQPxXCF43X/lvdiWwMA2M5Irfxy4gKZzJRineROsaCqMCoYHpdM
Vveb7n3tEk1jNw59JMxpSJrgMqQt+3JeMb9z0PV7RdZfZP3XXVK1CcZ6WRp+gqScSnYgiQNTMSBj
dYpRi4TWNQAX671OQg+v/dKhjtEHU/ulyTn2WkzU8W2DF0kjYYqll4OoSObjAu/huESYiDK0H+7J
BE8hRHeS1FCwDCKXBeMyhHqsRY3rjZenvbqs5yageK0VzsR8t7TvkVzPGcS/+oCrzCKKpeEbYtac
8hTbh3Iec20vVBWYn8LXAd9zQFTeOwt+44RmrUm1A4+8WS3qNIN75122jci9eB81gQ8Nk3BIwxRx
5Ui8RzbBy6YdJRBbFCiRC7wYKTHnwykIu5k6BLH2xtK2lRov8i4K4+tkrjzIpHp0zEESp7mXT0gI
jG2vbpuwTbAg01rCXAhasoIa5g4Fg2a6BSKAYvOgaDZcnuvLhLdPK45d9aFh3sTjAwS1DCrIkUIE
vDMYd8IjT+rQHiGUC8wjNOk424Aibu6oLaq2ApALu1ns35fjEMUBEjGDqxXd+dUyiH1oQB06dLVn
1XxJMpvPt12WwKt5y40yfbP/PST+L7j188uop/HlHzffpPpHOfU/vmFR3v/n+Vc9C7mMDXyy/+/1
H9Uff65fxP6b/vbqDwe84Xq5n17G5eFFTS1+9A/U9/lf/v/+5T/O7Hm9PC7y5b/+41lgK3y+Goxc
/Ssc/TlZ/TbC/rapX8bm259+4g+CfUD+maTQT+TRGV6P1Cqyvn8A7EP8BQpucyitCYEw+1zF1ItR
0//6jyD6J7r4z9Zz8OlxHnoubVVIWOKvyD9hYAiBJMlxcpohrRb+HXo9FNOvYjJFdhhg/Zgk+H2B
D2HFOSn9y8iZtiokbKqwCkd60h4X3wLyFoXCz0/IXC7ZrUxrmOdQTMrpzaSxz91H2HyqE6wsGQxe
MumhowqT8TGdeqS3JHCZ5i7Hrga5grgZsPerp8HPLqUO4HUrSBiGrcBPcB/aJCUd1lcoxGlKHqYj
u0gXwuKd9JlIbkivgLNbanF2CDf+FBedRglfIRI8qd1sGXa2MAsLoKdhrYcXr0U5UjFBkXYDDIr3
G3qpkhhmHAN9Xxynyw1R+dli20CBGXUgW+3gc0UmTXQE2itieNNCYVOn8oJ4SFQVhJvO7VgVsgZ4
D5bDU5hYPRSUpUYXuqFDVKIZRCQox2kk9hIDT5YL0pP2KU95eEsoEcFB1219Nzqdf6NBFj+JWmc/
ZBXmSG0vMZLmFP4mXizTFCRP2AWb7ksdDGcUGRIW3c2CrpDu0sxIuEDICjXwfop9kp1I2y/iY+RY
ovdOOhMeeOpytUtlmrmDP1NkPlk8ZZ8BC4L0BNPi5G7gbZmu86Q64/a014LzjKYwd9kO1aDulKp8
HGmjYVQXMgn5VZhAKlIIZexTX2OrWQ55Ro1CTrivPkMDMpPSQHXXYSQHk7Kok4FFh6FRw/dx6UVQ
uCFLn2nSw9F+PuD4bLpYf/Whp40PAaxuRxw1SWRZZZ89Q44rxj02EUYdR8djs0MnpSBFn8UAH2RZ
PV6xOPbOspppibHOT9Jlx0kDJa+/AH4BE3YXpTsb4LaOsUrsXIwQZ11o4Xk/6Ow1BrrNprkKKkUf
PN2onyge/qSbWnIkppBUQ3l0JiUIr1nzcTICw2Sk+VC2bWCjHSxAo4c9chh9CYXlQcEJyBIQkMXx
w0RQzFQgH+fDjExbJ7HxhvC3qEJkKAptO/tkYcz0d7C39c/gPzZQhkWwJWEhHbt75B+gr7FB0ECZ
HQkkZ9p+dnwHb8X4QpG8eK6gCb1LIxwkNL5jbalqAe/xlA79vMeEFHP8tzG/ZYj8AelGnA8eK7+a
ZNHA2PTf7J3XjtxIFqZfZbH3HDAYZJBxS2ZmOVVWqYzcDSFL7z2ffj9KPRhVSqOEdrHAXmw3uiB0
S00X5sR/fsMhYC7Xj7bh1HejdLbQoYZYMx8gFLTZJMdJ+17cVPh2WUlaXVsAnZ0PYFMlAR0I0oGA
ehCcW8kq1nd5FoWfYc7Y7gXZtxZhZB7RjAzdou4ey8iyY3Y2TU7z2FvZveBE9hAudfZKAMkAlbWZ
+aVpRms9UIbPYHRj6r1LnUi97lWv31Wum4Pu18Il7DWXfXUVk+h41xDWm/lFTrgRUw5SUKB7L/pq
dQsAotM2nsl/nAgypNsCkOVQpkGcmOf8eYqjWLOUxevwnFY5Xap0+z46TxPbX3rhmTu1TCx9INsW
MISaMZGKpdewSImoudVeWjybFlfbh266vMEIQcZ3Y9G1inGohuyhnanRdtI0VLYLvTUCIIub6WJL
pO/3UatmTNrTqV3IPKyIngbNBTLArYWSrkxsTvs6LMAxMtixhC6TTlTv7FIUxa4e09g8JGUUD+QX
ZdvT6cSodoZdjQRm5mNy2xmWtP1KKIp14jtrPILgfENhJ9XvvYE2+H1hN9bg0ysEvzI4rU+7fk4w
KMgHj5BLsNaepDK3U3d5V06fOmKsb+o5WnM/0k7Z+4QpzPWuU7Z8YMDOYr+ERa7B220kNAmyiHwH
n5JOWM2EK+nzrYCzoT3IMliUl057nCnq+C6MzfgKxCTDgMlyo4ekKcbeJ8l9OJRWw5oMDxnEGsu0
wi+ipituofmDvPQEkJE+vqR4QtnsQYOfrU5aHLyw6PVehUX5IfEaBsWQRHMJTKjdhy40wtV3SLdT
u7xnv2NYz8n7JDGTATiOWG5SBUXyZNPg4yQbyuo6LCzR7TNaa2Rp2nXYE4W7mqbPnjG0/tJYDk0F
o+gjJilaE9LKqqTzK3DFN0n3vcPTmwS7Nvwg2w8VwRtkdppEVtwvtT8mZhkHQMDO+5ggQlQYVZjs
Wk6AuHSJOq59QS/7y6wTehHs9el7uEUUklf21NFwexOqggntq7gVX6a+KI/DuiYZZ97VvXI6sl8v
wsTKvhHnlR8dVGvPlpGs7/PBaj/HGNuRlFxV6gt5uEboU3uabyg1NdVu11bf7MhBiL261U0u1vVD
IqzhVoeiqfw4rKQGx0rbatc0eZIFSVOJB/p74i3RdmBq0FcyTdN1dd+FjZwq36Yf+ZCRBv8tM/rx
WrgsA0FL3+AC2HKlyh5dfWdbRbL4KaE9wJPAHPTmmhi3TXwsxZUzuIyZYcoUSyOTJuGYP40kTCej
4uBsbBlxbUg8XR7afXOw8WkadsB1ExHETmbe4oAbf+5mI/P8uamlHTh5vnivI7kC73WJkvLYUZ5H
gYGJ45L5c1oWWrDHj4n8mGmzp0if114MN5MVFfP9uhYOEQWWgs37KtJizF6pyBiJf2cBDcsnMNA+
201eatPlwxotvBwyo8XjU0eFSZ6a4eTm65Z4THqjdktTkfagLneZkkS3IbnMb7DKUa3vrqn4DPgx
TV/EskTNq4oK39ixAhesTDlOxLtlykK5/cllDXDglp+inAjfQOIVSTdMKDskj3BICLRd594Mrwgm
HeK3au1JUOyMrkyf+mUsq10epmZ6SbJdpOCSscqLoHBo4R6xolj47KDu4YfBtjtJhk+pSdseKo8u
9ajz0SZ6l8z6pjy09I/Nr03GMuYbHplkF4tKDdKOR+3Y/eQ7HiDrK5304fKt17OZEcTSqfbQy8Jr
b5Msqtrb0MxSfRXrTKzOvqC2mCdiV0szP8QTQUI3UZaSwW6vUUW672jn0aeqNVq9I13U5DOlTtEH
hANzo7AjQqKow8GWs1/MkbS/DNgj5NdRNm5cWmxX16ClnDYuyq7pzeuwpk8ZmAtj9zJvNvVYY65Z
HjBMKwkNghP+G/QFVnIRNYC3PgPZmZ+hgNBdLB1nSggPtujAvteToF8XGrNFX3IIv5mDJ9UFvXm1
sEqA/YGemGbqWyuDeQcBYSCeFs+i/rLM22y54p1nQ7CYY4K/U0v0513KwpPfxKk1fEUaNt16c+h+
cMvFdA/CW1ADi7bjcCi9US/YMSelFayuCNeAVnnk7NaVlFNe2lgda68z5H4ZhFkHlUL0/8rgwfLA
NaRYfI9Se8Zc2G0+sSYkA1zszmOoCxp9QQQA7N317sA0h08gqz0AXN5QrQ2RZH+3iBVXyjO/NdLM
qOB1UlJ/Z2sj92qwSKSuyjgLd0q4M2QDEiXzCwoEDN0bZ2a+gcmy6tXsm3T6ElAIpmrzVNlU0zA2
seAN2mmyu4BG/qz2tZukD3W7xN9KS6VZkI+onHw928tNX4cFmduU1P2uKslV96u2A8vuGjVpv9WF
8q5FHPGKW9eM3xqi3hI4VUTkeS/btAhKZ4BSOTaZGd/LAe/Vq9KpSNsaSUCubjZsMQXlD5cqWCcj
LS81lu5ukBF9YYOnD1l528wt+YxV7jXWTQZnMOfltQa25GBRCdnIYMw7w+QrwDhRHPTtavXiAIu5
Mt+ZQxOHdD7brPPTeimHgLxM3LKmNJ7IcO/09Hk01pwquourr1Gd5HrfYE6efqpBlJd210QGh4ul
SyCBrUp01Ro0lUunhzDoXoECV6DnNNJXB7LAeODYoZ1852KUDiODlAAj3C+L7K0AmwXXvfNY80PS
r/q0PbptMadvXWdC5IugjLzELVtVe/YTpWcqKRDaGresH6S5/xtIQv21fOzbr197oISXgMH/m/iB
BvD67/jBxZCUXz+SAtl1H4cXKML25/7JwQMRUJK/CZojdd0kU/PfMIIh1L9c4VrKlMrkF8S9/gdH
AGOg104IHjpAIeRPOIIw/6Uty7U0WzM4wl9l4L0krjkuKatAEtKyXctj7p9qP2mGLKMI07uISngJ
VNdLw4dNYV5AvyBAHgbIs5m3gFg/vab7H8Dh/+Dkdl/B1OhARTbM+D944o/r0p/UFlGUVHOnArmi
hNQw1sldHGHCV92OTucjSSC9aHqlkuKrnVv7LuRQr2X27u8vbYHLKAsExdQEVb6ETejMNfnUtHdU
D+1NkdbNuMf2cj3oNBF9QHBaHN16a1Id1mgwDd9UapoCfq91jg0qNvbhyUuw6Q1yM46Ukvt5eSfQ
FiJFbOrddlqwWMSVle86gmRjf1ojMfhet4p2l6tSfJpYIuGpFJz3A6HzrGbB8uIbaLZ9T0O4q5sz
X+g3A4Nu8hbDKB1H61PHhlJnhppXfSQMAv6DnXtlu4PPWzwvcz8veyFBZW9GC6LeD1jyv4b5bXj/
6UuxyUfkG9FLd09lpc4CESWuojuTMfCpcobq01xptQs5DlznohBvRwLT7w3dVG9MlZ7TQG8f/5er
uxy9eGJJyuRJr6MwcU9xOn1MozZ+w1m3/2RxDD1EvRVd/HkcvkS5v88A2/Y8uCIMRSheJ+idjOMZ
7/TwGMbSfPZE11yKYhBnLvK7x3GAIgnbhEMjT/2Pxoq+fxTKYxTa9S5HTfEM29Lc97ihPf/943jM
Y8fyUDK7pw4oECudPpHZHVjY8NR0qrlzdXouyet3j4PNMMuVcB0FOPtywgC5ZxZZknclUS2N3zhx
cWVyCn1Iq375K6L5j88Dk9KV/JIl+HRuVlCERJhkd3a7Dvuxj6M2KDDA+rtAwn8u44ImY3fHcDvt
fvV6onLKEl5Wtj6lRR296raq7M/f5rvs9WRUO6weUjKbaYqcpv9OdRXVixffVZwcjF3jNmN5KMNO
BwBC7TvI4/3jZK2OuSvnHreHLvUKD3zYEu6Fopr7u0bl94d2bMn0IoXaM+3Th0bXWjnQsjjVlS2d
79W8HI3snO3ly47Vj4toKTTDEZDePTXNqYtctmEjjpY10jAbwsEfqvJtnGefZt3+lWLp+7WUxeaJ
2t10XPtUWUvtW9AlmI8TNPkrdwiXnSkj53DmK24ahJOvqJRmmAByKOGcSuLTknw1YjSOehmt62JD
boq2jncMripobBPSbmjZJM4vJDxZ4UbeUKuxb+1UvlqBEa6sJA+fGlrej1YaodFoabMFyEXTB2fQ
5ZmVZ5uKpzfrWgxoD66iolB5OVXtwaob+gVHZbXG3VqN9ScOOrXfLrb2iyUyL83JdB7+/IZ+s3Ww
b/znmtbLa/axSRZAbx9Ti3sKEqK0g3iei40KBEwqa0X5nPeErAvobq8UKu6/6jL/GAdQ7BzwHvpD
gIUvb2CowfpYVI5u2M/70Wi72zmOz8njflc2MG08oYQyLZK2t53lp74PPcVGlL15pK6Qcj/MlTXs
rFjYFQdWPb5zaFi+N+quexz0QkWzYgAN9IE70t5OTSPaFTInGHswCuOcWeh354HTr86kowGm1Fa4
bkP4p1vD6RfmdWMfGcfeLmyr+AF/2/wTeJa1X6FhvwFyKukddeDb7OMbwu6IfZyMCb/S+j4JZ/EN
qHX6cUL5r0XF93rylxujkDHZCJlA3snQgFiip06bxyFJxbUbV1Ya5Nk4XnewOC4rZ6Z30HbVewVl
/qZtp+St7HoXMlvT0bXKqeH3Kmqtq5nEsOuyMOqnP4/c3xQDvBEpNWPGs9ngXr43VQ8dBEvzaLRO
eQHPuaXF752zQ/3NiuhalkklYNNV+8WIOVpEBIZDU5lTZbbDVSl+LsxU+cka9vahRHhwhhbxu33H
dSyLJ2Ko0grd9vOfhkO9jrQcRHeczaG/EX0GGJ6lNvGNk3U/teWsgWbjTPmLOYlbOxHzpe2Y42O4
SvG/secwJS2mDfw3IU89f7Mq3Wij7TGPMKlak+Gbac35mZrht8+LdS3VHNoYoU+PFn1pSfgB3RHi
uxMAMOYBLcL2Yqhi+ZAs7cTWG+PxUkRhlfjDonsjgF8R78u2PRdD9ZvNAjsEzncOfWqTJtPLV9/2
rdsmRnucYs4KIOXv63X4Onnmp7DSgVrXi849F0b3u9mPHpvmBVPf5PRwcs2s9lTnkJ4nJ9RDRt3C
90ptJ7CFpndiiyu7rOl/LdarOV/fGts6KbEWXvp9L6oP0VZz/PWsQnzOyGPIExt/6jK10hDCc7w8
6jVqrxje5Y6Ev78LVNzWfE3HkX3newVgn6rjjDJqp7ZqjsVsxc+0K7onCJvqr59EO5JgKKS9nBns
U6fRSix50TjTsRjs9rOcVHa9Oll9psD4tbrmIp4tmbFa2ywQL4dMaejKcNR0xCbVeqz7tb+CklRG
2DM7SK/+/Gm+O+y8XJA5lBBoCb5hO6xFJ2NlUWY62TGIVZ6UkJU9O3odzzizym6e1z3SrTnAjUo+
44EwXM2cXD4uwoqvtbRu8VuAPQmhW4c0f7FD9Kd+yRBuyK6edmfu8xSo4HU7cEH1ho+wQv+ybjhO
uMjQOlYpgYs+NE+x7kw9JjeOo5Iy8DrkGvR8oRn5G/uKn/2yXEZd5fydVwNlJXfCOYEZpsFs9Gmk
UibnnIbvckQrsAaUoRm4e3IuW+B0DGwnUiFoedmsYSBWW4n104qNf3OEiGY4TmULQ2RKp1tlzr69
lOkZB9SNIvOiQPx+pe3cSwWjOAecXGloC4nRSsu86dvXhIjBHfHQcF0nk5aHpEtIV12Ue9FO8esW
RfF96UzG1143+hr0+1zW5S811cndnHoPQG2PlFX1x8Tuuls2kfIeVvpwD1n2luRRtW+iJX7OkcLl
w7JeY1U3HhZvFpeI8Kw8QMaRLWem/Gkxe3pHJxNkXlYSDcL2CIRNh5HF9kuYIxubJiyvw2wTZAnb
2WdZDLWibv52VduubiGe8kAahfWLkwR8IGwune7oFrDUvAawOemc4syCc3pG+H4RlhpNZQCN6tTU
JxwNKHgZQ6DurYeq3/x3aCtbkLwZ3lB2pnI+IzL+ZYfeLilp8bvgp4AIpzL13KAJoPvm2HWeSS97
sqxXRbesj56uqoi33A9lYJlVRHngJQ/p3CZix6HZdnysl4U+twr+bhI4MMy2brtyKUteTjeZohgV
eceJJdI361gA5iWjreogTI13rG/CR2DnXunShoaiVbEbEs88cDAo76uibj6eWexOK8Tt7VC3SBht
WKDx18vbodPlVUr2R0wZja2RGXfvRdK52FpTVabBUOrptmqWrtnPQEH0ed1a4du49M21USeafovt
jXAxw2G4SBMEs76RmwIyY9FkX8/c6zb+f95AtntlYWZJZDGkzDlZP9g1zApF33GEG77uZWarOPDM
FUP7ZMLwxoenZABiQK9skGCZ/T22HO5XuSKSgHtBk+nMTnFawn+/H45lHl/T9H5h47U5kmg11kdh
NGsS1IMJm0Tkw7lEyt+umxAIPcG2RNmhtm/40wqde7LED3h7bomQ0GI1T4NMy5yiKiu9IMyK6qps
KtgidNzWJlhjOLq7upE5LjwRuuiwnIa/hU15eG3DkhSWTeH3y01BQIms1dO3nbfoVxE0utejiOMP
yVpPj3/+7r95zZrYItMBNOW0dLpQu2hbM7rst9Xizld2Uaj9nDXGmWXiN/MAlFFKBaWR3ostX77j
jfQcDpZ3W7eDfYkcEOE0cPHrLKvbGH1pec7k8Jd2iL2xQqGTCgowi2L15ILlGiJancbbLrG6d2Zb
93awlqhk0Z4Pdul38Tqbh27VKDR1OsLulmJavpRj2Cdnth3WndOJRU1Gv0kzu7gteiQvH57TUzwP
Q30rY+R6QUZsZrSX9Bneze2q36HXm56VduhGxMhe5s+2PUL1NMCVuvsZ6Ao6YWTHzi2CbjQnBex0
OpnYgwxXhY7WDP1OtRpvTaNz12syhM1rY5Adyq6h590OrTNAc1qRnQaW6uejwMTrcbMp+Uw/wCaL
FXZhHXSrhzDGXUu7gEhixOPeKVzjE14G2esxaTOInuyJn/vOjLAynZfPjuoiew8NohP+hCPv5bxA
n7iKimzubns1ztOhGZziMy4OuRH0gKHprpLF8NDZog0D9Nmu54vBCoeDCaFpweffyr640KCQwsI/
f2jo3ZfBaHXlSAs4Sa8Qh07v65LwhB3WzmsVVFmWNzt3lPKDkJEF2xCOLQ1ZHJ/vyK2umoCLW1lA
X78ckI7pYaBdLofLvqRbJaCuxq6G1oQQDt2gYEm70LUW9X7yoApBU2gTL/ncZ2Y5B13ELgJtz2Y/
saZlKbHN84wlqJBIFYRDbhSgdBzjzIGd67l5BF3TVMZGMhi8S0wULOc29FS8+ouek/kQ4mMx3+ty
9C7ItOK3axvC+GUnQ/GtRCkLP03i40CoJUFjfh9GiEzNbXn2sR1AxIOzynosZJOxufaqyfy+EpYH
myqf+YBZXjl+iHQzf+7TKR92qW1nT9botAMiTghAfhVWNN7DiYOn38C+bPaSFKbUHzu+zm7VUfva
wFW/Zszk1ms1QQo82t2MTn7E0auAK9OJfL92w9BeCj7ue+LLIi/orbjjoIoPSxikSD9Ltiss1n0o
UOJrZ4Dlhqsxf6gGK1/R8VeLcRHZYfu5UljwHptkKYsAPhduDFnUV489DLNut9gQi/ye1rsIYKQ4
90SkZQ/R2jCCiBdtOn9oatiiyE9dHVQYokc7WqGMah3WnRnIzoOVNTkynQ/VUhKNWbRytHz8za0W
6vQC+XCYxKL3ERzEdh8Xhi1fWQi2h12Nhv8j4cK9eYhk6T5Wapmf5GKp4mAnaTwiGjVnJJ/pnD2Z
c+exP5pZAsk36cb7MZzG1wJ1p/QHtv5in8za+qKyuRaHdkT0UKzJeOM6sr4gyJRZOo3dJe5TsbwK
Hf43QaND5U/YvT3D8YUmGw5t/JQ0pXgFCda4aVQUl77bCXjjhVcP6qoyyv6pH3RyN/fh5lwRJ80E
IW/o3/SmV8rAmmO0UsM62awhMAyjXW2P8/CjCvv/9IX/aW1G8v+dvvA0jB/z4Wfewvc/8G/egqvh
GTgMCSBt0JzN0uyH/EG46l8m2DNIu+OZ5ncrqX/kD4bzr23TZGuG68BPcwsF/Uf/YEBcQPlA1x82
g7lVbX+jfzjRXIHnmDTmbBBdbs6RQIwv96nOteveqZ3+eYB2FxTLoG5mGc6PDiDJZYL8+Aq/0+IC
3La6t0ZZX8MRrQ/YW6z3nZzHG1JK4I7F5UUUxZSOVZO90hwNnoSYy1duaTZ7JWaIwW233iRiNbGm
dLrwVRPjQdU7YXtm43158gbUsbTixOYi5wCxoln78nFMu3VUaEv7ET/9aBcVpbdPPe+zOaXG1U8f
+f5Hjfwz+eIlNPjPlejVcurSHMBPHbmHotMpXD3n0SpyZ08f2rtaEYlclE5d3DQ6Vrf1UC89dGui
V/986d88JFdUYCOgKRaAysuHjL26mr3CDB+dRI/7cu2iG0ih9qvIUcv+Ly/FIPMg2/OMHGYQy7y8
VMq4GfVYNE/GpHpM/9THQsUUKrNwzny57+j8f44ivFCqJXBshiFtOdc8ba+6lamiQi3NU+aaB2jh
VxwSDgR3vyobc9/MxcHhPOLIqzLKgtF+25gG66wVpOlNFH4s3K/wBILW6C7jqb9einuzjXfjaF8V
pEAU+aMzYJrgADIV0B7r7iYtkhu0v/c9xH9WanH/5/f2svzbHgbSB1WfxeFqIyiclH/evKQqtvLs
SWS4Gbpmh+InLKFELn0Fc9M451n2y2iULp0BTsDO1hBmZLz8TvU0Yx6ztPaTSQlysYbzeqkNoPmp
CMurep7068xwncBqz46Ql0eJ7UnpCIB0MfPMrSFyMkLcNJ2VjhL7aXDVtI/qMtx1Vni2CfLLmKek
3zBxegIg3VAjXj6gqEWVGnBNn4ZQVJepEWeXdmasF1nhkgnh5TvLgUkYQt2HnacSeE8x+V02fYK0
aJNjjbnb3lgurOHccf+XN29zaqYjJAQsG8xITxbQem7yoUrD6JlzYRWEeT/cucKwg7AeW1/I2dpz
iHswXMN9/ech9p1V9mLC2DCmMTp2+MdDhnAyxkS/KjNWTvvc2/u1LbudE8d42kzEGHbLW8qdJzxe
lsCNtOkvufzUm9Fuku3ORe6FXfhwH0+IXZZFfKz6+iIbrK+RkL2PS9WnSq0721sv5noDKcbDn+/8
5KDGmHFMqTndg/ZzODL1Buj8dPo2ariUER4pzzjnbHIHSPL1rvL0EdonqUJw16kiE8N+K/7RGP//
KoUqBezmD1XKR3RO5UuV5vc/8qNOsc1/2TREHFNBJKELsy0g/6g09b/YA8CzPIY4HeftY/27TIFC
STwh/w42DP1gQcfqpzpF/MtVQBmw3pm5auNe/lui+s/2irr1v/aeT5YZZpfauIa0iWjEaQbQyyGD
+tKKkOxhNRSFhLumYWFeUhXP5whlJ+sM18F8hooM1N5mi/2lo6LZgYoQD8EEM5PMT+U0fLbXtXoL
XnOuLfLrM21gJVsE/WpaXlRyL6ZBZnFsaaoJjH6OMUItcHBYcWv5KxgG5IonQjGLRR6nClN/h8J+
mmxxJwlP1jhAJYthvcZWr+RIbCXxXeatUNHJJyh2P42s35RGv7xDiCrQ5ShONPCwY55M78yyMQpr
kRZiSh73fp4keMXJ1E54qdF8+X92sZOX2JjLOi2yw9MOjcB8kVuVfM4iaSY7siKbMyvXL18MIJ99
TjuOqT2HcfLyi3EkBFZwkKvKujFep7Vb7qLJOWe7+5v3Bx+S3YQiFozutOEvikVxqB4yzv1YGGWJ
7C/arV3VOZZ9pur63QNBmhXAVKzK6rTvKpJcDss8oQLtazRIPEzAhJ4u/vyNfncVWqHUdAIak33a
/suLAarQguiorW3BTuPlAa7O6Rn+2PcUq582RCH4OpymIH8A7dKdOPk6luEWLhH2iJgjauRd280K
2zJ0rXF/UTjj0AN29WN3W2MD8zFqjXR5helrIy4QTMH2KtaibZ+smdkelN0m9QGzDD16CWV+C4YA
/4e4KNQMiEejKOgx2XEuFEf7IYBHu/XpXbOC+I3T57epS2QInrNWeeCMqf6ocrdZMDOUyYryouge
dIrT31WSgFztMGJy32PkB1v5zy9+e+LTN8JARcnkCdbOU2cNVgOQe8POfL1knuc7NIx97Vb5a2T4
2QPCYXwV8Hg+dLOJS5JjJPqvUjJYfDgYccSEAi0R2TPAXk6YvhuVJyYHuZlpeKBomBqZcjLOjOLf
TBg4zgCuTM6twX+y4ID+GaNruhmgEKiiBYv2RvbmuDMRpH/+8xvdCumTNwrbnHYRj8UZ7BTUTlG2
Jo4T5wjn2vILpoYo7ktHoqtVrUweydy2nDNN3t/MHiA5dufteA4l5uQdGvWcVInHJWlS8Ih4aB2S
xFvObBOnV9noxhTxoNUOjXZ6xC+/VCLLNpEi3OaogSXJ4CQdGikXMdTuz2/w1wtBSWdX2DYkaxsW
Ly/UZqqrYgNtaypUfI0ADnkQMOPj31/lR8Gw6TLwd3h5lWoumzg2msL3gH99kHi8QD1USX99FUAY
zYfhKpD1T6qSTQsOXQlJ1jKp4gatKX6lY27c//kq26v/ecwhPKNcdugkY83Ej5M3lupkaMgcLH3d
rfXrZBNIG4O1fBHFF2sgyhIbwf2fr+h8pz++uCY1G+gGW912WVg5L99fOUM0pUkOK6RoDRV0ZolP
LxivMWBXS4bjlTdo9dYeR1SXVkg0VsBK05cBiFZzsRb1YPsCmm1+GbN9wf02ReftAC+xn0uxJgAX
teXk7buJ7DrEwsXyqdNicgNRWG0RZFWbfVubKbdxfOpba+dVdpseFH4Ps69l37U7VMJRfu1kdlzv
ZJ2ONPAlfUtgWcu4A2ou66BcXZodCDynRwfN3Af4JCpCZRfjFJDj3oftI043lyh1lPSrvi2mgDiS
sN2jbOm+LqLGpNmYLCQ94YR0xF9qV+YBUtgJPxA2TbrJ6IUnvw7z+B0qOLXuBdGxaWB7JPPt8ka0
w77zYuIR0lhUi79YE6pC3UoB9WiIJo00mn3sQz4LQoqq0atBPsZ5c/cljOOApLU1UdHY7ie7Xozm
WaOxRL/ST3YkfdB8t6qCFlcRO99FJX3Ka1PTxYDSb1buW7zFaObO4cyaS5MH7+VkEU59EZcN0HiU
z9PTykZUBHahpiRQ4zKFuY9FjtftrMHzjF1YtyYdHD3OLlwcGePCSS/ms2QQkDbojeoTLiHx9Mao
ivCjW40rpiAkgmED7XjLg4Yf+wW3CKSWQwGCNA6pbXyqlYkVLyUJtqdd4xEXqcT0iPx8jK7qdKpw
HUmJaNm3aFOM54YwUsf3jES861UXf8A13ayCWlv1+wZXlnD0IZgCaKcT9pQH28rqOGhwP659wyom
O2jAHr2DwiUVcBLlZiOvs3EZsWQbjPFDX45m/cHNCg7QxmiH8SHFu8K5GNZaLgdD5TbeLN1IEgjB
ljgvF90aYiuVTql1Ycc4OfjaNNwP6BAxbiwRtY9YUUaMc2yp5UNuxokKylQ1/Rc7MazlpitCaVzh
K59giGjmUY/7otnnh6zJ1nveu0jfbtI383MLFts/L0TZdZdDI3Ls1WqjFLslXNx3qP1DEpvHOn0s
jCUBEFtqXmyp82a8KpYws1E4jZF5cMwpk0GzBY/7KTpJ9xtq+iLjnUk7/dy5+Wwcx8pMXewtKplc
expW+6tmGCIR2DFd+E+Ip4uUtlZLCxwxP62sS4cZX39pcPotfcrFVu2WYcU+21ciqV8veorLfQi3
N/EntWDdPeLuOWBwlSNrJ65pa8E1g40B3lI0z8KK7Gbn5HVR3uh59EK/1qsb7fE7RW8NPEcNXNk1
ZuuKc1R3GydJVpR72P1TZF90spiUs+s40BozkX8VJjSBHnOEVUmFZRju4U2WXcOcKdJdxFGvC6J+
rT4shJhcFak7D/csOXF3sMZWxItfxuDgje+lodO+h9g59D2+RwMHGeFbTurgVb1BXV52Gbcl+dZv
Ui8TUTBPc3I3jnlaQSFK7bUy8TdNo0jv1zVrcA0fsbYS/c2qimhG0b7mH0Neq+e7NMbnPSGv+klH
cG79KBlm158ggryZPRrGrL0kG5KNIfPyUE3YjPuTjbQ1aAvbaAObYwJWHUiaS992WipVHbd06zph
mNCNMo4Llwaq13Y35Lkavkxri0RXjs3Q3aCWwbW0pEpFvj6PUXiLHcKY7ussWbAfaog22iVrgUUB
ym/Tvpzxsk725tilR2Ou2LIdOTnTPu2RI1wleOziu1t5+Ohbk9T3aKTWGm604O7p4LFm111aPPZY
D04PwLwcYxpsk+cLhWsqrTyLFmuAU8rmjFzX5mv4Lmt4XZdTWDNR6ug+VTihcCI3SqrpMHnk/6Fm
HAlnc91BiO+yG1TIrM1i6SrMNLCm9YIp9WJxtXbmXB5oi3qPvCmr8KUxFe+qJXLDQFQq/9qjZU/8
crIcTqqEANCB88oyucaMJvxkeO5CQ5CThPRlSoZAUI9GjZs/Zg1+j2fxkxRpPxzmZGzMq15s7hGh
Y4y3xgTae9F3Cc7PmGuE22QpNC7WrCpvMJEy652ZttbTjF88QRxijDfHnoijRFcoW+zXZVUfa7bO
GttlKzGD2LCqD0UFx9eH191cYdSPrabVcRLyXYO4vp0rxPrG2Bo+B4w8Y9SWqp9umBwOin2zrG/t
1MWbph0wycEQNOycIDabiL5w7cksmNui4yF7J3oe0s5xiCaf2v/F3nksyY0sa/pd7h7XoMVygBQl
skgWySqKDYxNFqG1xtPPF9VzhpkoTMK6Z3vNzulF09ieEQjh4f4LhALGQg9fooI98sTPNIrbOuut
lAUkwY2Z6QiUSJXIVncfNTjoepkCMXTf1R1KzB3KuP53nb/WwVaorPJWaRTUaeranoedY3bAmnt0
QQwvrmQ1+NSNyFbttSywc8+q1aHwDD9F2qKhdt3s0MHQbK+wUbdjgSZqcWeneWF5cokFwr5QK6k7
OlRU5MMcIgN4O8WO05/ypNDie5uDJ9qPKpLA+wJNR+O7oUaoGCEEZCTDbVZzJx8sp5qi5w4unL8H
q8c/hyoz/Hcl4MocSaIkr4VFpFXR/HUwWbIfjaAq6798kMr17yH2u/aYa4mR3QDdQMO04GCObuZG
mWx3SEoViRvOFuXGcarwqUZLCPEnyRyAQTSwz/cpcng62nyOlHoRSvkcqQOGGC4wGqFbpJtZ6qKe
ZDR3cVpyG6Fx6gxeiPyL7xq5iSpmS+6kfY5krRNN3xwGbJ7y9r/JdaQGuJr7WQPEbnTqbTzI0J0M
CVwKUqTDcLQLjTM0Qh+526OjzR3GI7kgh4mKoL/DNpDjHinG5De6v8bshWDYUBaj/veujgwfYVXS
lhr9EO6tYwdNAPr/aBW/J45Z27OjMHiiKI5nAji43L8HIVwjre1XiGBLMh6cO2465yHoTTXwKgpF
lTcoma/vFKQ1nkJZGbTdrDVG47ZpkkX7curE/CJf8YxPLXvERqhK6H2l0nzgbphrL8Xn4ajXbXXS
AsnP9k449doeGIvWeb2hTc9d00vv8ZiwzR1aZOZv5NtDlCYrHIj3rWn68r73VT9CspmiwfgbYqCB
WLhs9p9H6FDSUfbJPz0ptKfJ7QOjrvf07OMvWuIbCEXLZX5KsCKxXWQ9QGGbmjZOd9B2OtVD0j05
FpgGdG5mRAhlCyBhgl5LiO6XYD89xfh3oITlhJHkNshwf407S3I8/Dc68s+xVrODlCOBhTJ7oX0C
v6XVtwGNms5taiWzdmlt8ajH6VULUJmaDcNtG8BwbgFKiEBFaHxOzbj4S7f8IT5WgT9TYeJElcHX
zC1Oz4ZkWnvATaP9aAFqIYUK+sZ6Z+Qxd6CSoOukofQbenmqVndzhAC3W2iF8tlsC/TBQwAsP5DY
Rb1VakdEX7iIa8nDj7NWGY9Osa6u62R0eRMgrUc1RvvVVbWlInaDKQCi0hnMFcQsyq/1kCDXZYJl
oniYJ87kRXaNaLhiziAnFTnkKuL5n1j73LKbxw7ty3mn9t0ke/ivKvEOrJKDzDBrUnXBL+nPYAoD
B+G7OL3vedvYB6Mp0cdrgUTweimiaaNN8+o6f/mSoiSh8TgUCG30xBdvRBkFrEGZMTmVWpKeO53N
AVak9f3pVAQ1ilVR2ErOcSp9fd5Z0VDRj0zm6cOstEB/qgQ98MOEYuOE30Y6G0d7zBD7AN7aFh+w
VlHyj3rf9LYX8mKbMafHhvoWQwb1G+JvKGDPI6fhI0/tIKK9n0c0eArT/Eb3PLQ+g7vRbmm2mNbO
7srgWVfj8TmeNd95D0JGkY9xwro4Sr6PBQ+FJBMlsnro+m/Xn5vLogplO4gB9Jjpn1lUV7TLx2ZY
haUf5Ihi27miPEnm7N/4TqwmrpHF8hNC7t3n6wGXBaPXgECYLXCvMHqX7dJ+ii05meB+jqmc/pyl
Otvx6CBPLlBA2qgRrMTSAXTSIdGFOsWS041sERoweKS4Ri3r+6rK7QPGAMHtbCb5xrP9TWlFhdVA
n9RADYJy69Kw3cl9gS9Hks63y69OlEwPkx3VG3P3NgigFf21TyS6PstObFw5WWX2SENlYRf/zmI1
/FBjtnN7/QutRQFeTkOKPSMwupdLAqkknjY8ctB0T/sbJQIZpeABc7weZcFopBAFH9ASJRVoXioY
nUUYWqsJKMy6dMVHKvYNBeSRFFExC2Q8akPy7E5uqg8+0BX1KRklqf8U85SbEa1VWoDDE8ZVJ26m
yrxF52aybkMlSCzPt7LR2V3/rWszAl3VpgZISw087eWMaE4pgcUX8261H7VSkW4bqbA2uimrQVRL
gd9OX4+a4GUQBbCH2pYT1cyGZwh5bVnbuEqV9rRRmX6zK8AFc68RyKThBnfhMhCaO31VtwHK8Gbb
HqQhbLFKqGyofPpQFf90C1Kgg4YB+4gWhKwuG1IIIFK4MmaE5LS53s+p1MBAsZ9rVF43PtKbUh3n
FyowiLEIeDUF78thqXptRbSkOpfF27k6Xpa33Gbx+wgxjgdMoBy37Rz5n257cWgCQabKLlo4xmIu
A7vu1AY/cFwjkEHUo6w4qDqr+XX9/U/r/L94W59tRaGf/H90kd/9yNBF/vQy/Qxf0vSluQD5ib/0
d/PcMP+bvgMgHyC9nIvQ7P7TPNf5EwSGwTgIDQUgdnQm/tM811AtgtMPRggVAmAQgud+hvETFGMk
RwASAYYCVbLolV/rnS/2Gs0fGhZ0gJD64CJCl+VyUeZTV6u+o/pul+r4nRZ27eK1pu3aaXQ2dtri
/Pg7lEXf3BF0J1bkIpQ+ZBkuObzB8bXbkbQicGbhDXU2/x/+Tp7OsXdvoyAnYgFLY9a4wl/xJWct
7Qr2TM9bhVKyrWU7s270fY6s4cblsBKFejslcNq9tBCW7cROZgx+WtPpQyzvhtqd4jW86A/Xx/LK
5j/LD5kyQd4jETGoW3FKLfJDHC2NYU6RyaTW8KvqThWFduwsXKDI4Kl10lvrrgT+jb7ayeh8cALy
DkGaXSHXroxz4Awws5QfrDn8dP2XLc4yfhj8VYdDRQfkKEAKl9+yDcklSDKgrmaK71Vt9gmlfQCN
iCBTUdKnnd9QT7gec8F+BmNCUBpDwAfIznhTLRZQH+ZD6wOn8pw8tm9HpK9vWzy/8DaymiPSiuVu
MKthbyfxcMtlJVP/Nt/loUktScvD29CMKzfAlHHjiF3gZF9/FyxlQBpkiwb7dfGV6kGFaN7wyE5z
aZooik8HagrowFhxV5hu99oUCJRJ+Tin4ydzxH9khsv1xY5hDGBWP5x4+9fHGV0ssjMreJGiIOCl
pgWR6nZIy3zvsLSmUKHOH3uVt8hOwhPRjaVI3/sN1WyP9iLlq+vT/XaJO0CASRkF4eht/2owrXag
9xt6k4VtgqZFKa9BfQvnIs6XyxVOFNJSk+K1KSj9lwtpTrTJNCIt9HAWI3MqzHE3A/UEaK9VnprE
1sYh9Pa8E4hqFTUgtN/4YouFq1M/KK3RYEeFqeXhron+GJiK3TQNW6alaxOIhr1QphPUtVdG7NlJ
VKdTQv1JCT3LnKnCylhxdrG6lderiz6+2BXAJjCjVEkvAJQuZlDpyjaMZWZQuDK9iwZ5fG9BF9sn
ka0f2xLArKxE2qHrLDQiU9t678cKFk4UkNzhoff3yM8Ot3CAoAqTUU9t9iHMHOo92ETeVGr8HQhw
tCsCqTvo6GnuUelp7o18lPd4bmHLQpnLU7EpvLUdP904/0RyslgcILu4llDvY4Hoiw2Pp1kxduEY
em1KbSLiFe+p6JHu8HdRvQ4VJkSfu4ckaf5h7/Z1TkEoIV0n027SX9/tZ5+OUhl0JqQkvHDSwhun
GmZX6uJid32HrRyiXLs0UU2SQbr34s/PooDLTetcRQK+R2eG+wqI0gzAfpf3junZwxQefA60jaBr
c8qDRgaCTIoNWOEyKG0Mued6DL0s1DNvHuPkJDl28gl9seoGMm70pdOm9GBbefTPnm1iUrmXSTEA
nbEdlqkoIBNKuxPaxxMavJ6US7gSWCimXp/UlQ3ucC3ar5cESdRig9utnopCAocxTzrqSup4Y5F1
78pY2pQXXB5e5G8KS4Rhwboz7eULUZ1CEpC21N2kVr4jQ7oLu3FnSlJ8HGgcY0nffAqstjlIdhl9
mOr8c4gcuwtBQT1C/06PcEaRXsDFgNJ1Hv/D6f77xwnoluYA8Hnz4Pf1iioHPw7PuvBxQLP5wUcY
fuM8XSKNkbsRc/AnjFhvZ4uYepGNmrKMH0GI8q7CSxdB69LAGGCa/0pkP7xtDL85yUU/fa5SWtwF
NMBd1IXdYwRHcNfW/s8REKkb0fW/rR2lO2C+/I0rw95b9hA89nApXNWKsZvFheKAm2O2Vzrn5fqy
eVWOOj9ryKnJgwGjgpcGDbVUC+RgntK6Qr+2te297UTVLxBizjMbN5J3kdX91fp5RL6DNwemcBZi
CjgpTdi1TuRZZROm38pWEt1RNi91R0z4kA7IrMmFKax8wgdHAmlNd6zyOqfVRy+JBgxlFb2nmI+3
EGgGoJFU67ugp849U/2+PsCFAAPzxTXOq503NYgN9qHYOGcfqpr9bLCw1XCrTkGJOII9ybDS/RiF
zh1ZBxZAoGA8VATqPa+i4WNEFTVycnPvZ5KXNYa+cRK93T3iNQxSCrE1qjlLiGsDtdNJ9Mki5ynG
59TQfksV5px4XgZ7E5fcjXALZYLXCQDBBEQd8o+Gla/4PWcTkLWJjsw9RJFhGL2xV06JaXZeNyaS
13VZfUyEl8rcYEBc2xVdoyTTAbyPG9tSFdng5UJjS3Dok79y+r4pxE12UosXhY37Qga3VE4CGHpm
65Fud6cuzOfdCPDpQU2b4h5zCIyFnaqmf1PY+3JsMtD5sfKjhFl0LMssuYvqiuakpDufsfCtdq2h
v0Cm2QCALQ9VgckCyQRil16GABxdTp1iFFqJhhVGH/VkHpxc+pkGyuAKk7KNr7QaydARYpEp9lL2
vYxEx7Ws+2qQXEnKf2dgQ46lkQ+eE8rSRqTl7cuYTPFUBLOrol74mtWfLQeAEUBeagdrkkoxbr7f
ov5gHIpsGHZjRNf8+u57s9ap7r5KC4liP6K4i80HI7OrEMkmk2lmARDpQ0F5Phbl3k7brYfS25EB
DrYUCoGALIHZa5dz6JQV7kMDh5VPtVyjS1/Ue4WeuiunRv2Y2Ol8jyhYvHETLJkboJ9F/kk+o1uo
h1HUvgw76rPcthLd0BG+iS13n/tsfCh6ICe1cx9Hw11i6UckvE/kdRub6s2qYTvRRzHJMShooBF5
GTqdDLS+Bsj0WkgnT/NL6MYNfTNw+Vtf8s3kEopujQFilQEjHH0ZKvbLtsIAlvwiyNVdXzvgo8eS
HlPZSDsMPYEelFV7uL58FpoUnF2AL9mCTDAVSqRcFmcXMBG6zR02yhGPsmPVpfEuVvLgDgxJcCyQ
fZtzeoCxVr4vg1Y/VbXfvleCzrmtg+Rp47eIEV4cYOK3QM8Bb0TTAjHGyxmwwTMgloC3JTrFaJhY
zdi4TtXJrtkNpZciWXIs/V5+X5oHSqv0s/LRbeXuYeNniFV88TOglsF15UwC3wv7ZPEz5EHX5SYF
ViCRXX/gKCkfTLUsDjXPrZ3mBL8ScC/HEKnBHZ0r5b0J+fvYDsq0o3Jg/Bwz7fj6i/6nCPpfYjn+
v+lD/6tr2vpHeskfEn/l7woo4jv/TaGMg0iDkyZE1v5TAVUUFf6zoAGhgiRKo/qfCih/B0Y0ZS9T
IVXhVmYf/qcCqlMe5aTh3/9f5fZ/UAFdPIi4ZyzxPqcir5Ed2MveSZAVVothuXqy3qMLnIdgGbzh
a1Hu8mR/Ni0f/l6b56VJcXedrdg3kRYrdkYjOrGMHpN7sKiRvA+iOzN1sagAKVHds4z/2aXzJt7i
0CCNCHByJV5rvXcr+7ZH4WHcyisXN9trECrRlHSF1Bj6n5enQanjSSdVk3KSFX0Xp9/V7GetxMew
2NKXFLOznD1amBBYebfy5FiMJkNtcRTwvFMO8bwCzmfbiKeUG1nBShSqDcgZIxnNQ3XZ5Ep7ns0F
9mqnYOyHz+3kc6LJkbVL0ka7ub4cWN3LARGKcibaSjB5li8Oa6xjYCI1p/Wg2h4OX2R+euhvnJMr
3wf2nXgQk3mQaYtfcZbm9IVaClEc/YTICc5tvfEZcHG4n0u7fJj6Rt9Yc8tiqFgPcMl45sPIVQVp
YBEPkEEFHVk/mboMoEXKrOwJI2l0ddA5AWeQkjhgfmLUfeTaQy/fJUlQ/0Csbkx2TeE0xh6iEZaD
kj7XqddbpfWjg0wfHBQ8R0N3DuMYqw0cNoAnxr/DSpzvuL3030DBq90HkMrOTYzXO8ptI3+4Mbzl
I+J1eCbSW6xE0Qld9ku6ZpABMHb6SYvkcN8q1Ts9iYJdKNn6jTxjs+dL7zO9+45bFuaBgGTxo7e1
jXR8mWqJX0E2yXkqqqZkeIuTxCz9ymx7JlmlH71TR9nVnfaBClLkNlN8QM9ub5SQTxz5NqznrS2/
NgnIY7FFXhWi+MflN9YLS/bhLxknPcHaUUP6/DFXPjboOOxBa6anKNZ3kM0rcHzo9Ei19t6wMK2+
vn1WfgUaF3R5uAlosfG4vfwVra3GWRt1xklVkuqr2eX+DUoa3/o+Tm4iVR32E26wD6gJdkeM4Ms9
avPKTTOmW2oPb/YxdxpXGJ04Fr2o513+jhKreugKhXRvAhs5To41fpqNwd84mN5+c8JQsuJoAn8j
8uvLMFDfkd9UO+m+DrAamu9Gq/yFh8TsUjz10C5CykqxY5Zb9BB8uj7VayOkbc0lKepqFPEuQ48F
SgV1MNOCUO5qJQW+vWF8/eaQEmP7E2DZQZmQj5UTdZDuVfUxm+76miLJrWxsHIWL1J1GuAZRyqYJ
TrVO4eC9HEaRWtSNGse5b3v6dUpkAPutD1GtkkzHfnIT2Gm4vz5zKwO7CLlYGw0qWlmTWM699T6t
vinqk508NdrT9SBv7qzFuBYrY0jCoO8L07kP5O9D/sNQbod0A6m2Mg6SN5Hy09/i0lrc8jQ5ANrq
UXiSJFxfUXZy1M4bKc5pWwIAK2vtItLiIw1NnCsqDJdTp/iHwrBxCBq/XJ+vlXUgMtG/+zK8p8Rg
z67Eyu7VMavi8DSUXXjs5+rWToJmnwfmfYIF2kMTRluqr2uj4rK3YTRSaqB7fxmyT6eurWjUnIag
PlbT8K02rQ/XR7UVYrHUenzSaX4Top7QeQNFG7ilsZVSvklhhYaIwKqhO4Rwkb0IosBBr0u/C09s
VB/0L9ZxE9d5yzLInXu7+tTa2u76uNaWniXEeUW5TGgEX05dJ2M0CRM5PAXqgxyoYtVJw2PUBO71
OKvz9yfOcokrpRNbvTHg8Z7UR32gWxdOsLOuB3nz2BDzR14petiAQt48WlMfTHRPEN6j+R4X325K
3/fxdLTBgFZbydjq1zqLtljoWQIzPMKt4pQF2REq4p1Sy78y6CyFo+1oA7p1U3rGYG0cesuWpDho
L0a5yAFBZmM3AsjjVIcf5ao9Nk63C6q7MsZzVP3aV9Mugf2hKLUbdZ2XJfdh+hKENzg2epH0fagf
sujnQOFoDtqHYOjdodjHZnLInARij3Eci3aX24GrSDdBvYXJXV1uZ3O2qGK1sgXzDH7WqRzCg0JO
wRTuRmSnjezH9bWwdgydr4XFwh6M1uyMibVAK6SWy3fVHP4K6i9BhFWV1DXe9Wivne2L95P4KEBJ
HMQXRAN88VF6p5MGa9bCU09df7ZvmuK303xXQL7NU/dN6+3PAQ/SsfoqxbsMucAUDYMcB24ADTPO
2vld3D+a8eRpFgge6xAY6cbeWLnGLn7gYub9uAtl3Cg5+YvUOcgkmO86gT/Q52nrWl7b60J/l5Yd
tQW0Zi7PlEgeTaXslPCUFikUKCjCcKf1LWGitaV0HmUx4xOkOL81RrZB9KPp6odB+t5O+l32T6Ea
r/uNGiGLCaif0Fy5HE6cNkbC4zg8JfLnEHYpPtL/4tv8icD74zJCJMfzUPcMBZ0VN8E9w64f/00e
86r7A/GbJg2tuMsgHR5Tcx3N4clXHoNJuynkypO0cuPZvbbMqBGTqvMoJjlbDKWI4KmWrc8RzNKX
+udy/j6UG2+T1RjI8FEToQP9akh4nmGoJoJlESpfpzhHw0jzkuaIwurGxfj2AcSOFhZ//4mymC9c
pRlhFUanET9BF6aqCuExCG9nPyj3UazCjCy/ltGAWqnxzYCCtQ+0etz4FWun2PmPWCzy0Qg0X1cZ
6jwiMlulurObsNJGUeaVnRvs5WLYKtKsxkQGjrovpQaK8JcLxY8m1Bs6PiGcViAoxehChPZ09f30
8fqhubqDzwKpl4Gwje5q3Jk5kvrOlbQfBnUhLinczjdmcSvQIoWPxaulH+3wVDifWrBdo915hnaH
PsnG3by6Mi0EwV7fqjwNL0fE3QatnULKKZeeAhg79fQkRVsJwOpohLoQYmx8oCXGpFMrbUBCJTrF
6m8rmN0kfucgw4Zu6saltoQE/n3y4bbDy5gqwBt1j7HLJasGanjqNdOtpnaH+m41POR/JYgL5fnN
6OEyPDs7OT808Ny2eogrswkIFPw48D8wWEuwSYKBd2SNYqDOU6vBRts+Stbe/RcxFktDreUWojsx
TF06kgVbd+YEze3QTunNVDVHKf0l2VsiDysXJAgdmjx0K+233IfOUgcS1SA62f7wGFfGDqRN+M/v
FIHSoReO5xpsisVS9K2uxYA7i05+Zxx4GktassdQbmOJrI7kLMrirOhMKW5HLY9OIQoGghcHi/xf
hBDwEUBq/J+763JP4bMajrLTRqfZfujy+gBXcSPCyoYSno8GLWihY24u1oDThygCwMg+1fJzpD4M
Y/ExVB80eUsPbG09i5Y4HX5NoMIXk4UuEUCWymA9my969lEanlqk0K+fqSuPEpotf2IsztSiofsR
Q3o66XAvsCIH59lB5D9S0r/LSutL7DTJo2xXj0MMDfB67K3xLeaxnWWYwD2xG/uD0z/HxrfW+X09
xBJnI46ki/EtVsNsR8o4NmZ0ku4bxTwaNybaTj3yk2hfvGS4alrKUe8Gl6cXLMyNAa4tlPPJFRNw
VtpoVTTpkG6MEK9K3SnfV8aXKEPXKfl5fZSrcUifLVT8bboki1xdLzsbb3CDJOqrOf4Y+r1efZbl
j/8iCI0e4ZICf3vJJitG3Yx1cSlqFoKeR1he1n26tSRWR3IWZDFjWP9KoQb0+pSDINgbTfTRrNUJ
siz6GNGIbuy/GRPsBKpBsDuWKCwr0aWsUjlYLUSbmqDcme1dWuVI2G8thZUkiQ6BsBrBooKi0+J4
HXW96mqLewMBC8TfH9V4QC69Q86/drNuy5ht7Zg9j7Y4OZTJ96suJtqMiOiXTKrdOn1E3ZgGU9jc
d7HmluPTgCyBY+2DJEBadEuubvVcoYsGp4b/IQl7ufTzsUx8xeKMHAPqBUiPmV43DUiFyCj114rj
u2mlzbt6SoZjARZgY7GuHi1n4RdHi1OpSquI6Zacye0iUG3S02YZdokDeT1cdLycXk8YMEuLjwoN
1ZbkrhYHdAtE6n2FbFU0YgXxNeJ6c+ov1pNS3JIV7einbTxqxJ5eFBAgGAq2kiAzQXy5nOBONimK
oSlwep4KzMRhrabAmIrk3hq1g2b9i3faRTixcc+OsiKOgyytCSePqWtYj2n9MsfP13fj2kc7H9Li
8RLo0mipIzHK/q4ofkTd42RszNraNjwPsTgpbSkMq6oXIXa6+pCr+0q6saeXZotKvJonQvLk6whr
bVi4l/Pl+0qv2RPrvwlRCoF9UwQfg1LexZ30qwvLk4wHipf3t22SbIjQrYcGp8+qEFnQMnQ5pHg3
iSsde2Xt1hSEfGcACh0ppX205LSHU1bVR+p7ykmrG3x7sizYmOfVe5d3DZ1ArHKweFlMdCylsCsV
mfGrj9gyFIekq3Zzr/3KovoBSYKTJs23omyolXAXpGM/3Ea5vNFiWl1QZz9iUYmR27pG73qMTpXy
4OCgIjePm82y1X0oDBERAeXlsyxU20aT9GlbkEDVSuLlvmPeGmaQ7zsUAG4RltDxAJ7uZaPUNy79
1aWskxUC8gNWvoQSmIOeFX1K4LbEVUbpQfOhK4OYgtnvrMCwd1E1TrfXd+j6ZxUsbFgg0GaXhB10
8vs47SqOdUN66KqnpL9REeuAGKxIO4d6JGRddK32Ef4jVJX2W/oDaxebDuIORKVI75dk5KG1/c7s
xSsl9h+sVt/RntrICVYXzVmIxaKx48g064Enilw8zyWGUvKDZlYbmeHqqvkTZFn2qsMQKHJIECkr
v5Kdxsmn0UJlpIke++hnmm6slbW0isUJyQp/VLj0y4vK9/V6ckrGlN3NyKCk6R3V5jDbuHVXlyTM
C6RjwRfR07s89HpltisfZY7TCAsdGJdnGd9TAwPkaHvfrQ7JUgXUkKoGS/EyFlJraGSNxIpH24si
1WuL36U67Y1h6yhbXRBIG7xCPTnSF08IB8nztmw4yosUCUf/Vzgd1O5gG/dz6nu3jo18oXMfoYOu
m55PhmXm/QG3qus7b+tHiD8/u3/z1uIyUdh4cfwjrFEQilBz+et6jNVFSZVIFAEA4L1KMJzFwKQm
lIFwRPiCQH2wb8YY9kj1IQgPVnnw541o6yP6E22xWAI/mRGb4Z1uoN1X17sMr6oyfLw+pNXz4mxI
y5QCa7YkSvl2qER5pv89KP/VTj6LsLjoLA14U9EwaXnntebHIIPDF86HtB8957met5znljoYf+ec
Z/EWxxO6c3E9+j01tthHO+p9gvtX3LwvolvRCuqiu3IskGORP8ZGdjS0bhcWLZSWw5BsQX425nZ5
qCTIQcZRxshDZA9j69FHkvb611tdIlBegdkAsKIudbnoEQt2QiudOCUxsG46a0aKxfiaj1qxkTOt
HiZngRa7qxoqY0xNJnVMfigZzMyclBoTYL9vNoa0FWmx6hW/1sHIESmfBaETaTQ4AD7w1uLH9blb
/TpnQ1qsfJTxulJrBw6MORjcyHxJ4KZsDGbr+yzW/qRniK12xJitpyzU9nnzl5Jk++sD2QqyWPCU
dywtlFlmNh8l8X+DONhM4ta/CgB2GBPiPbf4/jLy95k+stAyJT0OeLpJ2e9JHk9ttLHQ1gfzJ9Di
82sBvDw9YMasyrzPtBd7svdSbW98l9V7GC9DFC6QU1Ffs7izg7xsB6uYVJJvRCktUFyahY8AeoSx
Yuxr1KLu7QAXzX/zmf7EXOxVJN6AjxrExIRLVhD2xCl1LDeCrN5QMIGBOCPRpSwPhFIOQl72M6+K
4neSYj7d3+jRi9AWMA/I6G1ku2sfyxASO4KchHnTYlXkbdzFzuhQ6w9z+VgVkr4r/Xg4NkmRboR6
bcIsn/M0EKGVUL6DF7io2DRdgvcmmEggSfNN4yi4PVA2TPdNWMBLOjrtQTwih6TZI4u7s+ZHw+o+
tZ1+18itl0hy4s7tdLz+Sdd2hQGXFqAZclWAoi+PX9XuZ6dI+E3CFoJUTsl/57DOxi2S8NpRZYDx
RrgDYTFtSacZ4qlsRzuNT2nwcQp+0wS7Po61VXP+318chXHoU3mSsvhU5CB7TBdRZ6Q+v6BNiFQD
XqdbrLnVFzjYbuCZcLrpFCwC4jOpV3AFGZAzVIe6SvTDjLqYG4/IQAUlcmlNCtWtMvGlLIMx+zo5
YHSvD3pt8Qp8G9Awyo5v/MY1K2kLw2TQSvCsBrJHV10yn6/HWPtwsCcVCLoG8pRLsgbml107q0V8
ytPsqeG1j+NjtSXcsHaYcSRjS0MdAX6qdrkKq6iaJowh0Ttu8Bvq5LBHSHTAMqwsfzYlxKfUMcd/
cc7QkkXCi+YsZcTFMU1duMZueYpPk/wQNE895vZJ8U3xsdbMHian2DivxRW23PwYU4Ec4DWDc9bi
eRalDj0KNNpQHrGeS81Vu2+xejPmN9Hof1DKD7w/N1bHakQTlSMd3QGyq8XRVuC6kkooS576BkPh
HxDeebdMrVfoASVTyw2q8Wtl2Ifr62WpoEPyirwezAcYB/QyaWpdfssGx70yHAMaFT+tA1roVXav
pF73l/9ChWZUUMw8VRNwPw8mQo/yutl4IfAWPOc3ZvztyuWH8KbDlQsMFljqyx+CXGuWlkEVnpzp
1Mk7Jd9YQCulYQJAjzGFvImAOF8GmEK5QuUMnGQCAdFto918g2D9BzyLQFI/DePLhOy9kO3VJP8d
Xo4b43t75BGezuSrrQf+k4vvW5WWOYVzE564a9wgqd2BjnyvwFzet/o3+oob8d5uUihg5BGc3wrl
6KWhc2qVeZ13WXiqrMaL+u9NOXr98DM1D2iqHa+vorVYhlA5EN1wrubFbklLKUOjDRiI1pd7Nfs0
f5asGSi0m+n/uH4oSLsgQ4GlAYBaQqCcLrTCpCABkPTfiN/gEHmnIG94fThvtyLaTZyeACaQH+Os
vlwpmdJK6HdTCmoj2iPZUzXGnvMD/0Ypf1G/OMPGi3hlZRBO+ERwq4u+8mW4OlNHo5noWSBTTldE
2mn+F90/qMmtXTgkVL+uj25tI1zEUy/jSSBSUM7lma+Y6aH0FQ85its0tI620j9r4IaD8ffcfpdu
UwRPtyoaK/VKMbl/RruY3Dq0R/yiKZvgdnBj2UgRz/4BTuxdE93Fif/gdMa+Ke0bf2gPqlwILWWE
sbdOm5WEgJ8hGkRwlbAAfEMukxFVMERlxUTBQG1RFpa/T/Ezyq3HJm2Qc/o2oRyNaevGtnybBLAp
8YihMi3awkv6F9ZrSuAUKcccerC207u0cOhzby3hlaIEMHrAjoKQQH1xuYYp10bGlIJ2n6df8jGU
d2U4eRh+eKGuuFPmPhm3eF32N7nkFs1Gs3PlOOCYpfhugeFmQS+OcnFAVFMQUbWyfiqQn9P4c12/
OPGHOP65sZbFyXJ5T/MNz0KJrXz2rrKtTrelgVDV8COeXgrjHQqOrhl8tOajbt759qEovmzEFPvj
SsxllUWfLaWkmcJ+TRq3eRcaN1FxH/vH8a+2/hga6JDr0M2ooG2csmtrFsQRqR28OoxDl6ACXFeY
7pGtE6YnvX+Rqx/JSyNrXpB0nt1+1u3gkElbj/23Tw7QiVB/+ZQwJHkMXM6wX2DEgssZL9d6Lwq7
vo0aD10NNd84BlewapeRRIZw/i2xNFcDUUfLZtT74s9S8yWv1T1PLs2BM+sViLtP8n1Yhh9UNTuG
zkd/GjeYg2vbk3cshXlEhkDmLW6ysfHnWBaj7SVJwRIX0TP0aKHua/GWsOrqFuVNQgYGvIJVvJjZ
yW9mxLqnCCpt4elae5OW74OMVu5Nhf28q9vPig671vJ3lp7tRZcQU9xTGGPwovpP1xf1ypVHpvvn
tyzm3lT7WOsK+nI5JcMydzCH/5FYiL6aFvpI+E2FkbdZ3V6f7D9BxZ+ffXAHWpZ4znMGK8mTU9q7
IbcO9vDyL4aGKSq8LGB0vFouozSlifhF6rBdZ+Wmto9a5+za1tzha/AS4xqpa17cyTfXg65kszyN
hHgoDz12z+K5UuR9h8GsQu0lhSbRYzLjZZq2ZVG3tjfPo4iD+GwC1QLhTrTXopMqpUfcmG+66hER
KHcTB7AaSOHgFkbJDs2ky0DZaPSd30ksDwppe+B85bEwrN86G/CgNIG9keWtzh7Jsi7eAmgfLTKi
dsbrpMI744RatNvMj1PR7a5/n9UBCeYh6TEiOstCUtI1ICklzvCscjzNeFDkYi8Fd5vVxdUzW3TD
/hNoMXPdJOXzKAIpoXGysnBfhfhuj/0tXQKMPXrTjebxIDvxT8oO3/7/BrlYHqNmBMhEE9ucb+L5
UKUfyiJ2lWBLj3r1c/GuoiRFHxhtpsvVYZdwBX0D5gz5FKYajxoeVNdHspIiw96AiSg8EfErWlzz
WloPKVQRmA9qjtr8R59M2VS+Ig10KGk3W+PGVbt2MsEWQXMQDD3hFieTllYJ/xrmQNzuJxNI7A0S
29eHtBVisTAmSetjaJzRaWo/xv24a4IUSfQtKvrqOj8byOLTaEYuq1IBE2D4XTAEy3qEzjGXP66P
RfxXlhnR+XQtEr6SZBfFAcYyqrWbpNW+Gu+T8d2ICm8ZbyyFrREtlkLm5DSEgZWfcPt4sOPprghf
xuqLGtcfrw9qNRA6KlRZwQzJr8+os8O1S6ReaWV2j1BH1KtnZdIeGnk3BrV3PdDqSjgLtLiggHHV
GBzx3GxwancnRbwAHeO7n1fGxq20+p3gpwKDQjX+TfcOqwHFyRO+E7oA3oSfG13Czy2Cga5ehL+v
j2p1y57FWmwhBeDoOMfgQjConN8PuS8fs8n+36R9aW/cONPtLxKgffkq9e62E8fLJPkiODOOJGpf
KfHXv4ee+yRqmreJeDBAMICBLpEsFovFU+d8Gjzjteu9bF+Vyw/o2dWKnStdtQDYbMQj1FrFyrXR
m6WdjgAhePpQb70EvSJ1FT9UtoPW/xRqWtdHKQ19AcoRHsh5EfqEUfZMX+zWgbkClJqhU+c47NFj
qPB5mYegcg1NSU4PhP+5DLCsixuvaYp/oX7Yw4N1r47iKiPCxspyv5x8jrLJjdPgdOiBvXVrFT+I
bL544wQqfSjhIDG6HEnctMDmB6h19J7VPhhT20I5l9SKC6jk7QZE6SszwrKQZLSHpZpx6gZBfahI
awFrV3wvOlLuiiIgQBWD5yrp2LidgxEMjmCt3Eyxlm6gKeluJ5aXIS1c62CkkB0gKUtOoI5RdcG9
VXbEuLn+TO7MqxAzJyb4AjkIqDMjiBoBNTBs5wREFZZz8O3TGN9YQR7htgfJuQ8EHRTSwPBnc7Zb
EVlitHERBBletPotGq39ZVc9Xd8ZslizNiCMzXJAZJMxVJmQ8NwAYuhvO7vaes5UoryTfrJZptj5
0lSL56c+GMbfKr2Xs0kXPNklC7Jhp2mCbTNq9aakICPVKppvIRgPmfMxqaLKx6UOAkDNt86pVVVm
6SZCJEDGZ79FhctvKAh1xzQ2cToZ39E7GRAIv+Y/rs+sLLKiWo/2TICMPV+kea8SMIGYcY5HQG+j
m6fW6jeg7i2r70AsJL3ieVzuoytrwlYyghpqsRZiT2bqOwj/6cuCTHm5xyPQdhqandZ9Ly3oK5UQ
tzX74/WhSsOFAy4XVGPBbcDFIdYbJIAuZlrZiEnVtO/8aP5I+MZa/fp9YXDxtGBvaPj9OS43xhvv
vCo55mHz3R5fmRD2gTYzbfEoTgi7pbvczHamcdMv44Hoj7X1DDpEZfIq3Xkri/zvq6gyOJRoFkRr
z8T+GzqlXNoy34DxadMv6SsxdteXSOrxK2vC2VTqmulTBm+EPN+Ztd0nfmiMSfeBwgzOdNsFMwSI
cHRxpQx/gtoq4hXexlryg5DTRzpCcGqgKOzawMDhQUwo/uBgyMduQchi6QZmHiuoLvePs4p1Qrql
cFMCIJyXgZE4XC7QCBhFkeoodBVkvBmgQ0zKR+YCsDu4YeFBQs6ioFNIUaLIxv1S+h+J/Sjk4fXW
QuAH3e+lfcNtIalFcZt3zJ8FkE54RBlh+rpfSKIUfh1LhawF72rie5dllZle1TACulqU0/uwGfdg
xN+gaLGp0zqklSJWSDYaDOKuBjQKTgAxSQJsZPFiCDqfAYGLSEw+2TpOVBM0ggtoqp3sNOqnwVM9
2/LtK2xvIF3BkMCVIEBVJ0Qo6Ht37ei25Aym3BLlMu2xz/LbQWtBU697xZ+f2ghWgLQDEAoODkco
jNQ25APtOX/DZRR4omyMW+or6rCS8HFhw7z0DodUaAKICTkPeKBc7Bi0tAsoXG/p+Nxl/uYDXsLf
KcCWhscQ8ZUypkgVIVVGzjZ7e8cvh7B17HRnxnqxq3X6orVJjfu9+3rdriRqAU/7266wbIPtF8zX
GnLWhshObnX/pVcRishMYFguQgkKF+9uIjXuWHpQUHIOqH+bxMMNKubTrIBC8+8U3Q8EoWg4wKMK
OuaEcfTuNOpBAiOeCZTOaw1JhusTJfNvNBeg4RVqNgGS9ktvmI3eQYOkR848SwRFQ7ZzgcCs4i/X
zcicbm1GOCV7q4pxcQP6ASoqc13sTP9oHjJIC9rk63VLsri0tiScjii7tVa3YEAeZMqnDlKhuv51
dqAYPRlh5W8LCOVet6iaQiHcVjZeESDeQc5W8OJ4t262nbg2tIqfSTUwHh9Xx37gLUOPbJGcE+No
UzAnafWZF3vy57ztwqLpFPFW6t+/PUN8KiGT5QxebMG/GV5pvbiPes7xOJY/r0+f7LgE+x0eEtG4
hHKcCMRjuRPklRYDGVMBoeWV30zLPOq0uyP18Hc77Sb9tXt1UpQEoR+uInaRziqQDcCggvYUoIPL
We3iqYt7SwNSzQfIr2+qjWtUaMMnRdh4aFZj4HD6+/qAVSatS5Mg2ooZLWGSGsanYkQuUoGckYDJ
o++PdtFs06T+QMzn+I3/jVIII+DrrJrJzHNQ/pOogRrqristyDhQQwu7tDiUdMoVJqXug2yOX9TB
ZSO+KzYMhLEdBxGbkLzGMztBebJ3FQ8JUiPowebNUejxFbnRZq1v0KiCZxh7fAFmMx2flM+W0tXC
tZP3P4EwyeV/X227okkJSHFx48uoGeULmsv0H3GDWydgjebBjBXBRL4bVvaEbZ5rdVpVLew1GblP
Whqy5uSzWyPbTWa/1WMzLK1jDrUN1f1aOpe/DYttdYHW6iBysFCwNo6VjR5FFzoglvH5uvPLrQBa
yI9M7DdhOv2hhDLa7AJ7g3q4V5+6ogP11P66EdmpCapGqAqDz45z512uGej7vGwoYYQ4ULnooGZs
xy/XTcjGwQF1KLaC9gQM2pcmXDOlqLrARA6M/FK92METWPk+YAMESugpwBe/e6yunBJaMVmGjHc4
aej0K5cuJKi+X7ciO76AN/5lxbgciZ9M4KpxE8T57r6y2HYewCxXnhzNURwob62CYjKztiTEWncu
YrCNDzgo06Q7aoVThjOAZIcBGlfbLmu6TWIN3r2ugVGxtUv3MzGL+57Sbx710lBL2LyvjSQLG9uv
N+mStaHORhbOKVc76vy/fDdBm32NzvreSoJjSzL092VFuvfmYTwPgO6DuhMXoSnpVSwrUndAfsth
8njvFzEjcWOBigb15zMjJPKKYYvMPfNUh9UbeujdDKK9FvdXtDgD+3e5VlbMcB9LAHN2ih3gzqfA
WiLfLnkfiLtdTPJkFg8mBCfmGiiv7h6Kf88GaaPJ/WxVP0aSbhitjz29Ay9y6d8DVL/TzadEMyOn
2g7FnQaeM8iHK2UcZdkfT2JBUoyncuQUl59dEjBM6Cmycbe5IbS8zyage1l9dFKy0Rd2Xkh6O5TA
iFdtGoRTChrlety3fQ+hIagXeNZpycxt3CrVm6TLtvowYRfnlksaKDniw0ZI4pAmzE69HR+ubzCV
Ef731QkSzCSwCguY7b7IIu25nV8rX1E9kQY8dCYDrc3pisSGybZdWvhLh9xw/kICEum6ItxJg8TK
gDCGtG/7RctggBYbUJ/CvUzzIU+er8+U3E9+D4N/xWqmajLVVU9w2Z79YzWd6HwCp0NxR1RyIrIz
3VyNRrgjdFBqgzMhEJnOnadtZqCvQQjaaQHeDf6BB14flaxwDTwwiAEAO8IGEFdnZD5kD1p4GVIh
y2QR9dA/O5cAPH3p+w3pjBtc8idNdWHgweBdsFiZFdasjjWjZhQFky7dQjJ8YyOhDRtoWRqpF/ZW
ELmzAXHOVoWtl67iyq6wihmFtFvOixhW/EkH8gkDM9AQ5wTbDhn19bmV2kKHNW/i4fSPwuG19Og0
WRys5OSdiiGPw9xAVz5U0fs4Q8FXRf/Lp+zdlK7MCScY8Zxssjs4aJC84F0JRANPdak49aUZIBoh
QG0IbCe0HoQgH3Sl7UD3Ee4Sz25kNOmJ+ZHBXmJ0XJdgcUmGfVNqzyDNrTry9JH5/GVbPMcq1pbT
TGGbFp/jpT8Mdh8BCRQ2/muQfaTatRqoKSxeOmld3Xjo+dBwC8K1pKj3I2Cz91XOyg/gcqHRAS4l
3vGEl1bhCLKNtO5qikLUTeNAWLUB47A+K95SpM64siGcJmwEu2BJDQR6fQyHwY+W8sXtyIaClh7P
fddXSuqKK2P876tYie2w1CDSJufSa/4ytGwbO94/UL/bXDcjD17ofganClgGoBF/accd2wTKqGhJ
a6wuXJziUxM7N015mur6qOXsrqlOTRCVPxRm+dq/22kQqHWhUavjqiDstHnUK69kMNvG/aaGDG7Z
PIFja5ge56YIrakOLTwB7lmrwtxJj1K8EqDAjHvlO30rDQkMYVDZgKpC6UVeNs9HGuv9/vr4VFaE
4cUG+pw7k1sBX22keQ0Uo3OEr+tWpD4CJAinSYV2gfiSCNTnWMwdDh4PnLXjNuBk00zxFs/X/91C
rWwIfmi36G4oZ1xSLJKavDbvRKzQccgtaTSjJ+k/DklwxwF1NtftMSQrPvn0xdjkuarlVT4iEGnh
pRnVXZdv89XOysfZSa0FJqCfOls/HRCVDY+kKj/gArwQz7UOIabiC9FvgagxJDBxlhQDA1ThuKT2
9s+Xf21BcDIzIVZumj1uC97fNZQTafypbZXZjcyVgRgFigoYGXAvC8eVls1aoVEc911/QifynGx8
km/wtLuxcRtborm4NcqDpne7KvlSVndV3Cl8QhZ3uawgLsnAnQB2crlgS84mqLxgwWw4OBjswT82
2tvRdTZV5m6Ykz99YF5X9kSXL4IhGErY00r/iN71yBqbW61eFPcGWSsNWvcsCNiC6Bdpo/Be2SZF
VpQzLg7j1Gw67zagS9i0JxTVwAQ4gUgx9cMS9zcLgugz6MkfR5X2AB+JuLnXXyD4aEb0ZqoWfIFf
PY+ds2NlEPlExckr9aDVOAU/rfMsn70BViBACeI4X1ecy6pRCGc/pDs7wAz4PHZ36P7HGUk1lSyi
fAzApIE2gwsjCj44mZPm5AOuuH5s/UgT14/SxmCbjzjebyOC4xGwMlQxb8xFQShrzZPv/A1VXoXb
yWfrtxEhwuZOX1mU8Rw3aw5x4m+a2TgoEedSK28oMdAzgg+BX9FWQdafWlL7OnK/2m3B+jGCQq+f
QG7JNK3cXZ81aXhAUz0X7gB83Re2UWPUzZIQmEoNd+t91ZY8nOuDQ5Ot/aG5A+AKzszl+URK3yKt
HZS1GH+j1qMq+c5h532pKHrLzieO6vqfEWFTWvbg4PBC5heYmRsajEJtji7ezrLLCtxglgqRK50/
h8sUonzDOwQulwqy8x3kwHS4tqsZKEAOJEIHTbrTjLzbVIGNJ5OMlqo6OP/Vd6FnZVU4Vuy0bNjQ
4fmJ9d3J7FnkGvp+MUBtVVdbNgVHb5k25gvkpndzFvyD7pA7z0nOLvkM7eiTpd1ztBJnlLnuTFK/
RQ8s3huAPzXE+jWgAK3JAh9pN6pvubfv7CTy8WL636wIg3eKHkLVbYATTcddDy+lwZO7qKrkUj8C
zuBNmxJtsIIRmlR6iUw3P9emvwH7Y6yDei1YIjYpHFY+Z/8zBNGySweKoZFuL1CFf6uV55N90r0h
hMjgR6Ljr/EAlnJpBpdInfQTxtME88ZMgoNr55tCSTEsdcyVGeG0snuiceAL2BFic4cH2c9omw9I
Fo3DLW8YRM/HB44v0EqC7wFsBWhlFY6vMs6JruXY76l+N38xSozpA+62tiAcXg2lact0hK2UPqTs
dZlux0xVu5Y5AbpHAN4x0Y6D597L1THrJvdBdo1ktCKHtLYP6LMmTqrwAdniAJuJ/mMk7pzc4dKK
pnl9MuYkP2f9EoKHepsDAYDXDEOrIq1lISGKxZEFR4erWPJeXA+iyJcGLXT7WlAGz9H/M2ZhNS7x
PwnLvMhvJz9qAkgLmLHxkYgMXBcUT3g7DrjKL43GcxH4Ey3zs21/baodDtO99uykUdY1++uBSDqf
K0uCZzi06uYq6fJzPNEd70FN413nT6CvQMwLWpocdEvljXKbuH6hEw0N+iIJDtTPzdpiND+PLTDT
eJit981gFUcW5NCkymd9i8v7NsuJq6iiS2sdoK35ZVmIiEsdz00FetHz0i1o8TUSIIqX23E0IC0Y
AR2WhiaUnDryA8huxXkn2x5ITngNE8RQaHq+XNKqQGusWTs5VA7yv+ZqWY72kn/NFjdRBGPpINF3
F4BoBZLEwEJeWlra1K+LDJmqRZttHSPlTqMpr3fOj95yb6bmuaTBpvf/ue5Isn2ysipSSJhL7E+l
jdS1Nm7T4aZqNCCNH+bkBKCmYipl59ralHAOlNQEGSZ/RSgBGekBaWu72x5q8Eq9njexUzFHWVsS
jgINY9Jzjs7q6rDKim2bAWA0l68AuOUxKlTetMv1IrQXvEPG9OtY7sl8qukLq6c7qtqqfCu++xjg
aEB7AH4VwB4u13X0ktJLa5Ru3a7ZQN9qLpvd9TWU+SiURn5ZECY2w9MYyGRgAZyjmzH3tphY5cVA
7p/oA8QzIXLNd01Meuwhp8xm5NCpsy/QkV7raCZCzhnHG8qmsLZmMxzG8UYrVC3bUiddmRY2od8Z
WR0z3BS6YmcgfidzGJQdyOOHiLpKah6+IO8X7PdAhbPK90oHqTzy6jR4An41cpNsN/Q5tAtNfd/b
ezqD0DLQPw1EU5z3UldBsyVeTi3INbwDCMfEMxOHQ7uSFz/+mSRP1x1FugNXvy+EmCaDKk3eAREH
/Zum6z551d5J6y3YoRUDkRviUpZAe+LlXTgIyZIHc7Gg4m6b9XYuGATrjD2rdhrw+NeHJHUNZGBg
jOJscSLew7EJMkuOvhtKPeIPuVDf3ma9v20tZ9OpWkCkO21lTXDE1OpzPFBiArXgNvaB/ACXvvv9
+oj4IqzdDyUlaLVw7BRUqp1APGbLuJh1knCqifoOj5IBBBhfiLaty2h5tD3FQokDEo0JHrHoHQS3
jaQ4N0T/YqEI6Q/trUn7zX8ak6juVHZ+7aPVsTjHDnhnQqaHC4WSXwTtka6OqOqFVTEqVwiI7aSB
70XHqFyojRT9bWPcu57i4BRdnM+cAwS67yJDt98pjYyApdGUlcVZJwf9pf8egLamXl6vz5vKiLA8
Q0/tqbBgpLSm0KW4ZOQREpFoCT6wQChsc54RaH8ALXN5SAFK7zWgUC/OtOxDNz/OfuhMr9RwTp7m
7HDVjYqyVNiUDQ7vfsA2g/ED//C/r0pNRud6M5ua4uwRPSziYwMelWwimz9GI/KlWhviMWRlyHIp
GrfKvjj7PfAt+qnO/tHdPy3JvhkBYYvn8e4+1M4ujQQOwzWEGzHTFJP1Opj7QKUlIPFrXGaAWfDx
L04Iwa97yx+J3uslenvJrmpPS5CHJVM9pkvWBc2uNprwOVQP1azLkYCUt1jAOFCeK6rdu3O98Xs/
8pxvRNXtz39IiHQwhLdS0ECBnlW8QMeTz2XSgvI8jDMfTuupci/xdMCiGFBfA8obzE/8kLgcih8P
HaGNUZ6N/h70c5GPJvIiu22DZNc7irgtW5xftvjUXdqaFzefiI7FqYpgS8l2sEGSShW3BLkRTBYQ
0WhIFluYkiI1JoDaynPvesO5soAU07pJP9v9lOyuxx6pKZxCaHiB0hHYcy/HQyq90sypqM6Zvh+G
cgPl8wzKEX9uBIkOKLMckJOh3f/SSIZbpjVUpDon2f0AuLwxDNChshQ3D9lQcH/kJI/AhPqWEN3s
pHRTHGzVeaP1BxAzHz8wCMeGyAgEVQB2FgYxBbQbm7quOKDHcG6RVdn1H6IKuCMjLP8yIez8wSO4
dhKMgAKDx75Wxckff35gFK4BGQEUkw2IdV0uRY7ymd5YMJE1LOI0uugLiZRa97LgwtsJAT0HqxVe
My6tQEQdCc4EK9Ag29DMCjXz3nG+QaDoI2uO6g/QvsA0g8Dk0pBbdA1qTkZ1Xmrob/BFmaqX6zMm
iy4cBvH/TIigHG/qW5DqmxXS9S+O/cQloBkq/7q+QAJJ9Rgnmzg+ayA9gJuBXfpyPAWq/YbXBdV5
zqojsUmE/YiS+yZlf6p0z31tbUnY+KOhNSwZ3epshN+oYr+rRsH/vjqKM7dkdtp41dnJtpoNRXv+
DAOGsz9eGNPgUlSei7VHxfHSCjEqyDWDK+7Miu/LPB6N6sD07FAWDoi//xBngdm6sCVsG31xIaWk
wRY92Uu2GXALOReGypsl88bPFuCkcC6j/VwYUWf2Wq1NVXmG6CaqXxrQ1kP7N4Pw6MbTIbRwff7e
PFc4mS/MCYPCVTvNPbeGue99CrK9/ktfdjs7icMBGvTtozP/A6YKawlLsvOTs713tU1Pz4GVRAgj
wA4fNNUMSGL4xScJgaNMalKSADOQTjdjdWb0U+oerg9bko/ABHiOoYGHnEHENrGiswLmNyXor0rQ
Yn8xuqfrBuRj+G1AOIfqYgIKghvwvD4k1rHqPtNg999sCHGi9Tpr6bWuPI/+w5Q8UT8OlS+d7ygD
udOvZ4oPdLWNjdGeSMKQhoBeb4xMIxse/D7wN64zJ9Fct8Mnq0mgdOUa6ZYVeR2amm7sMnvIj8Mc
FGD2MJ1orKb8y/XBq1ZQ2CZJmfhezifY9x+q5R9t+vHffl/YF5k+oDE3weS6BdsGDgQE8ax13YTU
R9CSC8A4tCXBbXM5tUzrcxcPZojzw3560IzT/fXfl06Rj3IhkGceb526/P1pzr1Ey/H7RqqHZnqa
e9VOVVkQFmGyssqLl6w612MXoRsdbcT762OQzhGyeYCL3wplwhgsHE+Jq7HyrJGXbD7p1fdehRjg
H/kuAq5MCINYrNmtFoCXQHdFwrKJRnOnPyy+6kFZNleAgll4qdLRlGcJWYqt9xNpR1xQsvFFH773
loppQzZVKwMiVmmJRwo2elzmAkjZanS8LV39liT5zz9fkbUZIT/t3TwBBQvM2JMXDt6tkWqRt7lu
QzFXtnnpuQu1LbB6mBhKMoaG/2iq3kJkaw5UFfqNwAmNkoSwu8Ed6YAd4u3iax5Qjn51tbuG64QP
TKUULx2LiRs86hJ4qRALYkZleymEz3CPa55nkBHihUmRaYmvdTxEoyD9y4KwIlrjBLOXYjAxa39W
Xp6HlB5r8Gp49tc5v4WyrMqiakzC+nTlxKDPzcdU5KFePBWj4vL7DoH/75i4ciwXjAOk69IDxpIY
rUW98jwlxQTt1PQVzTUblvdWaLlRTkOU1DeEOV9rfTmCaXp33QH5+osxAWB1MPK+EWmJ/SLV0rAF
yrsl0soG5cs0PbUATXjVM6P2vtNnFamRfEJ/2xPCXMIa3J9cnLKT80Sa12lSHAVSf1+NR5jO3hxZ
7Wr4/Z350/76TfHr0siDCUeDGSBXIKW+XCxnHGwLFavyPGs7x89CUAgXtcrnpEvCqxO6hXIsHOPS
iIU3fbf2kupcLuRHW6C0nMxbtz8Upr1RVXzfaTa8uZ9j+8DTwiJUKi6NGfmY0CFDRYRCYHYf2wu4
CxaI1DB/mSLD0UDSlDvugz+A8y5FY9mO9O19Q8i3yQfdRdcwO5qSJNkYAQkOeTwUftQ2WRYF46y6
w0knHxqcqHq5/N4gTH7pNt3YDjnuWZMT9q8EjQ8s+fOyB0hBHQOcWCjdgMz1cjrmora9rqyQSSQx
+mBATw1bs0oKV+qkKyvCpAfDaJWmDStNshnoPrPvWPfk/319Z8un69+huCjdCRUcAvKDpcBt+uwN
pyHYZfRhUFGmXxsHNyHEY90lNAfbZAWw1XZuTpV92zSRsiShGoi4H1AH1RI0qp/b8cfSPE3d3aii
Q1eZEC4xDkiuPEr5QNBvyMLAODEV7azUBMRyQawC+iD0BV16ll3VNfHTrjrHfnxnLU4Wepqehqh/
ba6vu3RRQFsEYivUiJFzXxpKYqtlWoXrJLW7nTEDKJQaIBOKt7WK4Jy7qXh28Ks7b+FC2UvMLXQy
AKg0IHZ4AxBPCei2N378j7b8jSakQ1q+gENJMTbZ6bG2KGzPwl8oa/qyOvu6hjaT51jZUKgak7A1
/amhHYjvq7NG50M3fW4bPRzcU+ubYd+d7WGbk2/X10sW7t+iDdrFDFxhhLBWJESv8gD7dNZxfwmX
Oir8TfXdjh+v25H5BYrsqLC76At954AWrZnXtHBA4DUa8qm4GdkuzxVGZAuEqrQJ0R2QkuG/S+db
0KlQjsxGZPNeLdKFkwqOJttGKICBIAuHPFB3ggf0o+ESr8HhOKdV+c0r2i5yQYV9JhO6869P2Dt0
CD8bXVAheXgyAuG7yBTtWUM8aAxRwWFBGtb3faXvEpJtdfPc6MY9K4awc17/nFON28XgTOBRuIyS
y+dgVYkAWt1r+pRiX4EXsSFpFGSvhP159Z1z2OPlDewVPnQKLo14KaGzmc752XMK96EDY/jOmq35
1AxTrMpxJXk7ElwwSvG6tY0nnktbTdaNNPEXoH+zeNem2ScrnUExMmxYu5+9U1yjT9gBw9pgPZlo
Q/WC6R5kVGF16wdQV8qNEli4DE/R8fjp+hJL9sTFh3F3Xs20S6dBz4MJiEoj+JZCQSWDnJObkQPx
FCWQdw02WNQLU8KigkLWS51xBC3OCIJUHQTCp4w9jX4QWtYnwzrEzRmkFYC3Q7GL4PjJNh8ZKpB4
wGBjA4liMbUz6UWMSsm/JCLJT7DU4oZ2NIuv1+1INijG+duOsEHxXrgEvQtwYUmX+NNAy/LoZMtj
P1WDYn9KLQHhC8Fr7FBPRBb5DtMc2rD8DN3NjeN8T1MQDc/u7vp43gHv3hZuZUYIaVPrxkVjmkBL
ovnKC7II1YaQVfGOGdMPIMwRA9ptPnS3U2Lf6TXdecGwt825CUudbf1kjHTqHa9/lHTo2LoI4wGO
DBFX2bkuaz2KDZVNQ2geuTYvUTz9So4lhDyw2vC+WBA6CHuWFWgyw0s39qzuZ4eu6jaFMz+BofC+
1Mfn2Z91hYNKDaJzFMkRf6kT1T/nmLYpbm75OdH+Qm/LBvRb9bcxp5t8/nl99qThaGVJ2IqWg9zY
bWFpWR5N41EjeWhoJHR9FPtB5EYfr5uTVZYh0wTFNiglobonjozkAUlbouVnStCsqoOdYetwjcPC
0pNoAFNNOLf5sDHSeA7zsZjAR5G0B7upjBAtE2CAGuZN2jX+R/ZPAIVdvEdzZLcQ/HxgVycHaP9z
X53wzhy2rIM24cP1wUs9dWVEnOtlHFODxTASIhu0wUMWXTcgCeGgaMb256SPAHIK51jlF1NDDC8/
k6ULNvZyP/JKWtLcp3iz3F63xWdESHhhC92RaCbjCbaQqlUxzM8NYptTWd+7bjikY//5uol3dOMI
N7DB1VKRReHQFO4JpJ4m3YNyznlg7bHyuUo1Lt3QjejzqDKB9Wmf6/yZQZmqdYtvJiVAjkK/FQ8Q
1KijasGz1aD6JskiXnyTcANrTQcPdb6fn4Pc+soydigAmrAhNNZaIZ0fSnBfVMa0mYa7ruvhzPoL
MevvNmJlbmeKZEISJi6+RYhLQ0zMRU+AgwOc0D66U+GFer40J29swFfB0NE3l4zur6+KdOGhVI5q
DAIuNNAu84QqSxs6UCxK65Ae7BE9bh+Gzv48qqP94bcVYZr1ZG78MQmQkqX7gHxy+2MVP18fiCyn
vbAhTB/N+qDwG0xfSZ8y5FQmci+9++knP2Pdj7oFkpyedQDl7Ee2Kej5Agcppw49o8sZzEcTCpJA
YfEuM7c8pdPL8KSraFJlkRaj+21FWKemRm8Rs1kBSXnHBAxjHrZFkeWHrhmMYpNNBrvx3KD7i1DS
HZtx1u5Q3cq3GphhIwO0kGg47sewJnGsSP/kDvT7w4SlLXow7dGaFKDInz5rivNMuj1XoxbW1B37
JUYQBGxTr8IexKrL/Jp599c9RxpnV0aE04LaudV34AM7j0myTRIvHJeffeqEgZ8qziWVJeHI0Ksh
SCsNwFqIGSXmLTtM7NBZf379ufAU/hGrzB/YdzDPJPDHeTy1SbNx4yOYhBROL41VuMBZYMbG06Qv
pI45SFqQEWDOBhJHzrhDuCT9D1Bkg13/+upI/eu3JRGuZZYDw+LjLDc8emLjF5K5HwlOKwvC1nLR
Zu4vJoITuKjvjOlz7T5dHwKfjHeH68qAsEWSciJkIJgsgzqIrqcSxLal9xnc9jwxSWwwwqhuEPL1
ccD54gBmD42PSydwayMm6QJ8K5vKfs/6OLnvy3ifBHFYIlghix9VpEfSvYqmfa5nGSBhEaaxRhiE
Q+A20drf8uCmdwlES1QIxLfk/N1crqwIA2Ouv8zl7OIkoenZnqMaxEBVEc62HjbmXIXM7kON9Q8j
ElDqdymXng/zCneWCXXcoOy3YHgJqZNEdjdvLECyBhBcjDFqLeODZ1QqGi9JRo6nDv58z3V40Zt2
uRDTPHE0EL4XGg2h2y8bmv5tWadC/zrcuqDlu+5p0jWASiK6flCLQDfHpbVsIBjKyPNxv7vVcSzt
h9GMWpsGChyVyhD/+yrITN6sD2WNvAnQgcjx7j3w0qrFdqR7fzUcIZSlYMGfChfDyfUDoPSjIveR
vVByrDkSHzRIGjB0OQqtB/KMdBhFW52MtoqM6phXI/jB8ATzyFlPkmH74FWq+6B8WOABgDhJALAz
37yryauLEnSJNYYFDkDbS269KVAcylKvQ5HtfxaEUkXheTN6EXAGjNB8ny0vNDP9e5bcaE1bhH56
nm1VIs39+N2+XFkUDoSlirNm4a0pBQSLGzctw2naeiOEZMwk7FO0kdMjMfQNS4u/+lZVAb4+o+8Y
I4htFnruYbydW0GnuDzUreJUlR7dv8YHcsjLNetIj9RvxvhaaoUjSz77mf1psN3QhlrD9U2sGowQ
4sZ0nIOcTyW6x4Nb1bVV9etCSjVqg86KGVPVnub94fqXyzcU2inATIzHE7yRXM7SlGk1VE7w6XU7
Rh2Z9lPtgmOWHStmfM1qi0Z4SH3ogvEh7dJzOqpQ/dLBQfoXNVUQCoPt99K+TzVPM3hjTL8UfWii
XeVL1Xbzj+vDlAEuUb8GOsKEbDxGKcSNwExLqyBVcUblM2J4LZ9LAwxJuDWio7lubgChGyBSaJ9s
+pgNbJtP+i4uUsgjWiEAXbvFaI8dNGa4SjFN3ZfrnyebhPXXCVGzGdDnmc34Or0vwqT3wyZ/vm5B
ltDgNq9ziWWwzYsPO9boWXnToheoLI5J129J1u4m0CrpB2QHuM9DMNsmm+s2ZRnN2qYQ0nLXB12E
x+c8eSGT/SbnXDaPMaYz739etyX1Y6hS8KZOdCq+K+tPNjTQPAPpk2c9lwAQQv/0WEN5NIfMOqvc
W3vaGl2ynVPne5bXquTtDe0uBtO1eb7CqwPCr0la+slSnNFHBgqbfI+ne7Srtfup1W+H4UsCCbbZ
BXC3u2nxQlTRdAo7FA82oMFPx24HEOcuQO7FYhbZlaY4XGRnP5pekfVDQwyIbcH7jXSgaelgcoxl
V2d35WOukkaX3uWho22CawjKODgkLycgz12rqwPcduu2iIoYrfX9F8OpozLRv/Q+JKfjeOv3UaxN
oWLlefh7N/Ury0IEM4o+NidTR/ClLOT0Fym9q4bXuXkF47BlsVCvgDBrbzSklUZsb3tVcPn/jB3d
fbqHPgi8dV+OXTcTv568Dme33kRee1/7FQfkRtPCImYCsx6Up2S46bJJEb2lOwwVIBtyd8C5iXXx
oXToNCUUkx6b59JBX0xvRWPdhZ7f79tM1cQodaOVOcHJAeAouiydkTEkX3IK7o30nhPAXF9P1ZgE
X2VZ5xq1PaJsYnUhaPtuO+MFRCZl0ByNXCUCLzWGHiy0FKLubIsa2n5NW3TJwXfMLogyuu0cKIfq
3xsU8pSq4CpbwuzVU+tXHa8HZdWW9LjP9T8WDRoA6Ae1WxXtqyz5AcPir4EJs9jkM84Ubiwtp53m
nXzD3AHuGxXYC9fXSx55V6aEw8vKJj2BWBoKC+6PsqtvcvMmdrRtAmH5xfuB1BXks6PfnptmUmR4
Un+E1BgKGg4Sc7HBlUGjyg0qBF3DT6OB/uyyNqL/R9p1bbeNLNsvwlrI4bUBMIKSKFGypBcs27KQ
c8bX39065x6TTQx72WPP28ygWN2VusIu3jLLRc+J15mMsjT2p7E9kWZqFVLb4SSl0Fybwa6JMyfp
Ycz9FUBZkUokrSRydGDx9s5oUlE68yYGusv0ZABNq95m8nuuYspaydamZjzevrxFQjg69BQYqIV/
WbYzQhh6M/O+reCi03FaF1PfIwwqZ6cRAwtYEwXnzbF4YQC3+G/5mcXvCdugrtoBfijFTjFJfu6j
mui85OBXLHflECgeIXpLENNeTaaJgFNvS1jFwUqd1my6rW+gHKuVkp11JpaxpM91jP2Z88+4Sdcl
2il6aRVmyWYOnGIyeaWtxTO24KBkjH7jjJnLrFsx7ToLUlp3d1WTzcQsOqKqswvgWJ4zXDpgGWvp
YKR1bOFgNSLQ/KLzZRVREDpOQarvn3uuxlNDxZ7vORGGIWwfa7HKRMP0fwh4znyXoafrtlgumcpz
CkzkKA3xILehjhssUlvuPqR+rYcKaVHnlTH8d5vY0v0AFF+0KBwtbaW9VLYJaIJigPANzSeFXeXx
rhynbRPeKR204TapxesBtjldv47VQLJ8SapECwmCADP9WkdUy07eoLuKNwLII8I8FzOjnbJQx+Fp
1nMOtKoocvlgcDwijDNTfWkwIsUArkW/MwXJ1vODUPM0Z1HQzo6LuZkcW4f8ssZxiYNtbgCXefs2
qBRdyTEa3XVcO+I2FiV67uJYs2ZMFvZ6dUJ61a7n5BkIuruR4tAU5c+AuxJhUbDRq43d6+h0Qofd
pQBQtNREwVvUi6LK03S01ijbqETlEJ3OSHLe5m/x+LB6gW5Fx6QTCxJTKqpfNW2C4XysDLcn0RjW
ZqzwUKMXJUFHpwTdQ4A9HIxM95mSh8KYYW4wsXI7livVVvVOgj8e8vVthhY1FQsCYOC+prWZXMEo
xJZWixhRtAZ1VaovdRisxi4hBg/cbpmn/xFi6/gtOlYNv8CYW9lZpO5H1xqeE6w9+FfssGgTVdvg
zYTFA4Cp9smQmT9q8yHEmqNMD9zblJYkgW7PQaREdwFcPc6mIm1UPci8oJ2xtklXu+QnJhN4Arck
3cCbBRQE8FowGsO8g9JeARC1Du8zTP1+EuBiy6D8FXbSo1qjMp75T7fZWpIHWGzFoqPu6DJmLJ05
ZEFQiZiireoa669/YW0SCYRmlfMWUi3Wcs8pMeYuMzCGMIhN5sUA2rHlKUTHtNVox0Y19VUgmold
TnW7VQMg9U2i9avT/cDuFFEA9o7lxUKl202mBH+hD+e/irEmQhRH/ThCH0rlxTA/JPE7ynlh1nGi
0SVtAO4n0gbYXYaYimFeHvIsRHMi7EhSunq7o95kwLKs25e5ZI0BUUGxPoGpjh7uS9Oop1iUOMoY
CJSLJiBm5wRd8W601a6RBTfukJOOJI5aLMkPdALTApqJViiFyRzUWtDmqCNmGKScFRL2D4BrtqUu
FcnY8cwkjxZjJtFQ1poaHRdDt81rHrldGjsBEgK+zwPLXtJCpPkwlY+GHVlim3YQORWiMGmZp8jj
1yI4H+hWUtOu01RflWnC6YFZeh+hl8xE7y7dc8VG26pUq2XWogl6ygClpXf6XTO+Kp21D7W9ghYg
/F87a9Q58KMSPS/WeaOPDWtUkKAE7Aij+2qY6qMQYsxWC5FVCtujHzX3OZIEmamsFQ0Z2zm3syI+
iNWw12efREPzF+YHUJ0G9u1iBAg7ZC8lVp7iaJINzOFaU7UbKuNbFit2mfQbo+JVhxalB5lrNC3j
atHydUkKMpkUkobphnyevNEa7gw0B/aTdjC5sfcCKbpUSMWaKOBuaSLjZPM2x66DCY3mgL4369mu
u9GpcgP9As+3FX6REF6CCIQA8YUptkueZKnU8srADVbSQTO1hzz7zKedoBt//ujUREwaUKRaCXkO
5pq0xkyQFsMUhSqI2wBtjRm2mvzNyPQFFcaWVOoYNibWeH2ti4mNY6QFJC7+ImS9oMJYEWVuwzKk
UwB9L9z36MnUhSdZaGmBMG8jxzdaju1f0jNQpLA+QC+GD2BuqZyGQYtKOsFj6B1J9dS2kqOuvUw6
PDpwVIEAWgQ9qcRvAWDmMKCzvS0lC86HgqEjpY+8NfSdkfzCyoV+KETouTqSMvvEQ+NvwH8uaDDP
zUZHZUTG4h0vU0uC0rhiqkTLODWeRUZQ41eRBYDPYfs7ojRFLbIEmA2wIY0cqYj6GFu8ZoslnZKx
mBsGGYvXMAx1qVPdXIl9VaSFN0cqlkpNekn8TPlVitU9ELVq5/bdLFKTsH4E84/Is7DzL12sjlhh
bGI2JJi3tdySoKqeOiV08py3nWjBqWkAxICpRXcMJkQZwRc1gDZGalBQzNDaJ3O2jfW9MWyUmNzm
aemasKsOhUL0xCAKYaxFJcplqftC7ulV4eZ+u0N++JD0yuO/I8OYizHWgQGtJIUHgH9MXRoZsQbO
PAnVTMZDYoz6NyfMkclmM+bAOi28oU+J1H92VfVXZwX0MqyQpr3yVD7OsoddE4qF0YEJvXoBAd16
FvvP2+e0EF3QWfD/kWAEGgtMzTnCJKwnYQCZRFNfE6ud0Z7gJtG4N0bVEapyj53EL7fpLkX8yPli
RggbD9AmyrbLAQ47aFtDA8hGUStrq8zKdRkpHYn8NocHMWF6EWitx1HWXgbFwAhyadhJHiuuGRvq
FqVPbKMsJ4BW3v5hSzqHUWy68IcuymMnact6wAJeZG09uZrW2IeBx8i8mpRDMfPyYkvd30B4BwYe
DevgoqmqnF3vKPUNHgRQBSnWtpNZreZkq1SmawxYhtPaIkqpQ2RtgPRjBw9Wq618Y3CmInoYzNGW
6ydd5TVLLYk0gAkAOg/2kUlltKaegB4RREXh5ZVWEZPuoAhVv+f4vCUTcE6FUZx6AA57r0DmxrEB
CHJWa7YcAgnS9CcesvSie4V/xRChgg0HyNRcnrFSFHIkzXmBZNCnUUn2gDazMqJFykEEgtG+lDaj
vJ9yNHpbxlavxr8w4ejNMynkGQZNvkbyz+64DLJYz/K6QOlyN8m77L0pS8LR4aXzxLvOwFNEsRBS
Mrc2DXmVtV2FW2sEJ0rXc+074ch5hvCIMJemjRmgIwwwUqC9DfGXOVVE1v6GCJINcEWA7UQy//K2
LNFvlNQYQSQ8IidgV/Uh74e/uBL0w6AJFNUmnBcTgFtDBpj0oSgxkN8UxEgPZR//kjVMJGJl+J8b
E3RI6dhVj94AFAwu+WliwNC1bVV6cd2s41z4Mck/pSzaQ3lvE1pw3/AQqgK1QhUN68ouCU2xGAF3
qS2AktP6xCqFldAGO9PA0yIeHC37dpvcgjBckKN25EyqjdbPkAdrCs/sJuIX37Gwh+jFn+6+RiyH
idyvQhP2wcNTXFLxx6wSQ1+EXKMnOG+bdbCJtITjxZdmNbFZC28+3A82NrO9G74YQqLHsvQawVwP
lvoQBs9lFx10jK/OTUkX2KCV1s7jmjR+tkbziJ2kLUfwFwwvymlAkf1CEUWDxyWrGKTI06hrSs8s
ym1R17ucB727ICEY8ENOHK2d1Boxh4mqRZd2cVpim55GKv8uVNdBkBMlC4k/8lzbAjtIViOsQJ0M
OyLZARBDD3LTSKfS82NJmbGJuKnetTDEk+22HC4xhao6AP0xn4WmM8YoDWrnz/Mkw15YbbrKKjnf
6lhMvOpzVSJ+iTk/cw5VjvtaYA6xOCpM4A7A2ezi0gx1v6EHSBt2pZduMnfYCh/LfzH6Tvdw4aro
eCRAey4FopVMTbBGq8QEhmWu21JIdlFoCTu1GBuOBiwcIr0l7JbHG+N600xeix2SuqiXRPgPVqPW
Kzu1ws4ZfdaVVZ5HFjGKVuEkDZYOEQSRRTNQHAKe6iV/Y2t1QubnlZf69XchpC3qlr++LR0LVgpN
9xh4R6YOk48sHGLka2I9hmrlhc3BBPRGbZVAruAhYS1RQY7M/GqwRH8Wo7qJ5sd5YcS1pwA915if
URKuBffPOTmnwShvHIxyo8RJ7aWFYq8rzP9JCafXY+lC0DmAVy2iJUtnM2BtP8mNOUQ1vGK8Mef6
Vxb/zRA3oKcwE4Y2OdwJ+8hUWkmrO6WsMcmsrwMsSJeqwO06f3P7tK5DeDAh0iy3iqcFAI0vZSsv
6mYGkice6Xrg1eq7LtWkzlrSRzzATR4lVkvjMoV3DwuMXjwZ8VvmY8ZOv0+Et9sMXd8NGIIdwNXg
sXZ1N01s6O2E1cSe9UOaSMt7kvM+z6RnSuA6BR0iIk9IDEcznDzRnX/HABNyqZUeBWEHBga3sbvt
7Y9fKyCeKsC7R3gFpwO03MvrRsPC1JY6fn7trw0rJ237YoYcG7lIA7laZA0UCBbbxS1WORLDgYEb
qI9m9ALoYlF+vs3G0i3AhvyPBOPLNLlugmrUIbXmRPL+BQB0twlcCytQqGBwqVrAYbJqoeZiOKWq
VHhJM9Yk1MXOq6USVfmyxBIcYZg5fnKhce2SIKMd5ThgLAlQNF7d2+a0Lkunee4rtw5Wwi7KD1LP
EQQeg4wcB3mujiLqlZ5e+IptqpW/HTPhLRfRmKrUWc2xmFRoL/M/lD2gQGCG20CITy/0LAjOfCHM
O2UGe4IyOHmLUSsVcYA01K7cf1RK64xSIRB/Gjj27dphU8JocBERXmkYH78k3PvYA6f4eCWhbQe7
mLI8cLATwG+wpy053paZJR5p/YBiqmOAikU7x+hY3OUyAizLqL0M6HdGsfOxu8HMVrIfk8I0iM4L
6q4VAdOFgBSCl4DT1g3mXIukUBDkiI2nKL9aCrHNGdRaOL6L7zPHl8uxMSQKvj+MERIPdz6Jg/si
IonJObwFeYSjw7EhAkGvGAsFQSE6scNPbhDUfwzpHWQBu/ew74IXbS8yRMkAXBtxDrv7JMsazZhH
v/FCXduUBnBRTp1Q2HPV71KNUxekh8MIPVw4CCFQwFuJ7XQoJryeZTFq4VsjUgDWRg3xmni7LXWL
RLCHhOY9KdYLE1LVhTAHpgoiAc6riF/6bpU2L7dpLEi2aZ7RYEIqQQKmVBekLQBlRNtM412F5tYR
ayKmSHTD8pcyYJtvK0ecF8uicJvYkAeEVhqbMsJX96qvT1PWAn3kMc+P2NPOIbAodHjNYscZqhTA
rbw0DqlZYJiuaFpPrB7S0UeOZnRgkUZZdm8f4AInqA8bKMvSTKFyxUleico0jJ0XAcLBVYaq3zZt
ZPGcCPXejMChrwZvVlS+0QHFeq1WaEPf6tTOm7APPbXSlyI0D70krYakJXo2PE5d9qjO+U6L1nqy
k8wXvX+/zem1qKDtCu09FI0W7z7W0MM/orKpKz2wU/zcDdFZsIoFGVlhefBJLSepGwYozWO1yVYb
p2x7m/r1hYI6EodYbSohl8Rqd1siLGwrs/cwcGf31kxScQ33Tkqd8yS7NiOXhBi7i710uR/4Ru8l
8SZPV0O5GjDaExwEnXenVH8v7xSVdjguVBuBVYwg/VJGm8ivzUbvB68d4ioBiHeK5fMKVhzmAM61
oxkIlpaV+Ta6z2tSjoG0EsSmWN8+12sjgx9BN3erdFsIck2XPyKSMj1uIcFeNvsO9m4SIR6JUKt/
rI80L4vKLhQFRUM2AY3lgvmkDYBjNAc3fmgCOirphSVvTfy1jNK3OwBAsTUCjx+NStFZMNKgdpJi
NR5QBbVK3JdKNx9CAbNOSp9+bw2gcuuT2GzUdHpCI7rCCUi+MnGXFwqYVkznAGIOTeEGy2Q597M5
FobkaQAumlQsw5pPZXpIP4bYSfbW/DjJMRF72+9WWrJrH/Gh9eSf+s9cfUr8rahHNg+D7VptTDrG
DJRFzCUi808P7OxAMhn7VrUilL1obEp3qsXaOFp53Fe2FmoFBvNKVHQ4JnFhUAngegDyoQMTuGq2
PNx3ctq36Yx1RkZPFIyeZVaH8UaTANSUqJXlFKnhTnPs1vqfm2MUbbEzBKOHSIRhSu+S30CK06JJ
JclTMgFb8BJd85qorU63lWbhVNEMhE4uPB+AbcruVKrSukf/e4BTzSNpK/Z6LZAC43ikU/DQxi7L
iWOUrrUUPgzxIJrIKPYomwer4nk0jXKSPUxXyoDs04Gl9SOttTo7xGMRmRxJXnizoPqFxce02oqx
Dbb8V9Soa8RFI3mi7mSVrRrY5kZKxQF8Pha8WXcZxnDGP7bwlzSZUESMfa0ezEL6AsMoh4fOKbTK
Bgb57btbMBFAiYVUohcPKCWmfCkhSYVHBTJ9kmdkal/bs9ZKmZ0WdY53S5pUhY1+XewNMct2doJw
xghaJgC68faPuHYyiL2lr5w+MCCucJ2xuMwURqHHjxAkeY0ck+mMwDxbSXFtbLU5Wg2dGnHUcokm
jcEByob8Capxl4wDKH8eAa8neeNkepMeHiZUALHu1aqx6kP0AivmMLl00ujWQMHPQPscIO4uCaaC
0qgtsAy9PB9+hiGGFYE2KWdosQTs5CaPE1soGlIlNUd6F5QFXgDqD++KNhi2X1eqQ7mORtg8dAkK
rjkO7fdCziy7xfr6iePEFywBADzgxDH/gx5ZFh3dyjIEmthmAIyn4LHtMcaeVG6nA4sIscltmbmO
NOHVUD9F2gVzBFeguckglHUPQDhsAlDD75Ve9ytZqEXO4S1TQaIYTZ3Qe7YvL9CiYpZggTz0VUck
m8puk5QDr1N86YrweseHIBYoDNJjPXNLw9AWQ2rEimem2eyJSvephkFrV+ik5FiVZUp0VBittyiN
UK04o1RC07CvPlU8P9V+jIP2NGntndD7v25fziIZeH0EHwjRgZl2SQblaJRP00xBo40MAJ8xsNY0
W7IpK3HmJOGoC2OiDPCiw70iDIdjp0+FM47mUNSEJtBlYMKnOzRG2Ur1rapFO+sfFEFY458/Zg0V
OVgNCVNLhsqyVhmGHHZoxPe68S2fU2JhuE3mwcZcix2q0JA4dGAid2mYzPmJahppAAjXAaKsYkS9
nN5ifUw4BmmRCDquUGihqwxMxiAVUQ15HgMQUZtOdKqqQNlvMEsz+htCAAeHkmuoJrEjMVaXlEWu
VToF16xsOc8Q9wRz3n786c3g+lEvxaoTmHXM/V1KgjhjBzSWfOpYiNpkottYRl9t+gkhEOnySoof
/5wc5A6boJGepQ/rS3Jd69fAdAsNLzXqjvRG/6SG5kb/c6gO9N38J/ig06IKQ2buqgEg1JHhhULl
USoAYfvj9I2FXk9k1rCtB00JLLyPlWZ6kQqB4fVt9IxHi48qn/FRpSZvEu/aPVBCQK39SlLCaF8e
mRqj/OubiYGi4nuTCKcCK44ydRVJvATBEiEN9Wx4BhXbptgNqfXQiX4ZAsJZLyw7GIDQG2CsXQSy
M+96blO6WvU5oEVT7ERcD2CzXLl9V8zSGTqgYWKP9m15uw5YEKj8jydsZ7w8vLCtLDxIQUnxD1JR
3wGLqRSaOymo8EjlZEOXuYJRwKo9wHWzb/GhghrPFc5PjqPQzgM5XNVl9FBkRb7PzYajuAuGCM1l
6LNAlynafFjOOgC3d5k4IGoIUZknghS8GOh0/nn7/Bap0EoZ4kxEYOzUdZTImp/LlQxkorisSK7I
9VpC8PfHrg8w8V9t2zg+xJaMjFel1AZlBoD41khTJ7YwtpMKomJXujS6f8ERRkAAvYI5EPTaX0pE
EclSPjQtIjs16m1gBPfA/zBMTkVj8dy+lj/DPMCA039/5mABuztj+3wPqIs4sx4xYRmv9Dw0ndu8
XEk3kHthtDHAZohIILJPLGEAEF8A0COvywJS++ojFsY5jQJ3bqhPStFwjo7Fx0MVgcoAnDWaLTFh
xbYBoHKf1GkvyaeEOIdDv63Ij+1pSyqHlOTtTrPtjeAcOTyymYArokysIihSackFiIbb1nGiXf25
2+w/bh8ko7pXNJjrGtGdEiMZI5+c92+cYJjtm7z6NhOWSK0RJX6Kb68O4/Y+2MZkZ298l0OGTRxd
kWFUqBdkv7HQaH96OWikIPcj2a5/PnjEvts8bRzOeX356bMA8ooaExK3/lzXBr2UvfMqrd4Pw+P9
9vHn2hXWd60N6C+bJwZf/vQWRRrSnmnUhDxMUtFjdA7Sqt7Ozntob7dbUm5ckpPeVeznmDx9WlsO
q2we44pVxmDMqjglYk0JA6r52wwhHzZc7qgf+mfurjTZ1/+fuz1wr4izOpFxs42dx4ef36aVbQtv
H85tiV++QXTx0iX1yIbrTIiElvturnVBPr22zmHVkPvH0Hlc/yRuSSTbJ7uj8yKsODQXuTyjyahy
h/5a3499+ZRvxXl9N3lvJrlzC6e539kDeXoSydPm5TZNtjX8P9d3RpNR7SgdRsVCpu3khFv0p9oz
UT+kXfEBYdkEzvHIG/9YtldnBBl994cOhz5b8mmwA5XIjrPx7Y+YE9fQj1zJyxkRRtvjQBlo1Uo+
qbb44D/+20Nj1Nso9DzGo0E+lQ6kMZnd/jT+mGJvk643z3b9fExtHknmSXp1T4x+K0MmRC1Cg9Nk
Fyky+68/bTs/GNvjZoe+itWRK42M87wiyOh1YnVI8kSBcnL0j83ni8RJGrDYLuz32W42Y55qVYwg
ePuDQBq7wN/1m+zsQrJxeOLwNb90Qx6uxg2SQNT6GdqM3Y72ISOH+/v70/ZR3/56eCC2+/07yO4G
4nzwUqHLfue3JLKdaKEQNooggfL+dXQOob3abh+IZ5K3wLbtD46UsOCIV4fKWBCp6ZpRE3Fpobd3
3t8bOyAjedBP63Yi9ub4EfzgHi3HaLFNFHWNyYde1MHgfgW/2j+lTrMOHZRhpM+JDPtN8jSRwInX
XKfAUXK2O6U2CyVF2718alcvh0P4cEg2q1VAto+qs/aMtWdLtuzU9ubjeNtmcjSDHZYKgJBXJBlU
8ccpIgHhdWhzL5GxLmhHqNOcup6DMzqr1Uwe1w/Edd3d0yc3UlkOv87kk7ErhplFQT5AYvbvzRGL
CR+cwNlwYoR/UAJEicg/WZh8Zmz+HMVSrEiJAo7eV6kzQyi3D/Clu5iU9nFzPCrk9hWxQ1//VYTf
FBkHgCH5UZooxX26fe+3am4j8OoPE9kceaAK/xAq/KbF3FcddcEoAV70lJEX511yTqtHWJafa2Kn
7vPT8fjBOc6vDtlra/abIHNnvirlQaXHMM3Oj+7xfgasuINV93Y1kplssbmHeGR0v0evu81TEJLP
kKRH+vTYzA8JgY/iPOyXXdPvn8N4CmsoVSlpwL+TbKaBZNvsyeHtf/oHOf0fEXb2u61yP+tb8Fwk
m/KbVq/I5nm3eenIv2PmS5TP4mhT7ox2LsCM9iM52b7dEY0TWrJzIKxsfsnTGYlSrbF9PQuV04tz
r8fu4Ox2zkA2/UA4grIcmwO45L96x6JKZmkeziUmGU8K0fD3dXDxxpIGx+H4He7tqJevjz7P2zgs
QWgvPIVPfuf6ZBM8HSOR7Dmk/sGV/+aJsSXlCJj7KKbCf3jFwnQy2WCrIO+i+549p/vgdCwRLNt2
evdmP8Wc6ZmvxMQN1WMzMUNnZr7YRFT1Xlfvq+3py5atCXHxbH2Gv8Nfnrws+7nfHDP2pTeCZjYo
zc5+0XeN6tztEK4ID/uPDTdcYRpmrmSTMS3F1FVxUkI29/vJPqwEslpt1z1Zu3hA7vBQvm2mOZaD
3es4VEM1xRaoOaFPpGP7svnkccQTTYVyfKZtaGQB4oxIOcLqgd2B9oWfyj0G8HKVZzu4tGisdE6r
QP13lKhmH1Y6MLht2N+VcOK9oXj+lM3fT62vl/rXLb1Otr4+vP8gJ/Lw7e1tcL7jAc65JS5bTFQJ
DBHA0CVU6CWEeCbehnbkpLbDiau+CoU3lEthrEhnhWkufjmS10O5ff8hELzxEdARw10Tk3yPyXOI
gGEiCBk4Zn8xpkNSXwMCAp3wYljUMJ2mKGqh4IHQuPPR2XO+T33gFWtn32dY07EEMwMuOgJzCy8Q
pPJbIn5MW95NLarvGRnGOKqwwb5G2XhBMGwc7lz6uL6ts8sPtzMaTGjVm5HfJBZYyUi7gpE4rCLS
783ISU7xIVyXzsjpzOFSZAzgmAR+kGc5vRx53TqvFsEM92jjRbPhuZflwPGMO8YARl1rYLNeppzq
Ve3Qmxq9OnWenzbHT15W9Wso95ZQMIGTOQfZoKo4yQ50nFXo6J4L9T3ymOIIH1ulkFVRnVUdPMUY
jDg9fQ4k+MERCo7gfUUi55avzI2hzEDi5aDa1XNPUsxUmyuuNad6cuPIvkzVGR05qbAFOgCdab1/
1dfv2U4YSX632VS8Q1sOnn5LAtsEYJl1VvgabudwiNEE6yKqGEgFl8vN+/EOjzEOqS9UgLMFpcp9
de5Xq5E85vufKXER4dr7l2Jz+7KW3ccZZ4yVwEYiLBktcYgKycgr0pvbx0fDfmjJg/e2SW3T5l4b
zZbeujbGZiTVPLY+ejdO0YsurEfb3WyO1in7hnY+zsuPyxxjLIo0CGLM9lNjgYjXIOBuu35UaRXG
tXewGByv9QWscIs3xmJUhR9Ngg6CWEH3vj/cr7Ytme+an/bm83j8i5NEswMKZuhPoWVU9h3U+xZ6
+NQW4QyFOV4ZRD2GldPLOwwUmN9uC8pXse+StUtiTDwzYIigl5IKWr1/RfoKiZ3tem0dUTPBH46H
XMhEXxKjMnSm2pbQVwAdp8SQ4iSzh/1RobMl7l3T0ZIQjxwVuVu8MR6/atS6nweQwwL21plseVcR
oAY7xsHDsM5JG/GGsTn+mUeTUfRAzackjmrlhI69LHcLzI4P4hO6dTn3dh3NXB4lo+BhHmXpKIE3
5xUvI4C8RG4zrXa5+7TZzAI37L22X5fkGO2WYsGShg5s7V8Pok7y76IHRbvN07UPu6TBqHVe91Ew
YAruVA3O6jW01QcRy6Js+zaVBfd/SYZR5qkeCxPgIwqqE3sRKEBuEZDMnu7Vzu4kBBw8KaRSdksK
mRDAMONWFxrQc5T7Q31KBDIfkA/jWimO5LGvoGlGi2wtf11R9qt+5gkcPZYbbLBtUiVCjFmvcDvJ
RF4hBFBgRE4/X3tHdbPw0eDQ48g3+/4RLEueS3pqh5foe7gaHnKeUefci8JYhz5IGkysgqHp+LqP
T+rg6MIqfSmRWNhzJHshvL2QOfbZI2iRkc0maL0cHIEciL/tbTyxngbCS5kvFN8uSTGGwQjlVjd9
HBw69+OWdA8h6PCyQQv5yUsqjD0Is0JtCxNUXg6v3cv75FpkLnedU+v04fjk2jp5Swm5E972h71w
f9g7dnWPujEqP//WX7JoA3pUAN58pIIf6aRb/wLwFQKrDb8PgycxjOVIxNTs5gmOebBRExzirWED
0yvXiWM7HPHn2EKFMRqdFAdNG/TIUZK9U/YEveY/kyeeaeIomUqt/pk/nhsAIA4DFUuNHBxzbZH3
9/sTWa+xNjokLxzDSyXvhgVRmVAjr/0wAa6hcnodA1cjtedYJACKhqsd+/DAr3uoHHpMtNHIRS2H
AAdDSeI+rHYeqqmG7UgPltPxEngLBYILfWAH68RKbsSUniSciv+OkLsgq/styjrBNtp66A3iekue
H2MhWY3Ob4NqAHsOzPH9gWSHYWtzQ1+eiDDmJGgq029nUOnsYZdNBEmvNiNEeNbWsJQoNPDMMifS
YJvam2mygE0OKZnvX8xjhVJVx00FLTz8Lq+LCTXqsGj9YWhoQP/qzMh4jY6/PiShe1vkeYfHGIwZ
yxnbwaJWMiPzPud8nWfqr8bSyrAW+x5cZC+FTsxdVNqNuVUxS72y3iyeD+NcDIugnDfNBET/rzPr
HfHFWskfnUzkTbPhFZx5os2C0MVmChgjBaScA4JbyVmJh2ZVvcGT8ZKCC9n+C0lgUZ+6qY7QTQ9S
OnoGXnUgVuLvPapcDdkGO/Gpzt1xXUF9P7nPIZ7RYBvcq1xvlKmEP1FQ5jisZBf9XBFeRNnBcK11
1xNbJs92Z5dOfuAYY45/YddpyHnSJRl1ZWnrqrN9EuzUdLSZ9xri3iRjPiQfIWlXg85EFS108PxK
V8hZIsTicLSQaru8SSYkkZp5ypSxVNCx83LACHX3qN3N70i2BSi9cRNuCyW+S3KMCZF7TJ5V9AGG
pohD+cMkNJjbc6vc9FffcJrsCD6m/7NM1EBmsF9ejfuVI7tD56IYNbvuptXs2wZrIdNxyRUTd9Ry
MSU6fTK/aBLi+/1cEnE92EAfcTFhZpOYbDaGY/LIUtd/g0sWyDdI1QyYUfQwsWWp9G1bJInzGax4
0fGyQQYuHuY/UQdg24WTYozrIZkQHHc2NgcIR7WxeUHVMi+/aTBhTm9J3YQdjtR47cdvLlIc5JNX
R/mHtM1vIkxsU5lZPc4+iLzSLtDG3mY2mo7u0HG0y9ebv3y//CbHvJWMZADGyYQoYH94PWQHu3Hs
J6QROUdHjcG1FPymQgO6s3BU13NFn7EA+PRSigTwVzwLQQ/l1vcZY9S3splINb6fkJeD4kh3d3iD
bbgdWssq+5sNxhBVRT/64/glAM13azXvDyv8QZNp+2HZ+V0VkcGzpw28mbmyP+Nnjgov++nf5BnD
NBmZr9YdyK/uV+iAdjEBzAkFFjqRqZX4TYKJa6K80kNVoxy+wkGjEfn+dELTW7B20QSPttLdp+V8
coRj2eAC6YTiZnwt+LuUDiFRB4A8z3gShST2krv0Tfyl3nfb3MU+YP8p3nD7FxdOEkMsWKJCIewA
dsmwOWqZFfj9LJ4mv5mxl0sJ3oKkxaL5uBRR45sj2StMa9pEloxldBgFvUOM9IdTVijXYycUBuQ1
OhSJTfeMpqNPTNIEQRZPZXOM04AouWsW327LzMJLibaQABIFQxR0P+nl0RqRP4lFU8mnMTnpkk4i
4FDepvA1+sPoHkjQwaD/DIsxbJgaJgzkqpYR1ifkNd0ia/8e1PZ9ihpjcHe/lfaPgr3ON943nQxO
ScCpvOq8xrtzn/v1E0eYFhkGlgY2yVHYKxYMPwGQs5Z3JZqHQ6QMlMrRGh5Wx1I8oomAqwGUBbY4
ARjk8lDTDPPOQRsgumvtV+CWhsQyyFCSZCBI1O7QQz/Gjn7nc056wYgC+I1i9yqKATh0xoMHphyo
XS2DrKqQot/0I1DyuBE6lQjmOgEjCKBoYDdhiS7bdoSZoTSoCgsW4L5677/5nrDbfQLfX3twbgvO
ktpfUGKcQqINwVyGoFSv9gaJT5abSE7ibPYdMe16dZva0nMAEyKahUUJdA0Ju+G8SCsVAQIsW0IS
cqhyt5fJHCAxoqBL5rG3VUxaNPOdcBh10q+fUeJyOKK5VCRBx4pIYSoo/hZ7gVMwjrXqCwiZd/Ld
j3HTRiTaIEA3xHW2taNVbjvzPQ8GbqEBxARVLHiRKJYmwF8upTXWxHaexEw9KfU2tjbdoNsiwP3s
+LFcW7rXTXZnAHaA3D7vpYc4zhrTX5BVzCays2jiAFwI4/9Iu67dhpEs+0UEmMNrFYOoaNmSLfuF
cGTOmV+/h8ZiWqK54sxso7vRAdBlhXvrxnMcTjshMW40G97ObY/wL8clW/7bZzS5sOOY7wgvBUQb
zLHfri9mAjnpcgGC9L6nev7Ojv0FxXNEDrLtoqmSIfF7g38SdpxHX8CUnOvCmiVoJwUuHfew9IbO
edo3HzQxDwGnJVXE8NqpNNz9LjL9dUnf3BVDlH0UkWYfGKlHjkudieOv3tuGiXVwWs+RXEypnyKf
aI/hFor0tLp/pjM+9tXCgBJ9u9NcDeDECNjUp77REw8Y8ptuI9q+tOTNzbhZN3ImN1attbLkXMjZ
BHZt9BptWlPbi6Q8USNKdAz0kzVoje8vbiZuvhE6ecaCSozdGiP+J8gcDADyNKyeOu9Vhz5S6XRf
1sIV+QNGmrihJOaZPN5Zft2+C3pbksCMqSST/VqghnxJ9cU07f0bIrMTe+u1ERMMMbZVL2zG6Og+
oe6CTZ9RRpADYeAemFkSkOanU5RMWTJR2jraSdAFkljg8un0wRqoe2YOld28SFZ5DhB5SkSRdm4I
wlIzDKmLAp09PGZvESkqEkYnV7KWECj+rh6gpixIa4B8xGLxk0vFVp0bYzrfOQ25LpcYxo3tVNTA
yII24SgylSUw27/3CfLAJgH0jhFaSp7ECl3CgpgkD53ThTVOJ4+icnFZeqzl8chulf5WyMT2yWj5
1LICQp4vh2/T3Kh0g1yXyelcQ+JVau1MfbPDGMLBxkyru/IOD6/rteHt3/f7vbCOHxCNH4F+TtZr
36Tr9RN9X0re/Jbz7n3ieC5XoZ/rD67sSPhEHR32Hx8asueNnqKdeZeTk7Vfo2lqWK85OhgrtAqA
SWTpIRoV988HAM1CA44BWgSnr+7guwDNLRwH1cDBBJewtBpW7WvWk2iVHpjXpR6W2SP5R9w04RED
ZCwcCs05iWpGA/ki5QvgDDPuJw79SsLkJru5AHSYBhIKM7H9krzlhDXydU416u3d14x0zwXlF2z/
b3P0dBuBbwJSa8CWsdjM23P080ztkjQRx6nYlOREpAefmI/EQt/RFtfpjI6ZpcszM00DHwK+6AhI
AuyT3+rr9eUpIyco/VY8IajgdDSUoj0n153D/r0lqVEbCny5p/f7xvm3ZDtZ6Y3QieZilt3hxApC
Cx1aUxKMJfnfjm6bu8vmS9O/vtKV3jarPIXarBNKjzJoozJy/M+fwdvFT5QbfM4NU+X4DhGJIDNd
R7p/dI/Og036S2LIL+IHc7q/9BkbebPyia7yrCr1QV6Lp8Qnb5lAZBsozEte8Iw+3giZOCpuwJdR
KkGIrh3e5O9HQOZ0Fopox/tr+eus3OzetNfKKxOlK/hGPKmWd3h8ENbM130BS5dzOm3S+5nisBok
DAf2rUIiSNAxUWBbRNS33bq9RISe2wVrNjNBgWXJYHoAcBigEaYTe2EfA/Y26rF7GBXHDINrnMrd
iTDjsODm0VKoRSX6xG564ifk5yjYC4ue3dYr+ZNMGyN24M2WulE5YjQgjlUcM6cnOC87O6QPL+OM
9f785K09A1nzhTOdSY7ern6imvDQEj8AH/mpufjv8hqa2a3QcAmjbjy8bFN7D6AGb6kNYc703ez5
RBER6+N/j3s+DqDq5kFanWyZwRzco2IYaCpZ//Qf4467ur5YxZrVlqv9nqik0Jcy0hmQjXYMF6XA
5+jJJsPRMOKHd3EbIAVNtf+mH+J2nyc6CubTRhlA64YQxkz0E4yfJaIF81VZus8zMTEkIQUHolNk
VACTdfusyJofJK7K4UShPh/cxrYisgUQgYF6hK/3ZKn7aAbn41bgmP+4elJS31UqboDAjb57QykQ
d+hR1R9l3UKLKT/6rBQJiMVqz6xpvVrn6DZci0W7Apr7IRb9JbvM5EQ72vPbL+W0OUZv49DTUkFk
zvG62dmJpipDnCpaB4k13ehmuMqtZtW9pFR7/Eb3kFWh0vR+Phe7ELus2UfpoNiqERnifsHgz6vP
1dInSstXnsR5MT4kRMfLzmxs4E1jMMTyt9utsM7IOtXRWcT+G3XYOVfpZg8mmpuDVY2TQojOjWf0
s2GuIrWKHg4vuzouzl/NePw3wiaqKjpC0zUlO64zeGiSU51SSSEFa4TyQQ4XwtWZ7NntPZ6oKM8I
TJplo7SBNgnsIPv0ui7R5ngcq6L6fbO/tJFTrHWA4TIuOLKhNTuEFyppUGHDRM84zwPEkAUzP9MG
frO2KRCdWoDxWChg9NRdvgbKCyEWpokwzIaxY5oYvq4sPGszDRe3EidmKPXC0A8rSJRQQHozrdBe
Lezg7MP5jxaoE7tTDlWsRi0kZLoprcDRuzeM/RrhDjyfpWTn/Dt5JWxibXxBKgQpwXE1urouCU/1
069/8KDqFmNFq9hkdEZf4jiad06uxE5MjqfFAc+FEBuTzW6HYRL4Q6at6oR8km2rI9Rbr1zza7U0
jLNkYtSJiYlAHxX1KQQ/XzZwSUyTg4VJz4xBrM+tgahy/cToCY1oQJfu6nhuf6KFqzVPTExQRWUr
thCdEu9BphzBxAIeky3aJI13gz4h1XdU/4sQ8NrUTAk34l4NkMuGUHYcqcLZnmL6aFuOae15dFUt
XN2lJU5MTeCFkSbWMDWbjdzSAgXisRL934xH3CjhlDWikgo19ACsf/JevSf+S0YNlXltyea4dFF/
2x/vHNoUerfTOEZmQwH3xdtKh3CP2epd/VxsOf3DHvkdyOMj3sftnsco/l4mcOe3hmK9AsffH5E/
wo//3w5P02aB23JDPeorb3AEx0lCam0xtesZ4uN9UTOtSbebPLFDVSJxcldjk6GhDGHfTbsjhPgU
1/XcWZjRPP4sqcjfauutyIk1atDvFbGJhJglM6MD8GVZG/0MK8romt5unoC74+raK7Mtl4oQv52S
9855YpCCwJWKqMJiwTypgymdVoz+aCI5WVu5Q9Dfi77lsR6ELlno0UbfPK2e6OvrC1yTgb7u0WJ0
f/dn2sVvt2JiqEAzV3gZi1dA3uXGB4PIxeasxqDIntTk676wJQ9wWhlR2az0+hL7Hv4A8dRAws0E
FpbtW1xM+M/XcVxR2SKZoa/oO/LBMJT3P2Dc3Xu7P3GIZC+skz4Q8ah+fIZLVAYzBabbrZxYpVJI
hdZtcbYB1JYAn83Yvxv3F7AQLIAx4dZr74bK79gBlk9yN2ZOQtBqPHgUYyUMyoYMaWsLQVj1GBAj
11YsSc4LqjPu0J8dBPqhzKLADoRK7lY+69SuH4D45LRJttKH+AnUqAUJs27JlYSJ41P0QoWeAEgI
vSMfb5ta7xkqMeT5/k7OO5BXciZmB4jSiicMuIssRf3RsB5eXjg6Nl/CV10K2OevxpWwicGJK/A5
j+HWqdJIkR3UnyY+g96ZdIlRnvpNjYbaJfTxUXHvndTE0mhq3yQlh330fy4l6GeYdb1EFDUfK18t
a2I8Ci8oHS5WUckllxEGa8SveDyfR5CkheNauncTp4btKlcue2zgxk/0YSPqg6rri17q0t2b2IeE
DwOw4Siju3jBrFHHkuijMwCP4es/7UoDmNHzYj/ivEwFGRVQAYrqFLWCDTQ8RaInYWZLjw4whHiI
ftoNgpjV12LBf1Sev5fiX8Kmg1uF1DBpGwYSogp9p0cg+NBVQoFdsShp9okFj8D/Lms6w5WrPce7
ri8husAgkkbSyyKO43zEeSVjYir6AhTWEu/8pjDeGo+gecLiyRrgRJG1cP9mmhZg3K9kTcxFOoDa
tncgS1vtdAF9WSZvd0b8uq+XRsWFec39Z+smxgItIeCo4hlYQBzSWJp6O+xqI7P1kpqnx8dHS6OZ
sbW2r/V2DxSL9c8PEAIX50zmI9CrFU8MSKc5nusUuJiamYxT5I5t1ja/WWoinOnwu93ZiREJfbGu
A8eFAmwaHUjRCNBGlI5kg3wQakdr+pTQ41FfAtqa93yu1jcxKVzbRI7QY33Pl91FMevdcNyfx+tD
F6OjOes1tvmAK5sVgWc/OdGmbnLBaSPpVK5RDk1BaoT0CPPs2+IFjhacza+Nfv95G39xquhg8ACF
Ao/cqDhFNnDZPCuKWJBOopyCS80n3VIbz+jNTCWA5hBdgqi/AWB+cj2kxHVShR3XRDKOFIS+c99L
b9isu3MtZHI3mtqLGLVJJcynE/2tfA/3LL1s4p/dBfTOAlI9er/9N+Bv58zktdjJ1RDFVHayYRS7
q3TPHwf/S0w9O6eKlLoFMCijomtcyq/7hzabJbmWO3l/xLQemLaPR6OpYL2/YEnAlNwaZ+DaLTkl
c5fyWtjEXWVTtaqKOJNOQ03VfB876+HdiyxNX0KkmNW0fyT9cVqrUmockHFiOy/ohRZewu26OQN9
cGlFs2m6a0ET77SJQ8mrR0EhKkFAEDaRTwe6r/WAKQbelJaxjMYf/L+VAH18+P9XSfRAVCuxHg8s
JEAiRJc3/flaRqFY3MDJ4wMC8CYqEbBCTKFfVEtBuVtBG1e28R7dgOj60k7+Dn3eW9jEYg2BW0sC
uMhOyNVfdhJS1RdmxeZk0HT5k+qr5xGrtl/jL+uISdvzeW0M9CWJ0JRNAW+z9D2zT/31yU6sjSDk
XdML+B5UnczYSK3usTFWQrsYFsydKDhxgduEChAoTiYnWgAPru7iFoKYhOy0Cw84WdNFfeBpSdnn
HL9rSZNDFRtG1YIakoYnuM9MRBWimQ0sDdpAYU7HRDbBZVowMXNafy11crAa38dKl3fSKdBIH+qx
xVZInQ0PqPeMaFg8sr9fS/WW8Tenlwk8FyoakyXguk87nRpQpVdFL0mny4UD3FKKhkfCEc+UND1b
5YXuEENCJvZI61XsAC+0txYWvfQBk0MFeSncRF6UTujHdN7BPcyfmhXrUTd+F1mK/toUkwR9bgn+
guTZB+x66ZNDDoqOYboIS09KPX9GhZZ91eh2WyP1DFeDKNYLZdEX6R2HJXb02QD3WvTkpJGQdeXI
g+jskze64iTytoxW99pBH1yr86/qq6ZR1tmE6BaP1ilmyhZ2fe6CK2NXMQ6dA7niZO2slmDhg6cg
EQ1Qr8PuOX10j15Ezuf2xUNd8+u+vBnANw2x2T/yJguOY8xz1ArkbYIM/rnHUVlviINBwOwF7czI
f/fmFrjM2lYCcmlqeFaP0a+V8F9MtmloOeRFkQeV4+iF3b4KbsuGEsD7lFOEuSVWJJ5ybE1pXY21
lX7VfhyP4kDQuLOkZzO6fSN34j7EheI5mG5TEI4DlxqgGZccI62njwG69ija4ukzAfLvenhbV7sV
Y/8oi7NiS18w8SlysMf1CY8vcFfSC8aQPzDTeny+iOvLplx/uWa/Wjj0uVs+TgYo4OQDfxNmdm73
us+AqxGjTezUhg/+iddR0Ok3sTmmcY7lxrOk1/u37BerY2LMbgROlthHie9GDYNbht5uMBF69NDp
/optDOYc2+/rJ2f/tDaI9/xbX0LTAFoGKgBWh5ghWPiU8dGbfIoIuk7MDGE2EzQhk08pwWDZaW3J
nFTXDLuYiMpJ/SgYq/AfJMwpcdm6FV7TQSFS+xOnZlgfg1b3tY74bEYy/j3PdlJQkAAmMAIS6CoM
ti0o5JJDo9Kms5moprx6Kpi9Nxg5YH+/46V+0bmw+noJv3WRKweqz9K+ysDGeeKeyh+hsnnNA+Rv
re0czsiOjJ07tKlP9/dtzk28ETpxE/tB5lo1zpkTw+oFfCcz+GI4Q9oMcGdMStQD5Xbs6cyil+W4
1I05F1bfCJ+8RZEXK16kYcVJjWbjpzBidfdBFh77TE9z0AYzj3yykPae6e6GivxzUaaQEbmg5mKn
ZsxJ4mlemo5KOR60cN/N5gOQwcJ3Xtj1p0M+FYkMImxiHnBLj8HCXRUnxnmIGEy+8dhzgacBT78f
D2NpMjM6xsAYKfgoVguHPO7jjXJAKzCXpIIwFCz2f6DN1FplGbbonJOrUnOX7rMn0QhMRSER6oV7
gzYGOnpofFhQyt8be0/u5HIVmRpIHg+5JWdXL8UGRHIAkS+psEIiRT/tWBTUIpNYpWmdEt20XCuA
+xx49lNkaDKaNxMrosLD/d34m4D+3Q1M22AjAM40NZMSm3ay7PDOKX/WfKKWIWk+UHz6yGO90J4Y
tiZytuD7/L3pE5kT86Q2lZN4ooBGa+VT2GhHia7PS5BXf0tKt0L+ZDRTYIdi8s45IUkWr/DoKeSy
yfTGM+SH0MKwjfqgOIYE4mTAApl4gVHk+wGMBD/8xzd8/BK01oNRWhI4/MvtS6TlfRPxiYzlCg4K
/oePwwgoHZR64mDCZu11Czftb/Z9InCyv2wuFV7cSM6pK1ZVhWbr5qveKbvBKPb7+ASTbfrIDvKr
Bbl//axbuVOujaTJEgc77pw24c/mEu5TEhsgiw3fHPMl9MdmOXQZjNGL9nB8io5Px4W7PKvZ/2y0
MtEwNUojTihV55RKhC1JxZLKYI7xA7waGOz7wv7Oj4yLxbwqeFw1GSTEkwxU7dZaxYoec9qIlnMM
HpKtY/QkMNDTRMU1YMLRZwpSDNcaMA/0GjdjfR6zXE8/97/jr58z+Y6JTwnuXDVNOcYBnIAV5iCv
NvgtDXVf982fwKhy8rORjfsy/w7STmRObrTqMRzogl3mpIOgUje7rRl9nkw/JCd7R9o3USDvsrni
N+v+5bhaRYby/t7r72d4uUue7XiVp0YVjPdoLwb7HuKJyeuhublbOj08HcyOPLtIAg6n5uBd4r1I
w7VqtbuWI+vIKBFKiittXb0F64Kuc47oS1Nts1bt+lMmmYhe6ArGqfEpZbSSqpeOpZKwaZ9cjgQd
pu0Z+/4hcOPSJkvXAM2J2GVcOwYdbs1KprYV6Ieg5fBT6j3sqNGB6AI1KQ8Foq/7wv5EbBpohvBa
KooMukOQet7KilklTjUZl0yqaA98umTDqJiF2mun+3L+Jjp/BWFCEtR2Ak51Iqjyg7rIlQAOCdHj
x/qtCZFelQ/SzzuvR0ZzXiHlryyCCfzNIt2KnTYNNqGSIuUJWs8MKTPspRiQbW7KJpz2JYqlOcMx
0nYjIMPfeDggt3sZdq2WBilkNWNvx7FZmcKqPYdvp9FeEDTzgPrLeBJf0gPqVWir+YDatJuaLvUX
zz39Nx8i3H5IquZKnSb4kFwm4j7Q1rJj8LRTj7XyWdG4Jlm7wGvwN3s47vPV2ifqGmY92w0hRD5v
dp2efZnm29tus9msMqDZlYcEWizTQ/99KnNSn434xI1ZgfwVz3OynKSd1SCU00RJACcyJpVuN4Dj
0hAFGIk5Ra5RZ8Cv2rDuIatAam7WmqVGVO72/qvW0baxSs1cuOqjkfyjv3hCkC5F0wTmjyfSM030
6rqFEVWIs0swo+RTN9Bbkwem71c6coIsQZzPLhhHIGMKmeeEX5NyFVQlAROGaa2AvZY7NNhaNk2W
fIA/5V38vKQhyYHQE9TM8nRPM8ft+rr2zry6R5MBjQNbCI8Zc5FFgN8mJkNjQwYcgOM+J8KruhEG
ig3us7XEb6TAGDRnwduc1TfMkysCJssBSfBrcq4WDdr6IvXR03EemKNX2V1+FNtz172UyO5lVE0p
nz/zfUWE8tLwejAoRjOQ4Tlo3xWFNphRVtxUFwaSRd9MS33Np0NqtvJOEXSwxBd+teQvjp7D9GKM
pOCgiBdBKjptpXGVzAGJduOeBVNxwIUQXUQFDmOVkKEmYkpVwUgKK3dpjxAtfojcBZfi1yGdfgAA
FSRwnfMAiJj2HCpVG5dRLnnnOEEN70EFAr8OPy6x2/dK1Nv3AcjTevk8ZDsuf60yAGXIQJZXPtKU
onUlyANdMmOgFJhqRWthzG2KRsq8D4/5OdYo5xJWfhQ14htNb7CSESsmSGY5y9lqKtXMLrTll2yg
w963a4dgAp3T9HTtyaaDCfUvB4mIU7VzKCiHgpgIDKl93Xtvwf3lfN1X0VlzpQmaqKKlabzVE9/K
K2tHYh3ZOzMB9Q45CS48VdcejXQTiPAUCqQb6EdMyMNB1KNVqBvZ4zo035X3lWJLemVqq9ZdTO/M
PJIKamVAMRljNmCZTAx3zHui4vYidGzYcRnxB5o91ApLpMJd5fmu2fkxZSKSPqmpnjAryXkqOtI8
VjKtxSXt+mtS8C08WAjhBiOLP3WDe1S5kqEP/HOFyeTM7jk9escJ599SYPZhR7LwVLiU53RGWo9+
UEvKoCE9Sgqub/CRydiaRJPQ4JqXllnyDv8aIySY8Qd0CX4LqtG3JjbOgjxM29g/ezZz8czUeSiD
FftTIvTeOznJMFSdkpD5HL7j8C1gd1qAYQF2xf/HTdAavkPEFcJ4NWjJhIm/nHadXFRt4Z+j/kF7
gvpI2/iMMkPdH5naB4qPWXzLyMAPOqta+ZPSLLy7M5EZgGZQYeHGZw7MaJON8Jl4KDiPCc45Ggwa
Wg40VWj6XTovqcH0mzYHosi2IUW9h7vKFI9dauau0aok/XAPobRzGLh9ZhkcgseqoNJCEmJ06m7t
ze3XjXfsykIXnVcOwvh1FcZ1PRr4eJhggoedlj46LGkq/b5ezwTICl4EVAQEMCmPyC63AvNiqPtq
8OJzwG8z8GG8s45RB3rObtKd45gwMf6JLVacQLxzGtAhJ+5SB8PfBCeYtkEZDmAeFhUwbuoGOkkR
sI0QJufaSsB28+C8osUL1lVvX2o7OrPuwrMyo6g38iZXIJZBsu0EkJewPxqeO3RO3t/Vv/7MuCAR
vjs8KRkE4reb2sUJp7hakpyBXumCEPin/fg3ptNGr2hyV26kTO4K52CqUnaL5Nyodn3sNoJZbbQ1
ktVusUp1ccPUC7oz3oWpQEFTFZAgoKOFnyYV0O9RMYLgpWen+Kk8s6uem3R7f+dmQkdgiV7JGBd9
pQCpP3Lj5pCR2ZeKJ2ywkU+MxW6KHlWp+7LmTklEcAVzrYiSok32z9Fil6+aKj3Dl6h7A9muBLjj
pcE9M4uThHNndS1romZZkweRNJTpWflsC9gdwm48bxsGz0x1kC9lTcvGjFLj/gJn8qxwPOHfypj8
x6v0i0RxtZlBnQuJ5ivZ2QOn/AAHQrmEid0wJmiHPWHblHocGuyD8JNHA0E+uwpPbr1ijq62ZaQ3
nwsIz5HcXalox2qJFOh8TKNkpSiXinmuS3soDbW0Gx/ZlnUPzwQjej38xICm9ZOzlCv9e/uQo8Tj
NaoV3OlpPJwlQuP5bZufPV+XpLc02Yn1QiDy1/pCBHIIyCDIPCLu0R292q8oKR3G0Yb8DLRv0nVP
BdoM/Ee2lVa9nRzlx/vH87fkoKkAeBNkoEvBb0Dm4lYcuuGEnmXL/IxkaFMThaON7RWWV+9lu9SL
R+5RwmC2FobwN7/k3GKWlG20Q7cKjQ+ANmvI3sFfmcJeBEHcxpzfYb0dmu0AieYi/Y/O4ZY0O6ek
2kO9ysSFF+cvpte46iuhk9Sk0rUsujchdNed+POH+RE8RYMebTggzqwrDHaYBlUsgJw8STYNmtX9
TZ87Ym2MJqD34B2bKn1WNo7AtVV+lgY9c0jbqVbYoatY0/Tk3a+oVLL0vsRfJOY/uyzzWDQAQDjg
Bt4ec6QJlZPXPTiadKEzU9QVk4QjHG+oP/lzDaiinGhGwlCH1aPE4HyzTkkr0uERfTbE3/QyTVB5
e88D5HD5XodnFmHUqABpkEeLiA4uLR+67ySjHVpGajsD+q1P62HXeasiXskffEkbZpVnRobYZBE5
6y/3AALJEXQOC1MA0ja9RFzH++rQSMXZEwhbRTQqXoKYurlZhD0V2jc/tVjnWfPM8LWXHjtRF9sn
4RtFJkkCaD9NNCC4mYJqaPEqQHmnRMN1YTdoo+J1FqEoSmHKSut0T9nUnJ5qJv6jhHz2/UP6Hb6b
HNLNKia3ksujTGYluThjpN3XdAUNR8pOACrXsC1/hg90S6AE5FjJN7jA3ddBtYPA5BTL6amirsqA
hsOaZ61e72U9qFZtYmnDQ8RuRcZIM7NwqPcoCYf0QXnzH4XM8IUXtwWjJArLveEexM/KMZR0C45E
56VjNoUlyGtZOyoI6r7zwCpinfGfQ80qw0PImQOzckKTl2ixTxFzZ/s+yIywyanokcHCoISHX/HW
jEQCmQoQvy1zgy1MrqF9++B91J6eazxSOfjzoUXvqyctbOff2c7JpRjfwytL6lelIBeqWJz5dWDv
mMuhtuKcRMilWawO8E6PyHBtyfCdgbIX0auRWIXlm0vlf2k8tumxyhgagHcJIBTuNxq4+o68YTwA
k6nFWTi0P8pnus/3le2ZHEAg3FO8NRNwzRx6Opjh3iXKTrKCPRhUkZ4/R+SFAu0SlEQsOMgwa8jS
Z3D5nleSxZv+IViIHmdSkCp3/aWTwKgvUiEsGaU4s0pJk/JnHNeWn5JHycKphqa3JO+v93Mrb5Je
zrNOEAoXO8MdCrNEvWZkrB0AC6LqnunYjsntxUME7uJ6wQLPlGluJE/LkULCyjFsBu7GMXx2N430
OLyKu1alZUnk+nXobfgdqR6E61TC1eCf7qs6P/PqXe+0MFH1NpQdXH/stLbiqe/SDklndANdXGgC
8U3U5HTBTjcJlV4dWq5TI90I9ticcv87/o+7KQNMFsNgAOabnICESmgbx+N3bPJ3+VjSbpPoxWDy
MqLPDdSFHfkeIztLSP3DvmQPXa7nSLTsqy82oNqnsorjmEjr3EobIwiJQ5iSaDllgGxUm+OtCQ/t
ieGsdtg6tNJjvdm7PKk/gmMDI7IOdUdZWNOM+46zVQT0FKCbgld+S9FX+sa1faTFil+e+1b3OjiP
P3KqUTWJVjW/ZdmcBjmzL5T/OGqGVPhQyCmoGpIvkxNV2SaWfMnBXRYNJyL1c9d5RHnzNm7zJC8h
us5Um0ZpCtLUKoJm5df2Xa0xF3m05DBBefaQ3Sm/vYo35WpXpC9oDBKz1RB8So1PKsHywVhQ0yTi
FzyKWdW9+oBJLi7waq9l07A8i6EdoUkUbrddhbZabroFKzGT9rtd68QqyUNSeIKKtbLrHXMIToPJ
vh8AHSTTeFWNo2zI+FXj2D59qQHlE9uI1UhEE1oZ7xnJzZ/IXoE5AU8Vdc2lqGomIrg5iIkCYWJQ
6GNx/LjQ5rJVHIhE7h7va+lfwCi8ZArSiwgIMJvyR0vlREbas3J/b3RQvubSKZJW0iEOgb+qnOV+
k9cWk5kKkIQYdEzs8gp5WqPqXjvgIvYW6x/uf9BMxmb8IAUxHT4HFZsx03d9/VQ36hsZp6/gCa+9
fWe28PvgNVXgAGW2Ayh8JJaqGpp4COM8RFT6itbJUgPn3B1EaAlURhl6B2Tl269At7Kc5VKFOwjM
/jo3He95SD+dEg0GTrcQp8zJwhytoigjXbA4zV3mWRi2rexVZ/RjV59wZBhkuJEsRP0Bme+F7eVn
PAZ17ExFk4oCp3YSA3pK2XTpkFdnod2o3EX9YYA5rCgA/yGhawlSSVXXyMtwzYcL6ZW5eJC7Fj3R
a07O4sxPsupcfHIfoSBQoddFiaaVCvAon5akFvX0SZasbl+KPk3QZZAWG3Up0J4pAaMj7GoLJkqf
Jm0KUuOyOoNZ2D4FTxLM3KtiPalIFh8UnV9QsVmDei1voseNmLkZy0Gew65BNhjyuxwcs1mAisux
am21plxIWI4qzUo5ac2CNZ31vDROGPvufx+QyYlrwuCkTFVX5zpGQSXbZKIh5tTpdlklGYUW0JLD
GEBOHPm0cNfGX556p9eSJwfeJ7XMlRgxOgdlS+oETrES03gwXBaVwO+w1IfqPck/4/6prDe8Zrv9
S1zR7vX+Z/xFgBlLgfCQBdgUlhV+HaYrixJyXidFCjaghxP8ABR0UecTmu/6gGjn7O1H3R8l1HB8
k6NnyY43qhEYNSlXks0vqcC44j87gjKbiEzwiFo5aufVp3ihXwt5CpPehG/9rskNpBnVMTPStyDT
HN6ZdBOKtuJR/8Id1FZPs9X9zfj1/v58AVBHkSBQ8borkzPhR9p1vozLM3dJDemhRUKw4iMisgbr
bxCnoMWptNAvXHZmvwG2iOVEKMkH3xWirXVRoA7mX0C4u/NcKnVU8S20Dzbt8f5XzllE5PT+9ZET
Dc2cnNcCCdtUpKTPqY/XNd7kGcq0LoXXeF/Y39Gq8X5oPJgPAGWPY5m4VxIXg9+0LPAEUgBkycQe
MC+AQFPvL+Gptz0Dqb+FetWsZlyJnNyDWklCoFeV5bkKkU1E4Oo5+yTQA2UhGJgpIN6ubQwWri5c
UQcpuMd/16YBaiTb1hiLE3Rk7Q3MRdhALt0KADqLjASQ0vf3dfYQx47e35F2AEPeio6SqFGyuinP
6po7tG5EiwFSgvoQKQsP6PgY/7nTV5ImB8gNbaZFHiRVCYDk24SRTLfMX+4vZ6aMM27lP+uZnJkr
BFwjAkztjJTamfmQf4J8laCHQ9jKCWFT29uVzkIyccYDBFa9yHEyp0k8eDlut7BufVdUGgnw1JVn
BLCNYfYqCQt35DcgnWzfjZSJSaidTvUBklWe23VPRaP+zkcs7EyvV7lR6dGDuxE+OiTlOMqaDfXx
d4G2dmOwdoc52G4fPi11yM9cHdwaAPqO1TIVM3i369YKCZnbgCnPUfvi/w9pX9rbNhJs+4sIcF++
ctFGybZsyXH8hUjimGQ395389ffQ896M1OJVI7mYGUyAACp2d3V1LadOGRi13R07tKXGKwUxdN8N
f7PNF+IY/enjKCknIajPZfa7zTFcxfxZ0JhzHRbPUkVD0HycOuasXK8JHjiZGozmPbeWQ4PPVEE3
BeUBgpeESKaJl0WUkODXmKMspKEVRkLacxh4oYqJuQ3IznltZYsKA9gP2rlQfpFN9g0RKl0V4Cm2
58pNtoMruervCBykE9pSK7RJeuY2dtKt+Ui3CBmjZ7CMg97QUR4BrfDUjexW9uf9u7mA/AHEH3l+
EakGVHnZPJjVB6ZV5nl7ljK7XJdn6afYuqFnOfWqQY7LcJCURsOxKoLGw9X2PhqvjJXq+B0awwa7
9BPeQ7+kwZcfxJy2QSerzdSsPRvSc6w7eeIL/S6msWsSO1RDG3A0pDNWqWnLSr+b3uS1jmEbr/rI
MY1LDwAGGFloi0MBRL8JZAZpqMyuq9qzn6LQDu6wbfc4bYzn8XFENzSS64mX2t3eLXbSoeI84wt2
+Ur2rK0Xj0+glGZHRZzKgKL6JB2aIee83bM+s6YLI5NmoBumlxgGY5PHSa2LdGrbs5ICaDYcmsIP
2k1SP6nBiqNisxG4FGXNOBz0MKLGARQf/nC9mLiTTKNVw/4c9m7zBjgTIFlrACsykD8e0Mg57kOw
0ZhO725QWLwv/CbvhPqDir4NIJOAIjUNFrU6Dbk6FUnZnXKyfZtwxZqfwSPIvvt9znkNWMX9kqSj
SoihLMgBsVM+u6QN8oTI7alNbLlPd0UvHiKCSWJRcyTjFshZzsaySvKPQJAVzrAZNO8xJkuPRZk0
ldmeBBn5YPQNdmrNse+LImbcOErvwOSwoByMEk8yasXdKUlR6ZUjNL/8oXH/WgSaDwE/0iwUwpkQ
T7ciIUvjqjtJk74SrKdSoXYYlpx13JQdZjGAkOBo5j5H0VKudbDVW6mbZjGVq6+rvbk2d+aufzV3
4UZyM1fwDC/GTJtyKznWOt8WD+022sh2D3vHUUj2oZm/BGg5VVRRFgPrN7NgaTLrCc5Sd0KhJd4g
ojJBR2CnAsYl+ZG4Efdyvm1/5n6N6sefizYt5GUwxAKJGXwHswliQszKosNJRyUh9sZDjunw5KF9
puqLVp/UdtvJB11+0jKPPIBpjyOfNTlYuQlsFdKjCh5xzC5ixFtFVJK8HE5xHDmlANyjeUY1qla3
tcGJXJX5PK9tzixLQWMHcBzAhzLnbfaq0IdhC1mGaONptchR7Q4qinUCepphz1H9MrrUJYjgdGOd
qpHTNR9B7elKZY/Vt6je0eK1r/0Eve6KT6V1nnkBsYvG0aUdYLgvUrPTc0+iQDuWKu/tuTWZ15/P
nJRWBb1QGdiqxtjK6IGVbFT8wmdqfSbUthQ7sZzk/W+0QwKoVgWYAgrKKGYcqQGNom44UdNt6k3t
Ka1f+N1OVr3iWy69jOBJsrYdfdC+t0AH/o10TJlBcA1PxGIdV/T6N4Y4NcOprZ7VoXUq9B+PgY3r
bAeAPSqSLRebzKyQh9kKxJNyJ+9fJXPgfMe8sdd6Y6EXGk8irAS8TZXRUR2IGQSWg3gSCyo4haym
8DXHjGME5ujjSgoQHABag/FfRJ8IqpDXN6HMZWEc0JJ9SkxqK8lhHFe9+CQR7/6m3vTq4rZBDmrw
X3Jgxa/lQI0CGuOvT8Oj9ZJXdr0btrWDcvAp2JuCXYV2t0v3++/9dvSjXSxxbPvNi/gl3sDDCyDV
nDK9Ft8ZHSbr5RCv7cPhEPdeEX/vJJQTpRmQO3FWe1M+/FqtCi8W9lVTgeC8Fje2+oBoBOKk4lRK
G6Pc1JmXKpjDROy4NpxmKjYRhijXaXEgbfsjLusfmH/lkHFd8sz84gkDN6nrUCQE8szOKxPNcmn+
lqECefGQrCdyqIQnqnBXPW8iq0uARyq6jD47mHdmkyetVFE4jaWTVnvqeMxOauaYwnP6LM/1/Qgx
TDW6Yfs4CJINEJNLacpx2ZeOGY1IwM7IyFWATuB633UzKIy+SKRT0n9O1rpJjnILkSLY55OTVooc
t+cmKzmfM/bVRFMI5gzoN89YPmZ0CAwRRIPgQ7FffUyweX983J62Haip999aF2Bv+yVCE+Xm+Hr/
Si2d66VsZrdTpZatMJpv7vDQ1q+VXwL030zr+1Ju8HlfSzQ1wNrg3M01pustbUka942RSacD1gZ2
SHWNOAfj7exV7qxB9r9eUzBEb0+STb3JBpvdWfHw74+56360P7kUQjeB6z8fBB8KrD44ahYd1RkB
SUo9EE9uB0rl3Dm9H97f3g7UmZx21a9LN3mo1v7m5eXh4Qi2rW/39+Om8DCLhw3DVFLLxOjDm67Z
HmDkgdbSyai9+pyCriHRK0dB/p1kJcYdKrYMD/LYTd9TI9tZTxzxS3fMACIPjyLI2m44uNKxC+Fa
VtJJQUozAby72lRRArzS0erehz5Fo/J5kDWv0TCskLpKfyrTeRLa/c+YbQZ702fuWBnWTVEBDLhW
CgNtSTRSB+kk66s88coeVe0fxatMV11/juHM3Bf3VZJn5QGKDyOGFkpU8xgbVrWaWRdUkk56/kAl
TEFdT4OF1/gB8+GbHh0Ak7ZREncIVlbg1sWZvKqYeKfT9aCflNTWw72uOQOGD5HJEzsH8+HS6iew
Xck2Hw5Tndlj6hW8wX83NaNZVeBc4rBgkRC/y9e7NA4NmD0qXB34CtHb5McoiqkbCQxbL59gQry/
RwuKYaASCFzyPP33hkAFuDeaCJhJe1LegEwHB/Xv+7+/cORXv88cwaSHZabEDTjUP5D+0NCru+18
U1tv7ou58cznGup/y2D9EQulFdKNWMY7YhB3dFvO/eVsEwusSY0xLEsBvy+5gWsdpO/3P/+mUIcz
v/p+5swbbexEvcPvz/yQBv7rH9Rdt7Wj2Mk5shYegCtRTGBhKX1hFBZEBYefsacdyPH+WnhbNTuo
F5mfIg40ZZx/X/6MVqjVc/tseALmv78QEI+0bbVZpaiNfjR72ptoN3LbPfruP2feAT4rHEeJvyhb
LyROQZT1wK6pGD9UY8qbZT9KNiIwgEN+AUvnjavhYfPJA1EtOCVX5zSr/IVQtCgqVZpimRheoTvC
j435/HH/pJYeJdgYpJeQHkTExMaYVNBrOszDsw7iIXuRnHzX2e0TwRA5v+dUvRYu6JUoRitIHA+G
mo0Y5fad+oanxrbs84hWeTIYxbA6ZCsiBTLE0qkdO3poeRs2P1DMg2IiukJAgM4XxOTM3YkSQ2yE
RJpVD4g6B6CBNShqR5sn5yZ6nlvILuQwu4VJELIq4Bk9hShbqz+24VZZ0ydAaB94LA/zL91bEbNn
Ai2CKouxIrDxB5xQdPE8LlbB+IAIkLScEvx2WtvAxvZ7bj6It0/MHVFzrSrqeZ7SCXNdnwEdV1cK
+gqyZ95lXLAAVwcyX9aLy6gD1l5NEQT54fPqJ3UUr3c5ztHCfb8SMX/ChYhQQ7cCEcDtr+8OoR+4
nddvRc4zuWD7L2WwACsCdlSdgArxFD+36+TVcnljORcFwMUG1RB8bIN1cw0SygGAVXAnbMkNAXy+
b7F4P88EyJhZVORqip+vP8lTvp5GjEa/L2HJ+wL27L8VMC+xGUhyE8AAzA37uQ2teh7s3ztr/bJJ
OAfOWwxjTIwxz7oBmc6TqyF70jr5ibOUxduBAbOoPKIf5CZJk9A06loJfPbgcM3t2P5duzJ3rtvC
azwnv/8VwhxJk41ll/QQErmFZ/1xGnE2hBe/zpyGaJRaObb49RyRsuysQLejYUgVzwu+KfDD/7qS
w5xFSOKO1hn43V1MBT6+ZlttJW2knkuGvGhHLtbDGPZ+UnoYLaxn9l1STIQ/FWuXc+yLZvdCBmPS
cR5iHhOs5fUVaXkgP+CvYJZ3E9ry/ng88qCqN9g+du9mPb8wXJYeN8GA1/0Ub7YH49k5v2BGkv/2
4O7Pn/eXtmgiL1bGmPt8Kqo+phZcy2OyUrf7CRxuvOXwdo+x9GpEc2I2WA3Z1na8330e769hydW/
UjXGzo9oS8YYXRzPwQ8fsu3p9NyA78HmiFlWNAvkZ6CGlIHDvz6UiZpZ1WjaPJk0Q3fkbzTGnHMe
y96SEElDWQ2PPFjlWHRdB5YRYuYRiHUdcz16EiIjsADYFcePWDKUl2LYS1Ogw2xsMRHBXMcbxOrr
kAM8XtKrSwHMjQnq0BCaCQKAgvksz/LbL7IbeddyyRpfCmGuSZD3zTiIECImmMdY28ox3+qP0i50
603+F+/8pSzmopASXEf6AFnyWtoHm3zLc+eXjwQ1QAO1MCAvGKsP3iOwOg+Y7zFZ6CO11S2Z4BNx
bsqSeoH4QkMGERkc66s978KwNHpHaBUoCiKgN8WtvmU+sjFO4SAnCivmYyzq699IRM7FBPYc6Xc2
3z+J4djkGKtwiu38YIe7fFgPu+7B2QB5eNTcD2HVOsMj77RuZmDMFhRMPf+KZVRjzAMSCMRUMIvC
1USbvGRofQO7nft5BL/b5yc6D/FPvTGBTdXAacbzbr+ysWwUcPkBjL6ImInaGTk+ADs9rfAEvr42
Lj0Ynv309PwsPbx8Rl7kfW4+7u+3PD/fN3JniAq6ZueuE+ZmZ13Qp2JB5ucQktFbmZ51cOYWoGbe
PTiehOMOTgT1OmCIbe6ql6K5L5DK/5POXHutk2PSyJD++grp/kqiTrDVt+H6+w5tci/gvI3dbM0D
uC36GpdimdPGVAup0WuIDUALZn5kOwwsnSe43N/bxctzsbXMkQ5xoYphBSmi7j7OLKSDjTBSijhO
7GIO4XI1zHtp1E0rJB3k1DtwIub2oX9uD1riAlt1/ODYUHXpcb4UxrxqtKGNoCUQph7mRFmf2Mom
eLKef4Jh7L33yLfAhbs+d3wPWHHnp/pTLs0czIUTFxji1NjCU/YbFKCh+/K5O/84o9TAeXi12VW8
0WnUX1EGRoFH0xnT2AS9rlGz/8fFe3tLtgaSVIZtrmc+0GEzH8Vpu1WfRgkQdNGhqWf/+kVBVo4x
wNWm8BrALWuXeCbUf7f5+JwTWuEqcz6L9efnB9fmLRsfJP8BadCA6GBBOIocJvmYIglUe/Kx2A8Y
hnPK19Eq+lZtV/W6tsNt8CtbK84ufgS/opu7aNne3lfWGxz2lwW8+AhGi8iQ5nRK8BHKY7JX0Mya
vKQHerYOJaSFq8gvn3jUirNtuTkngBRQc0S3G0Kkaw+p7I1KKcoJKd2iK5yZGMqBI1VwruGiu6dI
iggfDOOoQAd4LabozRxNfCUmR72h+XU7bXsV8AwX4CqPo3mLjvilKMawyL2g6KmRqydA1Kat9i3b
Ro5Urq33T4MAhCnboNn5NFehq3Ooj5b8p0vBjK3pTBCyKlOhnqp97OH2OToaBngG7RYIhwlceKRk
gNMsEVgoJkarahIDe2RMp6IubW38RpqXkaxLVVt/GxJAk6XKVjNeyWphaWgXQv0bADz8n4XuZoM6
kq7pxJNvaV69Dn6BNih/5DF0L7xEV1IYu5aoTdHJiNtORPsMfwit02HKy7RKho/xowFdhRFxq0y3
Ty9u+9yLAtZiTZMN5sbRtEsMBeHoqcC4kSBRVtb0WkeotaPdLsycoqteALauVSfQzpG84tz32wVf
S2cWXDRlO5Sd1J/Ezp3Q/VA2yirIY7tQt0WjOrqxqajsg5KJI/f2AYFcUwOVmQI2RlFlHI4+GVtz
NHPAksZV0u0Eo7anfAJqs/BU+hCNn5W1IiHowwZf0zCzwzKeAeVdN7kTdB9Ny3nPFlwBfA5IAOeO
YuBYv96SCw9XDUPZoFY1nIxftXqcqmM5bXLhvfvUO9AuvOANbTc8esgFM3EtlNmDWIXfK6mAZgli
45lS7VWt3Q370sBwSrIZxzehAU3Q1sz7n7k7ksdeAi2hENtT9mNUD0125pzJ/CBeG+Lr72EspFh2
fQztH05T6Y6Zb1A8jLmnZ2j2PIbS02jLJHe5OKkv3/JWLEhqQJ+AFBPbejklfV5KXT+cxJ0cOob6
bNTDOpS1dV28E/O7YqxKPX0gCTj5Xyz0Iw75oai3dNoq3UFJnLR8GqTebqKTMq519dGMS45rNa/7
3gcy59RFaGmrRSAASa+8FZYQreM28oVMnji38aYRGMhYqOF/W8GcgEHHSACd53AKq1cavBjge0YW
FH34tFgJ+slA8+DoKoA9YQvSXVU6cnAQ6mciHavkRZJXYvidoxNL1skAjA8NEyiGo2Ht+tXU4qkw
lVAaTlYSm4OXpQV1QpWqP6zRnFaZVv5ugA1/rLQy8ERp8AUClCTK2D/6xEw5Scj52bw4B0OEbuBq
gtcdIHBEtoytmmQrQ+OsQfYqeWlE7MM7iXe8OYjzj/zvQlBbul4wMkZ6VAgm2Vuw/9VBGaH2ukeG
31LYbwQFxDgD1zWZFehGJkr/iOCBeZLYjhECfv6qVwKyx8n32pOgVK6FNj/DNFcKBhIhxT/YUWUU
npYrhhOB4SQrvcLM6l2RGt79E1/cZPR+fyEn1RuyPoS/Em1qfEsMZWum+JBj2sgQoO3J5DkSi8u+
EDV/yoXRLca+pS21yJ6I0boWASqUpPX91TDPzD8qY0J3wU0mAXA0q/eFiBFA4V4fIrpX6oMcma4O
NotSn5wkBvek/voXwtBXiiQCLgxaxa6FWWbbCU0BYVUdvQ76rlHnNnK07oM3oWh51HKMVfpnaTP8
Gy36qPLozNIUxegaakGakB4DA2RN2S6ZFI7pWzwidIGa8EuwLDa9VPWo6mlGTPdpI7xrxBifwE0e
cbJ+SyqH5cD2GWg9uCE1jaK41KhS0L0489mmB6Q4G7sLo9zOWo6opU1Du9QcBKB0hJGc10dUW1NQ
EFLRvbqTAid7z7/9uQpc/j7jzPVaWgikL+nekFxxUtZZErlmMu4KMff6hKzuS1teDUInEyVorIqJ
cK0y6bSsha0aRN1OgUVX0CTSZdzmXMZJ/FI1EDH8K4dRtUwcQwHFXbJPkj3NazsSG8eov5VhbEtB
upKAjxqK3zXlGcZFxZiRoDqeRfRNMQa/S5K0aCLYoqzb1X3tROW3KP1IJuLe38clLTf+k/MV8FxY
iQrTmBsthCHK0scqfqwjjk1dPCcFnDGA2sG8f8GNL37fpKER1GDS3JfSoaAVgH+7yBI4i1gydWgG
/FcIo9pdlNNYLnFVaeYG9COy4BFQHYQOwq5vRA5Ql01W/KMSF9IYRQ/SrO/bcbZ14yrDiMZIq8Fd
4Ujfi3qt5/J+nMzHRHzRk8kJexCBq2BeKreF5U2R7Mbhe1od03ZrgIFacurkWcztVjRAiFhqz/fP
duk9RzOADJyIjoeSzarEmRTotYq9zxLHEt5lXfC05kPoDVsQtrVyDikn+l887AuBzM6YPXgz9JbC
mlWB21gFuNpArjhyItXF076QwlwNIzKNIRYhpWl/Z2HmCXQjWifQZyZFz1GsxdsBZBJ6quDKIet3
bTOVaIyFYYR5BnT3l0U3XT38un9Gy1v2n4T5Cy7uBwkGqTHBd7Lvi9wrqpRgdE/hkEaLORdx0aCg
sU4HvlJFw8T8IReCorQ241pu6N4i7wGJHdrv+qB1COd2sPw5/9yOCznzd1zIQdm3DzUBz0ya7AbQ
1medP8S+2Zfrouo8tL8Eyc9IPrdt5oyDb/XFAYCNY1PUm2xE2iavORu8qC0X38PYhqpEYztS3XQ/
uEZENr1mvOQg8irBKxQ2Ma8DZ/E4dUNEIRJ9aTe4WdpVgS50Oa6chaCt3FXdZPcF5wLM14j1mUHi
gZhANOACmcwFyJTC6idMt9hrRv9WRupRietVTvZ67ralviIGiDbvaymbJPg6VZRxwXdrYXFIX1yf
Kkq5cMY6iAxNNN8Lmy7dBeWbYLSOVvp6Dj5kFSOca3gtyJt8vy98SXPhhgE2jh5itPoxy817a0wF
dFDuQ+FJmLqtlTfegMGAmdhyAIL3Jd0EQGgrr4UK1F97aSp3USaszOrYW9oTIhf7/7ImhXVfzJE0
hq5DkpU0vmKNj0nYHIS0dcT4T5vy/zm7f/cPqYbrswPBbRpHQkL38ZTYvfBemU9D9uMv1qPIMlh+
dNG4lSEhO5imuGVNv1ZVMMPVB5qXTjLVHIv81QfDKj+6F/6VxJhkrRKEUJQ73OfRdNQYWHoMogJ0
XgCLp1TrH2E/HpKhWltp+jRizB9aGY5IJjxFwM9Lk7ipf9RtcqakW4WhNNogGaX996ifNqNYg9RL
HbYR6vBg/JIRAoo8t275Is1twMClAezO8l/1WZikLYA++6yfzkRTMFNiXY2/JDNyTM2pBeq3mvqg
paYfhQ1YmRSOfV5UcfAzAHIFh0xjB020eVv0qIPiMqUBXUvE1LddniqvyiSVD5VQFJxnZ8kgIneC
xPU8QgLkgdfKhxakgWAkIJQvqWtXFVt91WRpA6NY8nB/bHL+H0U3FfQtgPQZBNOMonf6qChEgCyM
X+iEAjRCmLmSJ8ULiIh2ojmezbDy9AAUtGn9dF//lxwF80I0o5VN1AzFWEp0n0hW7hhaZzhDJ/Oo
wxY3EwTxqDsgxlZYh06eIgJfT4PhL8r5JrfNQUSPyP2lLGkIMgaopYBrAJWp+e8vHvApEOGP5AHc
26zZTgYKOLTaAO5e2yDO46S1lrbNwkyCeTTCjP9mvJ+cKnVpZAICeZm+GAPqQ3nNIy9Y2rRLGYwG
yo2Q6VE/rydEvzY4GqbM5fqki5s2u1amAQg7iq7Xm2aWqZxqiQWr1AyrJHwvCsGJ4nZFCO/lWNyy
C0nM8YzW3HkQmJCkfJoZmH+6z/vnv7hfFwIYh6ko5w7mEPsVi2uk42waiw7XheHtF+NPtJFBAjS7
4r0QkMhGkqg6jN1KFrPVXywGzAto+DJn/4WRo/V504gFFmNVxzydKSPPE3m9L2PxRC5kMP5JEJp0
TCIocSacuzp2YAz+5koiAQ0iedTKEOlea1dXN0llpjTZY8iMV9XNulGOJW28UOdFCWwRfLahiHUU
AJ0sMBKhRfRalKrLaJayWpiYOu5BXQ2HThBo70paZ0l2K4fU78JAdKKkElw1aN6UMTi0Cal8rQO9
TC4KqWdoPUp4gv55f58XFPPq0xjFNIRhIGONKF/sKqcfdk2i273JCWGXNwBwLxDWoEUR9u96A4Sw
S1uwGJG9KIVumKsbEp57wS4VsLAGr9UIDlSU7DoUKIHn0JFf8EmPhlGZN8x1abU6Uv0gXwDrO1yF
6++IDQl93zmyDEYlrBrBs8CRoOTnP9/SSyHMizlmoamSDkJGpLZiZfRitNKDQmBzX8ysNIzPBtyB
ouJtQosZ3IvrtSTREMNHSGHmieG2mWBHgytAlRVwAv25JPDaoVCCRmrEYczpBalWV7oASfgOrxQi
N2oLEMn7Ws/z5OZvZtcEVkfEQzNoBRjE6zWFmHPRCA3iaWTEY1du1J2Rdbk9CfV35Klyp4uL0Lu/
uCWVuBTJmAGr0NMGXf/zaYFDIxifE5W4IZHc+2KWTmse0AHqBjSkK6wbRSspzCZpxGn1MkZVdBGI
2LpN1D5qWqJyAsvFJRko+6FMAewu6w4HY2+WIYF9Vsdzs0m0E6+mtWCcZy4yFLYN4Gtkg7FnUgZG
Ia0Jk30SgSYvwxg6Z7AqXny8sIwrKYyCi0lRilIWJ/CZVkM72BRmE2xTnPB0UQpOBbOBgFPEUOBr
ldPKqpSkiST7QEJaEUPuqoPZlBxPdtZbRq8Bo/5PCLMUOYni1AxTvDW50XtTT1/EvtLciIAmN1bR
Md0IrYnhhYQTQS4vDrlucBGAaZwthYN1u506C1l2lFJjVyxrL2/63jV4U5YWtBvr+08OYyEwBD6M
AepN9llBNlb2GhlgpM9BJcobhbJgIOYp58iW6ABXAFpxfVp9VargSqqSva5ImyBtYCTUBzmRNx1m
GoPxNtrev7aLG4hJm8DTyMiUsMwzGOxURUaVJfsmlVcIjF2h/awTg6MeS/k9MCqosNc6GG3xh+tl
JUU0yUmNZfVDCCMOjvYmwdxlCpou0AiPbfDQmz97YryFDVjxJ0xT7FYUCAZ6siRPQIO7mfFWvnik
F5/E7LRmRVqA/EmyHyqvQ0hEs838jnVtzAlXFo/0P0Ffo2guQiMp78xx7Opk3wXnIUA/fN0j3ZU7
2bBKWx4ieylVoIlojwAyGMQBgAtd73Qk1w22tkj2+Qg0TJsmZFv2AM92oBDBFII0O5qF2T5nSth5
E6HEBXPcD7VXybHsMuvtL7QLJCy6iimVqBcx10ZPpSQnE7QLnR4A7WBaTmGIbkZDzuPz5WCy9geN
6OBJhiuKN4E5THOSm8kSsMcB0DE2kmEtDI+WAVdXHCs5WIkECDi1XXeqgpE+a5V+pigC0xeaHIeI
o+xLV+riW9iOfmXqaDLIUCwCOuIEsIRowLiKlONyLmnVpRTG0wNQTAYZC85ZpN+E3FZVu1PXyow3
v3+EbFvh7NvPzG3/f2u/qCou1Dcf0gi5+RKFTLutnKZa/y5qZ5TBnWSPL0Zht4H7GXDM+tLdvJTJ
JEZUBVzPiglzIRaKl6IKkBJwJ6VnFDh5y5ud1RvNwcsBUADMrsp6zA3RrRBwMtzO8mjULmqmMEiT
tpPIVq7dSHgRDNDDYebVC2dfRY7g+cMu9rVQeryncY99BYuH0O361psUOx8wt+KrICgizdeVCeem
LCrnxXKZnS3aKgGHTgvzQHRb6GobNFX8eGhRCtCKmJs5E66ypBNhnY51N0Fnkil3Q0yPsvqzwOPb
XrwBKHQD4yQi7GRnz3V1BU5XijvfSu+RUoGWR0E8MhWCPSS84ZEsGPrrFmhIwMLFQFsPqnrXp4U5
6anQqVm6N9UW3OPSFiiZTTitGv3FErdB33lh6WnlO2n+4sAwfRuxnKxAtj7vwoWaxPDfQ8xuSfdB
8dCHKL1h6mnCE7K0lbMEEJHMDXFsihD0OqleG1a6rwz9o+3FU110qyGVTwXwW0PMc0lvvEVYE6C3
QAqKehSasJg3ahyQaRZIOPgGBmHEniBKqwj+by35oaKuw5pHlbwkD0vDIwPEJFJtzDNkpk1Chn7o
fbm18l+ZAWp2mLwQ48sisuoy7QfKV+YGDPcTJ1C5VRusFMSnCIhAawewLLNSEbxNQyX2vd+0OnlK
tYg+D1T/FquTtckwCkhUyo+2EeW9kpFuH+mavrWUTOYYuZvjxVfAtikajhdeAQvW7bN6bBshGvy0
VZCPfc8yDTSGwNcXvohC/33DdmO7ET8D+KQhlMaAS5mlq6o6jRYhNXC4w4PSEY+q2gGAmE2c6ZzI
5vbVx7UE5BcahGknYNJlvcosjOhoQFTzpu76g+AYTnwOz/SgPpEHYVed85/1z/H5j9cHocjYIseC
DPHN8y5MQ1oZ5uCPM7i0zx3LpJ4soA8s4iFUFrZyRlhjKjxK7zg+RnvGqTbbPG1Gf6AdhkjtkgZz
qaVDRl/vL2nW/6s3EPsIdmAwwIIae4b9XdsYI811aSTt6MvkW1i+ER72YukagI8J8EuYTpAosNbT
QmktVag5+nkVrwTjlUgZZuBRh+TZ3kwyTG+Hl18YziS/9bq5/vPVoU9vdkCR4UFQf706RWynJI+t
wUewL6OZHIz0aVLy2CsXzkoH6xUqZKDsQtsFY2OaQYorij5Zv8bIeL0Rj1UsHvK6Ql8CUlf3V7Rg
zzD3EHkxqIYEEktGL2R5yqayDrGdetG5TaeXblf0lZvlcvozNmJxj059FC3TWvTuS7552DFvCUlx
BBaAz1nACF3vZTQZ8Tim2uAXSWejG3BWx1LnVBsXhYDxBlYL2Rfc62shoiLkUiJHoy/SwK5LzYEQ
Wf5TF3NeiQVoNJ4EOBBsRDpKjajQNh79NvlNaWNLCE6s3jE5G7ZgepEUQ9UNbIkwhmwmKZdDtWpL
cfQT/ZchrDRUxZJkp2JKktnxYCSzIjPXGFdrDrMwSRUwknlfL1wFTRGaIG7iyUdhYZ0W4amb0t2o
fBJRdmTZkaozaDo5YcjSWYF3G+ggmGA4rIxCDJhbUeJTYILR/hqox8xMXORKOAq/tIswt4YBU4jY
lr3CYMpvozw2Rh8jM2wqeEWt/E5GMEUXht9jPut9JV8wh3NZUTQ100Q2mKWCyUW1qmg1TX4Wt9Vv
M01Aew9cnvnnDwlG2ejqDHwA6/4Xg+zFcdVDoudE1UY/jmrVLcDscqwwEv6xo7D2udTIHJbhJasB
7mfw5c3NACgRXKuH0qi9FaBzypeydCMWPkba/+oquzLoqi6nVa3xhkcs6CN8gTkrB+JprJIxUzVp
LYOqkehPWuNFEgapUEColFe9Xqeyh6GzqE5xHK4FKwyR86wiSwPTNkve2bSkFlICkVEZrRor9TCz
Kit/KyVnLxcU0gCbvo5iD1r8JbbLY5wMJLH0VvSDGoS6wUjU9zw3olWhR+ZaSNTkUZyCcn1fLxcO
cC6DALasYpQjNPP6AEddi+vMkMGrOBzNul0FCcixNdsKNISNkZ1mm/vyljbzUh6jMAVicFXLoDAa
RnB5U+A1a8J7ypY28lKGzKxpTMwqwJwATBzdGsmxb3rPwliJBHO+Es72LZgqoCDm+s48bASpsWtR
GTjhM/QLjz5wVGuhBqo47byqDzgtpQu7hhAK1nCGvUEas2vNUIJZSC1GfxwwUiEOquMgeqTt/Kbg
1TaXRGHYjIh8H4wVcEHXK0opreIszfCGFQ46zM+Cms69RLJraiHHq1/avEtR86dcGKvcGGWllSAq
0Z4l9LnhZQkmjkFc0AXg9b5Y478AiowM9HqKYkOG0dcxbFtSMYG5xYyp2LALXr5wwcLDtKNgAEMB
glWV0boUK4g0CtMbFAoGPneePP2+f3duYUUIGeGcgc0dj9aMf7zeMKGJZGlQJSwmLI55/BSEG7M5
FeIWREBeNzM0GDsqnu5LXTolNEXB9kHvYHAZVxc6OaVpJONJ0YTRFuJpoyg0xlCH9s+ffQyTRZkC
54VhpOxdIgpRwt7A6qAOYVC6BDPPNYtHor68iRpEzMHrPPT0ehNNva9GXcA5FTlxR+GTBj96zHnO
HIxLEB5GHkpmwcCi5AL/Fpoxv8qMuCZEQs4QkskHwgEk2gCrprZAjTWRd9U47iJF8O6f18IFhkBE
DSbmYGMoESMwEPMpSupi8tVBAxg3z89xBMBEAIzFqpjkX/elsYwXsyuDGcrAw0pwRHF6jDhLDiOj
HerJL0u13ylGj95QVA0dA6M8NwVapuxRJaUdV5Hp0/8h7cqW49Sh7RdRxSjgFWh6wG4bO3aGF8pJ
HOYZxPD1dynn3pNumWpVzj2Vykvq9EbS1tYe10pBwazJafVATAA+O+liD0FerpXgxd64iii9wwlC
2zNgfPmpLFVZpUUdBjhbYyLDRwW1I20bERDTxsVgxHWgWEBYgcIxdxuRPq7AbDKuwXSSw+WnCC9y
w9PBFDySkGh+QycXn6QbZCvW5XqCaxWZYJPCXNGTVfwoTHBJRYWMOQ8wAWuzCCZvw14ClQEeiInM
HaAJudsujTAlxFywdWR2or7y6PJUVngK+tUb1+8C5WHvFhddXErjy1hTN4KRoaLQ1ZP5pX2dU6fy
LbANggm0PqoiaZs7ipwO/sDIwJJe3/xobqHDPXa0M4egUeUDJggPLdg+l/FHUTwY0Qummu613jNX
r22CVt6pU3YH6O/Bjt3SeCplELqkILS5vQtbFxapSxO9lHg3PtC4JCtZMVELPdK0J129z6bM0ddz
VoqW/3GzMT2MgQu8TzK6YHnKTVDAa2iAhSUi04tuP5uo2bfFfd39MpThNUt1UAk/ROQkRX8fQ0Iw
ynU61keQNGQ6d/HOx+Clyk2jxSn331ubOjHcW4u6xHjvviWGk/SixtGPB40mDjgweCUVFTludnMv
BC4ymCPytoOTKVdn2EgUYEecIDgfVYxbTMesAZhhYSwCs/PRIDCxrIOEOQKoSl+Lnex1qswBppAU
nyVtP9jPayowtx9fE9aeAlvLGJaQx+C2shsLzJclEAH6mmVJvWXSHN1+tZcV7Ze1H/11n68JeXA4
MNyIJJfOO56jWfSSocMcyIWqHmodlV9EMMk3pUkFCZqP5fzfomxbQzIZ8JMfwixQmM14Stag+VG1
1b6URm/U+7tumJ2hTbyJIqSMKwxYJcHcn6ehDcv1juiFW48xRbl/cvVCxHiypUhQWAv3BU14+O/6
RHNG6JCUeEuV8itmTpzFH1ETVQ99fDcg0fjX/jDiWlxRdKGzthc+ZbrGrUUyIq9BVJ8n6RcGFEdR
U+HHl/FaBLcglF+6KNcVbPL0ma7ftb+PhzAMhKkc1D4x6QeEmOsNG0pCqpbFyuhA90FAhquXjK+S
mf7t4BGUBa2RMJpIWQL/RuXkjBjJzuMUMTm6m8l+RJ/JsenOgKwg4W3r/PFBvJakXUsCxA5saQtJ
aqI6mTL6tp16mD0KljjxIltgQrbu9+W62PldWC4d2UNloZCWSad3gE7Emmssu0ba317UlqVCgxmm
lZHXUFECvBbTLUZpDBZTA6DNREXjNSj/zYuI+PZj4wg7JgzIIG/CKio6ZxHnxujgwyC7IMFkkNSZ
tNHJkqVy5qT1puRnZXfPytw8TIxxXXL61Ba8rRvu6fUXcAqPu1tFcGfwFAyZLyX9HbOadmyfltxH
FFPIw2uRNn4aeWqxy8G5LYtaTjf3GlxN2Ge0Xil8YTIae32iA/ZAbs4Weg1q404a/nainu2zjkZP
lqvFG8t5bYZEi2agyHiQ6a1anzDzJEygb1kOnCO6GaAvqLpw92CSq2HAOwEvxaOH7uW2Pn50gfD9
Fz/OqX2pq328WvjxQTrl9VOT3K8E85q721I2rzJa0hiJMDJsfDlFjVGuBCEDfNvuENWuIQVT7WSd
O07+bUFbzwbiV0aSjHldtOReXy95MSNlaCAIdZ17KVkfiih/x2z/q6Yeooh+UhHdO2YtyB9uKRrI
8XCtYUFYvehaagbgwXySczlo8t7NuntJfajQH/8flnYhhDspQ87QR2NkcjBT+7WJx109Ux/QBG5j
gTkvV3edafqArxMYrC27iDiOVS7Rc4rVXa8tXXok66cW9r77RMxH0o6Opj9gZ7MM8UL3+fYit3YS
Y1sor6C0h7IzZzTUolmgrJBmD/OXXooDae7vSik73hazpfWXYrhFVXYytG3SyEFa7QzqllmQVchn
v96WsqWMaBT4PUWBt5K3wbGda6g4d3IQHwrlrLYOWXy6iySAecYiCoLNjWPhKiqj6Hvna7JLq5N2
UvF8GeAWLZN4p2SfbTwvt1e0uW/oC0eBmQER8Z0l4BNue4xGyIGVHhZMaVHtwUSlDVSGt+VsrQZw
NQDhQbroI3w/wHbjrOspnBkYCR3EYAo2TMm+35aytZpLKZyydZVWtmMyycEUjv27Yn6Rlr3613M7
eCDgWSOuZ4yMCDO5+4P2TVrUshws6mlZ9oPsRiMAtAQbtmVgoWCoy2BmD0VQtqEX3ouE02+WRZMx
OXqusAZ97N05dm267MSVSfbJ17kDBYg7aC/C32AQ44ut1awiwTVLNFhXuMzDnGcgD+vm59un8xFj
AzUZ0E+xZwOa8IEpDd8ud9kS0aAtg9b8MlVA5guq5s5Sv0rKa9d6EdCx3/XHKduXVZAC6qNY7qzn
VDolAK/z9NyJXP27Nnp94d/+tI1M5vWncdstL31vz5giDeo3eiy8p3W/+F/lO+OrQA57OD7u9J8t
YBp8caxZbleRlUDOAKSC9X6KgTNfe6a9q7Rj0jv21ykPde2QvAjtyW/H5ZZo7iXNcfTaRCG6q4+p
fNSivVEh9eyoysnoD2X2WU9d5YuUmM4S+VHppp9q6bHxAVXTSYVjP60E2db4Lj+s+k613wd135G7
br2P8T+Ds8ZPXrKnJnaqAeSS0qmyMLy9OpGIH/R3wuHWMriwyDIn2mnUpkGPuff01GUvYNYAq/TL
oBAwoDeuaToZ8k1j4q+Tmyzv9X1f1n4sPaXZPkcHeVYfrfmL0SRHPTDiL0r7WFWeoYOrsNExEecV
a+4ao1NZL5n0q59iJwWqRCZ4+39XIG8tgz01F4pAktm02zmeAr16RHFwbrxVA0NcfGDgM6tD3fol
+VE63dGMvBX2cqyc/MGoXYJTALU8emSSQ2qeJTePPy+WR+3jQBMvz15BXNySYHhIw/kYn9SdDoQ3
e9xh0xwcS3dSyufarx+l2VWXBz207LDMXnLpPMv7xpme59dWcdL8gZ4JqIhA7Y6xP/VOjh7s0gPa
jS2EeWY2+cNGoLNJYzBTbNr6eiOaxZL6GSmHAIhZaPlbShANd+16LNs6dq25UoOsLsDwq5GHYikn
UP6MwG+bF9Gg+W/Yl+sPURXEn8hBgz8QiRPufigFbUcARk7BCnVBD6arGPQTRb4bmVV37YbAem9N
3enQSAF8x11hk50mH+3lW27YTjZpu9lwFuRYAAUN0NhiynfAGDuwZG+R5E4rO+0oucN+JN3BYpl9
zMlaZTD05CATgfsqXAu3qepYq21jJ+hrlE5L4ppfjIOEa1E/aEGc7+bYQg/ubp4P9uilJaC2EmSL
UZqsj7nykD1opqNLh3SX0n0N5HLVo/XP2k9OSDCaIBcYHTwXjgip+ePbje1nyKlIqVroVeG2P2lq
OgFleAq+6cdH7fGv7e71r3MbkmoJgsoCvx4NK86i80t1P1joW69dVs2QlLNN192wlF9H7a5vYgRN
iSh3+3vw/YOGYboGrPEIaOB/X6u6lXWZXI7ZhI6S5UGSpUfggTn1lDzWuXGq0tVp1A7NyzBjNQoG
i+rJrRtFxb5W7afRWp8TuvxA/u4+6azKKWh/T9vogKrNUxSXOFQ3VTQvxuyi5NuzcqjWaQfwW80K
zPFpqtAObRI3lkSG7MP1xcaiEwz0nyqja+YetEbWaFlY1RR0GThn28yrS4pixy5CzeP2GfKY/iiP
XYviNKTpFL3t4m6C70CeurjC0C56VmoSAhXkRTNSr6gk9H2bnqwt93QqvtC88aqnIXkv+gE08sWB
WrIzam9Td9JK3VWNea+WB8FXfvSl8JWswwBODgqjBnfIUUytuk/WKYiL1PQXifqg+Oq9MibEq6Qh
u6slkK3FJmx+ru9GyWi9QaeZJ/WL7bRFpbhrL+m4eOPot2go8XXAUNwlcQXwibmqdmlrObCSJfIs
K0HIOBC/V/Xh6fYyeCzffzYbvjS66QFNAcyIa13F4ANjEu2noAboo6kC9HEETqhUG0d9pfveOFrW
fl7edMm1k/vWzhghY6VMvqUsxwaezJS/qe3q3f6qj/GXiu4aFPFQBMFMoclpAPr3FLa1UzBZ0VMF
PuU6VGLdH/vygLbUlgbJOgg8w43jhEjMgbLSJFxWLrCcQc6Z2LkMkXnnrtkJ8JH/ZVFg7rXBiW0h
tmAu44Un0AzmJA0Fut8rOABJsh/Us6mClIPuC9Scx1O9CPqy2S5xZgg9lX8EchqKEcnKqGsInOad
ljpgT52N/WLsqOjGbvQV47yQU2YwDajK8b3YnS3NUzFj8xTzkNXZAT7WvXGO5XP/o3ulReTHisBI
MDv+cW1/JHIRYFRYUbnGkJhmh96tf6Df/DiK2h03hcBlQYMtq9hbnE6MwAu2SK1MgdVETrl8syPJ
T8snLaHHsfxGRYWATa2/EMcpSKWXa1MnWFNxnO5l4loP/VHKnOrUCxRj4wkGNOWfdXGKsaj60uYL
BNHsRa0ZTfFPU7oDSJfgTm1EW9CLC0FctDX2BegELNhI7Uu5H9+jr6Wr/dIx3+n0guLGtgpeiOLe
p0JdB8yQQ1T22D1qsiPtRr/0iN+d8ICYgqss2kDOPq3IuzbmDGGLWz5hjH96AIrEbRO4kYW/3jvO
k8k01BbMju3dQ/JIB2f4TkHrnpxkfzyioU3ETyzcQO4hyBOj62v4EsHgYzigfSn32l4G4aZ0NNBR
LIJ6+JgnulodX7er2tmudXOZUGM40PHcz9BFUZPA1tt2qX5880JKx8FOZdzfsXDa1C0PVeJUq7cG
auVCLxIHYOh7y5cdz6S75Jvglm0uETqHWg4awTEEfG3vpTmtKimC+cU0wqnoYelnxalEg4TbenIh
htNFOyvLVJJwmeNg1bz6fai9GZkGCkZ0305id2lh+ZMd8K1cgQskWiCnoaakKlnGnkw931nZPjH2
Fvg0Bddg86oho4xqGICmMAR9vYtNOcbZQFWEC9VR32d3WlAXDnGzh25wyOjUx2InU0cK9U7g8G5f
CDYzBh5SONf8zNgAdJUc+CFQUWRDqLoexi+2Ue/MKrBysEnJmDpqvgIzzZ30SGBffvec888bA7DB
hCObLuFj1GId+maIDDxvbRLqxb4nn82C7vXqbpUfDA2gs/H3Tnf0DGhY6r2Spp4eB2O/n7pPC/s4
+6ts+7F++HuQWJP126CrET2HDLySsxJRWlNAxBYYPEmfmumXtH5bplfBkW/p1R8ZH5rEMjVNBvTd
zEF2Z5ADsPX8IkjOBNRHgJsKybMzgcz4tsxNkczZBPoX2kR43CBZqsy4UbCsZX7r1fNc73UzvC1i
y5lAE/6/ItgnXLh/pgaGihETWEH0orvrYXDs83xKRK7Ylg9xKYUzOgZApRB85DNM3rNp5w7JpP1a
oOGF7Dv52A8HIRiYsi2SsVUh50+APnK9MLWZygqoEnMAsIxdfYh3KC+Y5xY0q7bbHehpPpmP6ffV
J2Bd1I63N3XLOqBm8q9szjqYZWUZ61phpmxPUT3BdN6JvNwW8XHwnqk8qv6sg0gFsA4no0QCSNF7
yOg89FsfrGO6Hw753nSbvf4k+aUvYiFn7hd/+S8Fcn5gKef6PDQQOLmzI0I+2tyxi9Vwvl+vlZOZ
DSV2rJww4t4+KPP3RKJnnKDgTvGcgCy0vNo4TuPnLlqimWId0rPfPjWgB4vfgLF0pI51XA/pqfXy
Ezm2x3lfHNQv2dn8Gp2XoH8UuIabdxttNYBVAbwppvU4/QSR7aDmWLEBdO9zIRmO0lSiZ4qdyYcz
08CxAc4BdD/x5WsL/YiNxs7M9tOX4Vk/WTsATh/Su+7cH0fqC3SSPeq3xHFPr5aRvK6rBlOOv/qD
/Tzg5ml+ulOC5jA9Tl+Sc/H2jPyv4MHf1J2LRXLGP6/WIiU2U0zA9U87tEuCxOZTPgqSeAIxv6OK
C0tZynM11gRiqHWQQCK1Pqz6eRFl5rfSTGjL+PfIfr//F2IA9I75HrOGmPZQlp61b46kdZzKA9uG
p5z6Z90BsVX+aOxaVwvpSTlZ/7/95H2bJa4BrTa22E/yRZ73SaI4eTcDxlbgTmzegN8QrhiAQMMJ
2/CLlWJaVLbrfpiDdt2jiRR17EU0kLppsy5EcF5oaQKAN0KCP5jtDN2pZwVbKdB5Zmc/6jwDov1n
FZzO12lDs8XCKspwap3qq6E6RXVf0Sd0zb0TGVOj6JgXCOWJjf6xYRfr4lSemDFRigHrQvY8drTv
693yZu27A1DwfPNe/gGHl/zIDiftK8IJqXFEEA0b7WAwov9+ALrMr89OH8Y5t/sOH7A89A459S75
qTdOPyGZ42Dy/W0UAZTf1hZkxK4lLn1H5bTBPgMSwpL2abrrh78uerNFQRUV08Qls7mjLGOJ6J0B
82VhooO8lvFz+wisYUdYw9904i8lcecnR+3URz2uWP46nYCG66vH5hAdGhc4Jf/JKMP5MjEfy0CM
uYcm6tdEJiDBCqjqPWgUvHCO9mU6r5/t2CF35mn6SUY3+lF7iHSrWBSubL5AF9K5Sx5HSaWDjQ5e
c+mCxKX+ZSPld4zfc9VBltF6bn/2lbCYsxmoAKzn3zVz9z7tGrWlaPlBnzoqm3Z8J2ue1h+zh1mT
XavoHGsJK/sYF58T8t1OEsfO/Wg6psOPPK4+x9VLNtPzsGiHRTRExE72g7m4+DJOx1qAb9V6w06j
+6yrEnCSdqvpqD+qNIwLcOP9p0j1cis4VatTYHKvCoWqRTsNrKN4lVv3iDI8nktUepzqcNeUXvrJ
Pv4Xw/hnpXwuRYn0bF0jrDRrj8Vjt8QYpftMOj+mnzrlZ1t8owpcLischL0G277xhWjOVoySjUGp
DMcvh9E9CcEzubPdZjd5ltN686lzVIHl2HxnLgSyR+LiKRtsQ06jCeSKsVUrXivNmEqMJE2Qutn0
QC6kcB54qirFomYTlpUdOtVREFvY+UkXRrpse27oKF8oNJY6z+ORmVogRxxV+rWUH0ZFd7LI0RrC
yvK19KAtVPCqMdW/JZYzVPB5dHkpsDzgJuWufY5867AMTvv5tmJuPSSYyQY9CooqBIMl12dVRl2S
FcM6B/WSumTe0wZeowgGZlMIxlUwvAeEK0i6FjJLSl1lvYbIXT3ZjeK2Q6gaouEYkRDOyiU14FSM
SEWIq73Go+XI5DhUT7d3a0uzjYuFcPYqa3Qa9ypkWNFzlH2XQPR2W8CWQbwUwB3H1E2Yk1AgAP1V
1uKO4N5pdqQ9YlBkrjGsJniQNteD3BUGHFEEx9Di9cFkTa+MSg1xzVFyRdAQmwdy8ePcgcyJkeX1
iB/PDygJfpEEEcjviW3+hrBhof/7eO4wWDZynlv8vgqa8HB+mEFP5LRh9qaE8acBTNpO698+nU1T
eimSPx7LsqbBVBBBpi/AAUJjXnQazNYdS8OzeiBE9e+AO6uW56bt0CIoA10VtKtL/FXwHWzruKVj
DIUtHEk+G7Pe1+fWRbE+ZKaOC1WkpelSQ2veLCtNTpm6FPFOLwyyOOkko6lMKeTyOUoaHegVmaLM
x7wz7QPFnHLhSXor54BlK62TYVTz3WDYY4w2sUbUx7/1vWymFKcFW/NhBsrKrEIaJqbWPcaEq7GU
ftRtW+zV2F7cKjKSwFw10TDIplBmbcAqhSEnvuA5q7OcAvEdERV9Uac3uz+2jY6452ejP98+jw1N
Z3PkiAAAmYa2C/bvFw8eBTdLMRWQlM+a7ultQg6Z2tUuAgNboPUbiwJ2F1DTAXiL2Jc/+VhrpFGX
0VUL7he5zTHPud6BlCuS7hdSfrq9rI0nCM2uaCZBqoSNMXDavtidHvV6hMZ7Kn9G5hWtVvaZjeRp
9VnOVg9AGuFtiRtvOkasQAXIUCc0mwfGpqgUYbxdkTHJYMd+uea2Z4Hc7jgCAq4Hv8n+P4hjG4mE
MsZm+dg+qayqnip0D9uAzNRQJJEGfZ/L1ntsdqLnaePgMJfEZlk0jLB/QF1NrRKcalOhBHodATy4
c5N5dXNMshN9/dQNopLT1tkpANJDw4iMyUW+FahtEpMMaGgHltLqp8th6DvbSzNpZ8XmqTerLy1R
3v9+NxnAC3YSfeUACOVugRnLclRacpD/0krtVzm0oJv4oajGr/8gB0eGphMFs/B8rndIOxOMtqMS
VPlLpecuBtUHxen7v2RmZmkFmA5EvgAGVlg35PV6FLU1qnygAFqsky+m3fjTaniAPxUo4VYBHtPD
GK8FZoOGqJR7hOs+7wkakpRAlZo1NIxy8EpEYb4yK/POsqm5W+ahf7fsTAJMLo2P1LBEqI8b2sko
ghkYFvilPoArjGo+xylqhYGF9tQhp35hNb4Vx/eDre6S/OftE9yK+K/EcZZF0ZNaB32FEpiZ7DYo
SjZm6+nzd5hQu8j3BA8Q0WN3roifgIj0750sSAfOP1oc0duocwHRvChRWwGPNaiV2jEjPHlrtJ9s
C+3S902zL2T9ZyE1giHYjQuJ9xpYN2zuBoQ8nFALOL09dl8Jyir5BEbd6nNFtaMkf6qNwtdII+g6
3TpQA32NALCAQIO//5ZSJZFN0bALYCevytBcHjV3aZv7ZR+DUNWIBAn8reXBccWULyMZknkUWzVf
VbkmpRrEibvKqISiHTBu72kM5OjuLkMDy20V2lwfaFQwFgYgdlRhry/nsCwjqVFzDup1dBjwsX1n
FOmhRFd2qYrAuTaeJUzk/CuMT3aTdZqt1uzVYKSY/aFKi4EmBLVlmiaPAxXxKXLehAXYJcxfI/eG
6VI2Nc5pyqoNBaBXKy3s9MFNsgcT2aFpfr29f9x5/RYCVBO8RJgXZAd2vX+o3GpmpHdaaE1vph2u
U+/E6V0eHQEqRWvZuy2NO63/lQYnAgYGwES/Z+QvHCS571pqqrMW5msqOVOW7tSx6Hd6anoNCujr
QAUpCO7E/hGI+Wn8AZUi2tmvl2fPcweqZEUL0VaXjWGHRv2qOMWAEry9MC6A+l85sJxIk7LwmW3z
xcI0MNwVNcx62GXa6LLSlgNC+3F/W8r2av5I4ZS9SScjS6mqhQmqp0a/Z2CSc9w64H6+LWhL9TCj
idgC/ETGh20r+rLNMlvTQl2S3RLN5WltOMDOuC1lezl/pKjXmxajjxOPHJajG4Y/5WeMkDhE6Rzh
bK9oOZySSwmGLmsdgqB9GNp4StpXyxQY2i0NAMInu6nAN8CirhezLmtqDBouUo8WYuR1U/qQ64UI
q2/ruuJpRsIaBTvMPHL6XNvjxLrn9HC0n634wZBr+mQDnL9R6XMsacAhUuf5ePuYti4tpujhZyH9
jxeEW5nWNmNGMX0XVl23s7r3SHpaUczA5JgHCiL/trAtnbgUxj7m4iJZ0dwXWSNBJ9T7Jv2qN8ek
cyNDAMaxtSQL1H4m2sFhXHkQZIkCPInUqR4CAOfVmHcrJkrUOwB/HAZVhFe1JYvN1iFENw14kdyR
aUWbguRq0sPkU0q/EbyAsfazHOguawR7t6GCUD0G2I2iNoJddg0u9k7V40W35oyEcbR2RzT5Yrqk
ABP47RPaWA+zcoi+0FoEU8fd2q6zlG4EWHUYV6MKnBsjpErnogYM8DTkwow0/nJb4IZKYCQaZLgA
qMQ0Ej+MZKx6TvKsNMMGt8+TQP/nmq0RYOYcM2GLCM5gUxoqzagKAYVO5Z+oIZ/6uu4hbRmMpHSR
5wPt02wU8+jO6mp9B4Bloglej41bjTlPQFXgUWQtiJxdH8dUW/QVr5TU3muAxFgx1Fcds8o61xGa
5+JOoCgb9hD8TIBrRySKaVl+wLgtMR1V9oYWRsAJIvVbmczuOouSips7eSGFexMrbVjbtobdQDue
RtFOCQd7qlFq+w+v1dVyuO3L5Dk3MkBHhIq+opFYqd/IhBSgGbXCwbgt5TdxVMgiwcajlHZ9xVpt
Suoxi4HZO8x7fQ2lJX1sY4oxgQIMA2dbwwBf7bTgxeksGizGgzZ5UuwmyWEtgfbXtprA/2Vru8gA
MsdDNUEaAVwmtPgB+/n6gyq17OSoibRwtRGjRb+WQnXTMyBj1ihs+hK8LlN8+Pv7iIACUQVSeJhC
4c51bms1J2VjhAXgb0wQSdL8uVzeE5QsbwvaUFOM7jMIcrga6Ofi1tZXiykP4KsIF+lsoWsUGJBE
EI1t6OiVCM5kZuvSoCAxkDBZ13RvVeSYyznFzHNhOLA2tWBFGxYabDsWINpMAxlCHpsxplOSqRYg
n9U6jQN7aUpHq6JaYKG39u03sjTrcGKEEdc6YS3g9RpoboTxkMGbB3JAlwJDWBQ+b9wFDTUQKB3u
A8wlJ6YncOIXMEGEib7LTAxfomN7Ba3OqL/IoIW+rQsbeg5h8K8RNcPz4ZUOIHojEII7I0Q0u6/j
wZ0A4t59r5aXvkh8GdQ6+et/kAhoBDQIAJwQvQ/Xuwjm95jqNSQusfqiJUl+Gkvtpe8GE83hYJA2
izQ50kWSvBVIr95t4RsvggZyZcAZ4J0luszpZbXkcZRmtRES3TeiN82TXHk8TOMpE81Sbd0ADI0h
J4+jBOU7t8wWblIkSwNus6Q5pfptHhOniHo3t8PbS9pUF7Q0YU4MASAAH6/3k9jTjBRnZIQYrNoN
8vugvZnd0wBwmklUq90SBZuBKoymmSAw4AyH3QNYCyaKhOjRul9jZ3aJLTggPlvHDC8jb/1XBndC
g2VmhZJXJLTo4mdT+xITQAV073VVus2QgGB83vdx9JilIpO/dWKooCIFzlK6CKOvN3Ks5imu7ZWE
JQEnyaqZnjpFrjHYD5aS/rp9aHyl6/cyL4Vx6jHEabdW2UJCokZ1ukclRZZ3IGBu7kyq2D+UdSKA
jEzJo53TE8VQ1L3Uj/m3hUqWnygWkjIRdDx2+1y1P9/+ts190A3geNr4G+719T5kyaQgH1OQMGrr
H8vwTY0BEBCX38pIyNXLfop7ZZGAAcwtUPIYGDanu1nUtv88EyCIc4CeKSleVJmHYZDcVXGSqnXG
un8f5tJXlbfbq9x6MkBjigw3qkqAKuRWqafVQgDqRELMru+LSfBUbO3h5a9zzrwRGZJCCvw6MCeA
m5K7xbovXm6vgN0EfvOQ75QV3ETAyBIu+h6stV8soOiGVn2OMcA9q6f/En1ja3DZEZ7CWn6YwTCK
oajk2gyjMqixFvC1317E1kYBLQngYwzJFI/qtbKlyxybStuaYZcwLKMlPoBgQwgws7VVeGks6LOB
kT+T/ftFBLeQqM77ZSZIVO0TDHY9i1mXmXXgT+NSBKfKC4gMrJlChCzFe9NCF5Kd7iILmBXZTm1j
t5vlY9pNLjBE/z7dA5gmFgaDeAyXiPMXpiJC4oLZrTradZntKb3pgMxXHanANm89nheC+DStXVAp
p6MKm4WZ54oCM+JOUpCQkzpHLhXH1gRJxs1TA/41UsMwD2AsuT61UesWS2lsEjaN4aB714+tCM3B
ItRngRi+jq0MqzZlK8QknWk9lL0yHUDQ9QM83QJfa8vkAPURTfgIqwCpxZkcCdyFLZLPZjiYsVMO
mTt1ImyfreuE8WP0ByMDAyoZzu4sKyYmuzWGTZAaV516sBiFpZo5g5D3Z0MS1A1XFuDuOBy+fXVp
5gS1OomEpvw6wd9euwDQNODXFLj2Gz7HlRxOCaJhXscyw4oKwMNYTxjjc0az9Ew1XMxRkC/Y0IQ/
stBmzHkA9jRGU8UUTh40R8WolZW5ln74a4vHQD8QrSBPgEogt6B1SagtZ3gaYCh0r9aqBtCWa+cq
3dI7nWqKesY3tA64aoCFBSIvXBs+hW4PihVZKhIv7fADPVxupTzfXtDmrl0I4BaUxQDSinQISJWv
eXHuNQyYxsfbMja1DSD/wBZHegx1vmtTkJdD3DdLZYbGcFSMX2jKSJuwR/vCbTHsUzkjjr36I4Yz
4jrVFKkbsZSCpNHO6IBHCLwN6lS1krp9v7yN9WgcW1Lbz0nRCMwdX7VlPqGOqBkMLugIwawVp37g
P04izHFZoYF2CZUuh4oC0fsFEacDIL5Dkjyr5dtoPFF9FFwyvsP+g2jONKmt1K6pCdEaZCracOq6
da8kuWfCSv2ogJYcR/Mu1vRDZRcPfVQI3IDttatopFBUAMagW/L6gKccxFAtzdGgC0CicY5P4I06
IQkCmJo7zJYGKkmCrGmA1WbVT3X+5fa5b90RPDIMqxnTMADDvJbeFnpOa7w2oUp7gLsWau6msixy
dzfeT5QCbbTCQIWRqWCm7sILWde6qMu2s0J4hs7cfQXWkz/pTxlweabUn8Zftxe1FWOgsAAMOviI
bNaAu5gGBqSkOZIt4IZ48/ycW15dA8Dx0MjRAUSz3kA6b7U+SXR+aVqnsxMga4kKK1vmG+EcGC9B
d8P29nrNTT9CW4fSDu/jwY/kA+1cS/IKUTvOlhjAWaEgj5QC+mM4XzhH85gZL0jRSxPZTTY9oFdm
N8a7hpBjrAqsxJYxwvwNgnpIJOjrvV6TObagep10EhZzAxCYCvXIoteMY6k2xFfB0SW4nVsGFjkE
E6UpdPihbHgtb1mkWMpTDYGpjeEe2Wg0Bzl9oKZlIlquzZUx9FLkr9GWxvMqWMB6NGyKlS10QEuT
CYiAqVacNr5LUiJ4B/mxot82x7gQxl15YwBpbw+PNgRdIeAVpqUgh8aogVongYbJAzojdWir954W
p/VOmcudoWYYJxnUT3VUy0AxqBd/0hLVnSJTeUR/aLubi1Y7ISqqDtKSYVA+FWFsbFkKtjWobALU
g/AUIQkKtnIHtPKwrZcXAM8csVuCd2BbBBwrMHrCUeALQXnSVouFWDlMC/LeKO23RV5EM11b94V1
QTDEX0abw90XNc77eRgM7L0xuUWk7K1xDGYrcmOlAyhP8nezBL+PGjltFqSggIZwj9PgIi9TAHuR
cC0n5d7QGMbdYk97HcyK34t5puFt07elxwhb0X0KHUbzCrc8e1x6Qm04pwlghowFHXp97fQAR7Qr
/7akrcPCfQHQPxYGl45T4lJC4+pUMzeYmqm/2LiWhLQipJDN9cCp14Aqi9CBfzmaHlMSpGEuVjXt
c7UG/iFg+hpEYYVokmZzQRei2CN28UhZRpoqM0EZEg3F1EtB4uhYJRFNX2yZNDijAAQ3VIKSB+fq
qKzdIgadVmhHjepIZOidxFwpgLUiUUgkEsWd0DQVFFVV5tTXZD+VxHLGFFNpxbwK/OCt1CW4wtDm
jxoWGrF5zssI84I50TMEX9VjRn9J5uCRYl/MfmrmwBvMd3b6GItgMjZVA/l71Nvht2p89LoowKGz
Mwg1mvpUjvpj9z+kfWmTnLqy7S8ignn4CtTcU2G7u+0vRNttgxiEEIOAX/8Wfe55u0vFLcL7nmHv
E+ETO0silUplrlzLrZ7MFHSfdhP9C19HNjFPtM9IYck10joWY1+gVqOaxYORoiWo/uV09UegwOt4
JhqYhV3ljm1bJDb3ysE593V7EB7fZnHyzFL1DtIRP2+vZikEfjIlZ9uFcPN6cmEqN5ujZf8mxove
1dsZf72qobP0kWYxEPxnpj2TubSRJ/Qo0rjOWVSbBDTHJbiNN8UaIH/NiuTpk6ZiJh2J51nTfTZF
bAhRv2bV9va+LVkBsBMKsngro8Y5//mnAIE1akwrEfH0rrwj5Kgnhj8OdaAAm/XXltCUQsTDI3l+
9UmWEndyFW1+DzGoMQR4dL1CPmbjtmXpu1699vhf8AdkkKgPoooHD5SrTbGXGKPBU+88NGRHJw8Z
CL5mMCpVMOTd79KIi5UMaCHUWhhEh7cbKIFDbPByJynQfHU3VN7ZsovfNSnBzjQoa8ogC09awFOR
D2JFYPVzJadoSm6VQrTemXeBXoBjF54Bysqp9tmPim1uf7GFWGvhXzNrIViKkLtcrqjUkFW4pPPO
WjYxX830xG9s8pWZ1u62oaWPhUKaiXfF3C6X74/YS+spNbh3zrTfDT16XNnaMFZUeuAYL7dtLS4K
dJ+zMXBMybLJSMkZRjVG75x0EUBuVLvP1wjQF87U/E77/ybm5X46U3mWEmhC9Ng3zwzQKNkmYEFW
ExoSka4cqqWdw2Nofr+grooU+9KUPpCyFjVW0zs/+8w4Vt84JpSneb5praG25HrAqaC/rKGNdDXh
XvDK9np0s849gcJkkNabh+zotiBeRkfp9jdaqh+A1f8fW9KbbMxdnoxcxQ4WQXmcfgLB6UXkQHp/
o4CZa41iaOmD/WMO/PiXuyiSsaoUUOefHbCbNCe9vhtebPX99qKW929mzwUIBf1q/dIIxhmUxh1N
7yzEj4Y8a+a30gtF0/le8qibeTisCRcs+gb4xf5rUApIvSUsN9EnD4iwxHdtsIppr/n0VKl3fd2s
BL+lU2VDsWsOf7hIPijdPrl81avaiDaZh078uRFf++pJ1G1wewOXvhJS8/nQgpkTHYTLDZzsYWxK
UG+ewZ0WaPRsVUMYm39W9duX1uJglAXZLHgyr9pLFJNTrdbA0eO0zUOASVnkcbW8pzrd/YsVYegA
Tw20y9Avu1wRtBs5ncwYfmc8Y5DLr0iE2kr6Lzovc4BADwHvbzQYpUuDmW0lPJXHZx6HuRV0nl86
X2+vRKbMmlM92IAg3YypnEeNLpdSlq2J2Uk1xqiylW2xu83B1dom4CbNAjA/0zutyF503eUb1NKm
QIA69kgrh+66UlMes1HrQ3NKp12ZGurG6HNgswx1vNdT0Me0mMne3P7Bc3Yr1YY/gBwoZkG1HCjG
y99bg6lxaB0vPreTeh/z5IkqdzT+UvT9zkJravS+37a3dBhn4Mh/7UkRLc7SpOrBn3wGxN4DxzTa
1E3ylqyJoiy9Wj6vS85NVQX7pVlxfE4t/d2LNSgMZWXIUTkBtAXs+BqeLvE2a3Kfm2t1gaWDAwDa
3NxD9fXq4LhTkY85ZrfORLyBftBX2p8uW6t1LEUBkDvDDN4UqKpIjuaA3dkgbRafy9EBLbYi8p2W
G9/b2gShqGKvkYstfDeMPc3TLBA0gfzH/HM+BTZN6F7cpgg6lhXp5E/d9fMptSFcRtc0iRcuCLzG
ZowG3BHz5dIt5LEJqGBWKOccoodmBfrJcgy0/m7s52HkwMzjYKrWbvWFb4aaJ9gPvfkdiKv9cn0x
dYuxYM58Dkagw/xUSfw1p1yygWn5WZsMZWss79JGzZUhU0ZTOWdC3/UYLompvvXyze0Tdm1lhgqi
aDyrlkMeStq+RKsx4M7gGDrOV5KavgGRUd386wGGSytXsTTWPCB54rNNRRCbVZiu6ZNdO/hsAW1f
C6PqEJuRPC5WZ1iioPG5ALWh8RqLNFTa+7J/+jfb9Y+Z2fE/OXYn1DI2SIVzRBV+Ip45HbWY7ivq
rVELXx+hywVJoZYMjUk6CPCdHbD1NGEaWjtvN/zlTCYuIHSa0IZFvcZwANaWtq0kDRKQXvfmEa0y
dgNV3TpAVGWgbsyNlWxnIT+d561hS5uhTigOXW4eN4a21BiDF7TbsntUxz6wzLtRlIFSbO38qdC/
JkLZFl61gg5ZuGdny/bMIG/NCE/ps+HlwhpmYTOr5qeWfeOGTx2oL5RbZu90I5rSbVMDYUfcx/iJ
8q2qbKCe4Q2Papq/mrH7lZdr02rXYQu/CJuhGsBHYhBPiiBQBLIMgho/hrp+UBCxEzvoqyMun+Gb
3qVBEt722/kfd3lxAxiDAgKmxzAvgpN+ufUoLvIWGXYMyiMERd4raZhVzFzJNReCyZymz2oeeMxD
uvLSilDUBGT9DbZ5RLjKN0gJ/XptqnBh5zCGgrsFuZ2FvEzaucohuVAUBPypHrZeExT9MwaZ50SQ
jeE4/iqd99t7t5AdQN0B9W2AdcHWD9ju5bKgomS2tOXK2amagW9qRQNPgYJRGfCnTO3w0+55pvuY
9yi/KmhMdUEN+G6LafHW+3sgw+zAnoMrHPLmQGBf/hSr6WvFpZZy1koLzfm6fhvMfm3gUKaSnqMC
GEhwIeBpjL7p1ctu7AdvrAws2C18XS8PpgPFJGRCxugGXrstKKjg7l0jf8TIwrZTMK/19+BB/IQZ
yQtYF1j35aeRRR07QWNXOQv9mPEXKK65TQD9jtufdslhP1uRtpPxMbdiz1HOCntt3CcD6qpsWrFx
nTNjJXMlCAkKOlbyoeiUlms8yZMIpRNS7HaO+JZV4fil+vuRRxRnZsqWmfwBRXjJTSfQFYhJK5Mo
S3YAD4c5u/emLOjy73+/aZ/tSHeG09hd09pFEqUZgG9jfazn2T22clss3H8Xq5FCNpnqJrFsbFuW
TWiOHKt+H1u2T1NQ0ax9okWHd3QPh9sE6NlWJT+oh5p1mtsk0VR9L4wNiDczzd0bivZkmYeUFWHG
n6yi9odzo9eHbqjX8Hcf9FRSgMagzT+/QPp4NgQfWdK0SfRMbB9IBMO3RVieuxNx/DQPGEHpKOBx
cBeU9crtuLTTuJXn+gCI1a9YA2q9mAXq+iSa9fbGTdb8j8ThMK6chKXTBv57PHVQFsXTV3q4T+B+
ACGDkUQFf2Rs43a7VKz45kIaCNLuf0xI95xQLL2KJzOJ5iKiYnDfNh6cIt2tjv0u3UJgkAHq2Jnh
SnIu44Fw2kkJT6P2aSTHhvwe+KlldUCSt44/xipZAwfNibjsIJ8Myu8cOkEOmqttGlHb9vvpd61k
0BDEAuOZDOGu0lJfBxV7kTX+7eO+FL/m+VwbpXgU0D+yuk8p79x3hbI8DOecbXPXQpr0ItBGHk30
9O7dbo2ebOkTfrYneUnVlrg3nSaNvA6MK+N5ymN/ZqpdG+T4mLaUdxQpEapIuNXxP6RHSQ2qiaGh
Io30fG+NL6w5pfYv4VY+d+4AOUMqXCX3OkQpaaRNPwb6pVG2ddnvSP0vzsXnHyKt2CGpigEWPY14
fyqSH43+nA4r7rN09Gapdxu1Jlyosrpo4WXDlOpGGjH4SRvrgQoiyrZf61Yt+Qp6Yi7oMjA/gnHh
y/Rk6HQj8+yEQIMr1KofA6uftXKfRa3TvuXu19uOueQon41JZ91NTZ6L1k2RvoNlcjBPufaUcl9v
2s3/zZB8O5QakEeNk0aE5CEbf2sFDcxGQ+FEX7Ek7x8m0HB/z1MGKPhAe0q+WlucZiPOxLmmGy9T
t40WshrsTUaYThsvXrlirx5ksjnpju00EIaSMRdQljCR3wU6DbX05+T8SuxIt7XQHd9HsrXIChJG
vnCAGTJUcMZgOAdVS4gFXHqJzixiWbGhnidebwsFgpWmKyI+KGUAoqJDS9Q/tz/gkkG8tlAjmru1
GK26NFhqnPd2XmpAzkJyjdr7Qn12Wtx2Fgl6sib7t2QNjy0U2dCvwkiH9BF1UTm1MJh2HnJCA6tx
fsZU3cbcfe368UwSc+1RIN9F4JDCawADjHgPAGojAwbcklUNwwjEeVLzwOmtO2pMz6pSHVHXDpKi
ezLqeNPW7kotZP5Mn+OnZFYGD4wEnNhjDrNILP54SFI8tXm+/eHWTEghOgPnBZ6ZKeq/uX4si3aL
hufKkZMj4wx/ABAdBXYcI3ABSF+LsyRlnUOSyEvK7eR4O1wXe8Jfbi/k+hNdWpl95tMlatoe6eMC
ubk6FFDerAJqeEGpfSmKHDLA6NR592hEfrltdG1pc7T5ZBS0jbHetzBqdJhpTYAErTZera2c5nmD
Lt0ASwMGFCSIwEyilXFpZczNiQ0WrJi08Q1eB04jAkyTFtkaLGvNkuQNsTdSJR9pEkHkFNWFQd1A
nyVfa6sv7hokhuyZGwnFa2k9wqLd0DBYsSCjRD3wutTh6n18VVOA26FQOaN7cGxR+Zes1ApTXXNA
LiwGB7D6RPEbB8PHxVOzpXn6MfOcY3ouBGfE+bZXXJ8pWIYTI21FNQz0fJffixYUIiadh++V6iWS
mwy0r5npbG9bWdhFVCmQNSLXAPuEXL22qZk0MW6zyNPpARwKfqslh9x+vG1lwSMurMx//snDEyXV
c3CQpZHmupuUfmP2MW3ZVqlXRvmvHojz58L7HQ9ElJ5QdpqX+8nQYLDMMEskNkb8lneQeknd0KJn
Nvyp+UPZ/OhUzR+tgxgwlgG1zPJviVE+7KMgDBQLNhVjbpf2AaYHEDahBLekFqaQPqXDt/ELEPpr
2ffSd5snAOabGZxWlnTG9KR0Gy/FSyKLpx3tIW3QK3vHfPr774ZBxFktFdgfvD0vlzMAO+gW6UAi
zSJgdnECPX5sVOCf1zQMlhwEXQE8XsAmgLlmKQS2NuVO544kstwdRAgPiBmpCsnwIV4pfS6dKvCJ
oooOujP0wOUVJXWSU+glRLGR/oA8b+5rapKHt7ftKmFDiV4FeA6uiN2DF0pfByQFUAunLI/K7ls5
njsHXPtaeyjMrZtXW8A/gqnOfDxh1oaCPjpal1F+xmHj3zYEMOcTffnF9G5U3cQwskhxRt+ClOLk
7lQbQ+mPgzLta4fsHBZ05GQ6zVZt65AXrzxb0y+53mQACGedCIB2AOSS2aI4iWOmkDiPqjON1ohr
rkow2FwMvqM6gV78h1teLpGagimZkxRRUmKW4eBBHDuOhq67I32+99RNDvwdeXBytnPTHdRvHr10
XzH9jIiz4kzXhxATn+gG49WNj2x+6Bl+ijbcJCDX6ccyGotfBnsHTrIWKxFtyQQ8CTA/oEwt9E8v
F0t0KBR4wKBH/LXuHrX7v0anYTfB//OPASlipmlhVeAnLqPYsnylPjFfG5Fw32co1N8+FYtLAbMu
JuJwkUJ19nIpYxa3ZSfqMhLdcBDx3q7oQ2Eqh9tWriOJO28V0nngTgBulq5NPrW86UytjNLRPpro
b+jFT6iKPJXj+21DC6kBLOGMzZUJPKLlgotDmJqMsY5PUzQBATNp99pSEK3kx6prAg0CSLaJJDJe
Q8UtHYALw9LrfUpsd1QyGLZZlIra76tvxDyywdwVJQvyXgkZ/pYHULg3cPF04x+krjbKhV50ewvk
Z/DsO6BOQ/Mb1AQzm/HlFwUpFUDck11Gdd/5SZb4ifhaiYON0GM6Mwn1igct2vvI/wFOBqRXWjiY
tV0HRRGcN238ZrIWPOYFoxyl1sE+CEPLgkmjxTarzH5/e6Vz2JTCKt4fCOhoLyHFkOHkRdUrA5h0
QBtodke7wEvACV01JK75MijDirGlIA4uMA8X4VzyArnT5b7WhcUhqD5RnJQSyQpgJ49mxkjYsTjM
FMGCsiXt1irNNsQknLKrXKe4g3IOP2hVme6TdsxDd6DFyrDP0vajOYtzhYgBKiYpVAgMPtKxZgjp
Hr0zY+tbaRcHo4gPI4sfavrIM8AXb+/7oq+DtxbQornBhY705VZY0BUfOmLTyNEehtdU7HoD4X2o
d2j81smur1O/6p9s56hrjT+DZPLn4sjWGAkXLjS08TB8NDP4AVMlOXpVA5eTxLSCuj0G2iajdjca
xK1WrpOl0AVdd+hvoAmMO0XKGlrNLHW8narI3aEd9Fw4obryBZdC8GcL0gEyrJHrkwoLKVIQor+n
09lcMfHhnNJRQeEIcz8Y9ABa3Jq96NOl2IhWFyjv0GhSPR/dGVN5jTe6+GXuXGiWUBaa8V5PVV/Q
DbePRfEGjjRxikFvW/4Zq1f6AHqGadiIdifw4rL0baeiy3LbrRb2AVus4YChxAWglbQPrdKBtFfD
dK6djbuxnWUAwDma8rU669WsMiIkutGYZ0XTyJ2FLy83YyqtTqNmT/G0N0vfYS5419UAiPBNZx3V
n4w8M3THmRXkcaisghcWHOrC+vznnz6FR6dJ0BR1cRV8Ve7DJB4U7ZiTt3+xmfNrx0NNFD1pqWoH
hcF8BMARYSFW8NDJ/RZaBFm69uKR5Sndj72c3+F4IcyDydLxUCnk3JUUoSCZ9g2Delvy2KP233j+
BLiVyO4522WTwAu2Cjw3omQLDCJo0AKISfrEPWbfCHlMhm07BBrrfGg07Kh7p8X8qIiVVt1CvMDL
CNVh0N0gQ5S5RUkrwD2lOzQqKtBAWS5mIjuWr4GClj4vsGAgJPJmvR4ZZMC8YRp626RRLd6SQd0R
MDZXk5+6f25/4OuiGHriM80nppzAhSbPRatakbt5W1RR7XzxAHglzR83zoMRQDTvpyjOIrZXzufC
dXthUYr62dAWWYrWR+SCT66mYQ3dZJb/0esy7BWyYmzxkILWCehuAK8BhJQcWEshUTCZoorGMcgq
qDGz58p58pom5LwNEmI/592B9yZqFua5Jiu1kaXHIjKKmRQJ9wvA83KMKIC4QxkGuVzFfCoGXyXp
fez229pRngQbf9Aq8c2u/1oODYTdm2nl2llyVpwqVMFBZ4YURwrY6UjiPgVMMqJqrGybtqYvY6Oo
K6WEBSszIy1A2ngv4TKVTq9np0VW1DmLhrpxNsKdhkOZcW0ldVpwVVRFkDzhZT8PsUl72Sh27Tm9
yaLOfC2SB2gr72JV22tE23rMCRwBJET/l6BJxCXA5IBqBMAUV57MNMfryuZQTqqjMm/dwNYqI+h7
c412dOFIwAC8A0w5KNZ9KCB9iuXFlNJEUZo6AkHKV7XYkKTfO4kIiP17FWmwcD1e2JLuDWZmbl2h
OhBZI9qPk3lKm/FoeWLF868/FpweyhozggiFAhnUaNFSJU1NeaSa264bjL2p1+aWD9kxy9iDTviP
tlX1reOma6Ob15ksLIP0dk61gOuXITgFDsIIeTIejeWxyvBE8h5QCVKyPDS8SI3XJn6u93M2BwTC
PHCL2vt8Nj59O97rQJ45No9KO2z6k1I9ADSzEsUWNhO/GOA1FCTQzZLHrjlsa15B20gT9QkAuEe3
+ZGTEwgkt2jx/ajIxlhNb67PtDd7POp1QOUj2ZMih+BChxRC1mLLmLUdRaYHSgeA5u3rZ2H3MIVv
zMOHqLKgVHG5e73NaaEVdhdx55dinalV+WX2etvG0u5h9AYCIDP/Mu7sSxueyGviMKuLMkMLVaIg
Uc3TY98UwREKKX9ylgBstCY5tFCtBi7dM2c2FxQQ8N9Lq9Absps8b9vIKo3HqvWAVjQOXp/4aP7U
qXU3EeLnefba5WloxyTss4esaFYC80IdY/4Vswjq3OrF6+byV5QQic7irmojKCOE9rDBRel3xaYZ
v5vGg6aoflX1QY2ZgNtbLmu2IZ+7tDt/k0+nQsndWoihbqPuj3BD1/RzJWIg7ZlC6yF9htJNuhnQ
nTJ8jwbO2jNl4da9sC4rFJXJZOHShXWVqG+8fxdilySmP2jNBlF8bPYg0wIHTmji0r298OtIPveR
NLAhAmQ4C+perntAedPJeg7L9N2yDro45Awdzc6fmmZz29RHBfLyMXZpS7+0BTLQPMcLAB42czLt
WPzYms9UgMYAIhhghh5rxWc/vxvikTYJKhp3pfcLTUguNsOKm62tWnpCmyP6+k3St5Ge9gfLAxsE
ZOStt1J370aTrBhbeCvM60YpHGEJ+yk/QiHC4IDksGwjZhf6u2sI9Yh6kTdC41flf7qpEzwgY9xO
mxzkDp3vxpmqQQ6P02pr9qLbTHFWsqe6RYsqKS3zZ0MzVvhkKJwvVUl1BmKGXFibydbJ2cy43oSg
qM+VnaYWrNylldWph6GxM+PkKjR9JIaga4zxspbvxwFCKQa1QCipoCijXn7cpvPyQbdGfFxf3VS7
YZ89GntnHx/VDTQcIQPhi25nn75UP+0ESsKhs1KbXoxfn3+A5MmEGwO36NRG7SvLtqafnPVNmZ+G
4dek7rO6850Dr8NcW0lYr989+LiGDlgKZhMwLCA7NRNZ3qVYd0e6ImB2HPudTsv94MT9i1PGSbRy
iuaNvDpFnwzKvpvTinugGYqyoYbST73XgcNx9EPuVGGLqmM5PJfmFEBO/LbhhfsVLQ4MHeCvqLDK
5E04p5De0vQ2IqVuBHmSC9/qp2R728rC/YoCBQIRantImeX7VbFa3qpO0UV1eWrJ91j/rRsrmd5C
GQ8PjE82pDvGiRNHTaBlFNnWq9pHdXHs+UZsqvpOgLKgOQEI03yz/e6kN/e8fksAwL69yMV4//kX
SLcN1cWUdCLvkKUf06S7540R5vx3mmMmetOeXKM9cdF9bfM1roalj4j6D9x1npkHT9LlKWVpo3sK
r7tImVz1S5UhfcFkQPzt9voWraCkgEo8mkSol15aAUdNUjOdd5FlVeqh0Hl9sDBJvAJPXHgqo6qH
BBYEEEBkor1yaSbmfRaz3OgizO5tzTd3ZwdVAIn2ZyNoH6i54v/6fLDkg/fZnLR3qdG3HSN6FwmC
kVuLDDlYY4fuhynsNJxY1t0xrkyPGCXEyL6h0ZNhx6gDaW4XgLCHbKYpaUPUNNQHjG9n6GCX7qEY
aL9V00lsGwVzuKYe18917hUPlTqBXj0hayNE1wkWgP4zXh3dAyADrrj4Rzx9zIa4fVQqLH036iIN
qODaUyUS7W5qWIw5bKMAswG0GkDAw6b2qIFN9tdtD7k65vgVeGZ9jEqDaU9+bXWG0zdjVgjAx40D
AS8JT5ND266xJV054mwGbogaHUT18LdLD1HSEUAtvRM46VbxmritPYDXRWDW4fZyri6BDzsoL4Pv
eS5OSTHZUGieiJGLqEYXOiyM8g/twQhoFiNUqkgV3ra2uHkgtfuvtXnVn3JVPXMtmiBhimyPxoFn
F8pmKsDyzlEo+dtw/LEwtJnmKWOMzEobSPOaD3HdiAgtB7/W42NR9qFDppXLe/k7/WNGukRrgH4y
A7xZUepaXzHaHh/13ktX4v7itoEAAETC+pzuS1GJqJ1gJO2xbRnfUUhY2jU/Clfb3P46i77wjxkZ
pNV5Zu72GCuNWv132x8FhIT77EutDyt2VpYjCxs6+cQsxcKncTGp7KCbkTWdb7f6Stibo9pF1EMd
CWcI5UigezB8KAVZ5uU6yeNBRGpWp98rJwajacrj3heq3W9MYMTDmOhjCGmxtSrCwgpBl4XuHqgo
AF+SX/QFg4qBUxZD1ClN4BZ4CNp8o2Fq+vYHW1ohCFQRKaBuAWa1+Wd8Ok6pRrBrWjWgmLVhZqQ3
UKguBi3gKZbWuYCJl2uTOws+MlPnY5ITcA0kzdKm6qwBh6A+DUCNGKVf8w5yn2r2m6QVZjOGdtzf
XuGaOenmcrlh9JkthkgIsfWcqfFb8Af4LC6H0IrdlXt54TBjwB0Og+oIZnav4FOtzqmRqkNEi3Jv
qv0Oza2/hY/CKT+bkI6y2ekCfHH6ENnFi9mIsFHuc/MtjtfkcRY98J+lfFymn1yD8g6obN0Yorx4
gSjJRstr6JCMK4FJ2jCUWnTMySAjQ0kJMH65AZjiVZg7Zq2fKHPyrWrFYMVI2ym87QTLVtAwAQv0
3C+fneTTWtS8iTsn5/oJTdFhpxP7j01JuXIRynWU/6wFlbHZAthpZM8e8mzqWnyfUwW9KebzNpue
qMrHJ7NhzSattHwbl9YmYS6H/zX5nVIVws+GbNqkA9ibUzC9H5k62T4km4fg9hbImf///LpZJWUW
6QC+83IPXDJgekAX+ilNJ0zs6L6eervc9g5Co2FZnGILPNGkOzX8rLo7Wjt+Mj3zcufqqDs5K+dk
PuSfIuvHjwFWa+a+gYQ5in2XP0ZR1KxU0HmHPkTQNW9emfm82sXj6Nv5iqmlb28DM4CKGiaBr6pq
KepLTaUr2qlRrG6fw9eCIh/Yih9/aHvJK8KcPHCG8DG0PqRIWlDOyr5L4GJloe+rSTf3Ik77vTVg
e4lL1Wgy2yys3OSlivGdrVSoO2F0BzPOv4LGrjt0LpJOPkK8SWvreguBOwhAiN4ITPyT/YzHGLin
XAndttBR4wXbbRNrxcZ1KyX0jMne9xYkDyittbAVyrNl5OUh7bUY26q+Nt1gbgHETTe33Uq6QD4+
JDBeGiYjAEu9ImmtnSrvxWTqpxrcM/vOVeOTyVj+y0yb76Ls3T00RN1wKLjx518YxkscYo7AOFzJ
9KW5Z1Rt4umnSbG3PGYPNKVb1vBHRx33RjIeq2KNs37Jk0AfBzpVAH0hYiBlugrp+JCahXFKUcaF
ltdxaMa17pL8PP7YUMycYTAFMC70EOR0EMRxKPQbkDWmu7HZ1rv0ufnuTT6JffFu/8zXhAHl2tGV
QWlV6OxonR7DYGYMflJutJ9K7hdv9pec+MZb8pQYYRf7a4SQy2ZRS9GgGI/lytm1yXJH49AfPon4
qU/D4jG/t+96c6t2vvYA6o7n7om3K9eAjOf6z1qB/0DUcUD1K1P8NtQcBhVTeKem64Jkus9IWImN
pb64GUrcmV95vlE9Z6riF9mfVdTcYggGlyZ0zgEXB6JMqhMOVQxJbhHrJ0VxQUGVmZjTBzXqFJhu
Uh7KCsTgvWpPm8nVml88UeptnTjVsUpMgOe9+gtVtMS3tRYgC0L5XcOHL7cPlXTn/2d/MA8FkhOU
8xDHLsMy8RS0ZBTUSjXmTlFVNt1GN1prVxlirQ60FDjm0av/mELB69IUkCoUcNrEOE3GxiYpIJoH
T0f9sKgOSAru9LWHo1wxkdYG+sdLgyIfba7nWFtnsuNY9/djqW6FUj+ALGmb8Spg+kkziq1ijwHA
nAGnb7c3d3HFaFLN73HIFcrq3iiO92i/EuNkNgCct3XzylQ11J3pB7NzPGGmZEdJvpLgL/kc2nXY
aHR40YiXQQ22Gg9KkrnqiRjHfHB3sZUE5qg/eNN7+5JA38MIjeE+cdgJ6Jlwwg+pHbEb0ftaP34L
7oXzjksYOQikrGVWmTjxYppOhXZyynJLrK9xo5xqELmQTdE/jICX6Uw9quwxsfccoFoaPyXuDzVO
Vq6OheQDWSd6tPgGIEu7evQ4SVMYptBOcfWAL43wE2/GKQaO6XfukbWYIz1AZr+DNRdzUWhveyDs
vPQ7CMTVgsW6dnIT7lvasC3puHNZ/iJsy0fPyYhZSKDCV+idP1gnx0lCWibngTdPhLYbZVwrDC1d
MXMNAOIKSIbRrpBeYP1op2WlONqJq/XzpH9LTQyMF+UXrwdb/gi61wEFDy8ZDq3xotM19PnS7s/V
L4RB1IvgCZf70eW23XkD8rFeUbbleNSafENF4WNeXVvDRc9ppJSUoVb0X1soyF7aMniVuuCh0U5a
cxyfW+oL0/de7Du7PZLVJvJCejBTFGFKDH+ZcfyXxjJ8erdguX4yDcih9GPggVw2fT9n/GuFLp+w
k3u7HYMRQDSOAYX4PEIh5XaIWfoJICmcxwtVQFNkeKxnd1ludh4OGOp9oUJtlMicYq1PIVeDP1wa
3S6UFVEcQ5oixW7dHAiGWwgebX280xJgsK2vBm8Cm1cbx0iPFbgd+jjs2/yg1tSPh1PdTVvG2J90
1HYeIlAhCJgf3isIgg1TedBYCgSxeoCY78rxuw66cxLlgJUSsAg8A6SoX5gMqpF5o59a3gm8ujZ1
8o20m8Y4qHFIEuf37Q+wYA65KIicUNfFFJU8z2/YmaLxAY8slvReIEbwGXFrz60qID1kSls+4gIX
aw3IhWQK0RSkxijzWvjqcmaqeSlFqNN0sCF4G2r/LGNA073Qs7L7DjB55zmbfhX1u5lstLnokrdr
CMj/5RfM+o+YjYHSrbTPIETxFKGM+mkgIsPAQ3XIWHzXqRBBdn+W2p9Uyb4kwjo4SvMbNTPc8zTo
h353e/uvz/u8Dy4eJADRgZpFii1DWtBkZqw52d9Ky9mkJhSgy20HOEznWfs6PwPKcNviQjC9NCmF
GMqrpOxLPIAspetCkhv11pkmI9LbTGzcEapjZmbS98bEECQvjCJoS+L6SsfWtNJnQ5ex7vKHSPdM
lbk2QVDXT56SKduhSOun0ZuKrcl79Xx70QsBALbAigGkIo4/vvhlqLOVrOkroLlPPDW3mQlEtW2S
Z8gI0t4KlOaRgJ7c8Kth2LC4Agn7Q6H403NrB3b8WA5bd/gFlMWoAeSJsm3uQ75l7bNc37qXv1Da
jSRJc3RTdf2UVPG7mRIfSkJgatyMgx/Hw5EVXzDXtiXqS+weyvIO6V+iPRC8s7q1mrjcdUK0vPwp
0nU7cVAwTtjMUwfc4xcI1Gpq0BsH0e+LOihZyLOVCqHM3vcfiwDUY+gNKQ4Y8y4/D/iXPJDOuvpJ
NRrhC/FoC38Sd5y5fmZpB919rzO214BUQA+UtluufR1B0tKm0ICst2Ny6vLATVZ+1Ycqp+yg+Dko
/s5VGFBpXP6qWmd1pTA8nyHvVHzVR9JsaNIPoTpO9zw2lMfJyshMwutEWd9g2t+j6iZptbMWO2BV
M+3vTteK0IttN6irtAiJ5/b71Gve8H86eXg2P0GC4lVrnfzYOgU9V7lePnRodocDMG2BOZXjoe8a
7V8EnVmsak4lgcuWC6XzlW//P9K+bDdyGNnyiwRoX16lVGbakstbubYXoTaL2ldSy9fPoe+d6RRT
SKJ6+qHRQDUcSSoYDEacOIcx5aMEMjEf9cHludE8aFaZjRI0rv1keClIKRtV83ywTbj/fsUhr+ST
91yq9KoVbLrVqBvgiopsZh66Hv1X23fbDEq4vrLYPqQxZF0DEc3EHQxwHsCk8S3RT/+IDxf1VNtR
nARky0ZU2RQ6v0ztX2fmNgealeQ3qOiW2DDZkvvZUNRn9MHBx7UacVpoPRAb2QI4d+r9nNpRA6i7
K/96DZQm67IjsdIlMr6KnUiAqx9VG66Rh6kx4WYq5rTMO40ZEbgWT52pM590VD9Q6DMEepbIOvPX
KRhay/Bu6EGDMgBZ9tbL65lpOR2ZGSnjN93M/EZGfrRzxyFggJ4RKG7M3nlCOAH9Sm+m5WRGCegj
8qY7dGjTGPYzxAc5d8m5LPzh6+14z/+kcHJB3QvWdQfTHpj0FdbUVA1z2jE3oxUt/HNlqPlDSXuw
GxJXC1Sa52FL7fZ42+he3MRVjlYHUilAjERaGBtBbDTLzIr6tfkGcsO7ziCfk8w7r5Q+dixKU4h6
r9m9mYySULWTxeGdChgt3ogoeIhlotmrvc5irhl5ve7djSAMDyH/DkZtSPUeswLYdh/TD3/7Ou0l
sYTHQGGn+bXK9VCQl+KpvPWexLGpC35FKyqZ5xdNBV/90i+S63vHRfkIDxinkBBjOl3IkoBkQiEK
fYyo6MGJloKXxveUTjbatbeJQFei5cI1N0Czs13KXCkAdC+WFakjiybTCBzyc07uSErCdklQqpVK
KfHNETcPb0rU1fC2BIJYWBeDejYdW9eK5vSQvvAmC+KO6kNzflzQyAz6H++VrHy6czSQAWEM0zUw
ZIRAs10lboWBtk1lR172VldHtThl4LNY0iqoi1nSY9izhdIlSLQxueEZouy1PncpRRPJjhyqnzIb
LblOw4CVcjLqyvfIt38/fx/5HTSiUIyGlsR2aVQbOmU0NScalQfQNltjWGenpoFSq148M+rGnnmo
Gpn247XbgEcVO4oJGD5N9VHCvbha+s7NiLUkTlQlU5jWGguYhfeCZ0PEcJ4OtlHlgdfPMpnN6zPx
weeNUwHXwRCXcPBA4bE2eK+6kd4Xy7HV8nNf5DJB2p0O4daKUGtfFLClNGbtRrQj34y08FcNDCVK
fkjc5mgMyQGSqk/TVwMgd49EQ6L4jPxheRa2MiLXa1/CL0FMR+agapiG4J/hYpsdpcsVlaZu1HZq
WGUPKHm3C/V1j6ANKalKXN/AW1tCsy/xho7ZuCuimuRPUM/CM9wOjfKxLVdZ0Nm5NLgtlFeREGHU
0xbWVc6T2Vl970Ya31KFZT8zqBaCva8tDjTtiwAIUv0+rWzgGwD4eLC7Yvp6++DsudIH4QHso9Mq
VkfmolkSNg1upBDwBarjOPlGa5qn21Z2VwoMBQBtcFcADgVfGqbUVNeaulGav85t65PK8kvjsQLV
6qxWpzzpEPncQ579vm1472ui6INiGuoNkPLinnXhObrDZtqm2OGmq7q7dZrnZytVHxwyqw+GPal3
/24O1C0ubkNwjeFC2ZorFMgvsmJ1P25ERXmc+h8ZweNFkxVR9j7bpSEhAniz0Sxdt7gRA3cDnswY
vfJvL0VmQfhiEElc6FTBgmpGuvdlIRKX2AudXI0M9UfcRFcU6TOw9KYyqm4Ehhk/+cOe6aOxnkDv
ZMmqatc5KJ+LB98RRqlwtYu9lLoqrGqmiht5zfek9pFJ0/RQLmFQz/5k/dsMLx4bSMIwjon801TR
aBbCR+b22LTSdqOqwHC62SR9AIFTSxKkrjMviCWheQ9iCXR3MeK09TM22nTu+8GJauWtmdVgcZug
XCRLkRkRnLktoFSpZqMT5TrxB6b6rfbw/21EdGSD1m4Cir6oLtNAbz9hRO0A4tnbvryzEqRaeAFy
YnXMWwrZnafh6a4vRI2WLD2DSjHKuiLozP5w28yOS+MVhVCDAq4KjlR+pC6CTa9Pk5VhHj+ys+zg
pc1jm8aFCbIk8+tagvJ5mCVozJ3oZiBnBbsE7kReyd0aXOq1WhGx1ah1Trb12Qkao/c9WYVmb/eg
g4LpRmSNwOPzX3GxrFpNZ7pUqxohd2ZnNysPhVI7RzLLej17hgB7cfljBpQZV9d8qqjqqGP/gHb/
0dtdUBPvifWTJPLsmkFLFegXBN6ruisanjZopGHGwJgqcR5I/kqtt393Bdw7H/Us+IKY3ZO2UFvT
G9So6kZ/6Y81YyFr/7L6K9ThZN1pfoltnxIQXefSvCCl4MpmfMGXHwiPIhd9UDVKP43Jw9g1h862
Uay7p5Kn5s6dgOkZdAd52EE9RfAEiB2uau6MaqTYv8zkHTzRt3dN9veF23rQ9MIkE/7+unxym5//
3d9HnsULQkjbP7KUi40yZi0v7Y5BntTtBgRNsE4UXn++vYg990J9C9J44CpHf0OIzZ1Vkb7NNTUq
mr+l0QXgGIMymySv2f3kF0aE2JxYmgI4j46VsAzUwewRfpxa5Keh/sB8gCQV2AszlysSYrQ+pGnB
RlWNRjacDP1nPVO/sIuDJZN33QugCNHQROJz+CAR3jqysQAryvDpInDVN34yfJnXF8zPGvaxktUu
dl0NUQa3Aoq7oHDYmkrGFA/XwUOs5qxMK5jkZWCGvV2zgIiGlgmf1BVh36Y1aSue+GqEicKf+mi+
qBBTMHK/TIvjbY/btYQIjbsH4CTEgO1aiGKtDkHjM7KNY2X6VofnKPiNZBOoe1+HR2e048HBj8bU
1oxbsIlUyHwii3o+/TRqoYIascYc6AoRNKslufTeOUI3HNhPvK1B3StEtTYrSGOghBA5CbTw0KnG
/ydsZHIXO0ibD0AvbhukhsAXCJd2lQNGZDkZ7/B3D3U6R1lhLX5eu8fRurc96o9Z6msYkRqbNJ7V
8pDIpM/39hVctCCnATk4ckYhYCR66mW9VmjRMo6+Sb807pNXwNRy6u1DUz7fdhaZNcFZVru1MTpU
AWFaEb8323BI1Qnipb6bHldlCbvRaCTZ6l6wQkkGUgq8MgMo29Zx1Looew0CRVGbnExQy7kTO+ne
37wvA2bOv/59fUCz40ENfwCGSDjYapcXDIMdagQOFMCVvYiiBuOmyyHvfGAwfSsrJeFxd3mQeQRJ
IUYf8M7cLs/OU0ObGziqDmCwDkYIVkPhozqj6owkU4aa2DsWgOwiQuIiRjYrfD/Xzle0CgctaqEH
Yd/ryYOVS8i4dtrESCcubAgnvVqzxrMK9KkgW+AD74XjZwaj+3nStMNiQgypPqMfxrLfo4zzYm8v
ee6HfMbCWKl4Q+NGpfqAKTdexltBHtCkvydbCSBWgnRTEjb3dhJMFNA0RcrOH4bb76YRZtAlhS0b
BOpJYX2puzYYh0ri/ftmLBQHQZbMqQ+3ZnAFgQ9Fo2j6Nc8GxbRe4U+ljFN07wqAM6BTCVQzCoJ8
Xy8yG9QhOwV9GC2a0i6A/GOqLH7vPq2z5E24c22a+C5QTUUx3sBLd2untttBMflbYC6L1Z/Rrjvr
zSATSthZDQ8TvFiEipEpVm1WU1vmpp7VyKXVHKaGOYTGqvksnQ+p2yqSiLjzgfC2QXERZFhc1FLw
9mZqLINMyKXM/DV3HtbhRaoStW+CU2UgCKLNIBzaBA8mmlDc0CAk8SB7bT/Uy8Ag+jNIvo/MkLCW
2R2KtsNiI7t9B19vS54XS5Kk75pAJ4azpPKBXuHCxDyUpmd8Lcta++5yj/vLr2WaTbt+BnYrzpKK
AyL6WaVkSkYmokWGlkDocfHMO3RNv96+KnbdDM90dAwQBkAztXXmCfMtVqG1WlSa03hoE6sIFNNK
zuNKhj+ZB2jtbXt7cZVnm6CsBonQ9fzBOniT1dBai9S1o3fQuVsPptXlAUo9KmpFCgmdrLKg3drB
0VmOsQpNb8FdNskQUHsr5/VmFZUxSMaILj96GXIeJUfK0eR+qj8MXvKF1QdboS+SJfPkRXib4ung
AtaBR5cLhvPtHusYPlxA/6lF67HH1PL9aJxJ6Z+Kz0gZR4ln7lwe4KLniDJe7UNM39rC9JrHnAm2
gPzyrfacLEgwoO7rtO3RNN9ur2wnj+KIAqAXQbWPwUthYS3GiGd1wLdsqqiqI8UFJNf+sdL24Bpf
qCuJUfvW0NxCdNeBDeT/fhHfNbSsO9JjaT1u4CoE+eMQmH+6/qDJSPT2XAOX1P+zJET4ccwR/CtY
YhArdn611Y/JmgK7lnyrvShyYUZMesvJy8BJi6RpcL+CqylQyU/IfN/+RPynir53aUOIuukM7llI
KsIffPfUtCfqhJ/GNaB/plKymj3PQ8oJMj6QdeJQCZ9n9dyOFc2MVMJo9YM7rHVoOll/hxSVBnXV
po+Q2JLdklfLA0YS2Saws8DSoI0suPsATlAnBwYi0tfV15P0bkrZt5EeZ8+7Y2brZ+ufqSBfbu/p
1XdDmYmHZeQYgMwBpL91RLXPTNYzXYmUqnlUurtcrV48a5BloFdhg5sBFpYjR/iDU3wygA5H8cxE
icqqO2jeZ/sPdHU6zElh9C490qy7m2tJMXVnZbgK0MjFwBLGasT3el2sGGowVRIXgCBxmTy2+t4k
cUmZEeHKWRD8WVfoJM7UO5KF0BAw3G///IU26xC2LoHgr1FZMEHsAfpx7xNOsEx44ep65g/li70S
XE/pPDzqpoXE9n197P/5zsBfB6gEpwklZz6tt/UxlpX48w6+xFR/Qk3ft756zvdyPqbz/di8p1AA
d9m/uzWv23NNJzSaUYDamuxss4U03UqgVwz0s9eDcdgJZiYJE1exlS8MdSU+V4IfrgqxdUoJWkGj
TWLk2IGiFsB8DL5W3S/s/bYPXMWjrSHxGaXWrq0MEISLQbyCx+/XKosT+4TBw0CVIbyuPRqVIE4C
hMIT1nR16SaKASZLq4ozHJsOHbwy9bN/vi3why+NCJ+HDSYKJCuMKAQ8VR4sKMOxqv75cMIKpmF5
WuteM+Mmi5UzlptVvLo/QeAW1OV9TSRf5hpVwZdyYURYyshIgXKhUcVOCsBUNYWscg59W3xbXPbg
5aCxnpLe16kZkgUoRKPHiGHbxcApBnPfYhhJVr7Y+4A2f/+anJwH435b1ydkbGZWZ1nskbi1HLSp
Tp1spF1iQ1QlMtfFzIlGsnj2fvSqF/Az3FFZnVpmRbjvzYJ4zdBjJb39Zg2tDwUuqvf+7aMlMyJE
8KkeljbjRqCxlEFsRlvGg5WlknfcBwvbJnfhEjCASgDjg8OF2uD2qwx6ljXQJa/igZV+4ZLzkqR+
YYLWOHBp8aDSNmxARgFmgFhrvoLO1Sj7Ixsq4LWLoCj/wnnO6mDe6Vnrr/10uL0J14EM73O0nfEL
UT83xO/pqWRqgeNq4tYcAB12lOJINbsKMsh7hotBs9Nte9f3zdae8GWhypJqhUOaGLqoB3MdQPfx
/2lB+KxFSck6TkUTz0Ua2PbfTPZeuM7WtksQrmWmJguxLCwB/UxGe7/PYUf5q9nPfWMfUBYN7Vly
kcp2TbilQRKKJ2VbNrHRWAfNemCOKtm1ncOw8QP+7xfPEm9q+oYmeRNT7TSvXrRa91Yho7reNeLg
+QjGX9SeHOHTLFZG0nJuGzA+4iWCxu031iKGJHX/99+9jN//eKLjwKGrvl1NkakNBly7Jq4IaD4x
M5+ZnzAdJgND7RwetIOQ3KASBNExcW5ZG4DjVjA6HFfQG3MC99s0YNZSRia/ZwVJBmgOuHqfKz7x
h7H0aIasJi6UsGrVZ1Azv4MNDZh1GRhlx83wZTA2B/Yf9DDEQdl6wiAys+sm9ta6iRKb6EcvG77c
/jY7TsDbnRpqCEiOAHzZfhuIrLitWZlNnKvpcDdDc/2XMk+5P6J8Jwvxe1t3aUtwuMktdJSGYStb
39Suv7Os7zPuZLOWUVJew+LwaETFlpdhkBVecXGObEHlhNk4oY5yLJERBGtBT23fB4ZRHpgKydQu
fSyJfTeMT7c3dCcebUwLG4qiUsWZIXCq0BX34fv6oUQqSppwLP94ee87ShnTbJF1u3Y3F7zMGFRH
sgj5h+2H1Ipk0Iq+aeLBn93nUvUJOTvs7vbidr3lP0bEVyoIIsAlwnCSVXAEJ+0bzSEiXDtM1tna
c32USlDWx2gw6vvCJgInCi0TusArR2LeG00zH5aym/3bq7nO5nkJDeQhfDQEMrD83y+irO72VmEm
aYvsCX1BpYpmh35CJex3hrFW3zN1yet7d/cwDAJ/hCYcGIK29oyGmjUo/5vYzZo6LJa1CZWyd4+N
SmSkZXsbCH5D3oThvF5iLBwKatm9UbSx1yWnQR8w9ppYFBiZ2zu4tyLAihA8AEHFjITodFSr8Aua
Nh7cp8WG4ideQkPFwttWdhaD4gGHfgEnhfgufKcxK12I/IxtbKon8DjDwn+Rd6EwgpQQjPCgdBGv
QjLmSkl61sVF1j65TRk1ZP1r6uSvVRv/fLWD7gJDNHgZgPQE3dutE9CyKmrNy6o4z38qzVe8Ckzn
+fZ+XX+VrQkhx+W6bpQ1eRWj2TezzMeQhVa/3bZxHeZgA/MOKNQCaAoX2C5jJZCp6G3YKFl3l9gg
SH/rpgc3fTHKkwp+GlXiaXxbtnn71p6wbWAVRttMhz0P9Qr1YQmK+m1y71SZZOPe3iEbgioeauoo
xfB/v4wJBf6DCn4Vt1CyqVM7KrMHE+QMt3fv2grSIRDfoR4GJhgY2lpx8ya1lXqu4nk2w3l5YWZ9
kBaTrj8RjLgGmtkGsiJkEVsjXYfg2dl43E/dGjSz45sTZg3Ye0bmAMOWzWloSsm6ri+hrUkhbo+L
PjqU4aWfW0qgTV8coPTgEJOsbL+7f2AaRakU5R7AEbZLA7Aos2dVh53JDCtMSHlgGpBiaHdWA+QB
ZzT9oKkQacuXFpdQYTtVrLdl4CQaXmUVigbqq/RTXUc4ROkLS0IcXdZKbUcLljz6NZsfvEmm1Xdt
AIgsqAkgOUA/DlDM7YbprqKhoLQkUVed62I4LpkMnne9WXwciYM/kXsB/ClcbuC1N7R2aLxIoX1Y
KF/SasVwd33P2dlvH55rNhuOxQJ4CdwtGEjC82+7mGXVWhA6dglgFH/q8eCpX9DwAGd/4uuLr6z6
mSn3GHZW3OVXi0pCO8Zpf2eMWWjJBmiu/RD1LNA7A7bFoenipF6be3Q12Aq6s8Wd4tZhZbhOaBP0
nlqdJavmG7iNgCCW4zxZaBADaukJMYP0ObCvxZigFzKeWvfvSPLQGJvzrOj3c1U+2bWKSv7gs/IX
SIvfGj2XTJ7tLBabznsUHkCqV8yGE6jWBrxylKg12EE34ix9q1NZrek6zuOBiAFxpEe489EF3H7b
uQF/8DSiwtqZydGzZx/RMV2840J+UOPn7S3dWRAcFY0Qjh+w8WTc2nKtvjNalmYxOBt/lc6PWnsu
auvLbSM7Jw8BBFcl7kiMcookh91QjUVnFWmczR09rCA7A+eJKcOp7Gwb+HxxH6OLCdcQY71e0m5d
UJwG2u4BrCyfjOFTbj5rFYPo6q/bC+LZw9YP8epFhxuSahqmHg0hu9ArcP2TREGhzmWHigx3KE4n
xnCEQnBQtu+dLSnuX38l2MNQPf9KOGGiIAolSJlX4mXQuFzOJlljq1UiD0Qat5cl7iCvTqM8galt
Ts6F/7l1hsycVycrKIqcWcWiblA6tJCq+qg2CnJn8IYGOXbjH48URu9QeMGEAXA/+G9RsrXK09LE
KzSPh/pe0d54S2l8v70u0f9gArOwXL2UMzReNRaHJHNqvciKmDgYz2nm9DW1KtmY9vXmWXhsgGsI
jq6jgcm/4UXWlE1uDtnBsYgTQNhcYCsSRw8XNv1uwFiYQyL19ppEl+BrAqAI9GEASzlYlmAOqqOq
BR632BlQogWTfI7Zlu+3bYjZ04cNiAZ6qClx9UDBHxzqZnnvzUUM5fBgaQHJaX7a8xO4DPyZfq56
n/U//t0iJntxlyDtxONNqGSulZ5VrVuUYNHXfvc0W58gnTs9ugjsh27o8zuS2Mtp7qbhVHSDjJFL
PNZ8vbhVwOiE8gUYQ4T1qjNIans1L2PTA39FPrrnllrfRnc60Gk+Geu9NOnZ22FgBG2+xxj0dYQL
be5HM4NgShm7KwRbMPFrBMk0Hk21c/xSKfLAKo0mrHo1gcIUGyTn/SqLwILxDgc2GWEMtTwRPatQ
hbqzVdbxSl0kq1nXnyytZIEJuZiDM0ztSR3bLiz0lp61FjTffjrn3l09z9Twa7teQqhRs5dmTMoo
q/rmpYSAmqSYtHN4MZ8PUTSkuBwTJsRalloQvjG0MobSTRGWitn/KC2ll9QlrnibPraCC0qCwARY
SnESCTRitat1LlSL35r2PX8E3rE52Z9BxJg8FHrQQjPgr6Gcb7v7TszgsHqAHpHO4IgJh9gzIJ23
avj8rfbes7/kk67cV6/5220rO269sSKkpSZ1mgr9njIu6ihFclRAUd35DD6szip9VUbzYwt34/9s
5H/WJBxhyxidtM2NMh4raw4mvU/BXWOpYVIaa5gOY3q4vbqdQAisCOg/cHRB+iImFywtCs7/U8ZL
A7ZG3Pf3lSm5fvc+E5YFpifOm4K/to21VlnQASeojBvaQjxVzb0HPIrIfa2VzlOjl6vf9rJMc++j
AaSCYIi0mnPfb22igpSNRQV/pMnTEkJR1tfW36R7z//e3r6dCAR+fdR98GIxUb8S7Cwu6VSnxzN8
YAqGSqE49gIxv+GhTeouXCbFukO5lXxaGuUXULOy1tiudc4Ey9/MYBgRnEUpMJ0OWpwq7ubiSMoJ
fPTdd6cDPrsPmdK/rgP5URcSj9nzUCTXqD96KJVhBGS7tZM5dcCx2qg8JIXPe58zeU76Vze8vbN7
jokbGr0YJPOg2eT/fpEQ1Jk1OhMU7OJyvB9ARmOkD62s5b/nmRid/GjkYuJQ5HmbDItOi8ptZL5z
BngBkgVO708yecqPUZXLjJefashGAwrG3yVAT28XAzEfc/Kqto6X9imDCGCdqgEouPPh2VB9tQbf
XnOsKDAFP/pk9JX2sfEOieKFvZ36E/QsSWIAZD06GIzOHofpm0bO0Hi9b1fZy3hv1y9/KN+xi12n
LX4+y4c6NkCii4Y1tNGPa1FJvu21C+ExA94nLm+J+p84jK/SbpmWAjgxnb0VLwbe3KtWnkFNLruW
rpeD4jwnsQTGFWwnYhgYOwo0Y6vW8Vw1vgbOJkX71dHcV9cm4Jwg1gQ80UjetOLVVRW88wugU1ef
UetIlD+3HXonXYBuCgCuuCRRIb56LNYThsEWOwEepz/SOkw+ld5pXP9k1T0ShCMZp3O16uDMhsTc
/Ke1sufO6IPFfp+y4+1fcgVhwLHd/BIhaq121yo6xJNi2zmYSwjE0yMN2ZEdyzvy5N6zO+OlYX7B
/KE8ts2ntfAxf3H7N1w12MTfIFyrrQE8CLipUWI+fJtCEhShT7+Nn2RH7wMksz1627UKMTLrR0Wp
Rg8xMqShdmTxeGeG2mfv2NzjrrsvnrP7NWLReHbCJ7DHHpUTWINPOFun9PH9XL32PsaizuzUHOoQ
bMNHRxJOr28q/D68d3AW+PvNFuJcN/d5ByLUOu6Koj8Wxorz7zp9oJWUnlQrN8KB2ElY16PsE+yc
QljmNRIdbwZHfHIZa5nbep7XcbEq/tieOhr0pT+Md7e/9J4ZsDcBVM/nvlDw3IaUSkFaoM5dHatW
WeLlA9UIs3noIZqVycoxe3tp4/UBWSw8WCEmuDXlIZa7XovoNfcg67MAFqUsNpIITGrA43TfrUIW
YPiPF72LZ0+cKxezCuI0xOqWCyBUpI5L6LOp3VGZ/jpYWP4jwRB7omGgvARLbBpb2nmSjHxfzSzw
E3RhW6zYYBgyGYGKreN+/e2R06ChgJ1+L7sRakJ+1zzT+XfDjimVvCikdoXokUCnrcgb2PVc++hM
3qEanhpyp9178COIZa8U/I/LjwbaILc9aS+aQxAHLUneyUOZePt5c71Za7b0OCpKnwekqHM04lEz
0oZG1mPb8yS0ZzkNClIrqLlvTRFzmTAwadZxZoHm1yNEOVGw5PhOMq3HxhvzMLcdCjrCupMcl4+U
UXSpC9OeUFOcqm4tgWOv49S2AqMw3zz7xzgdNS8/MnO800bIKprhCp7NV2854H05zfeZ/nXuy4fE
7k/L+IRC/Vl/sju8Mm9/gKuRXO5yl79N+PSOmRkOeEfw6b173TkM2jklGFPhXF7HdHnywhlvFlxf
nuS2+GiaXW8Kn2wDDQUEXQTDkz12XldjU6oXFFLuHsGBnnyxm+Bv72sBKiv+GJSh7rf+1+9QOwmK
A8ZMgjbIjumR/+/igHwqTCRpDHeCqx+F2hGq6RwUbQmRbexH21OKCQG0PtGsCZrlca2OTVmfiN/l
nt+vMpq46xOASUH+EYBURclP7JZDy2XWKdjb4rxcLd/p0yjx1NRXSHe+/aWvg/alIZTst/6f98ag
m8UIWB9zo6Rwvqag8+pNN+hVySaaV5vILXGYMie4xQDc1hIkiiZUUQDU8Cj5heoSDVhZEcklu+O4
WyuC/wzUpmS0GZBdjockcAz09q/XdQFedMHSrD6xIItGIW6ghJBVGPzWMiW1ud1Ph6o353bHZNfH
L7zIrC1zWpWZ76jjvaFQ22sPqv52+6NdBy0sErPHiFcGKgjiTZt17lAn6tTE07Mz3ndBa/krCZJv
BZHEget309YQ/6YXa3H1rs4d4PHj0cNY/EFpT8w+Wp/VXnLsd+18nHde4caKtnaWwjC7nKrYs9HC
afqq5a/eQIOsv3dBhHt783Y9/sIW/34XayLJ2LltClsj2IGMcNFIkHahtBhyHTOwdRdm+M+4MJPT
XjETdwa4ywlS28foNPBPaTgd0jGc9ePtNcn2T3jNuanbV9WiNbGdvbskR2HypUT9T7GlRDeyZQlX
80KLqm5LHbAu2mCaq37Inbn3dX32daCdWX1MFu1xMVLJZJBsgfxnXezmMEEvq7SxwH41H8rEPEOI
/WBNZ9QofMeQIL/314ig6zi8xi7S1w7anAI/bcHY/J5kfyx99K3KhzNqVRY4T7M2SVxyf3X/MSh8
vnoF7GPpsKma9StP/MHtguEuMR/tl9tush8dQa/6f1cmfD2bIbUiIK6L8yymXyzF/byM4ZT/WHp2
Wqezh7zdK+gd3ukYkZL46McYyvYW5SfiP8aFbwh+3lLDG7yNAV2v/awdCl+xClTye8Au/dRevjna
gmYFMJhOmBceyCyNLvua2HZ+sKu8vndHBRSfCpi8JdvCr56rX2aDeRGvJFQRTOGsVqnHlGQC2q76
lEVdoDi+8lY80Ve98ten/8YWn9nmklIAJAihzjKqwcsWXA/EPWXmN6PxjWQO7NdhCkb1u+4ix2lP
/5VND2U8VKf4eOT29HglbpHBQiwaj4tqhYn3jXWvOjSgjRdlekvXv3MnuaH4KsQdBcsbwNUoHWJ8
TLiGW00bElYhyK5t/UQ872HUlvD2qvZOKfpfwHbwmvMVd8SkliAwrF34snMeEQamKiJ0Cib1qUpK
n4w/OvPfWrCcOADavnjZcqA1anvC6fFo7jrD6ED8NB0DY/yjDW/JKjmi/Pa52LgrG8IhaSmZp7pR
5hdoxYGcoAjAmx2w5MvtvRMCzv9YAWU0UDEcpyEK1dZKW5RJT5aXZFzVV4LKyQHl5fzctVoVKn2m
f7KTZZIkRkLW8r9G0fQFuRs4BC3h4u28kVIUTucX0ps25+VXKujFkm5Zjmtm9r9BAWR+BX63PU5E
SYa720sW61Af5gEAg2XQV+HFJxzyTllXpVKws1PefnLXs2LEFrDPDbtjGDOd9PyFWmdv+rfM5n+t
oggKSi0kNmIR3bb6es2nfHkx6YuplCElB4X+mOz7iXy+vUD++0XPgQnIsIEbBFpNwvZmBRBQxCPz
i+Oh5OIm/TFpCttHU0sNjMSUPRH3viZe6BhWA4QclJvCneVUxTLVwIm9LKkxvHjDNGe+lfc2O3pk
WUv0vF3oAy7pAiaexG7S9b/YWCTZvKaF8X/bEiKMWa6FVjN9fVnbHrDF7OBW3nkeq7+lMn83DCaT
t706MtCBQQMG1AagxEGVS9he1B+6inWMvhDkOosFmQw0gHv2SyG/a5ny29Wn5LbQ5cbzwUKhUCxv
acbal4Pi0hc7m451q4PoEThMlt7pumQXr08FTHFOYIRoDJQD+7m9GppiYs5g9AzdLBra0wPc9WQm
85Emf0qn9VPa+pRkn6mtSHIeIXy74FzWEU5xHfEtRVt9a9ipoLRcTC7U0ts0mLNfLrnPCGBB0I/+
zhLrJNVV2dlUMCoAAYqrArMytrE1WOKhvjZ1pr70QGdCRyoh7bM+53jGM8kdv28JDS2g34A7EZfm
kqzviyZXX/Tsa6sDaXfKU5QsFBkAbmcLMYgDHQ+IiPDSlbCFqZbNM1k99aXonU+tPobIkmKMtHZO
7495Hrdz/qupJE3evcVdGtW326ilxMooMAgv6ZAFA7lT0z84/4vx6x+jGShhAK/CfYv1AUgo3LU5
EkXaLVgb+aNC4lPPv9h6FyyG5Fa4imIfo5OcqoSTDuBm2q6mHdNh0opBe2kJ+a4vJoaZDpWpfTIJ
iwFnoMQOb69LLKrC71Ej57hFVJF5HiEsLGVaqhqzab7gNB5X6LthMvDkll5Q66WfQ5VldkE/TtvX
Ti0gjvVbYv7686EiAdwVdpVD2HTuUxcPKdYnSmPZq/syDhQCPp/qpjjVPfrmVdior1723s7f8/W5
PnXGOc+K0LZ/KBhzkOwCjyqbuwqVNJQvPohveB1fOIveUht1UtrJS6n0hCNklGhCLom90GS4ueu4
DfQ8cH9oLeOqwlDIdsGZu5RaaevktVJN34g95bEbcC21QVK8SfaW/2phVWjNI78A0ALjcSJGYMLT
pHIWmr0aQ2ndp2n3bZoy7VOx1PrRqpXqq1fq4I5RIeo1lOp612n241BMw31Rj5FhK7ok4braZQsb
jPFgFIgwH4WS2nbpVmtkTqvh9zD3cWCfp3oKC8c4SlZ9dYRgBXorvK/FoSXiqgvM9WjkY9XpoXp3
Htnh13zO37Ng+t5AJbcNXL8MnYOX+/OTlLjx+v76sI6wDnwWRhdEeH+rawk051n2OruFT9fPTvVK
6PPoZkBjvTdtH+poBi8yjSDhecPR1RizBIoGo7fod4n+q+qQ2QWQNnstujS0FjDzWfVBsq88em+8
SbDBf8PFScWq0AMh/Ot9Q2qlB/nBC7PGZ++t3745kvrK/j5erEjwFSUra52pY/ZKw2kKcyWwD/SQ
Bho9OPlBBvmQbZ9wJk1LwVg0hTFlzv3E+JMRT5JdiBwP//uFQKEI4AHa8B+d8YvdMxKvoukEv0CJ
966I0mcvZPcABLBQPfQP01n5DM4AGajiKtbwT2YgaUPbBoLIH5rvF0az/0PalS1HbivLL2IE9+WV
W69aqXVeGNJIQxIEuO9ff5PyOVY3xNMM+8aEPeOYsIoACoVCISszbww9lTEugpPYAWOUGxsU53Fj
3tdJ+ovJa2WxH9GcM8itGqUx6lcRfCTKIptZ0Z7I75X+ohfdin8shRLkaTPvEDY6WPzPnbFOKprK
2pAEiaTiMU6H0ghFxuj0prhG0bZmivN7I6YyiI1gaqTBKEAQwwpt3DbWHGRxe+HqgJYMVPh+5J86
i9JhkkNsL/EzyqWNHjd3NVOukmFPabFT3nq53AlUuE6NNRZfHkT5l3Oe2OZyKBoqFbqfrCRQDWei
TmK6hQ+Wqip8L4WrUraNdBd1EPe1ca25HFUWHAas2CD0xV10bpnl1jGqtESXOmwL0ch3aTneW+pg
2RTtDErbkJU5XlhJQPNmSl9c1IBJ5YzRvMGjWYKVrCDc7eC2eC8ARLvpTGVlVAv7bn6Vh5ioAVo/
nEbn3pn1JsWHYC2lG60NStVLFJRrPfYPOVTmdZurg0DHI2dBgwGXu1ENHM8ZaBEDZORbwXpM6TUx
pZUq04+sfjaC/nqEEYgKACZ/Phi8+lVxW1ESgIF7IsekqVxBuifSBqqX9lA0riKsJMF8ZfavcZ2Y
5MJIqsQy7ukg4c//AIAf5/ZL5pqvn/KHZDi6LVu2vq3X2sz4WvR/jKJwgIYD9GfxDVFSNiFFjBkJ
JsVhf/Jr9kv1+s20050i3bHOMVdgFMvz+m2P88aaaCXw07DXtXvruaB3sQiWJEctAc7erGHA1oxx
i5hVo9AQpQCbaWxB0xS3v8h0jME1hIBZu34wcbVYk036ebX48pzvEXLL2GkVaSnBCKOwB3TgoRTt
IXULpXeoMnhp+Bn1foVajdavnA6ra8kd6FSnijiM8Fnpd96SXSeZW+GxjMaANMcO6mod5DTNLnYs
ct3Wa0wD81xyiRI2zPew5+hwcuqqaCsWGfj+g1EVMo8W3YQ8qcy8y5FzKUPChQ3BU5u16PFKeW6m
YsWYdyQjQXZEjLBlY0PzXSLbdexVgt1Ph7VXoUUfOjHIRTUGKALY8bGcujNtSWxDGNdGS8n4/HF5
ZDwQ5a+deGKIO47KEBqOsgRDydP4pwiMg/nJ3kAN1Xv0RmL2b2or+9ejnNvT4GT3kiM9Xv6AZfc5
+QB+a4rqQMYG7pOPdnQPyV3lqvdFv3fLh2Zj7NwVc/M++OEwJ+b4zQl85tQNMDe4UHz+JX/eqjeF
p8TOsDlaty751FYsrq0ktzGLuNEY+IdJUIVXnQpofNCj1CDNGJr4Pn8gZA34uXTMQ4tyJmCF0gbe
tc59VZC6HB0gWNG+uB4AKcr+0F9V7l+ex+Vp/DbCbfpSicgY5TUJwlKGaPakv8dyJTnJOKwJYS0l
TDN0xJirhgD781XKLCVZDZk2EjQaQVPGfvTDnXJs60dN30fkd1ltxwfo74FsXnQuD/J/bI5v09wo
jVoGsQPETANzuAnpZ60flMapIcRcRvYoHmrZrcrf+kP7RlpHrZ8iNbbD3xTE93V5p1nPqukTAJku
f9Ty8n5/ExfxGOtL8AdjOiIihK5Wpq3PILrlgq8zEKbeu2xtdQq4tAc1YpbkRo7DrI796osagHY2
td4jrbttGryJD3udOkWxH/7ERNr15naQfJJCeBWo4sSRJxy0d4qya+ka3md5Z33PxPz3J7EfpIRg
ZplXR2QHea87A9t1tvUY3YprrBJzUPgZNP62xPOtaXj30/R8ngStkuxxrBK3VrM1pvr/EQq/zXBB
P1et2Cx6DMiyHmXDS49dZaeKzVzzmezjz8sry+sy/xX5wWE71+GBMeCZgIS4FZqo6XDEME+0rsHW
vMm7h1nCapT90nqkO1I99rVzKD7M+jC2PhV2eKGXXi9/x7KHfX8Hf7bqVjq0oopQkunbfHI0wOY3
6nRF9RG7/Ybp14AANEVty5o7QKFjyOv5OQQEv8e0vhPCbSu86cxW71c+a6G0hWaRv6eHv1eQbioU
CtBE0HXxq2D6Wb0dY6iw3+CyVtP8Tm1LB2oe+6rYptZvmbyyzk6kexT8R4V4Wauin2NbjH5WulRL
dlS+iljuTpVxUHqbmiOENNeeVZZD5ck3c4d5jy7hNMO7RqA+5r9okN6VV2wzeP2D+hzfpYGw9g64
eAqc2OPObjorBkHqnARlGE3+WEOuUy0huYemnlU51KXdjugPRR8L5wC0D853O2WQ3ZAMbI5MAeQ7
B9khi3Zid69YbiFum3hC4fxBmXy9cSazs0P2MEI4ZrRV5tRI9o3GZtGK6y6mhaffxMXiAn2pQtGU
mG8I69bTqyrgs0ji5sLkK83vlJp20f3CG4Z/2TkXF/rUMBeVe0We1LLBnomjQ54FCniZleTGKKEE
cJMnPl4nQzTiuoVxhND3ZdtL9+1T01zULfpSMcgE04UoQHwWTdXRkRWSHb+Y8loX2lLcPbH1Nf8n
EV4vKos0+BVUuWSrYmIPa1tm6TQ9tcCFXFUlUo3HJhIwedzSUd6xst5OueyIRryCLFu8ogFsDopr
EBRAAI+zFSX6WMgiRlNnHk5FT3gznGJTOMNVdzWuZAnLrnlijAsF02Q0Vdn1MCZCPtfpW7czikPh
hWBkTdutML2M+pou8mIt4XSEXDwQdDxe1wpiptwxeywcrdlWslM9WDcQqsijxEYlw2wdtC0YwhPI
Ui975lI0OrXOp/ZDTQ25RvQLSzPfRKgJudag4tzqkd5fNrV4VJ/amr/lxDPjIquyHFwrQZQf9Mlh
4pUkVuATvjJbWxiOXZ84UXWT++ZaKrIYBk/WlQuD0mAMUzrCcGxsB+VPiRKG5Qw2CF82ifFhPFwe
59IheDpMLsClgqVVBW6+QZJdV2LmEYCs0L8YdqgURROyYfeyveXRzSxxeKmfH4HPp7UDSY0QNSOC
/E6b9YLRDOEU/YY1rhko1Wotdt5xfF4HMNDf5jh/jZQUHHEmhmehvbzwoivp3nAgP4Z8AnrlqEKv
3c0WAxoqiHgiBL8paunn46uqrGVVaMJgLFi20ieTPWkoIlyexaUHEGlmwPuvGe54kJMMaMAE5zKh
N7GCrmjfKG/QzI4Naquz6u4nWHOAgtczOx9jW5EdQ18rCy1G1pNv4M6JobDQvUDwDT00wzfKQZJs
8TPPnKJ+rj6U28LV02sqPZjFvhYyPL2v1Rj5dtyv/PZ7EtArdj7XUdwlAm0lHM4iHln30WOX2Zr5
2KZAC21KSJKk2ya9T/ujeZc/p8XGEvYJRRvgSJxOJhtmgBFPvk3K1968J2zc/L/WCMLq55+XofMP
xRd8HhM3FF0/7XXcbNrmfUr9DCoLpj+Fd0J6bMRuJ0KohkydbZZrDKiL+/vvRfpBNTmFg9r1so7y
2caKXQa9lrtgTZxj8dyDSAt0x+GRs9L6+UipLLelGMlJYB1SghcPefTU5IMZx6z5RarWbgvJrUxP
615XpniOFvz2PjXMbYOpT0H62o9JEKZPbfyHPVwDFL8XGzsaPwRit+93lw0uuTzobcDRg+eImUbt
fKBFM8ZQVK8RNzSCFq0bkT3WETqUyFrevRRGTg1xA0vo1IiKWeKtcejtIukdzXy6PJQlxzi1wO3e
sCs1o6kxlFQrHBma3VN/TOlNT97LzNe6NenhRXNARYOwDRUraA2czxyTElXQ5pVqpNIpi8wNU2qz
egRBkEYcEKJKrkIq//IY+V7trwgx98HDMFht8Fp1bpVIglFAQxNW3ea3EIA9VgvdW5bY3bZ00w/F
c+TO2f5TFDhvlm+GSodiEqcSZlvU5u3qJvql3Iv+9Et8Fv5NensyQp4BSUpY1us9HscIDR29OyiG
20R3urWSJixmm9AsRKV4Bpvg0nc+k0C+qN2ozOXqtBVxAxEGN5GT/BHd30dZz6q7akxHm5WldQRN
TXOrphrZXV7N2UX4zX76CfPmPMnIrNpUBNYSEhiSq1aNHbe7LhvtzDwI6kpyvbT9gGD8gr2go42v
SLZiAxakEuWgyCzNPSsqzUbpS3AvD2ixQGPgtgDXRLczeqPOR2TUXY6DHHcTYwy6aN+XT9h3yvSn
/MwA2QRtW5vaycek+eQ9FN3e2oaFBx6o98ufsTTY06/gNkk+Sq1Q17jvRZGob/S8ACpVhMjIZSuL
CTVwqIBqzbSB6JI/H+zU6l1YEyTvNPbAxg3xF9kDh6CQ36KRCue2U5pX4rFrPobV6t7XPudd59Q2
5zrNNPRGZSEN1IcbKHHsw0bYtznbseFRFvedOL9KEmeoX+Xid9JRZ5T8tDuOAt6Zd139PmpuR7aa
tKtzH/7vRuGbUJBdKpGtmjCIbQg7MqRe0m3+1ZzhMgD0LjDf/JzpOhqjmhHZcs/AH/Sei1fTpG0F
WwXF5fQUp7sE9dCq8I2Vw2Fei5/zhSZtFS2qEpB152vVTBak1ZEjBXWsAmJDLZBZKHG5GQVIRV8e
46L3gXbxv6bmI/5kV+u0n2jXT3iuQQeBFzfFtEV/ycNlI7MLXxoPdw3ozBCYzUbEtbWQtuk+rkZH
j1I7jsIgjN7C3vSMaA0GtZgVgVb875HNIz8ZWVeGAC4xLJ4pRbsIqgBaRhxDwXW1TdxIyd0Y6Eh9
Og61LZLRvTzipRUEldGMUwIeGqRC58bRTZd1Pdj4AhU0ZZ6ca5kvpLHgpkTP/kVcnqleRWREIOXk
OYwFyH2hld6aS1XMbvD+nnQuuKo8sdO9KFvJwBbHBQbImWcD8ih8yESFtdRHEqeBEsZQ34oBsU36
OnHbbFq7PK6Z4uKimo0AtDCWBmVD9U2K67CXplHii8xcK+YsBqiZfvQ/w9K5q4zYpkIoE50GYlFR
xWvMqqF2ZNVG61dJN5VX4ST1bNwLGmpZjtgrkJ/rkz4Ei9AkaV6Kp8LEK3Q5UbYKCVNpxyYjag+N
JQ+yKycEf46UTCmdtjcEdmdEeVL9kcS4RB1Rl4fNGGokt7Ws0seD2cugvI70oS63lVhAf6brxLqx
QZCRmw62EZq21g6HhSgwC3XM0CVUBUAkfu6u1shoUspKioyp9N4nu3Q/ayexf6Nb3SbgAbi8OZYO
XmSFuJIBfA64Ni92UU4pmhLNhgaV+SHp1d7AmRSqYQxEhRgI+WddgKxJQOmZTsd2zK76xFPTh6wP
/V75HIQg1D6gwPFx+asWUmQFpRi01QHpCsYzLuhmVk+boYhYoMaVLQuinYmZr1PwnhU+CBXson+9
bHApQsHiV7/E/O7KCzQjcSzqUUhY0PiNZGcQQnXsT+VtemwDaJf/C2PgvZ2V/8BsCUDX+RKTlhk5
aJxAxbPrArZpS7t7onuH3ZB9uQIGWti5wHB8m5q97STy5jFsyd08LorjOTaNz7iI3zSJrYW+RUc6
tTR/yYklrQ9DiJHB0rjv0y2apvESEY6PEKoA8dc2F64yD5LvKroy0WL8ZIrP6GpGbzMpHldmd8l5
EA0tMPHOLK/8ic1M6OkVrGTBUF0NspcODhUHzwLp1KP8Ut2XpZfdRdms0c7E0abJfSbb8bDR8vvL
H7KQpM/wmb+/gzt3KqOcSCnkLGCssUFsIpVQz5yhJdEaJdRSyDi1xPmTXmR6j65eFmR+cpevPcJ/
dWFxKcPZQDgfMqJkHLMQE5qMjpG7pNqQ9IGAWuqQfZbveWx3nxMgCY74PG6zR/O6x8Kv5cxLL6dz
xwE6C0GfNysbnrtXQ9UY6jUN3Cu8rXa6eV20zuCKtW21dvVadY7U/26eINuYVXatQLDstuxsaWNU
uGxmq5j1xW0FQB8kI2dGHYtbW5ZNHZVLfE27HyCwPoWvnXBgJh6ixmLbCAdgAmLtVdVvhrbxWVeD
vDXZa/E/JGuab9cKPAyE3QBRgriQi5PNlA6CpHQseJLUNygi2aYJMZ3OoxroYV2524ZSoAqvqfrW
K2sH1eKKQP0dWRUEVeZmzPMVGcqwrExzgH/fo+XT26m76b3cJBu2M+467xFUcI74brkiGNDqQ7sS
15Zc/tv4j4KnGHdVVqgTC8AODKRCfWDiKrR+XkTe7+e7KNh4gWGGKNj5ADU61qC/FuFy014vHKr6
NR47oHXqaE/VowVRacOr1hSuvioil6xy5SENTYogHZ5H5nZu72VuAgY9v7lRnXC0B7t101thr3iv
u+ZGOw4Pm+y+ux6u4632J3fxAnyfvF8OY1/1jEsfxF3NYzT312aOD9JseV+/Ff577NQO+bgq0XHQ
ua2nBdYWYmmf5fYuP1j4xuog3P+uXcOLNtaj6QIrsGu20RW1X5HPbST8f5NtbNoHYlPn8sfyRIBf
O+J0zTinbPKyieQOHwsCTPSZsbtEd2jQOIIrP3vSvea12/BafG53jbO9bPrnsQMkM5L/GZmNR0++
xi3XpUFUdawCKkDgA0STVuzjybhFeEKVLUTR97K9eSTny4KWJ3gnEMUzWIx/XimUNOvKqmgC8xED
7Xa/AdGsnpi7Vn9dqHfNdKKzrg2IXiHkzgUZrVdNhg45GEp2MQAG7b0lH/tetY2hcIV0V7ZoE17B
hs9bix+cAWKuuVoJKmqRO9Fqq4vKPM+bQCXaQSLo2LXij6pT/E4u/lyex5+RBHpuIgSoJFhDVxfn
3uHA1MQEtCqIavEIWgncpNYkJX9mAucmOKc0SZ8V+lg2gdEPPq0LvPFty9JNTAkYmZUzYWU4fD9Q
NqZ6qyWwNTTqfURTXwnXUNBrJjiHEAud5FI7D2eEmGCk2SR6vrwmP/cSFh9XdbDl4t8/pFniOszL
TqNYk2KEggmas+rYdKckdzWae6Ts/1hitdLvu2aTO9KBt1HFMGRNwELiKHq5G83Iztgt4onddsDa
qNvLg1yaRpAlgMhgFrgGAc/58UIUYmRqhmnUplH3RoOAEUoXXy4bWag1zlP5bYU7TvqoUmkpwb1L
u34ELZibHp/D1p72jpa4w0pD+PIcfhub//7kDpA0WT5pVtYEozOOdvJm/WpG0NY9XR7Tz+TrfEjc
dmJWBfb8EFYGP36In9ZO4KXd+j1j4NA4H4TUYxWiBrFHq1VPmALN6pDgBejUaNWV42opzJ2a4nZS
nxYAnE1zDK9/FyDhATvto/BPaVFxJs7zZQD3CDkUhDkumEpqGddJAivTILis2CSS4lcKeW9a0768
Msvj+bY0u/zJ+ltWTIZcbpogz6zMDmXIFkvZAbijJ6HMVzLARS9AkzmSX0C/0f17bktrmiEl2ghf
KyM3i4HGk94nJGWXR7S8f5BZgxMdiOwfOgA9MPSFNMFMXF1FNUDZcuUJVrYrTDBsx55sRNfgsnby
SHkB0bI3RMPr5S9YHOecXqPZGhQ2vCJjEjGQdGRiE9D0NbcwTHqM4jV48ZoRbuPqLXTVWSxhlJbg
x318oEJ/y4RkJcYuXCWh1YR8GjwEM7usxEWjMLKE1lBDOAj7DFFZEk0wglIHjI+sgsBqymw6fco9
uJoVyIoNHumY1+Z4j8jJjZbmjowraJk8FFO8vTzLC4nj+ZdxMwC0Spm0lYEjB5dIV6jc8L4C0P1P
OHns2tj2ElDBrvFoXGudr3+YgRnWtqYGa/ean8EHn4E3ddxxZfDg8w0NbaNmZjh0aO5LLSeWbwdZ
OlC2H5mt6auPbvORdp5lzZVq3KYBip4fNLkxC4KgjbVatDMaeUrske2q9C23PO1XVL7hjmsD6Smw
T7AJrezdn0cfYEjg1AHlC/IuiycZNosBJCEGWhhj45emH6r0/fJqLuSsMDDzE6h4zkOb8jzyk0BU
teqUU5V0QVP3nW5bRSpKV12Kl/4ja00r2eDP1rskmK3iqsycIEWflsZWFoDTci9/y8+thQZ6vPXN
dwJ0h/Iv4GI6RakZxkOAIrWUuGDhELdk1MXChY7fGt/EzwAMYzL0SuZLwcw6cz7uVmBSBC7LIRAo
3alsrJ1CQswYyIC7Y7aWOi8OTYEaEDhMFLxl8rt5mPLWrIshAMxF3IMJXr8eQHi7kw2RrGQWi6aA
XjMRNSByxAP4w0QX00ztMLAR1FXoTaVbWcsVUFKj2fDygi3O4Sz7gsvOfPmYP+XUd8ykK+NQHgKS
J7Udyds4Be/oOA5eq42Td9nYAox05pVClRJQkLkbgptDvLz3yKaLMRAHwbq1Ir3u7FyLwGwFQiFr
ciJjLNJb7GPqpFFU+QZrjGqflAZ9L9oOdz4jD+kAwWGpe2h6RtnT5Q/8uVXxfTMDK9qAZ7U2LkWp
2hYc1WgJDEKAhw/MULO5s0temYafc/6l8STCec2ZDoc7zI0pMoRSEcagREPXAV34414XhHjX5HXy
IKp9uYLYWxgVVhecOMDgoI2auyVdnqGfrjlzZ37/LG6GUCCSQz1Sx0C/U97Tnf58+ccvPE2c/3wu
loHSJYK0HH6+DE2BX+khDnZWbaMJrHhkdP59xd7PI+jcHrcWGiNKC57aEbhNSJUcaL2Rnon+a6g2
A7Cipno/CJ7U2OKuILGDRzq7H+6q+KNU13r4F5D/51/CRbOp0LWoGBR010ae0h70N724klGOK9+I
X2aOmGmgfbXam7eVGZgz/PNz8dwuFwEsWRUmvN2MQWu9FKVbpdt68lno4636OfpNN5fNLfk+Ohdn
/Ko0FyC464zSQZaG1dkUJKmM1/c8GYGtDm+spAztTs7XKIgX/UnBoYvsa+b45ikukrqZKf7zKWgV
2dWTzxTc+g/h7nWStm1ngnU8Mf3LI1zabTp4ZEB1DggFLiHnEXW0pDpRenHCtUCvfSKSwh+NZq1Q
Nf8UftVOrXDzWFIrDoe+mwKzyp1KCjd5sWmv0PNvhwfTIiup7NIugYYPKDlxdcf5zu1K2tCMQAJt
CiwzYtci7gk2bYxyJwm1sqnVPOgIyXf/Yh5PbHI7s5OqvkeQhk2xIwAJFcOGlbm5/TdW8ASPghiQ
rD961JBrN0aT4PVXVpsr6Iy/9MAqrRhZcvqZXNCaJQt1JLznLjGkkJ5vRTwxy80QXUWS4cuhck8N
M3PHRFNXJm4pRCNCA2+FG5yG/tpzayhfCnlYMDGYcMTZvdk2vzHN2bWWteXKSbaQeoLQDJXEmc4Q
DIom5xhRp05qHZpTANijshuGDBIhaZ070H8YnSwVo6euwbuj0UOHpqwg0Gz0lr6SLS3OLt7OFWQv
+I3PlubGFMnoUbuYUDfdkxQi94nSjm6KyokTT+bHv/AYEyjcOUuANW4xp1RmgxGCVs3ohtqfmCTa
ZlUIzj+3gj4CAyiFmdeUF1nVmCCXWh+LQW70d1malnZrtff/Pxt8DLFawUgofD9lgmQnXRM5nbX2
lrnwVA4MG7IcDRERFW6eX9dIjcxU2AArqODv0W1bHwxztHbhMDb3rYjCXGrW0MqKQO1P1Qr40mjU
bSmMRq8E0NvTEsHy+7qHVEQ5Tm4r6MlDVKjUiemYrHRyLW0dcMDgTQPtiNAh5s5CPKWXmcVkEfjP
MHRTHE9B14DwqSU0DS5P/rIpSB8C0ASiU543VyByFtWpJQa10I6OTOPuMa9N1dZGIEEum1o6kfBq
CXLCWVQZ8hvnAWHQtCShtQJfEtvoeiJk8lS5Ef+NN51Y4UJBUzGIiyBig4K6Vf24LfKdTlt1JX9Y
nDbIQ4PzF1dqVIrOx2LKdOhSPZICMFuAgbMDdrCYZHKNkpS+sgUXmm3gud+2eILtQgUIhwimGDBU
FPACZFZZd5QgdtFvI2US22M3JgoEx+upq1zFKtm4VRJLrG3I09d4sqdaixIZVXVbTLQ6sptKQ+tz
rhI0Klxe4eVZMUC9Khqo2vF3U2gstEIjhSIa5NJiLzWG9jKKfX0Xtrm18uQyTzCfeECLFEA+3F+A
kOa2CCBxRtFYqQR0o/w4TNp7Vcr3sRZEEhpAkD3P2JJmJaVaGh7IpuYzBjJwEKI6X/QqVqdyqGGz
r4oY9PKQuiqEOPYBnohWTC1lOiADh74a1h50lsq5qRHpQCflhRTEBGz2h0Z3h9CD9mzVr+QES5vy
1ND89ycX7zAMU5mY+ezI2S2LE4dGbKXwtHAw4ngCcAP1LtDJ8uTGvTpftWeviOponzX1hoDdw9Z6
BmDL42UHXMqz8UI7S7djLxjwjvPhjF0VW0OH4YjgOnfkqHP1Jlb9ZKiGa1OtBKdJ8v7YVCpe9jXz
Sm/N8ZkJSrEyqwudHyiX4A0AuSp8ReILyAVF7zRkeiXAJHQ7yunVoKI3X36qTIggyJJT7tUGBD+R
7PYFbvijfl3T1mtpd8PyfCdk0bCyNRf2y9kHmecTU1S5JfTyvF9iR1cTX6b5IcQstGNvp5D8LMej
ugYCXvAt2AQhnIFwgDsWt1/MoYCwWFLDZsRcldyK2Vqv+PKovi1w22TAlctqKlhQqzj0KV70rCFo
++Sx6ioUM5K7YgiPpdWv3EOWCkhnI+PcbEJZt6BVIwVj9qGnz8I1RB7sfBofiKhucpLYeeMWY+JY
Sumho/Y6ze3EWiFgXXglweRCt1oG5hkYLZ4kPZsy5NQCYgRQWQpwKoXQO6mhOVkvAayZMRQfwz3R
Gz+UBt3OiHJUhjWh4dltuDB89g2cWxk1ThRrxDlY9Wn7Jgoibn5Z17XPQ4dMaQLZ97FPO9mdWLYm
nL0YVk6Gzx3Bem9mUjIP30A3gmD+RvbqqMb7RNeKyctB5dsSfwCXVUkiQJYRIwMKGXnovF+jeE2e
yof+Rn1f401ZOGUwpWDFwvOTgmSJ2zVVmCRxRyop0JujqgRC7avjSiVu4XQ5M8Ftm66TKR37EtFJ
/40RgWVQZm9Rb+I4210OyMuL9D0YbqM0rNd6XcdGYZMDhNBWM5md6/kNHVYSsqX8/mxMXEKAnHOE
8BJCQYv6bJnuKubrteoo6qeMd0oh7l1JcgSi3EKI1h/MTdFh8RK3Ukd/7PRnlSmfWiJ+XB7+Ynw6
Wct5ek5OVwl3M4lpmGhTeo0TVwwLW4WCffKrFm4y6UaJg8v2li7CeHdGiVUHLzN6DjmDWUsSghoF
8obOruCrClgS3vQPJtsmkErFfb0Gg12OQicWZ187GSLLJ3Ec5nmv49ArSigmTdamgCDqGG1U4S1P
j30rb4pczO26e9KalVC8eMacmOcCUMvKEcKm7Qy5tCC4akrErqOSeCvzurgpIX2BagboM8EoeT5K
Ix9AmJfBjG468uNOxe6fQNF1lG1Ua0Cu4axdYxa36IlBzp0hRpTgpQwbR4V+yEgruzVlT5BeWRG7
zfRyeXhro+O8JmqbIpksrGGRF7/qlmaOSSTJZpSmzmVLixviZFict/TGaPTjAEuT1nhMu0tNr1K2
tX60RqcoJgfFqBWLixHoxCLnIBbrGekNWDS6bGOG27F7qRma5jr/8sj4jQDAHHoLTySDuKEpU6nK
hIXQQWpf0MDpSBUgP4ZUHGSUg2adFDmpXdXK7Sy5N+v7eAwr9/InzEM5OYx/fAE/1KhMGvQ550dc
fCHdl6ZabKc6ni0MdoB2uDsJm8sGOb/5j0GAFFGmAG0lj0ZWxQZIshBDVinK2KETs21orqmIcAv4
ZQRsTMBbgvMagGvusBqmLDOHjuTHQftQhkOYR6DFsiNtZSz8Kf+XnXkg6C5GFZZH7IhdFIP4BNpZ
VkRdU36xHCrljqTZkmPJG/m9y4MmTlbScv6i8GUV9oB2BqoczRNcFiOOalHh4SM/Rk+CsCdHUOGS
B1H3GfDzymaUBrv8CBO/LDfl6AyqW69SPc1+yXuNqgGHiarMXBfj8g1xUotQEQzoPe5vStuy538U
37JfctuXgQ/ZF2/JS/l82XOWXFU1ACICxhs3af6cUtpB6SUDcm0UCWNDbxLQmdEid1iykZWrIlrr
cFuyhywE0tFocYMzcU7E+lrrhEgpjubQPObVo5onVxl9yXCPNwRI+9TN3eUBLm0NHEvQpEMpGFV9
blalQityK4/Lo1yZ3XUvj+2O9saeVqO0vWzpS2SCX0AU82cJWVREgN88P5skaDPplZGUx3ndom2z
i7bRttr10CmPajvcADe1M/fRodmlW1x7t1V8FdGj6IK37Rivta7zGciXQ59+DTfTUjWlmUlJeVTy
11wgTmi+kPCKhMam1gW/KLU95FegAPh4eRYWN9KpXe6ErlVzCkGLUR6HYfBV5nbMdECBEw6PWGMp
dcxScK3oJaK+dN+h/za/qSC01q5tp4XdhAYoPG9/6Z9JvCxGp5MwK3p8Rmr1LjGuSDXY0tDaihY5
ar5SJ/4qv3NLL+H1HjAQKEwr0Mk4X3orMhpV0IvyeDDmnfsEQmQXiFY/32r471/vkj2jTyMv9v/6
lTqfwFU66IvyQjtyNEd0JWfwRogbi7ay8iCydCIqKJFCAg4wnPkIPv+6dOwAhhkwF2o72ZBchRBM
8jppw21tTDuRCGhJuAIaaNenozdqdNuUxsoELayGgurZzACONqYfbzKpSjNm9qw+tj1EeCD+aFfj
LpZuCG7Hl/1vIcBgnyO+oBsBIBG+4TlRY3Hq0XR07M3rBuwUCr2qxcbJpn01gDzwn12r5k0Ga3gK
xTmloaTGbTJi9HIBYbn6WFNb3ky4XttsTW/i506GD4Pv3oRwpQEXM7isUKvzOK2Rbx5p9EumnZtu
TfTf0talsmEnpdsVxXW4RtfMJYiQSoBRYD4BMNVQR9a48zAR0szSmj4+4p0y9aZOzo4CGn89o6vS
q4zJuVOjT9dplRrqNlOyUqr84S9g4J+lyaUZJTcXec89NqahPuXDFB9HCrWrHi99Tqqy0LOgerWP
ekjtpmPLVtK2OTKdbWK03M6Ky/OrLJqqvnqBTm5QBGUyk2ZKfMxl0SlD6XWowcv6D91ztgE4/Ywa
g5Py522o1u0gG7ARx16meeiUMSw/9FX6K1qrfS7M4Zmp+e9PhqOkpjmZhR4f4SpBovwfaVe2HDeu
LH/oMIL78gqSvall7ZLlF4Yty1zADdzJr79JTZxxN4TbCPtMePziiC4CKBSAqqxMRuz51hruFWbe
auX95WHJbHHrVel90RuWmRzLgcT1g/41/hkNkHKVzJ5oK6ziK0Bira2Q0M07H9PQq7NrlRr8Intp
ehsSyF8cts2vYhrkV0W37Kb6/fLIeBzOuhHOTHLnGRqqFKOwVq+op3sAqq5yHFfpZAX23PluDP3q
tIOQ3nSnTjEBA/5ivheUbi9/hXB+T8bNnS9D2zWOpWDclRNU7YbuimtHQSvcZSvrr3zaAGumC0wf
aD/ik/ZDmy31rMNj2gS9wcgUpc7dQhfZIuoSM9xgZtqVJUrEcMx2C4jPNl0q4hnKVkvv0uAa/S5l
dd8sRNp6/ukBs67kyfC4OFrpxah4Eewm+nviLuEymf6YAnzdSaLX5wP3w5IDOVAAm1Bi5UboLeih
KJc0PVLXjMO0NoEv1iakoZfqQcu01C9o+YpizFvVoTEdtBm1PyflowEkuuTsF40ZMAgk/k2cTiiT
nm8Y2iRTOTOMmer1wUpD1x3QDb4QRWJHFDuhkoVmC1R7cO3i5rb3WGq3lZscLVq3277SX5zRZJIA
/elsx7SeGuEiWlZUWmbMFgbT0Hd79Ku32qR+rKH7OgXNYN1n/uUNIZw9ED+t9VwoWPI3+r6lRjrp
GJWn3tL51XNq8Cf6nf5w2cznJy8Gpuu4nYHMBLcklTtsXSu23QxN+sdqgJjUVutsP8vAR4TmQiBp
QNPtK7cgMpBsRNF06kAUewAW41nPe2lspmVpNRO8VN0l0yatfOdHE/lIEI6VjNxf5B+ntjj/GPsk
omkBWyim+mOB/2tJ8JJZ4JwjjiZ9nmZYANUiuIobkvd/luL8OAmAKncMEzhz9F9zuAkXlz09b5f0
iI7WQJagF8Xe0x9fg+bJaZ0PcwYUDFxAZY0/2d8s0PGV7TeJo63bnY/wp1a489PVrKS0h3UIKAq9
pOGwe3M3eWiT3WVDstGsi3UyGlVvLEVVsBhJ/AT+9C1TGXENWdFLvOS/F4QLs3nk5eVszulxoRZJ
+7vC/B9XnPPayLQrN6swXejm8svkrtVyyR6UDYHzWqPpgKWcMYQenN4z5BO7VALQEMUwHVd5HAE4
03GtPl8KRdMSQGuxFAw6TwyUnGXmhl77jdXh5TUXhpM1e6auZFPAqp0bGqyhhXpyiS3umnsrS589
46Y17nE24XW/NqDMEicTHrP6icX1i068bNFNZtUxLCa3CrIqZk7qh/xqDiyHaD4ob4dKch4I3frE
IDeXo4pGVRspq6PmPMW0CBlEBm2ZEZ5b4iPOIIcAkBwaslcw2PmwaFO2DWvV9Kjf2UC+Xak5MZ/i
0N72Ib0qvll35iYn42P23TlkMdmzbGNLfIaHOv3zCboJDv41n4FupfNPaJlSTHprp8d83ox3y1sR
2OzKiw5LfWfl5nE2nltksW6UtzipifOHSm+frHMT0CZ5PM5Ajx3V9rsBVHbaqb7Krt3xvZj/5mBC
2hxvTXQXeoCEn4/US6rEKiNz3eK2R1YVlADMJ7LStWib4/aFHKsKCW6gBM6tWNFK9wSl1iMgHzvP
yw4zWoQvbz/RPgfmFa1fQGGtWfpzE8Dz9IDBuAjt4E00q0381Z6fp0mSTl09nD9ALFBEraLwFqge
uANkdI1U7+IIVtCSXhJcLzed2fsdAOAgRVjmwTcSGa+F8NV3apQbGjWwzU0bRov5G+o2Y6SSZmu9
2Nq7Hc8bu0/20fB8eTZF44TsKwhqUWdEVp47jjtwp9lR5qVH3LoUJHPjcDm6t6zY/NXgQIeJ9DQu
fmue+nzdqBW5VdUm2dGZJjyFtij6OXNKbOTjleQumQySpVDpkuVH+Tr9xyazcfdDpuxD/oQL11Xb
MhtSpunRwKmTmi2EdQvQg1ugf4t9Fn+ZXxTtBjQ3Bz26g/at/gOiO2zTvGf2o2NYEuflO1D/+ZqP
+hVoUG0o1Z/PguJ6eYsesPQ4h9OD+VzeuT+WTX8f34339h5VtB0mBt37w10Dvv0fKFBcXm59XU/e
rwEZR9npH/vcUZK6qJYrBuznFYmurcB6m24BPSbjXQfc3zdtu1x5oRIWIxmiL7EP9qd9vrOfLn+F
0OlOPoI7XvQWPMwqg5/r4xOz0WhkuKRZ/KbY6c4mQQ0hB1nlZZOiQ3slMUJoAtUcHgHn817HGQV9
PGTk88U42NBCd/rroQxY4m3i2+LHZWPrIn6e5N/GuOuUl45eElMYmw/pLnvodWwtWRgUvqVswIGB
C1unkr+GpFrfKxUUEo/DCm4swFdkd7/iCPrQpnGoKbtdr6WGR6/j6DUFCvfyEMXbCgVE4EVRhcZf
5xNa1XETtVApO84+4iO9q7KgfMi+Lh0Zt+NtE2/SG9X3XqsH5VV5Hb1AYn59g3yaYnDxAOQJciok
pc/NO3qvLTG62I723bRPaRA9U0rY1+g2Iqz8+lNiTbhrsHfX4gLof/j+yKStqTKBGODYdNNOHe/G
a/ct7YleuUQZn7rGt4InWZO4cJPAUSEbgboliAG4ESLtXJfg8D32351d/0R9gJhSH00EkqkU7owT
O9xrD51PZT1kY3a0rGdvQbXODUrvaJrflf3QTJL4Izzi1jf4f0e1zvTJVdbW4bRpCWtd8Atpqcco
6I/LFxQspSnU1QM+eYizYlDhHauXnFsqls6LqIL5q6ACMCUbhh4DnyW71A3t/fA8Gduckuq5da51
lEkjWQJcdE0Bkvpf81ygL6FcF9UUA91MPwywpMWSGCN2j9+/zwVy6njRYqX4ff3anIm3CnyU147z
iBcPOioJk5j7fxbutz0uZmeTi6Z2wCKOZWu8Z5mzLeti37m3UWUD2Yyuli+xATIu2WNLsop8SW/Q
JlW3C5g1NvR4sMPLG1t8HP5eJZ72qirTLGoZZnHYzGH0vduYaLfZt8/KVy9wt/EhyUmukvktenW+
mRpRr+cNaPd0tr38HbJRcrtCH4Z6GVp8Row+TVX5Ngw3DZPlRNbb46cNgWszSk4aspf8VCpZgpC5
br0liA+vzm72ravuJfWjq+YufWBhJhmUMLCc2OMCi2pWqgtWyexIq21h3i0rW1p7b4zX1nxTodP9
8hSKz8MTc9wcWkozoL4Gc4C9k2wAK5y5XeqAHR3qW/VtI8Vkr0+AS/O5/vtJKKt7D+DrGPM5+kU4
3+EicWiPP9HMT6aw3f8h8vyfi+PJ8NbVPbFWGfaAM+LDWn3UfRMSScMvy/91eRaFUevEyuqoJ1aM
3olnt5myY7Fzb+fAvJLCN2UW1n8/sQAylLJMDFjov09XuItfT1dFWIcZwEd0A72YAOTM9xAGvjyu
D12IS4vFhWPAwfEsTuAd5lYb0GFvgv63DQBVAy6BHrywrdEfPQdJ8KJs1Z3xmvhsW+3UK6QidlaA
7mJ/3vwhlPTTknIhfBmZXeYuljQyC9ixHIAui14GFBBte9xZgIr4uCfxBe62ToB8ShRor4NuIolq
ZBgkG104uUBVeTpKCKtSDDcQpHhQn0g9PO02A8Sjt+ZhPLDt8DPf5sfpIb4qjx4yOa3f7Npjve1+
VV/bbfEImsiw3/dB/SV+q7fS1M663/kVP/0o7sAyIj2N8wkfpdw0Gz2sg9ZHg2wIXmS/9s3NZf8S
Vk9PrPEEMLOe1m2OlzQOEtNPQeXNyFtJCr8EeQFa5SR3NkMUe07NcbF10VG+tAsMrgd36Libvv7U
NgkcOrkZvxs3agjVpZcmLA7WVttFNzWOrewa1x2doIVv2z25ZNop2wKwncvT8EE9c2HS+UISump7
I1LxXYF6rdwoe+Dh90bvg8KigeD2YwoxgvnZ2JXf8eg72FfAxzh3SQjVwHe7Ji2eoY/xm+Grt+ox
I9GXROKofBvNx447nTYuZLdLYSkVxSoZQCs9s/WP478uRPMP71LSdYkD8jQ9blznzMxgTD14JCXG
dvMVmo8kC7/L3oKi68PpsLiobVkxYBjr/svN9z6/NepfhSxV+RnuhsTdqQ0ubveKmpmgOIKDI2om
NwoZCDjjN/MmDiYQ1iN7s33+ddmbhG/MU5tc0IZyr2J5LWzG7ryp+9pPS0DNonzbxfOujpaD0re7
dOzuJtrfuF7yZQBjfZ2D2WuZt4bGwlhzn5b+RpFVM6SzwUW8ae4zr53xZd4DBQBuDo1dD1G4HLL2
ij+ESjB/LQ+1ZNcL7+Cn88GFtH4cWTIuWGd1m94vO0Ay7syg2LCgk9wVRY+LE0N8NR0MH5Gt9hje
GFrH5cok3jYLR5LcXV5god+CFAn19JWykC8Ht7RVZ6WI6ZGmTdBoUKir/EzWqPNx+nyKSb+tfMzq
yY3DhAyPVSkJPWrNPs1+aVOyc9ydh1fTNA+3U1qTxPYgjFX7Wdn7gzHuEs0votnvAHHLl+JxVBxS
9t3WiKoNeBxR5DN3lClhnDVh5xg3K01pxPIHj4LLpZVxTawbi/t8IO/Q8418OipOfB6g1kageosu
OZpoV6i7hpgQ/9Tjp3KUrIbIvSBXhpwOsoPA1vMlgqKbIJ5CHUDhOrar3PymbTYpDT11q9MncKi1
Q4yGfVn+QeAEuDo4kMcE/xQA95xTt+g1wQuvTY8xwG/NAD5lG7fnSiZSJjHD56vm2KRtX3RIfHYH
tLsFs5b4nZpLtqjICiCMKy0dWEEAmTy/3WIhoc9oIvHWwn/CXn2XlmoF7gCE5G8L6xeceDNTvKoz
WxRS86W8GivrULjTpmnm56VXN5e35xrEOM9zsS8hboBSJ9CJ66ecmIqahS2zjqqwnod0SAN31oww
n8BFkYWT3ebbIXEliKI1on82aRk6CECATHS4pFc6Dhker5i/cQqh+00aOkKi1Sa5V+6Ad/AvD1C4
WpAg+a817halOe3kaBWwCOYYdPZ3Gv2IZDci2YC4VymwnG7bK3p67Jxl2kYg+wiUAlyzVjG991aC
rk7TlCX5hTbRybn2OqAF3uKcUEuaVlFylPo0kPMn15ve2bIFsu2SN5XgkEBd7LcZzhPb2qz1uELt
lDX6fTmCliCOfKVTdtOihaxW0hXbo0wyvWDhBjCRwPD0j8Z7btFyHXqzVmsBDJGNb5O1bD09CUaa
Vz5FG8tlBxHuAGS4gVZC9IUAw/kOAGeLPrIOQ0y1PfMNoGUNH7T2bBPV2//NEjcqxbRnoy1Rl0EL
lRY/NTHRjWMWzt1VKbEk9I6TMXEeibaEruo11E/XZq0ybNODW/oRfRqjv4mFJ4a4yzaI2xrTpauh
TN1m1QFCFmHBJGgoETbChXrQv0vEOfvIBk+hC5YoMfst5Os31fdk2NruUTO+5cW2dFBOsxMSt7Pf
NpKpXH/7U7SyQc4BhtMPckfOPcxMsS2GIoSxvC/x3STrMZH9PucUjhG13YB2wmOc/rLUb9KzRPT7
4DIAFa0D4QvdXl3lJMAPbut4c1fgtKpBBZsYy2HSPVmfomi/nhrhrsqdVeSVVWcfewh4L4oOoMy8
dftflzeQKJajJXAFFyIB8akcZs7dmNoaTY+Nd03pe6PLlEdF+wYJRJBToV5uWyY3jtlyW0gcY7KQ
u7KbeavGCkF0IFpxUKCTc3k0opcqbkO/rXG3ooQ6feRSIHCyZBwpaKFA8DAnMdpo8s6D3r0+hIVK
u8cqa+8WB8o42Nfjl74vLZDPFm0wluOTS5dcEhCFHvP7s3hmAndpKicZV+xTGiv+aKrmhjaqTMdW
uJZIWIG6BYAuJJXO/bJp2dwNNgNg05h8hEL5YorOLrTn/WuB21lDX05d18MCMMsPFQQUlCkiqT4S
GyKrpklq3Tx0f6gQsWYfwBVnoOpvfFAYcka1LtHW0jxOLhu8MAO9atv6tu9VX+vWXqEk3l12IsE0
ntnjIr3jFhNjDPbgRwRaOmhHup7ZX5zHZ1a4MJ8kOR4oGqzU3rU5Xef9rzy97m3Ji1Q4FkRZtFSC
YhJwsXOXAHmFQVWwjx7BnL3LobWLBrI/ZLD8Z33AS2Y5Omju0J96ZuPy3IsSgh6ouv79MW7yewDf
bGriXGqzPtuUcbpvlSS+bbsqnLMUtHO0rDaVU/2iA6XHzGbAnRnxy9wYy76delmr9gewhDur8D3O
qrPhrFRv54P7jx1bqVnkOI1jL78qbXZQ4+81jV7SlG68xCZ2jQS8gdbNhWRQ+0LGhbj5pqL61qH0
KjfHVzWzf1yeJEFIxbt81akG3h1UlNyiGrHXFbmBOVKUIF1C64oNj8hcJbJUnMwOF0yziNVgY8Tl
KqmrAzS9duoyEJZYe63Srpqs2l4eluDEOx0W/2JXc7uwxh6II+j8AmY3REEUHVgrebzIrHAL2jrQ
v5sTLGhB1Oj2K3WeI0MSQMQmTCgmojFuxbuebYj/aJnVRVODedPBMDROhzHIja/GcPc30/Xbyrp6
J7cQljgJHXJYSR0yQQXz6NFQGqUEBxfWBG/KlR8Lb1neSGuaWb8AfcZctyfZZDn+TCcZvGt12E+b
7MQK59DAybilqSvrJeTguKNvgiY2Wm5bNSMWBHE7GW+j2LF/j4pzbMNpM+QDUhTlre4qs+snmn+r
81vVboHilnEKXxwcOPC4U7nQGlCerhCqzNBB9Qep7jwn6te+uqEgrZamo4QR30L7/NogidZMbi6R
LHKQGsLYxtrHOdm+jtnTZccz1y3yabnQY4cbMPR5gNY497zBdKcKXEvI4nZxGmaFw4LYTSp/ZlQh
81Bmj32pWsTsaR6yjNEN5NG/TkY7Eg9c3USrW2jQ21hcs2O/wDISE4h2GP6SDoWPveP50OH+buVt
TzqtfE6SmQZOkUXgAdVc0iZGHKO9E0Ra3pLOz15fR/6gxcnNMsZaUFXoOq1Z7pKSDU2IpAjYZSd7
OmoJKCNMtXRCLR4VUpqNDaoGw9hcnhzx9P+eG276E5fRpc7i7FiDyahOhkCJJU83YXRB4xjATejE
+0Sdh6jj9kjLIptt3Wnx0Zh3uToQS3brEqU1cb78trOO9CS+2H3uZJUKO/ah8ELQTymWH5m4Kx/S
N2VvVJKJE0aaE3Nc0KyWDJUIB06V3JJewqMlmzLOYUFT3emRht+ugBg1b5rD8np51WUGuFW3h66x
qxlzFWcRiHKemtHxYwiUZM//mx0ucJW5YdQdg50oP3TN1gUiuL1WdckGl4zG4yJWX/WqVhiYruip
/+Lepo+TpG9GGBJ/rzV3Y/yPo0DIgAHpiTKslpJWRZ/sLvkxdqEnmzBhpD+xxF0ngV0w9KWAJS3f
oI20B41RTNBuqcq6qcX7/t/dwtM867Exo3QOQ9A9cqaUDMk1Ng+5vPzC0aCUYX2wW0Ed5nxLmu3Y
Y/XX5W/uPQCsFLvHrnSJ827LKCuE41mf6/gPeQ7+DtMqcVmVUwngh7rF9ZcYU0GYDEcmHI8DBto1
5w9Z8zUmnISYHGwGSmqx7OiOgYHGv7J1SOEkBM1/zJZcl4Q+h+QnstbglsYD49yWx6BfV1VICrVF
mKXhNGyAwKsKNNaGtQzjJIxlJ7bWDXYyLqTjx0zpYQuKs0CmJZITQPbzXDjTl6GIzBEQ5r5HVqil
phP0cSQJAkIHOBkDF9KgOFI0jooxlNOXznq3qkOdJpK7uHD9QTgCDRU8TwEvP5+nGCUGvFqRGELG
PVnQcphrpMkTUqnHMZesv/A80yF6ZJsABkMDiFuUuO6VfsG15aijWBLOw/LFGZm6jdtSC+K5T300
p12b7mwGcz/VZHK1WhK9RVO6lmzRMAy4D9hvz4cLJd6VtKDClC4/s/hx+oseUehV/f597nSw3aQu
aQO4NYu7oKQ2ccofzJD4haj3CwogWC0DiX30JXOLZjBwtSQGKoL1eJWrjPnIVh+77nbqISmrM6jt
pCAMBoIFC0qLu6x3N6PVkcm6dVKZHotoRnFTROvVh/ycys0o1M/saErwLRqkcwLkhJhf5fnN0Mqe
wkJDK8kKIPsgLOZ5qdrKi3QXBPLHYdHfl6j0QiNV+iDFvgsvx/h1kfjLNYjKDR3UMVBk4Ou6adVN
Se30aDir6NNQ98d6vinVfbLoftt+rdDKuBSSbSgKjZhBEP9ChwsRkptFa+rp1LQTXpI03hS7BvKE
SebPsQ5V5ZhEMvoD0fXi1BznpknRVXqjacivpc5e84rHvC4AMtAYadR0/xez+XtoPCIDEjFgBBgw
NLd6Rrs+ScaGlN5CpntDvzOSJVBl/QciQC3IR/A4QvUL1DS8T5YdS7MlRXtmOW0sjV5VYEvK710I
9rkeJPyyILmy0xuWjpLLgehUcNDuaoFp2FpZAs6jS6np9mCbSGwkLI1/IR8PYeex0v4ihp1a4a4g
auYtON0wOmvIdrWBJ062Wbp6c3nZRC5yaoW7thW5N6t9DiuOPn/TW4JL3AG0ZH5qymAuoo2NbhwQ
X+H+gTQfd5a2cI7EVPFcjpAu2IFx8gcalVU/Taa/qAGA3wrPNvR34mLD6/pNzC2GaH0j2IsLTs2F
JkHeMpnQj9ALflvhkQD6DLEww0TCRjHeTbzJQQsj8TNhShTIExCXAO/igkPo3NG6Es2PRofKlMVC
D2j/blM9qcoXFhNoznndez/t55/ohrfmr1lc+vniF9Veb28vu4jo7uCiJxK9pmiZBUr3/CuMRek7
h9VoAqb7dIw3SbVn6ZfBnjdGImvPFbnjKoQBYSgD+BR+6RSnabq6AaJjiIrt0PqvRR77KbQTLw9J
FIdPzPBrl2huUTvqiqt46imxR+L+VF+j7IbKmnxEZ8ypIW4TT4NhsaHHaUZ/Na8wRSdyvyihHQWy
9gLR9kKZGVHJVlEZ+GgkObkJu2CVx1UIsf6meQCB3J/DXrzTX+dqKA0wBnlk4dcLYFwW9QgdC9qg
XmO9NtHu8tqIBgLyPgtpd1xW0fR77m6FUoBlbe3QLqfm3mbWfVJ1O0t5/wsrqDSgZc6yTPBtnluZ
E/xqBwKgY9FloE4l5vjgzIPEzYQ1FtR8gbYCTTKoTLnzvh+p2k45wDVTEzIULQzWB5b3SMGZXJRQ
1Zl3XrG1ky1YTkhpHBTV2Vwepmg/ea5t448BBALPOUHVJtOHGZPpNFmPJnFvUwObFdCibEisxMkf
p3+QdkU3+kcPP7rauFldeiUqag9PmW5i/tCB6JGNuzVxYtWS68bngcESDi44patDSmv1ohN3X3rP
iVmDtis8AFMwzIBmRk2bEKoWSJ1tL0/iZ488t8V55NJqfVtnsFU82zlZsIy6xIJ4NLher+3n4Ejl
An3hKnXZWnie0RFoz0wzsl1ZFS0Z7NQjrkPd/9Eet50XEKVb7dADF6Kgw8X7ZZS/sMOkjCfiiUNy
HGRUeA46nPt3DYurwZzxOlfq78Cu3pZt/kWJcxl/kgBj8yGMjc8GPBN1uvUIO/GGqHQLt4wxHi0v
iR4nvlOoxMbbhMUZrvEdsb1sl7doLWm/9/W+q53wsouIFhBda/9+ADdSpdBHe1nwIMy8J826psq1
EY4yqJ7gwoth4lWE+i96iiGJcD5MtWxNpcWj+pinYdfUBCXQZMyCmBWILGgBMhN/sEpistCSYW9F
S3limr/zQsUJUtNrL1mJXrx8C/CGJku2CN67KGvruLWtpL3QR+F2ARTzCrWeOkxir4RWs3Nfa/TB
o9IBYpAgmd+mOWDW4IO328CK9hRkY5DzKPSXy2spQPWffwe3O+y8HlnT4jvo83vr24cmsI4/otdk
Uz97B7ZRDvZt8eA8xoHE7hodzx+k53a59z5jszZbJZwI4t9lWJr+ivOoV4lT/aB2IXrOSlmeU5Cr
gU3kg0B6sZLCqpxN1SuqMYJIwjEuO3Thm34LneaJhisWzo4O/cCI0R+TRfIQFvQnnNtd/e1kx9pN
B/ELDXNcEaUiN4O9TQLzlj0BjYnbXnfPXGLHJKFkfJl/SOZ59aNP8wwqSeTDbDC08H0vdUrBxKEg
2pqKRdTmzeuTMEmmre5Nmz6prrOuvM0hCKQNGHj+zSpn2bVwjUefvgCalrjcr9henmqkqYeIZYmK
/NE8flEbtH957Q/csV5Yq1y3g/kqGbHQs5CMBQwRIqHQPj2f7X4p2OLRBfQAahUA6X5IlRFiDbV7
bz25md+qL820t8DpSqgqmW1RZIRv2SsPAs4Bng2ncRiK2r2OEuYNfLm8McowlxQ5hLN5YoLzJQf3
mChyNET/JHALSsoG/FM2UdLeZzKw4OdXH/z2xBZ3FyjsxYhnx0Ryu3ffOs8kEKW4v7xa62J8cg5I
XhlAnGC9+Fz9XDYDkl1wDsiEEqNTQhSfqgG8atp7qly7Sk8q2ckiiu4GVsiGhBvIkfiMrWEvs5os
Nm5TFra//Q0cT5reS+KbcJlOjKz/frLls6aqwazv4MFceFWYeXYcDp5KlnYVkXa6hDSsSCQ2hd6H
TpEPXgwk3bhzuclcnB+FlR0n/blUE+LSZ2f6VgGEeHnNRGMDQTOeWBCaWdkczseWgjiu1htssAkj
CYCbHI5zZA2BuQypr4/0J9geNIlNYexeC9PgQVvvHp/uwFEyzIWHM3m0r9jLNN/a0PVp0tg3Ss+f
8oPL7gpHstdEE2oCAwhSfbgJvPN8oLTMhsFwsZ0T0DEpfpQhBa3cQtBOckAIJ/TEDucsC7UnK7dh
Z5iaH2r10NJk672AvHIzK5FHLq+eKdhxINkF2nJNB+MCcj4ottQVVbqUHp0XDfQKMt7w1cn4DX36
85xzGLWuT+VY0CNbvo1xRGow4NfKQ68c9C7x5+n98mhEm/nUHLdENW5PAL+WaCcbLVKNdy6o2qQk
n6IgdWqEW5/W6xKWNyswcPDAU3UbjXmgTXfWFHhuSGNAvqRA+jWtemkaub1cKt00NVDcPcbVtmx2
WfwMUl0yIMesNC8QUdSsr9li3l2eTKG/n7gGd3LWoLacii6nSHyAj0u7R0cO0bSbBbmcy4aENyIk
bhzHhLQpnupcVrlvdRp1C9ShUnXb2OAd63ISjx7ER/rkZlbSbWrZ4TRCVJzuBzXaaMUSVg8WqMIW
tbpSo16yA0VuBEpICDytDVao5Z5viknLO0uxGnqc1WvHfMITUdo+IJrcj5QiSmlQ9OSHDIEqM51y
ix6RkyDa8Gtluo5bm+iabHZF7opSGhJgULPB24Lb4apeegpbbHqsQOGY7ONBu+rK+Cpf+77Lg7HQ
x6GRAIJFQQX1AeQmkMAF3TX3ihgcY1Zbw6THxphIhjepFIAmwOCv9LfrVQEgNIRjLrA0jReNKUNR
0I1v0G3vZ8r12iU6BmPxbbnSanRXGShN4EWqhu246e0/Lo/DPu4NH+oAa9PfuYuwRJnqYn0U0t4t
N0mtPJVe9OeJzXMj3A40E+imgR8Pr8Ko3BgNJY0z+XL+V5G7n4zl47A9uZ3ELfM618BDKG/1fTzd
ITe5k/uh0ApAlishOTpa+LtdXXujuyJ+jtmCRo1SAwCXldp3xetl9E6iQwepJDTLgiR5bbQ7X5va
61H4dHHzqZXcH3NvCxlYaO2BdpggCm37NlYhEJDcXI5iwh0NpnXQeMIdLZWzGqcWSlTqej1o9rPi
XDE0f/RYLvZXw1vFG0BHqYIxSD8fnoHlasp1eADd7zLD2YFDy8rwuEmNTVHN0COQXbeES3dikdvP
Ktpmk8rCHZnReW+wbT9DssWSXK+Eq+bggYFmc4hu8CwdVsOMqBvgH9T+it6ZdmNFe218ZjUOn0ZS
1xEGqLWyZCBD7SIsnk9hl+RQBnc9pHScsbuNC125qQrWh5c9QjgiF9B5PDvhjHxKGLLyDlBauFv1
yDKu9Q/I637pW3DoXLYjXJ4TO5xDqK1D09lFE70evqpEchYK3RpNJCsNKY4pHkY3WHFfscRFXltH
l6W++N0E2XHltiok1w1DdFCB6xdS4RB+WBlxzhdFxa5doNOOkN6O7munUCuYo8nzgZ1JDtHarJot
MdIG8XLMWKb7INZIiGn29lU9KCFy73ag5oW5Y5P2lCgaRJBKPd/UXpbvtdlAr3xUL0HbZO1L2k3W
BjwVKnFTZEirJb8fimYkDu2Rikn0+mbI8B3x1GsQLKnT3ZSPqV/ZgNyplT2HQP/Q7VAVyVWMXyZG
BnAUFI9kYu9rxOBvfat2FJ7doMjDveh8QkDyzNzKWuhxUujD3JkPSGXYdzk18oDVcfKaKI0lWW3h
uQqEM2AaeFxBuog7cprYru3UmHAvmUkDlVRi+t6L9ui80Hf1rfipOUHW+EDQXfZg8Uj/tcoXJdNC
o6qRwWodVF57mJzXuHlXjHg/Wk+XLYl2PkjePbRUoogCQoXzOaUW+r3bCnNqMgAOG5U+NhGTTaLo
uo6y8QcVAIgh+PsjclyN1iszRUOUvpu6F+o1tyrgSd60Zd6uKEei5oz06ePlsQlqbjjXTuxyi5fi
V5XBw70rqZSajCp9WrSU3dRWpF4VU1zexWWcoe1lnIPRtZR9pGtfy1gzgmku6j0gA4lkXYXv9JMv
4nntXKDgmIL2MGgokfro/Ii1jf42fFdJXwVuK7EmClWov0F3EzVgvNG54Sttq3V9AmNxhpa9Zp8X
aP4tIKQu664XGwLiB0kAlCL4mlWamDP1EHWPkNpRUX3Quo4432Xaz8JNAcwi6D4gfwU5yHNXbecW
7J8N4pBDfoBQzj/kW4m/CDfDiQXu4Jj7ph9KALNQ3TOgQXPX7cBisjPCnwmZAyVwwR/0P1rkYnxu
OTQbxgEkys5bEyLJl5v9q1J2Oy3ZATqN1OXsXltDRQzoAzg5GUqZ8o/oUF6RoP+d1XVOTi67edxb
87TOKsgrAtCp7uk2fUxkHvKRVv4Uu0/MrGf2iZlZYUWUtTAzIYoSC8qL0L7apiT+hhQ/2bRHNGyl
wQvygCHKAAHbxzdD+PS+hDKon2i8SLqhII0LDdo2uPEOxgDCEj3CqcoWPwNrTgM28Zo9z2ZYtDZe
ZpVkF4puI7gCI0kGJni8Orm7FdKEqakVWY42ZChieGr6Ew2WXwoqS5MJ7Vi4JwDbjfZ4/nScG8AI
ADCBnfZuqg+muwe96mV3FZhYaYUxa/aaDuCzjE675DmrRuhjhtZLfpXIGHcFO1zDDd6Coi2a4nEa
nTsJSl59nVZTvuY9TKAGdmyARqSvR3++JGd2uCVpzcEpbW/Ij0X9Cxhr0CFI0eiCkAg4CXriMRB0
AvOCuXFKqavYc36scwca6tdr22qrvksR1sIlsb0V3Ixqt803uSexp6h5b+fHUdta7fWYhQDi/MWq
n5jg4m7s5u7UZDAB5EpbHmACHPiXTYiq9ivGC7AYfaWP4psskOPtlLwHBifaWlfRJtvguCadP+9+
PsnyP6JbwZktLsojjT4YSQtbWfbkjAdjBCs4QKKeURE1CUo7AHV1U4Vjfm/kb7IUhiF0jJORchE/
jfvy/0j7zt7GlWXbX0SAOXxtRgVLlkXHL4Q9YzPnzF9/F33Ou1tq8Yk458Ibgz0zwBQ7VVdXrVqL
KeeRMgHR/qgJGXf+oduzz5OFFK2e7L44pzGGXWOGVmu050hPnNLIn1sbmse70RKdykQhIZyJW89g
mlv11AvB2tX0UA4yk6tCSOfpeeEM1hzItOFhTdFlUume8Zo/sqB5edFIYN7fA4s7+WJiqMMP0Z0p
KhCf7ZPesyvJ7FneVifrvpFFD3NhhDr5Qwv9armAEalwEV6nzBM7vHL6qK1s6F80FXXfXc3i/CEX
990QqrkozaPhjJaUh3bLWepG1gW8H3I90KMN58SHwpoMZScbpc4dPupttQnAyGcLBqjTDdYQLVC4
6e0Z2l+8lZw4aNMGzkhkzLxAYiO01jkx57Wlv3ouNc6pZ9yPdBax0Lyx5GcgK3TEK2ecjPuzv4Ra
AZQPly7SjBIogKmjF3hsqyQMxBQKNPQLZEotL0bncfNSJ6ZfkiIhipweU2Xl3lo6c5dmqTPHy0yd
SCGGpUSK1QxodokHfs/J7afcBWuKpQsBBsYINe05ez8Tul+vvIxt7AsSxhjz8iaqbWTZuMy3EkeT
rFpZCVmX9jPepkjqIcKAWATlm8XQ86Ri7kutq0qP2GyH3LZZ56eQHcBj/Z9npOZ+hf81Rq1emkC5
wesA2xaC8SAp9YPfvstKZ4RVSVgutnpxTUxsceE06Fah6xY7UqV8guoj51dkaLqKakD7xqIE6bKM
fqWsEjkSoTfEub9Bl+0hIStBrAKAfurUahGoyLQO7Uo+t/nYRBHitaFYew3Pu40+ZEhhoJiCOi0S
SZQPYsPB5+u5I6ngXtiisDqkbfjwzJdvgbjp243PByRB668Sf5eik1av98e45GcvzVNjHLNwnBKv
gIaCJwO2myN75U1nv6ye7tuZX5e3w0QFfE47I9tDHboC3Ec+kLVo/RLeRVbaCVHjVOmZVz9L7jGJ
UrNr1mgmlof2j0nq6PlACwMAAtQU+iVqAxRr32IDjF8qlytjWzp2KEX879iofekLKTNxKZZwjCq7
kTWjGLtToxaBLsglYaAxcH8ul/zypT1qy0wh46EpbN6XYDIKxadW/XvfwNrMUZuC7VuN82YDhSu1
gV7kZ1FaccJr+2H2mxc3YhmhRaMrse+yFvJkCehgW9xy7COI94Q4ga7SjwCM1/1hLa4ThxYTHGUW
aqHUOo3IbjK8ABBy8TggivH1uHdigTTF5307i9OHBCHSwXgZ3bAYeiUbe9MMYYtq5Wv0ulj3OO9h
GNYoOxf3gYD3xEziNvckX8+hVCaSmjUzXG14lluHkc7/xThAL8GKKjQXILt9/e+HQZsjJQa8UQ+q
qVQCcgW4UrZbox1YKnCjM+ofO/NeudgLHjvGjNyjtsFwMOVZaQymSTTv/yANZ/cKD9hMKepJpb6j
u6ohWf0oxUB188M+xWL66I69P+4lv8/DGSOrzM+oa2rcAjOUY9zPFTLkCqUN0vlTTNQ1IaBlK4g+
IWAGGj5aB4iBpjAjTRg1kMF18dXgSSj2j2K8EnsubkZQy/0/M5SzSH25b0CrhMIRGBMhcBwP6AdK
1nCL85RcuHc8/jWMAn79ty0e/3+9hGLFc9iMDXcWq5QE5z6y2UYkvgiakLA0uLRdOcrUqGh7dObU
G8QobqSaOw/yplbALOxlZGJXelvWjFDhFIAdoTeGGBTfa2Yr6jEQJR77fH+z0Y/dm6Hw11PHM9B2
6CtYYU/1J3S97Cfvb+X8iQ4l/MbKTUXtudkWeuiQfAKmF/KAdAd+2msCyPlY7pxXlbTXPI978nKJ
/QrwpDeAKZFWKonL9oCrmNvLNYFO0oqRoAIOBHudYo/Sbsg5wvAZkFqKszKL1Dv13yP7xxI1i73G
5lWPa/js56acbEoNYWH2EBli+V4nR4Rufc+v7EHqCvuXSQRtM1gYv6EL6SIqdUMujNy5yKZ+w1YF
6mRVllkawLZm07LTkxRVyUhSURwcfxCFzcqY5/1HHToUUXjoJaCXEZ1E8/698JtoZ4iauQR+Tl+i
v2VNBlc69G8pJAiaQzasjHbhMFwZo/wI0yWNnMPauQ6LXcpWZtLE+jg25sqg1uxQsUeqKXkh5LDT
d7IhBf6xLVVwG03bEtpwDafHLdSwIIZA5CQ7Fr22UeN4ywaxHfu8wY2dff97Fhf5Yo6puwBt9uA1
6iUM259cX9xy+fQQxqU+csIuTICKz1iTieqVWVg8NxdWKXcKxb8MWu2w2iet1ci+5XmhEWe81XTj
iqmV+abhLQOTR5rSYxM14IHpxelNqQ+TqKwlkug8279Oyz9D+k0GXGzWDkJtgKNgSGz6kypvXZVs
W04lE5ebYc6TMmGcAFcGK09WzogEnQm6HK9pcq2s5q8vvvgIqc673O+wuRik+sNe2iKXeRAjeSc1
nSGV7SZJQIwvrM3xko/H4Zlp3ECkhorCvAgXdv0yFhklZOAq3ocGBTHSkUnfdnZ2KtDIQLr3+5uW
zqz8e7L/sUcd1jICBykyq1jUQHUKCNkWoWDmaacPBVqdRCSPUE5KwSQ3gBm61kJrxf7ipgIRhjL3
+wEkSXljTYulpuxU7py1wA2M0UM/RoCcdYcJRZVO621pRC5rlHf1BIgfyvcRlGlDR2Ym0goryKPF
Nb/4FurlWQ1cM4APkDsLidWz6GkA/ZmhjCZKvRPypvF/c+WB9w2zC9Q8EiTXSw1u3TJBnzx3Hod3
cG73k8VBsWlN6P635enG91+YoUaFnt4665WcP2cJtA6AGQNbY1EBKy+yEZSM2gKtn3rU1xqp68jT
UwkYr7opelNQc82o1Sne8vXg2UHLDGbHj++hMpQ7BZolWwg5iebEA/qhxPlkoPenO/hpEW3ubxLq
9fK7R0FpiJwYC/kljq5H976GaF70+XPslcemys9+q641yi/tQ9ShQRA9F14gFHy9GKEatR36PzBL
8jg6oeArG7Xm0JLvQf/y/nAWHRyeMYhyIHuJCip1U+T9KCJPXvBnJRY+4ki25MTu+QMvgEERWish
byTsZ1CGehLXpjQgp5rlmnn/I6gXLp5pwNGAGgXPW/yH43c9XmUoJi9U6tpFXy1eaomOlKDhCT+F
7Bs+/3Tf2E3MD4kFdNoiAsJbXQKw4NoYEzKjyDFd7XZxcWZK/hQO0LQumpYU7LRhpgL7nu3ZlQuZ
bgacxwinMjMBzClV9MRem/XBFj2lwlC79TRaatPZRbKv4hMOGlNPVjO+VSizsa7fmB3X2X29mSDr
JTXG/cHTOla/n4HyJ/hF8LTigGi8/oy4Br31qGq1O4XP0zETdMCfks5WWuKhadwcbZ8xlQzgtnzu
p9qFspVyZnsqCjOQts0ILVZS7gPODgWCOriXg43baIcdl5CWOdbntdwHXXL/1/fyAvgE0YWCmJHy
S4FSCnVcerVbbJSv9Ds0O72E+t/keEazYx8rU8B9VDuV1Vi90+4hwXXud40xHdnD6EQr+5S7ccqz
PMfF11Dui8nFmFFDzB5vtyZy1Hpr+oTREa/jYvTIn+/RiMiPb6w8ExbOBw++XjCAgIAKSq7z31/c
w2k7lb6WsY3LhcYg53rLv85y2lwOjwnfeX+L3HoEiExA5RipDdDQYtNSW6Ssx95rGuzUqCscJavc
LH7XqsKOgwY6UP4+jzlj4iBmIPc/DfPdqq99sgZOvQ095o8QZ/AYMub4oU5p5DV8xxRy7cbQ7sjl
CgjV6OSfpNyIRF4fGyNnfFJqnemV/dzlx72tzMKCm0AuDCQlwAqAelWl5twLs5BVs7BxxejVg1hu
n39HPr8R0oy0CkuU4ljEwWZ4qatNXzwUie9UQaPXgiH5byEHJlFeXIkIaBjffBYEDllvEXkRdLYp
1LXA9LzUlqnQuEINtjNhn1c649sDotEhIrkmGUP7Ew62HD2W7EBACWLGAr+SXJjn/eoCxzegXwp5
fxD84RfqG+Q+qzIP95Pr5yWqFxqQkmrPr2EobiPB2YyErqxZG0lQboQSqmAEs3DXumgBr309jc1Y
fQmFg1JaSe96uYG+z7b9u7LmszO5HtwswjRj2UFfCOdIrXmnASDKRoF0VicHZb3xMA66OIAiVdpp
I0FEgLrlMDjT6mvm9swB/ADyBxXPceTUgAu7PuEM+JF5peTVs8E41uYrNNGxTDhdl3crruT2AqAs
UQcr4aVG4ipYGu1iX20yYyDfGVGNCUVdUYfmgW5xkJlrnA6F2s4MbdWQITjHmaERbFOL3fnW9LjW
bvjbonw189RXzRHRhYfLJaGVJPiBc6uP+mBEf9Vttsmg7Qi5ByLsOCexEiPXvwGzAn7DQEcIasuy
xdi8pdg8GSH6GFuFnaw0hNz4e+qzqAfJlAhsPXfZnXsdBMG6YmakALBrTZGL7tCHHNf18lMbjwNL
XJ5Hv3byF6i4Y9CZ4frkz+tnRTxS7z3CkpXd/suKfjPnyPQjWQy8IzA+13OusUyfSpmknierx5wL
juRMTqhz2+gwGqmBUqw+qw4aW8yrff+kzeOhTM+CDIhBgPkBsyJlOuPLhh/CTjsHuavyDyX0AqPq
PSweElRI75taWEKkeNHgyePunNNe16PshU4OqgjtieFI8lIH4NxHQ1aBuAX5GINdkwycv5wa2aU5
Wklj4oIJW7lkzgoKoGX0ldb/8dTN1WvoaIB4TMBDjZo6qRwErgLczxWagghSTdTCAjOAjgBC5/y1
prnbhZpR1aBxndWYkCmnDoDI+HWEBAisAUbsCSDqeudfxXo3ronmLhr6FcLDKcfOmP/+wgEk4tjl
WSOELq+WgFSYqVsgf1Y6Zbhyi97uB8wZUOIgpmE1uFvqAmuR+5QUJoxc5ZzIgKGIiZl7DSkZPclJ
yPImmH7u78DbRy96H+SZ2IcDiFm6WTJk+vIiiv3IbaB53j58idtR/2FIdEx1tETaMfQr31mjsQv8
BOZawYaGa8O5wDwYGtEXAzpeOJrrqVXFhm0GIYlc+bnUJwOCnU5t6e3ryihvHq2UGeoK67kyqqIg
jdwUuFgJ6NjRLEmgf02E31Smb4skOLRGBYBsAgTR+3Oh+8baPcLP+/H6+F2PlTodCQIWpQ7xEcWb
7zAEgkF6R1q47gmCsKIxmI8TNILBr04KWyVwruiyOrIkW1nypd18OeXUdSZHKefLLKZcISN3FBRd
hHRrsYur8/1JvwlSMeezdgqy5QqiMdoZ1OIoy1ncRK6ExKCaBZB8FlmeKNyp30B9+L6x37chPbmX
1qhRlW0bglyljtz6MzYTvbM0gu2kqyav87piAQxBWqswOTIYk/H1BOC5LQPiHtr5HkKTgIM1pH6X
SbthSWVD49Ju9Z+KRA5jRDqk6o3BaAxmo66sBQ1W/N3/yszzx6KDD3cd9dlBFHVVzIuR21mC0e02
E/EdhbSnCSLVPIDao85uG6PYlHZk+aen1uotmeQb1hIS3L2fqZFth4GcQ4N5XNNHXlw/3E7wDooI
oC11NIe+wW0Rzp/WaoACOU07GU3JOTLijEggKft0fwmXjgd6V2QWxLfoxRIpe7waaynTlTE68eRN
NiV67m1kRtkza4m+2wAeO/PSEuUNqrbEo26AJXYkguWXVtlanrJLSls0GOQW3th8838bG3X0g0or
BCYrMLYWijrBYzscunAgzQp+jC77YzuhF2W+fEHDjKokraEbpnHGgV4hcnnFqNpdmrg+gtFpgx4V
IgCG34qIR6ddxzi9HZ85cIF812s+/XYd8Q3QVJkZdxBH0RBHduoDiWPC2JVHp1KOXrjzygee+7o/
o4tDhQjNb6MK0BoaFTsN/ICXNxvH7mBpR+G9NNOf4jEy+E1sKjaAUCbkSHJSrqSiV8zeJCB6tLD5
0ESI3Wbf2uIpP9VGa2nmtG0t1iq2igHPc+RXBnvrshEg4hTOeTrkd2mse5L4fRLzQ+wGjOU9iIc6
dkYPKQZuBaVBqyPP+weRB06fLIM09qZlmg3x7i18NnGnfX16U0hJEOhDDMUCtzB5sh/3+1f7+/H7
23vrj/GRKUi3xn29MFTkliECgPw1CJt+ezYvYq0UMvYg0Coz1/vILOaTM6GobaxsndswC/VdNOIC
3iOAnoAOu8eCK72uGjJ33Iov7Udw9D+Ar7Alh3ka/zZmf/Ze4VgfYpbkhRGtndHZu1zfVLA+8zOh
YQyExnQCveqFJi0DIXMLY9ijKrDzbQCkoeyCmz55WANc/uZu75mj3Co3Qk4plmSY26ROehqgZq2z
G+1Q7eQN1DAdwSifpUNtQabCbuzwnD1rrmeyTvuqREQ9MO/J8+oCrE0B5YBZLYyYQpu/CQD4wpL1
0g4sANIN3sgt77Amcrq43hczTnnfoujCKsyVzGWYhkzqSUgepPEotrpWPQu9DvLq+xvsNtq8XmHq
Ui+YThnAg5q5rHfgu8QQyl0o/oeUyPNRRYc3uv4lFBeRDaXWNZT9UVAqNnBrcPZwr8VammthECBN
QNgGSVM8ggVqEF2mgU6S5wJXUv4OzSOT2aG3BjlaOOyI+lHNBD8D4kSasnWQUm0Q5Txyj4Ihmk88
qVceVLdpSbwtLi1QtwTSkhnjFbDA+U/oeyJq9MglD+xo59JflbdyV/R34l761CDShBru/X2wkDq5
tH5zWaAilfL8COvih1/q/Uv8LVnTLvnqDf+BCM4YmeImLDbFs0DkNTnrhWsYs8qDjgubBBAyKlMu
ZpnQClWJJ09Kejx2nOokr0HU5oNz6VsQYiAXDyOgyJQgPkKd43rqw1rO/dz1R4bE0kFFRnRlCumz
S5ugzm7WekrjpzCR7fsf5g+G81K+8J/pNjiHeCtJ29gj009ySB97l13JR94k+v9lHP1+mEmMkc4w
dFVf5eoYwbgr7IrXQA/O8j4xmUcchoCs3Qz0iaOtzafl4uqL86Eshtka6AGModknAdIa3cv9CaWj
+tkIYl8OGljIN91AJMEgNZWtyOZwvapslc9xqg8TWqTWSKxvXva0oXl/Xoym7Js0LcopdwXijbq/
y5+THbctDqqzdsWtmqImTp7YQuVBzOQyO++h2CRH3/b3wVNE1sgPl1bocvLmyb0ckxbD7cowpEh4
sXt/S/SfxPb9BVrcdCjtiKgCIwCCqMu1EU5mhNjjuNzttyKoMkn3Vbxqz6DUfVYepYikK0WTm9cQ
FgrJTgjeIRGJxJ1ILVSFm6aYQxJXOPIJ6Z/qk3pEpLkTfsLjmlNa2H1XtqiVakBv7wdMUrrxLtw2
xHNKq31dI1ic/xHKK10ZoVYpkNUBPP8wEmySR8Fhj/x+bcstjgPoQEhh4i2Jotf1GoUAoPNxUZbu
9Kf/FA7Bl1AR/tX7vL8VfpsyqZHgikdRF3p46AmmC+K8FCeAqeelm7wF+rB7si1r2BFEigePvOon
JyKtc9/kwtzBosqx8HZzPZe69cFwGLc+W5du+uSXhD82NrbdCnH5wimaVTDwksFmm/vgrifPz5i4
zBmmclnuIUo0wgKY7vsrF8eSEZTngJ4GeoOFPuS1EVCWpFxXBLUbcpsI6DBQGqoAEtyfrdv7D8+l
OXuPYiBeTDSaX0q0qizKDNgQpUDBMYGWR94mifl/s0INhW0Z9MyDjxr1xjPD5yQfxpVx3ABAME0Y
iAYfgNIHHkTURS7lahjVHky03HYSP1lGs2Rel2Wkox6LkYxWo3e5rvlbRgCH1ibLVrbE4kSKUCHA
3sOziK65cLEcS4Kf1u7QQdAc0pup3lYjtzbMZTPA1ANajFoqjXORgtYbRx/wmgqdtxIovfV80rNO
hxYLIJL8Gxt/dNMHumagcMmtMd3QAdk8x0DZzI4dLdgAEl7vyIlJAe3zgM8oxsqR2FdPjsyRf4Ei
9Mowb7f+tSEqZOIAYQP8XaldsO7pKfr4ugLdHfb9TXlTFaWHM3/FxV3ISFwuBzlAEBIBXYhVPwxf
/ncGCu9N5gClhJpgaBS2o/RksCrjxJNtQFoiGXP23Uei/dzit/e/aWl5oS0FKpaZ2v+mUB1MuZSm
YOJzayUMnjiN1YxpCuoVF3lTMvkdORD9uETANqjRXlmZxilQVaZBMUHdcrv0ybBYPbO4nYLMEzCo
iSPvUPPlDV3brFzWvwCw6xsBa3thm/KdbdmxgMPCNjg8Xh9QjNYLo9rI2+5YW8gIW/nmM7dS44UF
l0pinv/en+DfZoZ75vnrRU+6QuBa329dQDAt1S6OElJErF1svIQgx25J9uAoem+hiPHE74dDtl2r
et9gBOjZp49Rnw49K2AGfFXPmy/ldai3nvLWBJbyGok6F+CRV1txSWrOzpjJThuomhls9ncUQM2a
70EmKis5RMEYI68j8BDoMmOkGv50emp9Ox++JWiT9CDDzx2Nte5P4EKoitQAINu4lMBgjLrn9QRK
fSQHYQvsiF/oYbGvfVNmdoxTv2YP2n7tMl86D7j5QAeFdNfse66NFS3HViXDti7bfnZiTLg+NO6P
Z8mnISxB4QK4G7TmUbFjGIWiMkRx66InNNkOTZ5twBRY6WyraQQQ+HLF3kKwCugX8DdAf6HXhqMh
d/UYo709SVs8XyTyEJ2lB+cMSNvP/WH91hrofX5pht5kSqJkTAQzo4322q10lv5wO8t64Az5sXK8
vS19EJuQp448bTQz+jSZzenEkuDj1ALvcS70kfysDF2Yz9a9b5pX+8LhslU9SVqLb5JHEqu7SAG0
7IkNLA1VDFQTkUk8pc+oahXuJFntG+QLQG8ERLZilM4IlrnabJ6FaMf9NNym5r80g5dItfdGI1jL
f91UOuczejl91N1QpXWTNXXSuny8q7sHodBBq/DjW5muGXpP+h1+BzkNEpmRWdk6/2ScEm7lqP2i
Ge7NF7U3+aFjGd7LW7dP7TG2AUzP2S/gtfxK1xxGO9XSVktPaX8si4kI/S4pNiH7VciJnigE9ZI0
1QXmbVL1+EGpDE02Ru2pA949NkU8mMVtz1tpD8bXn2JT9WAgIBxjV/Exj81B1aFaz7WHoDgM3mNU
gxK6huogCD56kkBp5jtO7XavFuYkW8Im/BP54U71gWkm/rBKxXObQeEV0ArjPxTV5iL79b6ptboD
3Xxbu28fxy+AZhjSbKBn+ciQL6gUo/Q8l5+R3WdAReKDomr+yXX8P/6QAajocNiaW5ZsPxPnWTDB
iYir/QwRB4CuRqSs//XTO5mOM3D/GC6ddkiToONXRFgKVkLKW7ZVlaaDMiIsVDYJy/4J5fZBfI0+
FcaRNSurGldtX6KoWts6tycNZQF+7mgGhwbeQ9czJuRh4iFr17i91E2knsoPMdLe2Mh/0MKJXTnX
S1cCSEjBKo/SEdK5dAlYiKowa+UZtysku3R0a6k2ClY0FGSm5bdIOKYdqcu13ORSJHFlljoepVCy
FT/DhbUjuGaKR7EkyTne+s+y0QO3JpiczhNmwxoc0mzMpgYnTekE/2kxBJ4C5Zw5wTzja27kQXol
LEQG3Jcuz25DoqkWH/lG8zyeQXI3CAAomHggHsViJXqdfSXlG1BN4yF+A/wQxF6pFU7HKBUrFnEM
Iz3kvE9qfg0zdIOa/B3ZhQlqfpmgRE5q8Bq35OwCSwmWko4P7M63YmZb6HmB8Lf/6my/f7l/ahay
BpjTC8tUckIuIl5LAwwOjxir2oCOGif5uyN//gDfgOXk9AqXlG9o+FnDYdzUR+lhUzEHL/rZ1AYB
wLEP4rZDHyd8ir8N4FOAh+ff0JsFSkprXOPzvAEM0napR3KveJWvMpju2qwA1Qh0WecAGYz3ElDw
QooHiUdyKzvFhgbgC79SOL2pM1Dm6TeBlnp+l4NOGCnIYs8clIP2NLwqB+VhsNsv7TF4WEvb/X9W
GSlcwK3RKEKjkCuf72R/wMnxBpK+xE/FObAmR9PzPwEGH5AUmhHvgnuuTdYnqeEdVPP+PltIVM77
7J8voJaaFYAoSEUsdSGYSqJ7NgTHUicG82dEPJ54R7Y02f7vitWl6wxNKqidzt12YGW7ds4qw3qZ
UCMM4v4MGxn9rFC+/2BNUbBCf4P2bvaRG/cqHpdnMXHbGohYXm/ilfWe/cOt//jnI6hYrK+lhA1k
TL6atL0ZcPDVfSjkeicXr/fHu+ipZnVmvBVUcFRTljR/0Pi8kNBeMX3z+QNbNfp9A/Mq3QzlwgDl
CjWhaEHaxDbusGfeJEfCQ2g3PcsrE7Z4y/2qTP97HJQ75KYqU4Sea9z4R/jDvMXf2rO6F8/lMctX
BrS8Ly9GRPm/acyKKRRgamoJ/wEJwfQhCfQScOEdux8eNPDevd+fQ27+J+lJBNMQymBQD0emlvI+
CguyGvBvNm4Bit934Jbe060kgXFzeIHgTr1T3PTVz6CSt5LxWLxlLgzTUnFizTIIKzR0guARXu1l
W3vTdhAUwpPgJ7XCxzXF8CW3M6ewcGkiLsKmpNYxytCFmvF48TXlAx7VgVzZUvRcic9VOTnNYOao
LEFGIwFodSQD64iiXmUCgWZvm2+r1NOzOHPyzMrXqImWpuLqy6hlb/tK4LwRjw4xcvhyJ6H7pHsM
+PcshjLQwWOs8r15mLZJ9HV/8W8cEoe+OYCQZ5oOxKp0I3KlBn3TIpw6oR9NA9Bf1nEJPrXjY+lV
Jtd76Ohfw43f5muBqZwJh7ECKpi7aK6O0K9FFM6L+hQwR388eRpjDOIxa4DYqbbjawAePHmft5YA
4mfNiEabbb/vj/o2C4ZPACwAnW8zexjAXtd+OC/UIAi1pj61CtqOCQMuSfYj4RszyFmLkxhdVvDW
OoTjJik3SmCU6SPP/EzjiNat8qhBVeavz4B1V2+ZlQW58Wjzl6EDaaaAwSVEV6UnqWkr9I3WJ6EO
jE7cl8xPU7v9+NbImiPgurw/Ezd3wWxOBuk2IniEAb8n5uJd3uQpA3aQvj7JfgwphJ0GRhi5XsOd
zdfalYehrPDUdEtqmozyUJ/69EdpOtI0YIDvSqNmkUFin+LYingn81K9bJ1seoYKwIpbXV7wi3HO
X3gxTrYNJMlH+/OpLfUoyGyFacyozCBJNW7qKTe4UBfjgkwoUcbv70O5F+OPpnkGpYzpBYaXb0Wl
Jlr0iN4zzs+c/2IRkIzFhmTBnEvHXzmfsaEcTVDAAASh9Z3Bq/Wk2/znRpDsQtMXwPIQfqZe0q2q
hlWjePWpU5mvug4rJ1amxEZNfY3a4TbLieWGoAie6/PhAoT6erJroQ1ArMY1p45tPuTQM/3hYQqB
UhZt3q91sEnMnUeCk6VGLTx17ZMwbKXWCR/LXeSheypt9lNyDngLFEjBR6hHZo9+2NQ7duUm7+xc
IT14P0q9LNcQG4v7ZA7NZgAotBVoCpV8gOLypCnNKWa4HTifTKbvyBiMTyGaW8Rc1FP1kal/ZgHV
oEZoqnzhHU7q8LEPgSyGSFCcWPxbi/dJUxiJyBrQOV7Zy7chAqZXg7aggiYfVGJ+E1gXe1kcx6hM
pb45lb0B8ZIYN9IeXeSe2VWkPCt/AeEcjfubZ+GauDJJ+cuGi3xJrmASurHpQwu8ETM8CeOpw0Ml
++xX+wXnzUg7jBkNjPo0Sq0iXesK4SCRcfLbU/vTNGiOl4n2lHpP42M/VARxqhNKKw1pC44Q7AkQ
U0E7ydyGSb0HBgEo1UzqhxOyOZORFj36RXw+huKlsiZfO0cZ1OBm744cOlqP0WVARcVsrlUBN07D
CZgro+AhaKX5el46rb/Cqbc4pgtD899fbBSu4/2qaNjh1DW2khSkibbtuMZ6dBPjI4C4HA0VU6l1
jTu2xmj6+NWPvgrv5f7Wu82jUQaovTd6nBxGPgxIHOEUp2v1YLTQFoGyJ7hxp0P30q3E+7cLBB6D
2YOxPCrjGNz1vIl8m8SKFwynPA9zO5CKeNf07Gio05gDmc6v8fzf3vkob6CBBgk79P5CXffa3uRJ
ESAZ1XDyQ8VpjonoE8+rzXRsjSnGhvejtS7w20UDgAHYDB5mkb6je7A7ETRVKMYNp0TVkDYN0fId
Z8qalduXBZgQfh8WkF2H06IvgjEBW6QaSpjIrlQ2VZKqFnAMvN6zRWy0VVo4A8PETlLhbVGP2U+n
tqMZDkpHfAhwmGBx8glaTDoLED3fVOMhsQW/Wksyz9N7fR7xlZAbFeZMnorm/OvpDzsp1EqQ1p60
oieaFuosUIdcrxpqb0XaGgvA0tRfWqMWu9a0WuJHxL1dmRt+LTlina0AR5cGxPNoPUVj+6wqQO1f
KIyKbS/G40kA2Mt7DiVsowdZeGG5p/tnk78N7OCdcVBEdPMjdqFVU+PECyUxbcdTUORWkHywlQUF
dxI1+nCsHhUf7Q3qa6D2BlSGcGw/wugp9e1I24HpoEDvcfdHes9ChagzJ8ewEkrfuj/wcPxW0yVk
wlFGuF7XHirh2lj246mM/X0oAQqilSMpg2yNtX1pSYGGV/GwREoWR/jakJy3Ct8zzXia1Obgi5XD
p8Hz/ZleNIH+SUwz6gkwdG1CYUCHKvYYS8AFeLJkHLiHS3ZVbHsOxOmjMGNhcSnNjbA0NGzMZa6s
ZGk85R6kRDz4BdtXuMaopLzRg1YdX6Ww7pyMCSo9HcfahPhqum2qqtbTJuKN+4NeWkC8z6Bhjxc7
Dib1bEiSPi+qiBtPUq0cJWycpE2PoDey75tZcPezIC8ng40LlW0a0pUkCvaGzI6nsA+eMrBixFNm
VtXnuMY2tnQuZagp4XKZi+h0nD9JtcyXQjyd6i76rmLNyPALQZ3I4CfNLZt6rTxzG7bhTX9hkDoB
TcP7gtr7MNg2ds9FOlf8ETM3YQHcJrz6R+jM+1O5EJvCIqpP4FQB6h5O/3qfTiB4TFMAlU5ptOVa
weC5rSf/D2lX2hs3rmx/kQBJ1PpVS3e7LS+d2EkmXwQncbRR1ELtv/4deu7MdNNCC/G7A1wM4EGX
uBWLVafOoWA067wEz+rE+DX3xm5ekgdbzW84SzaeUmvnBM2IoFQUmSPEyZf2x1xrCLgslxMwlIvf
kqTeg+J3S4zgfcIeF5sNvBkcn2vjRSUdx7lNlbLJbCQv7OKg1cEwB23m6V0Ql5aXfyb2Hk3LYOHa
14q7r/smIIt+C2YfjtJsVnwfrUNeNse2I5835v994IwPQ18OqDzBh46TfDn+Uuddy0x82KQ8WICx
6MRPlVBvHrRnUu8y8/u4leNdO6SYCACKAM1G55P0rtQNlMoLgyw4PUmoxGQHTMUNo1svkLVDKjpy
QaJJwJ8vF7106LJOVF2W0zQNFM3lOdgrnKb1rBQESmP66/o8rkRkCL7B5YQMFTayLK7XpXXhTl2i
nrSqU/dVVjw7VDF9NSFdVLK83JetZoeDMW01rqycWBgGgygkk5GNlWMRwJ0dY+YpDH/Wj+3TuNdH
f2HH7rfW/3V9iCvrdmFJikNKtSRanWOIbsluGhOUH6CWTGf78bqZtQGh2CGI0EQ/pewQjJIubseq
+eTcUR9npPnyqTJ9kvqV6l23tLZm55ak22JmIL6JK1hqi51rvQJG6LfqqUD/tuo88WF33drauIAa
wqYH8Pw9s1qS1uqYu+18slUa2mkCIJYWECeYHShaq59YjQJp/HTd5toI8SgRUExQ4rzrmoJsPCh5
Sx0jREeCcZrR0g3mOAaCyt2Qb4D1tmxJCTOaOE5MXdy9qq/eV8Dxg6ZCv602rKw5UrQKAEutq6BS
AEfQpb8yusouncaYT7MLAGJfPVQjC8wp38W5dVPQKFfCFgiU8dHMxj1bui8KMg7xL9e6V01Q3fvt
aXZ+9cvP6xO94mwuvkr8/ezhPCnaqCgZwqApQcezM9zoOYhxwA9WgDj4uqnVeT6bAOkYxg4OIbQ8
51OiG9TjDFUfPYFwJF4i2Ln5iCXeUsRdCUNQcoV4Pdrj4WTkeGdmSZHTJYPH7tRTnOzrWA3d9Gag
P6Abfn10a05GEC1CzAI3A3pjLycy1pZiaEm1nACu6w9j7Mw7xcBTMCdLc3Pd1EpZAfBZjEkorwr3
Ke3YarbgN5d6ORX0c6t/KYtXav/sHpw8yJb7rv1Cla+svu3KAJhKMNnl++v214aKwANIRfTHApch
3YOqo/AxpTNm1ZiKfcn4T6ilJuHCoV5w3dKa63nTDsMV4eA+lHanDuo+d9Zw446TX34in6v5gdwu
egaCg12Sbm3Q1XEJpbL/WZM2aDstdaJU1nIyG9QeB4CEnSxs+mTjzfoedieyEbjY0VKBFyU6OC63
SjcjQE8MZTkZQwB1dxXp9vrkun+xtvZKDqBXHebmYVBaf8x/tTyIkR0pHmPi5cWx4TeNnnvg/qe1
ry/35vSU1Y5XjPadxTYeJWsHFtlXINLQuooOEGmd46kxJseMlxMQ26pHWvLYg3reH4pW8900GwIO
Mmy/croPZInQY4CMDfKiUE2R077NzGtugzvvZH+D2oGh88BJABG/KZspKL9e32Iri44oCyVvxJLA
osu9gwU6nWY8/tRTCiLBUEtLzau7KgvbntaH66beshHSmxNlLqhz41GEpJslJvzM2ea5O46WPWon
x06eLKqWQRUjcqaTpvvL3EJMEFzjwdQqaORfLDBUmou261u1PCRwZJ/abGIQwc5ab+mt4tZB9Luz
h2HckSxLvJa6/V2uGyxwqNZCwKFyQtb2kJJarFj7RoapD5FtJiGwEOUjndX005QmDhRnhyqg6Pfa
8FIrNwu4LcSDFiknFN6kXV73XZOnPSOnqo/Krr0r50eHo2TgOBvbdM0dnluS/VGZZlWzDJScSnsH
/AIApAsioTZMWXXQsnubghkMSnFF6lVGssu/z/Ftz2bPnpS/ri+wgfWT1lew0OJNqELZG/Wgy/Xt
UftrXRcfomos4AYS7FuAuPe4LRyLcxNiO59toU4pl8llBTkV5q1V3dstGgwQS4y9vrenaOL3NpCA
SKrSOeqs2dfBTpSHBKif/NNHxornEG50XHpyT5VW8IJ3VkNOpqpERBl8aI1vPfHEE/r9fP5nQ9pC
edurWtfV5DT7jATU2pd+RX173x6LNmzigH77f41J3kj6gPYqWmJMGVLvJpBZgGBft/AeXwNsEFpS
cCRA14NWNGlIZGrrxWGKceLTzWT95sbXzjPm1x7SLz8bPVR21+29924wh5YxlF+E11GlC5R3+tKm
IOg7YWfuMvYwlQeV8g0j77c9FF1VqFtZcJEovEqhD+TtuFWAxfM0pmhdn1kHVm5UlTaOuZiZy80A
6gE4T1FLwv9ZUr5F4aWdVIplnrqd1YBGfokUX8lOrfntWcu38JEr84a2SvSAoAMb2U5bCgVoMSS8
yBLzZDVl1AA6pgSMDH+MqoVanY3kkRDCxi0n77d2stWR2BxDiut2B5HqFroZHVhgIQsUsSnNQstY
nF1TjNphrG1QvfV2em+Trto3elIdRrPIN9ZSDEyeZXTdIaGESx9XonRFtUsOZqKhNk88dOxviuo1
xs8RcDNlf31jio13aQf9ddgZFnJooNJ7xyLVLRYoybl2WtLAVIlX/bSmnTlvtTi8X0cDCHG8uYT+
AHprpOGkgv5oLi0NL8iG7kGnBgnJlrgh8mnt4fqIVh54wpY41wR1QEBtMOQz1+ziClVNbmonbfma
cfcrmfJQR2m9UIORh4Od+b3NPbQsds4C2NU+s/RDYXhVdZMpAGg9tUZQAH8z/Lr+Xe/YLVD4Qhsv
NrKYaYTRkg9oLNC+Z6hdnUaQaHVgAu3Hx7r5xpvlx9BpfoOcJR1AVpuoPskf8ipD4e+hbb5W6vjU
ACliMf0XWZyNh+f74ww8lIGJgjdEpl92Gtowji2IDvWTphztsvLGuYK8le+06a5avkyKV88b3n0l
ThAmYU1sOnGNXi7QNCZMy/GXU/lpHkqA9eMgr2juJWrhKx3iBjV3vOG+cT2rIA/pGKpm7seDfZO0
/cYxe0sGXe5/0BqBH1g0fYGbWN7/TlMVwzinxmlsYzfU7aLcNbE2HYa54afKqFWvrpQYaDFj8GKn
sg4KENvoQx2H3xvbQ3jnd1+C464JvTYAV6XHZNHy0kqUzDjZ2uSZaWgrf3XowOZO7mlgEKb3na/e
NhAitsPrlt/vAEzBmWEpWlK7wibcwBQUbg1OyblCx0uJl6xfukeleOTpxrtrJWMPXmZUPXRTSHar
cio7dhQNIKjWOqVRlT718wgC8L1yypGCVEaPdcwzR4+7ZKfWG5CLFd8A03B3EHwQHc0yGrogZawk
Q2+diJ15WUk81/g+xgCxwDmoKVSMKWgmd20dEu4lP+EmqjasoZQa14fZuMvymyShoetMG9/13tuL
z4KzB3MKBN9kfIbuZB3LjdE6KaZ+IPymTkCJvWgBq8xd/OcgWM0kGuQo0IpvYKvJvLZDqhkjMWf7
1KMFtola8KSKbGI+7/L88wz870M73lXGTZrPt7a2FUy+v3FMApiNiswJ1v9derYfGUok7mCfOhKO
oLm04s8DFOj6z3T4RZtP9pcJdNlsyveL6AP7CuTWPG20z4vbRjpqF58gBUoq+rDbKRvtk1X7mrLT
iy/AniJ5eud0tzk4wq+fr/d33+WApYNNHG1hirLYJzx/LX+sIdlk1zOwJE619WB/D+rF0qJAhDgQ
USYSt1JwNrJuSbvSsE9TiqbK+kuK0pt1qy3AchtVd4PsRA7ghR3Q+K7oH6+Pc3Vhz2xLswptnxzs
tMQ+ufY+qx+r+FMCFfgN5/F2QqW1A7KD4JiANBGd3WK2z253QBhMxinJPxmKih3S0NjIgsSOB/Ag
MJ43gZtrKCR3DQGmI+vA13vXcG36mtVJ3Xg5OqHjw6Ty7KWBYM1XxXWhKoMiC7vPywlsDkM1Q6vI
xX+cBEyl6MsYspTFh67IVcevF7o4EMsAljcYktF+RWtyVvtg661KP5u09tkxx/Kbkc7KS7WIbABO
wWLvc1LidjfHxbaOIAxR+p1h1EgTahkwgb7CDPGjEJz3x6KjL93CoU0Exg+QlZIYMkm0BRDJSovp
66j28RiwzBrQpkm00mc5QbdO1TU28wurrL7l9tTjRWZWymMJOi9whKFAavozdASdx6lF7P4KinKC
TTBOyGAAAT7/aMuRM28qY5PdL/B1X3veU5DIo20jKjRKG79u4zIA89gIesHeoRMosjolWlSSQDwK
GTYeWJibIhjNZfxhWSkvfV4OKL70ul65e2UxjeSldGt4HLU3q2aXVQb4NeeyGsjzzA0azTEQahu5
funkAf2D6iAu9n+EJ6XXgz0ZM0sr6FsSinJpplinPmOD5/Qbd7d0g/5tR3CfOxC+AchfsgPOmXhZ
IBYbVWXs3uaz6/iknMygKcoMDCdju29d7txUehMoWvuHrGL/sw6VA7xhREVUOvPFXBZx0th5NETu
D1R7r59qyVe+/TokIvBERrQmEmaX5y1P9SIm5ZJHlM5ha3c3mdn5I4pbZf2k831l/RmC8J09yVu6
U+I0tgJ7NvaooRTo/Ku8zTYh6cJ9Z0WKeaqaa0zRNDSrWxNWyL1buPtgdd1xcOtDXmx4RvFrZz7r
b2t4iRjInoO2WC6RC06kGfIaedQai+pXZTL5ZNKW4PpKyTmNv82ALQUvRsD6ACu9XKq6qsoObb95
1JjVzlAPCqCDut86435BTnqmNEAXesDzreSG5Pjf2RV/P3PJdZ0ShVhYMqu8d4d9V/KdWz/29dYA
V6fxbHzSMTNpoelVI8SAJ2/+PG68G9ecBRoP/p09cRDORqG4uDwHMXs6R55SeVETFfi/LU6dVSsA
QArVKMjhqNJxGmszbyZTwWF16/2oc88qDYQ5fxZP/r0iZ1bkQ+SaKXqsEnRzal+suPY7HW6aqmE1
v3LyfH3brR4l10G9BskTYFiFczyfN5XDzYJZOEIS2vSICYJBUmRqoLdJvocmOcjj62JLOWFtGkGA
KRwuqBPwcr00mrBYwzbLikgzXjvogyN3jm6K0/WRrRoB9x/Sdmh7ftdLGGO4Ze2wIpoM7X4w1fuk
M+8n0BpcN7M2gdDqgwwdgNN4iEqLNZTlMOtFU0T2vCvaF9uIWBKAPDIotnq+1gf0nyXJ640DGkIU
HZLS2Hc3oMrDa/L6UFYNAMondIUQ4ctXUTKSqa87GGjUMnSmvTqj6ybZ2Nxr7gblqH+NSEfIoqBo
UfuqiGp0yhRhlRxttl+2koKrQ8GViuyjeKyq0qoQAJaXQh2x+G2oNogOmZ/iNr8+X2tDQZAuGq/w
+gOa9XIbF0sVg2HaLKI2DQ20Wsa+i2e4Hl63Ir9639zBuRnpiKoIsLhNMhqpLRrMkWQa/XbR/tLm
CjXPJbZiiJ2XNECGKg2nuEePWWej5d5Qek/toMZYzbVP7Jnt8UZVwq61QLyRTUkwkGXwzWmA1txM
lqfrX722AGcfLb9SW62ugdTE3IxDpDV7soSatXEvr8U2ApJuYq/iOfyuADzkeTK0HYq41m3fPzdG
9qDzwcPjFHKZryNpNxZidUjAKbp4uiBHKXd8NGpSVb025lHpdnkwdKZ6S1oQz7htbu6vz97aXSlk
5v4xJS152xr5lOd9HvHQDrf479bHAVgcEDQOGL2kC3+hY6+1Yt4oeuVRD/DTevHdccP9rh4OlGj+
sSJd9y2Zk4UasMJ11FKL+mjO1Hf7F5CzfL4+WavjwTZA5wUuFdxjl8eQA6xfz6DViLrsxbRPS3Ia
6UcGA/CWqM2gQUGGpVi0b2baIQRE9+88Gp69oL3ZPW2Gz2tPEaEq+I8dyW0ZLi8UfUEsVvYkNGv0
GCroWlNmn4NlB0JsvquBGjPdmMDV0BMocWCabeBE3jUYzSjRQGoQwdNs1n5KH5BT3oOyaxpG6F9k
fhr/1BPbdzg6X68v3eo+x7sE+EWABpDAvVy6utLziYwIBGie+0382622uidWN8eZBfH3s/gGWSyj
TTked1P8PE5HJIe9sf9yfRSrjkgUcNGMaVpE5pNMM8sarRxPOIft1cyP0eirhS7f5RBQ20INrYUb
b8Xi/9mSZoyPQwGgBWwVNfDCFfgGjQdAsmyj3enmFnBodXlEWhN4TFQ85HxUai0ZGk8QQjmJqoK5
lD1WFd3I5slKnm/XG35adNEhWkMp43KF7En0CbZ5EaFO6DrcQy6PZ8fd5LwoethVX4zPILpT6Vf0
l+eQ/uPEA8PWNAX1WHiFznbX13JtfgUrKKBnohlGfjD3SrfMEy2LaFBZyMqTDljHDL48pwR6yt0I
INY2J1rooQYlutuRLLocehUjxZupiB3pTaWWXuPelVApuT6gNZciDrZQ0gZ3r/x6nTW3jidoeER9
pxzzvAQ9DA3rVvWKQWsxLBD2l51XmcpWp/ja5gGIAygOQF7RVSMFep1VdFqjIn2jjuwzw5qNU3Fz
fWyri3VmQnKXRW9YvQJm0QjJPcs2PmvmXU7aHWt6f7LJxmJtGZNOXinaaxXTFOmoXTFCsRFMO222
S4wpGgxnw9iaSzmfPMltKf2kQXUbxop6fjDpEliZ4dGxDO34nlMWUn0zzFzdjAR9EAilBEuUFHOU
ostUr3kRlRx5Do8hu9f7HDyuEHxPdWAhLdaCZNwpGehOew1d4LnGof46V/oPo+zsxsvSBhBUhKH9
z7K1+WM5F1kemuOc7UTqFRJH7fiauC0gITaP1ad0srPYs/oifuyp5sQ43Eg63ikFnTZCxfWxuXjV
oGwEOkUp5NGcqSh6KL8B74f8kOYl3QHsLBsnbdUIeq2A6MT/0CV5eZrjBLXfGem8SIkLT1/26GH0
VOPl+pZfPVUoAL2JhMN3yrtQoQwvjgKPwBFaQxnoWcNqAhj/uhUxH3LKC/4es+WgLwZqg5dDyZ2l
bx1oK0VomOhHNKkARHfchPGsjgW4YtsG+FbFBXBpJZ0447YN9we2Qtfvn66PYXU5RK8NSjTgBZVh
IbkD/nru4NdN97nI7+209br0y3UbqyM4syE5cNWADjXL8GLmEPC8iSumeE3m8OC6FZlv6+8rEm9Z
AXZCkV9ODS6dEgPEKN7My26m3jfnbvaGBMDVA3L0tPhkHtQy99V+bz5ft7zm8wBLQ5kRDx6w1kkr
NM1gMrCohQsqK+eQJz14JmwGbfZhqW6VUY10k21J0K+t27lN8feziE3rVZbzzsDeY+MOYgd3oAIJ
eTttTOr60CD0ZiItjkqD7BIyzttxtIsoNUgAHeWgyY1AV9mj26te2W7UMmSkwtsSAqlm4jrEZn8H
hYKO/WDUyYC9DknZ4T6FENGxZWAzOfbWvvt2cJ+ur9zaLCKTjEqx6DqDkPLlLNoTQ627Q9KgqR6p
pSMlCmqKvAqvW1mbRKiEAhsHWDniJclKnRFmloOCtTLnAL3XMwf3nHs7qGVUV+wD/lV0jIFIGMgD
FEsuh4SKHJ6SC4HWfQ6uv2bfQW6832pAWB3RmREpalEsK0a2RUe4VE1+PgD4me0WMvlx7ASkP12f
vtVFMgAPA0BbHGxpD1Yzy4cmxR4c1NarxpMo6Q1b6IQtI2LEZ+cpr9xiVBmMFCjf5Uu8R/86wGLZ
xnnaMiO9wl1CUcZUcGy73pvSfaHcbUl5blmQLqWhXGaetCKlBEBRPYDRHpK+mb0BJxQuTb76INH0
z5rIias5MaeENJgux+T+AEq9dvlAjUwEWEhaoYoA73O5IOYYm1Vsi0OTW57t/sjzImAgTvvA3rKg
cCC6EgXb6qUVjTWdSxSMw1R/s/YuyXrQFHzoSJ4ZkZakzmgfO9QpooyDlcQEOh2s41vlkLVgBG0r
/4zEkKoFRZ2NTSo8taMdmxca32o03IJerNqwwXUkiPSFjNTlbOWAITi8jBH8pl9J/5uR/ZhGjbGx
8ltWJA+mzU6WovcUTlm7YwE61RFOPw7DhldZt4LeOMG8LjptL8fSDnjB6nlOI26yg54ei86FgOre
rV6u7zCxuO9OCiS2/7Ej7ePEySBdUaPnDhgHV3d9teZ4osyeAym9jPygg+pvBlxbY5Ni7KpHpbsr
SuTCv+fuc39vg4cE7CfXByZD3N4uayT0ERQA5iaAtZczCAgOrkvMRcSWx8XRDxMBOTC/oZ1POrxX
VI8br/Xy1CyAnhEjvG59zc2hcRn3NhDagvLu0rixMLzS3QlwBAgjgz62vbOzL9dNrCb8RM+wjpQL
SD/kLkqrUDXu5qj61Uac+rpK90Y239sDOGToJzI/9OAZZcB0mvwPu6HE1OooLSEfIP4FAe3l6CDt
QtAlA+e3VH8pwKs2nkmPneqjvP37+iBXtgokLzXk5WAKbVfS9lxAfDFPU4OWUCCvkfoz+mZHiwPb
ysit28FIHEjRGrasANssSp03Wksjx1CeJ4O/DKN9w+bkWOE5urEzV/YGxvSfLfEtZ3d5olYNRG87
Gtnd0cxCjCodNnzUSgB0YUJaIL0pzLmyMZyhwQVYZmDf00n+2NLiBDqdgwuxmuvrtHLhAsAOunND
1B2BVbkcU0lIwysDe1FNvy6AzDpbZc0VP3VhQBoRdSgnU4e4cVEQMIaNPu+T8sZ5TKp0Z7V8/6d8
23/vcUH1AP0b1AtksuK67UyNQs4qGhPrVdHNR8iGb4T3q5tOqA6g4Q50WnKUMrmLrUwzxtT1PvtV
d7eJe0jqjZBudWUA0wPzEwS5gB+6XJmJqzEENeDgGRpeBsfcpdOfB1u4ov6zIL7gbD8vauLGTUZx
dlLLQ+0GHRwfOTFnFsSJOrOA3Dwp5wUWLP3UAL5D218opn7ACKpCIJwxUILCNr40Yua2ViUU90Vp
39Y/evcm3rgT1lbi3IA0CmusZ6NgMEAqDx2sY7FxBteOCOpa6NJB5UkFj+HlANRWHQyUiTEAdag9
w0zQSOkeqG57NuhcjfGkzepnU08P14/+2i4+NyudzGnu6MhqRqM0vlP5q2Ig/422zGSrzLR23+Hd
+N/4pDt1Qgoqt3SML6dOFsVMV/yuG2kAJq9Haj7QWXuYM/c7Gw0LxfR4i75c/LwUKV2Yl8LkRBt6
Q69hvo0fFvqEpg3IUPSgC5rNyufxRq5hfVZRUEDGBmWbNw6usy2fDTylNYE1iOCkANnq0HmnR2Zu
0Xau2tGJsPCmLy3teryUtdRwsXrAWCz90ayOjB4hBXJ9j4it/W7uQMYFCM9bokZaOsU28jZZcI3D
RDyeMJLNUvWWCWl5aGpzMI/BhGH0uH8K+ysQ3g8O22o7XZ+wf4cik1QWtosOaQdXa8EE9AV6Kkuz
cz/kjNDkh4gH71iko6WzXANE2LQDjTrn2UmcAO5orJsNh7HqkERGELhZtGC/yfec7TFtVtpY6TBl
RFFYUDYohii5+Yf8V28XKW43RME2TihSdZdDmTumV1oNK1yzAiw+6O4bDbzaQ6BrG9tsbUC4ilDD
Aa+uUGO/NAWwNbPLTqORW1fQv7Gp6iP/PW9M29pOE9QWsAMNlHewJGXRzQFQbvihDChsEv8lWBio
q25Vvdd2Gl4vOJaodQDALd3c9dA5lUkJdjTwPvti9BziZ/bGO3N1MEgNv1UjRJh9OWVUq9ou0XWc
TIQhwxeQkTl8w5WtBaPgrvvHhMydMBNqpZ2OVSkhptvmh3m4s5K9ptqQHNrKZa7tACKQF+inQ3+J
Kg+HZEWzmEMZ8SbZ4eEl0s7XXdmqBeRJsfY6cGGO9KykuoI3c4pYhCiFp4BekH0AXId+0P8sSE//
sh4mk7w9j/kLL8oj63+r9Dmx6cbFvXqhnhuSHldpYmfgSMBQAHaMkyM6TsnJfEaeeR52BrjNxg9E
WOf2pA2d98QdWxHGiakTOI4WNAUbL5+1QwNOSvQbgBINJ1RaHqfo576w8LjSY7JXWssrOERGuu9x
tUWos2oJtBxA++N8oony8uQ0ZdXavQYXTdQvVfPoIquQEdTAyi2hmLUjagBagdcVAZZMhqylbheD
PWV6ey/yjNxgMxSb19ratj43Ih0ceIGizjs4tcQykTU4gtDgA6sPjmVN1FXx4rHFMM9um9zo46Ef
YGEsOXqDABAxX1Vz4y2yOldnRqR7kySaYukl5srIysDtf4sDCqaR4LoP2LIihbyjMSQFz2ClZugS
pINj+5PTQC8NtCYbl42YdzlyAhUdvKeLrkQkXS5nrZkNBgZO+Ofhm/WbfmZL4R0U6HO0X7eKTWtu
GtTboCgB/AlvUml9qApJBrbkZeS2oFheWDv+4gn4dNJUVU4zYy+D1W/RSK+eIexpaPIAt44mqMvR
ackI7XJalLhKY5Q+J78tuEfYEFjj6/UlW7NkWsjUa0CZIp6SlixTUqWpGC0jzYx4zYI6PYEc2FPa
jea4ta0BaJegDYC0BjTRL0c0jW09uAkroz6MG/9Hu8XwsvX70ozVbFCctsQ4VPu2ryLArpPh8fpU
rW258yFIZwh9WhOrIUsrcjnTeFu8VOMtMLp+T15RGkD35PG6vTXXA6IAACahTgT9eOm+01ASYmB1
LHFmZxD0GF7/AWwfokGRKgUyBpGIdCnovOVTAmG+qGhidPk1IbO+ZX+1oC22K78stoTqVi9WAH8E
BAdIf3i8y01QLog867KCvZg/8jI9VSgRJCo6W3NL8Sb6I2G/x2ynxcvG0q3t8nPD0lS2Q6xrJYdh
nrbo+IMMdjbs4vJEt4DBa9sQfIQiuS0YX2V6ny4zTTa72OZKv7erY9zvP1LyFJSH/5qQdnqp1svE
0U8VvU1W5s/9cUh+X996W8OQtjo4e/JkAvF3BOmVMQ9pdmdP+/+fCcnxWDSN3Rb0uGKm0CeBmTKq
jQO0PgqBjkGmXHBqXW43YuYg7Gq7MtJJsuzwDINcHrF/m7OWhNcHs+Ya8E5EugA3BUqfUpSQJ6zW
2ABLztSBE6LRBjzkTCCK3XZSIauSdHd9bDWHpem078ugbxX2V0f6n30ZDlRTKKaYkFqPLPU71isu
nj+2Xg7IBHF84TTks9slChV1TBwhp/adCmrLi29stQasntMzI9I5VZwRV7DtlFGWjPskmYJxOGWO
/liPH4iHgM36dzRSiE9jV7Xm0oQnAmEoOtCQebH5Rsi9FjiA5xX4b9CJIBiWbRQgKmrMuIxIqoLX
+o47rcdUxQs3oq61BBzuCFEOVfEsfpcSY5Bo4Qp5G4uie1D/TD87T0N6t3kjrY3o3JJ0iZudxZkz
GLgBofqQsue4+W3QYdfx2KuHrVeYWGs5wrOFNKAJ4Dl4XqXTOwLxDZUmGCt+VyCoQ6vFLQkend6f
Y49+tzZVPtfO0Lk9aXBDmQ2ZlmNLkKWP7MGaIMBV+Q6zPKtLwxntA0AUT/vRfQWv2S4d9WPXm99c
ffKbwtrwXKsTjQyHYICEXK6se6XGA9jaoMwU9epxTMmu57Fvs9vO/ByPxs1137ViCw8D0a8kKO7f
gS4hSDE76FzNIqV2rYdmVi2PJNB8UEY0ZNm8rKC5VtENhymLYYjsFxGQeBEGgFZG5vYxS7vLoF6R
RWhu8eMvIBMBV/jkeo3+MNdN6JLsUcvvqDKAfPD7NCKjrH3Vqj7s0t+EbVHtrLgdfIxI9Ko2aMJl
8JU1ukpvDnUW6W63YzuTg/oD5EtNtfHUW7cjskm4InCFS/EPM81UZXqfoV8jb3bouuGeYWRTiH6s
8YA2t2bDM4gtKx0hiKap4h8E+OhWurwAFZCwCvkmTHKPTvWliFnQT+YfChP8vZRnViSnDWXRzCY5
rBB0PrN2l2Y7ZtGNXbpyOpHvQ2YR6CV0PcpFHFCb8dRoxywCo/ve1h/LWrmJs4+sz5kRcVTOnuJ1
yfC8dwYUUdAbmj/F5BV8kGTjWljdBGLS8NpHOkbOLhegZ6w1GyMZdHIs1PB1mUFpVWwkF99eB+/W
/syM5D6z2Zz1JZ6yKClSv9COhfWQGcq+Nmd/7IzPILTz9OSksedZvXG55bt8CuKGB4Z+3+Ex3Ybu
FNn5CxhHbOfQkgPOcqQU/KYaQS2rPZg3QM+Gfa2EMb9ztiK3NZ8EICla+AiAIo7c/TjoY1OlGski
kLG1ym1zU/w1vNYfQJHh1P9rRU5ZlpCLHjoDVhCCIrbzC1Ct9Z2xkalYHQvyFEB3ohVGldO8U6mh
yiysMOLHKPAsi588xh3Yg57+3JHjugCKGjliwC/ExjvbvdpkK33XowRoAk79SJ3kV9tlerDEpbI3
kxkZ7BrXyHWba8fy3KZ0YpZUGSnvMThcGb5VvkzaMes37oq1A4NuerRQIW9potXnclxmN4ErhmZ5
hOIP6L/uuP2jsvfJ7vpIjDVniX4l3ADIwyFRKg1Fy2mtJyXMNKGxHyLlAK4FFsQ3oAvywbYODjjP
9jSv8qlX7tJdEf71/LX1yfF5CM1D8tj6XPfGG3sPshuv9YubIvjCPObne3ozvG58K0Ysn+3zT5VS
rMPcp3Fmp3mUMcRC/EdK9tcNrIHEyLkF6UGjTAOneozJIFaxRz1uZ03g01SfqN6EE7jJnPzYmoKc
2rbBybfV4C5T2L5dKWfm37rGz7ZyPBYJM3oMUAe/M+jQ+sXj3wG/hPLEw/ASf+tepnvIyqcnpPyu
j3x9F4CQGNCxFTZI6BUNak4rcLw0UPmllNVBamvmxrGRCRf/HiDQ+Q6uMjSiuNKdacWswYXdglxM
2Zn593jMQtvKD3XvFeA2yjzorXgoCLI56Cb6yRgPqEFakP5Ch2cCgqd5s+ix5qWQVfj3g6RD5paQ
2UwSdDTbULdv0fcAiapJt30jRu5p2rjM14cvqCtw0kA7a0muykzTUgXxM7YXn/06LoJFT70i/paC
pry/I3fsx6RXHhl2+pDvpjvtkzrvEu2xQsYGaovXV3x15GffIp37JoeaWgX+qAgK5Pbyc1TA/VQd
Ksuri63q9VqvC7oeTUB2kNUVYeClK6MQf3DNEV32sXpiYJLs0s4rtDulOcazvYuTzIu7wHahPR1O
gtYPKhPjsJGJXQ29zz9C3nt1hmqAhpZyvODH2wFey1/4XeJllZc8db/dKdC+596Mhocn/rTV+7d2
YZwbl/ZZCvyLURI0/89JGUzWd5Ss/E0NK+Gd3vlHZM8FdS4mWQ4W3aydm2nBCNsbisBX14+cHcfy
h0qiYXgBtOMDNxT6UIA1BX8y2D+EUzlzV+ZSMxdymTg83bHJUJkE6jOrkPfZQiasZVAhwkigaoSk
LZ4F5NJSktexAgheHrFi8Fn6qdFsX1TzYlC9uQOaOOCl8Uj8dP2IrDX4gIoeZDOCqR2JTWnflqTI
7TJFu+tUu7tmof5Cd3H7a2w9LSpy985dnsFsd8w3QmWZM/BvN4lIBsBnxGmohlwOV1PTmtBRzyNX
/5nrEwqJVWiamTdWtyxNgjY1gOWavQ5ytHRZPCvjB7yxNjIRa/EHdtG/HyE5qylmWc5NEAio9lcg
7vz/I+07exzHgW1/kQDl8FXJlkO3Q4fp/iL09EyLyjn++nvU++6OTeuamH3YxQ6wA7hEslgkq06d
04OmAC2fXvSXbKffo4ULAaYGpKiANb4erTSkig49zRijtfXGnT6axAw6K/zUsRcZ74Olcw4lBbSC
ABdnqHTdRxjUlIOAAJ46ofIbwnI9lLEijRFa5w+m96GGXnM02SGJgT606wHVcT+lOFPgNooDeU1S
OtJHTnYtKAVZxeClKH5pioorAMChTlvAVG/lL8IuORdAjZr/YRtcGqF2n5yTKY57GNFE+73tIXFs
dlY0mSI4gAFHO943tzh70LjiQb0kQj2asqZFuR7pAaz5Gu+N8lx+NqGKOghg6ADjb81w86XIrBkA
iaBoj61Ov4Y0ENvPGCEEzV4Kraz090aSfPmVzzr8l5YK2ibQMkZVFfGZ8gooGQdGzINvpJGqtSJA
4CTdTs0KWuQC2UKUICgzM1QfROMF+kJV7ya8uq47i0xPgcDCLC1tAx2cpAAb4w+I1Vx76JD3fAX2
K3CeSUXs6VoTOWFQC4zNtnQeYZMBQQsmZ3RdUBEkyydpLAY52k2dvyIJ52Qh4PqktiEwbzbZpi67
Y6QVjIN+aUHR7COC8QH3CvznemygwkHzB4ogO9LpFtgeNMjMMo/apQm8NEIdfYKQy0IPDP1uqo7F
9CKTibHpxCV3ubRALZE/IWGj5Jg8Yjzmamv7aNRX0nzDg1Qi0yYzDeZnddpyG5I+RvGew401Vsyo
jGft9B4tbrKJV77TJyFgnNpD1DtBMrmytKoFMxOqdSO6Wsjql2d9NbXk8VhxaJ6elzzejTk033UI
bryHiQVKa8YMLa8zBNrBJwoouzh738XtAyQRSpwbOCTBBAC8UmhySCkmgns/Gi0uNMDyqJrgFoCG
hmsr0IgQu9iHFVLpAJqHFvi371tYHMeFBWqhuVqYhqHBlOUCgKq9aukg4c5Y8KRlKxowcMjDzqqQ
1+NoAzlJ2xq7Qhs0u0PpZ85hDePq/liWYjcEAv61Qo0lDf2SgHwAXEfTXvQV2+h/o+jXVQkuoyDv
Df5Oo/v75gCFeKh9ARGDLD7lbXk/DnJqgCskzB6Qz0uHeN+CZRNIveC/OBtgVUhfi+goVKiBhZUf
Z7U//ENFOeLGYPTPosBidp2/l744oNngXyvUeDDUCVJ4E5ytLZykhV4ixGO4YDPVrPf+UmieU4zQ
l0CfMjC/1+6gqXHVaD4WKlFDhJPcKhVLSX6gVaOQY0foHGRI77vGYmS4sDi7zsV2DTMt4EiIjVTn
ne2LojsaZWDqXbDOG/Ja+axSy6IrKkCWzWIa6H6iVyyP0zKeMMI4qwx0L1fKelBrL8ug21AmQWj3
8CcITEWsx8r8wzeLeGGYWkQCJswhzHDOq3OLebsX5d9otPov/giNWxkQupmnUKRmE6A5f/LBlusb
0gqI0BhZlFpl3MQWlwzMYajhIvqpdAtM4IM0OmwQM1AANVsp8oZXowORt5yvjLhlXJppDYp5M0OE
A+WamRBj7m++HpKc+V3dcIiDehGaRJjW4Ks08NLqUBGH2GtukT2/SU2nTZKVpjpaebrvoAubb1Yv
h44vCmLQm6YeeySQOEFJkhi5KaTfwYj/oySg2c57zfKDnHFJWTSGZCs6sJC05nXq8NLaakhiDpQv
PT9m0DVLOitvUglq82Hs4ELKIm5atKcDnjyTfqBaTu+GWFd6pW9AgTBIaHDthE061hYPjWsxJJ/3
J3JhAwBpDRkBaPjg3KQzymmpiwWPzYdyOboHgmRAWgnN8bZc+BHDaVimqKBSj3lEOFDn7AQfGYCw
NYUhMiuIc9wf0VJiFp6JWDJT6oJ5ltrTfRAWI8oL6K1VT1CpsHI7foo93vQf811hda6y4azc47z7
Zhf235VVKkjjWhBxKT/fpCxiaeZvbRXb9y3Me4qKVVCOQtFkprlDhZGywCVQe2k19GlWfQf6GR6K
SqR/u29j4ajBkYbuYNnAO8ugX8ME2jJaoaBzUi7JABlebcsHsTPlEPQQnDxM32Y1Me7rvtElxwAy
RAblAzrmUXe+DiZjn0R5Lum4h6IvK67eE+TxOdb6LBwxKG6hAw1ZGjRM0GDcVK20qMEDatcEtRUb
ossHJ2VDNIvnnpnst0vOAMQvggWYjyAmQT0f07FVIa8AY3n2khqKG75LkW/2UWoB0PcfJg9dQEDM
zzysNyxvRVHxoBfBuKJcMgOf41cAYaVWUY0sRe/FUV2Yoh5r3ARZBLnABg4BCuCb974/jfpjhTxJ
WbAO5iVnR+MJgi2yWiheUAG+7Yo2SXsMywhOHXR801xmnMpLeUocXTPbp470Dxrir90uinui9RLO
EHQRm4FR4s47Ak8zWjFUbMJ6WoXpLwXJb4P/Dz2xM9cinvKyjuZe2uElTo37IELzcAGB+beutPCk
v+8VS0cIlGkQ0OF8kPuYt9zFBQ61exIhowZerDF5StoB8lz5JowMJ2SVwZc276UlKtp2JBxbqFGB
2a2pIAcTqtBA9gfR0pWEZwRAlikqAEK8KxryHDwkJfkq0q+uetdlBqhped4QyLF1kZxXqY1bqamR
5BpGw8uRlXOpBYBslgdu2DKOi+WxADQ2v4jR8Uv7d1kkU1VgLP3gdPl61ghhJKaXh/LHAjUUXSqC
Woan7fTR+gnMkL/9L90tQCT9MUFdbP2phazwTJ/ki2+kMKvuY2Ideqx5omIOqFQyAi5DcAcUnuwq
kLxb398pS0ENBHUzSTmEjG/KBmoxEmMMwfYBVYmqLaDotI99r9ePv+7bWQpol3ao5aikGKrDGex0
EBIAvyoXpau/twBSbCRYDGRHEdau97zuK0auDWDOqgQbeJhRern/+98gTfoCcmmAusAZRc+JfjzT
KkD3XKod0clzCwW6YK1N5z78mjIvQvk9nZy+K6ziFUpk6gRhvvcxNcxoEwVeYYNfmGMRgCz5CIin
0TaK+x7AZNTAx5FrqlrHd2k6GGm530NwZIJxl5YP1SwU0EAygrOWCnN9KQ1apxk4+yC5W6DtQFYY
+3Wp4Iyb1x8T1DD8QEyNnIPoU5NG60Dcj1FvqYMNpP6jHwF9Lvm8KQD0OJRPTaWb5TnObciQrXIh
tiVyUsJtVbBwLUu3phnTArcCCgCPrWufGqWii7sW3xRo+V5Uz2T8JUTlVsykh0qSPQi2sGDq8yhv
nAzwlvndM/eaUROd8JPYgdARfBH5QRBKt9B+tXNGOt2q6fN9h17Cn0FKbe4DBG4P3kPdAAqIQ+WF
CPYsfa9ush2/1veS3bjKtluLtnKMrdRRz+G+eZx+gqbQlk2IgtkcYD2NJdupq614ky2NvOhpfz6K
rr8PXApZ9Rgf5YvYRHK0xrXb6gx5HfL6Kh5ruwEJpdzuh1G29DA8ZvVw0Bv9FUhf9/78LEEBLueH
roKgMtL4tYwjhHtM19w6fkg3viu8+mvwTu6iVeuxpJLnxaUXH6uOhkx0tYMtmQqSsh8X4jCfWS26
WUlvisNrV4A2nJE9WPLqSzPUuZXC00WOYIqH7iyWVpg7OITjNeJTw7C0VJWWUdwAtTTydrgnzbHr
8iJWyZ0UaahhtqV8NpTqlxE0WzlRGnMKn3RIpcZOBliDX2m2UKmMs20pMOJpj4cIXnQCToVr43XL
pWIJjt9dLK38SbPKhrhDzkKlL+1YQLMBZQAQEilKajYDaZSUMgKmD6HCVKOSAxoTKqQGWiSKTv4k
NccoVS0aRL0WxN3fSqhUUEJmqmkGFXNKPN1TQje1qmPGSiMszt2FEWruBLEPQNQsAzWIWk0HGsLS
eBd1xg5b2utoNfx3JJR3TKQDAFtVwp1rMpb+m5qB3kqXP03F0baotbiYf3p0Ejs14620igog1GS7
2fG/62N2mLbCD8mNPNnCa/EANoSVMDw34UZnQU+keUHufQt1shl8hceOgW8xiB1syS9iKT8UF6gp
VMITx99IO8HFwZa5/Y4022EFTFF8kLfp2+Dkj/5n+tg8xG5sDs8GwAb2/SC3eKu5nKg5WFzs0I5M
vE8CeBPCmwNWWMQDJwCrnTOGVoqk96Z4MxpTh0Nboxd6A/fQ/2qcEHKya43xKGA5NnUeaeIohtPs
2ClSVMlLaEceYTQVLUXYP6PFOXs9Wo4vGgIVKri13e5Vt9ozpvO+R6MGd/37oZLkvMJhqXnHCaz7
S3V/etAvcP3bmez3uTKvFG6Vn7k9WbzN6me9v+uh2H1twuBiHxc8fL6qbvl006trQT/cHwVrhua/
v/A3Tp3aPpnhyFy3wR41a4GlGsGap5uo4hNUcOZ5SsxOAi8o1BN+xWDvQX7j/liWCt8gXP/fAIZY
dT0YAcde0OkwZfv5g2h9AWj7Ftnxg+g8Bdv+OSzN3+BoFN34IG5HvKZX8Y/uOVmzunZZc0oFmIj3
ZTkGJGQ36ft8wC2NsC7ns9/+3yEMl4frgU4CH1Rli+NABt5aMmNbeGlWqGA+QnJZe8xW9+eV5YZU
IOihpiZVCQ7ubOcOry2jnrFYvblYNTr5IEFgtArmwTS/xgfOGs7xKkEmajRFqzjjcReuq+Khz/cj
66qwmJu/tEyFB5FU+SiUGFhuFraB/+yizgzW4lvtlV6/Mh7QytZDMI7hp/N83Vm9byj5xZ6TO4LW
UB9uOoEbWTfz0K0Vs7Oz8UvSz6RlOAvLGhVESm3gOBA+h7vKRtfmj24de4ElWMT5/3ISGu0wEE4e
QnEOJJxdksKNpcQpVcZ5sTgWqIegBwiFPrRRXPt9orVGgcQbxoKjm2yAJpMcMljp67hl0aYtu+WF
Lco5KpIRNYgwbzwHJMogmsYkmsOgrToDcJlqhEjKDyE3SZIew1YDEDpZqbqy0tW0M5uYBQBfjCkX
X0OdNvogkmbUcRRoYRdZ06Cd5EJioq3nX7nxzAsrlK9o8tj7/OyZ/j6xJ1db866003e4boRu57Ia
2hdPhgtr1Nmjj9KgIluM0z80U/R8eFpvF9p/udReGKGOn7yPBWPg5z2eCc5YPo8px/B81tJQp04r
K02ZGrBgZO9pv815FuJi+dl2MQbqQEEXElH6FhY46SVqZcePvDFq3TR2gCUJ+41AOjuH5IOOjOH9
Xc3acNRBkydqxNezQ6Rf4SZdFY6w5Z5lZH68+3b+j932jXGc4bV0TKzCoRqMoAUaVYzB/5u1iipa
YRu3oVUMaSbYOp+PCh508dibEH/uj5GgQ1C4nLQJUjO5VKxbUcjClZ+lKrphmxDHoZFJLCq1ecC3
O+TPd1I7hHSo8iJLgQjku/KA+3hVmE4gHoaeMSOLV2PwmMyKJWgXoktOqjCJqjT3E1Wxb6HDBuLe
rt+Xdsf9Zkz94qa/sEQFOr4LJT0YA6C168SKVLTNGBCWfxpODToZn2UIVKiIaBDbkoTzfdOLY4TI
tiLjqQ6yVMqvldpIuExKIdkopmYYSYLZ6Yaj+tIG68y6ry+u3IUxypWlic+7dkDXCgmn97EPJE/L
hrm8Rnir7NAqNULfzNXHipUQXtxD0MuFti3K2OjAvz60oH5aKSQFTLjxfxrIjob94yjugt6tgscI
aCKAUu5P6+JILwzOH3Rxv0gUgfNJB4Nj3a/Adgy80sMANhwioIqkKDaZNvcNzjH0ZlPoaLMA2Ad9
VvQ6TiWUPwDtweb9iqRsMwr1iyqgH+i+lcXjArqqkgyO45mU73pYeQhhPX2oo52rQVNvWEHzKpLN
gMVjuFiJBVhjXjB02kPk+9pOD7zgqOUYTQZGgwmdi+JnHq5GLjGF6oDGVDMvAaVlYVK/Wd7oSYT0
DPwDja8owVHDC1uSdxBMmTv4ht24Vjdk1e+D9/6k9WZ7TI+qh1P4p8iZ07ZYZ8fRzZH+bc9la1bP
SL2vWK+pxZB8+UHUPDR9pMfB/EGjpbmGEzuala+qbeTGz7IbP0pv0XFiHnVz/Lw3C9RhSpJR6n0f
RnmMPzr89O3K4VaTJew+0wPrYbPkUZcjpOKPBqYbreK+pzxzf6O5zMyc+z77LRB4bzzU5p9qWQnD
HiZQbHowoNL8YNTWDpnWrXioTuW6sNo1gpArbPy3wKs2rce/3v+EZX++cCw6HKRQjlVbfELiKba8
ijeNWZk+Xr2sJ8BSOL+YTvoh51ein8YGDIHGp2qORbEBDzYEw17uD2gp2lyaoc4rAAsnqJ0hvCFR
zpuSxYKbSgy3oO8iXTBVupphHNJjuW6dAUUY3yre5I2pPeQPshc402ZYSWfF6t3RDldJZspO9jNy
p4fRHh7Irn/FnxvRjH+SdWYpjJvBUo8XQIb/Rgq6zSWaIoIcJr5vzF4qAP/2slUQM0wguWSFD5nN
az99Y6vimXJ/4hfvoZeGqRA11IGagkcLIcrqLd6MLG0rm7qdeqKpMzbO0hl2aYoKPlPWlWlazL7k
KF51QFrAmTOejAGxXImKNoHcSNBagpX98OsQe4NZm53Twad+Q2bDMx5TRq6DNSoq4HRCM5Yhgb3G
Vh3Dbe15XCxVCNY2pEKOzBd6aHQwMgkm9zBtYti4P2/fgNY7UY0GKyng/cEw0I2M9k1kpQvQpVv5
RnRUW3kpHnmv7axunz0MLznCd/vrAxIw979gcYxo6pzLsoAtSZR7GFPIR9qEM9qojuiJNYb3WnrW
Wka6YTEQgD4F7YVoiwWTyvVNYESjU+CnDYDnillmrQV5tsiwp8BiKkovH7ZoEEALPW4cgFRem8rB
JJmlEroEpLMG9nvd7dH5oocvgyC4nS5aKMGaLXovtFYGzxCa5/ZK+pGCgeT+vC4WWdGwh+5NNNBB
qnV+LFzcHSM+VYfIx5CFxuqLX4HqloXTQVXiR8i/V6BSUqfBNKLUSZXdJG1YuMglGgUZ1N6zRAN6
3ZDlubaP4J7oyjCj0wvZauNPeRxMGVyRWb/uv9LI7SFF2nvCsBmMX4yhL642uMfmxkFgTWnGZ14n
ilwQoMhFvTMRV4f8LQRlAnqROHmdt7zbpCsUoefmflwbrUY+8k1pTmNhzuooLC2t+VS+2WJAHEAX
DAzRoNi4nogMCmpKkcy9aHGmm0nFndvcOIcN9PQMtFQ6URIRswf6GxRb8RtjKuYj9J5x6oiNm6Kq
uAIdFxAis0klPMnSWxfs0H3iTZH8ULdgTEsDJ/8i/0FFQAbWFxVc4M0VkGxeDxtZjiBvWvTlQPql
0fehvuuLx4HF1rg0uXMDiz5z4WLHUV6e5WGlNqqB06XqtkGYbcSixcjKp5KIeC01H1Ml/ABB3Of9
eV3ysEuzVPLAryf0F00wK64aNCYERepwfmb6WrlvxpaxlZfONoD24ckG6GqBpr+eyVGVuKKZMJNx
8QUxwRz9tkzlqKXzDLxHoFqd96xIP21rOSGEQ8ILnhFYufSGW5+cZ3YcOWMLdqBcYIT9xYw9CNlR
a0f+F50CVJjkxTL/pzWnUFAZrT+CEuT/ZW1m1dFYtwnnFgRVJnRN8wYqCOG6FJG4bSZHL/SPgvCM
4tniFKOTBsQrUD0AUuR6iluOT2SOYD0luTI54TmW0JGrsfrvFq9dYPNRkAgCMSLe19dm+jEqxFjn
sCfA6yJ5bRObfKyhL7Kzu8gB6YpcWGFmofZz310Xhwe+lZlNFzj171r1xVngT5OSkiaCCl6nz3oL
yqDavc9w08XRgXFCgaQQ/AiI++vRiUIjJlLRAp0ehvlWz3jJiqWaOIbPR14ziY2L/Ke0HQv8r1x/
k/pS3bbItjNyUUskH0BfAWk7Q/eAk6fugk3VRQaHjOOuGw9BbFdhb0I10ZSUtaY5+eQonLSHUFQ5
1XaQkTdRXvvynkMSIp+1rJtg/feTf/k5lKdDG1up0HADqKkWrVuQvkzDc8axfGspEIIHEy3sYGtA
zzwV6CElnPV9iVMmrTVHM97HodrmGpqDVZA41sGDJpZmmbNYlCnHAsocSY65hQk72QBFFRUH0e9d
EzGNwpMQqAdgdZwg/uC0gXGgz7vv4hCbrSBbhN+f6Vdn5sRrxwJXaWnEgRGdINP+yvnNAzqkWDkp
6h76jw0dvV8g7gcTAN2n7ktCF8gDF53wiLA6sk37jQ46mKp7uu8Ni3bA/WMgtwxZElq+k5P8JgMM
MT41UWIPAXH1cCv7paeFDDTT4qRdGKJ24zAEmeBDGv3ENz/97Hmqnu8PhPH7tHonwJSqOo15fDK0
+KcBbldDZRU86TvsP4vyZwwytfAg7MuBsEzjE5AG+wo8CPhH2ELdDY9Wb4CymFXKeJffHxidZrmx
St0p/FJJOInDyNT3wR1/+wfZA3Jw579Ob/ctLewe+MC/vkCTNAcq16k4eePToNcun+hoqwxbdzB4
VucfFRz+34gApJvZeNEXQM0jsqNAXHZVfIoSCy0UEaiVzCo15V22Yif+lkf1xxg1fR1RMiQ2YKzQ
H9OP/oELzLqEGI6dmdCat4Z9hgyn3f5dlL0ZIhWJglAexZ4r41MrF7txQj4OGEUwarEoPKiL0rcd
QTVwGQNrxgwkvo5FflmopPA1/Zj44mHCO84vFJzl6mZsjk36FjL7wZf2mQgKC7RR4q6EY+3aYBiB
6A7KmsZR6s+CvhmhrHnfCxcNzO8T2QAxyQ35ich3tQo2SONYGztZf5wC1hN/acpw+UBNAcEVrANU
JGrBYphUmu8f80a0fOFxJqEP69QFWAnYO7nkGY99+gLwvUZ4eouAxv7Tt3A9ZUIBNXGxJNwRwtjp
aKqJbLfhS9W/FN3opYBqlHbbno0cNaIXPjRzOTV9w1XKwopyRpS83QyA9aMwBGYCnGFgp7z+lDzv
4rwsBu6IPm5LqgYnhe6eETE4EOhEIkYMiVK0bqLagUZtvIWuzSRcqZV+FgWn7c/xFP1Q1M20UoBy
9MJP2bfqgllTuI0oKpTbMCC8aDEqOnMJfEEmEyUJT2qDFDhiSTmtskPyRULBDTI3ZKXCFoIy2Ldx
tZkR3FCspO8AGscPA96w4SmXFKsm6Uo2Xo1PhdiKYLVCspk0sp/QYHd/byyZBakZIOPIY6CFlG4b
iDQpB/FKF55qPAdtVUcVKTU6zfGlqj9FaZl5mtEjj1L0xIvDUng28Mh373/ErQ/hTabL6LbD+28W
j7heXK5LIT1WT+GpCEfdgvY3tk+Tc16h+CzWZOpdCz+C5MZ8zRKByTFumO61buw7gY+yk3YOatMd
NtGp3t0fza3nXJugRiO1ip9k3WxCMHXOaVpTQ1Iu04/TlGyTYI3mfOfvLSJ0gmsSyZeZkOt6/rog
TPWQT7JTBW6xwJwMM5N2gWHnrdXJsqmyCoBLI7y0R8U7SckEKVZgT0ZGnZ9MUjii4kzxZgZMJk/i
6f7w6Izj96Jd2KNJC/ykmMI4hD1OsPTmQ61Mpd0StPU3xTrNrQ6og9BryhzxR7bIsQH+mCXoR+eR
52+AIrmIMwoXdHS8zD588cJM64TvYs3PTmrZmMquGh867sMP9kL7lObbtvisi59Gaupfg3Bsct3J
csGqw8SUhnAb57mZBOlmqnjGzlk4CebPwtIjPqIZj26TaEG6EaKvDZ+V2lywU/Vd+iZ8SBbRTP5n
cK5Ts1op+96rXREqwozgseAHMI7+BbAGIXVDq4FFTQJIohrlJ6E1kLqwWwT/1VDgyoBW02SvMTbW
7csCY8XTZX57A2vy/Ty/WIKsRXGwkrjsROTsKT6JOq5B6XNQxCuGvy0EibmLHwQ/ePphaPOF4sJQ
XVfNGIlJfuqbD1nuTcPf9jb2Veq8fQGw8xUCc6Y/1QqyHDngJtuS8bL5Zgu4eg+ivRpsyNBZxKoi
0UB9wNhKfKjWvHwqnWKXPySefFSP4ibygo3uTUfjnZz6J2UFXI9dWYbHUhyhEx06ToIr+5SzKzrk
x1MkPk8ZOFG6+hyWIcgKbVCb448DFPSAbno0RrQpdizB4O936L2xz15wMflVEWQDIrh8Eq3MAzgT
WK5mm62bNdoetsM6XAWe6qLPDyzl4lE6xG7uimtxlaxYItK3R+M8C8hHgncL7G483cXVlzwosAPM
girs5eJDFjd4NJkS7yncSspPjeL2oHhj+J6I4dHDR+s+mtxnDit0ylwPv1SLYijDUjkppvgFflNo
lO6DHQSBDr6ZP7LwN7crjYsG7pG44OCWI0ND8tocP+pq3YqcevqRPAbvcma1kak+Fns81abI5hnX
uJuNBYwY7okgbQVgZW56urYWo1YcB0lsnETDaTsvAfu7bI0mJymsaVy0BHqCWbEUo6N3UN2VddXm
iXHq1t22e83O5V5889Eno6/jx2hVO2SX/ZZrhlmWVWrfxGOCcpUPqyP58o9c/wUFLrNZaaRixf35
l67cZJ7Ji/FRuyRtq6AeasxkUaGD4DXgwFNeqmZ7qnigwC1jfBHJO6pEcNd1iy6mjJXfvnnz4KkN
YZHv0j5a1+gXt1+gqglUrH9qFcDepW1sBcHqQX2+vx0WhnllZd4tF8FASPwi7afeP6Wm+/rXaRBq
CNTDU29zjucBIz61D8Brao9P/cFvzcJEGn51fxi3z5fZlIZQroCpC8c1NY4yAcEt10v+iT/yyL9/
Gm529t94D44fhZb/ahxYqmh0/QGkrHhHgNgXvEvg3QOXyvXU+SMfyK0iBGduHWzDzh62Boi/N6l7
btf8z2qvP+Sviq3YjJHOW5hyTBX+AMEscNLwyE9fm1WQop2ITMg5lV28VmoLkhIS+PMlqE6ULktm
d8ELQTiNvD8C5qy1S224stKNss9CcoaazkpLzR7dGI9+avKMzoSbqwdWDtcsvDsBGkTgom68ah5n
4QQmKzwa0E73K+/O6J03x4aF2b11FPAg6zChzVWMmcXqevqqHEpiQU2SM4pu+kr9XfEmeSWvHE6D
XeiS38qv4e+AHsAAX1ukFmwQ/QAo5yA5C59ZYXavUCypUUw1O1aN5iY4UoYoh5T7oQz4AEMLA3Mw
lZMGgXdpfd/9buIFZYO+OImdlgg4Ys7dwXBwEb3/68zVodwNBJZ6GUn4efKUP9RWZGsPsbpuf9ip
rXC4CZqAIjBMzl98tZ+oEVGBvgN7QVBPMNk7P/vnRLQAXDk6erPxrV9HyP3eN3dzo6eszWt4EW8N
vpu0ah5gCfdLTP8A7D5ue9PeOMisdoclWwYiBTi5RBRXaPCqILZGKdQi1io3Ab7jkGL5HFtLX8+d
YSyMwu00Aq4CI2CJAPbXoIV5yCDFUx/E/VnnSPTYRn2NYqzGItq5dXGEBpRWUIaELQBTrqeP8A1X
9iSTz3Fqd4qj4FG4bfLDJB/vL9Otm8MOnns4TXBruxFclZUxSSKulc/gdxEalFo5K9Tf7tu4vRoC
6n5phHL2NJ3ksuwH+fwj/oA7hCfiJq/Zi/rZfcSv923dPni+bYEvGq0jWCE6jmeA+IBrb5LPjTvE
7/J71pl4WBvSZ+of4thTisFM4m0PGRrkvIXjTH1avdSVZ6DPojXrXcIi1lxcSTDu/u8HUduuVyYh
GhNBPpcv6ejkkCeKZNC3gP1M8hhjn53ieodjnoEgQlV5TjnSqU2pmNqah57gedtbPww09b3LzgQp
GmKH1mC91U8fH1+jeW5NVg/VzeE5T/qF4XmDXmz2oFSzuCES9KKeYxXgyOgj8Fj8+jRKCsfLpRFw
PV8b4eVs0rRJhJF9cS68n74XrwyAsYwV2Ljd+1N5myiijFGnJyoASM/i1nvuqjWPxNCjdpICc2U2
G/T0msGhe1B9m2PN4/JO+Xcib7Z9kk/GxEeYyPhFehItGY3wwlHbc3skVJ37Q7y5iFAjpA5RoygT
IUJUONvl0eteOEaK5fbWSP0+dYBqwtDGjQ+/F49paUWiTQ5jarfgKjI1p8auTG20vHxOoyMzn77z
6lAbAYeBAQpKtJ8gl0X5YyFxPWq6RDlXO1BhbP1d4/iP8JNVvWVROC8t2aUtumwRGXlaqoovn/nV
sIts8/OgWJWT74bD/fWiyYlm/78yRLlkjRYemQs1hOpz9eRKjdls+Tf5kG1ru7V14HerZ6BFCpM7
1MHfX1eubVPHUVcOEgRZDPlcESfY+oeDOa24d2U1fUlWQEymwYWAcjVWyjnBih3EcYVJVczJ5Z1u
bawqdHwzZvT2KL8eFeWiaZGPaTlw8rm3Ii87lPugNNF7gQmVrO6ZbNrXmnGrXDgMrsZFnYSA9lYZ
OL+Vs77Kzd3gMPb0zYDA9oAnIWSpZGRHBBoxIcfNADitDJIosBoIxStYoxhTdnPEzBY0AYilGamK
f6+DcGgk6fxC1M7FD/5Lc6MIm5mrzdFNcBV3Ypuwbso3ngBpe4id4F2GPAW0N+e/vzhaqjBX0lAS
giewIAlP6F2H7hQ2N1RttMjVKyAdFPCAnzqDsILxTYCcLeOuB2QwEsUa3XpFpDDopnQInrTc0/HS
LXF17dtfjAm9eeV+W0FqGLRjeObS10nfDwj0SDA+pSSuFDoV+o6bGsCDlVxPnqrFdrISmmB13+zS
rKLVCxVJ5BLAtUgtowRgTQMl9OAJgCFrUveomlkFxOtyshKiTymZzPv2bvx+5ptHixfynwjHkCa6
XsVGkkgljSJ5Gje8E2wCT3B6Rqr7Nsk624D3z9xwoDCna38pN4RG2MnkiXjyZtgNW9Wrd7ILWCZj
E98ebZQlavZ8qRy1WFbIU+VyIOUCBfem3Ffr2CoctBgdQ0/YQPiOhQ24vQBRZqlJjKG+2/YTzPYb
cgjXspUdhONb9FB6usvEpC/45dVsUrExI+3EcblKnuKHpwBqc2foeLvRvlznrNmcZ+vqsKaGRcXE
UuQDP/YxLG6trzQXNHu/8ODZCA6/JnuOcbFbdMQLJ5k3/UU46VNdIkmGYYUPj8Jr9pG7rPHMd4vb
4YALETsLODwauJpJRqLEvESeeKt31E2wHtag/npEHuT+lrq9D2DeUCkDvGZ++d74O5L+uRqrVfiU
O5MrWpOd2KDN26p27E2WZGEz26GLNsr1C8PwrWvMyj8ooKE5BAV/+rkNSL6q+QDKf7s/KJxRSUm+
tJW8ZdGVL2zpa0vUasmDUAVJB0uN3XmT6buF8yo59TZnnJu36Dn001wOaXabC7cgfR760zwkCc+m
h/fu8OnqtrIfXXIK3lAYYx2jrCmkTrVijCYA1WFvRKTiLM1p0ReFjCqTYmDREDimAKFW0dFDg9XD
JJVLkPhHT0hrorxuCw/6o+CgJfMsn+67BU13pgOuBFDoH1PUpTsPJy0B5CZ6Kp1ql7illdjvnZua
6Royheu+MMeD+Kg/lp7yzds1nobPX+ggYWnNsr5DnafkYi2jFKd62eA7+k3iCdgZzU4/ov7FW6OT
uYETrEKvd9sfsZe8RA/GSrIa9KJqHtOpZu+8jgRXE0IzGRO91HHDxIcUdmPX5lRb3Kl5/XwD5f6+
WoWu7/hO9NeArrkzDCpqMwpYhAoFtWXiVMw7BVp4T50LdIO0I9a0nXxLt/nHctd8bKzoWOzLV4FF
mnEbWK/t/g9p19UbN9JsfxEB5vDaTXLyKM3Isl8IyZKYc+avv4fCxXqmxW8au35ZYGGbNV1dqSuc
YjQoTbI5mQW6/qu6lXayhHqyyBGx76b1mgajNUMRhOiz+tIaTISTN932nlKX5yJmf8NeG8ZwgIWv
oSkb0ey1/Ahy2Iw1FgydMm1fR/ej9u6NPOPNQt59KcslEca9Fp5UVO0IIuJK3Xorcdt/1eRrN0SD
RbvyVvWqWkvbyTFWupvbuduveemi748F7Bmb4ZZnWExNVhlJGa3GVwAjn5x04OkOSkfimN42CfN9
sJy8pMDIRNJGURnJVXLqMMg3FsfUzGg3OkKMna2PSpP/e4+IBdBAqp8lH9DubMUoko0IO5vU+FQr
D0NLGwGtdo7fPwoKMMMkR0MLgpeKm7yVVxXAD4G2hfXBdo5pymKvB4DCyt3bDFgSJbwgsCQYvwvF
OkaUKjltoYoyWOwVrY386mSnWJnixF31epvS9zQE9H4GFMHDDMthoSfXUttPppnrfZGe2s/6KO1S
uvc35W/pHB2kew6pJcFB9ytmJ1AaBPi4fE2qiKOmaMIyPU3JNMp0zP3iQ+3bUKAtBqM+jKbJDaxD
bqY9Jqjql1EeRp0mvtcfdKnJMTYtWBEeOrWQ/K41vS1XnN83H5UVu8vfx7Ai1KPR98smPcX5bsjG
vQXkjGDCCLsY2nLynsMnqFqG1bWlrZyDAY0Y/cPtn7DIIR2gzWgRBvAsuyRRE0OhT6ckPRWmtrUA
cSvUANT81zSAlzwv7MNGIzweGTdXpGnrIw+cnkyxQNNqJPvUyjuLI8FLkRHweIy5hQhGS9MYK4G5
DAy0TGl2quzOnmwJ4ay50W0VLerWFgXvtc7p7PheGoPpxfpDrGpC0RlLNZj3QCalqgBUo+wEwNcZ
CBQz8PfOa7FaG/e8AHPhnkDKwJwZGqTgMOc/vwgVNKMri8bL0QNG73n51WXOXXycOYflDUY2VkV2
8uq2v7OESn7Rxqh6EIq2pcF8s0QSO90ExLJRQCaLWsIiZzTGKnTQkRNYNWYqJbQukrkXPLDqgHO3
32slGp7k6BBWUDeDiWI7ERvPGP3CNLqTWFAT/SUB5r8ALvVQ+h8Npo7RDmU99t0mksMnTPyRssVK
8frktwEdsWXKsxXBsRT0OZT7igeT9iW+10qM34YsFqrl6EXEON711YiTWCa6UPUnoVyXvuQW3lsr
wkRHj36AUfBpPWa1E2slSQ03FMKN16FvC5sa05II2FXyMlgvjbBH20qeuLrmBOk6CT5b7AQ270yg
ieFvt9UBUDphhybzqSBA1NPHhuSFIyCjJaKoV7wIKkAKD2VR26L3OxNzJziGH2m3quI3PXqxelKj
Hf62Vn93mRpAor/6xbEKVGZtK4xoE3WS1p9SdCOQTO90R2wT0VWj8LNWS4Bky+Z71wo8rOUvb8/w
G8lQBYMHSAchr8f4aikE4FkjmmgGHH542rAZRDf3N3n2OOaPYnivGEDIfraG51BAvByQwpKc4k55
0zeysE334lNk2JFp0ugIeKnCp5p0F9To5NyoO9V0Nd2WDmMIgO3hwRidwgnvZcvFNiBSVGQ45Pqq
C2mpnK0P2bJvM/R7uy3CAfSEQ8eBmID0ExM0ZlrdG14l9CcxDtDgC+Qg9Q5Q7rVODXUVTIe2LLAR
2jYeNKrvNP9JNw5lNRAjWpnHNCBBzOt1VWaTybL68hcxoj1U6hCPgdefujAjktuXblzexxat/YYW
Vroadaw9t1EVyff6Rg9eu2cvIJVwr4k0bV6Ezsb+Qc9cQxgPY+BMhi2nhwyYJIItoXHZW8dJCcmh
Y7Pz7Sbgef9vtRW012NHM9Z1YNM2+rYYvxP3cTFM8hCfNGJ7ozMOeLk6TyPR7nlAyd+iJ4YSU/CI
ZSNUi6yPT5EnaJsBO8dpNQ2m3UvA9botJd9eFjMp9FVh/ASJG+jAtbUpPbNLymnCljJiG6PbUbTJ
AO2S90b+5m9mMhrsmQJ3qgOM/ppMbbZRgg5skLHQUY8IqaWy2fC82lfO+ErAQAamA9c0b6QC/Ns1
GcmSi9SQ6/xUV4Owznw1B6qsGHrxSir1XKP5aGCWJ2nUajUlbVvRRE1Ck/bxGFekK0X0PglTaBY0
w36okWbeiDVxHlY1oferCOtoFbVt5x9DQQgCMmBkRyKK4slPZaFYEE2sHepoqo91QooW22OoGMQ9
rGzlWUhIBXr/mlhC5LntlAUKnTKh+xXmAK2nYjUaPKDK724YzFDQlYo8FfrXMNV9zQxRrbI+taTk
NLjNpjwqdr0K3BAluuj4qq6TgbQcWfoewDAUmVvWu7abOh9Rf+MW+0OobNOehhsYuAlbKwTbe+T2
F3+LeGdXiWnfGYoOaBxst0g7VnGhoCEK74xj4/a1i+5iLHJr3bpzmuxZ3dXvAUYZEAffVpvvCToQ
xigzphlUuA0A1F0zVypMb5TCND3VjkHU7SGg+qZxxhPHiM/OhxHoKzIMRxMjGNMG28hOLU3PP58+
eQ1l3HMw3q+2AKHgFyDgrYxdQ/ZHxYkI/fctjQy7GF8kGt1UFPV8DqckEcyMSY4BGjIo51qW5OHy
WhgPo4WTV1sprgVNMC6O5Lo+UTcm8amxjci/hcjCUnRIAd46KPyh7wSL4a+loKtEswqVmZzdO81G
/qht0j1XRP/xfvtg36IjhhAjbsEwRWNfhOnpBRg0O59ETupyRO17lWWmgUcbjDQS65Dq68MgRkJx
Z8xBw70D2zb7eP/0wM3LLt7QBRX5mkpkliVmykAFaQeJuNIa851oLTmfC/rJeYwuMQ29AzN0NGB+
UJO4JjVIZpxIoZ+dhIC85AMQ4COfrNe3b2bBgSK7hxEXEQVTC2H7NZG8spRSVVq8pIj3S7nLNh0R
mxWtOaCbi4p6SWfm68WLrUXoKwgZ6LxMHrEOxD81Cdk+mbwx8CWmXdJhRDpPlEGxQtDxHmRaU/0O
BRWHI2rf4kBI2iUNRpqx37NtC73JTjtPI5jreh94WI/fs0IMCcauCbWBlEBbg13JRl6JVHCEXwp9
4pVeZ26w9vnyJDM3L25FnBpFCyWcJNroW7faz0OKG6N6VDPyFJx5ydMlb3BJjRFoSeoka6xxKEwj
vMYhoZ+ci5kZf+M47P6nBMlCvdLxcm82qh1tOV9fig8u752dBioyrKTEbsDspG+xQFxzdHKs6Pp9
pAopf9xWS54AsClRo9L9rgrK7DRSBJxk3mpS2ulewqwMNy84R/632MboJhDHuy7vqvleEAi4ckRi
N3QFmyNtHNVkkzZRrw9CNUHYGnt4wsL3VUVDm7eT5nsD4LXmsLmRPBnGfozBuPIzctXNh7XbYChT
c+KncS3vZDytnm9fFe9YTIzTR4LmFyMI2uHjR7rfrnlH4qgNC1ice4noKSIIvKhUWqu/E8qrKPAo
MGagL0qhnUQopnnYTe5A8Njm6T7Hz7DOLFD9KYk1XH4PdI5yVTlbPNEJx2MuxgB/LAwm6K7t2QhQ
Ldmou1mSR9rtAZP93rvbtUmFzfvtW+cYg2+APZU/qWmlQGnsgEbWw945iyLpifqjDkhGeVMuHP/5
/aWg1L4kCrNpc20Nazho8ZraybagPBYuBTiXLGSMgS/7kucXX8Zg3vNh0sqdbG1d7YCt3lCaUA4f
57DsfxsfTPFcX5lfm2peKbP6xOSXsots3d6f4zueEt322RjrvSbTeGXUNyP4h7Shuqmx03zNOcht
K6qy+3ywSXqQwwqyh4dq82TeBzvqUJM3eM8VhFmXL1x2VtRNLwD+4yR+ElK7E6VAfSQ8V3fbIhgq
YxG6TJGyUUcY1VOUOU2KDuC7gIZUJd1rhvep8dnuhVXm8B50y3TnXkVkqjAEwBjT2K8GH9kJWG+n
sg81wc50jrleNkR/KDD8S7WwF8U8yU7SU/4o0GaroFDLQ9HnHYNhn1RqfSUCAwJR9S+k4t21cn9b
2ngEmFBK1IcQWRMQSCeSkIyYv6PzbQr/Q9D+YRTbjmG1GJcZR5A49Kat0+noKJmzpSOvR3nmxXcD
8IfObCAuBBrg/4irsjhDjkB8jmzz7pw4HN3k3LnOPHLmrUoqFjjO0mwRARNug7MtDhwi/yNk+3MQ
xnJGRaeNlRHBxLjmKkX/s0DiVW1Hx2TNU8/5B9/iGWM0k75KlbTB0zDa74A57ZoK6ejP6ZDRNS8r
tmw4/5yKMZxS2XR9pIWo6m1fQqI/cY7yvevnK177831G4zOrDqWqxd1I9dYgkmxLGpGOwhG1G5K6
FXESdD89PsYfITUGIiO64hiEZUFXkDyeMfjQyctYBFnrtCJo52IilngNG4kYazQbAT2M8nzdLAHf
ru2CEmMWMO3ZJoWGmqz8Ufq0QkonIJa9Gw4FXXOC7aX06VyO/edUjIUw0ixJww6nGjH2AhDo/St1
kvX281lBlCJzZH/x4fWHGAtZgNxYj3QwiAWb4ImW7m1TtGjsLr7OWAiztHIPBiI7Pf+aAvKY/n66
/f1F84BU6Ay5MCffmWsp0RUMBAiEv/Zg2+l6PEcpQWR1m8j8kW93f0GEuY+iKKtCGhDnmCs40tUZ
Mx9/R0Fhgt9KwAhS4CPEDl4mggUqmGEX15zwcPGi/5yC3TIM6NP/j3ofVw8ciV285YtPM0ZaHkP0
cdZgkPzcrzQsJFDXnHvmUVCuPU3RFFaM4VaYMvTWNc6T9/iXR2DMsocuN/TIgEBy39HedrhP6GVb
dcEkxhoDIa0fAwOiCqCdx7ec3ve2uK8o5xwcWWXLXYlVAWpKBZXx4eXNekWE+f5XysCa3MASGqmV
QSA4Tet4tc/danWbwqLbumAUo9Pj2KS5hhLSKdn4ZxEb4Th+a9nbXxBg9NnMC6FM5neSunqubGVn
BrPNwN5ZjlZzDsKaVkPtpyguoRblEZt1TxnlvcwXLhvtRhpWFKHpSURH4bVWpKWHB0Wj5Ahb8DLH
nh6XZD5PopbYdUVlPuZFlFdgpNzCf1DadBT3TSIbLLBAqWbkhfcLOn5FZ/7zCzpSXmaDOJ8G7//N
zLCRJ7sLF6KhuQkt9ADO0SW2iz5WFexa1LUcL3FXTtDOOpScK1/KYV2RYJgFlH6grQgg4f1qnf75
rnDrc+GItvRM4/eAcLR9wf1dUWNYZhW5NDWFnp9evIMrllQFggZ2CtDq47ZK8ugwKlnJZt8k9UwH
PebYmX2k3pH38OLRYLQSPkTQ9A6cG6m+8h6QabTRO1+R8nT7LAt+8JJnbKY5bozeiGc6QE8mecdN
JixkRTQJXb5zYyja6diduVbTS5IwgVfhc+/UxMT2bKIgXuSr/1Ii64oUwzJP6IHfJoOUhilYA48W
N8BWc0hA4IxE/MFL+Cze0J+TfXm4CwWtI6WNo/lkGrFcgXYU+8k/Oe5l2dpcEGEiRln1h7YdQCQm
0WY3OtMReZIzJxbiUmEillFrLCMQQaV01NUh3pXUP0uf5/EHhxCPZUzcMhRTjDaJL5a1r9Jaf3Ky
X5+35fl7txVAYNB5LWJQE2jnWFhwbTfzXuqr3lDnJ7J3iI/FZtymR2918uzwEB7QCrH/OTyP+9xG
H4Rzm/bXt5nQ+Io244F8tCuLWPmHZEZAk/fKDu0aa1zsKliljq+uW6C8l5jkr/ptZ6MVHHtkOoWK
zkiBGTL8zNMZKyTcYUxD/Uy3hlNuFTfJiVmR9GAe5G2MvXsfZUyqiKRvlYINLSR66feZb/veuvVT
qhySFIsj1+KrZ66wOU/9YcY0GF7RdRhWp2ZadRk2mGwanXQ+py664HyBaqFhthJjC+j5YWL2LssA
AF5JeP1KdrGbNHIObU6kwiPB6EJn4GmrWP2cE5epq+9fn3iDF0tR6dUpGEVQBFkf5UbMTnlFXkpH
popPMg18fODN9i5ZqytSjC602Nxo6hVOUzvRpkjoC9AQK1omdK67GJuU4xsX7PwVOUYtrEAGZn4K
cjvxA61Q0s/bor9kQq6+z4i+aqpJM6Fj9DTdocpvoKMroBlZP+dr+fE2qYXA6IoSE1OU6FxQfAmU
xpVMD/XK/L3+OwJMGKHGWhUp+jQXkUT6pt9XnAMsWMGrAzDhwyDVeZZFUBWkhjeqUyXkdf3JuW6e
rsy/4cI5lX0o920MQQ4xc+eOrTMqa16+6fZFoGvwmgY25FZ6boBG+3nIV6pdPHucTvzbnAI49zWF
WJka0xNxE945J92ptwjNbcrxsbxjMDrvlTq2C5c4xq5Dov7c/1tMshk14x/D+G0CJ5HqQSlFVFNy
cghJZD9ipydvEoN3BEa5gaKf+UM9Iu8joiiZ2NhXzJnqW3grXJ2CUW9PyPReSmbzEW7RJ+zKvLZz
jgHR2arTEIe17HmgIOzE7WGumgBKa3DPvs2bfb2tG7rI6LeIHP1UG7iRsiQmoT46Eco1177P0s/E
AlccY7S8yA1NiRvcyQveVjK8vEHLvfG85YRUt+26zgLNYAQtVzIVhzltGsJ7hHA4xYa4kGrVihJ8
XOxsdyLpR3hoSm4ymcOpL8m4sFV5mqp1H8Ae9lRxf81zlToJ7yPec5djTL5K7hdkPNUINC+HgGnE
dcUn+p47HKO7SAGLvwD3oWJFw7e3jm4CH6FToCQGuqnyiWgPpH/nREFLvdWYy/hDhTHtdaZMoW/J
UJS1Qew6WZfIPrhYomsDMDsnHorb3UpEU3GOwCI+6qt1g1H89sen8yrebXl51EXT8+fXsCKCWDxU
BBFnjkn+q7R/or+aw9VFIbygwDiBXM5zv/RAoWmIRYX7XQ91ve3xF63bBQnGBWAYssjkDCSecW06
qOQeuU2Bdwgm2otQHBLUBjKeVLYbEnMf6KSgHNHgyN9XJeVCwpM2KOW+BxGNBB2p8fKw7lyMxeSn
24fh0WGcgdqadVg2YNdIf1WTa2Eogjra+TYRHseYMK8azLDWcSunXbV30ZtoV88VJz3Fk13GEYRd
P8R5DxLGndvtojXPsvHEaj7ixX3UupFbZY37wKAx1hkDXPjpNo94BBhTYGUT6tqw/6fp6UV7bF1u
X/Wiaf6jGF+P7YsTqNEQxOkMUQ/s/Y1FXuLjQFDWTLa+e/sknKv4GhS8INQOCgZ6BRDKfufkDpoe
vnN0/Gs77jeHfHEWRslroW31VsJtl05jS65INdSVsL8PheYQM6VdRY0HpyJP77xmeI4kswv9NDVo
5xnImYmSXUfkx7Yn2vtt/nFUksUIxw6lYixK0Ig2vWM+/5ZWxmr6+Dv78lUBv7ikwWytIjNApKda
DtgtW6I/q+NfEmH0XvHKMQHsCvS+fIYBO6YbDF1RXnvOUlX50ouy04ZwsM3YzQJnD9YK47Ad3TSn
8iV21beduuaR+462ML8CLoSPMQVR7XV9V0P4Xrq9pDvh/nDCFOJ9PGC6eNgqz5QOg41zSrHzienR
/5jZuPgBjKmIWj/RAAQwC+HBX/tb9ckkT4Zt/pcX2x8ybOlW7YY+C2Zn/SKuduNXkwomCfO329K+
nKe5IMPEBFNgZEXp4fYGuAb0wb2/ejRbcXRqqXpxeWlfkdiFvIswFqMRgGfoJe0drC/ysJATSKYA
5ZEPESlgPXjYMdyTMYFC6IUGhuPAQLvJSB6RV+TRQneN5Sd/yUL12jkFfVSOaggW4lWansPVj9eM
Gve8jBrH9rE1uUQUPCOVtK+W34H4m84RH//yIIzBwDjlkGoDSBzStetG71nt0uTlNpHFY2CQce6s
wVZodoQXm93LocpNRAoAdf6ZAzxOX4f/xfBd0GA0tIhDXZAS0MDmIyyPp9JWfRl3vCTqoqP4Q+Wb
Ry81DQVrfY7dop/KA/rw52Zfg3OW5df8BRlGQXUT6BMG4reTPdLg3iJY3E2kbXNc376Xr46Wb079
gg7j1LG5wfSbHHTiYoVVqr88MqOOEeoAQ3OzPdanXbQRXHNbEwMvogJAvZio5jzBl1O5Fz+C0dkc
WKF6Ec6HlfOd/4AFQvoTfMiPgAir1Ob5kmUTcUGO0dwp8DDwOkJQdgcZ07K21M1NMvKKd6zF4O+C
DhPmh2nep3ltzE87VCbIS2f72+nz8/YNcjSLXeVapV0S+iKIYAytfN7JPcHLCMMot6nMNuCWmLCR
/mAFHsCb0ZIDoCHSYxXNf4r1L5g1n/PCV4xZGoxlNwuiTlQbw83vf3cCxjqEcoPxph7fHzALcsy4
bQ2zotzgEOu4MQQ+jrEGDn2Vad033wk39DVyeGgIS5MNgHn4x5SyjVdBLyMrJuAgc1+DTO8mgq5f
rHvj9v9zJIv13t2ge7nn40QpAfAzbUnw8NxiSFi4C+6LTSWuOlSFMbZjnG7fFMfCsrPvgtlncxl6
foVbT8JddwJegKsHNkekF48HsLG51w9N5iwfMX9Wwb5aMDrtc7OLN+fY5lrxRQtwQYOxrmMfxkLf
g8ZOX2V7cSvZAxkV+vrf3pkm5neBVwnoKBb9ALBZcehjETnu6jk5AXD52SchMFPgmm5fzuI784IQ
Y9P0Lm3rUoxmQgb2uWA6kNdmvCzgFySYeASbnCcpmeK5DUlCdDo6Nf0YKHy5HRBelnlR1i5oMXZt
aIYRO7bAty6mR6D64QUR2hYvZlj2OBdkGONmTeZUGBHIvEz2tL/X79r9Q85J8y3zDVs7McUPaca6
gmsLWnfTiEUQ2dzq0Ln5a/+KuJTW9pgT1ZVtrsjNEcg3g/eHnDHL/oXBriOsCxPEIsdjdnLHZ6AU
kvuJei+Sw/Fwy9y7oMTEQqWVWV2kgZKIjdh3ga1iL1OKA/GEYVG2L+gw2oqVq62gYHXkycbqBQF+
TuDU+BdPYqBDAwtB5hF1tsjf9moX92kFcQOapE7nuGNON/M72Zf89SUhhmWZ5w166jWzmsbHEBuz
uspu9m8DKW35NySi3penhv6Xi7qkyjBQFBpPnUYwUCHTS4p3ZQOQ+Q45IR6h+UOs7F0SYgLGQeqE
YUzb/GQgL5j8VGlNHjMyOdWx2HJShItqdUmLiRaTSPSzpsSdNS4iuNGRZq1ya7uAteAtrVgyR5e0
GOuqjS2EUMe1dTNa7hqTHLkNuH77tg2XeNIx//mF6hq1YmGxN8gUqHfOqMPANb3DpgqIfEcbB1vI
fJhBLiwcjyxjbNEjKxmNVc8GanKrDUAObfVVddC73DjJcfglPev8/fZLSn3JUsb0xgnal2PgGUIT
ppy0z6NjuIZrvfSvAfVRKDNMKmpOes8dNeIKDmOPw04ZTK3CcStwGQNstNgBQgbYscWKC0YxC+H/
Vohvm1WUNNHlRJ0Fx5Vn5PS9K+11mmoOGZ940rMU1PzhKMCWrqUHz+xIaDAmAyFN3mXHJ797u914
uweOlM7fuXUmxpr0fdE3egI6QCF6S53A/Wic7ChjiQQ3puYdibEn1hQXfp+D1OSqKP9jwRAK2xm6
HrnBzfylW4dirIkmqLIYlLgow4yI1neuonyM6oOF4mMm2hXi6srWu3XfrKz2tSy6fw1bjTwqFqaq
XzhqADdmhDIxwrAK6nFuujRQE1LgTJ0CL/6M3r69ZbX7h86XJ7wwMYi4NcFvv+jUv3pXcrLVf+gf
BWwmELIAoG5iwIk5imCqQpMYwyyHmH2c70w4aK/8LYZLcoidrwZq9aKMsTDGgvi9JdQ+sG6BViBS
N4N03Gurc+y+3+bYor24pMOcR5PqMegM0AGO/m+s2iXhZnStlYTis2/zev2/LoAVxAtq7AUNoaqm
ngxqWCpM3obd7+l5y0NL+qqa3CLCmIrJ66symM1SjxV1KVF+4zln6yMBlpF99zjZLl6v9/5GVZ3h
M1pvrQ1vW8timeLymIwRSUJRTjsRv2Dqtlq+O+8e/GNLRHLsNwi7TI7UL3m4S2qMHfGmNjaECdQ0
oA4gkdG+NK+3pWRJry4pMPZjUMcBQgqn4r+it64LqLG5TeD7zmVYiEsKTAxiyKPYaDXOUNnyDGoz
2Rn6wA2ibVLycvAfQpqQ3r1XfXs4O/brNqOfPCu59DS//AlMfNIKhjX52hxyAW8gRiJXJp88bHce
DSYYMcIUu1zmUKt93hRO47z6Nu8Yi3nNy3MwlqOss2Y0tS9xMLD99IQuYsezO3SbnMWddX/74ngH
YsxHkIhSns7mQ7lzZzIDHVH4uE1j/sYNfWaT342fe/XYwE8iESS/qiTF6jbsVuBEGBwZZ2vZ8jjJ
4RCCSg+xA7jzFNDj598dhDELmTrUpiCAWXaIYJfEdKIxOqZ4fYWL9gB4kaYO6EJVY5/kVlRIed6J
+emX4k6b+F5d3z6GtMiqPwTYR3ghYJlzWE44RxY4rr7V6QAQiIjIOang1Y9ZRbnr0mYT800ILmgy
Rj1SEj8ySvhdIMLTnOgY1p6jW93uqOjS8u5vz8jclVzmRRWnYCLid5UKWIoonxM3pvqpo6+BI2zE
ecC1W3GkcNlDAlxflqHDisIKe9cXCsA2JaQdVp0d/axpIJL8tI0Gbv1jKfwEtO0/lBiOCiqM0aiA
kiZD4htXI4cht6dVK3PHiXikGGb2hp4PUiDPHsqN7Piw3wJCn1+FnT/zXUb+nIhxhIDzDc1UwZ3V
8RrpYux+Von6W3JoP7k8+eDRYlwiAtqsiBIcaXI7II5HASDlFFrfPYQYUeHliBZr2pd3xbjHutey
FEiaGPUBApPipHurQiKgWc2vErQM7vI1ymU0WN1W9EXDeyEhjEcEKuuQix2oKuaqrp+L9t5sVtpZ
TM5i66YiuU1tsfqIdCX2fQFzGclxhqVxYYiCGCt4pdxtXLTb9Yf9gO6x/1KxvSTD8BIr8ApAG6rz
29wirUqkXfFLf+Pp8aw932Xxz2EY3sUNoOMlH4dBT19Jgpd5GHTvEeMZ6Ia3+bZ8S38oMTFFi5W/
U23h0SM6qfORkP38hOTFmNzLmQOBi6dVZRWtX86XYyf7Q2YDYR+eXnF4arXsu/4cho0nPEMV9ABk
snvbHezWqc/lRnwaXnsS0cpuOenr+VffuCW2fiYkWDmRe9DilykjxbFAd2fGxZj6stnfqKjYYQ60
03nN9GweL3gnCQAfDUpI3AylJ7kvoU2f25DGa2UduPIJnfmb7jFxPJ4QLkrGBV3GwqP9QdWLBHQr
VDR+lef78v7htuwt8u+CAmPYC3QxRloNCjvvgOFDCrvOuSHeGRibPmLpPcploICtK+naPw4e4OHu
+nrt9/9lehcp8j/3xBggLav8sRRBCwN8tvQokmz1wJs2nK3LtSwAxFvFjLiEnVfGt4k7VfWbJLfU
9mRveG52/nm3Pn193bcv9nuId/0zmYvVpnYM/ElpgahSu+mhdymv4MpjBHOxPSCge18FI94e73l9
qbxvMxepD02qtwa+nVLunrCF99U1a1j/4VtCCzDt9qTYj7UNuB5n78P5Pr0/Pd++g4WZgWtKjA8p
YAmFbmZRTDZALe7JDgbjSbeJS58es9Xulw19c2wHo4cOpyPwqxB9S5gYr+JhojKuOgjAwf3Vn8Oz
6aT0A+DTB7u7ewxsrHvf0HX45NDWflofU9ujvmtt3m9zgHePjNPB1thI7Cr8CPcRuVGO3/zuaq65
y7iatjNHcTTx8YF88LR8Ia12+fFvU3Zmq2m172vt6Tl2hGO6Kt4SAgz36GwLvA1qt9WeHbf7G4Zj
3+W1p5Ilb6o0eWb4Pecqeb+SUfdSqD0vLCHLf/3lmfKFd+2mVrG82VQBO5rX2HlbAHUWtnEUxDTs
R/xqjRDCyYov5CmvZYRR7yxOm9CaZQTo94+15cj5+SF5bFyklO39+74Fbui42yvPjUaNQ/AWDCTa
Rzwofnm+0v+t6N/m6nrJGw1z1jEss6YKibF10d3Pee2aZOvSfTmPZLV2Pv9SHBjNHg0j6wQRjB0I
5Xxa4Ykao9hDgcbPWMe38SiLSxI/5Kutc7cfySO1H1qyX7/S96d2R1f2jO22VSK75MWxnJ/A5Llv
6+T3dUvmlZx8heYXAh4GEsY5Jpxn96slqHBHtnvwNhWRifOBLQC3qWHP3m2B+DJtF+R62ZqMPoFY
lmRjW2Qz2MJbTN5jlEzrtUA2lYuxwpTkJVFVOz4e0CCjbQRnE7i7zYj0tuwT5e1OO740GW3l3WkA
qD+25abOQSOiT0rHL5z1tG5XL/XqzhQd5bf+IGG720rFCt+VtVewT48EJgmxfHLYlkC2IOZBegQq
CPEDtKUmmzYhzb3+KaGLcgP4BfyFyQ53AzZ1YvXXKtn/+FQilOjNY2VLT3VmR/edhxUej9m+aJz8
2XBz2uDnCr/NVy366oiIMtKvFBe7RWua7z0kl9KVhH0fh/t8xkv7OIibxl0V7odFNEy4blAxo+K2
dA49iIbxerCjFjVtpDS0N9GZdsNdSbqnO9MJKBLZ2ESm08Au3MgkL5uSYME0vFlOhzv08LpCQzau
toKkWinFc5QCNlghr/vVGlgQj8YqdBzDQUb6YD34uyJDGePB3KYOoD17t0DpPHnTsEFvIqM9SNT6
MHbyRm2IlqLie7wP7HwgGz2c+6b0HRJ0Dw3Wa/ae/a5hOsMkZU/3r+Jbutr+KHfH0tae7+TO6cgT
1qdldgq8J2Uj2A/etjgbJ60gQFwFpDGWBjkCQuMVAIcl1DX0Y9fb41p0Nu32nL+lNdVWgU3NFrgx
oWsc4fuchhoFkLww14YWDcgIlgnEE7J33sYp1k89UYCJm32+97Z8t34/9z80hZBga+vbcWM+YuBi
i27ZNak+9J6stjqEfxJIc6AkQ+RBVZiu31jRdDIU4lZYXRF9GNTaREe0utwR56kiiVPasQ2krw47
jn90tMMep21sf7YSYKDWFdlslQOdHo6hKxLpsToHsIAnBL64j+543OAfuz0pBjANmasOv8X2Kbi/
1t+PGjqDqImPghMCfQns7G1auUBnz/C/krNLiYtdSz8EFPvfPSd/6wFxnaA5VyW9HRaOlTjH9Q+a
fKiru3x3bClOCkAJAyXhVYj9KKdiZd1L0i4hrR2fP+DlRkj+3tsDPLY4vGNQlKgFeRfXMqnXk+Fu
V8k2J4/Wu5+R4DO0xxfPPRv3WFldnFvUXLc5Ro5tKJpIBgf5+jVRVtuNkNmeD6kMnJZmBxS8V1R7
f40p0GOVxxn2Z9vadU3JOiFg7W9kQoXNMWnIeFfvEqeKCVlvnBIg8ZaNmWnfke8FxDvxXUHWI/XA
m0/YKuCRkmZ3fn9J755Td3gIDtGrnQ3utBahDG3yf6R9V5OkSJPtH7qYBQQE8IpISZbWL1iLKrTW
/Pp7qNndzoxmM+yb7baeeSizcjzCw7UfPx0Y+L+u0NbMrAYgI1VXqYohX159sjDWJSnye/Tg0g2e
/mh9RDdLQ0bqtJll3LLNAgNv7nFVhwh93wJzJKTP+VTy3NA6Vc0e8JFyZsvH6OlpEwFPv9ugd+iu
2JfwnOmdCTWanwQRxDdvnHG/4J3zulgWxiQ3QLuarI8nEygGke1byFLurh/ySnMPJhDODnkxiGdG
g5BAxzi41D+9OZF7AuoNvane8Fg0rPPVxTWuv7Nrl+S4GCww2nRmNe60LK3Xd/klto7yBg9AxNaK
/we2KFaqUIUyQNRdsqWUfaj0fjA8mRaq/TnZQENilL64Q697DDys6k6IILdSAVh4+0OTO8qkirss
MEATyO55CDOI3S7R5msQ8CZyUS5Zu379ot/FffJICyXuS3gozoPgK/9O/1z6PtxFh0Ej11jntjjg
ppW42o0G4P7BKgRkFBEdzhcHBFkhNSnovG0AqGZZp1vJ/jg9BS5MnbXDsqWXo0usx5edCF9xRcLO
8kHsu9Z29nCCpKnkbIleUMwSRS8iT5gfgNKNsRykJXx5OfabTeg8xegjya3XJzggmwdr5+617eEl
tGxAxf+e7EPgiNplvnvAOQ10wR/njPuqklbtCP7eHOf08Pv2dldZ73AtN8fCylw0UW42kPPCPvZH
38GqKeC/BZYzozhqf23vR9t9dA/q8RGmwbqLnIcvGOv94XP3eUNgoV6pdTqFcMF2hntdor8nSa98
N1+Hk8y+AWADvGB5c+s7p/3JGfCpHxtt1yBswLBatqGWhw2Gxa2ogi94Td/xwJlIxLOMZdRL2iez
XZG4qX+X4i4e1Hc4ePbL2RDmY7UEE85TYJ32y0lvbffnE1piQgtuWu50jvM7Qiw4IaezeGuaY8O1
YhZCJ0Fu9xvG/9ohX+qg/0dLlkqJgo/B3gVn//bwGtyr+7ftydlXtnHXWu5ua1uP+D8mZ9BWwFwX
H2hvd49YsgmYjJ1IWgWPka9ASaFusH65dCAqikzxwgvPq4n0P8WyVIxM/GVKwinI2gxLcxGw1DLc
oOHN2GFMVHKao+iW17TZOS1OH2sh+soAaddDa0Zuv/vlW4/LXV5/ImvOBVZV/+GI082TH2XJyDQg
PNmn5OFnZqc/MM0gRIBfgQCANTyjw+lmMzWawtRAR0fAN7gf9GeNlSBAu80BXC6hJR9bTi33+ave
XGdQdIpcCrRrYlR40+9TJG7wocP2POqDJWqKE5ExLn2MMDanOSrBnpP6Fs0s/1cGoUjxAq+zs5rp
waAOdogq5veWv0tCWqgnhT8a8NFOMoa3YA/qnYSIM0RzUI0oInOCzbDT9+nngrBQCR77WkXhnDr3
1uWSllNULdS7h4dmn7u/r7O3mnI9J8AJ/ZQ2tdxQEJCzTTY5he4qvv0e7Enjmi+T7+DqRIuL/hea
wIfUFV3GrnPu7sjsJ9Jk4lGfTMATsUOMxHjrzq6dP/8r7v5Q4uyohG2tHY3BneO/xLPTOAheE6fb
EVyYJMhMrqaAllm//2KLN36AEM/rPgJbpaNZA3ZOypa/J5hUAoS/DlQiS8DcmlE6p3dZufp/iTrO
QSaDufR93mk3W1tBITY8BI/X6ayFYtAkf/jiQzE/bHw1QjiEREqxUx3abyS3PKKVQjlmWNCVnnz4
FYjrDzFq6Oym0i2RUllz7y++gXsHIba/NOFykRMSRonb7gxPdh+rn//nQ+Xegx9LEqbTcYkTduhg
fgSrdDbPxs2/mORf1POfQ+XMQKwoldlP3wwtKHYZgBaGDbZrbYUcLa/pbxP6hxJnCCJmqFM6gqNl
X6gJ6Kwe4+mYnrtZpud8+Eox8hQRBiqFlEUCypmCnEi1acrLO98AuvKOOdI2AEX57rqArpuCPwxy
6iRWw1wKA4R+GWZGkm0KzOUfkbCbSFlE7No5crqko4aJlUu4MfV+QEYVO39tAAijwFjCsTVtfxMB
anTbQ3se0pO0D26bnaifT3CVfONFKjWZ4quwrZPdPHcdMGNYUDosdHv/6z8+U+DbMlVR4HgB5Ja7
umyYyrqQwGy/eWsAElZj8uBRZFvX8x9nVLibY505zwG2gT+9mFZoJ6M1ArE1sBpHQZNM6kab4HH6
KaS6cpEXvHEXqWYpVTMVYtlvvn1KxKqyi1zk5iDcvLFyYWek/pr1aXwlCqrl7WUWwWys5irOo6gF
l4qIcHZAZqwKAoA8YrjCPObvOfJk7U51q3vzYb5PjWWEGf1udglHpdh91ffKzoP2zq3DM3KkjoMR
VAfoNQ7ZmcIm+zUv9OIAeNtRZFOeLzeMsyaGXdkmenl++t7dZ3l8LdEBaLHdZEn7yUcV7boIr9kM
TUYzqKlieAbr3znauUaCJI6hFyYbs4C+5/0ohe7h94Q7pxUuiHCGKRviAf2gIFK52Y15o952z8GB
7aut5kb3CWZ6F5t4k7u744hU+FeHhqyv/F5CCt2aMGghSl6shRcX38PZLzPRxqrR8T315qS4RLW2
o9vftGjQEo2XC8+XM2GZpJcda0DK8Zc6TAIM5OdH810UMa2o9wuOOPtF0G+baiHInH4GhzsDIjNY
zL0uK6tP6ExUOHWndBWp1Ak0yjvfq111c48YXuDKi/jglF3C5DggLbKvp/gucn9J2xoh2L+xuRen
xSk3jPEocU3ASeU2buF2LpqwYd4z8ULlNTf+nBTf0J4G8qjB8A5PmFG29CM9Bii53RSb9rk8ifha
S3pcEOOUnDmjF1qVcHryrfxGoEhOex3VT9nZYNjwQz1Mp+CQOgz6xHnv9nb+Q9sVtmR7LlUtqDbf
sqv9ITxR1KFQBHP9zc1h179fl6K19NfFR/IaJ+yVMl1OxBgxrPAaURS/MOusD5ui34Vs21GroE5U
b4EZH8u30WTNmh3Odk3sNHP9GMUjNM5PpRuHTjwf6vK+qbakfBR85vIZV3SWzumsGCfJ2hZlB2L7
B+01OI7flc+tS44ACN7Flo0D+vm7AiBKtHkREF9/akynGLJQsb2Gu8iRsUkrQlzkZA8/3lCrHKwW
BfPciQ7DKTVQ35vtcrbc6Em9heXq8NPEGo6mUzqCL1ko/XUM2AHL4OYYyl/rMoki0UDCZkk4xnGP
RLmMMjiqt5/V/m7cRRhlekft7TG21COm4BzRUNO6pv5T/CGcps5p7Zthj7CKdnbyicWj2R6P9FHA
5arWOaPCKekgKZmcBzhuYte/JTt5R1ZehIu7bgnOiHAqOgUklGLEIAJP4oVhSCdCNDg8Eev++pWt
ZEPO62U8mnVHKlKrJegAc/hBeaSIAHfXKawrtTNWOC0915mRtYt4wqj1t5/v6a5wBL618Lg4HU01
jPbWOWhM2Jwh78pjf2h+2/FWtAdh9an94eX7O86y1kHYo2b2LWGQ7nEvPbBNjxzV9RNbV3qaTlWG
BJmKHC2e2RmVSCVR3pXJgLQpsEX8FzOx6RG9InCrjU26s9+XeExBd5aKLIH2Um9/C0R83ck8+wJO
xtUwDdqZhsPT25hbgBIMDv3RROfCMlYXW+SYn4wb4FBi83K+FUYTq8r0jDgn+5NJVWlMQHzsMKS9
zy3fc63edQVKe62tFf3POtNULD41TZVjMorDjoZaPeCNqehU6CPcKcA07DHHLrZTtFMPlaXNTvva
xVbzhC2Cx7KC2iIxwCLZa/KI/+5KUdfYqnY5+yiOeZR69JmlPfwm7GxKE1t9egbgf/N6XcTWH4wh
Uwy4yCqVv3fRnIkYds3kUYoFIk/TYUYl6d1+FhYaluP7yxgYMAOEMEwb8KvOfSxFGEN/XDjJ39jH
Ub1Pb9l+fBgzK8eu3o97USPtWj5Bw0g8xXUiD6Tq3IUWmF/XJD8dnqKv5GXZO7tkliPb27z+ukEV
J7D0k3w/o+/mMdyWsSU40sXG8/wCVBR1CENhGqWcxzsVpBhjkg1QpRPmK+qnxAVmpUewvHXcPoom
leVFCVwjx6nVqJDLyEiqAXAz2A1R3WxGQPj76L6ypa0mgkP7rvX9RU3BXgVN1/FceOyeIK+HKjcg
L7UzbuKnNrMD3Waglu5c23t/n+EMFu8EE9G/Bce6JkbKGWXOu2n92S+ivhn+gcVHR5W3ZDawAve3
slGsChk+gUlce4HnBDmXM5ioX0gdWA1960S91NJSi2xakZJf03IQVZPq+iI1jBOXPpnntAaAOLrZ
DItiHWCV2416n5XYYUx+jMaGSaaNUTvbBNZTceOn75m0m/QfcahYfXkoZLQ35n1vsWInhxjmJ4IP
XJn109Bi/ecDOQFrlCKi5fKa8JT0TXIIrOD06QMy4z2wyS6txLCfa87IOUXOirM476kR4OQpkO+q
Q9pAKzd06UKU/DfG9jfzyURBKLR7+PjAoxCi2q75rwp0IjEZMzWmcx8QRhLVpxgfoAGv0nswMVQw
2jeSMI+7rqn+EDKWPO+Z+jWGeprbRcZegOyOoai3xFJdc5M/ysAuP6iQBOfmh3Is7S634oN5155E
Oa61Khyu93945aMG2it9Qip8wnHBM+/3w2d1Kl/z47zN9j8wRYr19js3dnfx1r8RJZLW3ChFZQzT
lbKu/AWIO6e+kqblhJC6WrJm6PUT9rOsDIdDfM9ocHepGil68ArQOLV3eWIvuZQDHJftM/KSFlpo
JEeU8lh/MX9I8uUqX67KYRrmAYVo7ZghCluaZd07ALaHJ8mR99VPYeFv1eickeS0o+8n5eTHMLLO
stasucfGbmCOYdQYUiMGg1mlplEsSdWYaqoGd6ZkTntsKVFh0vebiNi5A/gjdjt47Ud8mATJndVo
Drny/ybGmxy/y4Cf0oDYi45cC2rDMtY3KQAmSkWe4GrW/JwUd4osShNg1SrDk79tfwNAKrxR9H1T
bPC3ckOU48ZnbTsj7Th0gkrLWokT23P/cMlZG7NLJzZkIN1udOs2Vty2tdAnkd636MlAV7jISVr1
/M4JLnd8pnqyvMoS7CtZckyxjBQjFBxg1iwJrYv/xnJrbFnoRw1dYZwrmyAmmzJTWxxAQJmgnWqJ
IUb7l+LsQlfcV7AaaMJRUBXEYPincdJJEyZJQKCBVhkpGoGNTupni9TJfMsy7EC2+q4wW6fMdICQ
9n4VVVab1nKNRYhGx1y/U9ovKunyr+vHQBeyf7lOGLk1li3JpvLd8nd24GROpEIekvEpRcim2nL3
NimHlFpjN1hmWGwMYMqkHwQArDIma4yHeP7VJVZF71OUiNI37YeZoqddq36m8r2SW8r0itSd29Sn
gn5lSmWnaMtUfiallRA0hltJbrN6OzV7QDXoTFCRX1XcAMiBlw1MKJPnpdBiog80Hp+wcjBmn/1j
XgCW9EfySJ+vn9r6Zf6hxBfmKl0OakUBpXhvAv4bkxjBz2k8JNiFhdv7iMJtjKzWsBeQXSmwaqjO
/TeD3+OIZ5e1eGsBwMlGjDrK6LFDnY7ah1aY6V/zdJa1yWjVMLGfVed8q3ikM5FQQ36KsMh0vmnu
RLmw72iDl7pzCtxjMKhUJBifGZ/0Av2qkm+xyZ3cOsc4SHSYvdG0+n1+W6q29qaE+zTc+iXmWrCc
JbK6cQd4tsZWqEMoVosOJ4J8Wgxpne2p3BvBVjpgCWTPblLD6cqdKQyl1nxj6ERKqCqjo0rjlSId
SJKVMKS1k32deslm+xL7Vly7/OxPYrdvTarPyXEqcc7VoZbUYdHBS+R2esoBCaa7r0tdxHC/HpE0
FSY51iTgnCaX45l8bWzQqT5gbzryiLdAAyuw34XtM4B3eIlTOPD9dpoIkmfV8Twny4XIedll0TyD
bAEsa+BB3AJCAarIUgd496qzeEZkN6ChsToWx9qJT4WLKqcgvbSmEZekC3rAmI714ZxsFlrnZ0ZD
lvaCn6mju7P9I92K5i1Wc1hnVPhcXR4jiAsqOuApV9bPW8lCCcXGqr7Wah8TLz7qlWjEYtUBPCfJ
+RFFq6SAiAJjk6t+zk/O5sPpPdUJ7vqtukt+ha5AW635Y+f0uHcySjlBJyfonUrsV4pK+3O+SbDo
GwWZJT77LUp/rsXiGpCcZBkPk2Ax96Xv0EpJmU09XDK191Mn1BGhjlGb2tIM+MbrvK3LyB9SXHg8
TD5R5M5AyntL3xrNqnRHx5CWBDBfZTOrAmqr5kYDxKGqAzzaQAvNJWdByyI/VMGZA9e2eSgOvgPz
8sCOsbA/cP0Q/5DidH/XT5I8xHCLJmzbHPdTZfkOugtQQstdp3mU9mgaEAnKWmB7zh734kg1jxEa
nJfAltjdTeD+6pwZrRO5sHyvLjLAG54zUnwQVFdDQyUKUmkGuWhtWQ2dlNky+rDmQ9I5ZZ666e8x
OxVFZHed07rD/BYbszUAgyw/UPVkDs7gI0N4iJq9FgQQZbvuNn5nmx+d+ZQWR5+5ffqrDd+a8mSG
v2cAmOS7KdmEwBgL3AKRV+1r3qDekuYmHnd+KlhnuhpbotNSl3VTUylQgi6lBYljw0iBwvz0dvwg
zC7Q0ena96bzVWJ8zhE2KX17HfyZntPjrs8ntGh66o/A5p7QBWkCe+QFpT1n/7B/0O079/Vdnyxb
s9Pdod0CnwSrk4NbzCL8vv4mv52uv74DvR9os1OopqvcdxQJ1t3mxjA9vb0hZzEDQBW4fvMOrQoj
xkYsz3J/xOgm6LePpV1uv7BZHLXI4/31r+CsNRDeFRVApAAvIYxpis4pPXRCp1MyaLFX6vB/exs3
Yc8v+kitLJttZTbt6/Q4gf4veoBjkbEsgYLq5WVPzWi0AXYMeGbyDGDZTRwfDOSgOkPAF6cX/qFD
cboGNr8amsqroKjxA2MyY09Sv0IJnhU6XFtFEqiCVSqAXzeZgcIS0dRLbgI1Gdq+zROvaNKT1n0C
zW4TzJ/Xj4xzbv5h5YzI8hFnXvRUZVXVzWXiqRj3naovgpFt9W7OnHyoBZp7+d4zkfyLFGeSJCmr
xmYEP4AWxgrTjhQCApwh+osAdy15k0QdVj4kHhvoqwwUPEC6uGOt7nUEXiFR94Y/ulGs19b1M1wV
u7Mz5HSMPxbmGORgLGj8362eWFo0/p6ZdJwJrQQizidA/mFSg9ARXUeozst4DYQgPcBmY69vXTW8
J6NN2F2ebYz+Ng9+GDLyEPNJ10OrZKeAvAUZhtOkwR5T0c7gVfE8+xDOg9JKUxnUAR9SRrEtK88K
S6xy3l4/2lWZQU1KZzpicmjxS/E0k7IYgh7iKQdY4IKVTmHKBFKzentnJLjbm+Z+YlIPqQma8KZm
mqPXzSbU1d9ZwwSXt3pkZ6Q4pexXhTr0CzdR80VKQIeFn6XuXj+xdRqaCrxpNJfKfDSulao8kKFN
vJrktiF91gam50V1bxER7u5Ts83KDu/NM+Z7yU8s0p/6SRec1qpqQsn3vznhrMeQTdhbZ4KIkmFR
b7ktpSeglNpzX9hF8P5vTg2VSAM1UAU1pUs5U0g/BW0NIViyTFX9XOqqVScCSVs9NUPRUNtEqIx1
O5dE+igb+rDsEk9v/MHKgaq+M8bC37RlIqoZiEgtPz9T60ORyrJf4Oz8/CXvsJususfWJ4HeW32c
BiB/DKQO0dDPEZlq9D74dEi8ptafh9n4BGKPQAb4OO0fdYfsFSGarBOTX7KU6SFTs2ZKvEwPOisJ
+xtZzY55ljpB222irL1r8UyVPj5hdMGuepflQeQ2UegkNPAG5gscytWDPfse7g4VOen9kI0Lz5NV
DPeN9lkmL9eFcUUjaQTj48RAixhQ3zilV+c9+OwgJ3nX7UZixFumlMj8pnAdByKKFPm89nLEF+Q4
BVgqZtEHI64xK4dNXkNdDD/lmTwbZHjNa4ANp/sEE0Mo79Esc/MS3Wqy4JpXHEUN62aIQcAwOmno
pbhKIxr786mHqxPXFmkyS5M6NAbObqgg1ADqw/if25ULgtw1Jiwkk1nPidcqFNjNlY40gJ8bAior
GuyCCvdAGqy7UHOs0vGm4suIgeYia9uBBVaZuNclhg+K/7nDswPk9Bf8jC5uC9zh1D2E7L6MsOqC
nuDva3cJ3oqKdfH1qcVOgK4XKIH/hTRFfw4FaJlpcHenktQgSUNh1NhjAusclBs9skiyTeTINbQJ
K4T9kwGcHKbcwAMUkF95jzhilIAVSin6OTiXP0cfx5QnSuLNfeYkLcJWrENKH64f74pjqRGqa6iC
6gzSydlto0wNKhtd7EVfGZYW3vvqEV3ZVjp7Cry9jH1eJ8cPnf1zm3/ofU9kn2nvqimCmvR97IXZ
Zsj3oZfswvsudbrhFkUSKwUmzvjRKE8TunPkwg3Uz7r5LWu3fmrnmhMsqDOufCttAQHzf/wyzvAr
pia3iYaTYKk1KxZ997cwZdEu9MzH8ilARnpr3MsAuzYtstQ7LC10CbnL/czeoTft3dxf/6AVE4Qe
Pwi+CigRhPjc94x63Jo9GgG8Uv0a2UdhCK5i9QWr+IMdwOjx4xvPpLiD8IUk9rCp+hgOL1FvKcDx
0b6w6+P2Oivfk59cfLT0Kxo6wytSYVEvlWCpBHKrRIiWZRT7pNchc2T1RWkB01Q3UL1PWKbmpKru
GUUALKJNPt6G2qaqO0eC+8/YxygqeK5qZUS3mCBRmaxq3AdF+NBwNPFBHTmY/ZaVwO4CxvkmUD66
/CFNj5WO2oTh5OU2Up8Vp+w+ZnUXpjFgqVLBO1+9aM2QDdyEaZraclFnT0InYTID2TX2RlbYmvZu
RgKju/rGzwhwVnCuqZybIyTJb146Y9oO1binxkGrftWq8T7SlxQA2tdvfFV3nZHk1IocQw7KHiTz
9FmNDgEasaOUOteJ8FXkf5QJileKbgIjRvn2sM5ODjqzkOPMAJUyLty0nZmbYDvjBvt9YGvNtt34
UT5bARkTJ8KUwbaXo15gCFcPd6khUKRM0HPOPdOMDdUQhhIUaPmDvkKKXMStOUnQMzTbhn5/neVV
ucU7MlGwWwpryqWs9IT6QeaD40nVbqGtnHGarGbYaX1+SO5G0goHNPAL/3q5ZwS5h+KTIqzpiHxQ
356CGQGELBL/1QNErZNqBmUG8piXLCVRKWuJESUelRIrTn9knS03dv6TJa6fA9JAE/n26wTRWLUk
09DkytlV4BggUKJ4+7oWQo+rXjzOrhqnbpBJdqw5KnFDNbCvXxzfSPKPrCI8QqYWjAL7+pLNqkW+
Ng7CxAvbIXWqTI5sfSyZ06Fas806lELR6zw7Uqpva82Md4o+1Q+TGUQCeV17maicyJoJcFSYF849
pLnZRkmH7wAkHsyWrbxeZ5RfXvPN6DmB5QPOHmVApUEeC9wn21In+xG4w1Z+y3b6JvzVAqbmqbBj
NLF4wMR70GxKAYGY3MR7dA40t+l/uOzxr2/hfEedpE0ah/gWuDRsKxfElelXrw2brL6vuw/Z98JU
oGxXncZz/rmLHudeyn2AVHqnKbXKt9NcOxOqKgBTQzwHtYA+alFBdc2CyKjjI/RGLgmdA5dHPvhm
q44kRc4i0a2w+lLY+/VL5ft8/+sg/1DgHmlRS5Qly0F2dogeXxRMsBPIoxFmUqOd6dJd41vRFAms
iIAsJdxTbSfS1UaTIBHXW7Ga/1AGF6PEXf+eF/1+bG+V1ArGlyB/DtLGmglmcZlA4a5fp8JMJN1N
qAx+Gk6tGpgYpDE81pafSZ+Xlj7JmzTGFFo73qZ6usWothZGthTsmkA5KLmyExz+YkJ4HSzDTzMo
xQ0ofJPuFKdjiUFg5OTl8CWPM4vF0I2zZGdM2SkYMiPKaAGv3e5iaTOq/0ZfnpPnpCvtCQ7AgAnQ
TPQC+6VdaRUan+VQXbpgSO1QPRZY9lUldcYxJ25yHGvVWC5GtfuRR5jZRCIuIKL9uWuGANjkAJdT
DF2VefchytuCTLIfe8EMDFWCjsXQrYc3GnyQwsu0akPVWpBjWXVZKME7Rf5y2XjNqd8kwSRv2BBo
JL2Bi/DWjqaTxG9RhlJvjt299ckf5vusHwT2Z01FUDj6KoMYYWEkR1fHCGMFnGGkghNmGSO8WlG4
uuhSXkpVHTj+BJANqFFxb7Uf5KlJJCih0jxRNPJl0Us3oiYXfF1/Dov+vEaHd7hCpQ2lAMl5bJBy
0taPbJpSOM5KB7MCC4t4IhHNRK+5Xee8cW5XO5c1MUrkUOdkY1Qv42+j+OgcpR6stG/+xU3BPaA6
hhcNpI24cwxqLO0Z4hqqtviSfODjah/XD3DtcSHuwV8DAQdQbS6thTmOtaTPSKPPj3FzksbAidpG
oLm/C+x/3ZKJorQBpUnAySURAG0GgZkiedFGrbKLfGNypqhoHeyRluxGovJuGgLJHfMIzW192gGQ
qJXtWqs0SzHq8iPtk/vENJwi8H071IfFW5pqdyxqw/YbKbPNNKCCk187GDhF8Anx1Wj54g4mwSBW
HBEJrlE72kmzNwyL9UxwMqtE0G2Owg/eiPbdMHTmHkmo5fdRUqXeHFllhlD3Q23vrl/w2luHwcIb
VAh8Ar59MOp8FM/DKPVSZPzl/isvRChda+8BUTw0CZoPIKK8j9M0pRoSMIFckS0h9siawG7YCeq6
U1ArGwRqc/XQzuhx0qTmiF8NpIS8QLmvM3XTF4MtzE2vMQXPH74OyjIqkv+XIhtqvZYrepN6sYKZ
ogQqRZ5djYyuSepNV8Q7tREhba7d1DlJTpdpvdQUcV+nXhn8QJ7aIUYhkOlV/+WcBCfUJkm1tvaH
1OuqXt9i2E6xIxJi8Lqqgm2OyM6ui3belkQvDlJUIvlCIS5ZiD7fqjUxZvify+b559DLQ07nVOp0
DRyHiPYSAyPgog6GNauO9bryguq3GPZFls4emGYMaqUXbeq1xT3Mj+/I8Yl5hSdpti/YC7ImlnAJ
sUTexKwOBiAuSbXM8NOsL1NP64+Kci93oaVIz9cPbM2s6mhzRu0AY/WyyRnuBLOhtS8v91eYdp9j
8xPddzLG5kVvbPXcYHTQzqKjWMFrv64GJF2fq6mHJ2LP47xVyUesfYS5dvDDwqkn3Q0TUfC/Kp4w
E2Sp0yw7/jj20OQDYC5ZTz0FK6bJoN0X+WBHKUZh6dPQzy6dXjM9sfUYddJwcHyzEgVPa/4E1lCh
3wXhk4kZ3MtLhBnqfXn2F77D2VrKRRab89huR+Mw6bkrATP/+pWuKBqGRXLy0ryoMMXgtNmsDkWh
jBkqshImFtOjXjq9ejvN2KeYfkQic7/CHwNjeBLYgcnY95z32Xvw864KhxT3Giqekrzm46/6R1nc
zKLS3hodfWmIAsoERnm/kT7O6CR5oqMMzFJvyI+q7yVMu52a5lkDGD9T5B/Xj3AtnQLHQgV6qIrS
KSZCL28tMSND7xdqjZ4B+KOXS6dsgLCR1LGJ8jY69MysPwyp3tpYMMVsEqrDNklraXv9Q1aeJ7qH
VUaBSLS4OdxdVqVcE7nLMk+qK7svf82dY8Ab7URTgSuvE9gaqARQLNtGQYqT0lYuknwcy8yrVSQ5
h9ZqjH21p6Ytz5aqfuYA2brO2Op1/iHIx71D0eRVKC8EKycqXFTY51fSHuTUvU5nrTbAIDXLdm99
KZFyNhBv3e9rHyfYxLscyxC+gNWjOm1oG+gffgiQanidt+MXtjZo9i4FZrPAW1q9wTP6nIEs4ygb
Iw30Y4bYgTxKZeTIZm+18Sw40rV3j12LePUqOEZZ7VJmaSAPWPSipV7huxKJN0mMSRqNhZuhMHd5
XAFMzFRED2UxqJwjzmAEDeT60G4H9OlLosqCoWf4bebp6Pe9GRvyLvsMzROmH5rWkBalbZRJtvFT
Q7vpgrncKsaYP49JHjpmPMwuNrAi+L5+5yt2k6GKBLQDgkZD+v24z1SFOvi5YvhJ5uVBn23mLO3s
KIRC0ntF1M6zJsZwUr+VH1o5+C6rOinrGKCyqafPn6yeDj05DA6CuW0viRpT1vrXYENULM3DfDr2
G3KSXMo0kvsozzy5roebPtR91ydERu9hGLjADIh2RV4YboSOAHuSB/R8wEq449CVbjrUjSsPeY9W
CDIcxxl7IEhTFYKDXz0NBg1tYvkDRd3kUhhammdkmuoM1dei2CZFSbdaHpqbpGCpO2tqdKf6fr6/
fttrDwyNnks/nQ59zacemjaic4tuTG/W0fSt07tpeqsZKSzii/hbhJkXdthyoGlQVVFRsr3kT06j
KBhyCHtZHzR2nxaiJ7zCi05QqlgWFqJoys8e5BTLFuYAV1xqD330gImmQcaOGtFS6ZV7Ai4xXEqC
zKMOKbjko40CJFLkCfcUwp4aGHGaLW2UrElp99X46/r9rByajmY6AhdTRT814cRWzjMzYKGM15jf
xu0py0W7bNcIAOIbgTW0OzTtcqhnz31s8iSVY3DTFKXhJlTGrpqm1bfX2Vi7GoDVYBJliXlRZbmk
kmBwX+t9UPlAJ52JMbLYSkUTGmv3ck6D44Tl5YL7uHCCbiGkuBI3w5Q8+gBEzf0rGnJB3vkfZriH
OkGMp7QDoQ4lAzrOtjw+I4H5n6uDCyqcQSJNP2V+ASpStx3LQx1YqrGfCzsqBIUY0blx3ouvsEoa
VBAapu1MbPpVfgyTw0Svc1XQ0MqiIa/CkJZYfn4maP1UUarlBhZCq6jU1wgSXVTRFMGprQmaBg1A
Gar1FGWBSypNNnYFyvWFRxr/h+nf+aG+GRJjF6SlQKRXpABtOcimIkygOlZeX1JqaR1RrCfA/ZSV
fqzVBnh8oZrtIjWg7n/8etCBABJL1z/yUlxcXtXGCLhdM/MMCYO+1XOZfdEGQxS1IPm4FvCh2LsA
hJtYIoPGqkuetCwv9aRUMm/JOz5I6kvHgGDvAdXTGqSjYc/UHto7qXWu87eWeMe4CIXyxj5l8Mhp
uXD0F++CZh4p2t0UJq7aP5j5cBwAYcLG4FRoNTJYR51JAsor4oLGWERGGtQf5sKVS4aDzvRRwoJQ
LhFuq1IrKN5HrGdTnq9zuEoHsDiYVEWiX+Hjr1Kq2VjJuMGg+v+kXdduJLuu/aICKodXVejs7Bnb
LwVPsCrn/PV3ySdMt1y3hT0H2MB+GMBssiiKIhcXMTI6kbLd982pEOHx1nxShQmx/wdjL1+uJtoC
ml31cXHM1I96PDnTmxIJosW6CGAcHB0cRhgEuLRYvyBfla28OE7SW2G9RcCFjdn9dWuthApbdfCA
xLQBQ1lxbhjlkx0lZvmphoE2Ypv/zec4E8BF8LKSp8ZM6uLYOCcgvJcFA6DNSdgNWfvqrIOFMwUQ
CtaoX9qqokpVJFpVHGvlBMyuZnl4oYWiQLQmBTUEHU0r4AYARruUUsjz0IDntDgqwwELJYme/hjo
S1y+XP8oq2JQ5kUNHlVlYMUuxUizKjd13xdHoIc3ud+C4bRWO9epBRGcH51j7Wzb+CPoM1icXRSz
laaNVA7wsN4hmt35EBhkaXyPpLEdDuzdE481yYynJANX5kLNo906+wWEmsNv2Xn6x2oDzvOZHgPH
hETsUm1jUaq5i9A5K4o3fXgNzQfJvIuNf36ZXEjhLnta9WOpFGhkZ864d3wjBUtpJRqYXQuzDp6b
mJgHZhWzudw9gskyNbZ0dK+AuChnC4skYctaBiNptjdAXxJjWaFWCAghVgIGhNo2i3xARfGEEEle
KXUCJqFjLG8i0OMl0p3SCS6uFd9k9HGoUigG9sLy23DQrsWW1n7GiJc+e8MIQtWyDFIMXIWYdb7u
D8zNuVfMhSjutDkN4Om1DVGzfDKT4RBjs2Aj71DzcqXid9QWW6r410UyF7smkml/diBCrZDbqQP2
356ea68oD5Zlkha8g8os2tAs0o7z9qhZwNBqQVRl+OG3uS7vEvNQ9G+NeVenr6FTCay5Vip0UGBG
pxOeAWY87gLGoQibWQEgfmnvE1kljRSBi7f2F13z5igiekzG0lUtPBjy2v7nLYIL4dx5wBs1V9QK
31ItPkZVIYp2b/a/rn+8tZzqQoh++fWsLjIi22Yaon6WeOa7pLgWmNlkYkfEkcksgexwUxuWII6y
v8t7zbllOUfFI5nOYwHllKH0hqr3qFkL7Mei0jURnGPO3RJSOQReoo3ccQMAoglWsnYnavCLNOGc
0lJM4MSokh7HfTAJ0pn1v832JWJxIkqc3K2GCcq2DB1YCTVa9Si6PNbuMnz8//55nqGqbM1BCVmn
PdvNz/om/53vHTd7BILltvH3peTOvrNjRPHXnU6glcMlHknet9Woo5IodU1709Kw9UNFEhJMskrH
1+//Rzvu8OZOmzVZDu2AEwdlNNsVW7o6FtiKtp2thSWG3zUU9KJQpuA8ACQWnUJTA5XRExo+0iEC
qXLrof2P6ovAdCJR3E2MNo1WND1EjVhBrDmjSyPbUxqUndWXttul/UMxiypjIpmcE0ry3DRtDZkl
etnNGADURpokaOd+WziHXv7tSLu/cJA/BuVrWFSNJARlHVoqm7TbYFD3+t9fK7cCBo1EAw8RRiDL
mTGqyjYsQkznWJrrHB+qQ7qXfOtHuWnJTw20Wg/yVsc22+tS11KNc6GcHe1ilPrBgtDGo/6DiI9z
7RrGVl6ULnWgDTEHfRnI1RgvZ0l3ADZUX5XyJMvy1syf8fjJkn/e9cD76o8kznihFSlKlADrYtVe
GU/kR43YqufBdWutet2ZFM5aeGANuBpCdjFhWfRYuZNxWNoDTZ/VAlu0GoazEBW1vgYm1DJZfo/3
Hd6iBqdZodLYBv07OoMAPASKMt6PjSxyg5WkgklBbVZWP3E2XPgz5wz8blmWoT02mSSTgmRwa83Y
qINCWvpzBq1aMcWH4VtoCM7V10QUklFG/yymAsLO2RT5tdnbBbA3g4I1ayo6JlriRQLAjUAIz59i
tlWMfBrIBl09jVnGnq6t9hzqAjErM7AXyvDNv2yK5WxRAezJanlb0pekr/C4TP0UsNKm+67Wzwqq
Js50nJ+SfDMUFvAPSrWdpUow/rXqNajooScvY9bqyxyc1Ghmk0NhM7/R0Hw0lufrR0EggB9803Kn
qeqsBI4DlE9h8ZaI5j5Xnl6wJSMHYRBP1ha/DB6prfV5Y8GWagSep9YIqvaukE9DcZfM2AZf7LNJ
JnQW8aSx83R5Q0Msw52j7I6bkw/Ds+GwDGSC2MzHE6z5pUp3eZz7nWx7QuziqhVNFDwAGWHHjzt2
U6IU6TAxYZFFLOkOj2lBTvs1wEMd1nzBoBqelJ/cZWcvoSQ01GiJICGNTGTQ2FSBOciyFJUgRGKY
omdiUEADzJOJyQGxYoQJbXGajf6vlGHIVRtEZyhBXkpJGsxH9+GCHlLespFujFNKVJDergxZgyIP
Lmew6iagH9wTJ8nQ9tTlFKrc6DnB0IPT4tl4k/QbXX0zWs2lYedGcwp+EnA2i8qeqyHkXDxnyRTA
4zjMcbBsbE+zrJvcfFTj2LXlk5Rh0d/gSRXoUvo3OzH8Tq23Fsgic3CIEVNI6fH1+oYlFFTsUcEy
GUHRpbmxmdUOcx0nUN/UzU8aNxgn/51gslxs9K958aUo7pabaGZISQ2tk6bYhCAgpzdznAblOLt5
7JV2TpTRLX7+8xh2rh8XYarQ7IZ5zjNWmLX053IQ3d3sD/CxBLgITDkg+8EdzmlVN3IpywvQgbKM
L2j5dfxA6TPVt+ZmepYkwelYi1yaqiLeg1ETPCycOtkiV4U+Q1pMhyhQKrBvhLM0Q3Cb7szeykDW
igF9y8q863YUCOaxNVajFQYoxnFiWL9jS0cvU35OxsZIHyOgQK8LY/7/xaZ/tORDpt2oVWKmEDbG
v+z8FM6Cv7+WKpxZkYeTJxmApG3O8pHSJob+TA1KsByOKIUgmVwPNCqAeqzUZwIIdXm8LLDXWPI0
ZMcZVcSx+8hpd1NFp/ZnKe1V7aekbVQt9GUwEA7aHoz01+24+tE0lu2hdKyjanQpnaH28r5HxNYw
y0p3KKYoD63XufX4+7qg1ShyJohTc0gkvUoNID6b6fegu+YxKfwWS0gwgv6/CWIan91BST5P/dJB
o+Q1CqIZexRiDKEInmlrFx3AGCibopEJyjbmnmdC1NpKKq2CNlP+hjH2uD0V0cd1PVY9EE1LBqnH
BcTTNNhlNFVOriLjx1a03FVcUYqz+kXOBHA6DADLpJMKAdVOAQU4dWNXFuSfn+MxX47pmQzuqpZk
K5tKDTLKvUmedZLuAdTe3zl+tf3dkMwNsTKr9Rv3V4HXreva7osW1P6HvpUEv2T1g539EM7P5SXJ
Em3GD9GMXdLdyGMg14/XPxjPigpnwO11JoNzcVBfNUlbQkZzVDG/fKgP6Xv0U/tosSrUB+F0MLhG
Q6oH6dHe1l4voCPglzt+Ec85fp/aUa4sEN/7VgC/dxeS70FKkFfuctCJRCy3DICYoyT5VvkNtujG
XuNhsVugbIr35Zv6I/+h+MpOxb9ct8xqkAEEh9EAAMLAcwH0eaolvaQhWL9rngHI41HZmjsr3v5v
YjgDmIlMVbDSIsnN9jm2540fDahiiq1W/wKq9m8iwJlO3DW7TI29hAxYbkyUdCFWHKGUqwnaM6te
i2Wg4LDXDfApcV6rh04m2T2EWNEzxvaIKX1rmyG4braVQjv89kwK57dKjrHtRAVa3cK3iXuvD7ea
fhyN18F6Q+u17mwXtHgpYKuRqCm0GuQc2cbAIgDWoBq4jKNaGRaxFOKTxUo/beii6WS2G8VT8qYu
SG1rIgDwyvAtlEULHq/hz/uWi3q6TbsxLmy8zfXF67H2fMAiLHCnGtpprLDwtC7dBsm+cZ9SNG9S
oCh0geesnoazX8DFRAUkaVTq8QtkdzS+NynOY7HJ9gBvWIkoGVy37x9tOQdyzGjESyJESFrAURL9
ntJHKQQHSPLtug+tpbgg+sCCKEzz4sXEnwbLALavS/Kj8RJhW5Hltdb3Ip7vDHqrdp2v1lJwXeDK
QD52MuJWBHQcuB5Mtl16zqQa4EnKIgBQnEbft6OWk07rEj8ehhF0YmkOfihzCfDEj3f9XEY+hvek
rdO1/e2YVpqrlNj0M3ah9FQ64Xth5T3a5ahYG/UMngbMlZICxA7+kPeYLyp6e59GjQ6M0uScbCV2
DoCx0t11ndY+FqPuRosZ/P9fmCIzWkotIKTZUbLbANVYUnWx28mp39j/nMkE1tMN1BvwJsErV720
3oBFkqkJttejgctJbXxa1ESSBd9otXbDkJFsykcDIyTnFWwoMGwjBJbpZ/+G2fpygwblhAwTnLKt
IFSuGu+PLJ5XquwSHTTMOFUozBf13ij3hrKTDVFpb+2FCogscjK85zC0zqkk64tpUYarX6gauss4
U6+yh1e9WGLXKcf3JO2zQGkyV9dzEFIOs3/dR1ZLtGc/4Iue1dBhLgQo88pDGQfzL0+q63wfftCB
SKM3/E1FB9RGNpaOos/8Ze+batd6SWXom2O3ZOnOgeGINFo1KTDU4GPBWC2afpe+GOtm1dajhBjV
eGB0Ww5dHmT6KdLu7e8pliq8XrfgWtrLINv/EcfddsmUxcBzIySiSf+ryZ6VcNhQtfLNPPG6TpCU
MXfg819MuWGmB4ws5heSg6nrqsax8LU0yV2KQPqZtdNNYu8MO7kFSvX7VBqCQ7eqHsZk0W8DtgnZ
6KU159CqhzYa8mOadx6tD2aP8TKMgKD7F6WCm2wtPdEBOMKoEeg55M8i1tkrqOlTdVZSYODLuglq
qfLl0tmXWJTyF1/sTAznIFjaqNt50jMxmBAqo80AnhMgizw1XPbxYncCeatnjCGW2NAgmLj5DY5y
FILr08KUkFp+m7ptAgLLpmi2OgVeHRslinKD5lVUv3StLhC9lhucS+ZyAzWL0EI1y/w4UK81Muxh
8ww6bbpW2sPtXGe8v27atS8IDjMV3WEkROpnceLsCyqZlKi1jtEJpb0vzNgt4lNciiiQ11zyXAiX
cpmTjF0VIdwks7ZRqZAkKb0RlPPpps9FmL5VhXB96pjVw6QBP62imE2p95EBxK+Z6+6gzIW7SKC/
tAxZpNaqKNP85IaABjz9m7W0itUPI9xSG7DMQFlmr5TtnQrAvuBMMwfnowjGGNgEIl4CaNRenulS
m81lrkKgfO2KSP3k9dE3GRRkaeX/c3eA00MX+AKilnYpCPsDQL+vYWhiTvclCHXlXfw3qpxJ4Hyh
64vOnjUApaP2VKb+0Lh5uCtE1fu1Y3SuB/t0Z26dpDKWqSnQIzYCaUm9cXiQdVI/22Hh2/3wdN1q
q5/nTCf272fSIjDC9xYDtOMpOPlLrGFQsrfcqbKiQLfwoLoubkU5+IGi4j2NMRqA6C/FmcloFImO
O6WNJjIv+9H8AZJLtdsX9U2eCgLEim4o+gO/CeweStc8CZNT9mU19iwg1du5PWIePDJDdxBt0Vg5
S+jk4PYHvvIzGl3qlGL8gRZAlR1lTEMbtlv3e0MSHdiVOHQhhDMcmguTobFpgLTw+8adhxOotosa
lCuCKL4mCH02LGFk9H3gJLnURpuNZXZSnFd0DiOq+9L0ZkoZ6c03oI0F3rD2gQCyBeAbzT0ApjlX
V9U5lxLsbmF5b5j6SbkHweMyCPJekRTOdFZlpEq7QEqu7A2srZaJWt8nomRzBfzC+iQY6sSSMBiP
75T0Ug2ulCYtjrmKpq72ZNuoWPU6bn2rPDqtftTaDwmAMxm9bKrbH6msb7BeCy2NSDlohagJsFYZ
AZcM8BYgF2KkC+rlh+yKuSt0DDCiH+VHU0RsGzBSqTkpJcXStDs9czXH64cX6mCTdqb8vn7QP+lk
uLgP8cDlAgeMeWyDC5a61M0TbQHoLtJ4U4X7cdzV0qGJJLT8hnvcOgFtZ9RnWreZetk1iudRrrE9
4DSZIFU4GNLv0Ar6dDP2NwUwvaOyH7TfBYoaknqI1U3e7WwRz88KRQ7oHBjYAJORMjDFnMmaXJb6
aGkB3be8LEbvxKTbDGvmMOATuVibZJCKzr6kLK4lDQS/apBJGd+k40mZsBltsTZ4rt6OrejFy2z1
xZbYgAvOAN0AVRSLqmdBWp7MAW9egLQltaT+hCR5U+l1J2gbr5x8W0a9HqPsGhv0YP9+JoVOehM5
VQxAWraXQWysveO95Fh3ohb4ynw5BgpQOGPvGMa/zQnqlbDVjQZsC85jNO6H6KdVvBYgxim1xM1k
rxmXw9TSW+c9aX53+e8oHh57tSG4+yw53WI0XfAUWAkQrBGCkWSAhzDWxf2eEa5gAUrO+PhTt8v6
j35RN0tiPYyVKIyviQLDI+Zh0TLDhjMuug5hvIQ122WQx6lnRzsVqzyxHtx1ChFqYl0SHjYY2MEn
/UJapS+xrVeA/b90zmasbyrzZRYBn9a6BmDs/COES+7QwpWKsa8B81dtLwsdV8p+SHbhGtS4saZf
7SYxUE2Yh8DWuscobL0o3HbaEFDUg/E5gQSTjt0/B9Jh0zqbakVri42tcJ8zkWyzqRYAApfmRQmD
eNyb1eskGl9bOZMXUrgzWciV0WFGECMBm2orcEj2C7nzbmMcHDks2zcNmoDLk2goQ7t0ISC2XbvH
IGi+N5xDYx8+rofolbwFYQ7T33gkYjqXr1/PoFdCbx8EdOgD2ktFgOUi4cNfyMB16KC3ZANpzSXl
ZgOkP/bVoEauPhnLMaeYAhaNE6x5Opsu/Y8M7qaZ5SwP6wYyUNwFYFJ3kzTAWQf7peNd12btm7PN
UiDrw+WA9R2X3wWBYqjMCGDQuLzRY/CPUxH7zkp+jH2wfyRwXhU6wO/nOSTMy1aeAKhyArBAYWwA
gxGGIVBn1XAYywZdC4ZaMUdzqY42NTDcAJhQ/GDE/qyjmIqd29dNtubKYBnA32fVbhD8XsoAqqdR
5xAylBfL/lE/WP1zTTHxKchaV+12JoYrbVoFnp5Wz5B2bxLQnsQMwQYvP8nWQyvKElbKYsgRsPiI
4W6A+eTcrVQLai8FcNtF1t5aevvoUPkmM9F/sRPzSZHkDWb3McCST4LzuvK5LgRz2bIEZpAsrhBx
VDp5ra6ivt8ScNASXW4EAWhNR7brlu0gAJSbrxRTfbGoNIDfdEHOuCg7Z/xV3WKphPKsya2bmWpw
3UvWUgJ0Df4rkH91oJbSp1mHlCAsa+XOsDoaJFqR3tCpy/286ZOgydSO9KmC6YkQO6A0oE5cZ2pm
NwYRGBmHeAhmFOyf8jGLTQwoGkUZqCCJDLB0bBI05NeKbBc/lz85IF/VbAoCVjvXjpHzHNXxXRKC
dTc8xA5p0btJcur100xs458/ah0WeuDQAGV9WQ+RYjIxVSNYysBLsFNmMig/bBntVVMSxG6VBWfu
GmLbg5AS2WBjxfTv5dkNi6K2KhXJitaCYrj27aQjk2F7IEvdau1Byw8Uu+jQE3Rbu9gkEVGsoKh/
FvG2Cx1PrjYOdiBOKB+DpHzuSOJUL1ovOvlr75yzX/mFnbObW5qFZY95lNwf2ldUzMg83w5aH0gg
yQUQ/HuETZJFs2uHG61P76577krgAaYdmwcBPwKHNw8cU5dKqqMUaVbGmMPuzbBwpcpVhpnQEHuS
LeV/lMd5XlaNqbSM+CZdfMSMEdFGfUedXdVhASqaf9JfiQMaDwzp6OF/PnrP3gSxFNlTasG4oCgl
kv0saS0xrZFIWPohqU89bQV30ie+/IvTfRKfsPF83OuXTlchmBXGjOUyxoiu75BiJDGJSaR1+0Yy
sSUUOzWx1LN4bpJmm41yEIeWa9fLcz6Hu1B5yJdjpWkgRU5uuzIonYBq9rfrn3wtDmPPLbum0aTA
bq3LX2ibNbWaGGM06jAAnyFhsF+1uqBSZ99ctFkwbrcWimF6Zn6k2sCgXEqLKqtXS6xLOKZl6evY
D18Ah2NipkyjdzUW4Lat+nspzO11HVdyQ/bNAVBG4Yz1Ei6ldl0BNiYghEGc9CRZBVmmrbW8XJex
akeM7bL5LmDj+YJJKdeYx6+Rf1rJe9eZbKKBUZXGog0Na3LwEAAlHMOJACx4qUuY0+ZfJLJqsq+c
mWB5uVv0gUlF5Sz2h3jXPRfExUtJbbWCmkhE26gP8po+TfY9NpgMereZmtDXWrq5bsGV5AqcVgBP
YVadAfA53wC4pRy6T/Rv+DxR/VToJ3lwK9va56qI7m5VFlhY0REH0RLIyy6tWMrjQDsF4xh2rIPj
fez9EnSllXPTpfEWm7tEfMWrdyyKEP8VyLlgE3bZnJvAU8f5r0UKskh/VuQf2Njglb070fsl0b0Q
xxxsxH9hVRMtSEZHgSUm3JulyJyhnXqMSOmFlxFdc+fIy0VPiTXorIPXF4o5mLkDXyn37UDFbLSJ
DqhnYzl0O0gMFt/Wi2ctvY72ki1tCjPMDkVa04Np1pOf2MN9pFDnMa5V46SAG0EQetfOPHbnsnIs
IFUYHLn8wq01RE6djcDKt5ixcD7s5n6iosxy9bOiXceKWfgfBt4updSdZQ69pgBBpI83IxYSlpPl
GUO+V6iJ/3cbNXa8VtL3Rn+fdktw/duumx1sOmz+AtGUHyotFq2wptHCQ4Fm2PwWqoNXz3Hmy1WE
x+NYDy5CX+fqaRF6ST/ZmHmaCrcz8XAd+ko6ygtWC1//Tat2B4YNNSYTNXD+VSnnU5nFBsOR9RlJ
E4ss81vai1iu184vvqytgHCQLfvjzq/tFG1fjox0tK29BeAPX04qh4Rxn2zqPr9p8/vraq0JRJEL
fsRoXHGTX35oxwRZ8TBgHq9NzFM+vioyRp9P+tLszTjdXZfFfjwfec9lcU61OGY4LWzQqo3YYlg1
lHw665bgUlz1XeyFBJYR73+8mtlNc5YNlbqdjdTBmU2cugpAWJP4UWSHATjhsMl1HqetIfezr01K
4ZvZ4iikKMLmONu5ubmu8NpVw0aisD8AXSd8z8tfopXNbA6Ywz7qSwUe3gGAQwpi7GCg6eRmWtRh
hYHzNMbdIAgSa5cp0kAQYGEW1sIr5FJwQetIT0JYetA+GhTsHf3U9oln/wXmGfUvB2JQmzC/bIKo
1LSd9BAKAjKEJMfW0y36BLXXzVT0oF9VCZU2E1BDGSyRXLyfB1wCbYWbzdAA7226U6ph9W/6gee/
IPqsnXQUSwFFYuupEPUvjadXeji2bGAhbx4wpE9ibPlS8/kv4gkWN2lg/oVnoNZ8KQUj5SCKHdBj
LZGln/BceO60yNouDg3JdS9csxxyRNSy1U9IHnfE1TJyqGGjwZqwcF4Tq7yZsp9GJHhur5rtTAx3
uuelGOLMBsUjOrhq/EFHgziirvuqKqwLgOYPFg3wk0cA+qfdJ37Rae6jsPJAu2dhr1yUv1832aou
f+Tw70U064rGLnD9xW3DFllHWP5RpYLosBYO8WRHG5dBJA2epQ6BqUpxkSAcKhqoknIvhLNd12Pd
Xn9EsH8/C4XjLBVSVwCEWYWbIrQ9Xb3DIKH8FyByPAz+iOF82Ub+16gNNMmAtFCee2fXhL+vayIy
FhdKp6bpS4qJsqMS2USqa5fKliBorn/0P1pw5z4EMkXSa0aNrVjgcmwiz8awGXjj/ybAOEhucOWa
GHnkd3wAfe5QK4SgXk8DTX3XUszH2B/XDbb26dEeBL8ZGB1R9mAGPfv0pRkVNB0BicJxdKy31pAI
xn28KekEbszMwt/qjHUMj18HSGk+XMZmNYeLA4JAE5lhdh8P75ivL7FpJJK+NxP1lekfpyzAgYP1
HsA5/PcFj1CnQHlYIw5nOmHEY75b7JbIFFh+Nd2Nzes/NSMG1zBz80lZieIR53fpVINwpABeoC2w
6PJjLo/V+EbBlXVdzNdMAZTOKFUwfmEFX4sLnlKmLovaoEClbmIfzu1XvuJmgjP09UtBCNJ5jEFg
h43OM4vIpZU7TgPEyAh+D1P2bDkPmqHCBTeD9sh0cYNgy/K8va7aSj7G6KrB5AhaVgvVY+5cGdo4
j3mEUjyoa5N4Y2gf2hgmBOA2VwIFTqqnZIpLN13moxz+4zMN2Sg84lTDtJjavjwFcSajCpShU4PL
dVdpoIkeJ4yOis7A18N2KYaLs3oZd7pdscdo3ZIkDzrU/E3lwbSD67ZkgfTyrF3K4QKtadRKsWAI
+2iPuZ/WgN+Op1Hr3Gl+GmXRmtCv8ZAJY9sO4TDIHbiMS6mXJJHGCBlXcZtlt0rbgQVBwEDHv/Rs
Rj5nMPYDDVPL2N7EJSdG29ulk4Tj00F2a0r6myjAPt2Aulgpdj9tPq7b73MtxpkBv4jjzlknL3Jh
1hA3uiUGb8gJS4vzxm18jGt8k4+++nrToDzbEPdouf5zHHyMJA9Sby8qX/C9lC+/hLNuWZZAAM/S
+HSyLe/N/p3eO8EUkgerOrjPH937fHQjjC5e118olbsVnKzvhryCVI8+BDlptwam+FQ/Agj+gwDY
oQ6k2EQnS/CZ+SbFF225czhkRlPLNuw+PyNt76SdiaU52GPjTgMx5Zfybqrd+LX71n3UM3WxsyAO
nKdF/57cmFhg7TbJj+uG4ELhl9/DHdgosaK0bWGHHIVqspEDe1u5lStIiT+f69fcjTuvLbo27dBA
zOCli1vs5L3VE3rzLSHvg08ee2LcjuhBPKjutFswPWm9xZv8pL7cyMHm1XlvSLMJiesOH3Iwejev
cqC596L+Mj9D829bYIULa5Ggms95IlbxpGkh0+kpJYiPLnBvPjh5dtT9p6RkXyRx3heHY15WMyQt
gTc9JajbpXedmwYCs/M3zhc5nLdZ+mTH6EdMT31D3oZdhdnUNib71NuKNjIIjcc5kja3fWVkUMk8
pTf9TX9abpxN1ZJsIzq7PO7ti1acMzWmmTtJA60qT0K/xZKxdGcgk7pTLFJ8PE7RFiNW1T7PXXSB
apvU5i6J3QZLpIFOEFxEfAPo3z8G3QcDbNQMmHB5sToFqgGqBc+ujid7cdHOf1Aikp7urJmUwYe9
dRe/3SWH5jRuBXf6/3Nn/JHN5WTm0uNRXcMQU+PZ71N/aO4a3a0bt/PNp/LeCDqgolEyvB4y1sVi
DxDSCPQpUHy9VHlKTW0AIfX4lKbYWHpvdY/Jr5xqGw2c9gN2kIC69acGIJVR7URDFFx6+C9rn4nm
NLarIm70mV1bzo3Uu3ZCptlzjMNcYUuXQM91WSajGkf1CJn9pZoGBfnZNODLdkG/X7ApktS73Pt1
3ZgiIdy1rzthh7WEUEjdhxvnkJFX5VsuUGT9bGI08D+acJd92pelubDoq45PuNsmwAZv9XnT5ft5
Plrls00F1ys77F/C/ZlALpIuThNpZQ+tar/6pe0VV8Q2L1RJv/w43eKoDXZ3jk8G8eoH5JqIoZM/
bVLB+ebZgf7tcX9sx4XQsNJatDEhyN4YGNf3MeXSF+6rSvYJxre/j8T2bfe6T/CD0/+WCSAI1idh
vsbmvleOWRsU9CFzdK3eDT8wKx69pv5d9l5Uh9zL/MfrAtmB/fq5/sjjPtccyWk4RJDXGb/QLn+u
3rBJdnh2ulog6P8JHX8kcZ8twvBqWgzR9PTyg6IR7d7p3mu2HbftVrSVSaQT992cIk4iO3GQ4Bnf
4xJIwdBtBQjk/8cJ/2jD33myXuodSxjkj/Q56khBZK8/UE8SBIn1exxFkv84BBdx86RRu2WG2eKP
FwTZYIfFPrOnksNfRQpAZ7D6kDkez4IwyzJoAsKSXa1AM21vLfd7/pSQ7XV/W780z8Rw+gwa1bvE
hpjeAMOwa2SBRMqN+fQ9/dX5+UsrEfMIuiEybKT9B0Yq64No8+Jq3nv2C7iLZFgalTYGfkGC5487
kRbMHDZ5pyKDsvj95WidyeHe/ElCq86uK2bQyE2C8A61x91rdj9uRVAbgUb8daXYaaKFLSSVPr2J
3Idwm+5ALi6ITSIp3H21lFmS9A2kaI/Rk+kmXu3JwfLxcd1B1iPgH7PxERBjoUm1pBAT/tZuSwJQ
8W/Ht70wkO4zvzrtRfTN64HpTCAXAsu8aqmZQ+AQWOS2PHVbutH2NzNxdgdld107kQ25ICin8qj0
FLKcLVhr4HyGf9RfREuTRFK4AGjEoMCy2FFWT1JPHEKJ/GidbFIKXJz9Hd7DMbaG5S9gN2AVksub
eFS6VtPndH7q5EED72bYeEMcl5uhGh1BWrH6akfHH+M56IeDM4zpfFbLLYxlyGSs3niyCD0Md9Ut
yN4TTyfWRvHLkITEDCJysLHw+e2vHjhnsvlpbyxV1HU9g+wgu41uw+hu8PvvsuPZflj61x1k1f3P
ZXGnzDDnuHUqyOrLg768ZSHJYm/ud5lvh14q35lAtaa71lNx+vTN/yicyz66EJ1psGYjkHyEp4Nn
gjad4knO8isgg3znXiBvLVk8V5Y7erOcZIOeQ17joUr+EvuSK++M++KQhahHvVL3owxdERnbal7H
Rk0wbwK+TryhLl2pthmUIGNX0MMpiLED030wSTy4qvf4+CFa4bOaKZxL4zKFGCvlUTaENOxGuqlS
t91QFDT2yyxKSZixvpzGM7W4m7UpaZKaZjE9edriNb5KVLLdfoS+eSN6hvNI1s8s9Vwn7uBXMthB
4xY6vRRHi6Q3+ruWezYZfJGDiHTiTn1qxhGiDAQdgsgdvluHeNe9bb3QBYbdve6Ma0HzTCeeZBc7
57GvYoYo+o3WpD1Knie0m0gGd7jnNsribISMb6P7ckhv3jQviLz42fDziriPKIZ9u67UZ+34ilPo
3IleqG1m/YBwcrht3dT/8aMmu1PwpkX+k+4ls98fQUf3SL2tO53cbYHS2u6XaG+36MDp3DEPAQLX
QoV9xVMVpNSlO+DN3e2WBr+2g4g0cDVjPv+Q3B3b1I3W9AtUnt0Xi2S3pmcSxutneSJonOhzcoHE
CLNOrmtISokX3+ge3dnklya4+fj51H8dNssEByLrWuk8c4s9VllWNwrOtf7e3Waq378OPzCKfsQD
9EEjpr/1HtvbR3c8oPgESrqRwK6icuLqVX/2I7jg0k2NUoL3HZ7rnZpjdKcEQf9ek2H38B3FNipC
+K0mZeaZPC7CpOXQtFYCeZX37QXIN7f+eeO69yK92J/5cjww3ohGtAPuN962+Ty3WpUbsC0SC3/c
RcQVtdTXvf9MBme6Kk3iucRU/JOXv+eWP2wd3/SOyvO+J4dTiZqMAAm/WnEHzPa/SnG2czqnmeQY
AuW3N4uo+5QGlDw8PCwEXdV9vrndPUVeDUqlff34sb0vf9xvI999dv3pY/Cp+7x1H+8R+0SOzPS8
ZmsulmepDWBBrePSACPvYd5dj3Trd9IfrT/v4bMEMYtKw8or/HkM4NKN/rjfb+/v7wUZ7+qJPxPC
BfB8sBSsO4QQL69d3QOHnQuvvK4Ji0+8nSwZNP0gggZlC5/pyo2C2RNzgetHD1qqeFWqCq66tbQL
G7P/j7TrWm4cSbZfxAgShgBeC5ZeNC1RekF0y4DwHiDw9fcUd3YEljCsuLPTMRHdL0xkVWZW2pPo
AMekG3x3xiXx0jCTgmvcnZI2sLDbS5dzLBKZozma9+Kx0KQ346VgoTuF0MCCWLbeDoS3upyjyHfa
/BHntk+UisSfBzRGWJopPdm2bh6nL1/FW/iuF3ZgfmGpIjaymx+ce7uNhP841MF3MBdXV5emzhvU
iM/GJiU52YVLFNgkgk+ZTHVi6wU5YrUT/nxFm5ZcG3PFudbZz1OfY3gVq/YwGw/fk30FW+wIbyS3
ak/YIYWu3mWzBnpeQLKVv65MDe41OoodzGFxLvunyN6TZZ5Dd140fSuDrExcXIC6WGPUyOQ9hbcd
ZvcHDDLQDBhtJOlldkZiBiwB0a279jS3sY7TXXqJqZHk2BsoB2hE+xNgQ5ch6dk60Yw5sDx/e++J
R4qSSPmmeQ54i5NGzMH99zDWZlL1FdZDBAhlQk1ujFTJtcWsltuvbJpJgMyfKdeUFLM8P2ldowKq
VlR8Mm1rwSeulGKQpJXihGcC2YVLUAf6VXO000O16So46P7ASMVKILhANkAunqRkogGpt8DE7FbY
lcb2K9F/NZtjsElfHhuUn4/cPVHG/ZqKwLBwlRlqAHb+q7Tc3RGukPOYxpiU3dZmY6UOVXqmYqIJ
ajvBiAyVss4MzYsh21hzR3hiNuLczf+znvsvOoweR3Hll3kGOrVeWf5zbxUvs228yEil8xJD0k+f
554Wc1mzsFMCLQWtdpmsT1gLvcvRMaEYwBAVF2eYj+XKIzLwlWvsnq2M+VKIjc5MDwvbuxjB796U
rF43/bVmBq6h7Nt1R9B8bWAz7sbg5ih+vhr3H8tccn0NpaiDfEOyokVubk6qoZjCYk6Wme3qHHM6
JlHD22ZsSjHt5Qh9w/S2z9Dwze9E5zJET5c1KEMajHPtBnWvTSScPr1ngI2iJF85ij7ZTJaZ/v/P
bd6fHvMi5kqXX9r2dnop2VUr1zIBDcdxoscegCFHjCPo5vMUrYogkm9mNjoLeF0M4zqIBiKMAqGP
jm30iry2aoFTRBs6dt6n+furXD3/Gy3/psAcU11eJ114BQUFWh4YmaOS2PAMrpmkwvrz7r/pMCfV
1XOlmNBWGdnanSP9nBJLfW2eY4vrnFN78YgS4yt77kUurtGNo51vB0asJwRhcOtwg+BxBf3miXmQ
yuk0EDWsMj+VZnDKCZzxlkjHOUHLTWB7Rr7ioU2MZJ6oUP9NkU1bdnmcyYGGU3wu97n+2evbeOcZ
HPdi9KEdUmEscnCRwkaboxImk976czGmr+56pqNtTDFCzkPG5YixyP48uUxdelsxqU0LFdmP7cSo
nX93cnQZEtw1itvIGNP5dOKVsnBrM3nz9nifM4KOa6RfCa8rbCQ6xCUNSDGmtE2uSh7ObqSQrbBS
/fKCeS5rsvUWemLHpZ5zXurxJ3RAkTGs5Rz47VmCimKwuBp/ws112aPNzrP2POd/1B4NCDHWQnHL
pJRCZHdz8wyEEBIaQPJaPLZI1BL80N8BDdZSTJrCD7Twinr5OYI2RUvOcfGYYAyEnKKp382QVV1F
i95pSLhAZYgHzHeb7H3EBmMcZmIv15MaR5WcC6vT3y7HTamjYQ7eBrpqllN9tsDORSMlGXrkhA/p
VdHnRLJUy3yd1/hLaXRP4WIpL1pePwfl78GXsWF1PZtf0jyHtGykZY/Ami764C21vIW0j4gwNkS7
VnUVSyDy3CRk8+bqEXwWGXsTNuqTKxlXfUou5nZ5IJrp29OTkXxGNlfpOTd9M3QD37xQfDcKtZsh
08h0s0HdDBN6zmu82P7SU2B0zg88z3yEJN04gLFaijz3E/cxupZYp1C3p3NvIcFdOaWRHjlex5iF
oTUz/IcV1xQBCzc84EsBqJHv0jYW7HWykE6wmhXeAn1iR+aFfLn6x2ONZKG2aIwD7DcQQ6M9dsn9
mPUOE2nSJZDlVTnXY4ScGytFVyUcUg+AF9ZMj43EVg9xRaaHx6RvuLOMHN2RZlidCIkvJxKMaf6F
IWWku65rYMHQLzhfNpnxhgZbMtnmBH+5GIreWsKTdLzqv8PjdSutdD1dL7UFlTzPimzlieM9jdQw
70+GeVYEuSkAao6TQZ+3PkPoAIzArWy2Aamto7o1t+5WXvBKziMdF5QqQFgwNoiByFvFcXD/iVxi
y4MPCyaCIraWoF5jRdhAinYwRUcBdXnEvsnlxABmICI2njSMuD131JnXRo4RaBcucuRTW7A3gjlz
4MWb12VGlLfETl9SnrjTO2ZlYI7xOCxMRpceevfvxT10s6Z2JbArkwIrd2obcQORl5MlfeN4cYNA
37Af1ACnQrG58ZDLjOEuovrahApKGwi5lJVliZawVEiwK1a+Hmwndmaazh7t5MTUXzuC/SLksciP
ajfFc/nrA1h24VSml4rWVirEnjN4DrGNbbabtCVbQNUCdYWg/vcvfD5M7KFdGsks7FJkJ6av/Ty+
ZKKKNKiwxBSxZSGxt31CVdN7f8zeSPFjfkeJ0egSIzWBL7oosThX9IJEeAJ7K8emJtEjvu6dErRP
9/qTb5qTt0D3DMEjMQl0RznNnri1eSo67GUP2Wb0V+6mXSI1RXfS3Ot1mQDh6k0Kc4lkeXNZFYHi
664aY3hjGhe2lGWS47ZoeeecCO8jGIcRE+x+4+U4e/EYaIsII/8NwaqvxqplI5It91XBFjpSR3qG
blIN7eUWgJCmMGrN4vGXjBr64XEwql0LohLVtYLKSW5M1tJVT0VbSR0p1OfG9LrcBBe967aKt/Cr
VaQL9lTv/iiiwfmKEQ/wTkIYL7OoBEAQzDQ4KJBEY25gqGDtYtNWo89X8CD2vPLK2Js95JrxOJO4
kAIV0AxQuBQe0ctrY3eEx9SI13XHFON1JsjXIioAU6JAgKQjzDIAh5n+olR0LMmM45BI/dNMe6m1
j6Cx5v7Br07TqZFX+1iuOdsVRnLn9zrI2LgQo+hylFBt71OyiUlf62/+NlhskkWwKD48UzEzxfAX
il0bCXnFImPDVGPd4OU3Rrr/8SHYcQJQDoC/yj8mBN1q6sq+152er+c3dfOG2rn2O7K3BoE3TD1i
3+AlAccytnc0GZ3P3EBppgFoTvcyDMvsuPEdycQenKeLUTktrgfTUq7OSxeMucR3dBk1n7TdX2Kt
AHhVKZ2J5ihHJXkDRqoEaPrCQudkgyZJKw71PFqpiSWqpBB+ibPlJCBi/IIBoktpaS2Z9islK0le
bapwkRW6d3ysgaMKSGFKMMKmUZjc+we3nM5RWcn97iRakj7RteWWl6XhUWC0oc/KZnJtL90pdgJD
06Otrn085mHsGUdx6m8eGBGfAQxDmxaUByL+0a82T4xGjcbfv4+uo/szcoNpKlQdODB6HFK2q8ir
7v55zMPNkWOeJ8BC0NIhYD+A+cjY4yhHbQaBQHcql4ItmTIoHQBdrH/O0R7X7Lmux8i13NFjLG8v
VbIkTEBPO9JsPLLjJbpC5wvPbi3NBsS0NUU7xOkxlyOWETBc2NyEFg+EGuzQTTgD7nvRoZBXC/tk
giEjbSsVM1JXTuIhv55xFh6NXNwdOUb08tJLtSoAORFqOFEVIiX7WlX1YJYSLX5xtVrP/OfHLI6l
1O6IMtLozfL5BS0fHZof0ufarjcxQsP3ci3+8tFz+JgYtSOs0AzO82ZzB9FBN6liLQpRoL14xSlM
L0bRXZz/jQQT3Ut1J2AnJEjENXafFH+CaPEvCGAvJEb3IPuQjXvt0pS09GoqE2oIR1RJsb7GeEyB
qs6PUxpQYF4BdeIrvu923clDs/rFaDmqy/t5ekmDS4hEtRavIhjwgQorhIaGh9ZXeAo7pq+zAROM
fSgndeYp9B7kCDg4dUIEF+NAiaZrgEIpOV7DyJgxkJQG1BjrEM0ixe/jWXdarTa3kjty3qfo/ZTq
ZEHe1425DtfkFSOdemIuj8Um0ZPNB3LG5H+7OeZ1cifCNQ18fMa0b0gpvrdYPF3lvDhwVIsGzDJm
ooxkjFRH0+6EbmlUBL3Wus4FjpDc1sU9EkLGLASajxV7iEHQRrex2oOPlYoe0bZXEhwPB7FEPLRO
yJIc/YTEu+OXevhaaaePVWc/PtGxLPzgZn/gmCqTKmyuMaR1ur88XRfxodnNnPjDQ5Kch5k6eq5Y
dUB734AoeTuSgWJIflxPBQG35xYJUcWPS811tEYflAEJRrXlQPXncQcScKlQlN/s+sUpsU7XFXJ/
tm2uWyNDJ22FEP6oLb4+OLZ+VPMH1BnNvwCeRA4U3KlWnOX8JUnMuOTc1yiDOD0kANHxg3WK98bl
2gXy1W/8/oQtJu9C4Bu1dtW9a/lR59PKnIXYB+Fi9ftjIRnlC7uu58hNzCkA1z1RKUejV++H/anI
N264LaqnGcB1/zcaDGN1Ws38tIz6U6D+SeuGaMJy4vH2N/MYYZRO0iI3mmoBTFfR6KK4aLKZmcP9
f8zKqO+GdRYAcwHWH5C9hPvz6pWsr2d92t+qaCvVnpAZmeiulZCJnRpAOeQQHEtc0VW3N3w4RFIs
bioSE52iXrMeHu+mQRoH60rXxUl4/rNL9xbJjbVSkNfiED8VpFscE93ZP+Z4LLNz9wHM+yDJ1yqP
o7I/rc5Xn3jw5J46c/Mns6xYP/h6bpi1keV68ttcCkaBCpW/Q1GWl9O5FcV/GNXBOTCCWkq9NxcB
Z3l6ft5k67eS/OlS3SP2RLcx1Oc9bQWMooXGBW21AcICjvqP6uaAOiPCaj+ZYKdM0Z+abC95xxZ7
kqbZL1fOTKGBU+vOTM6p01N9xC4jztep5nbTCuyu0LrRmW87zfpTbq5k8enrthkgB13o6fG4nxh7
3kssjqrSN7Msophch3UsaJT26qzab8HHm/Srhz+1ILbZmK3xuvx9XLbO13JK9NfGNH8FhFcMGX1P
bgDRWNoIwEfG3FZS613iLsF5C5/p5FBIp8fny/t9egSD98rzW2mSNVDjIH4L1V9zHtjg2O8LU+BN
0yUwgExjXOkiEMrZtZr3J2WensVLcdbS67+w3MCwoshyaOYDauM9C23Y9H1+mfYnN/eJ1i1q+Tnt
jMfHNJZVwfl/E6F8Ds6pl7QyCOQeWidbc30aYRCzOJ5eYsHwniqztdCNWcdEOXHIUivKSj8FxEZZ
X9KAw8Qo+1QJYiGt8da3wXUS6K2G/m/d87QqBaKqlLukj0vf1WMRxng17zRt4wczJSLVFZ2bpPaz
yMqjFEueH3+XMPJdAKrEtmy6lAsj3sx3+fO2SNBCMYP1nwj6BS1cVr6JN6celYTJL5RcA7LUloBC
WTpO7Tw7j8mPxZtoAsayO2Dp4i8sfJmo+nHsBf3sZJw3ku4vsUrBXH7tObZurPFgSIZdKZSrYaHK
PbjMzZigpyd+w0rkV36nDbVhzC3f0WGUxJWjSxe3oDNx4M9tdn+ugBTSe9uEcSPHvcN7Q8Yeb7SK
oI2DPmjYdMCojOh5edfk8uyEttGUXHYLG8Z0PbXMJUc3fz4XCqQDM5DoC8eutCmjNir2WeR+jYFL
wypJ97rWe567M+Lc35NgLJirdsm1LSI498t+Rcz1cnvsOOI+Igj3NJin38v9fgI4dcyNojKc6wuy
7gyTc1QjQn1PhNEpwYd7cQEy92k1IdLrFi0EuoEWF96rxj0w5gmfTNGkCC8USemNiDmV5MCbzOdd
OvNku12VZnVBL73cd+fj/MAxxpzfvzE4sMUadrb1fYrfLxFKJkSv7CPHvlD5v1fIu6u4ycOAgi82
6AhoQEEmdBLe1y+O43zwboLHBzWyAype1sd5I+Miwt/ab6CW8WY/Rkqt92xQNgcELgHWdPToCkb8
LTupjaNaQqo6sueh+4w0099TYvRcDlLkoyVQ6nebc62fz28X3dml+p/dxsowzHPFtOUOXhrHJ+fp
DJtBnmZeUcpU+Wfnt6eGkLVpBuQXRzN/mmfKHKYgAPhKl+oxCpME88p3ixQjIWjGgGFGgEH618ci
NwK2dk+EUZpey4VJOUtulvLXYQegratzOHibujIO633YG1pGPLSuIqvLocxhT2JS/ZeGzsELoHxZ
1wf0vKzLnFws364cFUc6O6zJi5kuMJ77C32myuuX12PWStVFrj6MlMvuzuDWLTOQ12wCHKdiioN+
Vn89b/BiWAvypOjrwnwxtzpPaP/BEP59r+yoaamWmndJQC7PUd1AKW61N/6VqfomwWjgVZpjso0m
xo2chKn+Ali8gLdWdqSsfX9sjPJpFZYBt1hKetoYlmV9Ck/209qkY16B/hxzulW4d8Q8t1floihd
hkNDTq+3dtYMl2QXTuKsUbPJ0AHKxxj6GYbd88e8vs00KtoMNZRTv6otXTs9lv9/sJLfd8S8u3KT
YEVsXIKjc7jdYOr4hNIsuTjZ1uD2ofyMZu9ZYUxJiN66QEhxesbmCjSIwMLQg07Mo48OM83gPQAj
hfB7coxRSQOpdKcSJGO1iomxwXUtFk+Nbn9WzgHe5RIDxhoGPHgP2z/4S38fKTtc001LzCJNwGbs
6fLbEqKoolGsdDjCOP6AfpNh/OYUO1dljGkjE5qS6WK+M5yW19gg0N/46Qp802Ae6S7u/EK7UHk3
zlapo5sVuZa5QUxTP2Y2JjZ5QQePKcZkyN2lDbs8707zXzKiTGsR65+SYWMI7hUjr7wj5F4VYzzE
+axSUhkikqQAJvM25XmJ6fr9nnNVI62Ed6LIbjeYXcTM8ygdiCFsBuoA6Iy1Td10tAWWJfPyVLz3
VGaMRqDkvTaNMrwlMRp0b2/J6ZO8Iz+OmEp3PMP44NiRn31O9xwydkS7SJI/90AxJBuj3ZQW3pSd
wSHCeazZDVmBi1RsnUE6zgZ62E5kgZw/RnoxO7xSTZ4ej+Rc71li7EcZlkI7U8HSCuTeQO9iHcin
a9lmgv5A6PXX/uNjylnLNWruBUHFgrIpdubcgteBF4AhqhL+PSRFqUl6BpTq4yMc1+jB7zMvWNZ2
iYv9rLR14hkTDG9vuwUSehJBM5CKo3QcnkZTjf1hQgYEGVG8AjVghsQ/VAzlL6CU0cBet1SzeX3M
GVXVR3QYAYxkrOVpahyc7EhG+/L4x0cyYJCFARfM05XNi1jBokx6bADwxCj0erYU9aWjPbWE6wqO
GsEBMUbwaqUr51jchPJ1hLQBioS8xMS4PfqmwLYReLU3SZUA7GTIIe1g1j+pOULyAJAiPNs3ahkG
tJh3qhE7NEG6uBjNCnaZg2rnhew/eM4FR29uObuB3lTRf69fPAKw3X58/SPVj7vrv9nbwa975bSp
I+osP6/+09H6FjrWKbcXNhLx615vDXO7jY3YchDl8VgbyTfeU2deKUXtqkrQcIIrNC33i2iGKfQC
w+9WpevlH8AlOh/O8dd0xR0JojrzQKfYEcU4KrC1nAZHQa1H7mtFCizAFKyLyDF6HIG/WeLB8WrJ
JAk94CyflJ26kJE15cjguN8+kEHGOBSzfhJWKT1BA7UMeLk7xFYVChmtoS87h1e34JmLmzwNGCoa
oFMDopqmzBSMM1j/MbKGKetL419lAQa8MdZC1hJJSVQKD4EpAUWf2a/6cr+vOOZ1PF78JsOOJxbY
lJCF9Aj9K5lCFFogFmIGXlA4EfkIlsydtLP4+q2W/yV0K2Nqyo673OXnX80bxpi4L/yoezvgiXFv
r/4sncU5FYuYPOekWlvyGl6FgnQwAJ7M8Lzkht30Jx+oFJt87gCFC/hQ3BayUsQoyXVVHDVsV6TL
pR8brfHIeMAdYzbKXKhjOYBWIfqhwc8n0MzgvJi687Xa8xAFxpNgA2qMYzFVg16QXTBmoFawsWIT
rUOLQ2nYr0tz2ZGjg/Bk9fGYxXE/F1kpgJVIKnbaM2+L0FznVTZD9CoCN3GXHU8LxCfCgpi4Pgdj
wV9f7S3jxyE7/th8k2XkJruIk0wVbmTP5x2WEWMLgQmnXpe31KnXv9DHm6HPfOqgLMMrKo7UL6iC
fFNnYiQfTfyRUFQoi+nVOji9bRbkqoP+abvloXP9g7v4TYuRoQDbqzy5B63V86oyaGeYT6yDXaHU
ANtpwvF+fLT/ILTfBBkxyj0pnxY0eKYRJ8wmYFjnho38136+5dDiSg/jmoqxVmKBDH3Vp/YZM30b
6gy71ottbn+b8IZNw+FwR3/xp/Z/c8e8Q43aBMGVet94yUkMkUHrhv27sLko///gM3xTYhzWPJ5i
9dwEpu25eleICO1Y2InTw9N/wZ6QXpcswEZx2PuHZ/abKPMUKZfyr2RqaVbG6oIOFXVNbMy61rr+
IS/2nvHxzOsI46gD6uw488FbW1UXqdGoL1sYxnmqbxRnhz7q0rjaNYe/f3jW/8ufwu5WFS5KHMc0
lnnTdq6xIBJy7votouY1mon0qP5ZUpQpY2IqvwXUwYUGn4Zl7KiLfohty1+9IcmJDAz4W69NZ6br
R8cAzprjG/voFy+FNp4d/NvUKOxkPUy6EhcKfSCh+9bJJ8jHkH6J/AH3bMff4u+zZSxNM1EmolJQ
gQUyAQYtEwcBtrrlvBhzHhnGvqiiJ7ZFCzJqSLQLps/OnS6+x6QyIh//oqOvGFgrySJR8RmLd9te
vy6XiIuOpkkWF8s13t9fMMByRj+stk/X+oeLoHm5NBE+Ywc9J1wfT1ANLoAxUZO5WwYuzW4bgNXL
FphynsBt2HPM0niI9n32jFnyMYV5dWnSIcXIrT55m1r63uGBelGL80iiGYukzJJU9WgI3S9ywyUU
6/QxG+MJm8FhMean8YRKKK9gIyRIHu7P6FWh2HkHTJmRCqq6NXX/CdCSx/2Ki1I7nub4+wjZsmyQ
ya42pRHiBlRLXTOn7/rSqzg+HcesY0P3vbEL1TIMsIURWoJMInwseKt2Q9ZIyBb6EaAQvBIOx6Rj
New9wbS7IvINkHJbveV0FBsO1uFpDgQngXwtsVvhGNiPb5En8rf4YGDP6+yKdqZbLXC+dFsy28MO
yC3iDeN/JMRYnOoyzbqKhtWp7b7iucd2A+fIFYzHvqLCFmmD6TVUxSsE43mVAQNF205f/WOk72++
4WOObvH4AxW7YdoNjq6ZCJ4vT6h0PG82Mzz5WKxD7FBPHNSGj7ojvio8AeG8U7cnc0AylNV2piU4
xNUFLb16aXinPc88PfaasOTlXgY9INlXYQy2NobvIPWxi89f+QuWayCk4MLf3pbiPDpExopcKrFN
Zgkk/moZbyvMTW52p8XB33yeot0BvUmdSD4/CdFLtJgDSUxbr47hsXMc3slyXGGFTdIFJaLThKpe
YazObzvr9ISdPXj0j3tlEekcZ5indrdIYHCRnej3UU7ZnjhWdiGuI5o6xablXCbnFWDzdLIfYJ80
rXIDCrcxpI2akT4ypjzd5pFhYqSgdv8quFiW7KCQrukHov9eooYP3eO5oBwduIXGg6Prvf8aktUG
lW73CYBxjxWb53iyibimQpannEPLOttAQmm3CKxq9Q6rTwcdeL3eHIvFZuOuUSb36hWS4C8/MSr+
weGFdzWMsyFnsejltIZuoH2bPidoH7dNejOovD1ziNEfe6DMbCLuco1avJbgBUgEbyfkTd31+lbm
WMV/eOmkf8hc/e0DsFCwXab5YkZlu46NqUySuRPITnRdR9pRzCHruWQn1aHDwBtv1TjnTNnkXNKE
s2kzA5ur9kt4LbZfHK0dmW8e5hx+LL2saz8KEuo2x7836D4PdXthbSTbgigePBvlZ7I1McjUki80
WHGkn0uc8UGyCXqfixLcpeYZ5YrTm2WspM0sN1q9z0y33qs7vXsx9s7XMdoEKczW6n+0jmzarqqD
ea+iU4LWfwDKDC8Z7R4R/nB4/Yc0698ydJvTG9iSIhFn11KiN+n/RhuZogtndK1xqPDEhQmCENUF
KRbYovcn1TNnTtJTx+sZ59hEkQlcuoui+tMQbSuIyv2lYjs8K8WL+9nldrNEC2SvBIXzJt5O9TeS
IScFQHB7suAYEY5BZFvgalGq6jkFEml1bL5YeyS0D/bTtjigcs8hRf33B/bqlhYYXL8X1mHb4jk5
GUY7Jz16yMlvZDIvHCebIwASkzOJJnld+T04QjCZAtYWwYrEqelwsmsAUb732sTJNFOjDknSVgew
jbHDxlaPfCKeJpgi3Qa3NoQSa9l4IPHjIYuIjWyajCE69SY4gzMUvJmreNQMa86zFZqnufGJRI2J
qj3NlvB7ikfd0wE9Rpvc6+RSBgnuTCarq6P9Cv88ForxoG9AgNGlCqMRESbMIemYArLe/iDoQ9Ux
IuR1i1rZfvXvpHBAkHmiE1EJ1dqlJ0gWC9u10DVFXLM7POZrVK0GVKiQDu5JzeLkmvrUre8N4MTx
TPZoUmPw86wf70XRRcupKs33vh2RW0mAY0h5ssb66Ngo8VewcF4BpYs2x38iHF/rhe4ckRni8TSa
ZfjmiXXS215ULy3Njl/Wf3A1CvZAr+bActGM2WvJq8SNmvABMebZladaIgj/IWZsImv67hg8fkbN
3YAE46ZH81DT/FuWU9Jnhxdk+RGg8tzzW9j7w6gOqEj3glZHTRn7Ik4tMt6wzufzCvgrAngetPB4
mflYqLnEGGuQe23XiSqIGedzsY7JqtUldIZa0utU3eULp6wtDkX6+Y/YY81DngiA0QPFEEj5qU2Q
HSYomDjygiftvOti7AL2fcGVpg29KKJjUActUbaMkvMaxRKEpdqixeDr82PueELIGIkJmkeStKJa
LBVkEmL2hFty4p0fYyhEX8sajQphsvA315WmX9E//EWduwD/c0R+PEfzLYysq17313muaaD2vEFe
H0cIDFnjAAAs/EHliSIsYK1ATaYoST8+yvES7YA08yKHQjgJOg2CUgCmlAKVKsiTtrp2zHYe6Z7e
W6tZ9ktx44VwoR3nMfXxaYUBddachHnaxLRfdfUWf5aWDAndq+YzDzZjPJExoMPYFKnvPCHtccAi
cQFpv41bLN9ZOkefl4wdT9AMKDF2xRcqrQ0kKpsb2h4IJPkQurBEXc3h4b6Md2wNaDFmRYrFWJ5e
4AMUxrk2UebCw1wRrKLAmBxKQJy74mjdD+899bAAlpp+A62Pfzw4bosDCiFoHcDGea595rzUrCcv
z2V3UnWgVuubnHjmzMaCG47ejZeyBgfIGBIFDNU5zZzXy2iNtQdf4kqOiYeFfVvs0Pni+lA8phir
cq3d6dRXQO82PR0Z2tvk6fEt8fxC1ovvQ5EyBRLWLjaR5GrIO1p8VbJFqnfviKfH5DgywfrzwJFN
VNGlDG0iY7ZNyPzAzaBwXEJ2KKX2206o6KGhy44cPukogoluZXNfcB5NHiHGSKRzrVSUDIQ22GC7
8DloOrxfZwxDFoiCqNKE9WoOPNNy8fgieJb0tglj4DhHgpYlpYCfr/V2aVzpwvP3fpkv9BXPRadK
8dO1mCOSkjS64Jqx2b6MDqk8QAynftaGnhrY5cDbuDiaoRO/STA34U7mQqomIGHNVsJTRASueeEx
wdxG2WPeN3bhtaDlebOp3wJDBGDDS0cSG5vY0A2FfBHnhsYdpW+mGGutqmFbiB1ICm8R1givn8zX
pc55UMdjDwlLoYAmC+Bcds5k1quXWZPV1O+LSadv4I+hX6YimH/CHCCeIY7/MGoABvQY92HWinFF
Rx1P/XuEwR1xCbvJOTceCUbexKLx80Zr6FUBTwBtZDvMSiyQbUS+DQ9ryKtGjHtj2O8jaqIGsGUW
i0wuOyntKTxorcfEL0nvUDgR6pW9XQzVX7nvyyNmNHwr2YjBas9rYBsVzQF5Rvi7uZs09QXkd94e
LsqXx3nIx5MwAwKM7E8uc7WZuRSZlFzWm4u+swKj/rUgh+kHOgGv9hHDV9EvXgpmPIs5IMvIPw5b
8bp+fj1djZ7Ev3wbfbZlBa+Ww9+ovAzozO8ju0S7Tqaxit15z88Kbk01ul3+wpHJ0Yd8QIMJemiL
YaXk4GVluEAsQvsLyt7y6weHDL2JH6Z2QIaKysCoYz9rcZHo3sH84GNZy+HWw4iS1bHjMUSV6BEl
eqgDSihXtZESg6GgASZZVerECj8925MXvNDqVir6Z1IC25slyOoln/cQvxWaQuefoQC8a8m3Cw/Z
8/RCsLmFonxfrOn2w9grAWazVzJHRMYdv78PVmCbthK/KstuhoM1jCgjBA1+CUkOxyN33Q5H6gW2
ZysDFkuouVg3uMqaFSpnMWyHoyz2HEkZ9S4GDDFGow2idhICFewURJaXeKRsIhIAxrdZSFMymy19
Q5yv3Or8a9I/VaLVqgvOBzwW1Z+4FmJ16ZOA3upmqmevpb+NgD/SKcgRuqaS8eLW8erngGHGmvQo
GBYzDecq+Qt1mpBZqNe28F4816I+lYifk6u9FD6uq96UL+c5L84b9VAG5Bkjo7WKO28lACrHX35I
/Kelx3vKxyPJAQnGxnjYE62UAWQUc8WAeQpXeMoJltgoy9+ieTS4Q1k8lhhjE8qJN1UieoNG+xs7
hml6vDWuZkEcnWPYBB4txtw0HpbmqD5oPRt0z0NqYveLkW43b3Wvq0eSLtbrzKyt+U4uAF4QGrzE
A4c+25nlF3OAbJeQnsSo/mxNPEOP1YHHINuTVcd51mohfYTOZ3e58E3Yb0tYoHBHUxxG6qyc5dxy
dIOb6qCS98C8ss1ZV4Bd+ylVDGOTfSyu5FR/esTKHFfSAa3tyKfHnI4HHt9iyrZmqWGADqPrjV5K
WvOCvRjhem4lSJNxKD1+2AW2hpP5Mva2UhtH/bJOxwradea8R4R23G5/p1iAbXC82/G80YA5xsqk
6TzNJB9qnprP0le1zCKy5M5yPXb4hFv2ePD2Rppf1lIPhw8T8JN3Sb8u4wZ7oR+fHueBuNnTAZFr
o/ZZQLXbOnw9/uXxFofBITGGI6vbKM/oOoPCqBWj8/XwoEh24ZpNTrJnbYOmqNpJeTh4XMFjbIia
T9KkqXBslwucPGLDXKH3C4k93tAMR6PYek4tFtdrSO8n/B0c+9/O4+PjmCK2fCMmc1+cdriYjWtb
ihVzTC1HuNjeKlUJc1+ip4S+vxCF/VeAsj1mgCNZt3BjIFlyN5l5WQoG3AWmP8rl41/nRGMAQL33
TGdN3XRKS7XjvGmXtBu7Wie+VUY6ACXRaro/6rr5uj3YmcwzOKMR+7dgsx1WWEMkaHJFDc7yrO4R
KWWt8cGbhR0P2QdUqPgNzk/KGox/xWAQKMsz640CHNgAVUb5BPtudG4HIT2vB+/D7eUakAN0iN/6
IT3PyCgqogsE54hsMQqTXDebd4CMZZhNPMxhTWAZ6oKcz2l8zJzguXePF17MxzPUbJtVOJlXRU3N
W2GVGxfJjsLmA1E8jvqw3fv+poRZ6noi3ZbSYdHSS77JG6Lv+WQ4KssOOybXUlBrAbFYu9zMdfUp
1BvU7zDP1Rk4uZX4xO1v5cVDLHbtNBSnUSyBpOIgY2wSTDM4umd98Nq2eG8F2zOlydNgVlKVamUj
xRrd7fFD/kBBjdYJ/8eYiG2bkltx2ucVpC9EQct/brCVrzEarBLrgPFWELVamlPrsbW6+SAPtOsG
oDrQrtAPU8+NQFOsAR5yiMh7BagmQA9xXg2O0WWLMWktCtIkwFIlrSK+S0qeUf+H+ApdJNjUomoS
O+WT+02TCBqWpgAtxEisySHcvOrY+7Y8+pbBxV8cL1sA1PO/5BgrXyup+n+kXcly20qy/SJEYB62
hZGkKEoiJVHaICzLwkhMxER8/TvF7r6Cy2jWC/fd3IUjlMxC1smsHE522PBOCwl0ovAx2xzMlfoz
wapCywnWKQn2wSPHNf6Xj/UtlInuukqUrBNdSjLtNt7KE+zpCcvsv7gITx/ffxrFtxwG4c+XU6/0
Aj3LDcg5d6vQQcs4ZaRqsK0NPHpcgcvZnG+BNOaYWWELKssqDiGwQTsknX/DgCYl0KSRMvwK3ArG
6R2O6S8HMt9CGbAXMZPUKSZM8mUDkd52GLBr8yHcy44IOn37sd7wNof+F9T/FsmEgLVYt/Eg4gOC
YOZMzIc7SnUHki+OZssu8x8x7GsxBqPe1NCHx0t+t73Yk4d8Ubm9JHTNMHcclGMsV51n3846C4om
pwJdDuZ578VB/ZFlJPR+lJ3L0Yt36dinYpSJbaHSFVWYG4o2mudh9DxYkTV6DfbP991KQWTAa+9Z
Dqa/z5KqP1NPqKRQNUtYyclwQqyfjhOOVjzkYp+JRojV00ZPoQS7VmVyVH1Udl8G09c9pNMdjpfh
2QaDIaWVRQOKbwDiDUb9ktfbpnf19Tegg30b9qESFZl2hSjnKK+xRRtLRj8o5daIiZPEbjFefnda
obcnB/2Wk/uY+7z9E7jnyYBJ1apVko3QsLo73X8UDjDkfHf3egd3EPDaahef+IZhYsuliUWnbLBf
Y82qXFUp+kPP4C/DJgUPlCbIAN9WaTHAmklhvlk+DuppkMGRKbR2rrl16WpYApau0mpzajnmuNio
rumKQbcdYcsay9IPJoI61i90Wt4BRvUfpQ36MuC/df9Ldx7Qnhx53Sby9PvPCISnpsv5fEv3bS6e
8T2FVpuoc0E8dqiW6MyKf90+y8Vq0lwAYx5SmFxANo4K4GbrfXi/9FUb0IZelDYLGOPni+DdFriY
UZ8LZPyMZJwKfTihHgieoo3qVkHyEGxebgtZspC5DMaxjGOrWmICGcej54zgp0przqt5MX0xE8FS
6WdtM6QK/TCbbbVPX+uf6M+IzvYndynykl+eC6KPtBni9p3Umwmla8CYQrgOnQc0COXkjsakge5y
Do6aE4tXc2E0MpkJM8duVJIRws4uxrVdnvdYfKgYiqaB+F9CfZvNlkhRJ4F2WqRtDgYmsqWWmCBe
a6DLo1ARjF5w9FkyhLk8Rp9eRhv3kECekpD0NSfxYwFe1NvGtniF5kIYnxhJzTD2MoQ03nGDaK1z
34u3xJXfzhZJVq2GpP8A3b6CULRTv+YSQ1y9CPvV5j+AOrnZVxuiNtE1YQJIZMivbD9qn+AZKPlk
coNA4rQocb8hA7/nQdBQ2IC6EOZuHXC76weavLtASw76LYb4hiqjtizphiKbzJNdkSVhqgf6/aDY
Ufo3CKb35PLKw4zr8/+PU5zJYi7aBQMGp/AMWS8bg3jv1YMRpLsRtTinAV2bsw9dNAHubd0DTyCc
GjePvHywsx/AGGuWYYJukPADnON7CB5EvDACRMMGL+ZZuuTzQ2XsVY9OpXKqIGcD7pfqNdrfvg+L
d26mBmONZSaM4djgz+d4J4mrznGDhsvxvJTLmevAGGEXlyXINCScFbq93lck8Xtbde5eC0zT2h2R
VgMnUFxMfcwl0lOdXbIpKss6LCGRpiOOnie4Z4/s99wZKJ5mjEMeE3WQsSGGUjxh3tuCFHutPt3+
RIvea64M44RV4zJKOfLWNKrByCYW0qtEfuUA42LoOZfCuOGhkqYIDQSQUqE7eYI5nOxi47vP6yDy
eFBBb8cf1xcxGpqmTBNjQowwvSwwZ6UpENbSJRquhMJnAEDknBw1rBti2CSiFVqpKkoqxNB+puPo
GPcqQXc5anN/dXzfGrGJxPOYa6E5GVQjb1s4qIU39oNNYoTUn+P/oy9/GW1nAhkAimI5k7VIpuNd
GCE7fiiO6uToPP3iqbbYtm7MJDEQdMrF1MoynCKuErIN8cMZrAYTWkg2DyIq18DXZC9uIPdTd3kX
mWMobF6xNKuzGdY6KPad8GHy7/br4EtbmTbv81F/cctSGIgCA72VTT3kbIa15WEk4HV6lOxHDS2L
t21yOQCZnSYDTUkiZ+fawmm+ZMjTo8HOGzHPaNm+79/jrn09BqZ9WyTXVBiUqvS2HOsMpuI0jnZt
7Bs9xZFXxYvsrHknuQiJM/0YtFJiOTLjFhfB6SmPgXJfHgUNKM9t8OZdbgZD1Emvi9QExotIOvQr
4T7fnH/efw3IXdbcLTm8z6YywU0vSFV6GnGG9bvyirkvVSGtS55dv0KA34IKIzBV/xGJdkBNzc0Q
L7rp70Nle7+rMVUTqYH0l7OLleLRvbftfOVEsHNqenwTXx9feJ3Hy15nJpLBlxCUoIWI9cG0dQyg
+fQG1PzCGogX7ofk3HGVwZf8hFnR+qzhaF1K71q1RHDV1+Dz9i1YeprNUExVfw8J0BIplOGAe1cr
ftL6AuYpV+Kr1W5vi1mM19CvjYVj2OSoicz1RmBsmpNsovPYn+4D/mjo8mF9/33mLmetKOu9jr9f
uw74o+myjM67OJhDva3HcoA7U4S5xwlIKPrQgiA0udtO9hSto+0k2npHmu0jKv/32mHktO3/F6D6
Vo650kbf5KmkQKYG8m0iuljkjCL0T5Os45p8fnJZBRZtQldgxqKEczOZw1SxyLkPqeU1iEw/it3p
WcNcRYtUbPtc2RForPkjl1SHPzyNbpkmOvqRe7sSpM1CUxljCa0VYr8oyBTA/y0QLYglW16NDRbk
XEjmBY+5LYt/5QNmYpnrHDdTbyVyOiFSxR2TUvv12Q66TaBwgVmj9/WWhsx9Vlrs4pFTiHL095Io
XuFg+Yj3hCGJ118osD64r28XT7JD8rxer9FxeqRPG4QwqH59foLLzb5/w1vqEUDD8b3L9jU7BAYD
IiT8M7PEL9sqgQZEu8cCRdBlSCvO3aF/59YJMNFEJ4JmTaTfGKpty62skGhlV/aX8lBudJcjbNEP
zpRiEGdQe72WcyiFyPOIrUdIJtxLOMDc5qWnF0kRsbLtH9tl7ks4xb2pX6gosOCY/lHBToooc8O7
gDL7BIENctuW6AMG/THqT+NCLJbCeEe3wXucm59ahNrZr2ERyogjLRexNPfovE8bpfMs++r+42c1
ItyJpWuoeeujMuDUCkYryQrE0Srt5MTe6mkV78zCRlYsSZ0AoBjaphxUYKWAGe/XdOPU4wsvIl4M
Bb61ZnOZ4qDEUpbAtvAJBvf9jA1h4Z3iY7oe9U26x+vz755RM5E0eJ5B1nROzUt+geZhRrx6LaZE
QAziuwm2dQTaW8ftJuB8WYMBqyiMMW4jQOBG9RF8SCfUXNbiJsEGKvBVfPKyScvpgpmCDGKpKTaF
Tj2Vhzb5dH/ZBQHIPDnowwF+gwGfrErGUjMgBAXUEyhEUabl5p850GswwINUvZx2bUTXFG88y9NE
24UjA+8rjxODB6UGgzqdAN8pnKHNC+JR7FQZSQQefjr0zjm2a5r5xr1jd2OfBqNHd29IOwcGO70z
MJcE1EHGVroXQd19Xn09opQT2rrLjUw5OG4wCKOF3VkUGhxnhmUdTvKoPNG5S4yf2IVA/jcYNxh4
SVU9wsWmshqyOW7lwhY/K5TYscKUaM7fvQm/TZ5N1lZF0RpFRp30+9nPnqMtCBj3oG8aiHDHy/Ys
h1n/uA2TwY+kiE/VUAKytsAs76PAi7fYgOM02Qebv4yQZ5ox4IGZ3EsmgF2HNjHGuwlPapwgb3CM
Z/8mAxnjaMlmGVEYdrLH0UBdBA2SDvIFvO0TXEkMbnSDbMpdA/vHiNU1zQj+ozsUCzZcnKcnc+Om
mQx6GFmUKakaTygooXcG1FSUhBtxC69nhoe3JgMeclHlQqrA1jfH87YnRVAR8BHJ3Hnmxa6LWcDC
BvihWhbFqcfZXfy4JAjGEldwDcsO74qWVBenaohOzneIlj43cXJv9fbtW31t5rt1pAyCCIZVhukF
ZoJkD0ZEdVvZYJNy7iQuaNRWYW2HIDv2BjSGyokb2WYAjxohlqDvHT5TEteWGJDpJPmU6TVu/WXt
ebVtXbAqHtzKwgoVEmxVvK38ckr5+yayG4yzSZpKRYQ9IUG5xcKoFRiet0+vJsHuMmv1yZFGjYY9
alPFGgxdMbGH+/qgnUUpdSdr/WTkCAcVp9wqGBT0g2RX2J/p9hPPHI60pbsyl8aY8IQkXtlbkIap
GlI4if16QXTCfaEu5SXnYpiIe8rLHl0pp2vQIJAMfJDB5YNXY1o0i7kUxkqLuEiKQbvGP2jwT8Dh
BnJ6VLO4BfLFBuy5JMYAL3UqZX0IfRqUB9sJK98w127TRke8H77wZrGwbpT3rZZeSDOh1x81s4xc
K8JLrNFvdXR6EfrdxZQnEQ+kT54R8kQxrk4zpwIUKxBFk7tHx0L6YiDno3qCtJfP/Pi/WSE7cWBI
yF409MOFfrxXJqKfUNel1YaUx9+x2B01P0TG4TVgQY/MMzS7+DVGyDYeJotNbL5Ar2NENMup0UVv
ixsq3lgZaDEOr0lfLr/MYjw4/yGMP8xiuY9bevOcrdO2BNKxphz/fSFngATs5wsnAF1sgjFV08Lr
TtPRTcfcjvgkaIlQnRFUY4Ia1vofpiXOt6S/+0/8+hbDXI3IajvB7AvgF2a7MHAPurxnWs7hRWMc
OextUKVJak16BfEOiR4jrCtKQHZIcHC3FVp0vrNzu37I2bUzYjQERAoUgt/1KNPSGIzggUc2j/oc
pAU2vBzv4hznXCRF7ZnISsMeKzOHSDQ2g8rmfat4p7W27VYiKnEJ/KpzW8fFrti5QOZWKH0vmMNA
dcx3NWiUg8eLzxHB+17032c6DRd1yruugk7H6S6rifWYIlqifaPOJ2+LkLTsRP8xQnYMJ1f1TBR7
2PrLEZDl6OgIAL1RAOYFjlbUmm9Y+3VyfaaVZoqRLic1fT86or2L7bImTaAejPXX3nije2H/H5th
edox3lTQZB08ThA67V6wz4GmmFOn2mR32QG8KrzWx0XOqLlxMMARtWVS5BK1xqPX79PQQZiHlV2o
Cb9+fn1xifuXQ5Lvb8cAiHiOUIFWIY7ykRwdxJqBYQ8HLoAsxiSmIoMR3UK8JTIGeTmfRr1RTaSS
wV42PGqutrZT2ct97vt7UaOZJOZB0smZGplQCgeovaYYoMLwlLACTwEHqpaKXRo6YCUVi14kE6sq
f79jcnwq2rBVcY1V/1B9WE/DW1OjbWgTfdy2+6U64m+SmABhbHRBKEwNkjbHnfdxaF+fLPfXT4KX
Pkjsc3sgGjcyXrhrmHmTRMm0dFpcYT5YKMZlXUbWdNCRq3kRSGnXg22CTNetned9ta38f89yfvLA
ayneQw0M5ACyoagiGgl/P9jkcjlJmVqKAGQvXB/oemvydnHuf2ALCJfb7zrRxIDKb9IY+I+qoskv
YydeU7QlVpLhhv+wvDP5iEjqPYHHJr/uHHz70dybHkb+Khv8K8EGT63bn3np6aPLUFwGC4Vk6Fcz
mMFb0mtVVwyxiOrZZiu7tYpCOKJqERKDL2tFFzFxJFIwYXT/TSLzkVvxkowjVncc8gcUhg0DfKtI
B6Pn6fL6iLj6hZ9oWYh1f5PI3M5LL6TRFKYiLUVuFSc8UOYzpFu4y42XIonfJFFcn51mkZ8mkPxm
sKIe+dndNDny52tgd4F1+IQflCnBoI1uUZ6XUhcchi5LsoXqMCieYMK/C25KWcEzL4dBaWT0ehjx
dAc6HRer7g0CD5natDqKrAwmBWrffDPRFfCRv1q+nY72sAmw7AaU2Hb8Uj3Zp93e6Xlpw6WW999+
IfMR+vg0NFiJhV/YrVGYwKqKLextavzWBVcgjsYmtnl3UolGd22aH2Bk7Hl970vw+duPYL5PnanZ
KRZxTKCz1giGd1GT8EyScsMtet5/GPnsezAOPE0jq2ysAtri1d3v5bfTwX3+qj94z/ulStdvGjGu
e5gmhHYxNOrWjhNYLYjHUa0NH7cbjSgkxmBj5WVbC1MFiGh9rHDeYk8JDEJ4MbLA5laNlx49v/0e
xrfLGTyx3tPP7Dgf6tv0oTvgYQHbZUt6jDzSnNEmtDgJnKU331wq2/QinEP5nEtU6mZ7uU8e5Rq0
gLHzoK786G5EmgCbuWL3QrA4Au17581n5Fw23QcP2haB5vurs90vqRHFo2XiZ1xQREQWxG+C0Bux
ZdXC6jUOjNKA/YaFsYx7Q1Tmlp7XIvwzrnuYOv1TgMQEd9BtGdNmSjEvB7mL1UboroI8pMVzhUgR
0uKjLWCcAwMdNpSLCu6useth3VKQgbQMZExi2VdQsCQXN1uX9hRE5GPnxRXR0Hpzn+ekdBCkVv5+
Pfr2PTib7C4BHRZFWPqoR8netLPXvyle/WZtDJRV53KyYh13Dnh6RPUKM17Yrcf3WxwQuYL+zJsY
aRaBZQInHz5epIqcwoiY4dfJiVIvLn8MIYkmR0gJ1mlY64v6zjGwhZj2Ny0ZCCsrS+3FEOePZJRo
C4mnfqoJukSn0uPdG473UhkQw8BhXkgG/dQOXRzqRpjWv6PPuS6IfR5k0t/9h10pii5apiRrBtv4
JHRCdx4MnGp+8SySD/d6+EPcGIb7N+c3k8OcnzFKIU4Pcl48J0wJsiQieoepXXIELSLBTBBzeoMy
DlZ8bujpUQefrTvvLYY3uC1mqbsW4eH3uTHIjoxhq4UhxHR263iXe2UTgtzxjvxcwbMUJGi318xF
vuUmSxYt8VsyO2qbqmbU9x0kj1iL9vor9KLPlEyjnQOAuGvYFi/dTBjzEOh0cGFIFoU72T3bCfxW
CJjB8qQ9t5q/8D6dn+g1Wpnd77zqY6xXgV4K2W4kNLJr7lvj8xIYvNNj8FszQk1TK0gRdoiu3jAN
jX4XtF/Yt+1jKaX1mzYsXlsNGGCpveuG7ci/Qgd82mqFKeVuJTjBJ211SXaPjxypiy539rkYLDbl
os6HhJ5hb+c7867z5GN771TPX4LzGfvc9dVLJYjf1GRCyJN5kprKgECQEkjOedt1ZP/VfQCruGvH
pUVcnCnHQMj5XIjmSaOysJTqvSbeKiI5uN723PzgEgHjb2oxICJOKYYQThBVOa1Ht5wmtY3BYovo
duYKT6dkM9nN49f0HOwL/8ugrUMcL0Al3MDlq33NbgO2DMWWRe2HvkNLW//5wutAW3rkz5W8/vtM
hAkWjlPdQkRnXzcA47UtTBht/wrAn2l/8qhulkMn5J1MvKxFSTKZK3HKNOE8YFbloK+bigzb8le2
PT3/jIN1mzn7boc374YWNDknudQSq8szucylGI0ulaoWcuO7zbE5ICGlrJHIsPdoIuRcwIWUzW+i
mOsgRmOTnAWIykh+kO5R7t9/cq74IiLPtGFuQRZGTWWaEFE5213/argYldsHuc/LFy4/UWeCmDtg
1mKudeoFkUETIDF5ItkXqkKY26M9hLLbmER6atzOyQ6uW2EG3RMeBzzzyTOvp3npKiiSLmJ9GgpI
SM3gqszsNDFiMdT0iSajqsxWauLwgqDFvI8iy3iNSfifylLpn7MsOoutSW+b9xT2boim3sa3vx4H
NKFgBJjzDZeCrrk45mgVrUwvlxLiMuK8v09k54N9Oif3zwG3Y2jxCTqXxQQqwkWAEz9T1fAG3h53
Bw90134YqGA4QfKcG38tfq3vo2QfnzkSv6aW/+sodXs8IRjCS/sQ+aMLitXPx5iXS7m+7VionGnI
vjNzJZzwNjBwvxOifGTTWpDcBLva1+Zm7foY7/tF7kJyvyaUZUjX148OUnmf+hNo0X5EYCdxOF93
CQTmv4eGIDN7lc1GqCV64uLJbc4b33+Kwd/7882+oBXyy25l76+GePW5TCasES5KquVnnMHmeIyR
JCav92s5CO854RNPNQbCTUU4NXUOMbj9nYTVVsn42Mo/IsEWG98y7m6fJM92WcZ+Q9GjCB12uPmH
iNBFaK6V2ivfJ2gBx1OvsNNfwPCay9OzFGkoMhpSJIkmg3XmNHvUIrE3JMRjRQCzMjmCdA7TjuVI
xtpGaYZnMEsx6Vwcc6qnHt7pfIY4BFH93ZjaaWA/hhhjW90+z+Wr+a0W4whDoyz7MzVM42mPBkVM
jN7++4uedq4I4/7kME9AuCVAEWeU7Xgv+fpxrX5g730Q7bjDXYsx9lwc4wqjVtZTk0INluLmjlOp
wcWLbPfivdWrdfsecMfHl5gWcc2+T5AB7lM6mBiRgIIoVBcO1v9gBxGljPQf6O4Am1bHB2K6HdFd
3tkuPY/mohkcv8hZJJt5LB1eLj7cMZY3ZgPReabPMRG2Tb0pzbNSVjjSdj84IKdAgwEHQhZfzjNF
DKroDB7r81BdJqx5QQBDqSpBcG7TYcon8w7kEdjN92OPVc2f3G+3VPOffzu2O13pk8tYmhEO0Olc
AV8OWTufF7YvFY9/k8JARzHJWtMXsJAX5z1PCfY0Rw8ieRYJeicih27H4oW39C/+6f7+sUm2TDia
Y6U0Fs6za4hEwtV0or0aqCCg5vrF+XiLJQMFezNQV1HRWcNS9aRTo9ejdpIO3cV2xGeJ1qvuywfb
9Hj0fUvdpvpcFAMmfdvKvW7lEnVpjhitEgxNut1ufZFcbqvZIgLP1GKQxJTzFvszCtjG0cncJlBs
B7xlnMfBYtQ3E8KAhz6Mg3zuIMQxayL+1IP96ZUDwNRT/GELMxEMSPRqNeVZg88zwBaCyD2cSW2b
K+NdstetzqV+Wbb2b3ksXNSVKDeDiW+EepqykYLqoTrZVV25guXEp804uf1AGs/KHBDryxUmN5XU
LbuH22pfw/MbarOQUhTYmaEgaXrYnF2Mulc9UIVOTHcReQl9zDiQ4uPpCcVkJ/U00Evph+SIGbLV
2q1Xekm6FaJ8bk/OImDPzoYJA/VTUXXaJZUOlUmyIZgmG6mmC/nSTxy3zrspBoM5Vq3hqgj4CoXs
xBbGSoP4MVg/r+uKcLn3qAXdOmomVtHyzjglFxw1zYtst6sUZGc98e/u3tZrLkvjUg/fHAPYwZhE
mE5I5ULadkwIdl2mtnoMX3kUcouZCUUzFOQmwG2hs+vO9S5qlS4tcW3s6F5xaj9cKU9FMD6pdOlu
g0ct6mWonyifGdGfbxvvsj+cCWfubJL2eqgWtYQoBvTG251u7xDtPrXIbTXuaNPqfOCoT3/lNr7F
siQbVS7VLbZhSQetCorg3h4jW92grYIuF/mrAvDsgK8Vy5nPH0OpVUIJB4xGlm3vlQTrt6zeQf5/
wyU/W7RQXUWSCfx4aNphzlNTQD4RXhrqNzzZ1W08eJ9+EqwTW++/QJR6++stO8RvaewxJnJYdafL
WUJyiRblovX4QUdUs8pBHwFH1qIDmcliIifrZFWTpkCz7TaNHH1wVRlNtLX33L7vM6yF8Xkeazkv
MpPIYFjahIU2NdBOIb1XyPbdGvS27ujKFoo3zue0v60h59MpDJClTRWWkzJIB2/wi0D19iJnuzb3
czHwlZyyScgHSGgE5/LQgl82wwad1YY3NbiMybOTY95aRZyqSlfg5Byk6RIXRWKMQaJbnk+Ovhiy
zyQxcVJ7BneBdh4lJJOODn2pHiRyqJ9Le2Xe+T9sO9sF+9zdI/rk9dks4+ZMNBs2ddqQyUMLJTfv
23fvcKkJNikSOw9iItJe/ceAB1u8O8AEUVN2qkK1hbY4V02yxZokz8WGTv/vLy3Zp+vuo/y4bZWL
hQewQvwHUdjt8rFkxEplQabo44WO9rTBTbZWYwu+fa7Wuc1Poi3Go98S2SRapwyFEWsw0xeQ98Q2
+uUnv16dP0zes/J6pf7w5zNJDKakzX/OUyvBSoEKh0fR+aV/Q1fStvCsJ+3p19MBWyW75zEQYjQI
lSt9QPWK976lZnrrhzBQI5et2owStSWwOjS73CtA6Xe8flRKcYpeDs5X5dwblr/EiJqmzFPc0Bad
+957u7LIGWn7zYBIw1vrH6jScSQuvtRmZ82AT950iaWMHb2p0g4Lri/XFjT1MDXcV7bCO04Gf+Rz
bInmBFm123h0KcSxuLvYJriZS4IhOskHidvb6LqvvgpKIczWYCEuSj+W42x4B80zZgagNFnV9TjC
9SnuqI19nG191+DCcl+MVKdbJsTAkYQW+FNoQWcQ2as+aBPBupa+VvCRhWv/r/bKAFEbSlKhGBCW
5vZ2433Uml1VvnnvoCs1tZO/YdjWZyCkMmFNSbkbdRHmukF0iHddQiwbHjIIkW26bafXcPfGObIb
MqvzRdXKhHqUF6dcx7tziqmv1WpXOLUtaKT1bQSJm9yOt2DczLef3K7Y64aNW7+AQaXoFKa63l3g
pr3tBltftruz/ZGQbL2ipPBuHqwrIntvz3vu1BknBNEYGIpOo1n0EWBo66Af9/zKc2BLNCvz73j9
91koHPYSVrdKPb5j723Rq6Z4lVc+D5ZrueicwqttP3wUtt37a7SA+j97++Hp4eR36Eh9jsHhA4YO
f/LF3X3vYuN5bgcv4+CPnAf1YmYVa1h1+hpCIz/bFZScW0OoLyJFKiHAAHO+Gp1z5miJJ+RkWFkv
6wbr1jePvPzSYk16Lpi5wmMfW60UXQWLjxopEoKBj+NWvIB8Yd29ifUWo/W8lORiVDiXytzlOsot
qQbZ0AGZweNue3rKIls6oZtO5VytxbBwLom5xaek1cGURCVZ6HNX7aK1e5zlWnGlrfF2+x4v9oHO
hLGdQuDV7tQyg7ANRpCi2sve451+OMVOt7JLAz6ndgOsBDs59+69Yq8LN8DF1g3C83u0QMve5vnv
YG6zGOPhXTZU6SZ2hKf8QuxqTVmMbuu7+JKey2HurhQV9XiyJuiLMbLdrrafsPXKN2yXrOHb6Hx2
avNKx0t4MZfJPFm6tuzjeoJuY2d/eCmKAWjYXnM50nkmem3EmcFGrWb/NtFNu1f8N1AOPpo2z1PT
AOTWh2KChlM6RTo+Fg7Q2m23GWax0bEbW7St9ZNfs6Sf45Y0Ji5I+7LW4xDSwoZgun697v0f1fqR
Y31LYd78AzGIYiV9W7SRJB3kbCU8oR49xXYo8Ca+lwaE9LkYBkK0zpL7wqS294LWpB1ak1ZP5OHV
BbUSGIU2fEJq3rdikGQapfSc5vRbbVrH0UD88Iz+6l3txRr6b7lZlaXYdaYf24QxDnmOCXCIA4uS
5RUbjEhg3wyaI27f4cUSoq5j6knXVFnS2NhDmrRYUsBgeCinwKBp3NSePobYeV6jhJ8i9uBmcJYi
5blEBp1aqRTiUlIQNW4aNBELaFjAYxKZsMdHgVPQXrTFmXIsQFXx1HUDNRKcolrYGg7x5fYBLuLR
TASDR43eC9g2IEsHoSP1VnsF405nJ1h4+1eebCaI2ucMkIpJzNOkhy6D7eQPpd00hM7RbrisbEtR
/fz7MKDURrHRhwm+z6YPCaLs9T22O2e7xz1lD+JWghbtfKYWA0qCIrTpKKjwVcbP6k3CQoiT5GSi
g+QJlzeRZ3kMNMVx36rG1Rw23vtuIjXMARVk0BtwXw88tRh4qsXSAsEBDrFywFI0OaVvPAtrwASv
QEhvyx+gPjs/BpZEEESXZqvRjOG2P0hPa9l5pp73tpUvZp5mRqEzPWFllTRmUkAMEsqqf9y+v+9W
GMPAqtM7FxXJZ3sT+7dF8pCJZYDsM6HoxQyWAQbIbYOnrOzGjZfeb6qU4DH0Px6kzmDFYDadYokQ
93IUiLpCdwE6Nm6rxIEjts0lNuqxlVKIiFMy/BLRNWH3Ms8ilj0jKsYGnak2NItBpOiCRTIZGH/x
ogp9+MaVt/r1kNg+HCPIl2wsJOXnzxYjzplMBpywwVFt40jHLcb413t/d7kXQPHPi/2uQdefxv6t
GgNNYzvKcX2mYjC6CVq/iVQelmsjVxXavOYaCga3ZDHAdGqG3jzh9XAAGb/0FJI199G3bA7f2jBw
lMiNJsW1QaEPb5Pjtna3YwxSX2WrHk+7yv8K+FHMMrh/y2RwCTuOGvDXQyukG4+NTNqYGG7+I6rI
Hvlqjm9cxttvYQw2TXKrx20OBamwbbK6fZsW08T6P0aniwwmjd2QppkCXQzvA63UT0+rIqDZcPT9
ldjvZnPELYbPM3FM3FKZ6hBOGsQJiCaOg1vt803zAi4XhyNoCdINFEcpObKK5k3GLsQhLvILujEw
xuuEbw8nB4l9zC1ypCx5qLkUxhJGTBFkpw5SUEqwkNRXiau42IfH0Waxp3AuhzGCNK8H5VJDznWP
DMhGDiv0w2Le98cPLFLnNYMuNqfOxLGOKpMn0PCfIA7cO44XIZ44eDuDdOhh2V4e0axgkB0dZSBP
57fLQ6WRB/dy12BpKkaCg2L7WL+C7+j2US8mWea/ibGcE1ZC1/GZftDR2R4wYU+wDhZNQ0BkkJF+
Wnece6cuYddcIOPLtNHIFNTYZUQfsp9diPqO6OD0hQrD4G53JNk+lXbuHVZPT6DTH+30BTk+zQZD
+8lCI6sruW5B7m3UzngsfUuIMP9hjG+qtFGQmxI/7KVBG4jF5xtcwre5AMYRXYqu7MaKHrW3Pdu5
SBT/X8yG0hvPGy2mP+ayGG/UW2NxFuk9RdMqBgeRASmc1QGEt+Lbz/RVJ+Wqwrj9Sx3yWtB4p0j/
ffYUUNth1Hpq4wp2zlv3uXvbXhezkXPFGACST3l8vly/0ub4HmP585Ph3sFaU2ya56YllrygYViW
bGEbHdgDmFM0Wkm8jAhZDk23Bp+T7LX0o5nZnWlwgtjFiHIuijm3XuzaS4GRmMMGHIPv74UDVhvX
8k8OJpc58MrTijlCUA/Ho1ZAlOi/bD/UQ+ZxcHWxVWeuDIPfk9Zi7DyHhGrfu5gsoIQSHDtYdhHf
n4aBbosS9BsRRDgUN7CwdYUGHX4P7OLjYqYK29U2TpWqpFZP7dnzLttDvPtFftIOJ8ysfl2CIPV5
n+e/QPI/qrEdbBM4gEZx6uCVjlsPnIvAQv8BITId3ONlPBbrO3P9GDgOZbPXRwn6gRjjUD5GJFrn
MZrrCWqBPtYt2vuqJl8gPhceaDfzJ8cWF3OZc/kM6tIpn3SSIf/io2MBoIhmVbwCeL6XmgMbMc/F
MNhraK0RTi3MBXMvZxJtW1ov4djkfwHd7w/HwEVugm0iraEL0iDYmk2yDqSSKTl5TuW39voLY3SP
Xwm2A3DuwlL0N1eOwY4KsXrTlZALcwHGm299IH6cP3hieGfI4MZl/A/0bhzz8WiRbfejDdQWXWkp
vhqYh33aPcPRben1NteNgZKTNMa5nEA3LD3YYtlfSeIfPMV458dgia6HWVVRZ1mS/EFFBeQ6uMaz
juXA5x/rYOmatabJOlOBCcLONW/1ka0xNTDdIdyzbFzv+Ol+bXcbdSNvMCPBOUWOhix9s15oAhAf
kLLxpE20tuzaS7wNqBY5cpa9/7eODJqgVCx30oST3KCSObZkEGgThYNcFig0P04tquH8fYyLkxgz
G2GJnCdrFEWrg3aUNQ29R1eiQuw+wzjGzwf/7s2N3eswxpn7UOFcCXaMVay0C0rT9FzHyfFWaC0E
68ZeeKD9/WCs5lbjed+RQZhsmC5GqeB80ZqB/bFKgD3sZxtd/m90V0PkobMLO6hvf1SeP2KpnnPZ
qJDdgJKYDQYNJHzt4ZcPypw7FyP5vCNdlGZKoqkpqoQXra4yAaSVnoQwoypuJw8pInQbkNp51fw1
NETbLeFot3Skc3l/HGlrqjl9AIEJb43k4Zkc0BruXBSi2feit7YxqGihEYaXw1mKwjD9bMiaQoNL
TfpdTzmv4v6Cnc4wWq97N9CgXvGu/ZJ1zkUwt1FL60RSzhKs03F2H4O354DzYnA0F8A678mKZC2H
AOS86CMDbRl4P2P+ycXMCfYZceQtIehcHGMaQtnXrZDgyMyG9BF6zX9xBCz2uM4lMMbQafGI8Q9I
QNUYlbsPcqIREEgEbxsdVw7jsUFH1oddDzl42R/BnBnbB994ROgD/gKOKPqT2chnrhLjtePkkiPN
dVXJATDmnuSDNQ9XiZdRW3yazSUxrrpr6hh7ZScKTugWlM7/x9qXLTeOJFt+EcwCQKyvWEhKArWn
UpUvsFyx7zu+fg50bbpEkJew7Jkus37otpIzAh6+Hj8OinbaLpY/tG7B7Otss91fCg4+S1w5bin6
okZRBZ+rsugrArptj7bxTNc1m6Itw4QNENEtAD3EjojGUbH+CozE05+3699qQ7/XXYW8rMxYRCMu
cHLDaCf17YXQl63df6zOupNQaFlTZD6+EWtdUr8l8V6MVqjZdWRXOtgkReoYTjm+Xj/YhiFaNxeK
elL5sFwi2Dpi0FLdHuytbQ4Xa3mfdGHtN9Ic08h4V0vF4/2d2xQ0lTBFnhu93mMr86a2X2xlfJa3
MhW0SxLZL8bIedffyZ/Cqm8egFTN9nSwZ4wXHW4L3fpShdbTy6/Np7b1GVf2gzUznYdpEe4M2N20
MDZu2Y1Lodzn863txlhNqUGgKRidaJ4be1mrlj3eH7BKFijnDc3fMoh8ZTv6yZ+MNFw05P04gppx
9yqd57017r/82ghnLhYnPh9sZTSaMsfWWhOvDOzu5qH5yf75dV3bL8ajnySsawZzj5UJ2C2Nwxzh
d81DZGE4+OV5mTwBbAHIvf3LgGWrd1ud3Q1Tvy4c5GycZz3GJUb7p00w5JZ5X8/M6mafVKTDX39z
2M+78Ab1anQj+1fK7DQF3R3KPJtdtf8lGvyPvVqPs4WpL5kWfPgU1MWw0gREsD8C9x9wtnx37eZm
yzNvmOD1AK0J6vFRxEtEUz9Gjy9bfNJbVmo9xJbook4B1Fn0vEB8kbjZobGOVhRYZmDRHnzxXYIg
YOs1b97jymCUSTKaoIRYVBJbrudD6CyLu79j2fDhCcid/8fnvF74RPox43OJF4D45rjTndcK+4YZ
NoXfwFT92jJVGz56vePJZwOrYuPjvbHd8Vv4K3hKHpPX4ga26v/DQ1gZkJIbQVaNizgHQeL78Y3s
39Uu1u2gsPxnNMQibJ28blK2Ht+6eCBqfwZF7Ic1RuVl9/C8p6979/b2Y0Bvk+ltw72sywWVjMwp
FzjhAFDN+/Hoo81cuAcVu09b+y82QgO5ylGqrG1nan58O/+x8FAe2OrrXOzMfzLH6/JALwtADpY0
CGzxSJbBqP4PelsvaBds+ZaL1dTPolYZSpJV5URzPDNgukBMhtwc5dsAS1AfpWdZ3j/Yk4JtPdjV
sywG2qIS2jIu6+VPQBOHgaHjoCCE2KVOfdjvbRcIKWQwC7JiI4n5YE6+klms6wI9i3uWTBDX2ShU
ozSODdGjhRHLx7311cu/I+56mb6+pE/lwsy/OXF2kcTh82WvIpQ0E3wUAvITKwcChzp+ZP1BErBx
zq2AQa5iE7DORJpmLrYTvfXMDYG13ypPb+royqZMXBPYsrToKFKM+WDuvwA54mw68a3QZL3PSUep
M9IryKl37wCPIO98TdGJ9p3nm9aijoXmqu3ah0Szt4oRW+qiVgWPHpyjc2JC9PuCw9n9uMESNHiF
8bBslt2PT/5uz60RO1M8+x6DD1Zzp3m/0sHaqvisLA4UwsCGKaEYMwU1yce+r88dyrABJWhRt16a
7lh1+DYlYMBqTHugbrQFzFgF0R+yFPZYEVMZRDC2ShJYMbfj5LedlxBUQnVlq1zZ2Y4Gk33dQSyG
5dNbXAQBZCKIQtmM6Ww9LeuPDfhvdKPz2q5/C+SU7ZTSzA0h6sLVcSIXSnzcHAXlx2nNqjOmsgi6
ZvZqVmi9zc0pDew07+mP1E/L1mGxlpv3I3bgpHdxHHfPygyl2ic9T8Wx8AvKLFmbcrawWDnsnIaO
/JfZlqx0fSaib5LFQNQBWIwNKaNqZ2vE0MK9OQxopFSaXj1ndY7tKW1ZqLdiDM0/xVRUP0F4MD+k
sUxe88Son9J20tw08DPwAwgTDUhj7LHSzyzSwinnbniOpy57GIBvRzVaKK1ze3Oofhp5kfzIJj96
jf0wzS2Wl8WTn8w0tTFozY8mCGvBk93XoWlXdRS+h4lBKsvvBwJocjhMO2NuerUH7i1lu6wvkugV
q+uwss5M1XSswRRNd2FkaLcjKoI/OEj3WyssWpMc9SpKn/pMm/P7PNL0zJ7JFLRuWPkUUKFs0F4D
EiXvM6od3wbRiBtwiU7vMEhJapG4ywvbzGv5PY/TtHKbrOh1R/OLNHLTvutegsroyW6UZqw7GdOr
GBOkeYFCUNg22D7fGfxLM2MS0W3yuPAtXVfqexgVLDl04xRjz143a089+lqoUEZVWziqCfXWTSrQ
Ylpzz4Z/ojwo5psOd8ct1g9mezONQaZvKN8aOLKouMAQEtDgXGLDx0cn8dO7xebrsDHAm+JxTNuN
tj71RWPRgg/hjsxqSEElLMhzVxeoMGSpil7aohURLsTMqdV3BT6FXqm+sc1Jz777ZToqSySx4RnY
aJbZTM/rGLfCKHeMksveTVGkxgwHjzJh6YlojzIRJLMi5N1YfW2KvrIpMchRYiWNW5dz9bPz57py
FDogv7UyyBMn7yVCezkIhaGexAjvhlL5LyLKMu2gd2nW7UTT1+O+VXU3OWaajrmFVRTieWwGQhxt
YkHq9uM8FVjQ1QRzaXWVKbBYqq7ltDEPf8FWCckNhmUJOgzJukgTT30Z5nwavIGXdjvsuRnu+uq3
luZbGfhSFl4ZKxS2KXg/lYQhkSvHLQGexYaPYPRkHOjPs8ZHS6mG76a4JG6OGMqKurGNrSqXwERp
sBSdL7RdIdBTJUwF7kCruLX+2oIuHBEgiRAM+yb5ygOP5pjwlmajB0TYZJtCAz8T53+uC1mll9Bh
k2KUAc7HEPAKbGVAx65rii6is8cF28m+sEPR3nYNR/l8+q38cOPNXBLHCJFwDlwJY+3t55n3tJgD
4hVcsofOp/FOlFDerJ76xyKbhW1GI3Gvn/Fcj+CCCDWY5BQ8H2snkcpGDM2ozV5UxsplXYcUty66
W9bQwikY0zc+3Krq8XGnjOCTUa4LDOYv2vbJLvQNdjITIyReGEfCDgJaHlWv9Q7DdpPb60dbJZr/
I0qXhMBES3j0VXgvBtNUtRETj2CZ8Q3j+XejlRi5jEBFSP15vs+53tqprlW764LXs4IfkrF9F8hL
xbAm4iO//3RIouVRgE0mswfWe1tVhktkfxg69QSqGnuisWOMr32b2LN5ExXNaEXg4bdKP95ItT8+
3unTNZlOEMhQwqkC6/DpZStiNgpDVLpHmUlsbLMwDUsMvLfiMa/cUNeF25U1t2EqR3uao9JWcd/s
sqhL8K+MgZUN/e8qEtTu9Da/yzqiHQmZ5y/t0Aw7LHGqHfCJpjd5PapDXoXlSw6ApjXlk7/Ls7i6
l0HRvly/3PPYCWeCc8HHQ1Cj1rVHUkZG2Rgd8cxxui+N6mtbmlvDnheUFORFTOHawGos1yQO5RTV
HSKa0ZuDtj0axug70OfohzC6LbKpc1GUQBTV0T9FyvdRSvikKhnI7QpwVBhekVTUUqydDk02ZzZF
E3fjPVwSxaEHTGHgHB5jlRmRnBfxiOjBU8zlg934+yHbeN3nISeuDP4e23vgVrHG51ThBFUhrlWZ
Xk2i6s5om8klPePPeWY2d4gIuMU73tps5IGt5qkPN+SvAUp4ecsPYAzROwYWJF85q1qlNTN90/T0
ccewMd3yVewMyQ+NUkdNbiPLPZ0bqyTDrg8KO59urmvn5R+gmJQmVTiuWPkMmUlTZXy5AZo53Ri4
SQeCf1LdCjq/6eRLpVc3uTC9WJMPZGisPmrc6z/hwmdG6EXxPgQV2KC5MntVB/lTr8PsFVn/pdZp
cRuLVFI79H293rjwCx/cQHSgQwyeC2ieTz/4YIq4jWlLvIyYAOLGYsaS0p7SnUia4W3QIt9tjD7Z
5SLObHNWxcZhz90XNaQJhLsyDCjduuEnw1HzoU3E6xtd3bEp6l1oeYOYlqff8lwrNqzPuU+BPCZ0
0MtSeGqycl++rpG5Uox4UR7zg9Dz/BYAwHQnA6N/TBM/u9f8gT7IQlQbxnxd2FhU21zu2aDKAKf2
OhoxUFwfAP8jXmpgDrZQT1M8vRUaOM66AfOI6ikswtcmZvZMq42vfOHUEC0l0snFoa09aRTQcJQa
Tl2RfAkKbL//p4g97K60SlHaUbO/rsL/y1n/Fbjo+CeraEa+YdAOAlU1WFr1TyKTXWNmD7LERFXc
3EZhdJtXVW4NQt+QfeH5mELn+L6IxZAQGKei5yQ1Q65VhsexIsEBd6tuJ1kPZk6UzzZEnbsySgXl
WBIIQImOqsOpqCmKws6scsPbYfzIvn6F6x7Coi6f//jah0VlB2ZFNAW9sSiQhFv52N3KnB9nP/1F
ouYeAGZHS6qbsoqehzl0jR/D0H+NVeMGRHP9BAtcyWzN8R+jmtxg4I/Xf9+Fh0sRuiMqW4JOuMDT
s8uJizIeW8NjZmj3vLCj6luco4KNadTrkhaTfxoE4SI+SVrpUjeDkyQfIEmEbqk5sbC0xzC9+3Jd
ytZ5VnafFBEnFRsML0l6h/THlrc7n92USjj/hSClM1h4HeHlOmDgZaWa0a8NL2/U/VB/i9tyJwdm
MX2jknrpRHCgmOQWJlBPa2pFFo+jLrH53Uvj1Mn596LkB9McXC0RG7p66R0gtUQuB8oSYq7LYcoX
omc0MD0Wt/khENkXxBH94fq9XfDMzMA6aaQceGrc+IBHfbIpeqJxPUgT3TMbP7AH2Q032LUWzFbN
jc4qIja7nI/NoZaivJnKrnMnhKHHQar2i6Ki37je80MzRGGw5CaT8JvrOLYNNdqHdUK8pjFmCxuA
m71R9cmGtpxbM4Y4wKDI7oghMZR3+sySRMB74kN6WR/fzNw/tm13E/CNyPLcPyCAhak0saMWVYn1
nFk7ZVqyFMS9xGjcNit2VclQxZvvJjJ+9yvjyRw3TOe5cjLsk8C9ESkQeq9nPTKqBtVTHZkNKGSf
9LLpnST3+a3k3expAx//WkWRRSF0YxJrJnDKlanWUPCRxVwjrGuN/C4seOP1PCy2bNW5UnBCKXJx
BBgIotcJW1yLgkZkpF6RUea0NGn2QxH8/XsTqHJJLA2DUijoxalSpFqd9GEDKSHNmJOMqOgUXSY3
ruxc9SAF229R4VaoLKz5mGaR5f7YmtSTo195SB31H3j76qlqGtO9/rbPTTzUGNJQ4uMMQaB5eqAm
0+coTmPmaWUb71mZwWORnByy1DD3U9xPb6HWbXnvS+czkeXDz6LKLj+aRJ/syegLP8uLlnlRTfvM
Cbs4niyCCjO1aFMEbMONnauGkCibKNh8GEkkN6dnLPIJK8mHinlzBioF2c/drmvaLbaQS4dCeVMh
FUW9wFzniKpM+rkCCtYT4J0o5geVBAc9Njas0qXvhexdmiBcF1gLs2ouZbRsmdFm3Itk1Nh9T9Mb
nprDQfpFiN2faAZUsg82lOTC0RTuDbE7OkrMUCutLygfe9VR5iW87B0ZhuMdMsTSmnTVboi6EL8K
yFJYb20gPQH7yunHMieW1NRXzKukSPdFNml3aZ7wA9frzutEHdzkadgdJo2bNh2M+C4bJ30Lf37B
4wmUvYDipChk6tDU018RjX0A5GrOPUVyZAXjbUsDl+b/8NTjuW4VemsFHJ0Ly8xexGbScOm+4c/l
UqY2UXdY/v9P76OsFQn8mTAvTERkxU04OjScQguxd7lx3xdFIddGrxArt5GjnIoKRk1oXSe5J3ko
yR0zm3F4jKcoNSyl9aO5QQZz/hQlAlaiU8UNTsVH+e/TybI0DSvamNzTCt9/rVPR/C5Hn2y4uPND
LVIQHTD0ChdandNDNTPXYF0J94xa1t+NXpm71ES7y4qSptt4kBdPhDgPe5QUTOga3l4IjaWplgpP
teEAOhizGYrdUADvv+EULgrigqOZqyPLWoN/9EqyvOnxpeCs87fUF9mBaKQ8XvcHa2wFkp/Fu6Ev
IFGVwBNcGZgmRsOn4JHvMewvflclppFl3GgP9VD3t93AyF0wzvptPmqTG4OfcZfEJNs3WdY9V3p6
Q2NQQ5LET10RV/5eaj39Rtqk/RqXU/kgwoE7fd0mvwRaixtm/sJXNyWlkuJTEKKrxXR+0i0x1Ej9
o8b3RBb4dhGgnMoz9sLSaeOTX7BReJzQLvguxPdszaLaiREdWGb4Xgv3pVs6CcN3Dl+duqibRD+r
glevNOyq3jF5H+Y7CX6Ytz4B08TGkdfTtMvXQoCKcBgagZb4uplTpBi4IHEoPV/GGKSNyQiSZ9AJ
OjJIdlUs/AOoF30nyRDW1YNWu+3k30eZqh+GcEiOaSLfaB2bdykM/0aaeuFzIHxBPLZQ1iB8XkUW
RO961XaB9GTHp1ceoC1ZZEH5NKPYsvE0zp0isjkJDw/NRTl+jdhsu6XKlZfJcVCZzbOfZhtYdZdY
WGBr+eVfGxeFWU0dLxApuIH/PlWzyQyajhUiOxbyniusnJgtLjY2757f3dJyQHUQVXTYqXUxGEdB
dy0xkuOcozObjfovqvezzQPUrK6/97NswESpBhUUhUMho1o3scxE5QBTFenRhzN9SJNoKb2Gwk59
Ft/i6fS76/IW931SUliAKEwu6Te6g7Blp7cXEpEVHbrrxzwj9GVCmcXpaSdAUDf8nv2WAZ3Szo4e
murZIGO+If0s24J0BO4odMM+oDuxcgxd5bdm3fbFsU8CeozzeXZLYxz3Tdj+TrQweihCUtuhSvSX
68c+09BFMAJdE9EEfMW6d2d2mRnMmSqOY9Wr2TLNoKQAL/iBbk0G+kW7bG7r33E5Tn/7CiEYBgqV
ZuR66PusXmGkxQ1WvITlsZtz4EwQUbpQp8iS6dBuPIxzs7jIYkRnhoQFBuzo9NvGLI+N1MzKI6sG
38nrUnntiDANOxD0xzkk4R/Zx/TWb8cYK0yDyHjUQd9wuH7T6/UsiCnwKwT6pGgiwux80Ox+cgOD
DEJAGcryOOs1f6EaYCuEjQt6QZi4gG4+xsOU7wgpupeMgc3ditJkegLXQmrNKuG3rcbErvXVDyOY
892spt3Ia83GrF75/fpvPXvmHz8VHQc0XlBoW1vvMuqZAqlXeUz8mLqpIe9zRNn7Mpfmj+uSzoIH
SIIdRjeTmAQ991U7E22fROcaK46z0iOn4n1qocCQbdjhc2OyvC5QuVKJST/05k4VIJKNX0W8MtEB
9bHetOpzA9XfmmdPbUPiweZ5y8ab6yc7v0MQRJsGQpWltwlY3alM5OJTilfNvYrOwfySVwn4m3Lg
i6qHcsTKSfdvxVG0hQk0C+9ZKrI6IgNL/dx2qfSSoQPQSqBrK4/YM06YFZEwaP4arbHAz/Ci8BcU
vNi61lXSuqm0SQovMBIzsnwiYyyl4CoMNiLz83ukOBJk6PCfCP9WjxcqM9dJHklvBMTPZlJgsSSg
YsnL4Ics2lCUc3U8FbbyAqjghQyM09jVDHyPhYwKC9HGWP61tUfqtqwyhKvBetN1aC6bIpyzXhNe
BK6CvTnXPYwt03srogv52yAQLLCWYqLJ5MkGyOjc4CMMRcULjRgECwipV2rpx1M9sFB5sxydsvfv
ojECOqB5nXt9X2mv17Xywn2CTphzYehUkrNaZdBOxRAjQvS6Kp2ENTGSanYreaI2woUzLaF0yXEU
pBCxlIxOj0Ullnz2siw8wpNDJOCvMQevucrY6pttCVp5al5JE2tYisJLee8Y+Z9ieBJltOErzq4N
p0GGSJiOBQVgDVvlOr4/NWHkjwVgQ228i4viNSddtlHhvSjkA26FwrlChnJ6ZXWopZovReF1fQQg
Iwu66J4EeZ7/7ZtaDvOxow7lChT0Vp+GqRQlIyULbwwi/2bIVGSjr9xsSFnrNbw6dBphDEBdBI3c
lbkN2wwcjUiN7vhkl3pidyBp92O3FtN+DP7StEMWYHrYm22gEIOHubq5gU+Clcxndyl5lO1oV45o
W+f6yzkLFz6E8KXhp1AAAYzk9PNM6bRUKhS/IzHXgGEN47eZivytR0p0W00qeG+Rq97OwOjtA3OO
bGk29CvpePDExzrdd5rMrZoGzW1epjV2/9KfRaHMxuIxDfhGwLCOX5cfy4AC4RLYULif5et8im2Q
3/mxnHN+F7yJ0t2xve72x/6f61eyxs4DAILeFCoNVKA7sGyUWkkx56mWWSrvAO7LbOzpKm70UGk2
ej71Hh3B0cmnunLbsZJOLKPknjfNuNdangcoCXb+bWHIysXm1fBeYMXrUWhR8VqTon1OM4kdUdOg
7ec59GOnbgLitK2usDx06ljjUgF8txXqQPRuWK51bIJDqaXSLQUwn6ibrgwKwNXZPM5c3lFQsRfl
XjeaG637lqC+cf36tgStvxGZgOtohLzr5ztAG2xzMK0sekj6t/9CDtwoKoSoaqOpefqVZiNv24hC
jmATdthzV+XRt5JW7jiL3XVRFx490sN/Ra1MC6g/CpKFUt61qnv0M/4mql07HVsGFiNj2LCXW8JW
H0oTCRhOCpwLnHla4By1+vnQbs1GXPpICg5RB8gPWr7Ox4y0i8weqO+7tJ+x18PM8pumqOVBTt09
FZO+8a2Wb/E5612UD/AP0A/gUyG6WgVXpDdDbIKDuKFWo5XwvHNqI9qip17zMiGD0M0FOK4LY1H0
NX4pQc0rVqA59AYjKis7YoFfun3Y9l+boBfYHC0G43szNIstndJwtMdm6jqbjEY72UmhutdOkjx0
6mAIAgt1dTMAu12RUBNTm9P8o+dZ+sRBVG66eUINH+FTYOo/SVmbQOhPXT1IB00fpLOREVRbXbEz
48d1tMQWLk7UJoEuXD2szKTjzGKm3QHCX33phcUPRLe1eO83G0/4LJPFRSLCNdAo/Qgc11OIZcPj
XMou8EDA0e6q+8rKf0y1cwtG2C3/c6YaAPOicWmgVIbk+wyOrU9d5At9DDwVA5PTyycg+g+0Zlgm
lmtWq3/rq8ApzBidsezrjP8pxnOnXe9O2hZ28+zlnf4UsUoSM5Rr9CIaAq/VbjMSI7Sr9qmxF4O0
hJbv/9KmfAgTcGcAiYN4cCVsaIuJhe0UeFH6NTI1t5/+9OFrWqR3/fh+XdQ6lsTXxE4XNK4EvuYy
1HNqKbUWRJwN4OGeHleO4d+OmHOYwofrQs4sCkf4gHYmOBsRGyOkPBWiGHjJSCEir87ksfPffD3Z
D2GGT7WRWZzBk3AcSMJZFApJiANWBrJXyvfDbASITNfumMBiNhN5RluZxctQmdM+GYvRTXUW7Hig
J49jKJvdFMrEGkLZ7zGPYzyRAbD1QkdoXSFyefQR1j90uflc9Eo8A6CMXWfXb2fNE7yYJoXuP9rZ
S6CNQPj0eqiP2ZFoiGIvxOgNvdEDb2Q36Pdmj+pWx5Kd780v33d2/lP+G7/5uvDlb59Y3w/ZyKBh
f/Fx1tVUnvtho6Mx4XUZam52U3jzEzgrVLwfB6vaAKectQ7/56T/Vxr2b52edIoAYQe/SexV8a8w
qG6icnKMme4FkzuhMIk03fWJdPKvsKWpmDfOelE8msOYBEA3EJ3ilfgK4z/1RFjs6Vlv0aoAKM1H
+5L1FkaVrIqMcAvskbF/gvpr11AnjIHQu37fF+yI+vwTVk+h0JOEJYzjvqfvQfwmsKPQ15y+Jba5
hbS64BOQUi3AafT5ljT/9LLDUdASeXbs+dNhqP6M/mwF/bcMU45G8IUlWyPW54/cQL18sdUUWTD5
GN36FH8PudmmtdGFnh55veQ2+PidHJhwlv24foUXPBAkGUh/AO0CVH+dlkg/CowYEbTX75hl2NUx
xVLrkFul02wo7Ll1RNUMsAXU4gECQf/k9AoHrSSyoCZWuQ7GMnFhZdqXbEvIeoYZ7x9Sls1a+Ego
0q1bsrHezOggBpE3uKPn33L7mVM3cDQsPow3PMulj/RZ1KKenz5SnOaYDU0hqip+a5odPOXqrq03
MrGzQZXlQAAUSxg1xFzmuufE46mJiryJPGNfPZvvxMU0nlWL3VP1Ix2Bk8y/XNeIS5/ps7zVZ0qq
iRlxB3kFCKfS0klDtJ6mrfLmuak8PdXqPSVsamKtgZRodiN3B4yT7tZP6jfdqDau58A/9GFJM2GR
BQq46wBcE4EpfM4izKJ8FWb2SIJiX4jwWdbJrpyVHeWNXdN3FZSjJdv6YZ60PxXmULXucP1eLxhM
ZFBIDJFaA5aA45+qS4UwuhRZFnviQX/gb/IXd34WDjnUdoB/rgu7pJqfZS0f+ZNqzuNUqgVu5TX5
bWlgoEn8qKvOGsatlS6XtAXvGRECEg4ku4vd/CQojaqwSuUQexxLpvIhsjqGjfDxRsxz1n5eHgFG
JVDwF/gPMo9TMQscIMibOfbQcH6KH/ktMKHZc/bcv+peZftOkeTWhKVnf3+LAEsKjBOg7I+S56nU
kGJ50Uxp7AWkszTEKhh3tlCj6elGqHXRai14PxOjjFjisQ5SBfJ4HWoaee9sxydrvhseMS2JtdpI
gDas1kU9/Cxr5TXLOR71VIOswV7W5H1rrK+IEqxlaeiw4aCXCzoNiNCk+XQs4/QCm5oYLarDkde4
zP2v/jiAU+goA4ED73X6x4neG2HgY8ahidvHQs/ApozAzPl7FQAm9z9CVidAdqjzeawRTrLA4mX7
UJqFlainoJYbOnDxrlDFFwpp2jlNp0GrUamki71YZLFVa/ED0YatLs9Fdw/wFYKKhSMTqOPTSxur
oqzrFO91MvpxX4c63KSamVMDIIz2hPw5gZgDPVOWum0+KtcfVLyhFOdRG8aAAPEDVQSeMnKY05+A
dH7EejICOxgxbCxU8q7GGLobEvPP1JTMGcFes6Hzl6wUVuSgY4yePCKPlTn0Z2w/9pPlIcdqj2LN
fEDym9gxdmxtHO6C4UV0A5gD8HyYxV63wXlJumrIg8TT2Z8C94eQwExqexmkva6YF450Imj1IYOw
60oaa7HHjNQFRv3WH5gHQgz3upgLfnrJNTH+oi91nrUJDDCl32dRknjRoCq39PNgsKZZ/eBx1tho
RoZWLH3danM5BJjyHzYhUJfP+e8PWH26WYtqJDdF4jU6eTc0su8Ie0gn7eATPlijpPcxN79WQXWY
uiaw0OIEfjKuUjuLu9AZ04xYEZDJG2bh0q9aKHWXdAAAhHUDOi+AxQO7Q+KFNbPEGLvp/CxKtlGh
vKRMaLeh64yyHopEq1y2is2wA4ZtOXtzrKrvofmgG9FBoVBz/StfOo6JEgk+NLCZmPU5fZIR6lAR
USmOY9auDo5RxAtN9dctHY7xuE9S1ga7M8XgN1nidS4HBiLMv+jN7wIz1l+un2ZR/ZXXQYeKLbBa
DG9gDu/0NIPZq3io59TTDJXbdV8WSEkH97qQS1f2WcjqMBNrSxoUJPXC1DZdAyw/f//3Bcp1KIVh
Bhzhz+khsqA2m4aVcAfNu5G+xcahjv9cF3FJvdCJQo6JfZCgUVjlL3qVYc22qiAiuM/85zG56XyH
ZzfXpVz6GgDBwtkAVGCwNUtR1fmsHhksolnM5W8Mr4H5kmHOecPwXsqTAIz9V87KU9dNWWiDHiZe
+Z4iGtRCy9dz0Mn4Fglau67I3s/S27SsrHnyUhHe5zrdeK+XvOvJb1h9tKJJuxK0U1hnAgatX+ha
8d/yn/Kulk5YuOHT9Yu94EcxvIz6O5AbwB6sQ29khVHDhjjxCs2bouxhTFubN4chCd2w3BrNuqDu
KKCiVIB2IJzoGpnf1RENQOOYeNk4Wy3/EzS5lQq28aguaCRGeICeRc8fFbQPUtNP2USvVeHg1xO+
ofxB0hZtmR14aPARt/CsF4+DYjCmw4BY42RlWeNAdlUzGnDTXW0ZRWDP8+2Ub2EeL6j+0kRdpp+W
6UZz9cCGKo+aWAiYVcmhjYFNmvq/uDF8evSsgd2hQNefmol0aOKgbXjiVfXPaH7q+wjuGYsy6pfr
ynbpy2AwD2PTUDUEbqsL47FPgQtWOAriYHMIwRMU2Ga6B1XXxkO+9GlgKBbsJhI+8LucngiNnnoE
nDf1WIatUfSrAlOPiP8+s1tMxYLjXYhO1hj3pK96P+sbCOHgkpWuCh708FilW+iS5VpWrgitpAXJ
tTSTgLBdHQZTJWOTQU6T+FYUJW5dRzcJr5wWw2lFcBt28haDEBvh7qUUD/Iw2QK1gEc/mx7Lunqa
Bx3OyTOeMDHQWWSfP0iwqzjdrz4BJG/jo52XRxf8xL8CV+pRkhgDVski8NVwU0f7Mru5a95c18FL
QhZ0GtBwSJIwVnh6mQmbSZb1U+rN+mMyWsI2SuD9dr9o+fW6oEt2nMEron4InD/qvatXFccS27N7
M8WwipW5Mn9Odmliibf5d5DY01bP4tLb+ixtpfE5KSsNdVMoYx8AVf6DBp3Vk8beLo4uf2mtjp8l
LQbrk32di0APmUZxg93dLNLD+A2uMR/clv8f0q5rN3JkyX4RAXrzmrTlVCWJsi+E1GrRe8+v30PN
3Z6qLG4RfXcGbYAGFEwXGRlx4hw9j/Uu3oWRVRdGW25j6/aULlxWFzM6n/ozy4UsCOmg8ehqOhTB
fjDrr7ol6uf/zwh12jp/mkJfwbINtf0efcRvU657D7dtLLknNELj6YzgH5AV2gZbBa02Jum+bqKv
HM039YRuJrk2/n9mqKuDqdkhGJk03Re15GRZsJmS8V0Ro7WwaWk4CAF/wOp4ZdCOEFA3T8imON33
6IImLdprrLj350KDtJZNW7oNcX8A5DTzKiI0v9wCQI0AAMVl6V4TIlnnPDTqylDpuD1vC2cJkHu8
yIAjRWKIjiAGv9I0aLrA4dahHkggEqh5HaVRYOJWLC1lltEJDKfHoXiPIg11bBW1VJNWHZJ91G7b
OiBSc8cnL2VutwWQF7/YbjuGn6n/gdJzyUn62KyFF4tjnUl8kMyZeXSoJ0jkVbkw9NjuOesoeLQV
odV74SxYc3tOF2qqeBKipoLwD8A19ExerlxQg9sRv1LIMguWqE/GZ7odyG8iIG+dQUsyRnllxeTC
ZrkwSW2WKfbHWOzDFFWPzmK3vcmaIQkacuK25Wawoe6+YnHhIMAgusc1PIaA+Zg/6MxBcVwuaR0L
1+glqZ2DDwzVKSY43R7WghcEP4s4k8fN60UzD7Vygb6Pxkv2sSCiddeeEkhECPeN98zUKynzhcsS
YS2YO0T0n4DniXK4TQl8jhTjtGUgvyFd6kegBIxSOx3FYVO0eE+m6ME8hOjA/C9mEr1YYFZDWhYJ
BeqaRrKG51P8t1fEfdf9bvdR9/cAErSbAa+OGj/2JYjTLhdL6Ly8CPwg2LfNZwEYPiuhFbLdpmhd
1VCIvr1oCzsDGVkAR4B/m9vLqHMODrNaZqYx3E9BoWfltvZFUo0rj7mFs4zoECE0ALx4jtN5WZB8
pnwsiaiHiffp1Bqs9C1rqGn8PXpk7vP61w61LUIlQGAoohymSA+ypxgt8xHlDwB1r/iMhZ0OH4/k
/+wasQepgFDlpKECbW24B+WpqeLBYIQSh9I8h+Azjd+nruBWlmlxBv9YBGb4ck+INScU6DsI94WS
6CKe/3z0kIFjVWaTlbEtbogzS7Q7TIoo4zIPJcXaA5SqZzFA+WNolZVHypodygdqbTnMlIHhPi1R
wRMiQ0rxjFwjBpnPChUTIpBBekYEdBAJOuosoX/NiyU1A4iikgZb42KnE/q1Z+qyESAT0awDVCK9
OHFfS2wfIZuFKuwk+99KPH7dPqUL/g7D+NcCtSid78dtwsFCzNZmIn6AwVevWMVhuAN4Cww87fTb
BpeGhJcwqvI/T3yaIKHVIrQAyzCIUu8xAzMCO1bPt01cbwBhvm0BZJohGpi8yy0Nzh9v4FL4cKZQ
9TyISdN8Dmu1keuJm42AGm5mAwY2nTLS1Uo8tciT7/PCsxJNuouEp1AWd8EwHIO0AV2L4twe1vVJ
BbQfFwRquXBG8KmXw6o8RtSA4U73aNImHS6i4eSrbhf9tUO4NEMdH7HVkoZp83SPDgLwKyvt3VTc
yWsoubXBULdDWHhNUGUF7lnZTBIpJGGNDGNaJqTSft+et2ufigHNhSVU7xSUiakB8RqTqBHbp0AE
Hb2weG7AbVMMNYYFDG0gG7etLe0LUA0ggY5AGgVQal94bMsgKkQkHUSo7IdIjjHDcwl10rJqvtHv
tJ6Uudru8+lFyQzR7NykSLPnMb7SQKa3aPdiElVGDYimAaau3BHaYY0raMEUYgcwNwC3gACefiYo
wFblY8B1+zj0xEM6JK9D5PPWpEitfXsar9wErnTAImaKj7mVic40Vp7MM2XZdXuUVA1GKYwgWUmL
zFfphQO/tEBjI1IvkeuqwFhwWhnStmxrwmJlTVncOADvRTrDVrwlSrVmDPHAPd0e4HWyabaPKx51
UwBfJZrZI1BzLkMQ2u27XyJ/L+obTiEgTwHGE8yZegVNodsGrzbmjz2kMfDmQnGH7nNS01yOSxXj
HWo9/x0ADQUe+taYmJVr/uq4UXbmPXT2IuhKL0DLJw87g+VLJVF41zcq4Y5fLcov7kbl3xFRR01o
xYj3NIwIO758BrHsJvytmQ2pzBAa1awRWytrtja0+d/Phub7YVB2AFDsD9OvU2Bw27/GH81zB/Zv
ZD5RNcYVdmkAEbtf9yXmbvqVh/qk57xh3t4FV36XskA5w7xAxjGdd0Et7xLQmnq1BGpTMCT/um3n
+plPGaIcPLq3W76UBByv8CGqjbA6iSJpnL3XkSIh0IZ4GQQ7lr7WaJ5WDc+e5WyRCqn0p8SHYenI
awVh9d4KSv2ltwTWkbZv1UdBVuZ0cR+erdr872cWp6aMuYDDqjXscywcRP85EVZoX9ZMUFs990J2
DCMRsymcuuGzVw+58L6yYnOkf+UQz4ZB7W7gFqc0nTdfHKQGaL+0QBdfi5rERvOgZbbHrziKJRcP
RkQ0pCN+xpuUGhNY0iMB3Kvdng0Hwnq4jIVixcTStJ2boIZUB2injvyw3/MD6TfyLly57NeGMPvc
s5WHGEMGGxhCE73zzTHqHlbWZM0A9R4MBI6pSzHo9x6yD8UGjQNlcCd89G53UO/Y3VN4jPTk/rbR
lUmjKd6Txgd0VvH7fZKVRs6Veg58Yiav4LYWrYBvA0SHc7ZFnf/9bOqKENwDSYal8QadJwACVCsP
jaX7DiRTfwxQ2wskOn1SN3G/z76A3dAjya1Tu+vMKrTFtVLEotPBEw26ICqKfSCHuRxNkCUeDyah
fj9y7+xMQ24hQwWFRchAqbr4jkVaGd1S9PLH4NwjTRns4qGplNmgXgg6G+rKZwOWlh7SMsiQrWzz
5an8z+hg7OpaauNejfIeiczxWyNk+P74+90AIiS8cdGPgfCYjtHVVunRzIY9V1T3WeQmwWGM3Nvb
emEQFyaoCynPi0KJQXa657m3PPnCcS3zY43+/xOXrxzbhUv2wtR8qs/2Nt8W6DqGxMs+TWokOj4E
9W2Aggi39gZdtoNiL0qxPxoXl3Zm59Z3As4QtoDWq3qmIpEHZRhRW9sBC5EPRvSvJcrRzQwY3Kjg
MDV5pMfQ6xEzxowFnfEGIq/M3oLPA2m0ipQKGqg1YHkuR+WzIz+qRdID496STJxIj+zX7b2wOHHQ
7vl5RoPPkHI+EidMTVxgQ/fsNi19C5SJRJQdcUid24aW5g0Ja1SU0QWDujy1E9RykHoxaQc0/bck
HDZJ8aJmb3N+jWv/Pr5Hehzl+Vk/YsaBXE5bkkd9GAr5AJx859YMyTizKHXgTeK/hiaBSO/cEjUo
Psr9nhXrYQ/FAzBRCVGgt1W29pC+ribPZgA1wC9UDhEYXw4IdE++IoXdsG8EvdizppfbLOMMMpkS
u9zka925S/7h3By17Xo1VXJmwFIFQryTvxjeN8LxhfdNjrOBMl5psFi4/i4GR63WiLykNsQYnNRF
RpqzJPXuu7/kPgRIDQU93ErACwNIg3aOyxmMNGbIonoaXCC7AleQMnGj+vJa4YKauCsr1N2XxUES
Cgk3uNJr1NugUuk50Cw+xOIH07/ePk50QwNti+6ek6NKSJkatmJmz6RvagpSsnf5nc/2IapqTUeC
2Inu8uGRH+/wsl2rdtFouX/soxgLEiu83K+Kl0GolgI43wbI8vJgljPSziTgmJM20QFdv6r1fHu8
Pziks5j8yh511DI5U0Is8uCKdtI8SpPROeNoFfZ3hlpeZvfO+IlfTmiN+J3ZJLaxJub5I0N46xMo
X9nNOadagqyPyr4l6rFBk0+edWYeOTVaVqOdgsaLnguPbdwYVf4mNx8jQHtTtkHBUFfzXRz8zktT
htjgsGuKBtHJw5TZcS3dqQz0DtVeL5hT3ZSbRua2PUTLx5V6wPKmAWJJRdYf+APa23uNLLdtoAwu
1CVY3bPn/6uNYM1/BvpQWQNvB1vj9tJRnv+flQMk74elFiUdynsVo4YeS54Z3AEwN9Eo8hIFHX8U
Q9KDydnwlHEC5xua1m+bXd4xZ3YpNzaUfiOLsTy4NY/XfWeEWW9JiA9E74QCTyzGVs+8cIXtd4dW
2/Q+CMA0EvJE7iUjkF/TGKhfqddD78Bku3zl6+iGnX9mRUElF6yYMh59VNiaqBDfmjosRSVGRA6/
kuIO+b1ERdVpA44ipWdItfVWiw40a+o/dsGKhFYWVHeRQb/0hAkjognVx2pIQWdFMthfwDQieyMp
1MzwtJH4fgLZO5PxdhVyBtyhKFxkLThwQExtSNJJ2Ck+eL1OY74twKx8e9GWpgWvIIDOkFYFUwgd
8nRyn8leobZuNdylkC4qwgfs1UEM9bjLoBPo+gXpx720EjIs7FG0aAngA0RbC2iD6FlRygwqaUzn
TuxzzeX2JNt1XlpDlppC/3cPlnkFYAvEZeApQWmHBgpoWopWB1GFTPtwLMSAdP1zzFgyj6z8Dr0y
4sPKlFLZjH/szfhRwFnAO0fTm3Yik0kTtOLdMW7zx2HwebOAXbR4izqLNiFTSCBkE2IxH3m/V7ZJ
Bv3K29+wcDGCpBcAIDBp4mEjUs67EJOEr0Ktcx/UgEeGWSQsmiiZr2Sq9GStq/an4Ej5aUCAgUmC
j2NBJUlZSyatZbJU7t1YHrO7SZSYh0RpGKgXxr4MCpUm3w4tdrxQVKPhN2BbzlD3z0atNcNx4vfM
pEJkURZGffRAsoXwuLBaJVL1tinbXRuqT9CNFAyFH2V9UsD43XlFppcanBlEbhtTgPRnxdWFzbQB
ZzE9dD/FsRFJCzosS2RHpILrVoC/kYRyWnHxSxsZPg8ccqiBANBLbeQhYEs/TGOkRZLsBfzr9yLz
qfT3XXlXC0+3F5XO2/9sLACGgThAfRFSY1TklqhND26WvHdFz9TEDbRKNxoHva2gIEX/3YF0EGiw
l7Hu9VRhgCpeK6PTsKL/fADCYsjrohhIoyyLrvUnhSl7txQtb1DttgysWQK2yA2QH+6qaZOF2xSV
fFn8xbaPeQuC4xKKxuNrFvmn27OxtMVl8DlDqxKqDngGXvpVKZukTpSK3mW897L9NWrHuCCVTJT8
bjVAp1Ie/4wbhSfUwgHcBqL60hbIxtI+yNre5ZvoEzBMEisyYrDwKP/qmEKHAnDLr6CBlhf7zCZ1
m/rVwBc53/Wu4DG/BNWOPDsvcIX62zypbcBbjLEFmw43EC+bDL5ZRctR74T/DBpTPJeaWbBIXw56
KhqwWXJN76biTow2ZbuXkkPcHqHW25jhoOfo0qmKHRfBhU5GdpjWmJgWVxiNNP/7AdTRqtq0FMd5
twkBY0pJSgYps7yTCPLwFtRiSiauxPhrI54/6Cx5gitcjiIZyxyN3N3A1Zsy1fZSu5Z/XLxzcYD/
DIx6tjA9JNS0CDM7MrXDxaXB4lVeyJuQGQhk7JCtmfXeAiuSSCrZt4/N/7Gv/hinc6zewCv9KGKQ
TWIdZFkvTGTb1VdzenqsnZWga3kFoYyIq36WbKD2MONVSLLXsKWkbyXrNPFjBnzn+CB4z9qKqeVJ
nYkHhdka3p2XixcG/sCHbNW7ffa7Dw8ymKo9vN4zA+1ryIXlnvWdN9//zWSiEwt81TM5/lX0lDcZ
23Q4pC3uLhV0O5aE51IBrWWd0UgnOWrbbNrGCX7fNvxDVXx15Z4Zpq4C6FWpSS71OJwTGPgeQFX5
NLGAmxTwgfCDwaxfnEeEDSFm50MmY9P3h6JRHQ3BXd9EOmRJN5HoBuWpZB95rwX9sY1c14CkWst3
JBYdtVt5Uc7+4tYnU1FCXfbN0OaYK3ALJRsVGTa/dxpmrWdxaWqQVgPL5cypiXCP8lvB0OftBLEK
N9IOkhWYWasLdUHSZ0+yZR/y1kYCXgAwDyef9ZNWuUyGxofJI7nmnXjmgBe8nB9AZLatgD05DZPd
C86A9/3tFVw4GsDvsGgCAsc6XiPUV6ITOeAKZp4NO522g3cvCRuIoBujeCylNYbDZWMQJgDdMG5L
ug/DC6chZlIJ5zADAbLjCz2UCYgc/2LRg5910Ur0ubDSGNu/5ij/Bsg4Byp3sXc1Uu0921LG/2ry
/higARTRIEnQGmd7t0hqvWRlc8w+/K1vSxN63Po1Yvp5Y1Ib93w4P57n7FoomaIX6xHD2UmkW5mq
H9zKrR9OuUixEJo46/DD+ejRAxCOV2rkW8RN5pdGJTZG3RyZhijNRsVJ8QYWRE0ikDzVsfKqLR82
h3hcS1HT6c/55seA0WcHdB56keh2XPAv8z7617A32fykKV5xF4zJrCDf8Iqu9mP81nHSbwT3ylaK
6iojUpv9JfD6n29AnyQ+AOhXaEFduvNOLFotELBli/I+4B9QS4c0uOz7usivPEWXbsSZ3OWPKSrO
iMoh1ypBxukolWOZOc1riXzoGNZ7ltmGvyrJiA4eeFi8NRX4xY2Fl8NPdgDFLcojCrHnVRXHwHCb
q4TRemgVD1GztsUWwpr52fvHzPzvZ/u3HrIiGlWvd9nRUcPR6updrg9FRdo3v7Wr9tju1ImAmigZ
QT6ZfXArE/zTvHa1x88+gFrLpuCiKpECJIM3g9W5kN8ISWy2dq03p6NkCdY7QybjELFkNO66xGn0
wW50vCJy5/62110+bqKIbnMwIQO2RkUJvjemLapJSMgldwN0yoFBYUEmWhlJ9RpFNuI/UosP5WtT
N0SYdG+609qHRm+9t9sfQhNy/rO/zz6EelKUcZ5PaZgjLXTscvKK+ece6tRpFIgT2CmURROsyIMS
6R3erXy/n+IHrrKaSa/j1mhKCwwg8TFAh2r2l3RS/3wZsvd44M2JZprIu0YIrKlhOLhCl7+GWvk1
Nrsg/bg9/vlMXW0J9GPNlPJgjKYfF6rQjBIXYR2ygWOQ1QV5sseGhlxlZu41YLxcww8unrW5kAjc
NC5c+qxlqHj0aRsNLsg+oq1QT/HHGETZSj/54lE7s0IdtUETvEThSsxd3Ip7iBb7u0IIAiuXGu3x
9gz+SAldTSFKKwh2NEic0xQpastmVdhgChFPdVZjjVve5m00zT8xVmAXr9gt1vDLiDbstjbH8Zjb
/v4l3oyW9t5a/qYwW4uzeyv7Dj4kRa/bDX7vzMfQSvS1gGApONfwUP/zrZQHAD8rEAUFPEDEByQf
ycAhK+AdoPkT8zxRS8fzH5rDf5OJuzBLeXYPfByh3GArM8UhZN9z77ETNmp2lAADS08FBy9ze1EW
1/9snNQLMo9VLg7UZHCVLhy3+TBUZt521UZWw7Wu66VkDAaHFNaszohzSg2uAstz6ofV4OZmv20s
3s5OnMH8kh/n1QUt/l62Mrt2bg9w8dyeGaUG2DHD3JaQwX8yvbeDIlioF1Uu7qs6kEiQCz4BAFhZ
CfeWb+gzq1RAmYJNT80CDJXvc3NwpGYCtPlYOdBTq7IDmI94D1ldk0nXvMbyev6ZY/pRybWIND1U
tl1Wao483g0oMKlMv+IM/4/j8a8Z+jJIoBTXNgUKXRrS/KdYU/WO3YYe4ZUv/63LAqJwj8xa7LlU
mkDan5+5JNE6LdGA8dTjY64FjZ4bso6farqCnGkTQjE3NOCMN9Iw6Y1nAZ5sV5lvAIFkiNypzt60
+qNUNsyHz3zzww6ca7osrj1ZlkpnFx9HbW+uYrosFnCUUs/0I7tu75vIVUVj7DcpWgN0iJfnhhTv
olYlDSiOtL9P7F7Yp3Y6E2rQt2aw9EXm66GZ5vtYMZui0pVirf6/+F7CvStAog4MTLRoHCNkXSdW
uDU88ZUfHbl9kxmw7di3j+7/sdz/mqHCTU/2s2kGT7gRY4mgaUApRFQfm/SIVh+zRLMSQh4eUBHV
SLDXJGwIFXC1HPFHqjhsfhyYgiThjos7nQ+5lTO+NgfUzRkyYqnyXTO44IjTxTjQM8+SmPy+XSVA
XHacZ9NNXUaDlysdx7a4FeLcisJ9rN2VZfRWaCctcjK/2E3smzA9pOw2ahyvbQ3wXm4ZdV9qa4D1
pUGDrgAXxixFeaXmG6pBM0j5CPeilMOHGHazHXEwhkLm9l2aSmuzPG9aOmY4NyhQT4FGE6OgBIjA
v6vlk8A2BES4bWiF+Tbl18oFS3cFSossSJ1nlkSagUQdG4Efcg8n+MPPP+tgw4IuvC0Vu/+8vbOX
DKHGjmQPr6ElmO668hipV2cmM3coS2Mq4MSY9qmoemfKw6MqrnnrhfoeUE5IakJ+b9aXojzDGON9
7nUojU65YsftUz+kEGnrdLXdCtpOK7itEH5r2V92tf7E5edmqUvQ5xohlgJldEMwhNTbsHyN1zgf
lrbHmQm6Rj5Jw5hnDDQZu/q1745VNUBvzwoTkaixW8Vrt+vSuiFrygGFAEQGOAAudyMTeqXA5Mzo
NgHSODGefco93zpq3zoBKoV/u0nQeA/qN/g/FLuhtHdpzFerIQoCqGCKAKxUVsd/CO85T5R45d64
PtOXdugjpsZREvqww2jbRnmflNcCvaAPtwdz/Zq5NEK58qZLIMAYARkDpEOp86LHbpl8ZK3bVhYe
7jAD8bS5+oNsKp3ehtjhyHaAyrvSwOmD+onoZ+DBSWtOjOHXkBbpNvkrH34x43Mq7ZTxa0QGoQgY
QwJqoBQjJ2h+BeFvEdCGcZuphcOLGz43fNw0fdtDaWJlWq737+X3UnMPtHgoKT1QZ2l+Gqf7xqmN
TiZoZZH9FdTwmiVqAVIAVdAuA0uVsgnUTSyVZuy/oC9PZyMWaI0VzN4CtgYjwwWBdBj6S9Glfbl7
MSgmiAcNI4uTg9AFTl2YVfc4CAMp+/YxA1uQavU1S/p4IgCVRCKro8GWhJ7dsJu207nsI8rAR9ij
pLTh15rUr+NkGW4e9Q9wgKkoD1Of13egSR1qfkQdhPNMtSpHEhfgF+7i6PfKnlw4X/OVogAJB27o
K14rIefUGjAf3hUrXNGDzqHXKzeV8VGTHiB1U5THTg5IzDxWvoQuSCLl9wVz3wBmFH5H0i4Kol+p
+qWg7w2a3e0rRCiZ1rfyZmWDrHwmrRPicwVcmCfybifGvAVKWrNRynCLhGt8CsZmrR3kh9Pg8mbH
/QeAy0xlOhfbqCcEKNiSNAaW1d3lBOm0khxl/fPzU9Q/T/uXl5e3t7e7u4/tE1Js5Lsnif7118sC
+8jjoL9v5tmhW0GLQJZ70LRKbrAHzoLI9mBJFhiRDr4d2s1OsD1LeEjtyZE3nJkfZZO1lYgk2+hp
lbb7+n6eVciUmX8dshtXreuh5qtyAs0zVwIwgVgNBKd8kFsxb7WzBlFcSJWjrIn7BAwkM1SYVp7h
gkgJq1aRXXYbvGnW5IDU5S4zZXCE355gbr7e6QWe6XZAL4melau03MgKkTC2muzm5DjqYAbXX48+
+S2S0jjt37YB6cnzbZM/2JUrk2iTAofMHL/RpGQKWiMKcJHLrrE7VCf3aL1bByPRR10Lyae1OaJ1
mrgWgVt5qE+O4+jO1jRtEmHwxv1u5V5deBBiqs++hop/ggllczYvZFchoZl3Rv0EIF/oRo6ul/th
myCbtF2DNq0ZFah8MXY0hGgHTAEenM/6+/hZJqbwIuynOyiadc8NlKQf/ceVeZ+vqRvzTgM42TDC
EzwoMe/GwXg/HK3jMTOsY6Az5L0kn/OkWynU5ki+qe4MzPtjRPQPnuRH5146tcRZ2Qi0rgxCz3nq
QQyDV4o2c+Nd3j5Vlsj+ONSy6x3ah4NV7ZPQ2r/wlmba6PvRud/3wHd+j1tlDZ64uOnPDM9e9qx0
ARUgpId5GJ44g9fzg/ZYdXYZ4/1vNcLr7WlfyDJhlCCI+umLFtESdGlsAH1HHrINTlhKpn2nPfUT
yDtOg3/wXpRQjx4CCI+tTO11CAxoMCSewAiFNgPoEF3aBBEx04eDr7oFVlQynwo7d1aGdX03X5qY
Q5mzOcxCKCn3nqe4rC1uAbg1Iys0Gb0jLy+opjmiswrFWLNInVQAEVoh8RnFHYzO6HXfYe6qXfzE
PfBGbmGDOtnBW3GPP1UJ6syAyBVATw0Sw+BcoLaozJUj7yc1RgmO/G4X6JpZ6p+BAb5yPSEo/1u5
lZGH0i63pV0fgIaw5jlIbZ+w1kNihE5kDOQk2RWJzOgeLNkkJvPXt/hbYYdGQhj9BfBFvd9Jm+TA
bBrdtzw92JTgyX9kLHVlRIs742xA1G6U0yoNGaVSXKOw/Pun/LjWx/dTIKCmDIh0FfSMIAidFWkv
N4aCMn2TdoriNoaoCzvvxDwUVmRhxszJid8DY3L8bW1zL7VVEXWXW8EuII3d2DEW0XvgMQ8g93a8
u379Xl1wgajV4PUCbOUC3UOkdmGmJqHqQmXObM33aqNY0543ie8moe693D4jC6kxYCPOzFFnBObS
ZMoi1W1N9KcDmm8pJvJARDM/ciO0IjswEVMTxbhtl27enB3rhV3qpPheHYiVgGHKtrptNvldSAbS
gUbgpdx0dnfnmbcNLvjTH7S1BtEKsJLQvZtTBSHuKBlU17MjQ3CaHRbWYp1yxeesmaGCUQGiYcia
wgzCQGfY+PeaHTmFrrzdHs1CNRfaLACP/+9wqGdHAolnpex71X3NNmjAseJ7IGIf/IO8n+wWChkK
rkgkNd+4NcPzD6aPDpjnoJuOVirwtVIDlBHK54k0qm6zL7fyh7xNjMoUDcUeH+Nf0un2MOfNRxuD
9AKyFyIwvwrNvsNGXsn1XaC5QmmGIoGHQhHNR3vAmj7HUjSL7PO/lqj59BshgBhepLlaYPa6FADX
uq8FI24fZbPndH4lpJtd2PXAZKhbgF0IbnveRmc3U43WlWZKM83N9tGj/Mgba5JnyzP3xwBd7YeQ
IDd6swH5wDhAhj/4e9YSVzb78qzhoQGtLAksgXT6HqAUTenkUnPFA/tRbvmv6htEZib/wK+8KRct
IUqYwTloUkUS63LC2tQTW6XpNRf0GeVD9EuBfJqFYibYnacPZWXbLTqnc2tUjqOJ5S6UvFZDem6G
i6FJJr/377lDtVPu2Fiv3iE9yadk7YW/cPHNodCfQVI3eYQGZo/nYFY7gtfgUfzifrdr7MdLDurc
BnW5anmhcGHcaQhog470H+gIO1bfudWskGcs1BpU3OHo/cFrFI1HNOyACz2oMKWZ5xpxTZJT/7Th
T6OhS3q958xteEyebvuKhUQRDALAxSEXgyZjmkUyYbuMURsYZLcKKe0AT1Jp1+L+DFAVBs884a0U
GABBh2Cp3u76z1UWlMW5PfsCam6hPexDzApfUBlo6LonihlYwmdty5uXO94Aucdb8hTZa+KK174E
OIi5eAZMCZibROqhNqpVyoEMynMVdrI8flNW3Hb6Zpreuj3BS3aglo65BVPiLJFweQQruazrtqgZ
l9WKLeLQX+XkKw4o3zqz4Ad2JUCYf9qFhxSRXOCQxcALAWxUdPPYKMSQ+Shi3k0YOOG4rzIjhzqD
yQutsBJvilfrhjQ8KOtQjoJ61oygvRwZHwAeM06C5DLTHVdu2WKnRptCIwo60TzmxfO+QiiZRAcW
MBP/cRpOUk4k/glRmq4I9vDF+h+to3iPRaJPTxwq2Pjzd/WR546mPvaVzqLnyd+NAxTHPMvzjbY2
GjQvyJBOAv9fStqXOCFNZ8olAvMUNbCnId4J/gpC5+pKwChxhSKunIUNr+4cEfIsaTa/KLNA9cyy
HiF0qiCNGIE4wUzCqHQCvvDNsh29lZ2zZFkVZ+Z/aNCA7HjeWWe3nSgNYAdkKtmVBwZ93QP45X2B
Lzb1gEkOJS21lTrO7iVtXCv0Ly3t3KGExCxCJRRbqHujZ6rSh4KCDPgNcBIcYTxobMRbKXsSOFIc
0sBq8y2I0uXoMPnbSD1mWqyX3IHtdZZzAkafQJb8qY27abLqivjyiWuBxizeed+JVVMAVXNtMflz
8h2Wh7Tx0MNpt8mbn+qdRNpYV3f8a7aVxHtWnawwIl5vVepewN9uH87rOP5nB4PVTELqD82F1EBl
EZylzYR0HKRsT3g/VcAeg0uyLQvfKepmNKou4Y24ErpNKdX3TSKDq2ssH305bQ2e81Rd0jyjT7Pv
dB4h9GJyvRFSJSS8kAqkBB8e6TJl2Nz+7msAyIy104BMQzyLIdDxpBDwvTz5avIk1GqyAcVfescz
8iZIoG8QAsDeDVDME7zB0gqcNYTEhSWl0d+KW8NdKZIEmWI8BudMMu3cuhxA+aiaPLeIIOXQcPl9
hCMrVj0BhQkpsZKx3JwC5TnkVrzPdfIFplW83EE1DlEMlo4FRU8WSrZi/ac0t71eF5yeszrW7hsj
fOqbLeCYkvdbXO2ymjfEpYOFWYwZsjl4B0u0JIsc5wIb15n/FLWaarIMykW9x3rmmHeBXYccRHm7
unamwBO3fMB0FvpKSBtNhaFCuN3U+rJZCyev3hYiGFV4TYK2K/RBEPVTfqJrwLse1f5TFYvItEW1
LrOxpM9i2VYl5KPVAlJoxE2p2prPTtBEqzOrCaNoo478GkLhOkmArwHZPMrqEK6B66DuOz9iwwIU
G/4T96gGehofxm8WxFyTjobSCO8s0eh7MwtNwTtyoln7FqA5uVgSNj0m+S9+z6P/u3BS6G0lJEJ1
7GvsbCna5pKpcDtJMDTtWXnyRV1h1uZxDk+ppZ2TlejNwT0NYuv5vjvzt6kEcYY87bGjnj2ZBD7e
u8I+vW+Vu1LUSN285v3vcRdNdipPK37oJ0N7ZRuvT1So8DuYRC5tj0LPQ9ug8J949Q7OwzP8h5EB
NI4ExbZVdb5zYvHUSBbrGbxRfST37EP/LJrjYEjRjtMVU+SJcJLcVDV6z+gYUwP//prTub7wsbRn
H0lfSG0pKUGZ+0+gS9SOTG0PgikoW/8goW7YHDlT3EFX/n9Iu64mx40m+YsQAW9euwHQASTHcNwL
YnZnFt57/PpLjL67JZs8InQXK4VW2tAU2lVXV2Vlvkn+Wnvg4PUrU6C8srBMP4UhZqrAjIBTOINY
Z/zG5VRJ6AztW0X3T3UfW/nDWL5kpTX4Ky+nqvfdcE5XrMr2PZsiIslOMP6ueFMVVhpwQYNChGyF
HENnQR8RytqEL6ykM2VuNY1oTdgniRV5RwhlyJXFxevWIEJiKQ/SFyqk3pPx2ESbClQSDZK73Les
PgSgIGgFt91OzbtmkAEyr+EmfIpHyLFk20ZZwnD+0J7fGzyTR5C5tJNTCDWdVLdWbTQ7knp4DH3X
6Gi8DaPXsiTZOo1f0dKESxvN+e/ZMcrXsWJOgeM3tqq8ioM5fqn+xuceZSDD8602mi08tlEfVC8h
UvUIb0Oy4YQ29HHuHqFhf9RUG3z22ocnb7TulMSbMjsAZRjMGuSOqtny5GbFLgGuNCQdt/F1WqBw
nL9klVloVjnsqlWoPRRvaFK5fxPeuMFRaFIB0EeIhtyKwiTER61ufJ5T/VMT22pJgY0v/Q2Y8DsT
YK2EiOFKb+jo5g3a1Sy0v9U0Qz/XVtWpOrrykqjHrWvp4nPmoO7MiSQZxIz62vNPo5vKaPu169js
UUQPeJIHL81IZdmS+djUxSU6jRun88Iy477aRBymVOb8E5eRNE3Ac1RQo9aIotpgVqqylKDjfGH2
r5/8iI0R/cPZzxzCoKe6HC7auyW5qvzg1PB7DjdPNA1u4OukLoCnyGaaRCuuRwLmpK2AoLnTcRyD
cWPoi7R2V+8sfIn0TyPSnF9jW67TqBBLuZWCU64rPUj6QmOvtOKwKjtNoP1YZ06tJfpzLvRHv+Gb
XWb4g5mnI0jBAkF8y9XWoCOfxKZYCvlXwXlLUO/rpz2+EMKkUBkQQYIH+r3LuUI/khamdRCeWk9a
V2FkGlpFAWWvtVVR20HbWTW3yaIOSnKPEfeSVI5R2bEGuPKv+2fmukiJYjeYtxAWYuF0TWUcuVrI
0qimeXxSVzEgTcKrZo8unFUsU9HbiMq6IuJ7fABV0Om+5WuA0GwZar4SblhAGBUmVumAxRBrI0hO
arnPDLvywcmzzuOj5p0k9XekuWlNPLRb8PtGtWq9NjOPfyvE5wGMAUE2S2nkAJq+9TyQ1YlH9SLc
whS0ABsqKV+BDq6YYOEBeJVeYj55DhvOTrQgJzKHuCs+iWoqnQa4ITvq6xoongQSIlWUUXnIg4W7
9sZuRhEOkQj0NZDEZbMTXAaMb8hXyakCJMKpl8ht5q3GXCMXP565RkKxr4BTx48Xxr02vvRfmrQt
9p1OlxL7PzWhS0vIQqBfB2Ak5L6RY7qcPa1KvVwK4uQ0JtPWj1x53AqV5nqtU57KSbb6/L0Y1x1F
bGFysvd8f79dJ0CR3gHCBVwuEB0UoMx+aT4VObn1Ai84VcJMgxX1JB7R8Wl3iZtVEUmrFb/Uu3K9
Xy5NMocrGcEVJXRGcJrFRGKxJYkkoAHrfZqUbw5JpvsjnAfAzC+SuxpqXiALAqUec6CGNB/AVKmF
JynoEzNop5rwOU+5XovpfUvXRX3MJWQhgewzJHgNNrLPy9ofBC2KTnm2G9UHv5tA+4NeM/EbGR3l
E3ylSWaVthCR3lH1g9HYkwt+HtLWJBN38VIF9xrggu8BbyRS6GCfnoULL9dWa4ooErkkOjWc28/0
EiJNuUflwbO5iRTZJj3oKEmOpD5KJ0M9VsPaL5Dmg6xctjA113Wl+VNkpA8AF50J0pnzVPBDWuXg
yjpV8ldRPHfVQ80dpRSSUIHlh0T10NQfnZTBlFArlrce5PoQXoqtCGVK6/4y3dp+s8MA/hK1H1w2
l7MS5+XQC1DiOLWShHDIaLNVJUUNcLn5tI60MjERJCy9X24ZBTkTOH2wFrhZGKNKXAdCGoTxKQl0
fS13Nb/p23eh6XZAIU144kXGwovpRgbkhz8BKw+B8Zkr4nKcY+lBnGPErE7yb3ncjJoATQa8N+Sa
pE8DgvE6tITW0pdgwbcOnALeHrTg83N2jAmzxL4tIjzCo5OmdpMrgOEkTtHr0lTTgu+a7xX2ZGsg
oBKQYAGJH9tsI7U9P2p6ECPBAfkjKYTzWrhkbjln8dzEvKxnV5sH34wu/yg+BbVABD0m7YS4/UsC
dOGFz95HiUBTqo6daCDDQmnq1o45N80EQ6ovGQiHyvikF4oGapaBo1EiAJJUaHjuarkO2qk0Xf37
s6HhhY/eJRWIRzYCm4JAmHijjk/NGKFh9tmTSjOQfBoNBc5jurRFr2/ZWRxJRsCjACeEm5yZ3ryL
gynHGNGuKth5r4tQUR/K7SRMjxA9n5UctNj0EauuhbYAMixCq64ctKHZcBWoEPQps2Jg7O22Vr+0
aJRAbcWFu3QSF1vaZwd1tdlQbkKiG+1dINC5/NQGxBhFOglYjnTXKki7olWP6NK+hh7ctEVrKl+v
4iW+npv7D1MEXnUomCHzwXhwPldGSR6V+GSktQkqb+ieP3ETTbNn5Lqlym7xQh/0Xc2b6Pnl/aUo
aD6q7KDRQzfXRg2QarBsMw3vicUkFsmJz7vQ5XIdLdR6khwjOTjFoLE/ZBMU3BTdS+lY9O//ei8i
f4G6GxCaUJf/idHPzp4i+XExFE1yAjURum13kmL2pSVnoGT5uG/punUcW/DcFOMqwawKASipTk6i
i57LzZuW2I1nvbZvIQWBgJXYaMLcFjHVIPWXHiLod639g7pYjb6OaYH41eHMIEU5C1ozRx5yvNIU
h0l6Qnq6NnNRAONYDInpf38BXphhHHSp50ka9XF6SqcIXcpbcE0F4g7sMcNSrvPGO+piRGxwK5Z+
wLc6TElP4mrKifaqv0M8WYcKDG0spMBCe+gJal9PCysqXu9cYJUBAkQkNispM/EGePyjrgqL9AS4
mYWE++d4qt3I/o4ONbEjUwe4pDfro7qD+Ou4w/2xFHzduJwuPmD+wPPdO6ohYIpZeqr4zCCjaiSW
H4+ZfX+cN7IpmOCzcTJxhS/nQO4XeXoqTNU7tr0J6jgRar3gwrQ5cV0/i9VWzdYLVm/cTRdWGWeo
6nUFxRMMTjt8Vb9TgtpUbMpvA0UmeFNRaUut8dfDfaM37grYBBU2qOnw4PtJtJxNKO+LPjgMmvTE
xXhRghr1Fy4NKFm0XUzDLuRWbS8OVM7yJUDpjdTz/BwHpgbAMuRUWd13VHB8FIra5JSAne8QNUMh
4Cr25Zb6BScAjKWUk/40595efD4eGzIkeaU4RZ43OQ3HOH0J/Kj7ijmj7r7w3qtHpKK7lgMlh6FX
AdpHSjDJVoJcVCYfqdrk+soEHpGwqgsVxYje+M1BOlixhziXc6QUDcUSkiH4JQ2hH5rtEFWxCyHv
IaN5puJGkJUm683703/zKM8kYLilcQGiqHS5ocW8U5SyKJMTMgkN15l6TQQf9Ajeg2bQ3lFQsNZp
HIINqqfo70Vn6/0PEG9cRlBp+/sBzJGWZT6LIIqFh3K0bhUeENI2hDR1vK2hxi7RGIyzv8FOOdg6
4KUojdhBTZQd14JhuflTcW/BC2Y5aR4bHzMeEiN9KlUX1Zb/w2cC6gx6VDDPI4PDOPEeja9jEU0J
2MO+w09+HTlcIIOUt7LD1ux6W61IpxM8kmjpt7RS3jhvnwKJ3VGjSuiA4DzeeJ6FMmUs0iredMOm
CnHjk1Ij/JKOwjW1F24+GeVzYHyB1sTL7HJVWyTIuWkQklM+rkt115YxiQMb+UEJvcyR9N32odUg
t99FAunitxEM9N42hAJLjPYfFDDLjS69GCNVe3SzvY7R4wh4Q2pWJUf6paL7LQ+ANxQe8njPz0+3
y2/lgirsx8hITqjqd6bfqoVZpqNHDEy5hXKqSpIkzddVxS2xY9140sxIQfAmzQ05ULi5tAxtJa+M
VRmzpPL+uh6kGkCDcdoraVksXM63YgAUHiE9gugbnGVMSFxopa9UUwiHLgky+Kzb0YqM/AVlni0f
l0vlkpv3B4JaqHgDo49fzKHiEF+GLXhcTnyKNifBsKOWNKDFap7V0UY9IHyNJ3MMlq6t2VkwgaV0
bpa5HT09CL2obNNTqRK1PGqK2/I73cYB5eJdMazGauFhc43iwkYHeS8yyyi6AkDGLOGglLUQQLLv
NHbIQQBZBLWsXyLA6jVpxVcUQ/RjgGgosrjR7Gqq2TxuUoD6DXBZT3+EcevJC590y58BLwOaWw3Q
GVSoLzcVXwpc2HIcYqPA6LbgoQV0pFGeRK5WXIhQBzshL33Kc2lIWyB2F56Xt9IDElyUgYcXSuPg
yro0H2teAE7zODtBlIio0Zs2oronrzltK0mrbGhWif9Q6bUVLkm93Yy2YVSUZx0I5B4ZDykLKVBE
HSz3ChnKh5rPTAPCIF5kxV1KKz6ntfraNQ56+Ymf2opawzXiLVhYaLOfBBTyAoh0gldsP4QvemLy
HgUL3303fuMYQqcVIThSg8hZsceQGxslElIhO0GpmnLSxq87cGK4xhK+5kZ9CAgmvLiNOT2pAiRy
uQxl2ap6EUvZKXGqJ26TkppCPIs8PgqPvysiLnE53soJXthjdl0/ZV1TBbCXEzew5T9z08bj97Q/
xo5KXgvomZ9qqCUu3t43TvyFXeaiyTKh1qdIzE7db7wDYnmXBZ+ZtlLyApQZUHGqdOIpLji6+OGp
5nYePqcwk9ga0DrU7vLCypMFJOmN83fxRfMWOAsouUlWPTw7sxOK5HOXQGF2fIpdPxAh+K6HRbKQ
m/YAVePBT4mmTpZdaByTUKsL2BsHtE+ukWwlm3wVPA1YcyDrKU9o4c5dMlZXUrruifmV7ryavNzf
2T9ICcb3zrHJ/3wHc/zSDi3HgYEdsAMNCTGIhIIwAZ0r9t13+76qTScDpLUg29NT/+vhYSn9eisV
fGGfucbrrJNKoZznnQDOCg7CysGrJY9Wwzb3MPwAj8LQfPB/3R/3rUrHuV2WeSgcW7BMhBh3S0eF
oMkej2yaeJC3WJnS5r6xGw+kC1vstSr3YaIHGKOu7TqwwEbN0RtfBv97ERhzK0V0YYq5SlM9lvNR
wrCkQ4r2GmRi0Bnc7eoeT1tSyfvoowdE0fWWMtq3PdfffcQWVhTfR1AR4ESPwjovSZtT3uVf+Gkb
fwOZM8UmB9qV3CqfRHUhX3PTOZ9ZZnwYtk/fJxNml5ceVAFQusgeIDy3GBzf9FlzKhskrwBOsGwa
Va9ysuoD06lwuxnzqNipgGYHMOBvOOgOa3NtJ7arT/GVV1rK67YR7ZGfTFEkNKol9vJ5y1wf278f
w7irrBWSYBCwzlHhdoE14F3DUaguoA0+AW5nl5rcUl7s9i7+a3L+8zMPOT96QS6DeZYUR4jsBryo
8htwxcIilQh7OFERAtv/mT4Us6TVMPTGKDWDI1Z7QGpUikdlt+dTF484rrO4hT4Z1gld2WOuo94T
1L5XIBCVWx2a6qNDfkLuwvRIQwR0HwbkKzUD11jfdwvMFfAfq8CEgr8HyQT2yFQCAHR1Uw3OWO5C
rwJRMHJh5XtVEsn70hNbboOFOIZZwtmihu4jsM3PCFCE3JdLOJVVnLRZD90ts3QL8rld6nmcF+Zs
W14ZYG6TWlI7jguHweklN1cCUnn/fs4uRsBcFxKSzrzcYgRqPFh9HNG2IGAfiBWJJKKG+6LwC/P+
MjHPPXZMP5v1bN8PoCGJWw4mhRJafIqLhwHEOBZWhnXcV1aYO2L0E88oZKiGAQVoS2+S3fxylO34
1lgespH56/0xsdf+f8zhwQGRTiT0WVXLBtTHqdxjx/c0OELaawNZSyITZVXbyko2Q2RJ6xXIFZ39
NECijUMvaorm4q/7n3HroGM5//szDPbZEaHpSy8gZu7E0aYbfTJJKi3RrtC1Kokjk/dbok1U4tWF
sGfeh9f79K9ddrYTvor9DsNPNsVzb3nvrVM88gt7lb0TmUk2eOYyBsFKNKUG1PT0GhT5ptASsQ9n
BfePsn2TwtzigbDMjV9yrJARaSAUvPp4KYVwe/v+HSrzpPDA1AvCcwz1+UiXSAQXthHSRpcOxcuz
CizX+OG+KBMO2sUgYzHVwG0w1IijNeL4STO99LEMLNAcTZldQ0ulJAmQylD2blddaeedt5Hjgk7T
Ct0LjbGvoblxf5/d9nvIoqGANItTMbcl8Ond2Bg4wi2/qgFjQ9u1gdqi5QnW/88Q42ArNdIrEKXh
FNvQu9ps2/WSsNP/sqn+joVxsdwAzZI4wJFpwNgQ4dQKtkYEM/jsQGn4YELzm94f0+1DilwJim/Q
xgN+5HKRdcFvZS/iBycUAFGE+kLVVCTpvlsANjS0U3v7qLHbcAmywMR1/5yeM7OMq59AiaGkAeZy
4J8MPyfJqy97hPOXTunNA/I/dq5SH4Gh6nwlw45kfOrJKjly3Wo8oZ1w3sHBe+d/1GbRSWRqRPwz
pEtdwTfCAOQweQQASEYB+MWkXsRC8SP0ycBLhDx6djirL/5Ag8OeQEgvhp3NDSfO2yys6Xzqrxzg
mVHGASZt3wAABaPQan7QOaAEA/Ro5VtgGRRl54NsT3yRtWTD47wGGV5F+ULMxcKj/lleuHckrzT0
P7AldAGaVL04CXD9SpqtpOa5lWKr8eoPobRlvrNabdyUfYnUqhmAui6DFE4sPHVolhKDfBP7UEP6
0Ay3Tbxt6i9cD2w67Orj5j1zduf3FRTlwHMHv6YqtuKlZmMcvXYlDaZXuT2m5FEYNwUE7+8vy3yS
rlZl5oKDU0akxj5KszRPvamfzXo+nfxVI9Ek9d2KMz6nQbF0nfuXeb9/BnpmkdkH0hiI1dTCovLE
rZ+9o7AdtuKxNI1NuBBy3HZcZ6bY2zANk6AcYKpOLcF+9kzVVFZ7C6Kvq2TvLDEx3PZaZ+aYey8r
wywC7HlwOMEcJwpFT9Xh/nCpWTxkdCmdw4KVr+aRuQgD3YhDtNsPTpEpm2lq134JhK1IFEcFuUXg
1rKAP3qRkM7MkAHwIYaIYs6E66iS/i/x6tz/CNIsA8rbzJKqUBDLC1/Ep7QrsXMV8bmQFrbN9T5V
0UkHUR4dr2E0sjGuOa+LQfJzYXTeAI2w4BGXAotrnwgDqNQjB4rfoN56ef6msZbCsYABzc+euYrW
IKFDPiOUrbLMoRz9LhbdQix6c0yz1hl8MJrD2D4ZD0yMzYQ6jiO99cBvRRSyBcd2hnfcP+M//WWX
hxxDOjPErI/IN5DMG2EIp1ukzS+kGKX1+CKZAgm3mjVY4aa2vysLEmglGhFM49j/elrSyLo9WnTm
odCHy+SnEnTm4NAQoA5KhQkWVerTiso7zlwCPVxf4BgolCHnXmD8PJa3wfDKOlMTdXRSnXpQ/NBL
S4jMepFw+OZYzuwwZy+GNN5UycroRM+8SrJqxaWkeq34h1bMF2IhtvqPc345JuZi4IQkLBpeG53B
joluNTa4fVYQy93qdNyTCRRTxvyLVhbYUWi8KuDfthnZVnRmt/EWI/Dr4OXye5jItoyNPBZSHd+D
p1IS2Z5aQ6FvYdS3jYBiEgEDSBZY7Gg5dInk9zCiynaDMu84YRWbBbd1w2HPQ/lrhYmdDUD/CpWD
FTl6zbTHfpVBWBgxUCJ99L5laCmVBmVhZNcPA3QPQuwZlH84CjgHl35GDvQRWjywqcV2ZPzuo5XW
7AuDGmhGvn/sb2xSlNdmEuV5GlHhubQ0CqksFXU5OF5MqmcP1Iw771BtjeN9MzeWChRr6kwLjXc9
tOIvzTSCPhpxHU9OEfGYs/ZQGM4UltZ9KzfiIyStgP2Y7xgYYS+AtmiaoZ+iydHyQ/5YOQVGlRZr
qSWAAQ4gjAfBeYJ/WzB7vVwzswAIKLAJBfWqHK4hYNTiDKPTXY4csk1j81ZuTXgEcdZ3a0sBHUH7
sZTUul66S6vzn5/5SnT+TH2hwGotK1TMdxkwNQNVpGc/imgTrhcGOQcml/fDpTlmp8hzW4jSwNwU
217gyhX4Z6rnrt96j3GyajXOkiWLm1mWA8gZdr/+f+bZHeTHKvQTm3Rymt/6qQfiKEcV2IZmULXy
bRBKhAjAl6oHC+vKkqs2JXo/8iybnCwsqMy/lerr+MYjF9T3f+4P77YlyLui4xrYEZ3xl3LdJrgt
OGyT9iniTrz3EVR/JO87X2LAuZHQwzLOmuTAF2Cz/oj6nu0a3ejasBiDyYlazSyj0IrLkODC5ZBI
rDu7zGnhJWg9dkaBeyg+uqZe4DQWru/f+QsgSyUqM0aZRcRPCcC6Y5NMTrDJrSYw82ANrFpleU/B
o7H16BN4jR+C7/j1/hRfx26z2bnnBZB/8C0wUyymfMMbPvbvCDSHCjzFSpigh0CaJqGlthUf75u7
cW9c2puX/GyixbRt0kqHLxp5l5ue6s+cIn+KJuZQJ8W0Qb5k4dK4PbGYULDTAwd0xdsKiog014oc
HJY2CAsstzoAdDj/2sjEI18Rirf+wu140wedmWScgt5KQ+33xeTwVNiBCG2rbDSylIlgYTHYK5jK
v1ZYNtZK8+MumGCltbKDSJ8nEtBpfXj81ZF3H93peKfTZAXGPlOiC+H3zc16Zpq5iTX0kjYxDxfQ
TCUNZdSgpwqkIAd0vy7sl+sr8nKQIrNfDLURlByWZBB2ir6pppOpTHbMP+fJG2iVikAB9fdK5H1a
FMIGLwU61pumXXC0c1R65ebPBjxfA2fbtqozvR4MbCLDew+NX/GwcC5uerqznz/bP/v5+oQupiAo
57VMi0fde0mkg1iasbz09r2RyUFnCiDq+Bssxnh3XlrKKsWrkwq7ZrBB6fIyrQdSrJt1Ymr2ISPS
VqBwBDb4adAc87po/dZ1eW6dmcfeb+uOi2Bd3So2qgc0pZBUcKu1ZoV0oPgA6tHKlN0InKLyDil2
spDKYlE0P8cGULI5jsSjVTUYDwT6MSH3a0x1Y9cWdwDm1PJtxaytYiOOyM0CDtloBClnMbGhB5rT
xWTHLfcAvjq01UHkBqVpZhJQ/hrrLugmJ39pWho/Vs/ZUfzUOjPb96/iDt2+kB6DNumuPyz1aas3
F+DMNrPRNCXRM5lvJ6e0SjICA1xtquOw8f6A6fMBaRfZBI5o5dPP94K+KHgFtfQLZJ/WabU/nXQS
UoM+JuTTp++r55psQHVEOOCerE/Hp4Pl7Ku9aCu0WT2d+p36uBRT3vI75zM3e4uzY9JOiSbmKWYO
rOpOs0sdiHEsOJx5/7MnHXBR4NXBZ4kHJBM/FnWWjEk9wXf7iavkQQrKo1pfczyfAHk4cW7ao+dT
yuqO5ioINrS83KRVG6E85Ev2/Y+55XXQG4cXCNBl6C5hLueG74SxDMXJCcvfWnDIkgXveu11MEiw
rgIkAdQqz8YcCQB+nhwoutPIFCCy1slAHH5/CDeq9QD+iyBoxHZH9okNMEKxlhOtjzxHP5UvPNjv
ABGkiT1Q3hY3o6kSsPAlVv963+wNNwez4P4D3l0QZs72y52iBKD+q8XKc+wisKbXtCSb7pf8jJAK
Irmrgowb+RVwf1DOgEqFOw4LL7sblzPsq4iscMDhZlj6bC71pb4F+ZezMxKqbsUXbh9/ZF8DETfG
h+H2Zv5cHhsQwdZrhUpHfr/UtnvtZMBEACp+WeeBupZYyBoQTJ5XiKrn+CkIOaCBMB4V7ogEGRKa
vbjwxPxJU16emktrzKkRmkIwckXzUKHOCXcIPzky0+iIq95S7PARbI92vFLNgSAtSJ4fVdMnx/0r
UIt7gabHfjNYvCna3YoHKGCyIERj3t8P1ycJWs9InaHHG4hdADYvt4MRTLGWx77nBFlJZDQsL4mt
sD0WuFYuLTAbDsSEidcMnOHIK85W3upVfiqs+tS9Gqdqnz9lK+EYLGUnb0TTl0aZy9xL0eQKwnTP
qR+b3QRe5snKaEwyugSruOEpkA4BJRsIsCAXyl6ael8E6aDj/QNZeahW7VNLih9kIYanv79Qtw6u
wUO/E8awTuJPOH/m4r286RuogXNOClYiNzh2G2mXPOVuwRN5w2+8dbAfHeUk7/yDt+ecJeZMdqCo
KM6N5WihNUC7gwbiy40ipGo3lIXEORxSdH74lRUdSaDRWUk1zcuFwd4yhiAAWTqMFalsxpjHj6Ka
T5HvNvUmO+J2Waf+RPQMjbvTApUC6w7mcZ2bYnZKM1YVmkFj35U8bwNVO/Tol5xd1kjU+dC0i5Al
4P2lJwr7uGSNMoHOMPoFqHkwvur5oEdm6KqbGN4WW/TX/V1zFdT9Y0me3T1qlEDoXi4bUpFSBqkl
7AeImToiLezEjMxqh5RugqAF+qpWRXI7PRjHJRHQq0PI2p5X+WzHqnUrRy26ARwD+kOt/6xOq75f
+264GYo//gROyfDr/nBvzivCd6DOUc9B8/WlxTEXPa3mMK9CsxIVsxx4wr9FuU8073HcaOG/DZl/
RginiYo3fCiulUt7edyLyRRj80xh8pQMuVl2GRFqH2m1jXQK0icxPPne3M1c5ocoeUi0gtZgbJ9J
tNB/VHyLU0juT8FVXMF8E0sikwhDBXkOzIERECQYD962dePT2MNLxE7uoCFi325moVuyCEC8dZbA
PYFyHQKkOad6OR1B02dtEBeghgOc0o1+F6/ee3FoVxr1Ib0ySXYdEM6RTqPNbZY0WFhKMNxesHxm
nFl7oS/bUS9gvIQSQGoNu+aQfqo0p7EbOkpAEZyPu87in/bcsUMn11LjPxuCw74sAgkw0wwYiI+Z
EDyX4R5bSDm7frZK20MdPAzeURSW2raWzDAHWsr6UShbmKn/dNuJLnhDNhz4GQSob9GePzdr/7yS
zo4srwhhhgAJjlfv3r2w2vhtvJDQ+0m/nIdEsw1JAZMpSghg72LbswLonOCd3QUuqChXha1vJzPd
1q6ydjlL/ardHB2NW8Oc3OIBHLAHD1ma9RrlBhSpEtdATf/fH5iL72FugCTT0a8CHle3rl46/QN1
QJKDIg+cZe96eRprE5ungmxw9VU7cUs6cK2mJwW5nfvfcePwXHwGcyfoRqhxoYhpSUC7awDabkgP
MgdW/a0UryJlwdpV/RaroKDAArWeWSUKz/7Ls1qlAbry8iF0gxwiUTEVXpuMjCMBhy/UA6YUoOHC
kg+DhYTDn3HHm0FJcrRu0PX9YV8VYf75EKR3QcGJ9MtP3HO25XotGaVA7UPXGJ5EhWTSvvchnxsO
JFjHByQ/XWXpCfDTjcVsQQUhFJjAZxw8cj6XgxcGdJANxhiCeMzR7HJAE79dadtItsOHIVtLhi2X
6D2HiMiXb6ck0B28h3J9YQ2ukuvz0M8/Yz6NZ0PnoMXW++oUupL/2Qs1LYAX9epDevRAdjbs2uJZ
LMwCOmFoy+aU1/sTf+OuROfnjKEGazhqbIy/HKoAXBS+Frmx+qqDrtYDeazgkfgjh+JaCH2+rFhk
0bmK64BLgGtBS66IDO1VuxCUjcoiTsrBTUmOBAk4a2lNVCpa3VGl0xv+88ev4/togkGYTuS1IrEJ
LRnkTwrgGCZEK98/ikQTnSgAxeuWGGaPhxE1eQT3O98skCgDERU0ee7PFZtsxVNZx1MddU8kplSQ
ZF8u1FQYcdsCAut2xXPI+QT6zkqwcBCuXO9sAxH+3JEPFie2gzAJgs738m5wW60gPcgbY7St3h+G
wLYpavNAkNvjDbSMShgHs+htw/WJEQSjO9IPd9eZa/pWmdNv0EmskfUU6a+BvIbkI8UMvskWOdiZ
CUZ+4Hrp4fkAXlRCNh/Pm99QUTFfZwGap4cHiZhbp6Pvf1Ky7W2ZqOSI1BAesAldz6CavbDCbyvz
T0c//7RWDNm/hPb0j3qQ0ZIl4V+/OlvB/0sr+0knA9VJvEnIHkk25YAU/cqRVq+9+Z6Rk5MQq6X3
5+TqGDAzwoRwesUDiTr6mJHVVD8rnMn/HjJsTR4cJRsjW8gHSPMEX3ieS3NsXZLr8r6VNZjbuR8u
T82YvORk4359bFaPrukeNpWFvxxru/1cOd/V6m1t3h/vj+7wvS9g3lZpOERpL+AL1I/GrByVbj4O
9rdtHy3Tgs8nT1ZHVipZEWtt7R36snYsQo5kS1afpk6XtuQtj3C2IVnFUnWUZV+b8DUxKa03jS5S
sy6sL8v13gVqGBk9DDQQtwBeAZfcn/ab+622FrowM2z6zWTVO/mQhA/oEOXN7A1y5vfn/DomZ1ad
cfS1roMjvMRH5MWRBzgXWGdxbqAjiNGhoxx8cd4uB38DmkR9YH9QOo4z9AYvBXdLk82EqFnneX4m
4zPslwyH2n075ISnu5i4YHOhzwSHj2IPvNn2Y4P731lZx+3KeXqVKN2dHnACv5aW//omBqU6qNxR
bkBiGX3j4qVn9brOGIsQxIypCHzMpq5PdZ6Z5UeYvYJVPa8jM+UdEIJko9t7lK+Btq/RzE/QiGBE
S1LkrDzq7B4hYjnzqQN5CHJb5mxonBb1Cjcl7hsHVTez2fi7zOT2yWEwM50oEH+D4IEprKq1vsEE
NSsw2npwliZ4r83S/hO5zSlbgv3fmCMRrwrEaeDcBcj4J6V6HiaUXFYLWVC7YZYDxIwOeheXUWx6
hcevDNFrLFHxy5UwDo0FRrrmt5yJxgacxOk+1pLETMYssDNdDK3MGNNVX+ecy2uqb00hv9Qtcn1T
4ltlMOTP6VVkq5idPojypOViVLtF/t5KEFZOn6JhqeH72onORrBSM5GtiqfK5aYpNSMoOwNG1Dlr
+4xG+wmkNDpRl7jCQB4w/6xLd4n6AvaEKgH4Ou+PS1tDLualVHHDM6IacJ4kgOhNkCaBurrc+sKn
L3fR7ykYEp5C1gctqRzXfI8jpGVXaE3yoLc6pplT9eBLNUOIz3xUWSnsx5EL/+RJrM7as72Bp7GE
3sekQDjeG7l3mJDqe6myvgBHV6+AlqSruv+i6Eqa88Sh4C9SFWIVV/g223Ec24mdzIXKKgFaQAgt
/PppX2YOrtgsQnqvu183VJTeEs9vBUiVayA5j1e6H/qrgGFa1U+1iIieGCSENhWiFa/pwFrqhmgI
vZOVl++rDwwu2IWNGMgOpfuzxom9WbOK4m6B9ezew7oRBsV5I4+3bN22DeZgqzJp+VQtG8yJOhja
ZdM/UTQDx4wfGxBoBYnpFo6LKStt7sa9VekyzizkGHne9+lX2kmFYq4orDtNlT9QSYwJZjs1d0ey
XZqLEdYxy1zCeKcW9XqS2zhVn0vDjLrbWo2BOLqMcMkbih1GUHUlj6FPxwT15ey3Ijv7j8ywvlhn
pq75Ue/jDZcC+Q3hxv1xHKsHKuXSyB7sLizbZQZJHGvwi+H+Urt3w4aIj7pyY/1QBgI/cwVLjTtM
OceXVc4Wc/qmWj4JWTt/8gvdnqPK+PsxKffLlirPegNT3cd8mlsHFRMsk9Ymb9frlGWGdDKVLpxo
8tWpMjM8nfiyTTDQX9gM+8E92L8RZl/0VDXGyhPyoVYcUEWapksai3lA75dVd4tT+d8VgSPkqktN
wD9rAg8Tw+Jx0c3H647F3lQdk8oJWJ8Rx68IgVBfhybDPFI+VhzWTJOw5OQwrH8AsZ1D2btWZ+r8
MdLxKLcPZ+5g5+VJayFfKyeN7DjmyseLssvguiNJ+2yGkU4PB6IIcU+LcNcxLAPtDcnydGvW1j2E
mKWPBHjK/861GcldYeA2eTdal28Xg8mTqUsmq/5MxjYIDglGtuecFLLobMTYsy3gl9ELXw3xtiMu
ee/sumX01Jaz+G0U23+3hcdA0kQ2h9nsKmKcxmjm3shGPTwD6wPvi3O3I9S8zi3sD9jh1VkuMMg9
1aVvgVSXs/02z3mTIaWlhQc+UdtYnGxbcwR8eSCE8MyiqU/JwyNkEpn4V2FMEpYlNlXXZRKU9gVp
DP5kBiEUG/E2LoZi4uG0jwxK+eKge7oPSHsmjw1mY9njRjC3dqZ6NEAwqqPMezAx/mcMtv0ah6x+
DniMz3vm2qvU0DL3MAOPfzyMEZGbNgIi72l2gIsbjSvejnKcvikCO3Fe1WLo8tgCy9o9x/2bAUus
a+Jev2cqNHijiD38i9kIjR7JwtCRTyM+fYfTb+4Kh1kiqPfdhvylAa5ecC1ZWtk1mzSYGYphfqP7
7OYeWLX9FXWMd5SoNMK8pBIPuhHtel6Y523/Mat2i6aFyxOeogm4gjRjgWQq73a2NN/JWmh7o9Mu
PXDYaThOx6DEOVvtxwlvKvKYJgrwAZaq67dlqdT+ybNc4mnNI/lI08nVH+nCCsuYfceFjkctWe8q
RUd4eow54mlNBjsnh0S4r1B2rCBEBgwPwGizQq+GifbqT2WHAEOKIFrcdF0riBEHS781GF9MJ0AQ
9S/bONR9x2YQWiKycf6qRxV/LmGdBaZzpwbpJOLjpcp2BCfZTAtMrQJMRz4WGTaENnf2ngyYQulm
XWPDcrms9Plojqy4TZjT/LUjwKnB4NeQVeeCrnz8BAHsBgOkNIC7QT8YupAVM0VWQMKL8KEN9ZnS
KVWIHGoD+uTycEufwVDxe02dKWGLvhvftTZl7VlHnsN5cNzY8z5p1JjTzPc7XYvpTai1Iddm1+q9
1QWxd6zdzPXI4r5cYdNmaId3QuaLNKplj0K04/SMhBeen8im4GQNIiY8xJ1PH/gQRrk6K2v5uB2r
qa9HJO61XWbyGZDwLF8DnH5gDpbthkIpWH6EEBUcY3bY9b+DkA6pK+jhfm1707ozIILxZ4Qs9TWZ
aSu63LPqGe6obu2ZbuzXw0mwIsUSq6rHVHGB+aVGZf7KUDQeZ9nuQJRHHnd1V5bDBt8dxhd9JaOs
fTfx1Xy1M4j3G613Ul+3Kg1PkeKk6evZ46ZJqZpfcdPr/HRUq3e9kpgxeM0qC7aiLIZ1eYzbwh6X
GjFH2IkaI06FkfncB7a6/ZSHiqcHRMcJxAdnFJFAWyq0PmvuWpDpA66+p1ifS19DwYTHOE0SboYR
EcuoNBCvhdza6nhQYkUaQWlLBovy3PGlpzlQ5F4UdvsBIXTzYsYgfqBnCxMOaApL4Kodo/20hWHd
b7Mi8XmGSHO6rGOGGkhWrQGrcyRyzrId8Rjw3AqwQRcsxzc+s+ou525BdFI+Ze0bRkUO0jGOHJpT
pe3uO0bc8R+vMjyEAQ8a/mwklD8Lv5Ci15j+RxLiovKL0MBxu4FmQ7yrVoskEtCD44gKfU/8FTB8
O5/UvsE3zwt4EWFTMLW852nmzbMfW6yiRWWN6/2SeRiPfaizT9jPK4icskZoTOthcfdDuy1vjNcZ
PNW3SCCRltxN19ItpT5n3PJ/sZrjclZT1TxBUPSBnBRNmE8yEOm6rQ4rPtARarHTADDUnkgw+Y6g
54ZkCGYu8FeuO1+hd8gJSpporXD3eBfZE6mnNDxsdFfihkQJwq9xaH199dS4r83I9NT7Ydmyy1qr
eX3g40geyMCXP3qq5EuqPEJ6nJCQFdR82cdzy12AF9hqyu2uPcpSfTIkfbgjcA1XCNgAAPo0Re7p
BXbr/lmWzvNXU8yrfWLLJvjXyrn8m3KGweMa3Nn2ULs8eZzmCWZPmLJbs/FNu5gBzS0H0EyoPLDd
uLimgKQbVKl9coeDsMMt+7uBWfi/w8tFwzamzMMNKtiRdyjcW3oZ3CpR66EGhZJHFV6gSza1v+wz
HZFuA+vPs2lWtmD02IXqxnM4or4cus3FiS2rRq82w9fjdYgD5acsDbBqzxoTTjwbZPmp8c0xnY5t
X/j1ENZAAQoTxPYODQ2aYBpnr38S3jb8dcA3pDpCIAs7hZ2FDBXWjPoJ1QJrQno1s/H5Z42rMiff
xOLdYXX8lw81XS7Dgf8E4bh6NiNazK6FnPd7QUkUfYGBmpeN8ON35TImzshzU88KzOG98Qy9ih/l
/MqHaoLt566ylyIykMAfhy7KSpmzPwAUxH8gulJ6UcPM+EUrvqJ82G0lLpnQx9KLnQrY4y+GT/2o
/So6g4rhEUlc8XcpPWNdGLe1RT7XOEBsV1u8Q4tDrOiQwlfipzlXfwQSBdaLMrv9p6QZvq2Np9t5
xdYo+2KsGDKLGeb1wDZZPp4H1RSi84cCzZu0h8eYLbKtH6eGf56gNkLhkq35F5whtexmlvQPk1Dm
dFvr0VSkMeA7ivMB63zF8ZQ7FkbRov+QPv2lrpme6TwcGPZz6neLXe0jFdFjY0QWIuxMUGq077mu
alQdpNY7RguK9NiOm0DvkhWHOucTToPFifZ5j416WyIdrrPOweiQtrrOR8beOdy4P3mi/TMi3oah
l+WAsLDCW/pfKzIgN2JfJ7wOx0p4ilblfEO6WoMXavZaXBuere4s1j3q+3zPFn8eK4S0dTE74EAC
nr8sT1vpbPiMR4T6e2QWsLqECxvYpnUh97xCY3yu4ry+DfkOEFwwlPndIRFC0BERMU+3uZzFs4tz
25xnawTauxXeUyhGhnI8VbvJzAnNzKFRuh8gigCoY4pLNmIRPZmadv2bQoNnXmxcwCdzGtV09VO7
OWxbOH4e0X4Ze7VTpe4qbsf5VhBf5qc8s8v23ECbqfBh4syS15ITP50w7w2nl0YWstfZDsMXXwJK
yfhHpZEXEjVaFpH42CMgvmGdoQyxmjg76++71tV74SY0HEsZkNlL2LRCH+N8+Ex226ou1PNcgQOA
1A56fx9tnwyiBzvDl+NcYadG0LMF4Y4gnUoDfg8IiujqvNgfeIWJa1Up3FVbBvMp30fVorKi7H4d
9wilZA2hbXcwshzdnLURZOPYfOf5CNeuTacdwtuY4Opflbp9ioUpl06uvAYxtVdz3ZWbmhEWKT8c
O8GMpN8Db2QG99lWTifham8w7bHoZzPP5E/G9gYYW+sVLBCdlbqHNx3Miz3Wk+nbcYRXWWXL500G
x87lZputWwmPvLMqbx6JaKuxTyWIkg5D2+BHVjeiEg2Qsf+zoG7gA1H68mHFzxB25yv5hBkztO2q
mNVfn4f5M50F12e2WHySU63Z2EtUTbyX41w08IFvKsxQTBrXVJU+fckyMdlLlmOjwY6yNl+x8sSr
D4IBq8sEJyfaSng7S53bpxgNt2d5YCIZtlR4APgdJnxRvMymM1/nES2UZ0jWOfJZ9lm96NDXYdef
9xrkAqcTTFFRuB0cbWz0sAn3IUOGJ2YR3l0hpxfY6tfAmUaUw5mZkeWnPoJCEE+XrYh3wteA0LqS
4mGpfJn/TspSBGdXHNug8KxN57Y+xO+0b8eLG0OZTsUAiAP/ZJoe8GQtPG5pbT6rCk0rnnpDXlMu
y5/UFCY7Z3aqMWdJ56I+5dAc8I4iLO8Nu3VUp5lPs7sNjUj1iaGz+8HkUGbId6vVkxqPWJ9bIsWP
hG4VsNBeuapbF5RDcPKV7AmDuRqOBDJh180tGduXUO2FuZbjLGC9WFfZfg57NSJfD1vwTYFJhbLe
Gkm7vGT8By1Lr+/RTBiKknAHbjkygnYVwsoDYQaDXM25SZTTMy/q+baEKTVn2HuJ36v06osBHi1u
+ToX621V27q8Li2XOKz3bDN98BoiErkqxZFbpe14YeJw5YmZWfk7R5X9Ds9khpNxq2DOrNRy9B9H
aNOVR7agDUYSsOi5Khd6O2Rc5yuygF1xoQL1Lhvhi9sbmMYcODwKioRpQulTzSfs3FFn25PNqUFx
PZMc3z3SouBmZ0guPhlL7f5Q2R0NI0YEwY9AINui1geAf8PYsTjgk0L3j50yx5TsIkoYJguniqWr
sQQBtcdpwOPKy8WfNhFL1tsRfcAJ2PAbfl28YtgGiJPg1f5+MGNi71Zr0IwRUJVPimQbEBgHOKpr
I6Y77ouKxhEVlbPshCCNBjNdWAl5T23JKfIrMJfQNc2ELAOO9nnFDrXl+qGe8iE7mSzIz0Wr2qVD
c4Td7sh0WfSh4OXUFw2H3n3euGnOgzlmeKwovUKfieARiq1vLM6BTvPxqoNBLak/hlq6VAxk7TdZ
g0MAwg7inqE9+Zsdhvw41srRS43q2uHQnMsCQcmYbu90vbv2aRG8HQD2z83TYnloARNGqlFdzrgN
pCjBkcRYnrObLCr1X0vX4y0necLEhyfxX66OiF6m2CnMyku4VbMhDS/tSrDiQz7j/GsKjmN8h6Lg
nUzMo7+oZsBfLSCrFV+yTpeFYYtG875/7HoH5iwv6KcXiMNkudWPOwy+4IWeZIOAkHzEHrsj8p2d
5USQECJSs299mGLG+mmA/0cvYu1+FJuGTZ6YuC07tNdAe0TYj58s7MUfnYoa8I2u8le/pg3GZBtq
I9idlviYTSNMAWt5M+MMbQv12891q/v6o8IHOGgVNvCNFx9yDLPr3jmKaQDZSuxjYUTzNKhECPou
32DCJ5/N0xASO84siws/IVykKJ5oHKLrZ2wHf+Uyt1nny8w8GqsLQIOj2d5zWknYxWaHe2RsNeMp
GeA03Sjg6vrYznMtbnXjN3rJUyjyy0Q8+GAxK42PjA6Fv4DrCfAiqT683+bcZvxEPC2mm8fe/qWt
JklO+VgDYAKU1Iz9elRmfKoSmcaHUEyadxulcFCxAelGiK5iY9mndXe/C+HocqoArbBzm0MQ2i9U
jQzemmX+i2HQFe/mmFcPg3Zb5uej4Jvtvc3DO/ON/6wQV4tTANb6e5/z1f5HdtKiet32Ci7eWiLQ
U4sJsU6BLvX3UH1AkBFKyDvTEhPuFpOJtV8SLcyZ6L26tUBz0klhLIB2mit6a3Y0IOe2lWq86qQU
60D9tNhLOWGfV0cQgLQKVFWm8xFbwwn5ggXmQxMObJKAz+zcypdVzRKQcTB1c50cXD37CYUV63xi
0QLuNwUGdDD6hIySqWRDTxXPAC4rMKuXdrVAhlf0ZQJxj/ArhLs0mU8QcypgelaUD1u5NvbG+Udr
sc4Rn9iAIwJidwCa0Ms1yrqerrFZT7vO438TVplBRrmcUfQubASu1YrlFHw+3ZO9VgRiGVIAhMFD
hGn7jBMQZVa5PCAFBlBOBFj6GcbqyDVv0bXdLDLjN0RUxiwA+1bmkxN7hkuodggKYCIBe57DjL+Z
YNgDecreAOrM6URhhomCSWPoE6XMahB0iXFLh9g+VG1Aihz7R8cWJuzE+C275kuDo3VKkPqfYOKR
6RsKEWV6ijX62+N1oSpIpWiuTQIu/H0v7PATFVkSvZjiiHTPZV3y7WYiRZR7s2aK3E9Ur+FyePyv
A5MEDo4V+5rD3QfY1IffDQMslPbUnKDuZ/ZS6a1+nVc63wcua4wZL+VaIZ0SM7Jv3Md5eSbSc5p1
4cjGvGNTi+yXOENAvcaYEiirfUDoLlCVHvhKUXWZNP442XmApW0DiPh7GiMqJGOm8IJY7uF7JY7q
9zpMh/4+a5SZXzYcIdXXHId2ujuGmYovuMqIbLBsq3C0wacuf8iqIR/+C8YeeGF6XT7RJSjf61Zy
0+P78jA3K5oVcT1wCvlhMTiFxVBq9nUNDOMCQ+YVipMsDvo1LXPAtqYUXHZRGiXOQi+dUTBPYFsN
O8shY6V5CmXczB3PnaEwujL1ql9lIhTvYvH1+DRP00ROFcpcvGlrxhcpzQgVFrol/0fqyTEA5CAL
0OZD5KHqT7bQiAoaxJGpyzAI0vY49wLcRXZf8f3eTaTJsWFrQU4E1Wq4hz0I/QZ03D2uDRq464wq
AnFl1k/VYzqC/cUlswkD4bp0nwuZwSWhEEkBwUa3iNa7NQwsPX6TulOz9+vN1THK07410d97sFXY
pj/8JVC50f1RbTYtb1uq5QjkwdQY3wUCj8nPbSlvMu6ZujlvoE/uKhbdcIWwd6bndRoYfPxgliCQ
UHPgde2eZD9Q69ZTN7E5g9MHUxX4IFocH9eEBPY+LBksVpQJuLxd1c0DALttO6MyrWCErvd660pq
oe4iOSCPfna+Xl4seiR5Hhn20ROyeYb1AotsPlwxH1J8KxtUKXhsbCSn0cn0n0CiKWrIfRkGfz6g
IUO8bPByunPtVuqHSNlen8SEtLxTPTs1vocDW+LdNKC8GYDxJSpoh2PCVX+LrM6gqjtofed46equ
NQX7gSlf+l2RbUl/Rseb4TeQutg843gt0IQk/aFMtApFkqAIlCqNacBdjRJVrAZSg9JekNtWlgZA
lxUG/qYDoC2wAhArpghwzJbtccNOZbP+aJEq8s96c6gHUgkVLmJp9BPCzFfI4shRoEqz2wFHQWFz
2Y/roo+XGXXIG5lQ4PWpruVXkOigcuDYahK5b8fWs/dF5nBCWg/UEgeMseRdOvB6+oVlajnxLTPN
tVbBVE9toCO8RJZ5+0XHooYiNwU5dwuCvOobg6/xUxO2qe7S5ui5npA1POSjzs/LgJLvXBh1PEST
2brjQwt5ZIlkxz+5mLPm0Zt1z4BFAQhDkVrHuseGswl4wHtrXyqTR/AcRmUYsJxmFLt8ViUg6cgU
EE7HBFqRHFMVXqvjLl/Z9FV8mFyfJakh/9w94jbW3aQXj+p6vIOkAfCCxtlYd8ti0BGJIcvf8DDZ
F3QY8XF2of7Pt3hZnSmFvzbjMbCuqdX246haV3Sqkii5xFoXHKugWSHSX0YHgDTY+pkCx1TAC+oG
Ux/rymIHECAh1SDU5OsMyJ10UHEO2O41wgdgvMjRPrdLQl4FWIzS4moMplEanNH4itY8nRvs1l9D
WvRPC/juy+Qd6jCSWdOXCKu8GyWwp/OS0On1dHa4prGUdkV+oM/+aUUL15XLSr9LQcxPns9k7xYf
1UuJAqs87Wi643nLrX0OcB9Bnhfy8t53qVGqLUxX50OkFamNHwUm+It6fhP1gaZc1QJUT52L4W2W
yAoY9QdQ79B4nyNEDyNq2XUKJxH9GE5+lnWL76G0ry04aGBUbkxQEgJI0f0mlvZ7ElBW3kkU/58P
DBG+8tGDwxvoinSmIfj0JIkFBE2T8D/50KDcF6OEcIMCObvf9DTXl0D1dDdsAf7AGJA64FEBKBPv
EY081igp2xsooAoFzaTqLwkYwBsOh+I3dD5ghhjYcHBsw1F+JRNOd3RM+/JW4EHCC17hTO+IVQhl
qPSY/6z3jX3e5LqAwaDrOveEOY9NrMjtm2uz4ZmW8F9g7mi/JjbMGagdDzNqOloA/XKXQOziSO0z
xtqq6YzdEVWJ4rx63/MgxuvawPZdlFWGOB7wUJ9i0AjgInNCiG5sHdgZU07e9jUqwLvYlsrA7LJ1
f3gDDqQD+Km+1ZxqAGEADV9gBaHDGdL/re1nkzLY2lGxFX0lUUSjh/AD3rRIxX0Dy7epW+Pof4tM
Y44ShzKAWlqFNdxQQ/oSID2o7B7T8gqk2VLG6bJsQ/ZlHdas6UIEztUzE/F+9zIL7moXxPUghR0z
QTHkClyyl/Hb7IfpX1jaVfdcuwYs0uTqr5poU8CirTBvYPuRSd0G9MC93iQzV9x1/pmLcjy6LYzt
dSpQMYCDGDD4rMbxxa5Hvt2ts8OiKpF1ZNAkwvUNH3kyt2WdEBeNiJb5VazboRCx2UZ9rnaYRPVZ
kdjvYyoweLarIbxAIDB/UbjMp51XASti+2A10BS774Y48wnAAP+TvNjQOqJq++nW4nhUcw4Ih6X6
XtGP2RXv2uq1EKLCxIaW9T8dj7w9+2mv9WssQLVhDablbndYVjYr83f0Fh+QuW+gMfNcm4d1F3ID
4JZvqIey/E7INDTnragSlGj1LH62MrpnJNPhVh265XQBPhmHPoYi/iSl1vqSdrt8h0oCVQ/j1Vif
UFYSeIcDD7gPeYKlZggcHv86G5GfM6sUlsuEkve1EcWx/oDkdEeCja3Mpq4FgYa2Vw1ZLyRyuz7s
WwumuS7SxyqbVn/c6pCL8ga+IhegyzOl7vbFI2ks1hFJHsKRI79NslXvEz61EkitrYpfwGId/Yah
2sL+QG3Joa4IcPEB/12IS04mQ3ts3PQHAHhdX13cxuwsTXB4gDbWBG0U/jTA/Abisn2ncG6ABNpV
XzLoAlAOjsOy3lcHKtlTDkb4R61BjZ8G7FHZWcu5hGQC9D6k5Og+xhv6siH0LIahvRyHgzNTOQOe
urYTlSvmy9IKkKIJ5i9rQUABeZvcW4OmjGG113iQHsLFuccH4X5LxpSCOPzAOFO7B0LvV9T29lKo
HSB4p6ZVf9McJM1vhh83D8uYkbG3C1JGz0hsYzvoCK6K04HwODJ2CdRHc7IHfuEn7Gll+7AM24Qg
MODn2E+G5kuV6vLfvqZsODtGF9rxNDb/McRdAIvI9gxsMJj4S11NJNwmgTkRyKHRkELMlMECOW2l
R66mdQaQAbJMyXauQsQmGwngyQvGk+vtjGUHVABcdQkd3ZE0Buo9wYeqE1FfCjOP49NWGWCjNdAT
KCFKqGvuUbeWMAgbzQDD1rGEgmjAkat6WZWj7gubJ1SuK6teM9oeCJ9aElrJaltn8PaqWQOavVYA
SiuyWV4gg8GUfCohOQLr2WhQdTuj3+acfvAcEh47dzGFoekM8zXFvt1WrpeiRfOzo6JnHWkAkYYW
HG8POJ79wnccIRpZdgdGMrqNn+BSwtK3fLY48ZkKjpwhnVqmeztmExbmIUCLecgo6rOv0bX22FCb
HVNSPBUn+KaPeEBpUuY0q7yITzxsFAyvBT93nEm+Tcd5X1QSX6LlNVyNNjBQX6oCwj+B/dQ3+5cA
NC2cdGUOcW8Wr+YnW2ciu/pS5uGutQFwvdqmjHyBpCqK21jLtkG7GfUj2wx3KMJJ66dvAPBmj0Zn
sealsGnMEhifchm/0qGa2ztmGpAuuyRVhScMmPmdi4WuV00VMPr2yMLXAu1Z3Qm47H+Y74pNnmJq
Q7q2g2mA300E0+eGLPEPtGKAwxAg3PgLZH7IwANaWZjLPB9suwwJZKspU/jlC7LvF0oGbU7asBR7
clgEb4TSQKCXcF0gWNDdfVHC7/zmYeCK80mHIT5AeOcQKcHAzPai8oAjMkBQQC5V0G2/f4Qv9qg/
AuaQVI45OeUOILLM2WV54UoAqcdBG44znSvMTaxj+yEsykKdrvPK3A90Ofy5iRx8SN6MW95v0DGs
QD5gv3V2s/aPFjz/cVFk5RwmCigsvk++cZjQGxc2XPCSIYTTEuwvctMW7k5LWEwLVUV+tIA+9LB+
aifkLneIhwrTeYwGi0m5IkJUZlcTv0tIFZEcZ/PNvx24S/O8DVDmnfdKFeLF72DPv3NG5hIitAEG
3hU1EjV3lMo/WYwNPK4IaHLvND/8Ar+lesXX5nH49sM6wjyW0w1WtguHN2nbDQiGG1+VAkPTDyXG
CwADg9wFqCWO4TFpU4IuappZdOAxan0HrWQs7/UGme0ZgPUYL8veYhbUL22kF1SorD4DxNEYMcAr
H+7SyO0TAYllbgnjLNPr3gLMesvYIvJ7jaNH/Nl1w9wDTRhb7qYmq+Ithbn+RE3jxJUPUR29FonC
pbSGEOVxiBIz2lBVwqtqPw6gc4KwA/02SIXxG8maYkNiQ2Paz64lbP9RLsWE1VXykN8fqHNg+DqU
1vYWN6tOhwsT6EgIRnb4QkmKU2seGvYJ7kpNe90j+MWblK6dgZXWqOZ6t+H7uYIJ3vauUHlJL7Cx
nNJ5LaqhxSpzDQQZ1VaKe80CVmWAyCpeV5PV+i9ds2OEXquA0M0tbavAiW0mkm+snFV1nnYyTFeo
NOJ8IpWnyxN2ZfllURTHoKHNEr5I3F570zbK4U0jrtG/ZPB3x6XjuBoe5zCgvI3K89+UYC77E50b
7Mw1MGryAPYQMQUSeC9MGhZBpz8h1jlCHzZT2DOPpgR7Chx+uJtGAANQbBwRjBQ27ijPRwySIn+M
Ve4rAaXjPmgb8H2oNxk0iQCpB3G3Iw/zN5CIoEkH0U2RTtqmoe48ODx5t4MJAJvcKptfiG5JuFRZ
BQv2lE+M39fEuPxaIWX5a6OH8biRNOXi6j34726z5fB7rjnkOfv/pJ3Hktw4tKafiBGgAUls02e5
zDJSSbVhqGToHUiC5unvlz2b7pRGFXdmpzYhJg2Ac353cJ0XsCQc2/UKLAZgF8kLzQb98YDNKrCa
YQMzjhrfMr3P8aE4rBGnaeciJemC/mDVg6VvWeYIGcKl9PL3qqAfW81Oa8vtqIzjbzwzSGAi22l8
YtOmKrv168DcqjajBZx7i1im3lu8iVGIGdNeBOPZ05015whGXFl73trpJIpfTkmOVdHMtAU6opZu
c1jYfY32eFqVFD16JUzYW5uyqgi9HiIngdkG9IHGQKCFw0ZBfW6zqvWzr3ndi7fKa00L5qDR4aG7
UHqlxyD4CkPsMbkqrO1n+iMyjuY289j6sq5NHyBNynE/VVA9x6xyL2u5FxNrPysnH9rKnzimtee3
6zbXmvmUixA9jRsO8Bsrthw+gkUCbjsyz5ZV4136Kz047oxupbLDY4UBYD5YS51ByZYxBZnlSfdS
QXT0otivpdpUEbIJ2sAiJI5oWGLGTzZd96usmWQX+1nmb0u4lcel9kFr1FAJbMBRsHxm58Bp1NKH
ProKMnTfRt30abQSDP6qrronAP3mpMI2jWiBuvk5JdBj3KdtpZddQXO/oCZs3Z8VX5NcAfNQ2aS2
O3tQposPueiPNuoiFfa/pNXN3iH2B5ubJ/MjBx2aU3I7Aml9g0TpU1R3jf/UzTBt60FlulxHVY+i
TMfC3JORYUhfoUKxD/asFFmF/TwzMnPqk1eRKucr3VnzYEo03qthVCJfG9TG9kFDu/2wHC9rEI77
pV4LpmvHG3jXDk9hkLX3hBzHGKuSDJHPDHHwKUAIWB+CGY3QuwbuHpAGBny26MfL9AaYwmtJviyN
WA1THaIqi/nmt2jGxp4K0OGDy3UrQBc6f/oZmGJhsCCTXa1dHxtUFROj5Zc9SjJxZ1g9+aZScqSE
5V3APEmX4lV3qbMnAFQhDajC0tlWLtjaZkCyyznjuXN6iESta+CHvK/2VZ2S/cdyxVkd+H0GpBMm
4ri4ocW5GbiFIa4hlLdCKHSKumEQCWcBhxYKgymJd/6Qhc7aOBQdLLCuara9cJAjTj4ELi3WRT/o
O8OENa1GtwSrMNozkzsiPvDIzDQ81EZiOnRlZh4SlOIVUBwVBGFYGUkYGmh53FIaZwdLKbu5h0JX
Lwr+v9gG3mChk+9KX64Hq1jcY4YcdbqBOWA1WAuy6m2ZjtQCo9tW6FgzYKG1n8YtgwObYPoU+vRH
a1BOZtOOfgGHn3dKp1vtl569FosRsHzl0D7pjHGaKxmE1dfRlw2S2tlE/sEZQn6znroHt8/Dn7LO
rGckOcHZRBqtQdOh9rvhx4B/TZlTFOvGHw1q8zYky4k2YP7eB62svky6Ec0qqGanW+V+FsszZIWb
EKRXWqUDzRJ7tnMs4Oj47CCXbVT4aI23WnRy+ZSEwLcrEKiUSOreJeU095qh2HX+Ih9s3o5a11Kn
7d1FS/MNSLws1uXSpt3arer4Kco0FX3Jl3UDUcK370p6yl2Vdt1zwpAepr7MkIn7vo8t0M5ORF/Y
75dwRwm6RJsyaoDmdMcKXwdLlYv7KnDng7t0MVrbua8otdMeeJk7z60vQbBoOs88xTRjRteL3nqY
oMNliIREqMEnPO+lKDs0/jqfni3L6+e1CYE83qre1fQrTUsAHzm2lk36PjsxUEY+P5bRXKHx8jXz
J4IGX8nOtR093ZRscS/wMOF3LVE3HouwG95aNBTJppUeq8tBXzweUh2UWKSDbjaPNWOKGC2VzF3y
GnhjMu54thXbYO9an03XBv42i9mH123Ry+lmrONIB2g7PPduxM1hEGNpF4tjKgO1AkVYzC7II+Xv
TJrXF1gmV29BY4fv1eBMDSrgyn2xSt198VqL6ZYMYZqzbeVHw7we0iV87Jo847xlp9G7ws9sCwN7
TMYUAo4GerYKczd6QJCZdpvehESVUXbI9hk2xSdjr6YQXQejT6S8aBoQ7X4uxdvgmeScdYnL+Cx3
BmosCtq1B0ctjJVu4nRCDTNaLeniVR86m4vTowXBmPRnZ6ycdo0+JHoZGYzVIIBN05gjgY1sS2dc
3pZBH3KoeTEoNHUVBgzg5OK1Ek3/g/o5n+7rXIPZBKMZwq2lnTo5pryFn71s8vzNE9hBwKTYeTZm
GEErXK05QlXD7OFNJ+Ok3/pJF+ffeIEJ0mw61GEzYYEn/ZbTuNz4rpd/azgeT2IU0xsa3Fyuw0Wi
X2ptI7v10gn/2zC5rdz17JwpjaHfWp/s/OKSg3rmlK7qSM3vLh6GU96gNXvXOpusY4cqWmzQ66Xt
bUau4PK8xFCZ69TPQBVgecGDt5hoyuIImhx1PyiDPLHrQ39ybvJpqpqTZWvNvjYto7sy7gg/IrV2
bZQOdpS7t/0su2iDQHDwycfpjfckm8kj1iNjEzgsnAsM34jHFC1e45hkr5duzHeJ17XFQXZxGdwY
jmjrCEYMAcpUWHh43/Z6e8PpmIhd7Ej48ZhmDMwjjPuntFN060J67ecxafx51fghjK+NZurZV31q
bzgMC0JTHWztSCsS6NC+DFs298VvHpqZEeuUU9ozOyTYNr86mpHFM4VjQmC3uGwakOGm2rfaqr07
Pscg3k49ffw6tgHCVy1OC2/PPrgM6xL/rHVQwkbF16MK4/HmDaPTxWi9EeLQPhe618Oj6grX29aj
iN79DsVJWsgi2oxVlPyIJy9yV3Hvpun9FMwWgAyWrOTOIRL5HWRDvZs6oAXOJyHDp4JuXyA1QdGW
73PoMiTGMIXDc4T/CSlGUnaUn1JOrMUliMSuS/s5OY4S+S/7lEjGjdBuO++KsQujOyEih5NrDJ3m
zHiUhHnrurvo9zI/6MI3z6JX4CMt5tex7nN7b9sawXsYNcq+M/4C+zNVy+zeRx4CmJ0dOAuFhm07
Jmi2FSaLdkDhUyBwAwWrpibZy3SWDYKG2m7AAzwZkO6YLTNXshAZV6XyrHvbBpaNWb22xIYMEd28
lFCO1a4EEFjWbRc57A2qzH+kfG/oKeFOA9ofux+2pVXlFufcZQhTJrLR/RbkbocZSLkj7jVmvHfk
V3TJAv5MLTaORr838GA/1exVmAgdgg2frGmu4mTVWGEBjNHM+iXPeqEowi3Hqm97kedsUUXcvGpM
b5BHRtRfl2YyL1rMg/ukpphRUHUzVF8cXQ7e2pT9KFaSMbH+FyYLNChHU9S8KyeZSj7AZWyBEjOK
KWc9TnIOd25IEAZenWCpd9PcTbeOp2l/kKktyWkEqbJpmVMQmoEU4vq71ywAx31Y9wxWx73hlttu
DJfPc6LCc4lZSVMvO1lwL4ArS4Y9R318Z5wkC7eouNL83hO6ih8nt1pcTfmk0hIlA+XVjICynsLH
GYmz+QQxbn/tBAzRlgwPq9gmPVoXtukk4KAFXxhXcTWQG1LZMnkhbS43B2Ojsobmmaby5EbOxW+D
526kAWRWxjYqLE6NqEiy7xDrAngP0cCgzr4mLO65CAmMXPMlcr4grw6/9l1WvuQBHA9OmrIElqV/
tXddrny+pijpnTVC2P4O6pfutau98gH988VaPXXOuHLsWX7VgVjKM/wn1dNE0HK8CeyufAO3cjnF
4CLR/gyyxjlhA7wbP2MqslxSH89EdRE4i9Qewzv0CFBtxRB0qKNowop1nKe54lxu4P4jyX/9Bfwb
x0cfFKnepT5SJaoOhPbsYr3dbjB+2uV9xNxLe5tS8SKCCQuDKLIQbjmeYirG9DgG2TLshaj0WwZ7
TfTq4s6Gvt826SrIkvbnJCf/LRFtwzZR2dk6M2F+rqMx/GJjBXkLrEwjRIxxO2/sIOzkphpq7KHa
rvM3PQ6WfZtKG58EUvbUbJ1Ydcd87CXzitHKyTu3H9PhS6blEK1YwgEzPSBT9SbwUxTOg2eh/m2U
SyJ/VhUuXHg7ha+U1QwQ9TElkPIUxfjSUPyjh1TRPPGGgiGaLp6NOVnx6Km3TN7Ldo39uxcU6ZL5
m01X2uPXoXOBB5l6P8WH0Gs8PKPq4ryDTKKgX1tQSAn+xxl/mYOI+1Fq496DVvQDGGvRf6+mMMBv
I0FCgZuw0Sw/qZemzxNk27CLm4ZydBcH6GerFb3UuHH8pCDljf6O5tvLp2EdphHjJ7q2rpxNlGhs
FpWXlM+18pMG6Ujp63VvspbYfttYNXqNqHrEt8nHphwjbijUo3AjrDZ5ZsKBZ90uTmnrTTYN0fzQ
+UlJ7asb5W0UIH9MCeazV7EoEHdobfevjNLq/PUQwPhFRNUYGLpweo3SIRlfl2kBjNaOnw5Iuy6f
6Rjn3k/gGt5Dhv8yOggmnFJ7s6x5S9PiOmvIQ8mb9AxTRTyUWZug9SyyNsYLwBEtl1KpjV2cup2C
1URQn4rbOVVY250y9V7auG2Z3xg6CHH8OO7A02LLGhhINAwvEL8VmpwCDwL4fxpFm8DR4y3jYTJg
UZ7kie48P/l9hKUIJKou17IexmHL6GxhVkN3cUlLS0Dpptg9vRW0pnMLNjK8mdw242oy2Xxf0vSl
HIBRNO0rc5FswkKLx0nwUB5MD2NxhFYzDSGBXfUd8XxDmy5l9cADzCZQOrSt0CCpq3e2ymt4BuPZ
GIyQNeKRqBd97qyhKTZxUdPxW4ofsZWeDr+57oDdACgUFXrpOQOleEz4LJM7FzzfLIeyRZ1wkXaO
Vkn7KMJKYN9FJLgG1lSvfqD890pkNf8Mqv3aF0Lc0camy7qGdfocR5TMa29caqwDQ5Q/dpjY7FWI
ahGUF3BuhZwcfIVDCc1vA8z8nd23jXco6bEM8komdzel0WSvpFvMrPdYEQVOtTQE9+ki+nOcWvM5
cexKbKCoy3bvl2r6VbY4UlaZ7OEPQ1rUT/AYzScsSBxToVvk8mB3qPBvNczl9zKPcC0suWvkNvGT
/IlYVUPL37rDg2yg6S9yAI7hqWvLZ2/ShbMlJQ3lZLxM2U3EnDYceZUg18VvZEDzb7tRVbEFp426
Zw+2EH9F0gnREthW2rx56JFIwMHl02XfUhSRCBb5Isob27PacaOlVBhHYuYtPApBH3722irUN+xd
5hepA157R6M1JPu2lNXrxBQ0ib4rq7uXrPFqa5dWRfiQgk9ytqaCF8uNIKozAmiEKAEXKUKTeRB6
tKm9d2vjiWyxOxWTN27LCiTz81LK+DxOEHt3QJ3iKRdhoW8z5YNq927jpg9j0El9G1XuRZg9KDvZ
FhPVO0akfPmOjRj+iD6HwoY2EOIZojj+GnbUTvwfkfzlBuC6vN2kZiwil4Ha7REdHvQyhmpdFU50
IlwqHbZmUt3jaDFF+Shhi+0vkY7cF6/Pum+LZ48tOqWhSVZe0dCyIlhQfYCAosytZDXkijmEQRD5
81GLQiy3uGHq8BF/9fzsVjmCiClrsd1fCrP+pmuCZOI1Ftj8cHvApk1FFlqbrNEtAsp0dKOtI0oO
C4RU0QGqwHzqncp9BXrJmBs09BnB6p0fhus4ifXbEoYuIm8jZrHC9JF+04vqvyoqORbg5GFHmRCf
/nCokKARO3CcNfLoybyOVj5A5Q3sijuYH9e76+yJvhhPUX9XYH7FIqditiOa+Hyj5nryVnFYIpk2
ABE1Z8ICRTi4nsA1QTqmv/MEdf6jGkelzgGuIVR+wRg/WaCG5jT5oyKcwaW1qUDdLQS3GDojYqms
ClFNiUm1X4u21u7BcxOUaDk9RbCZIfbUuvXi7qXKpcE/N2ATgvkNoq3xXOEd265uoGySQH9ttNV1
e1MWeFmTYSg2tk59n907qlrU+cwTpNwSXxuzCPjoqqkBXDO3PNjgvRcbmy63IBOyY/1MS7k2mUMf
N3hOchgLNosb/PAR+vY0t8YvVDslsUuQXelDjoCm/0kbVxGiUUSEA63ASIuAcz2ZHxpcBJ9Hp0c8
W/XUEivXccb2efaUh55vQVPKzw1l8ZmadEiPZHuZH3mCQWmFYKllf2gC96usrPkhFzMfYZ3WTb4z
7dB8mrKpfA7SYgGSGNv5beCw/mGQqfgXo9RwrpLUajZkdM8O6n6BqjcIJ/ksoxkNodSh+1okzWUr
mIOoXGO6qwreB6UeOkC0lau07UnS6T1kYRvF7wxWM3vRZ0nWBIorncaf+yjJ02cXPRf8P/tq8dw6
U/IpL8NpRqvYD2fQYd3wKS6YaYZYhOYAIQQQL+O+lDthY9ddNQCQP4OZOnPTuUv20M8RDl0cZx2K
F6xxLwUZdBEaXYfoFkaNzphs5rR465cmxHA5WshVORq/CZa33iAird4C8HfSp/Aimg1mDnIMqlEE
ayjq8ZWEuNnDi5hlJ/L6FcP3QmGJfU+JeY82InlFjYSiXjZLRrwq0R2vWLyM3hFRHLf7CNVTjFC8
y9tvC+c4NZjI3Wf6zDBZl26Ftl+knX5EezKlN+iWYv61P07V0Sdcpr5binI4tIvWfCVQSinfrucj
hIYYeCW5n1cQdL15yJfae9MOotNVwOxjQnT1CNRtKQw9CIp8VFNAw92LR5P+HadH2e/LSNu/yO1o
ne3E7CemAsHRMzXTxJe3MTgpCntCzZYBhk8sErNI00Dwto1Tu+sgb2bi07kB6yHQS/0ZgAzqJ47G
6pVNt3qYqAnEGpw2pFrq0uEy5j5Jv7MDDPYKU9ik7mZSKyCMnUzdgBe78oAUtsyfPFIBDLdZgwbq
oQ8pE1U+3gce6iy2vIYU0bSlpFqlecGGYwrZ+Z8MuWzJN2wrcbKvfJPdIZ9yFfgiyUZ8tGgzGgDL
6QC40raHLhmIVZAZIsq172TM1Jo9ETjrpQlGvAGyUj8uCqt7A4sg9ksXjpKCvZ317QVL/pYSWJEj
UQjcT7l0FNj5NCbhqbbHrn2CrcJjVoaXaAMrzW39ULhVn2+HoJJf+iyeCR2mOjtFME/U8gifvjT2
jKnFONUCaW6lc8WI45kWWZncwADUcVGBHF20G6DwfAgshRaLozCaej9oZ/uh6pb4RHJPdjfYPj7s
FRuczp9LbHvqwQ/GyqZK6zOc32vhCcsWD4Sw0Ebs6qyVUYi0d5Dd+1Iyj09vQG+Ry67K0AvGace8
V2MNj8jx7dY+h/OAv2pvJ05a4unBD1jGT2omYaG9DV2UwXSK9FtuvPVx1MsAgwru8PTINL/QYm6z
tAuLOlUn7Te/8RdBB4jqaZOnpsGYXvlBtEsjxudUm1o7DrGkWUj1TQKUEdWvpotblJmw1uN4b9XK
U89o1Jdw69TjSOUlUmIU3LoPotXg2vNPl+yW+maJKDigGLymehnTqGxuEnZCuRmYPvGmCG8S5w4+
/+LWZpMPf1imHOOzE8wK5iZ0ckVC5ZQWwzG3ymDZV+7I/OdLngjAyxiX8bdl9nV5nJsxcQ89mGd8
r0bCP29I/WPPdLolKTejyILpuWdNM4i4CnwfbwaJCJ/bwcmW2y7MZXSPwwi/lUODiosLThQxhM3q
750VgjxsWauK1SWpW7GQbEE+tPUEeIJ1Z8ohcG8sIjanlSADhtWzkFFAjlGBOCfu1cxfC5VuVnTe
4wXoa5mHOZYVkjhl22dCfHOU9cNkL1iJFTQBuovskzTa/+ZgouG8aEb1ZDdLxUBjB8hzhmDELFSU
GZUN505FI64iucqDaD57kfTMCYKKM4wV6X3q3JARnDFr/MFYxhB4wOtWN5bU6vuUtPF7zgNYtgnC
cAHQALKzHbTffS+TkfJx9FKA0KCERYrckb8zjZYR55znLF+bJbaig5M3lj5A4k2fTRWMu8r3nW7f
d9FkHqpJE70Soip4NgqgD/EETuDDFDW4Tkn/GflWgpz0U8MX+LDUnLC3SYAACPEkuwOBQVm0he7W
h6Vc+nZb9239NM//nHeuPX1qXai4jXYSuEwMNJW/TrhusE5GZU8g5TLHa9IO3nSI6jx5JXQkpWsY
SnWHnZXEk9Er6m3h2TJYobdAq5pKxOgrANyhPrC9N+xZniH9Z0mSR8AuW69o24HrOkEHdgGubHfb
4cR8hsiHoHbbwjrNSQJwq+MS63pk1PBrHP2e9pQF1GwzVBW06uDFNSAhvrSHGItoRPBDbQ/HCQzl
Nlx6pNMTM9oZoEqGj3M7uE2I2DruUFAICNqWBVVO2TZxm45bi6N+uXMCwFDM6Toy67EDmyZdxF5o
SDrih8+Fdqd0H3ZhcrFpta24cwzuAggEC9yu0ZOZNqKk41rT/woUFHOGIiuoOwwlsSFoAV4uW8Wd
49YbJ4/Hnwjo6f0iZKeEZCbB4O3rLogxknBe72uiRZct6WDyKWnJTNiQ3GEexRhCdA9RROOESo/v
rED19qmPWg/KWHXdJvBAnBHQCf1IAEwKnoVxQd8FBI19nutxih5qps6+hmLWm9xxBvN1diG+QdNn
lVH3wtqzvmFrscsSCIrKURu1gtwR1ZqYUAJe7AwocovyBKWrS8QAsgtaMxvHppavzaXt2USSnGB+
sd+UR+Ut0SctAlzP0LfyOWjEvMFabk6t0cVuQe4ao6b3+x+Y+FHw4A8BhSenj2ZjAfwVW7p4cSJu
Rl38yrClKxDIHMc6Fm57a+FyIroDNTJKQpQTmEubBbrdKXXxmpdjEd2GRWFNKL0LsSkzn7gAZYf8
WTWSlLNRjst9S9P+vcZsgFXdGrOnZNHSwUqHOWaFDnlwYStRGO8yG56f70x1t7WwI4fJJ0pXT40X
g6NUoup+VbZp3mugYX6BrkKadBCD+d3IUgfbULXTqQTaGldpFbnqpy8siCQXhn4f27lifNNs98+E
SPgNzvGwpCvqm6pEL9C6N5OnYVK6Sibxsfa7cNkoiKhmGw4Oc3VCtPe39iVoaDvXiTmxsZp8C92E
Fs1mO7D2l8lt7kNTDvN4ix8A28RIAol9bFMcYoqmGjWg6Lp3PwjUdIdvRPln8Gvl4Y7F2BFMikAp
YxUsObyGiZUd/HLACpZ6QfIN30CGLrhTY39K4snv7t1huqjTjJ3ee3goklM+lKV3L0w0QZtgaEnz
HWqGkA93zDEG2niAv6dgwN8Uzosz6iE03xQUJiAmSOF45M9OfR9gcLCOdC3GwR3c18W2hYuqSYTA
SAMokaJUW0XUUtZaMWMs3+mCxomVlcINrlPtWs7GL6IwumGXI8lTutZFSkS4Hmk0ZhmHM7J8gsz5
8JuQSJN4QffXr2XqDe4p7uAMkhV+4nTkUEtwaOi1zWZdPoEBLTg0GT0md2Ov4vqgZI49EcptcHcL
2Zze7TxCvV2QYIePl+N3Q2u6JOu0sPsf49C659Ij17pYqwGU535m0CBRVJUvIrbMeO7bW6Q2pffF
JlACKlha1vgIRJXoz2gmEwzVAVoCb5MhekET40ASgg2Sq1J9TgPjfy/YaNCAuHAUwWI8WJ/RJ/wR
YVtQbEaNGB1NOPTrrmzyPjoWo2+CPVk9uturkYKFAxElh1qLTOcNimdfkag56Wy4qasST3JitHs/
TbGIFSh1YrvvS+XpO6cC3f8SIOuyzz0CRLHWy9yHT1nTt9GdwioJetFYFjnpC5fZt9hurS+215ma
eb78bc9FAN5/UK2G0scD4yDCwySee+XGieL2sbf6yjkOYAshEUyO85w5aUwUvHAortt8RN9jXQyR
FWSEuKHmjbPjFLNiDwlv5anXNl2m0j1RA2UQJm80mFO3JzZzOBsnaLttOvqDQazcW/ERZ3Es1o2p
ZzxdWBFs6zYEvCe0K1JJ9BjljfM9a6y4PTZh24To0xVdCAZf/40tpSdfqIeyI80pDk0O2BC4IRRa
hzCm/VIvHIANLroyyW+SJBP9Wyiot8EG8MFv63Ru3QdJOl1yqDP0CASjkR61kgB5DAgusjh/Jahl
jC9KXSme6rZr6hMzgBkxoV2v686dahG9LbwyccQtFFOzO5Z02xdvaHyI6qED9DAjiW+bsku88gxs
Pk03ro/4xzKujx8g8OoIM9tgPCrFSY73hE4vP7zQyBRxbp+9fxCC+3vAtUOEIVoSKRyOX+cqXDU3
pR2if+rvUQ8P6bNTlNsSJR4XROIkVosVv8RLsRtq+xge+vWaN/VB+rL9p3TS0EFkJBgOwpSQq5/Q
+lXQTIqfwFS7mbjreEuQyAZ1yH15ZGDFOt59OF3gEmB7nR/KuGR5ifR2sSxeBaJa3JYpgni4H4t2
3hrNBBSNEAtWeGS8IG4CpBWKXS2f2mFn+cHXCuPaUZjEOcUYFaIPooh/Gx9hOwpNKfPuA0GE6nWS
uRxI00nqeriH/tia+ZCVP1X8hZiuD17271HDl+sQ9s7DJvsnvHrSy2gPDg6l4T58nPqXej1Px+Be
Wtt+HdgvaXWvN268L4ljWNdMczyVH01m+cOb/s/1r3KFAUASh4wFHKjf6Kibnommcoupb/4h78cd
AvMDzEli7xL1wQO2/3jngJiK6dgO935950HKKD7RD8xfadbL8LCQmkGzE4s9CQSKg1I2+Ap+0XYC
O2+bi/C4P87uL2e0dk2df/DJ//4cAOCEuLzuy6TpfybB/ys7WPfYPA3JZfewO6e43UGh3Wft09/f
9h8vYjO8ge878O3rjwqO1p0KbAz3tlc+oui7dYenzHv+f7gIrSo0AJWZcz16PK9it/e9yNwTZvtZ
+fZPvOuPYeJ+EJJ9fS8sC0oQTIGBAleU4dV69S3ViVA2ZCmlr9p+coJPYfvBJa6/EC5hCyQmpAlL
akb7auaa3RjFZHEnO6FGbfqtxlTqH3RxQGPx90d2vdivL3T1KVJCyz6kKjtlzWOfP+XRL0e96+H0
96v84Yn953aullrKzIKl0HZ26vS7k/4I1Wn5aEjXR0/sKvBZJnkBV8kTK7x1N5xcDq95iwzc1x/s
Gx/dy9Xbb6wpSqbUzU5B+imSD5H3w6s/mPPw0Uu5/IR/rUii2CZPGR7XGJ1l/MBLEdnT3P0vV8v1
q78a75IYF6uV4CokCa4Lm7CM8IvnP/7/vfnLa/vXraS4BTxkoNnJxYCSWz8JEcR++cHndXnk/z5A
/8+dUFi6tnBYOVd3gj6gsRrhZ6dLFtkK4uxG9Nhx/34nf3wpIWS85FD00br9905o5FA1MxDllDSn
kETZjMhRO/2hx+aDC/12PFxux5FsMG4AkOK6V6slMJUtkjkvTml/B7qRdnfhQJwzKsKl+TpLUDt4
LlIyd4tzioIvOQHfbhmuJ5iZBAWmIgzs77d+HaZ+/YOu1tbUL95sRfygZHG2BSFoqXSgeuONthqM
dQxTef37Bf/0rP/9BK7WGCMwIr8DFDoZtXe+VeRLliG85odP+vLOrj+cf1/naqEtQQto2sbFKSfF
tES5jN8OdRChb2pPqJ7CgJlPuwAHxN/v758v8vrCoRtw6rk2Yu/rL3YIc1vgDilOqrJO2CfR1Z2J
2MMPQHyf9Zw/Be90iuauvPHvSkKbgME/mjPyp2cceuFlmgHFnudfPePMTeQwo+A7NZtk2CYWs1Tw
98vqo1u9nCC/3aq0fQefgWSyz9Uznu0wQnrYF6e2fwLyXZGZVtCk2V+jVfDo7YjVQtBXrD94wNcz
PQKHyU2UM76gwPId/2pLyJF4aQCm+ewQ5yHoYzuyIRjQnJknf3yx61uAwQzAZgj2ofM+tcX58i4Q
wMyEhDUHUI+dNOUHv+q3M+rqR11thn2azhPBb/N5wH45Ty8pcQiKgLEB9MKud39/BL9tipeLUVu7
xOsoh9kZ/92vGjJAZRnxBIL4CeRnpfXP//0FfP7+y2goYpiuOyUgSyRGspnPIyye6xLUbX39+xX+
KXP+8+1wD/++xNU9WGaSIa35fKYeWvnhXeL94J4fvHw7Et4NLX4kCMS06oP39H+5Lp1YEEgKMHW1
NsB8SUCszHzOqwfTfCUUcWNdzHvqZIWEIb1PA6GTH013+21BcrM8xoAJgQw6oYT97wvrMLS0cPrL
2SJSui8xSLAmUa7ce8kHa/JPV2I0tk23yYgMBof890phG0V6jFtx9mIC2AmWirIj6eEIpT6YYP3R
ha6fo6qm3IsLcR7IGHgg7dcCriQ/l4VbHPtZhZu/fzB/vF7ggM//08yEV2f0DLhARzyJs9Plq6J/
VtRPZOS35fHv1/ntQHT8C0bgOQ7waOA4V69KxmiT0L0IbPDBqZf5vm9f4lYTrORBzzhnU4vnv1/R
+X3v4JIBtQ2oBE3H9YZW4nDvvHEW56AmXbXwrPcu8sNP5QLVU5L6dSs9t77poO1uvG6xf4D2tQcP
FHRDYmz3UGZQWouNS3gVxVl5O/Vo3clwkzfkiayGvnnr/4e07+ptG+u6/kUE2Mstmyiq25Jj54aI
nZi9d/76d1HzYUY6InS+ZyYXE2CMePO03fdamHvBgLbUOB3gKfQGpQ+D6Zl9qkrRGsiewQcGzQPK
S1vaSAGzMIDFwo3nJeImopkmxxgKzx65/jX7iGLoQWPqzKbaF5SruPCmEdsCKRJ5FqhDjiRiRTmG
yetCw/MCdnhccHYhy1Y4uYI6GAUwdgZM6vQT0J2m0Xp+do9HN6sRcJqrUJIKHLv755bXMQ/ajmE6
KjJjAwMBGCCM3aVugP61Wvj5XNiVDPFeZ95LI7YUw/4cLF83HasvNKY3H9Nv7pV1NTuyPVNc8+vO
Bw6irv1Kt/65PRduZT//gCvdzcMH8Ai/EbdKknwlmLtx+UUGAD5oRp2Oveu/oJywAVkks5deZHNa
FW/78JiC21Vb1060Q0cWRfiDt8Fj9aKgglJcwn/4WUPcCI8BjoQOYWU6+jUgnDBhtQlkyRGj9J1L
UfsF2jMQ4ppPcFGsMDlmNsL0/m++QEOiFfeaF5AkuP+CgZfQDQ/0kWNdM3hc1RvytmtvMPtIWmNc
/SeGpdGLL6ux3sKvfS586abB4wH1tsTN2KyEXmpDf4pqVP2PQlafVbdWDC3LXtPpWy1W/0nS9Rbe
7HOAqjvGV+Trnc51EZPzqMe76ZSsmR5zTmr29lzeo2af00bw1ZHolGAeiXPNBLQ9abHPHrFCt5U9
G1DQQIYoXtSOImlRUSD9i6lfGGMYf0IUks7BJLIpdNKhlHMMfnxF9Rm8cBFG3hiv0MuEtcpcoemn
xRXeiCXuDRAGhTSuIJZRarvqVmFTYYCl2CWRd/Y8Hj3lVuDXO7+ogBRtAuurZXo31GKrQHa+otGP
z145+YhhbZChVCRAtMnETRr4vMuB0soesz4JV1o3fINuqHeGGDABz0926c4iApJYjQORkUTepJTP
JHSzYt0i6m/xBJhmB42TRX+RMMP8XNQ1lUmu6lYWke2aqqEoxSRmj73UYuoLzDIGys+OyGQXNFXs
e15gjEgctlNZnVDU2qST+Jom0zYCppUBnOnIqlM0Q0sA2dcVDZhdGSdgpIs9+ACLDqbm5IccUAyZ
ajJzZBCBcIHCjMf9DlRpxaO90Sh5z5K7Hk3ZfE1R/Nyjw49SLbAvVI3lkf3UiMUpZRSi/bSCU8JL
wDUWmn0btz9YaYqMNMkKA/2TnwBEXuel+BO1wV2oBm5S5TzmiAUHfdkTxbYvfo8AC4BkKUiENcIZ
g+uJDLjXsscGvoTeS3xkoLdWpEhZeK4qHAQJ7DcCwj3kKu/1bdFq4NuKGe6Y68B1dftV3lvRAf3A
UWkD+u75DXp8pPfCiGC2wiQ/Iwg+f1QrzE8U/DZV9hMo1tC5zTrPRS0vDMQBMupCAstrhEIQAAUp
FBjoOWIupJftyFR+BnvAcWFg/jL8q4VJgsbzLJxnjSUWhoboKWyRkcbLQDwKTMUA+KloNMAozvNl
PSoW7CBcWGhyDRUv0uMDtFAyySMETW0N1Ba+nFYN2K1Wfi74FC99UZTMonCuATZF5mfn88ZGMdyY
Fi0CoGOF+vc3RsZCww/77EsO5a/ni3rUYVjUHA6g1Y/XWJU8KsBSS5oPSRkaMtCyYSSdi3aKFEha
eUIpDXCzA3evxCBMA1azJqscAhFCNceJGNegLeHRNFEAEhhdd8oF5FKOqJwb5WeKJoIwfMMUJABX
nRhznkJAoWd/fNgom8uIQqCuVZQIibuSBZggLHsQhagjWtnh4qSotqfyv7goiOIUEa4Mh95NQgog
zjiUpnv+CKeeRWeMiH5CPjP4l+dHt/Sib8UQ1l6sMJAP6mb+mCdQgi4TnoDqil6w51K4R78Ueza7
MFgR7j1Z4y3qqWA8QNIdI+HPiN5IJj43AFTNUidO/qBhSRdTsKujx/v0XPDSG7iVS+ziWCD/Ligj
f/RRwBVTcaP0Dlc09nMpHL9wJ2/FELsoyIXQTynHH7McyAaqJ5g5uMisukL2f+4KBaNH060RBVV7
gHmHLgAo012sxOF2BEQB5WtmYcQDAWW9JoqwPTALMvEaxSbD2H/vK8cRnTvINSDyBcqO7leKYAGC
uLWeL35+b4Q4TUFsrsH84GRJcR7KKHIsAgSwi34KQBVHrszwhxNf4MY2mOzx201Q1pQ3+ChUYzFw
L4mqjPQewgx81I1uwyhNhzG2WDmGJecwmT69JsKxH7ltHL2osqvJFHkLJwzEClGDKyggkAVt671A
wYsG9FT22pHnWqsEAkgdnsp4DSB3QNJVetmh7aS9iAJnKJj5hfKg7PJCXIsmZRUjmbPmg186X8Gb
FWsYoVEjcQxOaftL0g4YWdXFaMWhJS4ejBbtPQNQGLHlYDlg0hP6F6dxp2BqCoBQJcDDWjkFMeVv
TSrN58e/tDOKiqhEE0AkipiXuPs5JqfRysN5xxgjN2ilYmv4jy4a0zs0xgdgVkViCMPG77Id0uia
H7pVZkMAUHBujrThT5Fk7d0kNOi89f1T3/JvRbUuYqNpbSQYgYK/U9rB0gDQWjEAodKmVZ7upPDI
MY4f1pQnt2CU0MABJx7BGVwWBOH3p4PpGwxJcbF/wsykKUhv7ISsSvWaf/Ho3dihgZfNfQNYO2Zf
fCg+xfw+ZpHuhROGvsikpgN2hn+KM9UuR8CcA3RBE38C9N0o0PXHeTTW3/m23795bDbA9gXYJxaI
48RrCEFmgnEywT8BwgmDhyG62gAnqTkATaHVaRZe+uxc4Nmhs1BUyDoN+LumURkV/yTvAC4phuts
2Cu9pidybOXlB6NSHhpNHrE0MQKXCqja/FPRzsUooMtk2xZEfZjmNwEl+vzxPKY1BTSeoNcIyRrE
2/By7+8Nevl4GTgo0Wka976TiOvR34nRd4cDjKNzK6LKDlz8wh5lf5/0SCEb3PAVmcBmYgyeWWnM
pgYosgcc1bJgjLJfYVIwAKJ5EoW0QOPhzO8/VSDiGVAqAp8/bqNT/hZ84MDVY/mnvAxWu05cdKNd
PLSqU7bnwdMiRBJavgd5LNgL++hU9x8CKL3bP8+3/8FSEr+f0KkAl1Nq2cPvFzuAjqilgUHhMvzV
tR//uxyVl5HllWEfBdJlVbuqycZpjE5N/0Os6r1aQCWl8ngK/Z6hnNODL441qSLeCxxH2GWWOKas
lPqGiT2sSUmzFTvkCSBIS8TAU5E79dh2a8x9Urysx1hNQDsQvA2oA2hjpOjvrzE7IjAFgNy0aw1w
mVj9CrdzjdmHkNq29vA8IQnJVWEOqJGgId3iVMKgYtj57A4Za3NYM/vQUG3WCSlW7fFm3IshjNqo
KUEaMWC7bt3BjB00r/K0+Pbxcs8iNBQ10FUx+0/3e6aFSsoyYsjumjWy0yaGl/Ta/PKPhgvIqe3v
//UG3gkjK0PIV4I3b8K2xU5gaga/5dbPBTxeu3sBxFNNZv9oZK/n0luBoW7RPkA5E/5RA93LIJ5r
yWqASOoDdqe8Yi4kxVAL5m9ehi2274d3CA0PK+vN8Iik977/0k6e3q8xg2Ir25byyB4s7vUW/n12
qnB/dg2of8u0j9hdbWmoK2iG5oamQlnvY9BESJlv0I3L12O6pgbQKG6I2VtArbNVU/zSeR25LMp6
ll/VP+shjB6Az9K2i7AezJ9tIpMxlBPvMCZNzKKeuLnzKvGsAGGMaeMMJ1hb6OYxkRCEnsh+dSva
deRoJ0RoJOBiAEu4gyTvpDmtNT9izJec4kux0fb8WjBKm/8B7i/NFChGi/YSCG8MBPbAUeMhmTcC
o9gIlk/fR9rqCN0xlV1cYp6L3U22ZqeDI3zC/TayjahzBuBKDXmvHQHYqrWmT13f8rVERhMOGZpZ
4bXcX8syi8RQCpL5WraW5yYmvy5N9JHY4H6iaJXH4GJ+AjeyCLXC8x6ICEHYsJsPcbRiR3E8M3MC
R7ByM7Ge67BF/XIjjNAvmaQK0zw4tVu/ODQLOf/bO4+ZWAihMSokrUoBrQC7DjcxtFLc+94cLANx
uRn+eL6O5Wcmywq6R5AEQCXs/oSAh5MyTFay6CGPHSC2WMUmPhY7z4goeoMqiVBRIgNE+kCApPmB
1bpnAv/LzVzPoL0qqiRCRXEAO2bLeU291a1rPbTgD5ritlrllAbXRV14s3mEjirATZP4YzHrqMEU
jdlcKm7z37eO1FBZO+aqhAUBHXE9rCOz0blvA4BeL//xNhAKCXggGhcJWFBlA8dBr3VtHxucAXYp
ym2g7RyhlVqQ3mdejBW1sIoJhkbgAxrNiaUsaFH5/XNAZGHFK5hWkDWsZzBn48uvUcQ3aJpnQYuj
KxAOOwclh1o2cTpo1Ud5FAPOEBIYEYSM2/RfPNM7GcTBTJEIAjL1eqWBM2Tqja7na2ZNs7oL+3Un
hjiWQgMBFgZN5mMBc6/BwviBk4Jy9o/lNzTa3WyYTFgFHxgI4RSCwbvUMb5vNFvwjJoRdHUI+HEM
kySGShMpPOrUO5GEcQBJlwi4KSxMOMinWa8yRgYkeb01WdP9pumFJbuHcrCG6AY5D3SNEfvIARsw
yjtltnvDuvgoNgNekfIrNMHaR1naY7Zv3s1/ZJHd1j24R5WiucpK9x2Qm196aKMa6QhwiW35V+/A
GflvXk9cduO9UJXtrLYJa3UnnthZUPRVmI28ip/VemKiffT6mksb3AxGgDiPoqTm3/ggEc2O6NTE
/qI1GD+/8XV5TuYSQPRhc0Md8+WbwhL1wQDluwGMY4qGX7yriFbRF4oEoiRKhKFvaqTfmzrmdmmK
IesAZX35JCEEe5/6k+S7dXri0aEknEGRq/cY+VYYmbbehQBzDpj//oT5bt+slwvKMAbWLAdzxhuJ
qe2zTwxY9x+eg7qqoe6ZrWfknyxLkXsdIST3+VYuYbCnQWIAiQG5tcUcgCxemaGpGtO238Oubvm3
0EgBoQ3yOtM7NL+ASWXWtALegplA4UyTEfeiFPqQDQH2C/YevZ6IrSVw+5rBOXwJX2YtC8YlO92C
uw3MY8FLtq/02KQpqsWndSOeNB9MnSDhBurRXbCVDo25q7ai22xDx7a5/QrkvL/A6vY94eplK8od
X3pVkiaLGPHEcAP+Js5c6nOeHWuc+am1JKfeBbD5njOrEV7nN/Q44ZqTezjtG4mEymLlbvSFsOF2
wNYDT7HVG8prv5pdmsypjdFCYImEDVCrNsO6X82BrOdMhgZA9y8wKyZ6adPjI37BFUary9/bIBGW
ImJCDBdP2AbNkQ7qCdX9U+tONlhg4GyBpj77rL9ARb8qDPBaIKAvEVhQTmLB07/7BEK/9V4YARsN
nzCYiQluAjPfeUd+PRmRk+1ATG0wZ5pDsRTK3MkklA7CtVpmwI+NYygKPXaEa6CNmXkT7Sr9q+ZQ
1jhv45OzJzsNlEqQekGtuN1PYRPALx9wyQpDM6mCaOdJqJQGXPFpwmJhAp5Tvq8NxgAmrAFwlN4E
l/aasi7KK5KIQKACGIs3zevqrTmu9+BkpG6H5aVHD/rC/1dB6N3JEREB4iylSqP55PBY5jB02NaG
8pI5o4nedJoXTb0ohOs588OIjIfLGWw7M92D0Oh6er0JLCK3oBkE2nYSSmloZtR4BSqihSHq1hhT
Axub2ZjAqrL4ted4UALMSYKLXRgKLg84wpHrop7qolG4UQqEplJ9wBhUMk4VjLzXvBBQpozuMCsr
0QT0tVEfZz2gmQw1mSfMtvbJSyFdVxnMheB+wvmqJ88t91CFFpg29/6PxkSbNHb9gDTfAS1vjgZe
Wb1zkze5MicDXPWdrritmeyTPQhc/2UO8PbuyYSmAk26qkkdLkNuvdVWjRzncSWdWJ1mFhe9W3QN
a5yMeQ+41cQlx5R9HLVxz+3k3fSlXDUG2IotcIQ41ETukrN3K4u44RXT9nIN9JNrGpB7Hex+1a3B
pgv9nzn+sdGVVbKfzWKEBw3IGP25Cpmv9ON5/7NU4soDO7wF0wHEty5wMA0kjmH0IlpDK22RxI2O
ZMELAfUOPWXAczeyQ3ia1SJoDA7/KhK62VDSpELXc8CbhyxU3ZFX7c6e2c3WE8fH6+K/C/bQZomR
BbTIormMuJWJkCDBNHJ/vdZoq+4AGw99gcNbd3gPqh1Yz49s0WuDyygDj0EEpqVMnFnaK36agdhx
B/LE78Hk34RmfS5NblVumdEC3JJT7HI72OUINJmVRPNZlw4T2gnQEAoPYD5yg9sRMEgp+NR2Gl6G
ihuKvlcDWFkmvHRadLJkuG9lEZtbtiqbNMCe2o0rROw7zRheGj1z/z/ioPmdkQ/hVhLhkgAUcKjF
CKtSDgCL/9WdFSeCQVW3zXf1K9uXtogigGeML88P87FtYx7Ku9lNIviBngFobocVghz0lO87+KTS
xjOrb8X1DeEPqzdAGqHIXDxB9NHNXVGg9SSVvOd5XFxJLQ87x+jdIXd9C6e4wpw0u/k3Cka7kUWc
IAcImbCcGtwWZy6Ghn/qNRraKU7sksW8FUIcXidJFRcDkPD65mfVCbd+JcHBe75xNDHEWUlV3c+M
MPO+xci9dy7Q4HV0cVMe+KL9uV3O7KfcBMTVWPAoWHc8CrvdoT4JG9/KkanqVuKPkDIvT1sS4UE2
fM8rE0i8rzVkUGvXJviScdtpJ0RdE2FTQ9g4FeV4HjZ19vd9a1bLg+Hp3K788fyYlvLjmLH6534T
NjUGV2bO+VhUZWLYZh9aAcoLgQPn7T9eCEIT59kEpKX5cgOufzvnpGa9j0XR1OB8Cg/K6WZBhP3M
c66WZ0ZJWOnZpsWO+Gvcz0EqwBRNIOubU77Sfv+3XVSI2FToPK6pAwidS64sEjOpMblA8DM8ij66
joERywNUCysgVa2CFoDsmVZSICAn4sijTNjvYwfNDFvB/GrQBdCbmA3/dcFDs8rXV988nWhbu+AA
3ckmjrAGsGaKwQh+t3kvjrwVbyYdmNxGZ0CwZAC91krtZEXb21lTPFsxcaCNUgoFP2DF0xZlX+Dl
InkPGpxtehz2MpxM4Uw5zIUc2+0yyUxPDWA7XkqwTEXfcaa/KezD+mgV+/p4cX5T9nRBp9zJIlR+
NKH/WYywuNYCZywCtngb6a0jUR7fkh90J4fQ+towhMDjxZreAR7+wRoM2gKm9foPGn31jw/eBtom
yP1wXWmtauLC6XHXJh9ZQac/2eZZh3HDa0OJzRTbfVpWlziJV5QDW7DRPIfuJRHTCph2E+dvuLEB
Ifp+OGGs5yf/V9kl3hWbZj9X6anNFcvr+UcWYQSA8C0AZnmWZVxTsIEO6OvZs5tTT6jJmhpDDbKW
LiR6VedGaQ39fiyxvjYcq7blKn4XyTVGIC2G/VDSb1mhgk4sCeJZtMaia1KYYdXuN7JN2zjlIpHf
iasOkTyqmEiurV/QHWvxNnKNJgsTTjm8JaVyK5NYnBSLYIBJIJM7eKf0pX3L1qwlmGcQJhmVlb0l
+/Tc7AWrd54LXjrIW7nEQSIUyRkwDfE7oIyCsMGupT/PBSy5q5gL+mc3CTMOxhhfEWNIYIDFOOMh
K6ZXbFgP1Cy5lXX7ultVxWebMetC+qGWZgUKYFr/+ZJ+uf0GwrwDQJPLGkwY7FjDc+PNZ2z5Frub
7RPAO6FGexNlDNBuotuE9vKXemnu1k+Yi45vQSrXCfwOhLFWvO/WwpbDSHOnd3qiA0N4NGVbsCoD
6u5M2XrapSJshsgVPIYIZkv1ufsEMK1+flmtjigMDKvXXqdVoZaqI7crvWrfGwWU5rhI4JZB6GXI
q8n8LPXDz8RcAxMFxlGGZa7meHrT67//6yZfP+1GdNAAmZobsckgc0KdltGn9eG8Os5ZkF/gT0Ly
9kRLG1Du1DVRfyNSrHhlQPl0Vrc9REY2gEWRbadFEI+ATsAhBdrGjAGAUSOBRDpUKiYET5Q03x8w
SUTbzj7Yh1D/86eyKgtUTb9845tyb2YzSPoatyIJMyk0wEEPfewmarVor8jdEmmexq1eZKcwqBWt
RRV0s0BC3YIQrWmDEgsMAmSk7d3Zvz4N/p39klzGLMznq6OJm39+c268yChhGkKcFOf6xO7FPKJI
uFrzZ/tHKFWti8A64f2/2ygaohVauYHzml9A4lTGN3iIKDIXnzqmWDXQrYkYLiA0HIMUC3ADZH6X
vfvgJezM4gfabkvBAoXw8/0jJGE0Cg3SksTPZXxMYUqEPuN5gMJqGZ9dbIDiXzho1AOY45znQkhP
7S8pM8oMStoYfCMTqj2bFFxciNnlDW030SFADR0IZSBEMFzgauog8HB659XodS6jxRaEH/UgmthK
jVF8P1GE7LIx7fZPYE5ol8rsSVe7dQaUacP4Tnb5Z19Yvh3XBuUcSQCMB+nE9spt38dZg4VXX7VV
hBilTfX2bAhv6MrQWquyT71+mgs1Dk2yeP/q/5KMrjcUuDEALsjEqw8FJgBNdJheEuELbFUDsOfl
MtCjKUSfsKq+1QHQJBOAG68BaF3NHOE0KL7rUO3Nw7l+AnQckIVkHiVeMs2kiEkPMPEqvQzg81JX
NciqAVpg8dYIjHRj/JPG9ggOmXg1iWttFe+qQ1Wi0izaMkjet9yfKbV4p242Uehk0vH5lSS8wr++
DROYqioBb0YTiWvRR34H8kQ2vWgcmMKZXOUxLZRBdFQYoBqk1XRmHfGwFRhNhx+PuXyWhOwZK04s
ZU1KL+kwgo4hyXSxAnOOyq2eL+sKnkoKgsrAk4YsjJcS/pkwxrnYyU12kVGi+gTDXc4cMboDLB32
DThrpc7+qQtg4vegW3LjdRXYTGVPsAdfw7DCWI8SmYlnTSmA9V0/BGOUG//gt+ILRnxBSO+hcPrt
p9YUm0F/ev7p5NzY9UhuP504ErCtxDAdbXZRZbMfUkzwgDVTT/odC3dqw0TrrNRzpz/QksxXIJiH
PVPmcVwBAxsPKDVhDFYoX4EO9GRDAUeAfo7RvNmZR4DgGcDdGlcNqOv18ne4qi8z4w44MBskB74A
i11vQ3HdSpRjJPsC/tqLm08ibA46/oKgG/BJjW2OlmiNf+y1fFxlsKVfxbfowHKnNsabVpg4e3l+
DsKS5sBE29/bQVyhgGuUoOSm7BKt5VP86138PoQvykZep9vQqDZ+tGqsbyQKDTd9DW1pvceM6wE9
Ivj/Nm/SEpRk4vC6FdBfGmbpMcb7ALDFMvnYjGWaX0QAYZZr0H0BsB/0kOl713HsWxOCrtMUAJGO
SJ8Ps9d2Stk34Myn77mgJT7FnizpDSSpJAGz7ohBSD9xDPAzMDDkl7YJJput8wzE9OlX3bDSa1ex
tGHx+c4TVxN4zEDxEQWkMzFmj5/fuDfaoID2vFbyCybKxbUacrxdsCVnKgy4m4QSHI9JlYiU20cG
OfOWA3Ud0TI6PkXAsBMJHH7kYq5om/zCJ6Ys6VVk4UlWuSO8VGjSWXHji2iWu0reCJyjoH+jQnGE
5pCTnvJfH4H6lggYV0UAjtH90oUxGHmpaPML48jcjgc7saiX2xJgjKOOXUdj47oWrQwUSq0NONDi
S1k/fwhLNw9KFNNIwI1ERZEE6xIDn1cCqcwvnwgxSyP9mZ8bzEqEnxQ5C3cKcmYgWRFEvw/Goch4
YWIDrNRDnwgWWk/nMgAzPW5TGYMLF6QZIKfjJAC9Mnpb+cY0WdJbDNCZUvpfRxuv245ONA5gDjPs
0cOiQdWZ+GKGs6/sJncv7itjuuI20OGk/H6jZAqXdD4mhAFSwwqsDLS+WRfd3O+qC8LBl8b8Eutw
TOACbCqQnmSGtAeFbKsrmV0wOs01IoqKfy0R6gSw34Agx7j0vVDwLzBcCybQS88WvcmUo6LzLSc6
BfgCdSbPRl3pQAOWBOq513xvNXUsrQTHLzxsPC4cNlwPlX1A1u+4MvLw8vENnsf+GEKf+Z0NgiaY
GagXgZNQ5cCahwPVn8EziZKulqu1svdiSQNPqdfFsRljNBfUeEPig+58bNtoi8G2OjbZMeZ/ZIUg
/gBVKubh2aDuMR+vhBxshpJzW79PWE3X+D548wpeequyukOvocKIF6HLCtoQ8ZItw5wn+DGBxYgx
abLVLwERauVpM10s+hplC3xuSgdQpFgHw43BlJ/8Bz6HcXlBz499CZIjzpA/+/fSlj1D5QyApeky
21DiHrLvdb4EAEvA92BAHW4gCRDPg/iyagPOv8wcPAr6/mIeTY+yshrAIeb6mEjpQcaWDNYk7J+/
92v0dq/UMa8pAZseTZ+Adb5qvptLX7a+qMbgl76Y7z9HK1ujY6BZM/rPXP+JjdAPNUbBSiNHGVNd
w97ruvFqfp9OhoshPnO7hRpE6SzRPwzDOeGPM+qvr5nxWhggVUdnkuu6xistnnjUUXgwAnpi0KOK
byftHlAh01LQPO/MlR/gjtPrZh0Hx2CgmJ7HZ3EvhsgeBF4uqS0Aps9Is1l+sq8BIQIAIUzsbgRQ
uT8/CHKIEnfgXhqhffy8hOGJIc3vzdEo1oqOxpvvYrvb7WywUKz/fI2aPriDoW+n7/hI66RYeBn3
8glFxHVN1QOvyjub8gq93jv7szZAPKSvxePxB2sXugyHCmxHBjD/KX7MY0ByL5pw8lQ+VpV4Fg3a
QrH45uJDDDLV5/v76Ejey5gP++aeg9LGT6FWvHOQXMq21MOG8pLI1MxfBygJM5wOUiVAV7mXwIDV
rJ+EnDmnjnf8sxrczt0D0PI3qtkbyRwp9+UxV4L1SPCMIW7mZCD2jC1lvxOqljkDOksfmvVMvTaC
RLT8bOQfvUSpzC+eEHTTbKYU0GDw92vz+EqcmLGDNAlTB/UqVd4EtIM/P6IFH0djAfEFJYjHzcKt
vZcyTqj/qxnDnHMrttKVulV199tH1y8tqbukQLAvIvrcAWGBQOtekIzmPaUePOY8+Kk9FG5UC3pd
78rmf3eZsaIbQcS+CbWYgxoWgrSsR+yGFgqRBY+soofsV5JMtA1c0li34giNVdetWHuVxpw34JDE
ZAp/Qreojvj6izOszDJceUMJlJeeFVxSAO/AXwLAGLGTlVAKySRigYnWWTLI8iTE7c+vxcLdgwPI
zblBVDiB631/WEVSN2DRTf1LIlc/qrDagrW21YMwtZ7LWXhRqKOCPAXLQchxbf+90RCqEvVRN9X+
JatzF8A5B0+K37Us/BTKUS/TzuZ4lvKsFrJS2p1M4sAGcQgCQc39y84+AGsfYAP4a0AGfq2v1jqM
reE63j5BTPtK8Xavk0qE4b8TTagrrpLkuukh+v2dNd5k6603wPfoSLpp22vNwid8Il3u68g3VOB/
24imjAEuo1khS1g7m8I0vymZ2YXbe/dF80W4OQCFEbRIakr/EoaaI0/gGpfYbTlwZlo1Rl3zlM1f
FAclM0dVIJWSiXsVcYXq8anvX2KQKvNW2ErA5HLiZlPkKeVhLhlX1Jc5UcCoMtKfV+N/szS+i+tm
EFX/0rqlatQ+NlTQM1XHeOmhOWam5Bm1pzcY2dZ9zIJ6uuidAV/7qy8rPf/wasr3kK3ss626+x7C
eoCtF/DaDO9fMCnOve8itEbYoM37jtA1ZHgUy0iUsx6EEaYXDLtS3IHW/lJPq/Kl27Lc5peERJK0
G/9X4Km/ZAFsFDNcqCEg63h/h5ihYdMyToLLJtV3k85x1vj79+YtQW7qd+8INHjKJa8NhYR/5BE5
9cgLpI5Fn/qlj9ZdswHkYbwJOlsB4zKrh56D/EA4Acs+MZNAMAVx04UHjn1PtTXfbNDJxOoF4yqZ
BYZsc8i2sadQ/J5rAEm+89svJLI2Y5BMHttFwQUz0+A4tFH0AFKsDvfyt+8ae+4nP084N9af8+Fg
v2wZdHgbryfzfbdxXsXP8BCameF41m/F7PVed2j9cctP458dJDt4M0EpJjGIgwsvbSJeb37UIIDF
HLlsRIoLbOrcHQFyzFdr3kxOo7wrzzWnD7+aFyYzRuVUBJRk/ELCCW/j5oMIvYDcSBj2NY5UAt2B
98ExnCVpjuAVZt9oFym3c6DGCsg9sRUwu926MMGvq/2p1B2Y6vXEo1XFFqJDfBBgCkAYgqwE4Pbv
7zRAfIYSQJbBhTVUV7Tq1fSDP4YG+96bqel5GMRkKS92yRTeSiTM0pjxWtoEeXBRKkcujbHG1Hg2
/kRqPqDlMJe3G4UIAYQWM1gh8YJaZHg7acR2l6ItAH4hNcXXah9g3lGz+n2iZ6YSHGoWxYDVBNpo
PcEc3Pm55V9Wh5I888CB/A4u4f0OtzPzODhAceTNapIr9P8IbuT/6n2j5JHfzaJ1qsYr3lPAFl8b
Eq0kueT4okoNIENAtgkwRYTWkjoZFNUZ5I8rSS+/QVAf6WCO5gwjtil2n2yauWpIbDZyPSAbADgg
cb27CcS4ZTYGF8za2n79Bsbw1AvMjj3x4SaSZ75rIwSfJ/9RFrrPmKxiSMobZcOXfLrbjyCu9FRo
M1DdFFxa5bVVDU11OEwrDLqam+MpDk7jWJtcHgLYzR7XPEJ8ueIpNvDauEEqRvR3grIC6htwbsQ3
xMXEJVODb0Ap1E4Tk2v0DwyX7rP95XJJ7djE2IL+DZV3+jeLnzPJwE8GnSc5Qz7Uktr4rAyNZ6SW
AogpBoMuq86yfknG7/xToqSOF20UnJy/5REnHtaKWA4S5LUumlmrc3aMrWarOPlONoNflSPsJ5dZ
7cH6ANYsN9DbT8ySGbQjn7eT3G40EACdBvGqBHDc+zdW+VXLp0kdgsP1FbzX4UmpLJC78b6raPs0
3vq/GVegMWkterm3UgnrFwYScAM7SA0Ew37/uQu+2lVt1Lo928F3RObZejQUdPbIoXWUdVkfQxTT
9pc9eL30Sr+8jj82LeXmLWlXFfPt4IPAxXvAFtRAbKylihdcwmIVNOeq3WT8h4Jh0CHXabs+a2py
12elgtyewoF4gvCpQT1ZTInAIr3XW6Huu+Mu1FUw1O55XQFP3L+xnVAsM18s5jmABHt/yFqFBlQh
ZsJL3vqWJH75ii7wVjEA20SzW/nI5kaIAff8uwFG4TaNTBB4G7JopNUq0WjB9yyMWDt2F8x4oor6
4QOQG8pgZRn6fHTRmpWcOBx76r1VJFEcrIUwAkPjyMRAwAw0StywQYgEAXzZ0aVrXEYwGsGMrTE4
qtPv52pj/j3EatCuooi4NPAE4N/eby0vtqraSExyidvCRLcxUGZ1sV2Hu0pwQt7X0eVMCbwX9k9A
UVHEKBkAIBCa3UsMuU4O4kFLoKcOjTva1HGjhct5J4DQwFUdjV7WQkC+nzaZyf8pNuj9gL+HvmLt
3H8y9vMtXF4QMt3wpNAKQoJ6lhlcgEaEPHHUu/qHpOyzyY2yX8+lLJRTkJiWBRm6HTgKDyxdXJpW
fF1G6QWDoXmlN6aiR+dm220BxrpFTD3pL51eWMcMqDJZZjVvHNLkr87zr5jDd/K63H4E8fADNDj5
XYuPAGO8JWKaKvc/n0tY2E3UCNE9yMI3FaBh7q9Hz7cK19clGrUGGO5pHQIRtS9PPuUWLiwERkOE
rwIYVhC2zJ9xEzpXmZcUY46FVF36prCNanNVVVjP17Lkgd1JIRYDJCYxEMF5fkm0Q9e5wtYLEwPs
PAm3G/N3YVrVAxgYab7YY/EPlZ+btRE2sa1ApTwVQQrPPlZepem7nk5Ruc/8M1cjHlpHPcUXWFAi
8HBFKBFAXKK5hMiwVnmodVkcp5de0tsm1qP4ZRw+qsYeeDQOBidaPP5wR6AQIQigxEgaI3IhDq9T
ePAKynl2CccICLlJgbLxCjRJoZHEPOWiPChiQhZxhKJapQMXxdmFqxUzAjFfwNr/R9p1LbeOLMkv
QgS8eW04ekqkIPeCkIX3Hl+/Cd3dHbKJJeLuHR9zZlRoV11dlZWZAAIeQOSoYb/ub5ibXQljCKKn
tCRoqDC4612ZpcpQKQHwQdBK0rz2sy2r7/sWbp99k4kJ+IA+AeT66VJlPvHucFwLnCKAFT5qQu3r
KweqOMnyHvjtllnajDcxOfoecLwAsYAcHdRkqbUScgi1QMQhR/kbDgtt3wwoyTzyI6PrewTdB4Lh
+yO8ffpTFqkVQx1e7iNGyJ1t3m8/oQ9ht0AD/4RWSyB2pj825HulR19GtnTaZ1ZvSvrhUgOrIAtE
ILV6gRtEoRcUDl43xru2BZWQaxGPNz5qWwuNRRD5zbHDQAGmAEM8LlIJj41re16Qyarbd4Uj2hmK
3aZvQYtjjEj+0y8kNW9iS8rSdOVeeMsw0ZBmVGCpCb5j2Tg3LDkPw8JJWxrONL0XRqSQ4dN2MpIQ
cdBTcSVrxFFdY+GhtGSGvsJkJuJLlyucwpyAxyES0ZoZ+YR7k56CwLq/GW/RH9PMgSseRQYVDuvv
Vr8YFOJECeK3coHtL7+r71byrlWHZg0O1HNH4nZpC97EPjAnot7PoulZhIIBNTi59qs6B+7SAe5V
Idvgo8isSjRe5JSgtVBOFnucbhMtk8VJtpnnEUjCsVyvGuuKeQVe69JBdW0gI1570OyBoM5RQdYK
TQbiE1oMM0Nx9TY+18wp/hmXIsrbRAv1DdTOaQMosVVQEHPQTdFMxOFGnpDa18HRsdn00sI+nebw
KgairFFznCtK6xZaXzqlBQ737RIt6ZyHvppRymOyla8KmVyVThGsca6JsbfUgrDVWx8ZK+FBeVrU
MJxC7nsjojwmmuMiPvOa0km1vSTb7SvDY/eEyWPhbrQKsFmylApc3DZUjBIquRTVAraNkO05xhgT
wE9fRDNPrPArR9MNWvZBwp/wQEsDGEg4JtKFN0BlpMUjcxMtYTmnDr1JQRGZUIm6c+suAgKRSSqH
804JCKLUlCjcZnT1GrSJ3eNoLtXYbxHzuAWh1vynn4Sz/5dLu/AJiOGHJojcyunL1whwOCd+kZCS
TCaYenhQibJPtxBNGzeqJSBRdN8jzcQzEImCP4L8nAh+euqssGwrhLGmVU7evIaN3hpye05yoooL
dmauDEihTVACBRENmjwov+A3icplSe2E4WkUVorjlXtspI74/QJbhzAdCGr7QhaGQ11GQ3UGmqfX
ppATKaAOKNQOazbIwXwCZ6RY3iZwnvZhiQ7rjw2P7AvYZUA2ZnvHVNfN07n82aKnFt1zSw2Kc/EH
Pge5KCjBgTKFxlCMxaBJbifXTtzoPtQ/raQw012wVfpfrOwKhJX2qG2jei2NK94nHfLtjCEe1N/4
tYwWLoTbdCT22uXHUEfbG4Ow7Uq1xqXafqORELR/gLkSEEkjDEPFg5AIuDTfVEgHRrrtUupm2k30
0kg89gACTajgsNTScFUut0w+NE4pQ/XJ1YRRT3IIWt/f0/zMtScD6YhX8YQ0RIB3vQPKLhHcBmxr
TjmWBApB/HNcrichR1IlZgjazpUP6iaFeKMpdnYBMHUF/feQtB9q9+Kr21DcNo2e+W/3v+sv6309
fA6AZvT7T09M/J26KvCYDxsl4Xun5Ih8cqEHbbelKXyB5mgFtb7Rs32RDLneFbuRN7rM5IRjHJKE
XSmp0UVbgMEbe+CMvPp2DchJixp0OU13/I74Ub//rTNzeP2t1BwmcZRFnMf2TkX22JVIMLyjajAh
Bya6gMB8Srf5QdLPsY5I4nvB+G1Qdm2c2qbIMgZqVow9nqzvsb4fTOQsI0g+fE7J06e9Rt5fAvL2
Idmc7uiHl48F+7dI7El2bVJmwONoen5RSSlGE/tULaQeYRpUBiJzXCWAH0alkUJQwDMk0qHH3tUX
zN46rmur1OlIBK1WRUnrnbo/DBLis7iCkuYq4ZaQScLtOby2REVpPJQoxaDC+KyEWEfjfdB7qzFH
tIrVgF+Y+g5Z6k9QMpLERvs2OsZLorNbHd6aLOWpb3tRqLmevvXi+tPSpJcLzu2d5DndCS8iaMTH
1SmGKR/+qNBrbDjvWwuJ8YiyAVgxFm4mmjsFDGrXk0GdypED7Ihr8AFe8c3V29QntbiLGpHw6VsU
5hPwE5TgZGGL3/ooWOWQl5mEv0ErTCVJmMADHSjHYNiE+7L888P7mvmq16Elk/zjQ1CAhnWP7kEg
sc16ZGKlXPiA2xsZHwChVKQjce3DI13Pu+QFGj+q3uDA/BCTPXpyn6KNR04/4rd9WsdnG72C6Dz+
FA/fq19Q8S4V5W87t6aJBzQJasPoLQH06voLGCYORTdJBud5+3rcB9tP6O8cjihVBeSUb23bPpjn
gWw2H9X64Gxi0ycA/T6unu9PxLS8tFO+/Apq+bm45jOXjzEPYEAsX5QqImCIW1juuQOH5cSKT9wW
wIVfDxXQg1wpq3xwgtF0K8WMOc28P4y55by0QB3psnIz2S+LwakSUM5JMREEHNzI9jjFkCI8N4dF
leTb2HEq3/8zKGr9uCHswbGcDU5uPO/3KBZkZDs8vr7u3339+FTsn3DFGymnn3qyHsnaXXvkSdiu
E90mxDSdjCOOD0pLwFcfVueQbMz0gOZY5zfVv437kzPnWYVJnQ0tmWgPpTOEIjMVaBMcti6ZxHgf
w/E9R1dzoi4s86wdQKzxdgBcFvpo18scuuMYJtOZypELn1KfKoIrVgaAov69P6K5XTsV1tFCA6AX
BB+vLeWukLeDFg0O/qOOSBIaBmW+Iy0yoP+RoRsanQ5zF0+HVEveXH5bs47Avd43MTtr/4zlRru5
KypI1YYDZKjB/OztEjwMuOjFy5dqdQuTRgOM20byNNymg9OIPR5YKc5hCjnSIvLX90c0d9wvVkej
DqNUZwMzKDDkdnhTaajzZ/X/Y12gf4kQF65z6ii63gCNyosZG5eD00aNwcUAj3oHKVxI19IU0n93
46UV6pLoFGjQFimsIFW0S6bHyev+yJpH6yFfteTUb08n8Ea15tuHyJMPlhjoz7g/lX/1Mto/X34C
5TqBnWhdscQGzI3XbUYUDW5mb1nHE64qezw8CI8p2X1AEOa8Ao4i1hdcx9xS/jXOCOgLBL6BOtID
j87Bv/3f9ACJZylRo/f7I5zblZcWJs9+EQBVeSh7YY8BVhEwC74he885t4TQ+z9WEt0s/z0O2mFI
Ca9UMawE4Sohz/tsQicc1ycJGXHn1D18iaRD7NGC5AEEK/o0l+jBWPCPC0P9C8Uuhqp0IYRdVXxE
PflH7UdyYs/692cTRTy8/dBACToJ6lxwbV80ijfgXKB7u0olyy3UdaEt4cVnXtIoFgLTA7YqpDXQ
KHS9anEUikLDtyPwLuC9xp7s12g+N9bRnpiQP/P0cqN85PpqqblsJrt5ZZiurkHMLZUh+Tk6Ail9
W/4Iom31zj4ULXHRKCeutIfs8/6UzoUWCBKhuIvrEzU9aoOyXBnWQlaNTgIQ05CaIkABYXPCO/k9
CheyN9O00acddtDLjxZUFo/k62lNB6j8VB0/OuqQkiY+N1xu5AJhX5nwURPyTVIs9ezMPvYuTVIr
GdZpliWVMOKxtx3A8Q24kO6t3kFeZXkOSRo9Be5hCTM0++pA1g1ctpBQRVv1dFQujkLHp1Goturo
jJGlxVbRs6SPMiMRXgKGdOyuaUx0q67vr+RM/YFDyPCP1ekqvrDqNVqfaoU7Oi1EHmSStiZAxIqo
t80vp2vJAxRyQQGQvLr86r7l2XW9MEy50TJuC5bPYZjXHoINB+2S6I3N3nzBLjfJEgPaXGB6OUpq
E2WKKylaOhnzHjtIwks/eWbH/eMStoTmDv+7HidkHwsvoCCGpO75CI21XiJIo7PfV/rWQhZp1T4V
DmPa6GLUA4s1HE7/Gizz4zGBi2hWuf0bms32ceGSmh0wuIlF9DDjoP69tC6WlStcIeg0bXSQqRdU
q14Jvg4N6KXKyuwiXpih57XKGlEbYCbN9+1xKEgHR5CC4U3VnmsImNzfMrMpKBm0z0AGIaAGG8D1
Zq0aDrLGuc86HFmvGfPkmU/Hz3cJTaPHz/X6tAa5iuUxi7jk2xtfAZgNJTPk6FBGpfXTiqZJm6Zm
WocdeYeRcl0SlryccHsRTjbQVgpWBQSKLLVxstLzi7IJOwcRDW5iWdc+uS1uYpIe1z/p6usFoubA
z22qmpxXjkv81cdmBeIcxfBeFmb5Nvq+/hRqloEwyJXYizrnWSDCEeQfhLPwgAOEKLEnoTp2bb+8
oUfuUB3Pj8USTvUWx4SjeDkTlB9UGfD+DhHMq87r8Ivef/3IEWsyjvhO3n29iEdwWx4OtT4Q//0X
1fr7459f7X9WgvKIYyRWclRjJfLhJamPhbJQK5/ZxdcDpDxf3XWx4okYYG6An916tUR9nLqvao88
mCnKPLuNvlp9q+aiNMe0ia7v0mvL1HFVG7ZTyizuEFhWoJ5i8SI1NM9ItEiPQeSiVCsttn3uWEoP
cbpN8sVu46UPoG7WsVbZsYswtwJ5jQ7vKMb4xpOwWq+JaNgma23yzRkecSnKnInNrgZOx4CKP/YR
N9ndtgjNwPMVW08/p/AFhPgb3TdXzMMKzbL399FMcv/aKPVUShglTPgMRjtdagiI5973n+35KXp8
yjbrtS2ZLzGS1ylhrTcEh6ThphJ8Rxb54WYupesPoR5Mg9SlWfDnWwpzOs6d+f5eP2mknRI0e1l/
Co2TnW5Jstu9ZZJ5gA8n56ntBqS/C7f+0un+i0cuLiZea4osS7H5mdXzK/guCsRWsm6tweMMKv3T
j2LuTAVd/jzhnM2jZjwunO7FD5iO/8UHNH07JImPVZnIAMFEhugO9wcmISAgdrTz1QOj6C+mucEM
xPtH3154Qd/ezNeLQbm3YVClpGVg30d7odtt1dzhQG3ipnpYLLwjbznnrl3pX+/4xVhDVWt6bXKl
hZmgpLcXzeMaKi4PJrc56DwuEmNp0y9OL+XchCrPmyaHSaASJIsz1v7ZI+0UF+BdeQLcabdLDDju
DTr6X74fhW/5tNTXP5NGvp5iys0pkctAcnc67SA12E5ABaAV2E25w0JP5Nb9NtIV/eHlBdIUoJAw
hYGY0AlMiXvMCSDqWPrVamHZaYJvRIbXH0W5vihNCq9sp4+CUtERuUbc7Uh/nuwvAscXPMDng9v7
W1jf90J/z4Y7Pv9vj1zsgVHzmSSa7EZE3CfEqHd7S0GvrWucTv1pR5hHbAWg7PAuXThqCzv9zylf
WHbBrONGLCwLRbFGvsoa8mwb1J4eRqOVtbx5f6QzsImrGabhbmVZZX6Sw15pvBYfe2GHeJDYnYUS
3QOGePYsY2FRZ95s1ybpqE3zeSaKYTI33L1rS1awcVfi0d0OS35zIT78214Xkxkn/3ODTb1a+327
GzNyPKYg/PWIu7MfkHJLZQI+5TO20aKCxdJSUk6r1voq06YTJSd2XdkuOu4TSDGOayZazKNMp/Pe
hqXir0h187zUYGuwjTAgr7iiCmKh/ISBrk8Piv6lnt8y+DHD+X0EvcF2YdsKsx+ggJAIQjaTuie1
qOoQV2GYIkoSQYjfILVZ6NYp2p/Up6DTIUC1jh7XvlVvhROqFhmOTmDp6eN0Wa3UccLsLQI5ZyAj
2GcXn0RdWoUXqGUd4pOGRzECEcoerpyslRH4Udf6Igek6M463gILUzG77BdmqWVHa2BSJAKWAvRU
hqzn6lsS5Lpb2Amn3z+8fyiqm1W/MEWteqZIWtxquDfAd/zYfk2PYxbBP69/pugCxdLjT277VGIX
rHGqDwfeQPE3QwUQXbpW+bx7EQDjZUEW1JKfsiYnfv3SWG/hQdqYIAkyHtEmAMbunTwsTdI09/e+
nLrx+Njne1FMOqdx+UMTsQ7DCUv1+Zma+LQBgOYFhImdaqTXUUvhpkWgqVPYhIyUMkUsyEa5OP2K
OR6ASENXh4kellWK4tnW+1wVi+1jt3tBZXlWkxUBOdSpYfX6C8aCr1qlRsGyYWMjrOt14zKlzrrJ
gVcVkrJKbNzfEtw0puuJvbJIF5qKtOW60E8Hx2B4Ev2EIdSwxe0jY2AzLpi69a7XpqjpHcBTFY0+
BtfprC0dt1tV3+7BhYWYxTeKhVN1+76GMRRJ4WGm/BeNsOParC7bHuNyfT0oCPpdjYXTNIOenEzI
qANhtUBjSOW8gwrdfsOIQizoNaam+/d3bwVagpG8DEe1IQf9cUyt+3M446OAnAeJGJjx0V+Idsvr
DaKhZteHtTdiDqEsCsDY5/E0rmSjsoDzzdZEd0KzI7/hojryzC0MNL2IxgjQBKFtge5jdiO8KJhG
Gpyw2QydmSsyqIkOVQ1IF3hflfoLhA0kzZeSirf3xLXZ6dcvruSW530+KGAWmVMTP51BkLkLPZ1Z
COFuuRSka0PU0QuLUml9dKs7z0iypcYR+ZBo+wSePPT8adtK/6zsYwAxQA7Zxkmb+bjemfwW8oMO
6IZtJ7PkVWtvNq0NUaNzreOPTWadWcKSAb23S0CWue0NiiOky6YuY5CPXE+LXIdjnEv+6HDDOd0W
haMFVtT5C1t85qGBSbkwM7nli9nnxKrQyg7bjd80j4WILo6vmNimeZgKVb/n2NRXtbU6rz4iI7bv
b/U5V4h8IFyxqKLco1I7nS/yJE+EdHQ819Nr7egKwKOFW0ZI0A6pLhibeThMAsEaD45mlMQViXq9
a26IKmSGukC6Y7Y5SPKwBRg8Hk6K/oka3YuKVYQo5R7Zk9JewkJNW4v2wZfGqcXk3aosmxgJXi9e
yc+5jGBHQZaX/63gtsoCAUi9SDwx5/cvbVIr22q+1noJBszterTw5itF0QMG/MelQAZUQ18K5fH+
gs55EDQgyZDzA0oDTxEq0OG6NG6FmGsd5QUuH5TGmVWIhqjtW8dN1rjT79ubmdUrc1Sw05RQ5/J6
tnXETWigJw6cm1yiM9WD59tuvcCqMbNbr4xNv35xUMR4lOq4wthEXWGsITWK8rU41t5CnW52DhEZ
TEhelGzRmHxtR2trGSoBdef0bBw/yFK0V7usIL47SGZTlMy6CxOOiGCwThpfsyVxWJIi46adQe1W
HBTw+INfbULUUtc4EKqQmRa01gl6gw1tKZ+YLJlN8sKfss/iU+hI8nl/JeWZyOHKJDXqJJC5vHVh
UmTtvHxrPhnuUwz0PNiyKeEKI4hIwK39/o3FMveGlO+L9DEHj21q99o+dp+T4VgDTimB8/Yn0qB1
mm5UyIIO+8w9ifi/tdiUEZVg8aTH4R3UBXJv+aORZHoFEQvVjlO7gVL8edwIqErW3yFYczcpqxf1
ix9/ydJX2p3kRhe6tVRVeuLu5NzslXWwKcIWHCe1DmJXeVjSp5m5BDAtcFZoakJvn0T5jbZvUCMp
UTIR8+14rjidsRrxGA1TS1Xmb5oeRM6moIKb/SFFC/ZLv4RFm7mcrz6AciJIPAyxkAZIe3SGOJDk
d/B/UaJOWruRF3b+TH8BeBUgBjo1hyDo+tsjFydMYPOar3EZOXxhSSSHTHMO8TYrPLZWaaV2vN6q
vu5b4zZxXGuMkVYUdNdK8IQ9K+9/ytjgwWAW7o25GPDqqygnE+c9AwUZfBXoLV8ll+wBm53gs4z5
yoCorwq2jW/rubPgS2fcDTh1WFUGXbkEvQsqWEnkXAadcNw76Shji7J6CoHzFCnlAm174ev94zdz
4AVOQTcsinITWQAVgqEAq8ZZV/SOUjPBc4vXKRHl3l3YzTPlA1XgVHD0gfASLCJ0r4qkZT7vqoDp
KxCsgY6BFbuG1vsGqJrylpSKM6K8iiq9iwg3MQIBoIhOjztFF4ezXG6qCtx1JbPKfZMTrPszcMv/
CW43BTq4QP3hAgPI5drthqrHDdGo9E6ILqjeKpOdKOXksfB/eHBhoFgJRmG8pSvDZfSisD2W3P+A
mafp9QfQRz0JAzhkQMeTZzB8We+d+Wp4nxF5/F2hsrICr2vh6fxby5Jk2OLfLOXgZk46WAAmwPQk
xYue7+sJ4IsWj60Sz6kS2HVki9zOgLymdRwJe5SP3S54qNbhZrUw6pkr/MoqtfPqbgSfEw/g0ra2
YiAmSHQoiAAlo6dTYv/UZNdZuy9FB6y1W2/6vaMvfMDc6/jqA6hzhrlAeCpOr2PcA5wFSp/W6D94
DxCts3F/sHMzjMK3CNIAtNODFPN6hoeMZWRvYBGBov9MQqGif07HpzFZDdpaUZcO28yNKqDXDkBi
KGFgT1OeW0aokFY9Nzp+oguvzUcEGAWSbw9ENr5eXg6tifZYUCf+nMsII12a1iXr069f+HLFZwq1
U2C9Lvbg4ITfFND4QzR3JIOgFwhlQOwSrRRf55/84rAkbD2DxwEzEzDUkKxRQBFLQxziKJKjvB4A
rVKsYu9zRPV+AQTY+njJxu7Ok45ju/IgS8ia//YiXxmmB152CviaerynwhXPbTyZ8OpOEVuS8bqf
LbzeZsIDdNJAawSgVHSma9TdpBV5w6glnhW1sGs/Re237J80ZWFE0sxVJPJTWkBVJFCG0O+0Ai9E
rtZwOwjkeYCso/Qafsu//Y6zwHavS1ZB3kerNVh93Kl298FBqcsGtGHU8w/c0sWuNXdvaHPYmPZu
Z34Ma84UIdu0fhn13dtm87ukwzpzzERRARk/D3IHuDLKkSppy3Zhxg9OnD+CrlIrDC1Cp00NwRkE
zfdXe6YsBCmRC2PUKSvR1MoqAYxt90f5IzZAt+4Q5VSvvmzbRFc0CCQZcK7zL92iw55xnVemqZ3W
akIDCCY3OLxdICwKyKe1/X7eV+gii581e/PBrKUFDzbnLa9sUhuuq/LUrSXYTEjxrJDXcL3nDvlz
uOA+5h7rIhDYigzqEaQI6I0di3XFjC2mNUMCLDUyXcabA5TS7BoP2Arxl2vVpvqaGMWRWSsP39IT
aC+eluR8ZkphWN2Lz6DuxNYN3cHv8BkgjOfA43uoMbn8Znw1xSPjtJ/otezRvAfO1/WZQz+htLC9
pt1DPcQAQcfvMlosQDdALbHoVhlmASdvyH6q8FCpp/vb9w9Me2sAjwse3dm3CNQxHFFM7aveAZzj
HQqUxrgTn9UNsPsy4AQxVOs9uzSjdVEaiu2cURrRjN9JJADkasxDiwbGGupB0KokS6d4fuj/fBl1
L+MJXLBJX/dOoLDVNvIk9SCp8fn++Kf5uzP8P2z3xS1Vd1otcHkJIy7/xvNe81ykiC7RtZTu71ua
HQ7a3QB1Bw37TW7VG9C40BSYaD/0z4WKXnth6cJfMjH5xYvBCFIltaHb9M5zM+gJBCCwpMfc+sME
7ZI12g9lQX/bnFGjvj+22dMqXQyOXiu+Z0buz/Irv9lbk6BoZp8CG4G7URjmG4/9sfrV1jGqKkuZ
tdkl/Mc2nS6XU0Fti6btnVaWVh37zGqfrDya90c4d89eDFChIje2ZnrwE2EzetlP7RpK/8IFVugn
xv/DDFpOJmoRdBDS9Md9BQKfVuh7J889Xa0/PcFq83OFp/d9O3OPHcQL/xiitkoyRuBR4YfeUbnK
TFJ0a0tuSbCDMpKicdsHcDgKkEwL+V8hVPQczHtti/KUK4lWofRrjxeftT5Z2MGT1ZvTePFV1DYS
JIDhNRZLOaKI+cRXamT5cQmgZA38ie8X0ePQip8lowoLUMK5AEeSUPVADyH6NqXpZF2cnATSIK7E
oCu6yuvHjg/Mongcxmcp5bestpRxn4HFo7qDVgMeL2C0h9KJ6D5l8OovkJd1K4BlAkMuSaoBMU4q
iOiN32KN1r5N/FKDyQV0Hf2vnOijAObDhXzm7F2OdAt6Af4UFemTI0mtBuEaoICL38R7dTnRiAUz
a/eh8KGIVthDRAeqOqP2urD5prQ+vcwTidlUVFNF1O+uZ9v3+RYizx4LsAerZ0gT75lDTpIH98Vf
yKHM5VJBY4m8mQyJA2AQqHAlHfrWS/lkdAzuhQOpyafdoNidkuqlWfCBM8EYblAI8aBIKCFOpiwJ
kTyWbopaRriuG703KiDgoOEcn5ZeNiCOvp0/oKfR8SqBhUFEov16/pqoEusoR9CvQbFkr/WjK5tV
jWSwBXpjTiVxUfO+Xoyu2FsxrzCfRS+6r0PWt4zNqmkvE296GJLIx5HQM8GXQCPbykz20wt+HT01
KYQN0SOhih5hPYDfdciAR+lJkb0KoKOyQB4iiLM83qm1EsimnItaZmYJsrffUK93WQtqcoyKBKua
BboqSuxglGLLpsfeT6RJcgwdy+bUUppaaQMkK+EhLMyYGkQhBOJFwxAYfeeF8robO+1RSNpYOGZK
1sdbcch4b1/6QckYss+4AoF2d87aY4Y6yhbECnx4TNJaKl+VTGmzhzYMSm3d10BL2mUVCzmudjkA
RnTsYtHS+ljgtlk+DOWGT2R3qiHwrrznObZAc0rnCpyVxpX3BB/o9+dkCOJq70uSr+glOL+hZicV
IJzNyiDEK08TQXquyWJQP0RJl4fWCMRYYyeZppaGOOYDWjOGBOp3gctEYOLhY7YxJZcX/BVXqn0A
WqeCjZxMjNv0S5ISINmJPyJL9pnwOQ8ts8jNGP+A+oCYP8pJp4krpQcx/6NSND56yoZSYAhf80Vm
xpUSD5j6sg9GXe2SLHlPwVglmwESBtVXrfJe+SVWTeKBvWqsmHTVZKLWbTyGkcJnMNr4oemjCzZ+
yqKQjwpSVuikg6JBEsqHtlWkwIH8goc2NtSA0ESvRX2Oek/ZakjKe16jQNe7klPu5GVdMxox/rmo
SSE1+GuupakTadDwNbvca71tVSIx8ht7XBB3m6qNJf/ANI0sveHH5IBHJErXvtdCXdeQr0u1p3iM
h4H0EDPkzaJJ4sxwCxAymzxmGl+khUp/qEsGmtHNEPKy7WVxEO4aXvOhE8aLbiTtkKBhgq1bumy6
Z2IkxGw4EBU/FB3mW2EUG4YkbZv15hBkKQThM7cqEr0qMynS1QL9wKC/qtKhfPKgbiiEUE7RuvSc
57ky7lKlgOBIzPcxo4sM2qNWQhrxkFtWMEkcyZGs6Ax8S+2ta+irpmDrTlPObJhSSLZFxqaYPL+r
JailIqrh0PpWR2pP0CypMaStuqRYJ0nHFQ9gIIgVwHuHYhhWbsBU7FlSe0BmRk0u1XevU5Twc8zK
XLK9gZErFD7koDVbN9YGneeD1rc42YsELJXQi4dRBksSzkZTbDh/kEFakUOg3o6rMk7B2FJw2heT
JhBEYL3Gk4wRem8/GlI8vgUVS88/+mXuMweuTLnIjBOvqE1GDfrM4gKezUvSskw8Gh6aUdTfLk0Z
E3Qt40sPah8Pqkdd/7Nwycxc6aBLRsUXXGnoBaG5n8SxjXALZ6MT1NDYDrVtGzosu1YCBzVKokn7
Pn1v1aci+gQehxR+8Nv3uaG5P0ECnlftd+FzZu68fzFfCWBwQ8Gbuh7KZEwBNJlK3Z7F1ASidZyN
dLJKOMlQC/u+temHURcsqupI/qFmhNHTTdKpxrkMeFdZJ5XVxBIY9VlSAytlm9AI2SGx7lubeXbg
yoOMFaIWMHpIVGwslFMA3qKJcQilwkjrwDOBm3m7b2SuJAk6LZQPAIgBVcsf2PAiRBPqRg1ZH+2L
MYMGczzHm/zANZi+Gsl56Uka0YhREzy8ajP2QKmhlUamqoa82J9KXfRIJ4GB70JPnQqdoybrNKGA
nrrAkWTUZQlv5IA32K/mO1hCxlALeWOLCohZuSxLPlX5PWLxcHfqciCr788rFXLTFugYsKq8UZQD
jCZH0IJnGsDN36oGtkaSL2HvFiaOfkNJgRdLiq/we3kfJAj6RoinDETw9GGFbPv9YdGB37/GNRVN
kQFExpJmQBGgFFllUijsk9C1Wn8nlAaocy13zOB7v7XgoLK1IYAFb8HulFu8OHo3dqfY7WKbylWX
aokKuygmjDsZNXqIUARoTVHxO7evjt3LEtCX7lv+l03A01BUAwnaTY1YYrs45yJf2HeDmaw6mUDd
VtOrL1xZ4A7g9trbksnZpRQhPoGnEvjgaCq/CkgqsQkjYY/cqhoTVjRSiQTfw1Po9OHSUk7+42ZK
8SoE2yuCXv6Gqzeo1LiBCOm++QVx4KpdMQfh0D9HT5EFONr99Zsd2P/aAo/a9fJ1bTNKnZZiKiUC
iAD3JCMgffK+M0P9vG+Jup/+tWgXliivyXhQilE6WFJVXWotkD/+5gXChqUNST0Wbuzw1yOKxFLm
o8kOQ9h98K6GkzgJWDtbPXoYVqVTfSrrTiGyc394SxNJ5eCrknXVUUiEfZvoYZCahfCTQJoUhAH+
jgkR57z8Z/aoF7wPMEvuxhgmGNuRyWBzSylJ9BCeyg3z8J+Zoo44G2hx0YfYj8w5OoHXyXTBBP80
sGSJ53hpDqfb4cKXuEzLcl6d/Y1JfeZeQHMcBOgz4TydExY2/u09AG0CUGH/qT4gWqI2vt+NUQyy
ZW3f1yr6SlgSx7nJ58cYwFoGavVesbQxbz0laHqRBAAbwfQy/8tOXIwuKsJcBYTX3Us+pIfL2ixc
dZ1y4EccGiPFuQOAJypbwoQRJIwfGmjZDIy4RB91ezyuv4I6HjkTNl42Ju5e4X+GyM5S9KkuRGNL
JqijwPAg32GG2N03Im+F8RrvrE5c6tWaNYL8FYi/EYuBieB6r3CaNiC+bN195VWkzR/qYtdoCwiB
2/0IMBp+A9OliAQE7RxFaWAguTP6BzXaSK/cMRdMNvyutGOMjpmqXEgGUmElHNe1NcpBDhlE7gAT
8g+e4Gl6k6QcYSqx1O8fZhrdAzMq6uMyBApAqI9U2M3G95MwV4LwUI/pOsnOgYjysJ7FBM8qI8yf
8Qwn0NEwtZGU47oTAMRTcgKm9WPY5mYot6Y7LDHITYt1feNdfxM19IL/L9Kuazd2XMt+kQBFUnql
QiVbLufwItg+Pso56+tnyTNzbxVLU8LtwUGfbrQBb5Hc3NxxrUJoYiRA3Eg19mX2qPTGzk/uu2xN
+/kq+e/qwTgKcAOgZqPzh1ObpJ3B4zBI7OphY5X0tchAFQ0n0w8s415kgSuHbPgxtBUTymPmzHJB
RIvWBED0obP+ImaYQtC75G3itkDqRLHCRsk0syLH3/i2ZAl2bekWGrpYtUlRuUWz7IaA0alxnqU/
+koalO86u/gWzgRMRtQAL6RL3ERmXXDEPFjYYKBY6VjWHjrpS4ozM/ujaJtIp6YORoKxYUKyRROg
LLw1YJr/CFNLbw+CYPcl06LXJHtMA0uKIubfVaUVlXejxpIPpdrFSB+Ir8Yqc+zlXQHHADxA0GGC
GP1iTCGa4lEuK5K4ZZL/ARowHKPh8fpFuTQw5yI4nQwKgK00CU1cH/2YebcbiIWs2XUZS+p4tg7u
KFTa+YDmhBAMj4DpaWqYGNlDtlVuJ9vQzLZhcmGPa07f2tI4A610oTbKI6SCxDEWD3Voy/JKmMXn
2mclA43TjFOMZgEkbTkzI/a+r3l1nbtCVTo1PUrVoxq3Zo/G1Gy0Em1nAEG5r+NN0K6IvnQ0zyVz
B+f1Q6tMeZO7qf74oeSVrSfmrL79GiPbQsx1Lok7vdqQSVb4be4WsUMly9ftMkL3A+v1TXM7sj5Y
cSEWVwbuV13HiM5sSs7fvEJJ08hocqxMfRcapJgo8p/FO3KELJTXHKQFmwwwjX8L4yylOKhpKKUF
Ftd2ZhTdKe0nzTcVcNtW7sC8S5zxhyB0/IK4CaUL3iTTqJyquMV5BX1p1tKOBHs47RTjAUJ0K3mP
AzmiYSuYL+GKJVw+QB1JFhnssuie4VIbxpS1Ui6UuetNuyoQLNDpiKzKMan6TMVj5d0M0cpDwNfC
5nuBzgZgSqO6CqIZPi8GTNCi1wNSuOHn5GTHL8HsjyroC20ddl8+mO02eabrDCKX7u652Fm1TpxP
sQ51JIdp4Y7tp/qTdmjN8hL4F3YtYCB4S3rb+5ajjarf9ndjbDx3ujkM7xQc2cS3rx84Xzy/2AJu
15vBR0KfKIUrbEVTcSInfpaBqT0cwJaRmE0ETpXJBFCNXQFOomcjijJgErXzV3WVV/jSwzvflvnn
J9syjQXaEwucRrSbgBiLLhDkuMxsi4HQN+O2vIm2fzEZKRx1W9pd34XFA0HxdUbwxjy7yG1CJJe6
SLOscPMiN0cN0enom/HgRDKSQyCyBLTAPxBIZlY9AApgGogT2I+NHyBtXLi19gZgfVPsbyPPt1Df
qHO0Gq119y6YD2BeI9YBCzrS0vwMf0knwRtbuXDTMXBjL9sIXslyxMatsebRzk8JZ0A0FQZxpllA
juZiwFQRUymswnKGhfGseIPkDHv27+SVhpYlH+5UDu85+0QJpCmCnM5JnpqnCSj/EovuBLu0OtCN
CzacuVtUByzPGczPkfmPga1vUzTyg6Hy0ditsWssOEH4HgPMqJqiU/QvnCuvSLIIxist3aqIzDyP
zL5e2dolCQh8QDwEE6lcMMPJRRsNmpKVbh2m0mGgemBHFGXX65rJD4D+GgT0cs6cbDOTE88tY+RF
J1VlU7rFTjbnZuh4K9qqrR0GduObZDvZyUNhPvdzR1ZiruX2lhf5b+ncQ5cbAqr+cgvpel2hN6SQ
jnIQjitW77f+wmvp6SK501K1Pq3aCouU99mT8BZuEd6JLLIAPK/e6E4IBt33lfh1cWWyjP2l0BB0
+p8rSJV1IDBFkdWNJyBGpQdULVeMCl+l+O+jOxHBuSSar5V6Ew+la2zlffQNIDfvnViVXd9Itncg
YGZdG5xafEGB6fivVXHnNdWSGuY1VhXstG/lDRv6ElnVV3YId6hNG/voQXcCe2ZkvK6mS94C0r9o
4UD+l8zZ5/PtDP0orAMD91/LcqbUJpJFniWCgWuT+bcSogQ9Klcu4P8hEzjTGiZWdYl3+bQMnD0x
0s9uAzp02XaOCSBV92swV8t7SuClY32GgQra+dKSATP5ytiXAIknm3ibOIINTyjwzPpGAb1Je1D+
zIj9f6M1QvqlCEiD2f5fyb8bcPICV4BsS6UJkrW7waoApKQ9oOvhbjI/Das90JUznNXx7BKqQDUE
izF4eeCBIf93vk6tyNuiBqCOi9mg3Kxo0G4JyLztCpGYdV1deLQ2MNiey+Ie3MCTjCjz49JNh6c0
+vMzfgTg5raE5jAaPtPVuxqlkuLeAxRLw7TmLvrAv8evath3z/6uHp3El9fUaW393Dn3VetLpY5v
IsobQIglugukRyF4L6fAFAMW77p4EwEZEDOl42bqTSqt2PrLuPBsV5C8Oz8BxVAGKiv4gqb/6209
728KRrbyblJ6q54cMHfn04tUrkHaz+d6du5z1gVlUUyYwhVBlzwntRCbsCNt66I3xC7IfSftZZqZ
CRiMG//P9YO/2GOwo1E8yzKMBPgYeNDHkCptWRJSuWWavBWx72QF+C/a9uW6mNnMcUtCWR3gHuDy
RTDI1/uzQeu1BOTvbj36dq48hhha7XOUxNZGLpbWcyqIs7dxja1NWwhCr9BTlBemnhq3k5qvbNvC
ejDQMSfHZmwLUDKfHxFV6wItQCHWU7gFyEv14JkWTm6slZgXVAGKAD8DTi7Sx7wVl0IVeMv9WLnj
i5ow1ayOpWq3hnP9dBY27UwKd/kL0nd6rk6VS8XMrKNjaE/IGV+XcXmXNOg04EyRThRBCM9zIAHX
p0B3QlS7EhEw9tuVCrA+paqzENdYeaQRM6692Cy6uDQN2S/ZUAux3TXxWhV4aU8JLhjmZea/CGdW
xLSr+kJTSlekHUs0dSOG37GamR4NMQu/lsS9tKxYN54M4Bph2AkNiJyqRFnUy4nuV+5UvE/+d17K
qHFbioxCG2rQSp9vheKY5MHzUDjGR9/4mwbQcZIbiFtN7kzUIght0esJyKU7YwAswfVz4dHzkMuY
vw/pSSAHo8jEq3JcxV0m9nrptpWxbbLMJN+BMtNofEj7qDbjp4KyQNkK4j6JQ0dXdsVwWwd0o3v2
qN5WYIJNXq5/knppLDBRgVQpgC8ATqXL55erbae4GXQKH3csX0sjNJtYXXE2FzSeymjKQq1EMcCM
xukApqmCIevLxi2kyZLD/YBBsJisGIkFRcOstA7wDJApzXf4fB1hW9NyiuvGzeO9NP0tDcOKIsOU
g4lRJVnJzi5YpDNh3B1Ocl8iGakaV6t0U27vguK7K35C8nH9bOZfwxlynAmeJUVFfQcv1PmaUGEZ
uirIW5c0XwK62XQDozc+iOXkW1l81lCKuS7vMtxCMAAMEqQRFVQkoBDnApXeLxSV9K0b6BuliVB/
8FNLq9+aRmaK4dY79IuF1B6/8yfxEO/yJ4AUGPEemuqSQ61ur3/Opd6oSL7B8QTLiYTe2Fl1TxzA
JE1GIVHD1k2zY0N+9PQmovnKjVySgfQieLgwO4haHqf+gZonAnBXWrdCT2cIor4ceabuP807Ywlz
vgOHOE/z8wOYRSaSOmqL1p2cBvEBwAOB1Qg80rVw+VJfzuXMiz3ZMIyba+iHhhx9RPZMtPVoE6Wb
bgJDzMqVvrQasyTcacTmaEP5VaQTSYHSqwWKRa3bKiQwG2m4k4EHu3I2C8tBKlsS4S4DoQwI3efL
qUvfnzA40LmZ5cQmUs1MXUnzzvp8fsFAtnEigTv9lpRGhCbmzkWLCyD5QDm30537tXw5P84Oqw+O
5hlNQJRnokDeAIbUyKtWiTo3UdPb/on08OCbnVFhVDF8ToP7qS3exCHdjbW3T0D+CdzHQXVqoppg
vPefArQHY/4/uc0zUykf8zC/IVPiYKZJ8B6uX7mFc8WXUjioMjh/LsZb9bGVEJyUnevptbBrki60
u3r8uS6EH7n5n/34txTuYIuqGqpirDs3nW5bH7TLZhLgfVY/g6OaDqZ25/eYTjXy4yBmL8VfEjjR
ZPtysmJfFhb7y6AECg90CUi/YMsnStzlxCv0rB5dtEYzo2sB4X99oTzIw7xQSIBNhUcJODG+X6vL
lF4s0m5EQgJz7spb/BA9tS/DTXMEbMqGWAlgRMOjHljBZNc7mf0h9vUvmG88p+CaCKcZbb9wAzHm
dH6FhCDuY6GWR7cGvwRJA1PKD0ndWNelXD6HWCbGMlVMDOHp/fXKTjaSJHmaT4M3ulI2bAlAIzTg
VGTZq7yWkLtsUcCGyljL3NYB8md1PtITSX2TEbGpq8kdzckadsqhePSBPjyYvZXZ4wETxkff/Btt
psfrK1zax1O5889P5IZp2GaiUE7um3Vci7xnbefP6PR3z7t78rtVOWpkTJJMrsHUzVd3aIBtp5n3
sbPWdbrgHZ/vHucjjRUVAMcASaP5lW4iK7/Vd+ou206b+q22PuvtuBEc4iIrDe7JyvLsfOXGLVwI
uOUYsEW1AWNfMDDna530iWZln8vuMPaxif5+5gmvkRgy9UcTbdCgoHhpUg8w2Q+5/FLVTl4FTpz1
d6EHLHkkKQsybbv8ZhpteY1X7fK5QQ/WzBOI6gTCzN+Y6uQcqgDAS7Ivof0f7flmPmEIbJJJsE2G
AoAsakocgYgtyvAK2VzXrmXJ8JGBXgA4Nj4HQfUcGVokL90KPSY9ei8yPWXisPF3ef0WgoH6urhL
u4cGFwUEdej1ge/PWyWdipEwRZHqhhW51YTCAdDNisez4EkCZUNEOg0Oua5pCqdq0khT1BQN1W0C
uzhGHqq2u0ln+ib9Sdz0pnBlgcUy62+q1FJUpwF5oHSUnNCSzG41k3hpn84/htO6yAP/Z+zpqjve
iwAlIAcJ0FfwwkIzHHZ1u9VBl/w0vYCubWy2smO0u+sbfplEBYkT2qpQhRLn2QA+3Z7rZT8CU0J1
S1VAw6epSPeYuaHZcxHJjLT7JLiV232s7zWJ0Uk39cSJtC9gS/Vf17/kslL1+yV4esHjgnQ1nzUW
tJKWZMIAJf3WE3R9M7V5iP07wQyPWniXAotE2KTlbXmQ98FedaN7clftk4fpR/JsmcmvEt2i9crY
KroJGKBp5SG59MeAuKTpKIIbeJQB/XluHuKqlvMiwteNzXcL+MvGuE+Vv39V8EeXAsLy1+u7cVmj
wG6cyuPiHQHIcT1JIW/oNnTf37gGaAKeP93HPysLU+aH9tzIQxLwhLDnaMG/6PLy02QmY4o1V7kD
2a+OCY3jMDn+A0bdNAdTr8mm11k/PKC/r8qZfyhfDMmRb7v36YN2t4IzqbbcOBO918g2EwazAK10
6QibUF0j1Lh86s6/lHMZmrhqOkpSDU0yHSMlOOGnvaauNTtcPnqQgmwIWrthJjD6en7SciANPq17
zfVGM64mZqiIIh5CTJMNQcXUgKkqRlji2FnziC5HBOYzh48LfC9pHjnmJBsY7B5TodPcsPzWDsJM
HmpltdUBaHPcNuHdiKbwVnyYwpUlL+7riVzOddFGT2q1utFg+V6q8CnDiRf/6Oz0eSaH6rPTySUM
qqYXxjifNLcNG3ei8bbTm42iDSvR32y8L5T5RAznv6NYGBBjGDRXS7SN1ifEpGPxXSEpmxhdaodJ
W6w8WQsv5PxQIWeOs5OR2D5XFyktPbDZipqbFO9xBcR/p461B4yqs14It8Eg2Nctw9IKwc6Ekc0Z
kxX0xefychJTZfKJ5vZDxlT/VZP7TeQ9ZhibHKp0ZXFL7/HccIsUHJxnkMSeC0tDzKYCrlVzgTNJ
mDABtSjPMrpigha8PzS1/oJ9o1yI6I57koNW0DDOLKsuAbhYpgPFOX5IkxdVw0yOahMoymAbIIiz
e+D+U2BTfcWZUxrzDDdG5gzlPUKzVQPMyTa1VxMKiw4D0SXgzSFIxjQNtwlaG06tHBPVzaJk35Q6
A2mzJeB8MaAREJlh6tjUgDfneV5uTp8gL8Dc6QwaryhPvrEttFcDrN6PoPDu2pskXEuNXRbpYTYw
+DpDlc/zfXwnQjVOjdLreMKBf8g0xZTB8VvVW88CUuanZ6E1utUewiOYbK1RfK7XprgWFfJEPLc9
g4qEHdQdzumAocwmACZ1GJWlVfsYIMNuojfCGJWVW7CkmOg8B+kcRfMM+qLPFRMYlLSnIx4tT67r
DRJcEXAvwSO4ctfmb+fNCbix8O4jikRbPWdOaKFgILhX4Cs+wcO3bZU9GObNg8+cD4M535uQ3Yom
eJ0d6gqWads3+1f7h33efD4/tgdgTf8JgFL/CESt9+32frt9e/p7/wjcQOtg+e7bYe+Zh/u1lqml
4zj9ZO6RLPS+a+oR2tpMjTlEz3Q89LR0OulOQrvG9f1Z9FJOhXEvlpf6U62PquoqaLEvqj0aHmX6
rGaO9CWUjqra6bOy12+i4uABiP268KVX61Q292rNfNd1lOFslORdRfKyryxMsV+X8cvteU0BOOvu
e2JRNANV3QOwFgdnRuwBgBpgmGQAndKZz8mO7YHpFhh2fMz17+sbhMegHLfWQuQlB1SnwDBDMz4y
wvwtj9VWUZIY74w/fuTDtpvfaZ81011YH0TNqbJ0ZX+XrhhqIsC1gvWHQ8TpftnopTBjJrilJzIN
I1TBSg3hN7bgNxdJWtguCREGYpDzS4yOggxtXAlxHfAbmrunif0QS2Xf1Kbmj2f9HEOztAizI3Rx
PG7pLnl7SRkYMx7+rA3CLd3z0y/hbJg+Dqo8dfNatcPoekqPCOwDjRAr6vR7SNdWzD10wGcIxoxi
xSkb98DvfDPAG/BVM4NVN29fztNOt35+OW4swzx+928gaWIFQ4IZqHjO5wzjFTv3hxwUmi+tuQYb
t3ShAHgpgXwEYNJItJ4fx1QGehYWLbAjgNjRjvtO2eZpt6JVizt9IoTbAUFrKtAI1cQdYCt0dFgC
CqUFomj+ef3mLmrviRzugagpssVNg8W0/gDyLVpjUKSMxxX/aHnLMOs+P0SYGJi/4iQxI1Z6Zkzd
QFzgCCFQuOnGrQR8j+tLWfIwDRwJ+q4p8iKqfC4EwCCdH2QZcUcdLZMvmEkonumASVEkJ/Kv67IW
j+dEFmfQZRHYUVWUEtc3DtO3GFlFWZlSveY0LxkzALb+lpzxev9yQJzsm9S1fUWCkrgFwLwjZVfX
ojkGpTUM93CmBhQTDePh+soW3kWcE8JbPOMG+g847daByuwXiUJcQxvHgy4Fpd2E0mYqyG2NLBGQ
eMIViQsqCLJY8GOrgESY+4nPz80YVRByCDAqSgVcowgZnq5+ur6oheM6E8FlCWiYywCMgD2RYpUp
aOtVkTaZnDRd44xZUHSKeQMEAeL8j8EpejKFfhNLEFSWf9AZEmBafhxWZgnXZMw/P1GKqRGpTyvI
aOIPrKWlW2lYaYde3C8kM1UNiQ4Nztu5CIOMXdKMUO8hIRnwPcYnQhDiqwIwvmKMcVw/nSWVw7AX
Gvc04GEgdDiXJvtZCtrwnriCnAd2F+TArJ70mHl1gNGpNAw2bR6sXOBf/nPuiUGamFLAxmFWEsd1
LrQtvKCVUhFLBED0LQVW80u0eamsHtSPJYg0SvPOZyCe3Dwcj+9H3XpgIzjjbiRwxpk9k4EA2LM1
32VxI06+iduIVEBTIbAeoD1G89SEg27GegtqBhRiQKjMOq1Q2fWtX9Kl012Qz3chqoCCgmk4Arao
R6V6iORdEq5UaBdFwJwACgj3Amd8LqLPhhSIQhJx1emu9x8njFH1+sr9XjIhaDD7lwzOaBk+gNTD
RoWdnPrvQWq+hby2r+8UmbfiQmFOZHB3olHEqkUmHyMV+3H/UtuIqc0GuoNoGn9iVr2BH6rdvyms
cuAEP/3kpjArFqBcGYYXcvPhZ/eA67MjGAgKTXDTgG7SC9iA/5xBSQFVBR/mtTNBjSSyrWbd/xP1
IgoSIoCfQDMKf6u7Wh2HMac4bM1XHdlPACeV5m/FSHZyK6d3BDNT1squLWwacqYgf0LjH0DQuE2D
nx5LPU2oq9HnMdkhAsrB2CXn8X/uYGDcn87s6pjrB8j5uZKlYzv2lRRSuDEYYRAzJbeSDtX3vtb7
lSuzdEn/LQrF0nNRSaZVpaYJ0Oe6eozU7kUd5FcaSg0DHLpmBuCSda5vIs9qhCL0PAKCThp0eP3m
PM9F+okOmWFK3bcGhMEVAqoXpHOsxIwQZ2Hay0zuagY8LaexdLs332Qb3Nik2qIYcP1Llu4ynCvw
rCPreznYlGlaOSRqRV1D2AvkXhR/DPg+12Us7i/aUghGuOHJ8VQRAo21sfNz6pbBFJmogR3BJ4/U
jIacsnKcos11cYtLAssPat4zNxWPr43GpUkOvYa6gINjGubRcv2zmZ6vC5GXHlRUTZEnxyAMGgg5
y07HQBXCsaVuBVafoD/0QM3Cuz3+HZqjmLBOdwwdw5HisSTI0KkbIPYl3iGbapZtQ+Fh6GKGOgcb
BJ+NXn/rBwBPAqlXexTXWo8vpxJmZcMlQtspGv4wNXaubP3QVHXVjNT1ghSt4ooTNIcegZ6/kxtL
k0yC8Qyzlo1/cA4Uh6DOs16oN3ImvOoVHagdCnWlHgzUlDb3AhDaNh6SjSuVzd/KBG/JT0XNGnji
QFU95gSECKJas3MG/NFQLB+B5490BUaU0EX2kO0G0EAb8ATu4AYMLDZ9AL9PmF1M2NHf/Pg2uwmx
CywwzGB/f9+axj/w8ijaPtDRid4jkX82kUDPtAQIIm44kSc4QU+koqXpDbK4ct9+3auL7YCzD1oW
dI+CIvB8OwIQswHK0YCNxkuV7GLWWZIz2jW7QxlrK1l3Ifvp2HfCbvJdAZA3gESg6ivZsHUMC79+
U37ji2tfw0VW0gxZXfj4moSMTG0tA1iff4R+ozUbLzuQ1I2C2lQIcnYG5nNArIT2e9Cv1Lsxt9Ve
Bsrs4ABkCSxLaMsWDoayQ9+yVZDDWG+V6KBHCKdjs2liAAS/ScE+HULWxnd169QCoIER/ZpEZ6Ib
gtVMTWurJyB78HdaMZqkW1ssdvbaWme35kQRhQiI4NNAYRU6DBsCqBejm9e3c8nuoFSMevUc0yE/
ey6hjuMCd9zXXTocmwmYneGTrgABsV15opYyNhjaAqj73DyEBgzuTqFo4YdBhmOrcG9y9gZMJovC
N0JNjuFVAiyGgdk/YkKZHkBYYf986+z7W2Xkl1GhsU3xe3Z/Rqbb97GFTASzInOtgLKQIQAXDFg0
ZrYeohAu0uxKuaFKEOmu4n+K42c21EA0+yyzT0MrbVVPV17LSzAOmNJTeZxXEpVDqTQF5FH9S/Rv
PcUpQZhX9y4N8GoXJRNLM+2ZmljGIYx60xgcL9sFcArJeN/IMXBoBjORbGVUoIAghUfXPbKm6WNd
Won0PkrmBK7BVGBF+ZB0L3r3GHtMm+JtLKxNViw+C/O+zUMc6AnhWzmHts/9Ukt1N9npw7sHTL0A
xaaduu1Anq66w0qtdSllTk/l8VaJxsQISsjrAJU65emrZryKbWCSOy03feO+0GGpAY4whTaJ7wFf
6GnTiqfHEyb8+l2n38DbogBABfM0gjt4d2JgetkjYMZZCJ4ZyTKMDaY/ZPUeHoypUGdKAXQ62FT8
FMPqoQrA6+QxaXVqd1YZ3mSgbgtoJJSL0IjMPZONGIhVGEOlepy/q5TIAOXfRWESsk/8bRmt2I+F
MZS5zo4SKrx30CDKnAqXoMgQcr/QXbBBKLWtHTX0nrn+8F6aTVqzCfgf+e66zVoqJJ7K5GvgyLIX
HvFzbDs6oAHh4wTmsBVsgPewo85eM9gJwKFZILh0MYhtpSu18cuxRVzbkzXz+YiRlHVQz/K1wWlq
cuiKAZ2XHdjyLFJvgrE2m/oOQLlpdlBlq87XBkNnW3l5xv/a899OlJNnoR38qNF6yC+NYq8Ib7pi
UnEnKpifDIIVHV/UJ3i+oAhDfRDVhfMHIlIDbdS9Ctd6lBjQo0yjthJ4pBE9COQoK6UZrxWLlk3J
iUzu2QNwNWBW0bjrKoqtbnoKvmpsLgrB6HxgpHktniXv73WdWvLyUXtHeAhEIcxFcMvUtagEcmyv
u6EmWk32JqIbJ4+frgtZPDfkaoFVDPRKNDmc7+VYtZKaVzp1oyg1Q3nr9YlFPbtRa1NYI9b8jZwv
lAQ6AsR0ZOgQ9Z4LI0KHfvUahgDT31a0i3YiaNFxIZnPVFSJfPZk4B0OgAKFKtxkCewLVbAtuTnm
N731PvdIeSzd3Tz37E9iZnDlAI6CKorsPP+5viuLGoZYDokHbMxFvBwIRK6zHoZcCzJX96DBY3yI
WwtRiBOPw0dclYBwf7sudOmlBy0JuozRDoqODM4dEaW8RT0cQvVaYVkMb+Qm3bQGoNdy+CTSSni3
qF0n0rizKJsqjkoNCk1gEgv5S5X/jIjWri9pMYaEP4HxRrCZQo85HR6NNM5kIYDpF17StmYJ+erq
Xds/+f5b0myThrVo7BNDvEa3Ueam0nbQKMA/cvSCfEXG7TgDBbSAoRoLu1KK18ZvNlW4KfRN0W+v
f+vCTYCHANQfoI0DA+U3+XpiwWJVmYIe8PCuX49Azn9XvQdMDrK4P1bRGuDVwiwC2vHQTo7mPJSW
DD5Sig065kYymzA4+vBLym0QbCa6HSuVRaB6zSibmtiKkaTr2DDhf8qABH7S+pXrv2jX5t5AYJZJ
SLLxfMG+NDVlIXS6K/l2oNl5vkkf2srUkFgI0BotPdRrz/OSmp9K5LwBmqp+FAWzWQsRq/uT8O5n
sZ17DWa8vqu4f+vhklw/2jWR3M1qvbyNkhEixzi2JxV+ffM0JHc5ppT9pLdVQVuZ1FsTOP/8RJdS
LG+qu2EWuPf2aR3exN6f0n8AWYOVhd32+vKWrNVMkQjDijfxolKptbJSV8jguCmISoTqIOnbXmAE
XYwA0NXfWmHFwVrM7WECe0ZRm4f2fv3gk+X1VZ+hewJ9ajJaZPT9gKjJ3xZHxQFyIPtQ7ZKR/VyT
kNhTDPCkjj3V5kQR+tpZsnK0s7ZwT4qOFJWBZWO+FYAt5zst+d0IwnHkh6HINvW/5KLeNlRneb+G
zbRkH04lcWeaCEUCrA1ISryPRqzYHAtJemslMbJjwsqRLi5LBU8rpvfw+PM77HeBD1bjgLooPsGD
ihxVBk0LyU1JXMsN/zY6XWzh74gG+k9Q0pxfipPTjItu8ssypHP3SRjtMAgw0R3JvyerE97jwY6D
woqfwcjQfI3STViPJnAg0A7T7pThaSQbOV6rSC5ZJfApovUNuSQYZb43q4yNKhNSJI/THly703Ml
Pai6HZCPQkh3ND8qfv6iKK/Xr9HiAZ8I5aK3GLUFMmQQ2sHmCsMPOhetJv9pMSeC+uXKyzj7VReb
jgcRBVe8+Mgcn2+6KCgkC8Gs4YphKptJgg5CISnXMD8W1ehECnc72ilMxG4qkJCT9mOKShyqQR2m
4HtweY9rDRNLcRdwYfCuzfSb6PTkHvteARggnm6kwd4a0fqawOLtAXQnutEf/JdkpcNocWnYOtwR
RPjgBDjfwEkqoySLaqT1o3e9gRFXv+r6VRbWmlqWDorAI0PjzDwLfeEg0zBRunSk7qA/hZOrNyuu
5pLWzR22v/4wGOe5dVS08xpMR1AXWMxMK98HgEAY2UsJ6p9e+7yu4bOJ4pUOczbzdmEU52IkvlT6
KIow5oaJUHuSK5bLj8mEGsx9jfT1mmVeSq+hdfRf0ghXdEI9JJHRP03drNZ3Sn4r5kCWit4rYSdl
nwFAtTyz0mDZguQQJYFVVBIwfqb9kFQ2CNnZFL8ONfji650evNAhZZ5x5/X3QQ4CFVMA2v2AJHd4
iMGWIu7mMeCp3gN3Ygesc73DxX3AiDDQQVgmYHIkuwGIdTsyIX2gfsjk0bq+swtP8NlauZwloJ+9
EOAX1K3l4KFvNjoRTLTEY5LqgJGfftdIayWnJb0ENSfmPJG6hB3hdreH9wjKK5xlSiMzysRbXSh2
1xe1dMVA3ICBOdxqJFLmRZ88DIbXtiNgKqkb56rKukQ2TKoACEBMkVEqfJ+uPHrKbCAu9NNA4RVM
AwD65LuhqBjEadt41L1905iFXhe0Yr7MGf63j9uvyPoCKzd7w98+Q0nanPP6Kv5sSGJ2z9eXvjDy
CQcdM1MIxlB4Bq73+dqDoMe0uYxPUQdbaVlKrZQc4mBL2p047bohNnu3qYH0vRfR7DYFiFsc+O5A
SWzW4DuWmsDPggXuWww9VHxJL3VXKLekCbdCaRMEJ+NDDnRXY4N8Rxb99RSzQnz1AzCRca1SvZRd
OvsC7h0ppQFEXSPClSD5yKlT1+2uC4EXpzlUY11/P89+TD9FErM03w1r3RhLUSQm8XXMRyJ9CIXk
PBS9TToh7xodYNiYZ65kp02nRxV9N03yGCl3sncLhng/+m7Sv5ryFPW78XsCCruGamP0LoajORRM
UmpWyaCKhWMoyX+a9/RxWONpXgrrUPtCyRulKZGg2fJca1pVAJ9WWeuuZ7whjvVTz+owaqhn1a02
pqauxsyIDmljBkfFyMzC246ThfkZS1rbswXzYABjgKJGDPcJhYPzL+l8KQ2LXkLgPQGKJNsna3wP
S689JOA3AwzBAAIwp5WBr+QFqUEK2+ibFqy0W6G5l7TbGU+mvC+Iysr6EK4hQMwnzVmIM6GcIvZt
WJdepuqukT1pxtdc6GoUZ+XuL5ghY06GAcgKbEroyjzfO2hJV+i5gEyAGKFJOQXyvJqqJboT8ucM
5snsgiFyBjQdo+Y7RFvANFa3YtTq94QKhEmF8Q+yqzBGaN/FgVJgYHCxRy2XWSo1OM1GuJXKjXcU
tEOCFH76cH3pCw4C8oBoaaTIBgDOiNveuikjtYyxvTGSQiL8fjk+tPUWJQsf3lywln1YOs1Tcdyy
RikfvRrsVQC/v23kzyK81QDH/f9bEnclDSEu2mnEkqIW2X8QfhWOVClMLm16E/0DfxsD5jgmSZlx
lkROc3S5SeJWzQ03xThxLD0pLQqEwlsrrynE0jzhmSTOJKqAt8rjLAM6jly8JpgBGsFkWqmb2nNo
Xx9yg9Hys24RylnNWtPyopkD8xCFOUYmBz1y5xdEypXaaMPScOWNOm3i+JiAPMBrTUW+iyUDlb2d
1j40xr5QngQg+kbPCgat1/g+Z/vCm4LZwCFvLYsAE+UOVh3V/+LsvHYjx5Yu/UQE6M0tyTRymSWV
lW6ILkfvPZ9+Pmpm/smkOEl0A6fR6FNARXKb2GFWrKWEtVZbp46Z/gZCj0mjTV75Tm1uVHNWQnSA
BoA9NaJmGH0XlrJcDptoEiwGkjJX8x/HtLWb6E4Kn83+2+3TunYj/p+pD2yEGUoIg9X53ikV72sP
ggJGxgEG3DayEtzg12SqjsxrMhu+BNXlXhiNQsThCZPPpeZmiaO1P6SahCB88vu7BCRCeNenb4YA
ZKfcWfAitgfwb41wNDYgIx93kRKHRJTFv3hIloWOBKBd0+ncmKQQX3Op/AHIBTUao98nSr2VdK/U
FZjwZv6XYuesM/xe2LqIaMVSAnHZS+ykpDmwSxXVXHTVCNHNsHDGZC/aarG7vdoftxSbjNqQQaJv
LL9jNC9s9jG1/qGJvFNDZOg3+xZp2H4DHrT+YRdGFs993cijGJqBd6qTv1H0Yu2zzIYwU0fO+Jeg
iG42beXFH58KtBRQtYE5gqaFuVxKBulH0aOFcgoUILjeax7qp8pXD13wO8kewaX8+1Wcdw36J+CE
HyhYOrUIIH2IrJPInOY43Zd3YhltNVHnnOnapfBNF0YWTrVWYEGolMA6qVq7k5THHJUGw2L0Sz5k
0fNgfde936NQbNz5lUgKs7wXOgrJFDOXTZKM97iOJ+5An51yObr3EHVDE8Ou7toZJmTs+6A7VH7o
bmKQV1KLa9OLB8tK88Yyhco6VbQxh/jr84Be3XFwUYTyokPmmr+tBuKAbm/kO0H7cntP/z8fThkZ
YADfvfRDhooIQBLM6y1lrZ31fyIQTU+KfMwmXrOJYqej+P7XelI3TtMKMQJVKglIqAozIC/1ouqi
a0VThRmPB/IxL18gKALr/MtwdFRvBGegI4nI3c633yab/6SEfahe3PHBcsFaoZYIxH1/eynWbtPl
71nc36hMFXSy+T36V62H/tN3ZH3XUfyU5Fd1kw9n/rrlOVdhrIajHkAGce71++2HwM90s+Eymegs
hCREoXYoxR+9Z+2rKkC2eO+pOCvJdCqPfhS6vMqTMUykd1rtIA4ttr/Fam8k1I6gu6wPxhZtwXzu
Pv5CKJGZy0WUQpyfjQunaUpK7OvBZJ1Qwv4UCAHSxpX/cnvNPz7rnAEF7wtXP9DgpUJlLiVN3Y88
BhbU0jVMH9HwUudI0ZLbbhIdr24wncW5R8M0pLEImRj4z00UaLhoteLE0h0ZoQ+g1jRzu5YzO2Ke
WxHOYnwIhcEW5MEx9UNeTIxMxbvaNGzV/OIjunx7BVYeX6bOFAtaJIZBgbFer7KaVIFqhB7PITA3
7cGjsCahfFE3G9dty84irWjlqp5KkQBKaNWnOsyOjAneq6Ru0cbcxpahRUIRVgH0sxWGxmGnWXaT
HoLA2cLarJ7Ni1VbhIOhlKeFVfPW6l38jxnEYHzQZ7m9M6sP+sXWaIvynkrKAkk+XzJ5jgfKTj34
nJuvv4zI9dtPo7G/bW+FpoHLYDKEwL8ICZf4Ic2IxEQaU+8U28JnEeBj8GVwZ3DGFyjQG6psxkGH
IezRuD91ENXctr52E2Gsm6eaVNhR3sFVF7c9UQd1xul5J0ML7IzYj6lRJfsu1mCVu40xsbVw7NLW
wtMyPy8JXZoRjvUHQ30r0+dS2zCxdtdn/juDeA88wRI4H9Ze4tEJ8U5I1htQAUeS3Q4PnnInKff6
1s7Np23pKRlWwRKdF8S6F6dRLzOGoaYaWFkqPhKcOEyuuEIg/NEphFem/Cj3v6p+IyPaMLqkiG2Q
9C70sfBO7ZiBWqYsaj1UIpkf7NjNlDABbYAxl4OtoHPVLsKH1IehM2ce6NpheVyJPK4qDwCRet8U
XHB7Gh1Pcut7bSu/XD0oF7YWj2SrZkUaiSysn/0t4i+m+rsU/kvASX/3f75n4YBTr/YFNeJ7NB1Y
7718V+3QXhrGtyh+gnwy97UNj79SNyDtu7C4cMWK0kALKmNR94Zz1zypYFtE06eb8uTnLwU1ZSh2
delx6NN9JQfH2xd9pZA8m4cBDB7wGW6yOK15qhfTmGLepBNlS/puTH8W0j+K/2wVn6X0aDWKLSp2
Et/Ho+Jm/+HFv7D+7nQv/Mw0zSiQovFAI0l2CchIG4yj0bspGsD6xpu39krAts//IKsgzloc1ahS
s1jySftobaFgEBxur+TqTWAGnglCJObBLF3fhBFHoLUabiwkmnOMpnaHUDOcvPMOXbcbfjS5g8zT
htGVwg/bN//VjHiwJMuAoe5LyyxSidMTNk4Olyj4KOE4TG6CaJRa/mjMfRE4of8WMlm2j3KnLL+3
0qZk6OraXvyMxSEW6THHes/PiFsFDSe71T9Pxc7fjXvtMLgw3XlgT6D6K1kVYeMMrTl3g8k2ihWq
OUdy1wtfm6E/5CHOfYyOTfyKthUYY7tIKruWnFzbYupYvTHvKkTGHAtT87u2FwUG7PIiGw10wxn0
9Gun3pWWo3q6k2ePTRM6Iiy9lRjvCnoxIsSa7X94zuYhd5nxS0iXl9DmrBgjUZhw9gxNOlK0t4oD
oyle6cryo1lsvCxrXvfS2CJONuWu7TVpNjZ9nSe4qidkwv6LE7w0Il+vqZlMo58KuHbCDa+q3Fh+
SxTIuKXvoZc6Uu8fUwaM7baf9kXmZkOydY/mTVs+2hwe1lNElgXuzesf4LVKnQSp4Z0iapeJ6gDA
cZmBALVEwS19aLp9m/w0i6csRMYo3BvCt3/vPS7sL99vuESZlEx0DzHMXVKTbA7JS+mM4r7Qus8i
yX+4OYuxdmeBN3B1wGqB2V5s7ChGkdDJFvem1w9pfNLkX1P1vfIexDw5eGqP6zJc5Pak5mfpRzuo
OZ90a7NyPVtZLjwxLqED1BRUABYPrtyITQHntYDbZBJk/By0d2YJ6Rikg34DteTQ2QZ8AaUSnfJc
+nx71VdmM+aeAIQ4iC1C9KMv3gTZ7Msany6cosdZbXHYw6VNuYUNQA/jFB/Mu3AnpDu532dOedzK
W9ZyCpNQgwI24wjkvYstCNq+rmJZFeZjryexG4T7VH3pdvHZYoBu58mfNr53pZ6GQchlmQa0EN5b
+MrBM9IkTmThVBui05TCDohLO6JIX9umdzCKv6LVO8rm7VrZ5CuziyxQSiW1YPeEU558HqRPcgup
sWGCjLRhudhDY0ncWrtVsMUcv77AANfAD0vwkCyL2VIQBspUtLz5MOpKoc2cVDrtGhP0uN08tCqs
q1ssfvOBXRxoJIQQXQGeNEuPLFxZyFUbzAqTowB3OdpYAboevvYA+8Td7d1cefhMYjbIECCT12Fr
v/ZZTd72eiTw6Ha5eWdSpTDDhzQ1j6YeOpLy3YBJ9LbB1esyU+PATcLAgLLsehbRUJejKuOmBdog
NJagn2NAadDvQjNljOwZvXUHsYadlMODZ0DhDK5NpYJDVO1G8o/M/yz7X5WtCGAthobEcybUBdk+
E8hdr0Tga6GsZJFw6hKUqoSdlvHPY6TguMj5pMyux/bg1wc57XdlvgUHmS/NcscvrS/2QZN8v63b
QDgZ3pTadQ28SDvphV12GkRpW1DM1V2HQUKlXwJafdnlD5NKRjimwBpSoEHEsU7b46iEhBlMKCQF
ukjSZh1+5a1ghA3iADoLc8FskXplTSu07KcA3gMFPVlu3exsNfvcO2deYTMmAZUtdbMABtX8QS7P
WfqQDxtP5OqH6zM5ps4ACIpW15usxH3SCmEmnAb9YJbN3ihD16BlzG2ulN+IdW2c9pXAByIOZC2h
4kSkR12EBLUO//dAxQftZl10rYIGTihImdsZ+RaByqqfklhcxMq5x5SZrr+tGUTPj/0aW9QqHM7y
UQjE4a4DfuWaSf7kW8zsx0mu3fd5MDqBpG89xKurS6+D1IUGLg2y618gjEEytoEonDxOrpVQNQho
WT20MMZEzWuQfN9wJWsvEdYklIaYbqXteW1vsvpx8FJ2s04fvCh267+q7miNdkbxwdBim/Rb3Oo2
rl3US5uLHY2hj2oVCZtpZetTYRe7llmO5Kfn3P64tbVEKnomsKZhrC6/ra+6rhE0SzhVuvealfm+
SKDMhPooeWN4Q238jZbtmj2a4XTeyT157BapZx5LcpvG7F1rOFETHoRzfZBa2RHLL0N6vP1ta57g
0tbinMRhKHr5fE76YbLDFsT9ljtde0AvLSzueZk1RtYUo3D6FjTyTnfqUNgJgEVvf8e810unDViC
14ICJ5W6xY3TK72RUovQSy/1p8E8+sMX07srSvjnpZIHZBc83za4+lmg0Gb+dxps71DLi1KHpuZR
PYMWTtmEJJVgOY2HEIwiHsQt+Z81x0VDndELyhwKCmjXV6tspULOUoK8QvvW64+Z8SPYmoRcfXEv
bSyuUplwGisKtycP/mpvV3+bzKMROyxhZhtuqPyx/phbLbmN7zIWx3wwm8SbOmxa8t+k/Wta56J7
vb1Jq4744ruWblBXBAopOsdbwQeJyYMEAbJyEr0j9eLqj/99qraYVdcuFCOzAIfBkzFTugjJrbJv
wtYU/bOR9KI7KdpoT1m2xYix1lcm/gXTrlEwQCt28YKnoSf7VVEAznFLO3DoMEJPZuyK3evXAp5L
8bhlce28Xxqc//zivJe1V3iSAqSlzCz4mXed9bOrJNjdrY2Ltfpp8L2AC6bqDiZosYJmETSmGeq0
aq3WjZmyCqd/ynumHrIeEH1xH1dPgbWfeGRGiQq896hHr+n0snFy1h6Xy1+xuHVaHliTEBhAsNI/
LTQN982PyvpK+gHmfbChQxfRDXGH/DSEjic/8kuE9nGKtxCva8s+kyCi8qPLABQXFzMR4RXv5cE7
wSJkFzEw0OipnCy7i5sND7pWCKMI9T+mls+O7k9mmpgTEBf0RU2oyMAl3Gd6dGSM9dxbHeWolziD
SdyUnjT1pWo3MDZrNweBiJnrZ9ZtWiazdVTUWpaR/9Ti0ygEUElseIOVLeViziizGWPGA3t9hDvd
yA1zyvxzbUE3Fvo4BN68+C0oSenqzSBwZess0jiGXeGAJ7BfmEsKqfZbJQnO6V/1nmHrMyQZ9+ku
fhpeGKbwPvsQ1kZMBu9vn9z5RFy9hEiczjobAIdEqLKWHQB/TCKl7IzgDB38oLgz6kCt0QOxtfCx
MPZlvxGtbNh7d8GXjmGcsr7JsSeFGVKWb4Gc2MJ4tupvKCC6VXZfRZ9uf+GHfZxFXCnu8X2WBlx9
cTVbqfHz3lP9c1cnuzJTj1V/SOLn0lK/eoJ729aHTZxtgRsCFTWzgS2nk9Ky+D+2QGEBlTmU0I41
hnDYxIxsGVo4dHNIWz+KTf/cep/KXoHnEqXiVLbLLUKCVUOkWxzIGYe8JI42qVBVZAz+eegUN2JG
yFQ/RZN1l8s/by/dR4cyrx1XQOV9QuZPmy/8xclIIhHq3T4IzhA0VT2yk9HoUuRw1TS/H5TwIUnA
tsFFwCgPZ0TM3za/de1sXv6CxaLOLAB5O8TBGfzF4MV3Qndf64gBqqkb12gPJqkr+X9uf/ba+s6q
kxIpJt2LZePIUIo6Uaw0OIskl7BKqD3kUd7dZm9z3Y4BuT6APe7C/OcXq9vVDF1rQxGc1eQo+n9m
4hXIK4J/Tf3LJpKe/4+ZhReLSkZl9QYznT/uihA1vRhmtLh26hIelq3D+TFgm83NcGOgCpSyl/et
KNGEJgvDXDM6Ej7sNQp72wtOvtnttK+j8COOpI07/hEmNxtFRY/cgRT2A4I0G8eySUY8NWxhB+HY
P0ePwV1Qn5SDvtVam33T0jubukmJfhYGoUJ+vWtl0XRDIPUBbMMMqTz6XIQnL/wqyIdg6yBac87z
wdZ8NuA4mSG5i63zBc3sxqYLzg8/3gy73p3Pkn227N/7/fluz+zXeX+2X3YvSDDYLy+Ru//zBaJD
h3DS/fJn9+nL26fT9z9QEtqPMOrcn5zX0+7T5JyC3e+/z9+su+eH0Tkadmvfw3/7evz8/BuW+Wfn
87Ozu9/YoDWHP9dR/u+HLBx+kjP4Z8wf4p/UT41dHVV72iqYzAt/a7FmV3JxnWJlCpUuH7DhR8Q+
eqsT6PlbQcF7EPXRDE8zcTsA8eUILxSJehVDR3qWtMjW8386NbSDGPTd+At16EkNHTkdDl2xoy5X
9sdmqhwYRB0x/lLpLxkCPL2QMxCmuGC+Drcd1+wMb/20xdFkBAa8lVDhuO6RTvpnA4qxur5wd5Iu
q3jGZblPF4YkjKQpOMcQ9sUJ0/0bEfuaAcZWEZWdAzxe7OsNbPtY7frc4mYlGq69xFUFY1W6txdp
xevOkp9EAojuEKMuklY9j4G3eyZB3Yv9SXPkjSB87Xxc/f3LeowXUs9r5r+fqdMpSKH5l3ZGc6Zh
YBvHP4XxxZRcPfwmpAlU3/agusVox8WdKP0NkoSo4T9ARemYXX6yfL2wXdNqpTmysF2Xqmez0KQ7
xes3ps3XHD89CDoRfB8cAdbCStBlXUiTi6c6DhgegiLwiHhspDwjkB3bZF1b0/QfIcrzd11YXJSM
ekMxEsnD4vQLOLL9xXS//Dx/ip3YqZ0fAjOwpHl2c//98XU3OLvfpnNv/3NUho1b93H2cvEzFtcO
IpMmDhQvOCvxo2iiVcEI5kQhc+43lYkONvxJHSM3MVrbaM0HSQkOA1IW0oNg/m6k3NHGn4X8Gvhf
+oFBzUMXua0GVVcQOngJPNBG8L3ygF2t2uKaRWnfd74ucEBLuAdFNwJK2MLWYSXf86Rkhjzf3b5x
K87/yuAizolTvxZTlfWhxfcpsDy3Fh8sL3CFfOMIrgSLGEKPnI4TzBhLVjulr+UwaGOk4sTXsgOS
mbmKBJ9c7aYKUmjaqzb9uP1p7/3KhcudIw4mc0h5GX1aeBNVr7KoypPwrFQ/JBPPLjXoYQfyQRYg
CvesO+jJdpYw3OnhV1UQnLb5NMkAg/otbqYV58mYl8Sg19wUAnh0fcfrsBLr3OfbB0MKoJEcoYxM
i3/N8DIf9Qsri7PTZOKYNUhbnbvoTT1E2qENvjXZDsrs2+u6tpNQSWCNORZoaxbxQtiSkzTtGJ2b
iSmvU+7fe10GcWb3M0sD22Le1CHvuW1z7V5c2lzED57uhUIqYNMifmTodafu/PYpDzQHUYZ/bwqE
LbN5CAIyCj3fmItQRS/HkAwxj85S43Sz5vgOpGapfvKaJ2GzLLTqJjWZOgYsWnRl9cWHdV0nQVTQ
YC0VdwISjl009wb7L0Jx8HzpKezQXkVJV38Wgn0JxqJiMsoKvwwRS973p7L70wvKr/Sn+ljXTjX8
g8JvGX5vaTQOBD9RfRfoRwPem+Yukt8idYt+Z81/ABJkvYi6SR0W/iPUp3YSojI6h1NzoBEGkE1P
H1MJrsqtDv7aLYJSR+LIMUcP8uh6Y7wmjBPBSqKzHP6mwBxtlenXzrVOyxaE4HuZbPH312U4albM
VlgEpkI33UXTU5k8oj1kg0nsGyQomn+tPcktopzEsD39aQKexbscGTXsXsg7nTOdkSGls6PonsLo
xu1ZXbkLK4u3WCUjoifUs3J6ZNlpY/6mUr8l9re6fBdGFk6ORct0yWqjs5j/HdInzXKl7JtoHgM9
ts38Ndqavl6LFaE+fodzAPt/z88u7qnUKyPhHEsn+W4QPyZiZBsqzEfZFift2hG/NLT4sGbQaoQm
MSQbn0Wt3kkG7/85NOp9prq3fc+qKdpQxE1zCXWJVWRKeAiFqeY2NZUrdy9WS6NXcKzqWyT8uW1q
LS2HDwzwnjJrilP+vr5OIiR+KHaSK8m+9ikds6NZifasBeTF4y72JlfRIDZ2TOFrGG7huFf2DtsG
ORoxwUwRem1bTdQ+EWRsd8pLURwzhAZw6VsK4SureWVl4Zt0fxAsKvnBuTWl3C5AnurRo4Jg9TDp
L7F6t7Gg849ehBsQ2YDqp5fNcNpSpGyUQzWhsh6e20gWH7w4KV0xMSC5L7J254tJstP6fjoMUgmZ
bmF4D0YdRk+Bbnh7Rqsy2px5/m3syTwbow03TtbK7UQkieI/PnrOrxaOBnk3ySMUJvyy/EMN0QVl
9d+NmtpDyii44rlS3bwhp/7P7UVZW5N3qiYe7xlGvtwCAT1zdeAx7YfiSxynnzMI4RRlK4pdy28g
Qp8Z52Zol7Isk2ty7TeRESdnyHnGA9T6pd1OEZqj/kkARCA3PgFfbqN61BJ5FlvKtyufiewhd+h/
U20tX8FOkZW0TLvkXMF1Hw+O/johWH17KT92kfVZW/H/GVm8T/FkGEJjtcm5H+1yhOZdFWw4R0s7
+id34Q7bB7vbFlfuDwaZsGXWEnrGZTUlErPQ85iHOVeVGe84LOJTbUoWkLks+GFIdfnJV9MtbtGl
UcqToA9nqm3AJzyOC7cU6KKXhtBenHu5A8d7MPyTBgit1I1DpGxUTT7U0GdjjK9A2MQw/QwtvfZD
ihDoU6NgzBdfixbua0mw5QJFe9htzLNluJ302iJQlYq2Z0hOrG805ZbnZravofyhQwqkyhRvru0P
umcNWeUlZ8VLbKrZAzCRWPsvRmb2FbYRMvkleCOl+WHFIMbPlVbbuvZ9qBpb2BRcXf2UCyuLV9Kf
kLMQ4zA9j/RvetYvn7k7IO6+fSY/JHXzkvEP0PM5+WD7Fkum9nXUN1JyjmNpX5uIDQbZVwacVO8o
3RvSQdSyOyk196rQoBRSw3iHFPXWVVymI+8/AtZDcIUzg+gSDS5JldC1JksKgtF0G8+FZctpHNDv
tnD/+ffvv+m5B9lx+9PXbsaspEB4OlNOLDvItFX91Ew4LHkTvMA0R6GT8+ntpWSXi1uIn9WrMavn
kDdTvOc5u15nI5YDUanmT5xQ6ijcjvCKot/cJE8oStTxcBdag12Sk0xILBTB3xSe4//wxTJp88xc
AlRr8RsQY/HKCk2cs8gb4pg9z6pPeLQbDWaPvaL27CQfwuNtox+mhNhc1DRI/KjqM1m8bJLABDF5
vYlVDTYWwXvLp6M85K+J7Fg93B6w/vcujJ6K9VPUUtceG1QzaHEr2kbF5MN+z210wE+zJKRJjjX/
+UWAK7a5lwRgVZ9NRRB3oic6OoqhzjROPgUqDSLMPK0Ptz9+vqWXMQxkzoRkoFd5rSnVvM/ZXtgU
tEAYYsUKn/NmDNw6kCVw9fK08bB8PFyzGbj3eC8VaD+WMB61mgm5VMxA3NL0f5qidJRR2mdNuNcL
aAr672XzEIQd7JinsDw1SbPhEz9Ugt8/9OIXLD0viDatb8zwWU9gqklcYXzo4kdNLV7phrWdZNNe
TIYUvaFfA0MNzPXetwVkZ7rdyE+Cd2S8Rtn6TXMadrX472UHXlriMwN09uK4FxME82nLhveplN+F
edQf4kSS7hWPAe3SrxR7imoJUKvUwOut6U9xkTduU4fyXkQZ9ZMamPOsbtP091MjTbYVe4kjFIhi
ijzebpE23wJN/Sm0qMOXVhjtgoBi2O0DtIzsZ4Iafj/9RZyGJi93FjHYMhn1pHlqJa/dZaqoux0v
0CEaImQj0JC9u23vw219NwggDDfMKBLn5vqWaFMQCEJTNk8B7assfTGbF5noqKteumqwje6t6qU7
IesP3vf6rg8eWu0n7msKjI2H6b0udLl78w+BBwQyDoleGr7j+of4VpeZfV43T0h73PnSfdN/R/YH
5e8ycHw/3KkllH7eg9WhzS2gr9J98oOd9ylpf/paty/8p0zVj3n1yuxhwP/hM8fT1efxmy5Ih36L
8PPDwPz7r0X7kx9DpgKX0PWvHUJqdk0yNE+UdO6H3LZaFepkwx4TRBabL37coq37R2fohPLwvZJN
u7rRXLQ3Uv2uL+7TaiZZPwW15mSwymrWZ20cZk7TDfjLe8a7XFVmFd4BWgT2Sw0csaoaGF+T9ikx
0mKyq14rnjNpFuWVp6AFQ+WLoeomlZ5YdusbwYM8JqFnlwOi7mJIp9tkZBbaQrWSwy9lAYza1lvV
vI9Kb8h2bVpJpyhumfEsvSgDFSWY6a8p8oGvF34b/SpLrffhya6Kp4GE4i2IK5HirVxFg6tmjTnt
MyVWQAhM6RYZ2zLGmHdIpd7Fa89MDjOU1zukqiG0UxpVxxr20sILXa37m0lvTTBCJvJobk1KLF+b
d3NwqajMaDKX++6yLzy/NI2t7huYA67llZxUd2+z17dv64dvguOch5DxPFC9OIpFkKhLA1TUQS48
+aH3lCYep6+6N7TpIRae1Lghd/Kk77dNfnBImKSjKBF9QguBUNb1MgaTr1R0dIUnPbqn13vXN08D
KWKofr1tZ/ly8lYrbMj8ZQZIh6WYntT6XRdzck6xY5sbvuXjN1APYiaMeAynSgZ//Q3tYJWGPpIJ
CVNlJ2Z1rMp7dKF2XTFuBD/LKH5+li8tLRqkadFnVZ3o/mkyJ0cWJtEW+ua30Jgbfa4Pp21hZ+F+
krrsfDpF2FHbRwJNt8j8B81PGQWOfiXVVvtgfjmvvAgOjiByJvsjuoOt6noBx0KNDb9gAYtHgpmn
wXPhVtG+kht00v72Ofh4xK9NzX9+cY86JVfaoMVUkHj3/YtS7rz2KU7fiPCIHjYO95axRcQgSLmh
0rZkGbPw3kRsBC58u0g1hqrBgtWTDYnp7c9b2bjLlVxWKHW/nSBjw6Kafg5jOiSm507QHzB8G/h/
b9taOfZXthaHsdNbQY0Lyz+JADPC3lG7x4xMY9Q3EquVQ39lZ3EYh7A2OjXBzpS/gg6A+VreS8XG
ufhQvuFqXVlZOCJi6QFOBaz0wvdQN793Xvot8+QH+UvyXKqu4IcvcsYMnDa1KCBuzKV/9E7XxheO
d8oLS6kkj1NpfLX6P2P6L3OV94+bgb+M9hG5vlM2Xpx6Pfe8Pp0E/5RYUDcMkhZ+bnW5d3ypKvZd
WeSnsh22qshr+wapAKgG4Jbwli7cYpcK09iHTXDqE7G3I5Dt96kxZjzJ4papNQdC+WQO7qig0O26
vtW6XoUkBXVwatQyEnZwUxDN5nUK7pdk6lNSp34Fv2SZD4dyKtudJ/rdFofgynWYsyUEnBl8Uxm9
v/4NaYJr8ccwPvl9H/5QQgu8fuv1O2loBGcsqnqjEfqhqMqmIs9rAd9j6ofew+KjcyOxpsFq4tPQ
Ibsne3A/UtpEH9Gv+l08xYfI85xWD08ypGu3r/66bUB1THkQKYA6uv7Ysh5VbdKk+AS/cfItsnLx
MCol6m+WEjsD6G+4IiRhV1rCj0bqe7csc3/jLVxxroTxVCOpmqNksuzNNUYRycKgxKfc6sp0P0yT
9rnuKnBAphXk5T7QVTFxlKzMQtcL42BrgmfNPs8kGiL8DCYrF/vdGF4m6NkUncRRQbMtKpOD1tbd
V1H2GUIhP38QA6E5GHoqb43ZrBw1hl/o6c4RN4Rai5tVTuIoxW2bwhEv+eccBreD1VSem+XmvqtK
9XB7t9fMkfVyueA2gIB8cdDGqJVroyqzkz9lsJGRzuZp65S4YuaLtvRZP1QQOdbMUKJFyv7M45Tz
ul/4qqwTzaoPpvwkN6Zr+K3dJ/qdF4bHWH5K/cmBVqgXTLuVdCeVhLNKr7lOlYfW2HoSVjYY6Qym
i2aJE3KkxSrHddAEql4Wp5IKU2FAKhDkBys274tqaJ0oal9kIdzdXuoPbT++/p3FAvaXmeJ9WUWM
5spALbflqcrNY+f/I5TPZfrd8M4Wsr4gBrSoOYbjZ1/eYuFf8dbg4Q3q3TI7DQvq9bKbY87YuZSV
J0nN/jaGv4u0nsnSKNl4aNfsgKSYOxYwNQG4ubbTx17ceaZVnOIYD6kmqW7r37xE0zfszH/PIqak
2jBzgnBFFEZzr+1ENJzRms3L01iHu7Rikpy6nNaHezX5omgb8fLK+21S4WDWGU1hAAPzDbo4s37Y
egLz1JTC/DR/loQsO/gwYG4EQmufRPnPmm8+E5HLHCYH5e4ZVlidCsWBgflojtKhjPynrv7ai1sI
wZV7yAmcZbZ5TudnfPFNHFTB6i1k89Bhb2tbYCz+fmzJAZuzdkh3evHmTY8Z0q+p8RZZW8fx47eS
DUKCQItpvgrL8QlR7PNRV6LilHTMUPtvouJTg7zjMXCtULFv37qP23dtbPGatXEujHERF6esQfml
AuK/RTz0Ya6PgaSZC5UXExJednBhQqjCJjU6Mz4hD7fP76UHeJb+aMfayYFcgjzvbJS3y61u3bxH
15dgtko/QmWCjtx34bljU+8RtMCqJCa7AQqpmKGvqPYeU6N4vr2GH+/1talF/NwiajkrEcaQ59VR
6JrGS5xsoZm2bCzCZKGKhApK0YRhyIyZ+q4IEzj9U9PV86b5dvt7Vg7g1dItNoxWTp8WohWfUr+0
p/yuTDiA5oOo5M5kbnBgbdlaXDXK7VoWGmyT+Jzre2341vxEbNdJ0q2BypUs53qX5l9y4ag0oBVF
lGKJycZ8cgb4XKyE+uKoBJ+DoHIL4XMaPfY0sX0gar20FTStfimvKhBTwJaKsthBq/HagOYDB7LP
nMyvvkd1vxfHwE58kv786+09/JgWUM7iNePcUV5gSPT6axtjnPRBjJNTUqL/+dQWBzV2G+0oxE9e
/ayKv2+bW13dS3uLfN9I5HxMNexBc2qLu8w9v/wq7GmXwri0YWpOrpc3+8KUughO5KlOrCpmiKzx
d2L+kAZ/hwY519GB5JrZaEY6G9uiPFwM3YbptS2kSAgubt5AptuuFzWuRlOZFBD41SC4oe2rJ9Ok
5pn9irdm/1ed5qWpxb0I4tJQqxxTw/R9YiJAQo1X7vZejjb8MY/Hg2K4/tTDaFzAzFM6obfX68Gu
UWu+vdwfVAxn9335Sxb3JvDUqdX0HM9zV576XedC8di4/a59yc5AtF79p/5Ts4NXHDm/uLCdbHBA
8d/+Eaun+WLhF6cZeZ/SR8E3Oan+D96P6QcMb9BNtV/SX2K2UZDYsrU4yV5CdNabRXIy/EMWFAyT
AGfZl6Wd/oZjVuu22Ew+9onmBZ7HgkB6MBu2ZA+bqVU8yWiT0yTsp33N/IHwMwUrmE5HaXoR2t/K
fTc9hTo6v6k7Vbux3etbZciVrBaPRC4JGEqbi9KLilaNkPwY6axwWsJbcxge0h8Moab0K35Pg+1v
1fTX7eGeUJ7CS3Gbrq9SJQhxajRJijxFpUg2yf7g21mEjITjR500F5qMsqFL1uZ/U7oeKHCJIije
sjLK//DcMXlC2Din1B8GKutoGBqx5IBrar0X06PMnR6ThzQ/D8mwcZDXnvFLW4vLVIoRrQy83Ylm
kV9/TYRPgrXRmJrvwtI9UmsAHTBHHWzp9crGil60bY0ntuLeRXuc8oMbmFClwcw2vJrRVgFqzR5k
qawfFHzQWC4CLb0R1SnryuTkTU/+LLv5R9fv/O5h1N9663jbD6w+M8h9GFCrK0DTl4lpGIRmPooC
xur/xdl57ciNLN36iQjQm1uSZbrVVS2vkW4IaaSht0n/9Odj/8BBF5soQhvYmD0DAcrKZGRkmBVr
fZ0SN0fLG/qypB+htVZcGdhZaHpSbRzU+d9pr1S5tVNIFjV6fvB5Uxa/PdlSa4o46tP8KsmQn+fR
RQqPuYWcZJd6kn1ASfv+brfWW5JFIA+EDcYay9OEmhaPysgQdSw/GtI7sD1eEHwMdd8q4J3pYO25
v+CW64N9aLkHHC36I7cb1LNerrtcz3nEKzNx2+DDnyni37+G4nOo7WFotrZnL8Ic2A7543okdrS6
Gb4UJ8fvBW4IYY8ZQvNReEZMpaP4VEbBTqr6BlrBt6P+ifY8HJWMYq6H+KwsBB8lpOI6z8ArKFB2
pXad6i9a967VPvfO8CGzg8uguZWhHZhZ8dSnkGY46MJq7hl8Nvw5/leKH7tv98/9BbK0urPMczB/
BAJ24XBY3VknrOYgDLLyahfJQ9wb75q2/qU51W8D8DOkkgMGZzDLrgv5VEuq15CIRm4YEb4qenkM
GtOTm/m9lJyoce/8to2gR7fAWlEIggOLi35rFJrZDJo5SuXVMv+MwfQ8q4lro09Rzn4ofSygY2k+
mHPqd33kjsFZtztPovos9Q9zgOAH9e/7P2hZb31WKCvRNTVAYnJet78nyRs9kIYwvwZ24Bk6o7G6
VVziIVH9Kvx0f63Nvb9aa+Wum76QzWDWl1jAl7oTjVCv5uBF5ufWHq/13r5Wly8P48ymnMnToEUH
jUFg9ZMkt8di2MlWt55ezJ+BN+CBFFHXgz0JNSO7dHBjzYD8TqpXAClK9C7h1Ullr0tlP8q048yo
nZXvzflvvH+sjQIoAEnaBetOAewJU5L3cX4Nu8YrY+shnZovzi4r2BsY13LTbZmuNPUbBw6tlatW
0l6yRCDyqwaQvRHjQY6Hpy781Fm/stDxW9OdTd0fgvgciuGnrn/JdqUFlzu7tlOY4+QF+81YsrVK
Fuqu0eY5KHBvpp55ql2ieOiYf+4b6NaDSON4YZAG22MCR7m9DQBl0sho2Ghc/Gdn4UMe5QdjNH9P
xfhogHW1YsszwuLJGIyLLfuiG/37v2DLbHkQeRSBA+pvqGjVqjf0Oqtzpu1YrQWrg8BSyMyQCKcd
/71lPNgsdA3LsDCtptu9qoXGxxraBdwjK67dORIcy456UIJprxS/udTLK4F+NOWjdTjMdIrJUOiy
VHEYQ9RnJyGeYooGO+51e6HlCyIpDMvsak9ksnUbWwPfT9NhSv4SD2CT051+2dYiDO0A2GQAHyrM
VcasMb2Xlw6BhATn6KG31N9DU8qu2Zp76K0to6ebrFLmBgMNev32EwV5WclVQATRSAPFog9lPO4c
2EaMYiy3mkF8GS20tZSx0fe2M9ZlcW3mvgwe87GlDxPQvDlV0tQGD5GkkStLweQkvkQH8cRDJeeH
+0a/caBUomlXIHS1NAFXtw4W66mJ2r4AofVRt6lqdq6DVPH9RbaiAoggaVsrYPccSke3h5mXWWSb
tA+vce5/cw69+wcSbe/99cu3A7P/7tfOhUpi53Xdqn2/XnRdXXEqO9eTnEVT0fjw4aNBMqKPNJXi
0CQPreONPVxkh0A/V+nXJn6UICy+v++NuBBKFpUsFHixKq8Pty8zJpm0tLiCaDOPVhwFh4ZRHUif
mcSyterYmEi3zVq1V3jfejUASDHEuQwEAbNeXcY8Hks14h9XXq7qZy23w4NZjrqHLsLwELf2YlFK
cqqmeGRMuja9wQFJECtJ/oEJQ8nLtEIc//4w6LNaWBmejx92awMjqo1ZhbLItZZS+11TOspBEBc9
qlUtP4a1Ex6aoZp8Q4/kj/dX3rJxhoa0RbmIPrO6/PmreqkcTT0s1EV1lYz5GFT9uUi8qZZP91fZ
iLDoGi2YKw6c7HHlmmQnmsd2LstrFxzq+qfan78Nxn+75dCtZZgUAEWIo6XIsvqydG1HUcoNx1il
fMUsIXQc5Ydh1p7LfjZ8ihB7Q+8bjooeElHOkt7gKla3d86jMS/SskIPSXtUCsaoIfbKrEupKb6R
nfuTjKbP/cPcuryv11wjM4tKayEaom/bDp/s8BLLP3r7Y5fJDzlVuUx71hGRFur7GWBqXnxuwvJU
7dXZN16ApXW2zA3Bn84TcGs2jhJIDXPDFXnV7EnjD1Huxa8qf8MqsEIkBEIBGtTEG+s3RgZSkxb1
QHM6PSvJQQaVX5E0Hvr+65B9VabODbPPWXrY0wLdiHSAjhMLULXC96+nKPvJHINAI3vsMlUccr39
qSGT4qVWLLt5ZVf+/Y+5ZT+w2iwjZ1SaiXpuD1KW0rLLp6kksOrm2jVjuXJDOHs/KD39n955qFMT
XaM+qRFEluSdWGvDCRO0EteBg4cpfD1/VlLYtpJYognpAA4XkYduUpodG+08SMXiindGDDbMhklm
4iAmStAbXeM6tGBKe61q6EN235SudZM9Za2NDVFdVZYpfYY7AILdHmeSAUbpQZtdE01vzuEEwXpp
jNN7oWXp1SlVUFOSGsJIHlo7La4NR7pUqhBCtOlEvpkDGLRxEHYzV1eo8qhXOe1T303nZP4fWrn4
GqYwwauAOVsPOICm75RhSmn7z6MXhaYbaof7JrmVbQCTAK5KS2npTq9eI8g08lJ1gGiEhfRo42T6
ufVqy7eDxg378mNkCVh7rN4fatsN2uzY5ntC9VuGopLdoQSugDxaz+1Oph4ikQ1YI0hj2mifRffn
/ib3Fljl/L2wZ2awsvoqinej/G0sgz0vvZjayoEB+F4gPpwjQc4qOTUqKdLygA9VZMcCAdoHyG10
vxRn9cjYllK79l7/ZOP5swilCKcogIGcWq1YRHWexFNYX/OFrDqSLxZs7fqh1CCy3QlYto6Psall
SAtDIeu4vWf5XMl2VYr6WlqNcijFLHthFu/0aLb2Q2yiACrQSe/XRmDKqVqKSq+vetV43az6MkIV
pkhcCKo+kBHv5Bwbnp8UHvi5rlrA3dYodzgsR3vqywYRaJpf4fhodfpJw0O70c7GtnwFZ0fitJSZ
37RhKCrLZDVpc00Tuz7oTv08pF15LuIdI986wEVtbEHtLKNByxv7KribEQkYRac3BHfZcZCiq1Kd
mF2kzV993CUy3zAJVI9IYUBYASxQVjfKrJooTcxMII1Xfp2d0SuSeqfpsbUEURaQHTiVqJWvgq00
H6aBHiHYMdFDV2IFyaHvsr1Wx4Yd2IQ17ILCEpHHyv05Af4vUwBWqY39rrcSV5qhaDJzv49P953Q
xkoEq6BlGLd7aXbcfh+JfmumMUN3hRLF1+PfbflVhp5wl0z07bmBRVuUQICKUaZaQ8VUKa8KvQcE
bc6y/Twa9vAjrClv3t/N21CGVWhvgsehKIdfuN2NHKvJoISEMkXUP+lDUcAggrakFrbOQ5DAgDCO
doVKsJAOdjs5h/urvz1LXC0xKQBlHAag7NvVGSqvSl7M8iqGCgmZLDE+6IGV+UE5UiMbrWhntxtA
xsW3U14F6UFFcx0ojirk6JFeVVdtCIEDz1KrPAk5sd1MkaynURTJ8ywIBewmB6ZsisD8x+wrJJwK
ZsiO9zf/9qLzcfH4/CIMic9wu/nYzIfIDMjiYmX6Cn/ikyZ/R6upE7VnWXtueSOBZjWYiiAYpotB
mHy7WivSaEDXZkE4qmXuC1HV3/EwxuDqfaZ+GMuS2rZU1FDwFFKs/wPNla4+DcxPR96QNjBcar1U
oxY2W9XOq7tlBcvEMrBWXDjl59ufJpw+t+Jarq6Q/kzhhzb50MReM+zEelvHjfgZsDPw2WSzq+NO
mtBI+jwg1hPCPE9hGZyMIFYOWZoYvhTEn2CkUnfW3NwZ9VCuMNB7e5309ZNcJHpCONE20VGWpHxR
S3y06qTyalP8vG9Pb8PopfhKx574i0BdW31hJW+NslBZTJSTu/RDHAgakYqdgtTtUudAxXvn8d1y
HoTrsKeQeeF4Vx+uJHwmBsDpivSTKv+olENkPWohDI1C/52Yez7+7QvMBl8tt/qCQyccGeYroC5J
+x6ppPNofgdVtCdptmUokE4t1LY2UxPrWraehFVtFeQ7/PFpyMKjGKfL2JMfqBmw+mTH+jeX471f
qI6ZblzX1LpRirtqwvrtVDnFEVjy2en+zJr9S57+jeAVuW8lmy6QdAsvALKFWvkq4FwIBxtdV6pr
85Sm/3W+emxsP/1XdKhaecqXL/eX2/pmNHWXNgtNXQDWt3c7TTtJ9EKvwHoyWC1Ax0Os4Ux7JL5b
Fw0CNii1eMX4dCvbj8KgdqxuIvVAWbIQcuVPRvh9nPVPkm5+vb+lDVQQw8UMrDPiwFgNoz23e1KE
FURSqrIYdVhUsc7RUB5H1WPwMda82SDFq47q9NVyPsmpjlQZwdvwLFuXKT7e/ylbtoNXYSR7EZh8
U+wu2rHUstqur/V0UM2riN+J5rMVng15Z6HN5+P1SiurSY0sKIPIqqn8uqbldYfSzf41Ypfx54cS
NnDkM4U/77GobTREOWroLKh1kpehonB71HE7pxXhQ32dUYJVKPrC6PiQNcODHBhu5ij0QscvSZV9
mau9qsQGzm/hHieYXBp4VD9W7qbJ4abLkrm+9gD8SC6Y2GnqS9t8zy3dLZNLpnw01J8yA+Zt8C4t
IXnNpfcofO3kHRvfeJlWIz6j8E2wsPoZapzV9Ig4+ZwZRuWYe+rATdX8ndBo46LixEESLIyCCwbj
9qTR4ZizKJDqa6da1xbAYKy+Q6/1832DXb7XbX6Nk3u1ysodTGU9qzFjb9ckyx5N04Mx1KX2cmiL
HYPd3A5lCA6MljYBz+12hrCMDSOum6vddwfZziDiUB9abfx9fz+by1imbDJ2D0frOu2QurAeg5n9
ZJLmMKqrAmavs/YUUVvYcdwbj+2SB/z/pRY7eZUXSjI6tdDBNteoxwDSi5GEXpRIn+IWktraSdy0
hj8p2Gvqbe+Q7qQFFRQ1stVBxr0VNJqRNFeHIDU7x/8Ge4DaTZsAb0gHBTJQgA+3GzOCkrC7jpaE
N3GZsDiURL964hzScucqba1EHxfNODJ4nOay11dH2NVCTFPSNNcQZEWcmb6WPjIEfazbP/fNYstv
IVpAfsFgDDIl65DWEUhxj+HQXJVS6T6k5dQclWqafxWG2p6aqkRkRtHf9bE1H2dZfWzjck9BYctt
LPDNF4AD8KDlLF7tNYFjtWHGsblCcOebOTrL4+dQOsaSfqy7/+GyvV5rZZqmlAdd3vZctlNv/rGf
rf7X/fPc+nD0u5DeI0tlvnD1vEslzIdBOjfXIv0SZii9/ACbGShf7q+yOJ+1c3p5ZBjbJIBeD4GF
mVENQlOaK6y0ZXXStO/3//6NAJ3ZWBBbKpQzMEuvPLnpCMlsU4IUKOTy54h9fs+l8lFO+K/aju1D
1mayi3rq38+q06KkPQK+gDk69nZrC2EvpNEcGATLukPlfDeiD7bYaUpseafXS6yuVtNnXREZMvFB
RtejgNtKphtbTB91pz3I8vtMPqj16f55bpn4Uoojl7Mo4q+LV52g4s6f1VduUG/0fq//qB137jtP
b8IdCoPNGw0PN0Es6Q5wkNV9kvswVnrbbK5Npf6UYlk59pYdeo1u1D4TTcpR0WA2KPOw8EUI4K3L
Bufn3+8XzWMAHOTJNJ5XP8HJ+xBCJCqDrXisYueJBOZTGMcnJVSeW3OnbLd8sPVlYPKSeic6QZjO
6solNEuaPo5bxH0zBLIM2KyyQNl507bu9etFVq4/FAXAWTVqry3i60Nymp330uBW8//g9xGep/VJ
dwmEymoZicnOKOgqAnZnlC+qknv5ZD2KxNH9qNQS//5n2tqUA3LWXDR6ELpfecOgLZj6QMb5ihnU
UJPAW98qzeBnRn0OzLbdWW7jQ9H1XPpyL3iXdVVfTix62Vkgrk3bYnumXXu0glIQdNGe8tZWFkCT
3mEGGqNAeXud+WhB6kRN116tqKoYvPivSAB2x6Gu+dM4O9eWyaajPUv6Oetk7SjUvHgeIqs4Rnlk
g4Ot+p0vu7F5Gg0Q3Cz8OaCiV26nju1JWGMieOWAnYW2q/Wdb2o7jmbr8tOgYfp7qayQiawKHY46
1l3URN3VPDn1Y2Af4vpdawkaaw9lWR5VK+bmP/y1GbEmHNXk6WReawZOYVkJg8JZd4V4zKbHfM3K
n39vOtQVZdJYRB1Js1YOpQjyETcj+peQsjM+VormJp3s/f1GXq+yug8iC2utmZv+OsxuNX3tWr9U
3g90yu8vs2EKBvHjAi0lK+cr3T5y6pgEWVvEw9Usfw/RY6R4Wvvv/SU2bvYLnS7U+yD27LVPhAul
lOktDNd8viTxlwpYdZCqBweq5vsLvVyklfelHA76htL8kpCtom4xySP062K4dgnw+ymqnpr6G4Vx
+BW1IWc6kqEbytSacy5z5WNjQXHxvQ+9TkWQ6Ndg/pjN57JI3JoP2ujUKd5nxbPZfzFj04sHUGJt
ejaT+sP9X711PMD+aCMhAoh4xupHxzmMGHOgDFcrTvzC8ZGocYXxJTbjHbvdXgijhbl5qeSuAqlp
yqrMtLrhKqr8BBtOX2sfw7h8P4VZurPUYjVvPgTpMLSTVHBh6r61qnGWxzFNteE6ncLkYTCNE1XU
xBzcZnfe+214iCYf99CAnYSG5jqciftsHOUEDgKzByfDe9G+S/w4+rdW/quk/+5/Kv3NtiCQQHxh
+VR0ntehrobC+kzvhzzcGN0RHz7ukQ+8vY7o4IKvsiltUkZdG0Mz12Yo8qUanTWqTxHNHXTkSxX9
b8UusTUm9JCXgskReMX6uU3EbBL8JdRHMrN15UgAP7ZPcgwvYpp7cyZfh+c+zXbiwY0DpCpkLE0L
ZgOJC2/tIhitTMwTSaui1xeYBH8oTrHjBDYqtcA5FnlUbTnFN1wuoyxsM40JOTtoZPxsViyvtPJn
s40y36lhkEWprPHThk6VGtnCH+fcC6DM2LkCW1t9AdQyBsMT6KyudVdllV3KlFJQQT+kUnHQg1/3
rXH5G24vGX1bZuIogmP7oABvD5PGSdBHghJXVVVuHms5/YqeQlcTXCpdaf3Q1v8LVDCdcr3zNr29
3oTyNMaWjVHcWIvsSL1hUOezmmscZmeDwooZXcIFvJaGT5r+6f4237otsHdwtsA5SruTgsrtNlUd
RDSjsv11Atz4UGkoQah2lPhR204PllbKOx9uY3McJxBHMI6ELsYqWkMqoVTyvmS9sj2DGftWBZD+
SCgLufrUP+qpfry/wbcejA2+WnBlKU065WGl1v21cKyzysxWVPsW6KoZC00D9cQ02en+iqsj5bEH
A0dCS0INhcWbLEXRQ20YbVFe6kSBh9QciwdjyGxPV5L5XdYaew3rlVd7WY9KMPMxCs8/cx23nxCZ
SNsI5LK6WEz46TRPYwr8tfXj/q7WYK6XZWDvZHZzKfmC9btdxtKFndE4ZJmE2RRkGI1HmHFhe0+q
yputQfu3nbL0Yz/ATalMk/UuUPTRV4theJziIN9JBVd2tPwawEKgKhEbIupZl4adin5lrKriIumT
OCpz/KWwks+mAfmKE+b6gxRA7XX/BDbOmecWVAAdMc55XbEochEi/qiJi4YFM3wsRVDjRgNhzhzt
mNAay/+yPV5AqsQICPCOrA5bL3MNlmYVpaZISa0jej4B2NuOAVYnjSWC/NhM4TYVTfMtKtPePkgK
4hxuqUnhvwHSq/90opc+pN3U2G7ezQ1ksUhaazCfZ2VzaOD+Ykq7KOTIZcK42qm7rJtRL78e7Sxt
UYPlvX0Tkw68G1Zti0ujZNXgpmFSn0Nrzv2ytFAjFP0g0Z8Ii6PozPKUSqP8E8hjq7pRV0tHqU6g
vpOl7jGJkYfWA+iq+ypodj7nOoF6+ZVLH2VhRaNis/6eaTpHU1RY4mLB6wHxRdJ8EFIIOGzMZi+0
s/ooiS7zDDNyaPOYSP0hsrjzoV9uzatnhh+xJMnUM16maEmtbm9VOQWweVIMu8xBimRjrgZG6Kvj
vAwIB9ZInlXG4iv3O+iOEWDD7tiADW3dYhrDX0MfaADMhrYmMlP6+tnOJ8NrDCN5hJSlCOmX2FNF
DjpCA2xHkVn8iqexb70CQnryhD7UPsOjS6gla8E8H7KxCwR8YaP8+W+vjgJuCA4+jQrmAk++3WUT
z5OZDlN7KVWlPBSNUBhLJnXoDWe3zL0E2usT5V0hPsYD0/1YnWhXL0mqLLMWLOR+EGYqigYiQQnQ
CWy/DIPgy2iVQCilaDo3WsdFUOfvaDEnOwa2LLT+IXgLCFwWAnFoqG43HZZNXEkG9lVao4NkTvw5
MLP0XAwxpZ4E7dhE/N3j+mJMFKSZdV2kkdFFvl3RErrRpPrcXsy5ggnbIuxqZx1WfxiRD9jZcAIK
1z7c/7arQOn/FgXnSHJgwgSxrkPEfYjqZ6K0F5Q5mw+0DWNojYrSt+puOhANilOnRPopmqbIC2az
+F+WJ9zmHi/zqWtkhAyFUt51fG6zQoVZN/LhO2ILCpIZ+u80F/mDqUvCS/tG9ajN7qFN1g3ZZfe0
U4jVeBEXNPoq7TNk2t12IPUXUxbxp8wUSCLpMny19mieYhgVD9oYT4exKzsvJHo/iraWPMKcjxrA
H6+t1doviyH8ZvXtXnduFfq8/DYydVCoQPZU6rO35iB3I6NZylBdwpDKg90yxdHrlkd2org1hbsP
No2091XmaDsR7NuXkjeSgjBjtcy9vWGuo5dU9bQGm0uPuN/oNqFg2NORzE4+BToXf8cE3gZczANB
LEkhjKI2n+J2n7PVRUPCHMmlBADxIdOZ+dJNMXm2UTHdkVZG/O2+yS9/4epmM2aBZ3yR14BQ9HbB
OEyiZI6d5iKpyXyUFsOj9r3XLdvc1lI8otZC3XY9/EzTZgCGFopLNwZm7rVKrzWpR9mqkt7HQTYT
6UmBNsw7WeTGsjTDoWtfiKdgk1mdphnPYACXzanTD8UAhgb4O5fg8QnbnRRrwz4Jo4zFOoEbvhFJ
tirFacgmxaVGJK7NDM8y24OJiG0HXquyypMo9tgANqJYghIqDDRhGFKjeHL76aqhKdK+6/oLnsn5
FhrZt9HMykOV5YYfGQjGOaOWeT1hq5uiY+ZRD6MxGusGMpR9sEe9uGFI6KEwpEwqjb9eT0+OSVkF
AhrqC+O8+sdoDOdj1ou9avyGh6Y0CDcniskgJNdD3xUNhjqO1f6S6vlz5wTH1JL9SYKdaH4oGyjF
LO3zoEc7EfqGHVE1YlIZhCenvXbMozIXhTU0/aUJu96NAOQobf5DFtG51s/37+NGuMxoxMJbhi4U
b+2aAzEvycJFYPQXWWnjT1ogdeY5l5Le8ZI2SJ7NpCs+poFdOW6k4ad9uRLgRtumzn9roZ4eB7m0
3JRn7Dms4vE9xe/vdSqUMzGueGhSSXnfa0i03v/VWweERiclVcR5lvGEW1MMwYd1YxUOl5apmMFw
elAn/U9trCuvarLT/cU27hqVzkUfg5h8KefdLlaZg5Y3xfJOjU3vTc1suVmW/W5D9UfUt76oAGXq
7V7ct7UqFFGMozJHYpDx366adGZndVU8XBrT+CTyp7n+t89OaUAc0h4MRC3ub3LD0PFZS8ntZeJv
nRTaQ1JJY1sOF9Gb5zG0oBb9WsDLWqUHRytOxe8Axbn7S67bT8sjS6Pi5b2jCUvZ73aL9sTETypn
w8Wabbhv8sl+6DMT2RPIck+tLvcnyGjLcxhPqZ8b9j/Eme1Bodbp5k50MiZ7bw58w6yWRxA3t/zv
DXpeQfsiTHIxXJB+St7Bj9qeJirTJxXH8CBl894Ez9Z6ELoC6uD+8SYuNvAK1DF3oyJ1PPMXRZ/9
EpS8y837GWrlP8Si7d/fGdCNRDOU5Bbg2cqg8tZpTeQQx0sXJt9rSjjO/F9lTF9Cs96BSb8QUa0e
eWpvYFJpQpHxrwkYEx6hRHbi7jKZ6vQZPs0vnUi+y3Vf+XIyz+9CNXP8qNGsz8yplF42iOYZUa/0
YMlxjHx0bCS5O1XFH7Mzp5qZBaf6JNjYMaCC60ZJoLpJmY4n2FPU40DVYefGr/s1WCZvHE26ZbKA
LGQdP4hSsuxGpMMl0a0ExgGpyx5IHexPYagd075PzmHeNh+y2A7PkQVBs6KCOh/Mgkw3zq1jFWkj
dJem5rd0TU5NnTjHzjHac9kXE/ppSos2nRm4cmZ/jPJE8iOnI89hks3L8UJ+WmWPcd+DPu3bPR6M
ja+DBjm9FpvoC7zFGsM7Ms/lNHk7XOoUTTeARfGnpBfh55ie22EY+iZ3I6F9YbR48tpZG46FNY0H
dWoSv++G+dBNwENH0bePUGgHjzYOymtocJ0cIzRPxWQEbiHHCNJptXxIulLfMeS3Lz+/fyHuXkg2
8FlLCP3q1jSymnaBYQyXYK4CxlelCpYmJEXve6e3d5NVCCB59HGLsODfrmIzUy6nBb5Ab6XWL1Jl
fgrVcjhmltz71tipO7t66+8pxwNwWWqEhDPr+SDFFJqY52i8mHmveqltDU8QWM2uHmn9wUrLyG9b
u0TmwNijYdxaGbYpqijAyMGXreK6tIcjOajwQmKsglOshl+SGcrWoTdggJbV6alttVMlxr169tsn
h4aLtgwIU7tRGfi+PWEz70zJHpr50rcnIjAfhqDxg2GKR0U6TZUn9ljQlqLBrVda1oOf5KUQadjL
n7+yG4um0lQk8XwZquGkxrGrKUj2hR9qRffmYo/eY3N3dECQUSJE4ZW7XW3qlgM3uvkCu0PnN04N
jsORNG664bjKZF0lAJT+VC9VJ9Ocd6xpw3oppDOItGTXlBFXex2pzQBG5GwH9TiND0l06Zsf9v+0
CFkWo94QTK1hfG2lZWUxwZjZKO0PoeR+nP0YzD8R6mb37+LGl2M3DhRkEOSDa1gFCgyuWcogi/nC
uE/UPMvJ1ei+yOnkwRB2f6WNJGfBebIZTn/B56q3ny0aA8mUM2e6hA25iwbe+BBHfpJ6giKE7rXf
2jZzGxVgpOHvLL3cs5V9LrLfQMKxmmVO8HbpICj7Vg3n+UKntfco07WDxxtkH7EW450zRrUrGTHF
OSPK/cmCICmq+3gn9Vh3KZenD34kSmEmZ0BsvfJ7md41o7D4FYXqa9+Cz1Q+fNNVfdv1QCjf3/LW
d3291iqyDkUX2bXOWl08+3rmzlR1lEcjizzemJ0vu+HlSJMpE1Hb5D6sKR5nZVTHsdTlC3WXJxoA
9kBcZ/D/GqR/7T9q1exE1G8rOdRV8G0LxJsjXYOrqL2PZVpPyiU2sgeJrOEzwtOxWxXSHljz7TGy
EhIziLQC1+DT3RqOWUWVEEOgXARUtuoHu/7dm49ySzdrCndOcWtTOGtqhkR1tHJWEavaaI3lZLF6
QeewfVc0doT4jaQdu6qVvt83jrfPPGoz//cU0mZ4o8vc1kpjhcakXZK+qA50ezpvnO29Db11lODM
qK0T8C2Xfj0VMlpFkcuDrF66Xv+kor0hN44bo3nfZHsKJ8tnuL3fLIVLYU6LLAs48O1nIrMwzSm2
1Assau812VfkJ0RWjuEknyBaODVUbZh23ylJvf1gC2SR1I6iIqhae/UMwfs0pE7ba1DYB1Ca0syQ
kKfo4cHcsYyNbI6VFjZcHgJC4TW0pmjmMEtytleZrXIx+vZH3zLM1xVmdczL8L2io+paS5A39RbK
SalSzy7uJ3LnuX6u4/YvCdJwZDQxgN/Q4ySyoRJ4e9yU+vpBC2TtUqWF2+R/tODrfQPdKGC/tEmW
GJojfiOjYhthY89C0VBnlJPEVTpNwGoSwBquT/gvWajN17iOh8InzyCv0YwmA0kMgq71RCx142Ho
2lHyItUoIy+TI3ifnK7Ndy7SRrcOalvymUW3inGd9ZyEU49RlYymdrEqobtZmlmnLm36d2Xo1P7E
IIdnzFi9pgUIftb2r07qph0z3LhmkIxhgrSXlpbOykUNRmp1Q9Ppl8T+qXULnda5cPJjHqg7Xnfj
ksGHhKYplxrygHU5awqQx0o6ocPDPwFt6VFQzSzJdJsqK0+GXCWHqh6zo5S10akftV1277dei2yB
siw8NEvctWbZCqUqaZR+1C8MLL3Ty9hN5OT91IrzKMfvwhQCA+1Bj3/GSkwfAQZuQ0GT932P3tt9
49y498DOCMsIZxj1WYNTrMAYOyoP+gV3zYSIkruIurxjkPzz/XW2PuyiQ7YkDwtecxUvOXLaNola
GRcHAmxHzKcJEZChD+Go31lpc0evVlq5TzVu7DK0S+OSNg1gum9xHj8K+ef97bx9SsknGbimA0MP
hsj21mk0VUUTuR2NCwzlqK0O4+ChFPoFoh04BTom3Cala/6HTwWFC7BnA3DwG6SrXgSCd8Q2LuNA
eXeYLKAfdqYfq7be00Xa+Fr0Xug0ktgyhLluuWWRZgr+oV/CqnpvOuDpIvnJaH7XcGvfP8i34Za+
xAgQhFCeXwaGbw9yquLIKVHOvSC69ChZj5UW+5EMq7zyS2v+FOrx/nIbRQ3Wo+gEByR9Upa+XQ/I
XV917WRccmOWO78nclAxeWU6Kd08Nt5YR867EDLef+y8gMi8pSl5sqSC0f1Jr2EEGpTJuNaKE8tu
b6Li6mWGtgg6MQ4IC5fRRr91NY/A4VvZULpSOMtPk2VVpqslVvzr/m42shB2QwTOlojBKT6vdhMo
JhrgqnFBcUmtY9cKJjeT0lPFELQte4mCiIr83AGSn4bRZec7X28jC1h8NfVCVudf1sVCXSP6Wgo7
FytMPL0MPg4ZM27imxYl1/abJT/m3eC27TGL1D0M39ZzRUWU70jMjAdfN//HOgVwBzPURR1/xrPh
gRv8kYr3EPPSKmTqXEs8Ux0rxs9P94994+0gq6IADOCceHqNBsvTZfbAqM1L0AO1CcawP0R5K52L
3kEgQpXLg93YCrIr1Qh/Ot2uw/31NzycScmU0HABXANtuf3qNSzGxFc9sSiMxn44lplvACD26lgT
O5nXy15WwShvA3SQUEwwTLYuEATRbGhTRLSWzMkB2lo/cb7XcfCcAtkMNG+KBPOayOKF/dFsPof6
QjN+nopzZVyr8E82nZwodhVoxwVFFNhTKaYcrRaOCu3h/qFsmcNSxaBOCYwaxqbFZb8q2wQW1SPN
zLSLrnwP6tivhfObTqRvq09LzaGr+mMzameR7hGCbmCxlg7jy8AxkgAc1WrluZTshMCJiDY8q1p4
CoIzX+0fuxq9IAMW9iTX2VlPjZOltX7QnaO4PQfFeGyM6P9xdp67cWtJu74iAszhL8kOSpQsy7bs
P4SDzJwzr/481IeDrWY3mvDMDGYMDLar1+IKtarecExD/fn6TJzfTcvPIdPkVudHvaejHyYigp2a
hemkw1XYDaYreJ48fSu2rBAuRmEvUf+g2XVeXTWSWQuRg33AmblwyhkR/iSu1R2PV94qoH6phJj/
fLUvismAMBfLOc7w1SNlUmKz9P0Ixc5mHg5+45duLMuZnfVTfLw+ied7fNGtIlcXkU3jCbvKImqx
1PW6VXWyCMspUwVtmsYZssKbR2VvBh3vPp3son26Hvb84iWsAiFgyX7Z4autXYZaCJJN1x+E/GWq
n8LxdxpQb926dS+O7kOY1b0hC3k6iYGpPyhxsafO/yaBV1Hy7jEeoI2QiSJW6A7CBmtra3CrHcrG
zbOOFOCBezU5jsaDcWtutcQvLEsmEDV7clZoDuuWUh92dWXoiLpW9VK4CfXgLhzL6iZN88w1hbLd
mSXamde/2vmBvHy1/4KuvlobzroRJshU9rARXdpElOP74jWo/HZ3PdKFU45QUDd4N1MDPCsX560/
aUPCusytnxHWI4Z15GRy5FQ85vJdUt/24TEst9bLxQF+iCqfnnBV2WuA2InKYQ5omFy3t4MtVMxy
TJ5eNcvQFr4yX44zfDWLpaQLYZBpOp0NV5qPm5ZVlwfx39+/WvR6qYJY6vn7eeLZafsSSF91f0vW
ZyvIao3Lad3kQrfsrFFya0O3/Vi7L9V/fgowVeDx6NFKQODXlbzAinUE6SwOXysIdg3VQ6fL8j9U
//r99QV38aOQbZBgsux4sp5++aAvx0oWQuMh1gBW6lJcOSVgjf8hCtqKS7eR4gMk/NMoZiXWyaIk
9DDkUnFjDhINYJP87fpYzt8aSNnSsCfzX2CMymqBJfoM0NhvzYdczNBOzyrRSa3UxN3Lam6R2pnt
oah+pcjdbKTJlwIDGaWLulzI1rqqgTPJNAniaD74w4x3mZ7peziFGYbC0bwbYyM9Sq3cHLQkL3bX
h7z2iqO6tbDLkCIjJSA1WosWKcoAAl0YzAetfJnFr7gI77NoOM4ZmozRjxFEbiIdVU3Y9dptv9R1
aJBCd7djdbKtpjhCMLo1EcSKxOjWaBZQ42afebm1V/seD5v3lI3aKsp4px8/yNK4NCKBfd+m8RsS
LuVLJ4g+iZtfPaqCWjhmpSQuZRT1UOozxVCMQhDjDB0kCwXXDJVuX0mD9kgfVHTqWDW/xNaggwXV
K7eThF9jNifPkSgMG6v2wi0KJwT9TB4/PIPWpt9lV6pmOnEqGrPkxJPmirlb9N9C8WYufrfVk6R9
v/41L2xGMhJSIJp1kDPWOOApmqxy8nMUpTSh20mp8cNvAdVdD3IB1MBbnK2+eE2zT9aSwkbVF6jF
+vpDOlUPhbXLjDsK+S0+JnYy24EV7ufpl+6/5XFoZ+FjANHIb+8C3VNou0n5sI/M4a7hOVTbybCr
zZfOPFbyfdFADt0lIQ3VXq838qZ3I6zVImJSQJEAPYQVuBY5F1RaGz6n4oM4SwVrO639z5JeWy9R
q7eZMyaKeJA7o88wYFPZ4KocWgHY4Hz626kRzMuKPt+8R64sAtYQVsV3v7aiwDZkX0Tq20hzUM4D
clChkcitK2dIJoVa1v4eZ23G5GxIIsWVkln9HQPgCF1ZiXLRacjDG7RI/R7CXtF26U7QUEZ1yzDu
MnCm8WLtk0/WD61qDNPWhKx6WPyoEwC9PioCcqqh3dGW8pzSEJ6aW3JG/xkrROlVDROfEkQjU78o
tETqOMt8wbC7VEpiB1lU65Cag/otmJV6sK1Rq7+0YSbGdt03+bcUX5jWDpoi4NGiWR1CmEGZuGA3
AXT4shA4ghVxOTbZ1HTuNKCHd6v3Bu/LuqZIu9O6Qo8OKDrp5U3TNt0PsRckeSegaKMedG2qfhTU
wr/rQZ/le6bIDxyjy+fhiJWsodjpLGvlDj3V/LPY0SraOG/fObMfVwOEXapytIFB6dPOWKPU6KIp
gsDBgi1oPLe2ngR1avsNaGVHlmNptJOOSqqChNJoCwItWjW00idDwJ3YDmdruisq+L7ibMp7pQfy
Zku9NPyx6jT4mmVFs9FLXeesEDcwgUFhgRt94QiuEpOoMax2bgQKe5FYHgoJDVapHGPXKnr/Lhrk
dueH4r8myv8XFGAsxSMcoI3VA0espUgs+kh/mJJj99UsVHcudlKzb6N/LVcskZA05nLnKoIHtBpe
LYYw6pSSN42l2H6of7Wq7oa60D++LuiGczTyboI7u/CpVzlEFpVqKWYi5SCBDau5so/O2HBQlC0K
yFnRa4nEEcN1wlsUJvAqG07z0p/7vtUepvjP2DSPSlwdhv4+yjO77bXH0VQOYv6pTayfybClUrm+
c4gN5AyQ6bJWGOkqtlZZszD7ZH7+tMiNxXs6rXaea7dGXNsSFE8Job5uI3FavtDpdjoNulorCnit
JIUo+KCEP8P0i4D1XfSvb6hlYKx+phXtUP6wipFaepMABtQfuiq2wzZ2azglASYzG7fbOtsgDjJP
wEkpg1BDWAM3ui70JbmWzAepyM1D2pgQxUGPO9DSpL3ctbIbpHrgIP3RAIcx59dGb8q92VuviSF3
d1M2SA+TT6aU1kgDT1qrPAg61oxCm8Q3ao+6vq/l+t6Xwi0V47VZIixMdLDoCKNuh84Ca+80UYpm
zBHVJvYfojSwlWTO7VDIvvSBuBf9e988VOqdVRuOuCiU+ML9MNW7vJwA2XVOmbma8NkYgl0dSHYN
JiQ2t37fWTWa8i9lQnQZ+WlgluTV72vrJBCpp/sPkvQW8hHjai81n5KdWgVuLs744lAMU7jbpOa+
qLe+7Do5WqID9sMIaCncaGsIvtxi+KM0qf+QQXmzi0gQ7dDXNzKwi2NEdJPewbIHz5wCBCk0SiSF
yTOG6q9iADiI5aP/JviOIjxEfvOiBcNeC6Q9osP45m6hvdfPSwaJ/YiCNRmVKcTIV0+YsJBp/pDK
PphqbgdithchkjdwVq7vkq0wqyNb0f0wMPtJeJCjyW61g1D+kbCtux7krJaxDGbhLuCCwGuWpPN0
PTcpzhGJbwkPtZkc5KG3EdvVB+AH2ve6Rxg8bXzHLFsnndKNG/eMzbCEXpyUeAhCC4BzfRo6i1sB
AkoceL6ELp/hCqpxJLqmP/lSi3Rybc+K9itV+s9C1z7hwPp7QN+4VUnRxls51ylgP0WpY07P1+fk
LPl+/2HAuijgMzn0iE9/WEiJPNGrLPD6Zof8CO4djoIIUFXsU+3GgOsOTSjInzNMxvEJaNF/lIvn
xUQIFzZXyo4SqNwu/hIXO8t67uq9HOe7cjzGcU8dunai8tZs1A0zu/M7iecCj0xuRebyTMEEOFqs
+HLJbxb2E3huItH66iIkHWPDMUWmrjQhUkGUvj5b5/fSEniRyyGtoH29nqwwVjUY3IFnRbI3GIM9
ISaBKeMuycKbfw313udFhE2mxA/w9vS7pJIRSClWw17lm6bbGvG+UaV5F+Q/IHrs/zkWIwLiC+Fy
qQSvepQplQspU+cUayxgCfT3jkHu39LrW7iXGwvu/NuhovIh1qqkbshpWUFqwup8ShcGuz+4xTS5
FlIE+zw0X2NBnfehmEQ3gRg3x/9hoBbJGnhi2jPrxLfyWU5ULlJPiO/FYK8X92kduVa31cW6kLGB
6F2KZRKkDVB9q/OManadWVmcebzNnC5Ax7f+Uqp/KTzsZjq9aW8P4aHKBVcrjI209Pxa0vCMeKfL
LG/qtc63Yo6pb7WY4/LL2s+I+kp3mZYon67P5LrCxIMHFX3ePDBlEA1es4AqpDZMY8RBVuv96Hak
Q+cAry0BFI1yxOBE5UtGHREn+7r2N5brpdiLXjL7D/8fOpKrrYE6Vj4KGJ76iAUO2H+pVeKEAjo1
SFYlsvKpVMrXfx8uYGLKWqydxUDqNGQldbJgdQqmtbgrRzNrVjkY8SvzvE+aFiry1+vxzl9oYFbo
uELgYf8jsn8az5SnIldGLfPyHuI7ZY8hDAS3LMYhf6rHIpYPVmLO9RG0UWL+uR770gJa5K6wkmX1
UkE8jd1ORVo1zYxrbQaPcJ5auqeKmrv/HmUBoUIx4kCAMnEaRcbbDEySiNF4m2ecbaL0aJXStFGO
vJA+gV0BWAtXEdA5d8VpmCAbxCxp/cyjs2gbWui0A9Sp/ijCIQjDcS9owa7V7TAzPwt+95CaW5nN
hSQa7g/gXpLURXd4vVpFgxaDpU3Yu0LTsEU9bveVkXmikf2Utc7fI7oU2klhcByNre/k6vzTqNpj
XIvT3sdC4pC36QviYJmT8BizF4yiE7RytzOUTN1HtF7//eYBHUMJnoc6aO81h7Ga8bhPkNjxWkvY
Iwz1OHLDN/VTvanIfOkuQOCebQylDWjmag1UopVYlbpMTb3XpdvmEOyi4TaG1bfDm/b6eltO3NMn
pQbDwlz4wejLgGM4XQhwqeROFPvMkzs/+YpzsO/iMjo+DamlsvI0eWPlXdrBvJbZw0gHyagrnsYz
OsXK9YxdJKZvlpXYYH8yLvPhNg+2nIrfHUDPxgZ8l+cab9kzvQQd5UvQ6gLziF3fp6RHwEYOJPGo
BVZ2H8LXd/sWOpuYCfXOygROaVR0XfBm8SHW62KvKJl1T6YfOwCOFccYot5Ng1r4lAUBZHupMY+T
1Rpu04TaXaBVyYH27WNQlcJOjfPyMMRKcCsqA3D8turfVDOceJ4WqYPfZoXMqlLfTHLDQ7cwzD1V
PR/qZNJu3O2XbgVKcLDbOU9IZVcfuE/Bs1JSxJtRmN9I/l9C0bclKdmzhxy1CZxJBNP7PywqWr8L
jwbFznV9PBNMX67HOvdQCrirpQmjn3s1zB+M9vv1QOeriROM85i3JuRU1u/pakraNhKwBsJim6QJ
S/hMSt2WwyOZjcesn1+uRzvfl1zqSL3CEaLkg+rPaTR/5k1p6WXuKfrv3jguDKGstuvhrxqkd2DV
n3FLvx7xHWN+uoQJiX4Y4AcwstjYnIYMxjYaRAkzFC3E/QzI8tQWdiJE1p8WMaTZLqDX8lBTrLpw
qDnAIRhwYntUwrH4JiaF9kVGnGiyjb6cO9sodKWzSzFRbuY2l78XnV9+tkKt+hmAIuldMcsCaJBa
qf1ocPTcqwA4NwZ06YNBDQB1845XWV9vfZBX4OKG3BNaOFylaFMPB6c2vSTm4GhdvKVKeumT8Yqj
18cU8q/VcTOGQZPw9CoAU+g3E9zshyCf9in+sqEvHi0lgea55TV7vuM4NMGFIsWGZwR77vSbTb2O
l/gU5J6OZFhp7XP9R2UWt8ASmjDcWTymry+SC1k1ARfWOdyVBby5yqrNTI4MENpYsotCSy8CfYDX
DID+bTCU/hf4LmbvZEpifg5Bm+vkaCnl0LEvkIcLtRHM8/Xfc3H8iHmwQaB+QS84Hf88pxZ1/irn
SkkSR43pEoZ5j6Fin+S0EK3iU6Ci7oUdrrUReTnL1ruFmiyvFSwdlzz4NHJHl0QUEzaoOapurwtO
khyUUPznZzbTTKJPI4qp4145jeJLIw6B/pR7g3RETcFO4+eeVs9QzI4hDvBCkh1ljQ1A/nn2uQRF
OQO5I6BQ64KTbCV9Kk4zZ8+ATon6yOt4I/O8NHlIFS78R5jt1DZPh1XlgeUH1mIfj0hEQe6XPKSb
rf9L+19Z0NoADIAGrp/UoeFLCjlb7gV4ICdwLCrhefQ/+yCRgvn5+jo8T20WhQQ0ixYSBU/4VY7b
BmOlTKPClCnpbu5VEtzOUfJ5J/fNlmLg8s3XKw88GCpcPB+XfbiavGiq23AxpE+E4s4PPovlF1G1
1QAfF1Kbn5P5o7G2VN0uLQnQaSxCOIDYaqxiQjtuQENiEE4n0983hja7MeIg++uzeKE6SGEQMUS2
FLIH5OynQ5t66IWK3BSeFJa4q9A1fgrzyvGnl/yIGbxbmpqdbGUQlxYjvE62MOQTrtvVkdYrbWLM
Mvxp1bgrs5dUu63FrWrEpXPqY4zV3UAdJ+/DHgP5Jp4Qrr2ZS8jwaIojH6dAaNxYjZdW/sdoy6/5
gAZFJrc2lDrA1kxLd10iO7lR2kr5NW7ao6ZsWa1cWhvAawALoRLP3bDazOLQxbHQ877TNMAicUue
hzz7Vgfuwg6DH4d4sEWSApxuNaZ0lKp2zpPSC/Q83zWzoVRA3zv5MI1ZdMyRp9qYxAvDYky8jiEY
wl1ZU/JmK07LPO1KD0uScB/Q97ZR+/lHu2j6O/SjgA8v7wYTFMNqY42mGcWTiZ+KOsr+Y98h1WSW
guFubKwLK2Lh0kPiRxmHSKswAqD2BKeCxVWFquzwUo7hfSK+qPXAA7d8Suk8t8p0s/wvGlw7BXWT
EPsaHCjsIuv3lPJdP1Q3ymTvQLKTk4wqI9Uc6n38KKjwq2/Ku7PXGsbs9UY3fk+nJIqdMobp7A6T
WhzbSolEp6MtELtKlAhuH2v6QVWg0LlSl1WajRW88TMBG/GznXycQYKqlW1WYd04Uzypn5ATq+Eo
1Fa487EbMnZqGw6jU9WwmEk+qxaCBKLBf4ROVoO9AJlcd2h8Dm9xZ47jPtX9oXsucr0djnVZJ4pd
oV/U2MZgydEuMPqlcpn7CX8MJh08RYno7saXW468szmixEa5m0V/ZtYlJ1Y5WGWok8VWyo2elTe+
mFH1bgbxJgfV6Bhza0x2FIaNbDc1GiS9JS7GgkN0b2IqsKHfcp4AcmsvbCQgNwDrKJucni24N/EW
BXXj8Zlau0iVmyJrXcU6SKmCfG1wi3j1fobsFSTxp3nwNxKis8P6PTzFLp6XIGLXQsdRnkpmZ6S6
NzTBPq90iXdK5IR+EW1kumcn9hKIqsHi50nnba0rUFVxF/dzqXuFmQOGQXMmrXlBZHbdQrpv7wd/
Y49uBDRWW9SqLAWYV6F7MD3sDj1PC03gpnQlTbWN5E2wvm6srCUnWa0sLnQQ2EDOuWzXbafINMJ2
ENl9AMP7HSdVcadE6t+5g9cBmQDzxqiY1ZemgrHQ50qxL4dBPwiL88/1X3Lpm4La5qNyFhJntaSw
21Z7fLMAk9WS21kHVdpRrNv4npeDAH3ho5LUrlMLErRMR1RS91qAjQ0dTnrinPsb23UryupVkFmU
bAI/J0pz21LUNPKDqm0kgOcLhaVPIZxGIfUO/ni6AxF4RduhUBXPhzIKF1CWjn5yg7aZo6Rfpcjc
WJfvHZnTdcJOg15CF2XZDevCRyji2FNrseqRQmUOOOAZZepJE3dZ9ElOnib1uyh/FSlRi2rutNSt
6n7a42T9EKjQh9KtG/PS8D/8nPWTqNWDUQkafo6i3Ks+Mp/6fWt9beX9GN8N+UaP5TwjBaZE0gGM
YLG7YLZPJ5u1n8SGJhhYgIv6/Zjkhh2UwCF9srk9aNPak7OAu4Ar5VOvlZNT4Xq+v74/zjIRfgMe
TGic0AVE0G5VmJGVMAEZahheyv1Ip8tNstd/j0AHgDsYLBoSYMucf0gYzUXKypob0ytFQXUSNrsr
puWWO8yFL0eJAngp9Rg0mtZHalM0XYHZLUdqN+wF5Q0A8L0QPag3GF+6PNP/+VihIkIHBeAGUDdl
renTRxi39kLCtJnirSZTQs/xa1ULfcuR9nzT0+Xj4cJ/g5wFQ3s6exgxl5KMqQGOwf1d3rQR/fno
k+RbGzvxLAUG+/8xznrjyw2NCpE4yTDbJkooSfQVMPKu3PLPvnDJL5GAnNB84E/vLZ0P6yFiiZv9
IkSUcyjsza5RbDEIUrsDi+z6qS/c9O3sHxElRtnMH4V91+Uax09u7q4vzDMdBZ7TKjZ6vC80ZUnC
V7eiiNCkYAQ+hreTYA/YrmXZ11De5Zn64kM3rQ7G7Fbl+Bhr+edyHF/oDy6A1zSpNn7JWXVvYYZx
WS6pB4fgmhShBxWI2Ea2PN4o9JOlvLmpUmM4Tkqe7Ei8e8invrSv2sC48SdZurk+EZfCQwRH+Zcv
olBmOF1joV6VsZUTXhgsJFWDxi0N0sA8NvCSt25mxMb1HO9abWPYZw+Hd1wVRyCFzQWBtjr/mroQ
tRjVEq/7WSU2CBT/blTtbKPidHF0zOn/j7K6NiM2fxQsUcRPotM/dV/62KFP8lZt9WmWrbi6y4CJ
/RdoOWo/LGyEflo1mwmkFDalwq/p2/XPdD5dNAd4BlPAAGKLtM/p3x9zMUP30DpPnR796FWjKBnN
b2Z+42sbj6fzKVOpzyFtA/QNMaY18M6fhAQFsXr0Zgs5XaHDR2V0BP8bJdZqUKl9Cg7a2RvpzfkJ
RNAFuYXfHSbwa1LLNCjhoAXy6EnaM3gxsg9U/p9yfdpI1i5MI2/hJRaeRWg0Lv//h8/UdCK2WKEx
ehXsS9R+7M7MoekDzZc+S1G1kVC9HyKnq0KltkWhk4In/el1ux35LD+hVTF5vctp+t2s7NHkDHcq
1e5UO9EddGnsw/cvn7tv9UG4TX+Awm8P0T4c7fJtfCs/lbe5s/XyO1+q/CgWErIo1PnOyiplIHaN
P8STB0HpfgDRUQoYU+VbUuuXppraJXwelU7J2XtuNONaoDU5eU0De314CkOw+7ndor3979IBy3v/
Y7DVDdaZEDAwbpk8Yw5Zno5Y1K4lBg9Kmv3N1Z91c98L5X1RHiNhY0Vdmk2SjkVDY4H/rWnEoiCq
vZ+0kxfqN5Eh3OSJrYNA+ufdD5bivyCr3T/nBRxisZo8qrcHQ43sdJjuuvsg3M3C1ne7sBVBX/Mf
6mEL73uVso3wGi0jqWdPiQG9Rt+VRnZE8ZehbCQdFzJgdDPIAvAcAa0FTOR0L9YG+y7Xu9kTaugR
xsF8FVv4bG5Bjo+8+C5PN/K2c8AIgtofI67uumSQEzRCiGh0895Ui+fuaUaMzaEehXfyWNyPZnnM
R1vuNyK/PwJXB8Girg/WH+nd80ciXJwuEuVh9l5fHyJ7//DprrB/PEb2o2VndmVH9sPokuLboVM5
we4m2SXLH+xw/+tXZTe2ZMOV2j09f7t/KV4d0+533337S2hPtmzXBx7Qh3BHXduOXNn+dGS7uYb7
eWc/H+7vb/9+ugvtv3/+Xl+R7/zGayNa3ay1ZY5GMzAizS7sx/3dXb+Xd9MOALFj7bFHuQPm8mjt
/HvdtX4096htak702H5yjoN9C/TdPir2xmV/+ft+mOXVJRwn9ajrwfKbHv0829XlIaOUtae2ryc/
60/A8pr5eSvFWP7S1UTgbKQupFZ0BM7yN1Tnh6mSsIiLY2rikbBLymTjSn7fc+sYqFHAYwaWB01k
NTBopmLia4XoSXbh/MJUiH/j6+ek9rcvP0NbtD31eeP7XjgGYAb+F3I59z7clFmk9vNgEVJVvutO
ckxdwWntzHl5XRbsD3Q47GafvSpMsef8NT3lBryere86ZBvFPfocemFzt8j778OWpuqFDOXkp60O
e2mKk8iQ+Gliquw0oeTZh+t7VLcNeUq0a6bIUxp0U1Rx4xi+OCfAknF6UqB9rNFTEl1/aVJq0TP6
7qkvjnl205i/ErX7fn3yzwf4buIIF3Q5HvEBOJ17YJf1VMeB5KH627T3VtnbWYnjtzvJvZNLys5o
/lyPeOEwhsusKFjCcEZCr1pt52xW01ZKdMlDnU2dMztuJEeO/w4pGl75nd7dJv1wg8z000bcZSin
K3vhUMPRoQq9SGSuVraidSbvZk3y8nvBPM6qREEe+5XpN+r6MGDb/HOl5zvJ2F2Pe56cLGHJfwCM
0Zxbt+bitOOs7kzJixteHsldIvxo8ViOHiNhowJyXps4jbTKOPtSbqV4NPiWbWx3P8XgRRa/5lXi
hrc+ypzXh3X5M4KFIxsCtQSD7XTliL3RomPOuJppNz9aZApoxvgaVqOxhAqojxTWn4Br9nrYS2Nk
vmhQ0zpWeVafRo0stNc0NZc904DTae3D9snAOtd3uuinIG5M6KUxskTpvS+OIGjkrE6mWoySOTYL
2ctgYA6DGzW2CqmyMncZN2n1IPSJnWKjdX2M53t/4fsvqkUURhWu8NMxlm2oT3Ocyl4lPoAz7ZJm
l08vQTds5JMX5pI4y/DIiOgarw63yk+VqNJr2RvLxjGLnyGehHFUgr7jwLe0W2xXrg/szNKMCshJ
xNXXS/OxnzWj4esViZ2kWH8Udt6/AqwRFKcaq0MvuGpj4Q9q2FT6bCG04Iq4BX9sx9+NVt351qHN
7KHCt4ll1kTGIQ/0QyobjqZAcgn313/xxRUAypPjYhGWZNWdfosizuRO7yrZK4V97FM9iGs33wNI
lyqUTSvbN6D5b2n5XqhdoQJDqkqNhKMSaNRp1HCSSlAtPesu1P7gU+aMVrQTFbfkjSz+4fGKh0Bt
dwYS9Zl1vD7k5e9eHZNcCax22mMQHNZ8VEmrh7mrO5mk3NSQEGqK/eynycbEXrh3sHwjQUUDDb0b
a3XvDHU1m1nosxLi/LM/zl41K04Rda6g50gjiHxOhWp4s3EYX5rZRYGakhwQSD7n6nvqYT3UApVy
r+h/I006EGES8Lq3FbJi045yW3lrBNm9PqcXwy56U+/bDMSQvPqgfSWXTS3Qf4CjPdX7RpjcUc9s
c7zRpdcyKb/owl6O7pGb3MhUL33Oj5FXt20BhSIxkkDzirGq4f8PZC4tLmTXB3jpc3INoBSCyxve
uKtpVdJIyWM/1LzYpwOfQNxv/07VjYA5QtD3u+FTFRuH6yEvbU3gLot6oEWOBqrndE7FWaNLzJb1
gsYWd+30WUZ3tooPQ/FFTI39MCe2tJFDnE8mj0eSuaUcv+jNriZzQgVBwMtl9lI5VnZdF+k3jWDU
N9dHdikKWBRSo0Xs8WwHTqE6K0VYzp48k99PEdZwiMb/q8EU+QjXKCUTmgvwO9aZX+1j/5BU1ezp
wpztzQixLnNUoo3T5PwuO42yWvhFZumAXXgn9fiF3xv4o+2wfCW7l03hxvLVYWPuLsTj3qTkBEoE
ruQaMDtas5z6SSJ5fqzoPwrNmvZSb5IeaH5Y26CK4o2tvaQAp8cleey7sun/ZbSrg2yxAK15lpF0
AZOBZOG3IYRLdByFomr7jW22bKPTYCj2m1hOQ6lmm63bQWE+ghTFu9KrM9E2Jl7tI+/y+FkL3mbz
Tok3ttj5ZJ6GW+3qsRKGzAIbDsQxdrR0cthwTqN9qf8dkHEaaDlePrwAZTpPahuIBvC14ndapvdh
FM92J9uyEdqCcScI2iId3T2q/vcBE7br+23JOs5mdemHIGXBU2st5GOYpW4l5LleBn/+zxTc6N/L
9C1BNPJ6nPN9TWVtIX9Bv4aLtV6baROFlYCXqzfXwa8MfgwXnZ9t3HDn65EgUD3BQvB6pwJ9OpUS
jqKjWWSmZ6VZ5ADsZUz0mqEGtcP/Mp4PoVbZnJ7lpl4iREX72MxtQy3zXTSiRf0/zNqHKKtFOARz
3BcTAzL9bN+2M7a3WzJxlxbAxzlbLT9k/pu8D/gwmeHmQpk7GUiAzngx9RRdpvjL9QFd2lUfoq3b
gYscUKH7TJukpc3e6vzODeb282QF90k9zRvr4UJjgAVBzxqdCsqCZ3Kz6tzUUa9UpjdNuSujj+i3
zUNjSTsxNt25v7Xa7oAH6o0qd454m0ypHXXSQSq6H1bsv5bPSW+8WYlvK/NBkXj80CoME+kxU3R7
8l0DyTNWwWGCjFOodp/0pKTP1yfs/PMs61imHEViwY24ukPmOkJvHjQdGpbjDHaWu11229FV/Ztc
NbfO2AulPdPgTqRHSV7Kg321rNUxLS0N0gfJ97fYOsJAzwrsuQQ7rBHHjbrJ8cf2ryI8hZlsd5nw
z4IQsIoXcWCSGlINGjqnO7gRFsi5UCpej9qsS49csdVY3MKGXUifYFyYxCJ3WNTzV7lMUAkCHL1I
9yqltPMG0+Mdbz7jKz609cvwmIf1xjF7vu7pg6EmZ6Jigpz6O/3swyFvFTC+Ar8GItVjDSGY1bcy
o+gkJt+Fyuo30t5zKSVg+TwtUJ2g884sro4NtUsQ1Ip0MIeJvKvymc6+nB8AfvG+teRfgCdjLM9N
RJb69Cbz2Rdtmxw0emF+dKPIpYJQSlrfqlI/3U619uv6kr4ASII1gBkOmRfoWfLJ049sdhKkOj80
vMCU7gZBv69b/zMKCnZhfZV5BuHJ7upNd/SbdI9Ocabea8ptI5k7qX+Ut9Dj73nr6Q24/JqFKAwC
fkEJnf6aQRgHy/eBmchfRxILEymE7xbi6Q5UU637Ff2WBsd6Mrrj9Vk429hIJwLLYr65XZGIWZ27
nZ7IDVpiljf3+W4KX7G2d4TiyZhfkL++Hup8uZ/GWp+6FTBO2jHEUhDX++r/rR/Hwm3cUD5Upr1F
MVoW18l8LsGgbdHuB3kC6uN0PiFRqFketwRT9F1TfMYFwxYwXU/prRSvWwX0s421ira68hWpD0pO
b8vL9b/t1NgwPFFE+L64AF+fxLPcgkAYnELpXXj7rNvTYUm1PgmpFfpeqk92xTUshz+sbksF7dJw
lqoXEZg5wpxG0Ycgxnsi8j1DdhPLBYqfhXdmuZG8XFwQoGNBVb1rYK8h/zXDG1KDMDNog0/zsa3t
IHNiWlp96gSf/33mqOgBsAIhDqpitdLFuFPjUoh9niU18jqulP9Sso0zZZn91aKDpM54wFgvlK7V
e1iG/6GLZSB4mp417qAVgq0McnZzfSTvGgVnYRZwiIxYEjie1edp41RNujAVPP9L/SS9qBJNL6d7
mwN7mva3+rPW7yAEo2u/EXf5+au4IHyp+r2jmREYWS0LQ6uFXBEFT6zvYzr8k6bZTfID++u+zW3V
d+USAJ60seTPjyjekCYHNQ9siBRrdXZ87YRIK5XgEZa73c9/rLax++6XIb1iVbYR6/zUoP9CzZcD
g8llrZyOsIr7OBHyOXwc8rcxkl7M7kFMOhc0HnKOqjtseSO/Az9Pp5RYVMP4pwHCwwA8DdjVYVPP
mHY9qpxPWfOzcxLxEc81SFgIq8z3rfZ7QJSy655hS2FKC3tEaO/QGjtES5voFdslo0TG3GLD1HRR
tgR6Lkw+sEcKPEs2xnt3tdTmadZ9KxqiR9O/T8qAApm2F5q30n/FsHTjPDhTnCXjosLLuoLZz/ZZ
0996jRazj43HY95/jvPv/vBlnu4nBKN9vdkNEiv6TyXYEe8PCOn577x+lJHjVL/1pYLU1CzaCiY0
7cKvCLYQ2ec7m2yQdb9I8XJjqKuFIbYwrqZMiR+lCLh0k1M5T0ff2thhZ54JzABLHJsbOh1AzNe1
7nnyKfQigvKoyWzmtnVTMblZXpEl4nyB8NQW1U1Xiq7xzR8Lm0qKHIJAAWebBbTu0m/woR2B98VU
7qZ4376DuUf0lDQ3i7b25XJgrpYuyPHFugNlBDSnVvkTqE3fCP8faee1Ize2bNsvIkBvXsm05Zil
UqklvRCSukXvPb/+DOoA91QyiSSE23sDDXQBGVwuVqyIGXOOYuy2gVNnb2peHcpZz0H/2cr9yUuR
e9pwfCubEfwtD1EKT9Rjl70NQSZLyWSYsVtZD0H1WWovof/Q1E+A8jf8wO0LhLrP/A9gRURsCSSu
zyVs4iUkz17mBnl3ADZth/FoV4y0lzW78CuXJALb0NvF4xfJy57LofvrwTK3kB9QggK1TRfJ9Re0
YWwUvVdqL4JgOeEI2KKGzoyqh5wczQ3Eyu3EQts717voo5rfBYul9PUxrmQz5N7KtOYQpgJgk0GT
n7xcopNLrVVXbTcFQtaNwrpJBACS4kaaOgmmNDRj4SUsJORA1KA3nczypf2UgPwXx7p2GtqZvty/
xG49PCA4cq1AKzjONydMyvVOKuRBIANkVpOTFaGmOzzfzQoPn9eeXY+eRfU0FGtxD94r3VLhXdla
kJnS80QSERQwgkLXC0t+KlWlfuILPD/I7SGBAQbgb/CUURpwuoyD2iVpthOg87WzNIY3Vq9OhLLy
UWtgQ7s/H7cBpQkAE+kE8IqUIZePtD4Is8wwxcQNxEHaZ4I8ONgEElC0W/HDiimSprTHAjog573s
+cp6MtxVYMVuPSjKLp6xpUNFq1s5jFsEgbdcPYwJViuA1ugB4FTnzffhpZsLgEzDNkrdAv3Ihp4y
s6xhkK2c7lEnVsFvyMM75/gJJ9KNu6wyTk2SHov6YGi5XVXDYUzLnzVdw/LGWbt96c2aOMQWsN4R
+t7MuKR0SRA0aeqKnoUYNle9dOzGdOcV9MF8l6rWMbSDgnJhc2yMxyQV/nrFYb0z53ZUFKDwL4vD
jndVGzk3UtcTH9RM5cwlu3SrNHRzuGkwgSwVDhtzVjn/E/p/mH9fbTkDiF8R16gPgSo7bf1qQUvT
ai4V6MP9PXz7kFhYWwxJU4W29Uc/dyezO5tlb4veuRh27xF8pxDYaC+yshUp3gbhs00IoeYHEoto
LGwSjtWdNVS5W8NWYwdSl+8jOXulz/RHpY71gcsqfIy6EIb5Nh13ylhHDxBAwMgsWvmu8CLhR5AJ
W3XrtXkniw4LF/x30JYs7i2/U8Zm7MbcpXLGLgoNmsSbzqDnIfoe9Em5n9RtSkyZw3QVCTAVPEcg
USVhRpC+MFqZkV73tZ67WY9Ak1ar8tlX6RUv+9QnlVX7J9P3ub0EQdjpceo9omL/LZeM8tyXjfl7
YzPMIenN15BGmUFbULouH6+i2fc0PMq5q70ZJ+UxKkgr2Z09/FbgcrfDc97Y9F5uAWlv68vzJDB4
nXQepck/2bAPO74QIYo3SjV3hyk/lZJu+6/VWOzqrrYtpBhj/aG1EDPbIVh3f8CrSz6/j+CLEVHc
WtwnVjhCbDL5hSu2zXvdjtHeK2HBkLVJPUaZaECMOmU/79u8ceUMFvZFTjiJUPOmf1YTwMwJ05S7
IZlhmrAiJEaLVnAqOsD2903dRN6zKQrMwPCI/XiEXHtyfRprYi2pcA3vuyK/69b7/d+/CQgWv784
x5IQaHoWqYUrGzvvS9SgY2FXpZMlRzbKfVPzOVjsTLrj5gYgXpmU2xYrlaCWHnmJUbjx7+JcXOLY
Nndl67SfA/X/09K8fh82Yy+hD5ZYSuFqlmuY57zbNbEz1J/GN0HbSc2G/13ZgVfjmk/kB2uhPOl9
Mo9LTd60cC9pr8EPP/28mYBYWaq58Y8IiRt9/ve1nRIhuVgzR5YKWXs4d/vfJRGT6L9BRerEQ7m7
v1wrO+/K3DzsD8MyLWEkCMTchKJs9LndgjKsbQdQe8BooC0gCFOuf98STDMLSf27iVzZQv1ZHx9i
77dXnqXS0dGH7uBiuT+i29iDtAbPeV6YpPegTF+YhKmxa/yYzU7r8lQ8h0jywKv0RLL5X+8zVCK5
eY5gINhq+FmbSdSTYNwk1Qcf5sKsTNKShkM2iJk9BoK/VxGzuz+yLQvz3z+sVR2IEMaZWKCjUNin
sQ/n2EgS/76VtQ34v0RAoDaI3ha+gmgJWIuCFbgmpc+JelZqegRP0Xhs240zNe/lpa+gFK5D2E78
RErqekB6lIxWHOal6+uHAMr55FVOM3swNkDOa/P20cxiZTpY7/K6ns2wEZrsIZBP96dszQCtV3SW
wKGEjvU8pR8WZmj0seDBU7qmWTtS+pxtx/rzVCymihMEGsPkFQnaaOEWEsRWNfJUlWu0D0ih0Gul
n/tdTIivGAcxvEjyqRudYT+crPo9DNS9bEex3TtVu9OkA2WVdKvpamXxrr5o6TmyqEzrwaDAITQn
MRbnvWhnwe9O/Ot6AHkyaBcYPtwS9HUu9r0v5AR6klG7wyEy35P+qdiqGa449ysLi6skStsGGRMs
KP3oiN1v3XwMiWelyEe65vX+Zpl/a7GSNKfyLKdECTfiUnJqEPWkLNKicVsEVhxyjQHvhig5JREY
ir83xaakixOyIcqhi7Ci1zsix6Bu3KmXHFV+liISD+PxvpGVfQAVxRyJU/XnEC82P3ZHczKaxk0h
x45T2HDi+IeRjw9lX2xEgbdphTljas0yRmSryKMufFPU17hYVChchLoepfo4Gmx+9U0x3gxaD1M1
OsTQgHuCeqoF/RgkW1zOt2OFX4DsPE2AgDrhuLw+6CrU1IiJlLXLh4DH/S+RP3vCbkCw/v6c3u4R
3s0gc/9QsrLlF/sRFY4wQvG5diUBKYosh5BbPgr5Vgbw1tWDzGNAZP9mpfUl2W+DUoOcdVPjZmpk
99LnPDrrkzMq6EOMGS2d5/ujWjFHBoy2UfD0/LOsww6NojR9rDQE1PoXoT0A0utqR2w/V85Uilul
2NszDS/f/1m7qcQOwH2DSGrc8rf/Cqm/ERzeuyTZijbmJb8+ztdmFltSgoAazZCxcfXs1xjRFWs8
VuU3CbFLbxeGhBqeajfRv/dncmUfKshskMviX5yJeewfLpw+rwdLSNXGVY8wCX1qn7bAQ7dhG6P6
YGBxqGHstNo4wgCkYY7uSLa+U475LjzcH8fKPr8yM3/Gh3F4cVKlFarIbohIrto9zrkor9g4TCsb
YcZg81KGkIUu8MVYpCQtijH3GjcpoM+AbKYnAeploPtfPaPY8O4rKzOLrKA5CQaF9M/CWNOR5zXD
vnXHKPt3gm8pAhRXTdJO67fexCuBLmRof2C1IIjm7MT17DWjqPeqL7ducPZfinP3S3xAY/rYPMRP
zW/va7cxjysZqGt7C68kpp4wRKLUus2hORN5fFbPxZ5+tTP8tn+9L65GNs/yh30h9WJUNIqIJfXd
8sufkxV/H/y/x6OQPQLnRY6cBBe52oWZVtOTnDCmdfvo2YtcTfHfKm0vCA969Vvvoe7xKTla0ima
Ukjl80+Zf7o/zj+dPQvvQep2poDm/kSPbfEFk+jBgd3mrWuZCUTAdi8qduA/yvnB0y7TtJuSzKkM
ewwgwb405OAK62kLlzpvyXvfsHAmspx74zR0LbcAqdrmqVWSJ7OpT3VV0h0zfZvELX2ZlWMPE4NO
Mg1UDhfBwmfmrVz3oLVbVx5PwfhfVgR2kR82pnbFMV8ZWTwuugz+fDMeWjfpHzsDhKXkDBpkMOIn
ZTgm/rnS/wnf7tucV+tmJgHdsqcAhN0E6bkcpXoKDy3bNnQU1DkR98v+8bSt8sqqHciF4ZEkGwnU
9/p4TLoVpImutG4YWT96JBTNQPiZRv+M6haD1KqPQTTj/5la+Jh2MpIe1HTrFgfCgmbXmHZRHfL8
0PZ2kOxoD6qa3fBtS/pkJdLjaOrK3LIDUBVFl8UQu0iaxIIhWlH+FMbPTZvtSwg7KOXswNPs+4ly
ON8gdR5ka8O7mNXu/cWcR3azmB++YLF/hHqo9BDxVDfpqkskN+9asLWOq+fgg4nFOraRafUZkCoX
rYV9LQW21T2p+sY4/gTg9wayWMK0LUcYIbGinMLvNQz3//4MJDvcyxDNl3YKEOmxOyWkj8mifqUk
X5+K//Kf2eDo9E+gcUkNeHCi/zZxKFsTvLhOFC8Ic79la41ytuukvdFvze/67oU2kxY3AL3oNlzv
Igl+QANROITbZVuNaTEfgl11/iUPh7azox/xWf50f9OsnswPBue/f7i4QgW2o1Cfx/SQnIeD6PTK
xpvutuo3X1ofTCzcdduHIprI1nxlqJ+T8jn0oXxxEBwsmgdS92ct0R+y0FHpi6JX6iU2tSdf921t
qM9iQV1f7WxVGG0N4Uez38i0rISNV9+2iH6SkniuNxl+uS+akvTEq/4qxe/0T9qDfhkreeNFseom
QPuScjEArEjiYm8HddzWiuB3btt8EkeAMVb47IUzQkt+noZPGYn7iRxgKtbHShNPQ1BskX6srTjx
A7BW+joIWhZPQh3ut1GXp94V+spW/GMt97ZS/VK3lFnWfMUs1Yo8DA1H2hJHmNVQAMWW1BOlkGYh
tf5zKseNsGstEkDMEeYXmJJmHr/r3augo1LJRjS45VTuI/HJkPdDcxkGb1cM+y0h5bW9Qlswbac8
0iipLfxrarWCJ+vp4Apx5/RBdNToz8Wjl0322EWGXcISL467++dz7S3w0ejC41YCZfgkjQdea/8F
8cEwwFR91fMzD7f7hv7UORZel6ASkbIZTQj0c7Ez+w5G/VzHkpH7ThXWTmZWp1ZsPtM+v/Pin2r2
LWvsMqzdkNZXVLmPuvStCH/kQvddD83jBImbXmX7QUqcQvEOJQK77VtTIqwjpluR/comBiNOMgAk
jmHcvCQkLQjQ9GEtUvHU5jv9KxKR/rC3xsRJk5/NPv0V0gP/H5x1g/crKO1uI7EzT8Zysj7aX/hp
OLCHGtAZeyGSz6UhvJlDvhVqz5v3xgZ8IyLukwLVMoNqVKGUaGU5uBOXAAql303lRdea5zR3g8m0
a/q98vY3cPm9MWlbEzxv5qVxSOHngjVwbbJx1ycrabVWVbx+dJPW6h3ZHE8iCqp0kiveZyHsfooK
5FV+IxzDUi73gYgedmtEu2GS+o15WDnjGqROwMXJupPnX9xQncCrp0kjvkQVv5X5f6LVXlAmdnqB
zrfvorXVILHit0A7UqWnNkLaZ/n6hgBZU/umGyk9Fo7kDye12HdG7wxBYk8BxKj+A9C+sfiRqv9U
peVWP1rfe0iiLeay21YIhgzcG3mDuSp5ozliZrWZ+PU0uk3mRnDBtYEtK49GdzSN/dgcOsM6FnBQ
wUB+nnt6xfAgwk0r/Zdp/sZuX7u1aB4FN0INHeUqceH6OlM2/FYcR7fOH9uC2KrYWZ09Abx8kbu9
8TyZXw1/i3FnbQtSt6F6QDwPZGBxxjxhGiGFTCe3QJZ1QDk4aNHKQelpolQAuNIkwSjbsT/ZBWLw
nmFtJeRWVoAGjJmnDZFWVmCZx9fDfKgMTZncMvoHXtOn+gdT9FhGVumUPUxRXuEIolOMNu0ylXDy
W2ii/H+7LPs3iH/ed8+3DgfWQfLHsJ6yDrTMXp9HUxlROJfFyW0H4LR6OZ1hFtmqCN561Wsji0hN
ijMtQP5hcpPmIYe5qaDCtd8kw16zAlYd4gi4Zri0F1da0PWaUjWV6GqR7+SGbENw8zvpPv/9hNHq
zLqBEea+nt3Kh8DWjNAP1YRSdPVxfOxlI7SV1Hy9b2MlwUTbO7cm7036tqzluRAqIJT0RIpu0D54
wwmRtVB4bqKXxKup5Co7xfKdQN1qC17bC+jpUaEGSDfnw6+HJhcRQj0eVpHBHG04KeO9AVB8I25f
WyZIYiG7oFts5mu8thLEhpbgmUQ35/er2DsC33tD0PtHEYT7+/O4OqAPphYDmqwsEZtEE11Jnfbd
+IycwcZgtizMf/+4G9A/VspSxYI4Ai0sc9tSko3Y/vbiIIfyByhP5Yo9twisgyiUjUpLxRkTEyPm
J5bPuTRtDGQF0TRb+d82Zrohl1FBmHdpWxicnqyDqs7iTdTayoO8yx6a5+x7sWHudt5ISamkNOCk
AvGzxPkYQd1JDEp2fXQZmuqYoEp8f+1vZ42fJs4gownaAhjq9cpYtSDUUZ0orjiB1UuqfU+HXwo+
676Z291MJMWDay54c4MtCxBDRYo2bybVHQsYdsRzQ3fTpD2E8RaedsUQvoB+o5k/gmfJwocaQip3
fSypbtaUh0gPL4Vn/lZqekma9J/7Y1pZHB5xCMJBEUujyrJayvstS5FNMVxuSjsQvxc40vsWVnYb
ADYw0ZQPqf0iJnC9Os2oatnU5KZrgNNLn5pyfK09Ca/dW3YdtRlNIMIPLexBXAzPFvpBGx9wO5ug
U/BAtLvMvmhZgQtpgxwmNbTcoH5uWxF1j2e9IoUXbuB/N+wsa2/D2Pl10AWWKwSR44WR3YH1la1z
l/y8P6O30ew8ILQ/mU3K6cvochhFuRq72HIL63mUH0gU2B6Eu232Q/KlMw3pn+7bu+33nbfH/ACn
SYMeMWOxgrmuZTEEO4KrBQ18t/Kplh7EvL9UpkiTdudAhANfGD3jz9b0OiWBXQv/Fr1CIAN7DBDa
8O/DuusPmpfigyu2zEY2EtEUXPm1TGzhq9bYZ69x/M/ZQ/dcPQuH+xOwMuGguWDgoQqPJMZywhX4
xefieHAxcmE3CT/iVjlVQrkPPYRVeiB4m1Dum72EIToaCQkIHdFfnfMIHwZoar3vyX45i328WSMC
KoJPyrkzhN89yun3R7dua/ZpPI3YUPK1raZqqzQwe/2lNbXxIazrd7NGLbAqK+MQaUqyMZmz87p6
Fc6ULjQJgJUnLuY1cG2uKtDEbSoNNvxuV7RICujHrureVN37onfxlrWbhMvcKzz3hFCaBM4qLlyp
XxRqU8NS89IaX3Xjn670H7XKbowSanRSV6rpqO3WhN6OEJvEVpxQ6mus4/UIk8rLScdAeVF1Ezy4
ZXMhtjxWnUfiORk1R7NoMru/hrdHdB4nh2JuMKO2tPTjfZxJRRs35ktZQQGNzVNu6PUx90XpBLbj
UWm96CmIheYY59m3nJSDAw1dYWvBpL/lVoksZH0BjeS5nj4lu7LbpAe7uaRVSn3cZfO6w2u4hMwY
vWCFsO+YL5HQ0A0MJZnfptAUpG8bU6HcbDAMwUJOZIu7gk7ievpTQeoQQfVh4n9mvF+m5ghfdYei
bvNOS4wdvim/xzM5RbXZynjcXKYMceZd44FLpzCMDNeW68pSg64tIOGPkv4gVTQu0vVnbsSItw0K
mOEpTXjIu4HpXIQ7muUXXpWo1oshVvr30W+5a6RAtb4a8lT/LJsUJz32vvV1gqGitFsvjH1bwNcU
h2HsYSZpw8BITsGUd8e0MvstHY+1aUBABzlvtEJIB85//+i8/FpM21naqZr86Qntq9wO5LE/bqzz
ihmdG5C+BEDDFDoW06Dn8FDUskeTudEUjxPBv2VLVQyuBi1ZW5/0/Bgbo7lX4157kRSg0ple+E7T
p+1eMCNjX7RygthyvMX9eONzAHbORNhzdnHma1t4uLociliM4tRNZTl5VcNAOvpe0rx6vlQ7QUiv
I51BcHia5UhfFswY9yfm5qD9MY/a6awzCfx4Of0BHNVtEdCGZKTWLuvEcB9PXkhSs/xrOKSOtzGJ
HDWKvzLSMNcrPZZhAhWYGVwQh+n/TVIC/C6UqtNYJyLtM0H74/7Qbh/LGJwnd24bmJ+tixd5rGda
m4R+eNHrX+rwuUdjGYLNQ/heyAi2BeXBExxB3eIhu7khkTzGZbHJ6MbAwy52mh8g5FbGZnjJFLU6
yaXsH6qpUfexXhd2OGZbKhQ38cbC3uJG7lGUK3i2M0rjsew/oUsa0wSikaN1UkTV7s/pn6f+1YWM
NaIaQM/0dsBusPRaTRMkNZnoS+8gDney9smu20HguzN3yQ6eUEjMBefQUxT9Jv9KL63kaJnTb8Gi
ZyuLr5ipMUXCWbpyEYG/3kqChPhkS4P0JdVIymXI80YdNCmq9hMu1Z9x4JsbccjKohLSGXNnz9xI
uDwmcquqQtkmyUUJn6QJye7p8j7WW4RDazv2yszCGUhlraI0lCYIJ/hHusKMzH+U/PCYx/vc95yE
6nermKdCMjee3TdeiHDu4/gWUQjKYMlgxEJ8ERGX14bHKHHLASa9CzUoG1J+PSr293fS2hJ+tLjY
SL0QNyqHM7lU44tgVTvERP1noThUaM3ft7SydmS0UZInpW/weF1MqiGgAimHcnpRKxLqXXhMwy9K
2r9Mcr27b2ll/bhkoBadiYSIsZYkFWYVWc0kx/llzA24yzSHeQwHB4mvKI1QOHIyuom0iKa4DcPz
hr8+EKCYwWlRs6DZDfdzfSD6Kg/l3pig7Kmb7+XgjJNdk7a3DnKwb9KzlJR2JR6lMDnpm2x6t/N7
bXuxklbSwAYmStge3gJoApPslLa+M/6zMcYbuBIdPzxg542qUTFc8lxnUd6YUVzmF0G61BoktbV/
HLynyHokY0xOFKaEiyb8um/1z0P8dmb/z+p8cj7EJ+MYDkaW5/mlw8HF79Wb9jN+jdzuUd3BUuvk
R1DVT/lBfKR11x2fipdonxyni/hJ/jQem4N23jqqt/7+ahr+7MEPH5TOqYOmrfOL1Ag7AV4ebVCd
tDpLIkIrU+WgMvrt/hzcOodri4sbrQqGyBcnJr6rX30RNz89Z/WhDHdh/4I+Ia0Wx/sGb4ISojSw
KByiOWEPDcj1nDdpkXVELPkFbiCnk4Sdb8qnNNtQ6lmzwuXB/7jTyATOT4MPE2nVpWmV+VRcFM8m
yhK+b+J3brNZc7jJfkUkknQWEMZrE54/ZDzXg/IieLAnUYTodj2Cqrai1Mq+Kflv9RCLu3xAejVR
hvQf+n1Sp/aN4nx/RlfOKBVNSCzo9f7zqLr+kGz0QqIWrbiEas97bVY7faCXBIr4LcKKlVklO0D9
GOJs6uTmYu3ygkItabnikrejnYnDpQKHFtE4cn9A88wtjiVvJ5DC3MekPJY9IpaaxtrUpeXFzJLu
UAYiRNXttKUhvrLzaTilKAtvHTnBpZU6mMq4CsfyQtn6oHn9A1QVr9GjEI7fJMH8MSbTsfQ3Tttt
7ZMg46PR+aM+7Mug98c2N+vyMgr5OY6+lBVZseohFTo7qwbb0FqA4OehcDJBePer8HJ/ZtcWkCZb
tiw1BTDui2PRycYQpJ1UXrxGO7RD43Rdu2+EfOOuXDUz51hIjVO0Wt5Y3kROyyrU8hIIFHRLcHZC
Yx7GQv/3/nBW3CXI5f+zs7idzCDUevAO5UUzznJZ0Qz/WcqgbH/KE5e+/A141/xry21pzlRzc3Mq
/W6LtfPbNo0DraouQ501r2oe6V/aPLYcqobIUeVysY+kaIvkbs3NAJrgwTF3Ct7SRxkJqdZSTauL
FgUnseFwl7Ym/SK3GiufYOfifdVO2VFItrgrVyYXvm/KqgCUqHxqi8mVgCiYBaxIl0nL0VE0P3el
me+GLH7VaGgNG9NwLIFK6P0lvT37c3FAxijvEHIo89b6cEBiQAhpItT1ZTQqEBNSEnypdT16vW9l
JZibZVIJ6DSyE6RyF54sK1NRCFOVwaVjfKqDUX/QSivcKYLmQ8Uj1p/ysh++REJL/7beCoeY9+9p
4yPmu/V6Q/ER5IcQrkMDgMrY9Vj12GziRLLqi1KVso32OTm3yvohQSd8nkaQjUY384d4WurkSZvv
E7+yyMZGf93AOaeQyE7ymqY2A2Tr+jvyGqp6kib1pSUTsQc80pymKC03Lv61lf1oZRFpdGZF0Sok
uQgFbb/nzQLp2lg3+/uTentI57Fw8c6aZxA1LKx4dHPXYcqcSm35qDReBJWT/iuSg6Pv+5oT6O0G
xOfW12EQQgxMgtjmvFxPnlyGqSJYGNTEEW3zQPolS15Oy3plbHjV23ueB7HOG0AGuDSjEa4tkeE0
aGGsmktd/dsNXxSENtP3ytvwqSsTeGVlfo18OIAZmd9BKfPmQuoOhRIYCu0AqWJYDiHizdSYtpDM
2CKsWe4NwhGKwpSWuI9hlF9m8MaKjj+r1aoLuJneKYqyIkEeqBsP4RtfujSzGJvcFNk0lCaAdrOG
CwoyJHSx+/88RETl+tUI/hvH+kynS/6Xe2Rpd3HtTn0xJKSKq4ulf+mjYzO+D9GX+/t+9hUffckf
E/McEolSalg6NF+lMpzUfn0x4u9yjfg8cFK02Pe0s8DlTXeNqtnoNm946z+K0kuzeA7AKjPHASnv
691STmlVFN6Iu1YPkRu+y9/0z+Fz9+A9Zb8Nx3/IyRihSu/U58R/iIYNl7LcqzKNGbgtKuQki+ay
zrX1EbVBz/Moq4SJrf3K+uAcmfqulLSdrlobodMN8nxpbOGtiySQg9SXmouVkEQ6iDAFIOWXjbSd
dYht2ZMQjw/DgHc6qdlg6HtBzurAadoKjlDN0Lzw6ElWN3evF3Jy8sraMJ0kDumO00MEu3dFV4vT
SdYTcD5KodeJU07d9Pv+Plk6EUYBAJSVAtVIVWTJmsW70tebZOouythFR4HyzzEeg0eakKKTN1bZ
1h23skTzweaqJZkHgmFx5MIi75U0SfoLnYHyc5g2wns9psZZD/tg7wldjXspJhKLYt05SlwIu6JQ
4PHVo87heSc7+SSfoqIg1ygI8jnCGKFXutlxs0xAMC8zIaNOlz1RFq78eiv5wqgOUBf3l6j1LFuX
80fNqupvySRVT4kSKfZAmnBf6nl4pmlHeqgQKNkARt4e4Rn9NZfXgX9xyy78e9ZnSpHncn8Je7V/
IO3zIkCl8FWtimYfCkPutqH3bvjKi1R0W3zsf0qR1wd5LiHh+cmm86pdgt8TeUyooyvDJfLl0q0S
bzhosjJSPgomhxhFPMQKLYGtJHRP1oTYrp52wQmYd7FP/aL/ESVR9hI3iuxEvQA9Z6L1JDBQfFOG
2rDjHvnGJCjxs0VlPCCSV8La1MUv0B/2TmOpns2DCJLZ3NMcXRw/6eFkHTqx809Cp79Vedk5NHzu
BeJDu08bVKiyLN94dq5cD1Rjoe+FunmO8ZcAvMyPqyQQw+ESWD/bXN75I2KswRdktE5mLF8GDzSW
fCAQfOML7x/LlWNyZXpxQ1AkRo9mRFU3k7UXLfbeKl36OljxS909xAIp9/vmbuLfebtTep/73qmI
w01/vd3rAu67QUyGixRFqJKpuwhSXxCyTiIrdi40jtLkZ6EAtuKrhw3bt5f9te3FPlezrjUqIxsu
nTGiLlbSmDPJuy45tsKP1DMc2fJ2YwZ/h1rHxz48GKLpAJlWki3o49qk/3ndwEZLZ8kydLMicerK
oWK9o9amC1UkDujo6Rvr3yAuNoKPtVFzRfGxZAAoSi9m3BitWqm7iQMWCdQePU06aZVV/f0+guZx
ztEovJ/olbleV1MJUsuMzOGip9prF6C8q9Ig+K9qQf3yvrGOK9NHEU4F1Im/wnfOf/8QKeaG31BE
0sdL2JSnMNDsyvxSjmeVxpyxF2zJmh602nIzNAQD6s6MdbQCOzdOtfErA/idVcnx/ictY3F8Nw9V
kg4UsUjMLed4HCpPK8pwuvieyuu0HWpYc4EfhyMX8X1Tt8s54yXpp2DwXN7L17GFnKeSTel0Qce1
t0OC/72XK9nuvpWVoIOrCHcE9w1AeZIAiznutEzww0q6xH7X7JMkbM6FqOZ2Yar9sR8F+XWkcA8p
tO8f/FIxdvTEGzvYdc2d1k3dUUo84ym28uzgB2n53OSJdDTE3nCCqkU9MpBa5dWCyHcj4F2JC0mU
4Fo0Ur10WSy5NboiGc3OjJTL6Kc7MhbqPti11m+1tfXioEG/NjqRjcYgNBjhDoLF7Os0n7vKLraS
iSuu7vpT5pX8sE2pixuClvIp+oPuZIdgd6l+oC57KLdCnTmUub5C0fogjgaUMWveL+lRFKuPe0nJ
lAvXn53uywdpFx1+KQ/eY+bEb/c3xspOxxYvPlwpVLfLdoapzUVfl7DVEN9nxRcEVStrC750Gyv+
ES+ZIbVsP8BB1zMHRWoX1FGqXKr4Hf6+QzTW+6RHUDLYmrrZLd1MHeGchnb4XBRYWAoVpTQbPVcu
yTddOBn78jhGx6w6kFMTHqbc6U+aZKdbZNMrZ5g8qExDEpiwOR16Pb6oD9mk4aRdKk1/GMtRdTQt
tvZ/vVL44Vn9c0bpmEvGc0XuQ3WIK/PSSF21M+ImsceqepqacEtUfmVPsO/+KNpAeUQkez0cVe4S
efBl8xJpQrjTjLDZqa2a7qwcWpv7g1qZOTpORQD7UL3RTra4zESlbtIgMsyLUKo6UiayiVrnsKWM
tjqg2ZdDQQmCbmnFEGqlKQbBvKS1Up07otCQW6SN/mmQNHm9P6IbW8S9szYLeAPSKJQ3rifPEPwi
KcLEutSymL/Gnp8rB0FGE92uaM7bpBK9NQdYhpquAn3xvCkWMVBI+5tZGIZArJ/YFnI5lvfdUHqk
fY99m9pKPF3G8qDSp61Xpe1X3pH/tO8EypL+Blr5Zi3Z/5w77ks6gkARL9ZS6i0trLvEfx1zaC8Q
svodT/6WyMCKEVjHISXmBUi/wTItZ5aoqguWGby6+w3fsfXLi10vCpbEtc8vE3E4W9fYjQecYTAf
Pnv2Wx/uDqNp85S+xuB1DP/Bk5w11RW+xvBn13DKJdNBUc9a/LkIXjJ/dOTq2ZfFx0F3KtPaCJrX
PoRWA7YLLxPQx4vtKUppXUc449dGjU5BmNBEUzUFrbFGZsfhVpf9ijXycPyfhyDl+GVTleBJQgIz
Q/RadpPNwQRU2O3EANr2/f1Tt2oIqRaicC4QMGrX84vPLeK28qJX0xQep6k/Wen0MzJjx/A32RDm
Kbq6Y5Q/YjfUFRRQFLx0r21paaKaNNlGr2EUXIbiWzodxe6tTY7d8FMjUBR1O5KQfaKVYyJnBlqU
EoFdoQof/acLyeX+yG/IGfA2JGBYS25xiuHWYuhZ2kpjLXbx60jwdwzrKFNsy+oLu+iDByuysk/D
gMq4bJG1jqSc3mMtDs59p/WPTGXg+Fq92Qh9cw1zbUjglef2xJn7d/ZaH7e7VSCKPKjxq9cnn5H1
dGOz3Y9iZ8uf80pxlPyYUVYmeuxMMYBrfbKTrWfSbbg2s+iRoBKpOVH6lRYRL6IESdCgCvaa6488
YV+i+LWMj4F6zo1zLbMNBXAuYmzfX44Vf8wbkAwV/cnkMv/UbT+MHCYu3ySrEr8SP9vhrBRQ/G6D
LVzUiq/ihibcoA5CMLAcWxf4YqUBlXwNJXNwykzk2dmZwu7+WG4g4GwtY6Ysh9oW9Wegz9fLWESG
6mlmn7x6corK96HSSN8HzTnTjoqQQTY0OkkHY0Y+2FIT7irzsUv+BW25qwCEqcJz6sUb5/ym7v3n
k/6Hsy/bcVxHtv0iAdQsvWqynVOVMtM1vQi1a9BESaQGavj6s1T33rNtWtdCbXQD3UABGSYVDAYj
1loBzTvkdmvV0ZC+qpWZzEx6gGBpRt/cxDmJpv1hjpFZuz84E/6cJJ4yH2f9FwZ29uUc3d+SrY1H
GrsKWa8taZl5pihjbYkmq+J6Ag5YnTBEyUyhwXvfykY0gz7FCg/DVEMUEaUjXRRGPapVX8UVhlvp
PD/Ny/tSFW9K9Z/WA+wJSOwAwKJyd/2FBXqXIjMsbGfdYMz1qU+nHSfaOhCoQUJuA800rEW6VnN1
GXUtz6u4BXPA70brRzIN0B1X6j3O3taJB/gSHDdsHm4COW8tKeBHA2d1PB8IhFxGKyrn42TFSf46
aB+V+Z2Tvz/tkMMDiAXLAxpJFisG+HWpKsDj41JoJoZNCsVzFf1EtPN9h7ip6OKUY2Q2rmyMIVE1
2SGY26RzYxR1bOjvPZSEfYKConvuoVjYvrYa31nWxg13ZU5KKpO2sBc613VMzAbqHrMugoH1v/IZ
ovhUuO2D7qTK3/s8bKIIgh4MZuEakk1LdGqiLrBZqL+WgUamwXxzifO/hkKv2Tkm4+FcIVnACCk5
qCVJpRi0q+M09/vCjdQ5nM6gm9WoIhA8gu9/uT/aSFK2AHP4LybX4D3vSG/DpHYKjKupmrigS/qk
50YeJn0pPmpdPQVkcbrDmJIp6FN0EVumGRFvNc23FQuTRtJyigwUr/3GxLi0VtG7CKOrdBDtDdef
Cmad+DSRdUpEFmijZXpFVjSPpOrUo5uMkLxLMe+rtvohahGvotyd5pCxuTy1BSueOp6bngB74EzV
xfYTbArwnyOCeJrVryVX6aGtMGdcDGg2KrwPUkXLHlDaZg8aytsfuqXFQBZ7GA73t2wN4fKO6Wi6
Y/ALQbnAXWPwxRXaarht8I9NPBtVddATtY6Q80++aaPEPFVUjURrt2eXDnt+f1u4h28YBC0tJMjI
p+TsOFtcvasMvNsGyDYYqi9U7eAspzGPJ/NQtkXAyXrdsQh059P9VW/EfNwoILdA9hJPuZu7VnEW
h/dFE4+OA/rUJ5Gz2F5j8s452woll3akC1QzB63BdPUmTnikl+f6AzEUz06+OKtkuPin31MN34ol
l/Yk/+/Bb08BvmniNv/miNcRQvXuQ0lReYT33N/CjasGpR+AKdehCStk89pxGrtMgSZy65hruXES
To7Oi4NJyiPtf923tLmJUIxFjQlS2jfT5xJRNbSusChDPDWT6TtolFtFBnm9HyhzfwZqrNurhGpb
q0M5Hgwo5HyQSZc+nOIKJJ5CQYDMApWd0jzznPZ7bryP2uCZtAjT6uiYZeQ0fpNkwYiEu/DMI16l
Xqk8pIOPLFvLg959mgl9sARmvZmAlzjv97fmRotzja8osyD9x7dAJ1AK5H3muFnhIuCxYCXr+gCQ
Nq2PRDsNyan7An4LJr9lrQei79t901tf5dKydv397WFx8sQsm7juHZ8tVtSxMljQ+1GcMWIJDwnP
PoEGt3OitjwclLRVORZNDPBdr806vFIzvWBN7IAW0YnKz+rfufvDou+F+3p/hVuh8cKUnH4OrKnb
VsPemq3e4mqAPp1Kx2fHAtBTX7Q2hDoGZoTTak9JdmeNctllQs+pVroGMXmq3xZr8Gb1iXEWTPkX
Wv68v8jNz6gj8K+vtnX41/V+lno9LJZomzhLco/xDw0Y4OUH4hSh5uYvI30m7V55ZsukhW8HBB8A
zphdeW0SLy2NWUPJ4gX6+JBO48farCpP1bnh02yaH11hph469cohm5bp2GdZE3EXUzBGfYE6qZX/
XEZ3CDpu9EdHFfRYJ0wcNVzxiZpVwf0N2roqIMGENg5ACrgn9etfK1ySoKCIWyqZXAESXlWdHApe
cNooKaQZ2z2A81bkWZ9b0PgBARM0WMmeszC6KBWLp+g0+X/LvF/jxeVfl07tQumk5wn+uu50kTq+
ldVXap6SBEI80Js8DM134aQBc8BUie/v4x9ClpxpYMAJxtkBeY9R2tI7a2C1O+MQsbhfWJiUjxBr
eut11zdyJ+Ta8DaUPyGXY00PU/vK6eC5Hxf6OJvUx1MZ2f74mJGDUmIa3PgASXRIbj+khVcpe5o3
N6ceHWXAsdaiPxAhNxwEshRWkxUKiy17hlw/96fk2RFPHSFH3hTvKK7XOzfp1jMba0C5HX0UNFNk
fYLMmDrXJRN2RqTikLUTHv0U1CSMLVv8otXoQ4Z7z5u0iR9705xftGKuDrk+uAHagdqej6wedvOh
EAzAmVqr6zKoxhi4OpQKY7HB0pCrx457SXqq7Yda8ZdX3Z4xAfGl/LHjHuvnv7EKWoaGDiQETXTJ
M1Ehm/vFqVlMcjUCsL6BSEX6k2bMc1LzV8umyueT862so7KePMVJn8dx9Ee24PZXvqSQZTN4emTK
707H+KZd8ZitoAUyOjAXeO1ClE36eQyTtSwyDSwe2fgNmarrKx3kIwyn6k8agxSKXjqAhwnFCJWh
6XYqIX/yDXl38CXQu4Hw16r9fR0VemeoFafmDMqkCyRD+VSh5lg46fDVxXvnaeRWsrJZFkynxHk6
CsEhluYKvTv1RaExb7ZT9kiMLv3M6gFtfjiUeJo0g41r9wz64ZVefr3/RTfz+z8gdARP0DVkHQWr
IClnBoEfafNDY04niydeUSPtHdOwetOtxyzxl9bwIV+1kyVsVSfwuIAqFzJAyM3L0l8qVPOactKw
X1/KR+o5+I+O3vVeSeL/s8Z/7UjXZ19OpV24sGNVv+3kOXPWSR6vlH1dWscHfiF0LU91uhd3L9O/
vSZwSlYZ9lUaB9srRVNOO17bFY5LDjgiNHfs7Ge1y2LYMyLdRc5EXdSvcVtocbo0nnjvkud0dDzR
sqAojhU9619t86lEvgkgWdAgCVV2soU1Gbh2fLwOAfMBPgb8l5sPyU2eGP084jo0aKRX4l2QPdGu
DWfBSxBzD1ADBAYAh/v6cEFInIiprXiszplfgvdCG8MDleSUV09ZCoE/e/Y5+dQkO2u7zfOu7a7/
fvH2Jlk5Al8Ju5b1uLQPk3ow3ENh+/oecGzrO6IquIJIdRBSZYhc1eiOUqc1jzvTxdspGxJfMXUO
Pmy6i9a+jeNYFK55hEOUfDBO73pR7aQMkMhteVxjiGveG88MY+Htlc2X4rri7MgK5VFLIF/r1h93
Is6ai8nOAslOiBxBH3FFMV3b5sky8wnksNgFXBbKAkg0bJJZwB4WngtO5sTnJugsCPUWXUfDespb
35nH7tR0LdSJMcR752q/SSZwl2HarWWgPQJUjVziSBDtzHkkPNZr7Q3o2FdL1Nh/+0djzqfaqI/2
tBf51otI3oO1ogej0PHF4bneA1MT0KoYGx6LrgjtDEMgLHaaxxhldI3PwYjUGo0Yv4Sibz1jFGiy
7Kx5y9lAIVvLtCtnzZB+gD6AL4LuE5zNGpBZUgua+xYyBwwG3FvrbW4OGYkLU+tPuThARV81S6li
Jopolm/TVCBV+J2O9HfK1IfFbv1WH59yy/WJMXtTWT12wvDTzEb+Qg6zeZzYHvJra+1oFKnohaHz
ciPLOJTc5aVNeQzpFI9Q4qETK9hewri1bGjCrtVbTOnGm+R62aVBMSICtZ7YSsShY5rXEfcXM9gR
agXhzpHaOM6o0QHCtn5QA6Tca1sGJ3o+DW4bO4kScsJ8IpyY9q03VajOLUJ5bxoFQtG8fLay6L7x
jdgP7LlLcHzA0QFi6to2ug6NDWHIFli398b6Mds7GcrGPqLGAyKXBjAgrtD13y/ch2mknsgytDEY
1IoGRMfyrNHndA+wtOEUV2akiJgZw8BMFWbaL3pgfBze7+/S5p8HBh5IBpTi0J++XkXbzfqwDEsb
U5BwCA1nSJNjwNd/MILUE9V8dJiha3htpCN2ThlQt/FitD7PMCIILfjxbyltKwkG8Jr/tSI5Gx9S
R50HWGkDw9sJS5sf+9+/LXd1SC56zDjAVygqEdlU8Yn+m2vfney/ONWFHTlnSknO6Qg7S39yEgg3
pa3nFgdW7sXZDSzCultA+WF8AWK9XLpX6qEYi0bD0aRAP0A8RxfoH1RergCC5LlQaoaubn1A9pmd
hXAO9z1iez//tS65Hc3rcuQYkBpjDo+v6ygxWhBBFlAGgBD1fVPrZ5euNFAscK+DMoSSkfz4qScj
T5qOdnA+i0Q6V+hB0QRUuQE3oaPKoAWpkXVuffVsAdAW3re+db50aDEBgYLrFEO5rl0feK9GbUAK
iuf2FVybiIrCW+Zmx8pGEWClWQLS9WesEhCB12YUte4GzWJdzHMV9EcuokbXIsztejS1IXJT5YlV
R0gknVxrCIpFj0xTOd5f6Z+X/c1GQ+sTEx5BlEb/7Po3aDbkrFSn7WLoh39lzrMJXD9RSDi71MN4
yQEFF1YrgTlqnmZ3tcdV/qQs+jFr00iY72q2V4zZ3Hs8cJCyQigMwJvrH5QlltNM0NSOQRVbzNwT
IFBny07BY13VzaovjEg7nzYzuKCq6GJFWQ6zxT1nftHb7076qhLotOx86L0lrTnsxaXjZIWmUGD2
YqVnoGcOpTdbcaU1e4dm63yub8P/t3VyGkaJUiAX7+I+8Yz63XUWr9e+1LthaL29bncP1FaMxoJK
rJzvC8KMbAD1OsYrCdONtDDNTpB88jrVCGdzZ/O2F/WvMclB86oxKzOFsdr67bpfU+eMrrWO4vH9
g7AVcNZmNfQ5gJW1ZLebeIOkYZr7mON9ROofwvwiABUcpwMp37X0sWy+3Dd4e/pXgCXemcDaoNDs
yM/5XBeLZmJoLLJ27udjHXQm9ziIFwDYu+RYPhUDP5hl7plA2vwtGRrKwSsgZWX7AT2myRRlZ07T
vGxQ26LuGQld0fZeJ7S/3VPUVSFcD5od0kkIXUqfLu1nkyyWhYLF8Dqd0tNgRXZyUJVHnYog20Ou
3pwyyZqUSdBSGcqZmAw4vVhNBn80co9re4Dq2/bbagYvkJUzga/nSvHJrt2kSFyHxVxBHcYeLe5T
mz9MKVE8vMGMj6NegESBh+axcurmoCmaEjp00KN27h9xW3IPJZ4xyNZu+32X2twBoMnWVz/weHLG
5kIQtMxEwuLMN8qf7fJu7SnP3Zz8dfEXFqQ9nmmBKW8FLHQ53pOsjnTES2p6mDP7rKc7y7mttF1b
k/O3gZtpO3SwRhkoqJDvNorexzAyv2ycZ9IIr0V1sS8yD9GB2+rx/m7ePEUk69KHVvpxof1is9hU
EshhWkvi5zbbgwusZ+AqlsIKoFto/iD0mBDWku4GJDmOSLBGpzos7FiYR6GAOXmq0Pqzd87j5obi
mscAKAtpxw0JXGdzMbhTyWMTMhognv+02zc+qiErMf8zaG017OaxX3tuIcQr4vv7eVtzW5eKMUO4
NaB8CxjG9VLrGcJiVYsNzQzMNGl+g/MQNEb/nplNPBXKs7CNB+juvFrLnrznzR3yx/LKcwJnGIVF
KZ9bmqZSzTLlcc/JoYdslvK97dwDBOlO99e4dQIBqlExYQuj3CD5er3EImuhRtSiEEIoJpqn3NH9
zGkBk0A3ced03LonzhbIMFC6W4eVyN0JMczCcBqVx3Shiz/Z3EJW0e/NQt6zIqUuTa2Yos8tHk9a
kCge58H9DdtwSZQn/0gQ4gmIPqXk/wqlFu43m8fZezcUXjM53kgPkH6fM923kmjikVO9UOXTfbs3
0wbRc8L4S+TcqyoYtDqkSDb1hl2oXY63TKsBK5Mh7TUnJEw5YcoBYi8autFWAdp/OQYj5EvAtcU0
JBAjkB0IegZwF5KMactedSObwrYm7wvkqY8zpqT6IxmrqFJ4xBOCrMggr42RZs/lbOsQWaIjlGIM
EeWtA6lOW2l3HGP95dcRZV0ZDjgartBUk3lMy8KFo9MMJRS9DYs2C0FuiRpIkX9E/W/AZGtPG0R4
fztvo9ilTUsmWWJkFGZwLWkbK5+rc/nN/TR4Fd4MO/FryxnRkHctCLqicSq/VUyQHEqnYih7YF6i
LwjUCPqF8J23wY266uoaUHEHwwh4E7yL1p9xka4rddtA2KhpY818TDP6eZo7H2jsVRofxaNDz4rA
UlzIqY0BwTzoNF1esgUkSYymcvIfulXBV0CCa3yGam9JP7ARSgRoZDP+5f6u34a19YeC3oqJE8jF
5fux1CuG1n7VxlX5tkyP6TkBL0/dIdvfXvkwgoxkVZqFmKZMQAdcYVpcBxU5LfnI++WpyIU/ZMYD
Ks6Bm+0oK9zGTxhbVQAhnaNaGNxxvfV14kL3pWxRnrMBbCr5kRQJUqu9+RKbZtAmBP16bf7IzZGs
xwHVOtLGPWSOgqVxcjR8dHKEtsKetPPm9uEdi946sJYo2F2vqNUhFDUZaht32kPuEshyHTMwyWj6
Oe13Nm/r4KPjA9UQkNfRiJFCaZ5znhZQ44qHXPlZrXMc8HIePdIC2qGiUk7YZ8L3wKSbRtH8AQkJ
yGkwxq7X1yxNCooDakL2cEgSaNaK3IO4W+PryGEq+1AOP+87/S1jGccTN+v/tWjJ7yaykEZTagsO
eVBPVAk+674RzVEZCC8JGn/yMSwgbA/6m+MnO2Fu62NempbcMxmtnlWLgo+pJMqb6fLvmdoHrOWV
Z1djDYEN3dlpcG2axBgLVIkQipAqXu9va/O0Ltb6DC9PRkgRwnsVnIxDWu1SHW/q/thYaIxC0hnS
N6uzXpvCvBUVbUMURebpW45k2y+MSCutQDVPmWNGnLy67d7cnBtl/DXYYu7Cqm2K+IKU5tooSztU
PPOsi001aL7xc3Oez8WH5KT4dggF3S+aEth76phb9wjAk3j9IvHGTBbJppNpva42vIuBugDYpg/U
vxVr/bMqhEwo1KB0DoLU9aqqNm1qQ506pLqvRf1t6o4U3Ag3C8EED7O09o1sr8i0dQVDwhEoJlhF
ZrM60sWt5ShlYcytjrpZaj7YX4pmOKivFJrOEKL5hCfjTpaxZ2799wtzXUoHO0mMLibd7CWYHCM4
pJbK+nurP6vaI0Md4/653zSI1irafyBp3CCmaNrYysDUDl0pc4lSp8SEbwxOP5R1XR3dcerDpkdf
LMFkwJ24unVbIENcCzXoreJxfb1Up9ULKBta2NluWBPSrItSu6iCJu1pcH+RW565kq5W2RG0cmU1
XJHxaW6TvI/p3PCwH7Xas1PcGvetbOUNl1bWX3Hx7XR1UUviFn1s0cTLCzM0stc0PRu83flmm4Zw
ya7YLsjQyt02qxem2ydDH7eE+5qSBbo45+rn3t0ztLFvGGHrroQxYOGhMHa9opy5bdnbmYi1qlhC
Ug71i52k5Q54Y8MRkGThtY5BoSsaWQqQgiZjlgqMhUCcPwMDFC8Zpm+a2eH+59kwg6LcSoKD+A/4
9NKbq6K12+rM7mOR1x7a6h52TVf3hKQ2LhZggEFtxRA2OINMIRXESGY3r4Y4szAwXhnqwmdj91sA
XhlVICE+sdHqdoLG5spQOEP2tpanZO5+WVSaypUMNvN/+uyDXr0o+c7DbsPlcImgtwtZSaiZOFIY
hHRtNzkAvMUdQSOMjqYWKAz40QGDDYMOkLQdF9/wPB0gDzz30Y2FxK3kE4APubOWmUNcdy6P5t5a
oJIEGdb7LrH1sXCGIH+Mfin61pJLmMliJ1Y5DqgSQeQraZ+axfT1V5WzyKH1631jW29ykMQQ0nCQ
UBqWr5KOCZKluTnGbqVOL1lfmYGrtFoMNqZ5VPCe9TPuQhmUK1pESa49CM0SUVtCiev+L9laNnpS
YDgj+Vm1n66PNTcK9LntYozV3qoPhgJcfKtOgdXX75pVfpjh3jseulGVB8QOtThQvcEpg6jutUm3
Y13nGoqIrSXH3QmEatCqeR65rOzR62TNy9DXJEBuobzgvmGPVeqiZEFAGiG2sjdNfSO7vvo10tWj
oJg0idES8dQTFuhN0ofCchUf4lF1MJV6/jAwHTy+oRseVJHuIYs27lygipBMAKu8Cn5K5l3e501V
VWNc46K1W+eb3T33leUv/e+FL8csIXtj6jcXfGFRCuQgYroYsg2LNMMoLPGVn8ukPa5MKgj72U9z
9vm+h22EC5Rdwb5GVRCdXvnCbcA4qBOrmeIFcr51PLqTl8yo/ewNdN+IfAZqdKA1g7R/y7nTbWGa
mEsxxQXk0QdMwENX7qFWv9xfzYYVtHINcJdM0I6g9XntvA5wdy3VxjluTftJV8A1Tg0aKn23p5Wz
EfVw22K8LjCUIATLBVUy9ukCdbglLoSlPGDORhdwpvGdxOvWygp0cOF9uHXxv9JZ5NY4c4jNiljJ
GwA0W8/Yg5PdbhgsAE+LxyuoKahlXG8Yz1IlTRO4Wzfz0OVgRth24WN+8F5YWV+G10W51RByIMAK
kNsRyVCJtFSoUz/GZH5W9OyJNxBmXIrXtdGneWz5Wme/kvHHMO7JdN86OLpU6zvEwdwxXIjSW8fI
qWYktJvi6UfuhgKopyFQ9Z1LcGsbVzaRhdI3PpgpnVo9FZkKWu0UtzPHhO4eJObG753f9717wx0A
xEeTBCOdoN8sj67qhIJ55BiNHpP0A2OFNyz/3DdwG+7gCmCq4K9jRA2eGdfeoApRtFadkri1mzFk
BTFQQ7Gmj0D3BXW1Dj/EILBwGs1q58bdMuygqonXG1B3uHiuDdudqdJyyQmg/o7XzpE1YRia4k/E
zwWwCXRPe3vje6H/iy8FPiwqnTIDLHeScjREtsR8GjwyHq1SeNN8uL+b6+mUXB5sJtQMEShWrpl0
ekuUqBATqiVu5mPV/ZPphl9iLjdeUGazY2rDydf5U0j7oL0OQXKpLjOzehp1t13A1HCiiYrXZbSC
EcMCbWU53V/VhhMaGISJ8jM2EFrYUkqCenDr5ESQWFTU9e2BZEHb8r0BzBsfCP050KRxZvGol2v4
iU0xmMWdSJxWo1/TeEm5b++pdq3uLH0gIOCh+AufhwiZPLm6zFulTxSdxLwK5+WDUjo+RkFhcvlB
16HiWiWhRr7f372NDwWhQejXQ5QMekXyhwIWPClLUyHxMJkYx9RV0BMuxsUrLX7qS5fsfKwNF0RL
FXpu0CbDPBRZsCJRuWFwi6tx9dJiAhq37ShRHx3gmaZ6T+ljyxbEeDQTIRC1AhkU0wyay7rEUmNU
4vN8Crop9/My+8C0x/Ht/i7e6sZA8ANiBxhGYLho5sp6ePqsDkVLOy1minFIpudMSaH313oWhDoZ
+WfuPGjoQyBGjYy6eaYiCUlWh8vITkOmvrBURCRxP9//URsx7PI3yZKegwnybDMxLS5ZHi55MCWR
Yj30xqFyzoPR712ot8XKtbyG6hqKhvi6MkdzypwFbd2SxIp1pGnlJfp73tIAWmx29VIqZzR5wdSM
7q9x4/DjesBQsXVy6+1c7LxpjbG3azXuqznzRltMoMwm+k402/CkKyvrIbooz9iVIeylK9R4XVdj
grml9hg6s/ipNnt6saMqt2UNBXXso4aXD7ii19YqlLyykgs17lSI0TNfS55BC576oOp2PGTj8K/v
Kn19Vq2iLmvQu1iXZpaMJKmhxnlrh2YhSswrKARU1gFhreleOXvDH1E60RBt3BXsLbeSuDnWozkn
auyOXZBY6Qv0OgrzXRXfVAUz7sb4vmtsPByRP4JTBFlC9FyRcV2vbmztktYUqAkNBTUu3pfmt173
fq3OJ9MMp0aJnARi1eWTW7pPItlT2N9oi6z5Kwq5uGyRMctXRmH31HJSjvNX/ZyL9PMMqUcMTzkp
vfXAbN2bAUMqW/2AzCkqVPK9m2Y/tcSJNzHkDc95lD2xVzDO72/LrS4uwi72ZFXTwiwhfP/rbRko
xkNxG8WDpm8DncKm8bF1YnWMqPO1KLIQpX8Hjary1+B6KagTLWDa9CygaN2RXxBYfyrAMUvcvR+2
gUZZfxhAvoAWuhBokr4XBbIhBWQM+4XHy4zpTkU6B0XOPNsewnRwvNmAwAudD93uZLWNMGIjVUGd
F016gFKkdEXlIzV6Z9TiYcAAXKEIDmS6stfl2DpuIGRBFApiLyuJ9Hrnx9FUa8CXtNjgn6axCMxu
QSlDj5J6Ty1tI4Ssfx/AcGDDbmNxV+R65uiVFteLHpRVGgDtAqmf1MshvsOc8L5LbVtDluxoSJnx
2L1eV5VOOvRO8OGqwrEjbuJZk4IKG00QIPUmlCx+K2NW/30mgWmyEPJCo+oP8v7aaG5ZZWbbswZQ
xSeztgPAo8NBeR774WDVe1WfDYwhbhc8SZE+r+8dWYrEaLOhxwR7LVaVJWwwRnKAhoyV6uFC5gBC
Cn5isaOVv6T5d5cVD8P4k6nHUYcEyTzuHOAtL0JhBNIEeH+DfCrt9mSNKl+0RYud+eR2n0fxXthv
8970iU0rBkoWNkj4uHGkKKGK2bWnHiLZpKAfVTE9623VHEyn/ydxrT2wyi3mHTFpZTZBcg99iRvK
1mwVVVMiYsVVh8p3e3DLCIjwyOzKh4l0b2n+WosfzA37wfAWl4Qa7QNa2fj/dmDzPabmxtpxQqFG
DeIySgPyeLulHqe6qKkRN9XBnUaIBFWeOb1Dx+r+ubkljwAndmlI2uQ0MfWaTiUMGY/KCIRKWgbz
gNHu7vSk1+Xb7LxC16RVT7WGYVYL/VR1ys5kto13DSjaSDRwL+N1Iz88C1ssDHIKRrzUSRrmfSOO
SdESvzFAJ7i/3I0ge2lKBsdgrHhOeDEZcdWQJ2Wi7yVUFO+b2PpyKzcFeD/AN/HulIICBPRZlRtG
TOrefO00tHirsVFOE2a2R8Z+F2DLHj4hKkl4FYJfKtmrMW/NHHF6YjHXYWv2gWWfmWkEab/T6Nra
u0tD6w+5yNTUgZQF4gH2jkMhps690Ynvb92WI+CoAyuJCAcSwfoLLiw4Q0vFpHVmjGYQxzByG7Dp
HeDS1jFHA+BfG9J2YUQUs0nVmjAwhTPzs+7kKuWjmnTRTE5MA5Z4YS8uDYbpo2uKh6H9wIbzSKIW
pJf7y936cpc/RdpQssqXV0BP4IakYaN1/rqpOUayuHu3/ubG4pJCIo/pCsDJXW/sbHYz3ozYWEqh
BVZDCOqsFTt12a1cF4VsZHXoVK/aFJIR1+IcAgC2GSdVT6lXqh3yTGaitGm3ImgSPX3SVPEqjMqm
QLvnJz0BJaUZbPbkGNkezWBzc3ExgxkLheIbgV7TrfWmFokZT8OhHh5F92Sedx12z4h0D0K5Lpk5
5A7jRsOYrOUxyT7SpPD/2/e7WIxUCswHYOyIcM24LZlXFd8MKCYKZSeb2XSSCyNSEQuVtCovMYID
EhYHbcJIkFdM+Lnv8VshBC3Y//0o0gFvhrROsxbrwF51xo/R+WtGNG4zfHFMM3MhNKLKV0niAmJD
3NaKM/dHqy6Ag35d9AGv1t/3F7Lx4dFI+RPeIZx5I2mSQCxL5EYNOxmkqzpMMwox/7ENmzLnz6CO
7a1rq7izVkvRiwLVE0g+yQNs1vVtQXIrHslXrcNwHfvFHh/rrn6hWepbEMMtZ+tjbh0Ky6tM++j0
J3E2SuglhfWeyPPm4lFfWrMTTN+VS4SD0SxFDc23OMHrrWpelTYJ7PbFnfe4Hhvugum9/xqSjtfQ
Dg4DwAPuYqUeOq+Q8/771AOOgqINMESotMst9BINfLIk63fUJo8VKKsDc5a8/gdnuTAieb254kmz
lFtxqz3N9pNdPUI6ZfxrdjnEhIGpQcUWXXEgUiQrUEjunYQN1np80ab3cH6hXb5zZW2gAGBlfYUQ
dFwA6V7fYRdXtGB9Zs6odcScFvPTaCZnBfplgeAAe9m0JtDQdyEziNcSO6nCcQ7lUkJsHJisMrq/
qxvhCu9KDXAVXDUr0PT6l+hA686NoHasumfbxOBuK+K7jbJNI+v4O8jOALAnJ1dzPk4jt3sbJfcT
9J507THpPt5fx9ZpAuHgf03I6xhSVqoNTLg6KmyZ+n1gXwYK7ou6A2HfMyR9ukzNJpBpuB3r7dcy
c4JFnNMhFsNeG3jPjpwHKIlFnGGAne60jOZblc4vLM9/CbKTkO59HOnpYtYOFW3S2PB4UFsnr8sc
DLf5ff/z7BiRXwz5ONJEbZgdFwStZtCPRf5QJcF9I+uWXDddUPtEAxgPILRw4M7XvmwPfWLR2UVZ
EvNVQ8Q9zbfKWQ/bZnH9HKyNLE+zY+b0e/XQP53eS8vIBdExwAMT/TgUCeXOFcX822bqk+VsflgG
L0lCBwN7PPpGn8Rx+aLwQ/fJOQHt+1g5vvXcPRfGYZoC24QSHAQFHnpIrLHwUxZVkEGOh+Pfbcuf
HwckwQpxtlEplDwpbSZi01yQc8Kt1h8FOmqNWloeY5niaVPCvHIZiJdPCg/vW77RWVtNA6+LbhuY
QKifSveti+nyUIMfyTkrPC1enNcJIgrf53/sh7Y8uGqUQ0To94RClq9jSOhL/p7lO7mS7Hh/fgEQ
NigIQpEErJ1rnzAwEb0sc5ucqUlHHNZq9jSu2j5LRLaT+d3grVdbCKQoPALFiJAq3R3E5EM2dQ05
B433jXvfvgzht+4L8x7Y4f6+3jCsZEuSp3cDiME6qci58kRgeqXXeOv/G0KgUo7WwfXApPK5pwdR
LryH2vtoHobcG97nYOdcb37hyzVL+5tTGxrdJn7Jl+bPj3hWvdPho7f4XfD0UPj17jSaNRzJR+3S
oBR/WZ/yvtb/j8E+sL1ACC/g/ro+Eaa+74NTtnddbznRpU3pBBVdqukppo2dH5+jf/5xXw4PaeAT
7+24E4pvykjyd5VicT7aw7DS5c+PIgqWRxYZJ78KxHOwUyLYdFW0FAFBXLlNpiz+bxYVcwR6refG
g5T8t6wN28/La9l4VuL5s5cNwc/i132nlaPzurZVrxRhAD1qlCOvTyItEoirdBM5R6biq6/K4j/E
2p6Ky54R6UtZmsAppDBCT643PUGeTUBxwHN3bpqbh4S8GOlDUYzlmvAMJ2duRM1n+tU4OZ8AWs4+
QGbADulj03h27kPYunfCzPaM/+IoFibfQRRs5a/IV93YAMZczaN6DioPz//S8LjhzTRyvryc/XIv
KV4Dl3zmoBVoo40JMC4aA9efDiUJxwGvcj4rjQpxt0e1ItF957hRCF839NKEFNG4jVmdi6LP5+Ut
Kb1P/0PadS03jizZL0IEvHmtgqMTSVGQe0FI6ha89/j6PVDsvUNCCCJ2dvplYjqGiXJZWZknz4k+
3k2OmJty15LxEaAnoh3AwpOSB8O2AVIif1bsTzfRvSHO/FgWMeigRZeHAw6M0kiI/v4UGJml6oEV
dVsZluFcbAa+xTWkP2vs72sTPDsbLNd3SaxKg5PH/YMqZ3bDVGtqDtMI7o1wdjRAbCbzqKQODu+Z
flUbLLtR88Ks3OLp/lwuGvrpZwQICtiQ2dmQSl8SRyEcHc53oBmt1d/ZaIpr3dM/DLbz8aDSAPaL
qaERCui3mxJq4X2Sqe7gPAsE9wD3OtDX8lV/PXLkqScJ5Tzy2L0F1DByQn0y7C5OdaJrLnvparj+
itnKgZ4uCcuQGZyp9146MPKuW6OeWJrPaxOzhYsDLimSFAsHcQcSgTxT6AZSNvuRX5M8+/UunU7h
xMoLxQ9RnvgOb+e0DgQ+69NgdMKN9JrY3A7cJeFnsklyEkMS6vP+RlkMm6/MzRnppKJT/SjC5LUN
aeju0Pt6r5upvsmopdC90emG8+YeX74QsBnGx+UMHq6VzfqrVj0b8pwdvksCLxFHf3T44VAoLYTY
z6wKOvKRdA1HpOoDuR8mCtYwNguLCroGXL9wp9rULXc706D49aKIU0cneZCfgUDjzGarlLvMDMcN
JGkfQsJAXW8fQRDWWwlnflGHY8hQOIMiD8ixQAQ4x60qMYgBwqJhndb76PlLFr+AWBTnlIjjRxLU
1tidfNTr/Ei81EG7CRnXKpBjVF4biVRJjU5su3D1pP4o/EyXvG9pHAn7fn9v/DwNZscbYQIKVsg/
Tn2Es604jnLMR+iPdsTD4ZVDQL3DvdB/9SbeKzFilazU0weP8oRePP38fN/60q64tv7z91cJmsED
F0uVDqPTV9vmsVNIorywjNkLaFTTcfqYlTX5lfaf1gSXKwpd7PSKnOdh0kxt25aTR8ftwS4NrRhP
M9zABf3gA8hvWtGHUIK8ZZ8S3uCFNYKmX0XxH+scKvCICKEINSdlC2U2aPyaGZ1mWxmvvalngxUz
Biie6UVvO7JGz7a4usKVwZnbHAf0oqugnnL6QiI54Ax1R7M2AzGE3n82YNVSY1qm4EdrvzwPuJoH
hjsyE5297slWJ1plYGgNshUaCEhXjuZker7xkPiGlAIo29HDPotEZPBy1ExS49M48q6Cqe2jilby
pYsmgN2d1lxB5nVmoqzdUCtbHMCEgOxgtDWnf46d+1t46Y0o4/L9r5HZ/RgBx1HLPIxAk1znaUaR
cbHgWGWqm6OZ79ONtDc7Gcg3HRuqtuACiou/ZXfpITDXchDL+xvtcEi/A1SIjsVbfydwect7Ss46
niJ+hU1g8NWm7CKDib9F90nuzJD520DmnutIKun3p2LpWYVUK1jkEZUASDPvx1OytA+FsWCdrmdI
37wGhG1YCq3LKN42PdQ94474KWdmkJlh8uc4XElOLj0X0AQxkR4CoAt80my7N/EIviofa+GGl0Z+
zfOzbDXPqkd93xSfxIvQg/u+YkFxblUgKYP6X3NEj8mKk5lc5nxno9d9UiiDW/1FzQAnkMtBLLMO
ZG0E9lQ8l5oebCpfF0u9HFbypAuBEWDIyDeBbxx9vfPOXkWtRrGLPc7hVNRPcI4EkTTVyjto6Ra9
NjK7JIai4PuwhRGtsnr5OSwJmLGT9nVl/8wBsZN7vDIzvzCjtqh4kWGwfwaFKtpb3T4n4c73z6p0
iHuj7TLCbe7bXJw+gBFAS48QWpgTBWe9AvnZ0eccgTe0h9Zb+flf0m4/Q/rn9+dDqgFL7Rs24x3B
88A0WrFicAYiOOdNj5XjFArLIxRiAJ4ZP7iuTMC2jfwn8VrQnushnoo9EbUWN5PoBYFmdkMeG6Hk
9jHpNLy/jbQBErMXsgo3GLiAQB9RN3jRQKIGWoOsWkDnNXdrqEwkHRP9gTBa8+6j4gmETjniRkBK
CYzPaFZTP+phGBXQAQ0R9OqrjkstTmq7mgKcgRTryOAhTNM8kY5si9jESIRYfM64VBX1AcD1CmU8
QGGsfBiBiZdHKYa6dMG8ll3Z9+b9JVsMGiYAyf+umTDzcVWbJVoCFLij14BDEMVOrARZqZEC0Jxa
940tPZiRZPzHGH/rUNlOGAqmDTmn3HO6WdFWjzejGdjqX5On9XF85En9MOxVk9X9XfMUkngFqfAL
fjrfQrNKdwMacFkqpi3KnlTGYEDPXR0lYV/ERj6ePNboc1uFUmZcmmzxih5BvZVTXXTPg29GdWuk
6kmL13g6p8fQLx93NS3TS/sqcPOhNlhkMjxCXBlwPOxIY/eFJ4V9f/qXbvDr2Z/d4EMF1Z0hhxlv
IKGwV3yj1SwBmaakWjmpi9E6+szAFY5wGJREs2nWoCcF+RostESklgbI6u6C53bTWAkcakiKPbsX
bZC+2fE2PHefOY2LKeO8mgSddu/vmf3nO2YzG+V+mrFuwjlJq9enGvpZO3WfjsSgavlyf3YX49EJ
eDD1fXPgLJ/ZYv24b4Ys5Rx2MGTLi20OOpKcrp291637VR3zkSaXlSVdDFGujc7W1B2LZBjkjHP8
DaIyEFLJ0xQDvVzp6rF1ytyE4vj9gS7eX0CUo81iaqTRZjEa7/nQKK5zDlkvfpuBirQy+P8rucfP
Mb2yMYs9PC+vkpyDDUag7FlODTZ1Mj0DCHtYCWsX7yxg9XBb4b2G5qDbs4c1S6UK7fyOGltu/CnJ
OzZbiSqmC/3XJgRtGIueNLREzieszqDI2+O56GSZgU5flJVCb5/LhD1BECeQVs7emrXZ1A2+18RC
Bmula/UK4Y/ulAaJanpZa0pb9CdX45rc2pXbYsc68vgWltRYrxEC+6ciNNr2E1iK+ztuyT+iIW0i
zgHRKhqMbw3x5eD5NcImJ/iOPGLKdUC48C1joYIt/5v78NrWbFAZMmNd2pS8Mx5ZBBNaQBjuS4By
ugaZx2O5zdeyKksb8NrgtJ5Xsyg3gaQMGgxGYgtpJFuQXuO/9+dvaUtcmZinrNSRazPwjvFOQ8XE
GPfv7S59VjndX8l/LHqja0OzYCLv+nYARyvvSMW4YTwVEpjPLg8M8ceINSu8h168NJfCb0gfyCv7
fjGSuTY+Cy7UPgMXS5byjq9tRxfKJgBnYYOQ9JzSIF8506tDnd1wrtZXIEjGUCvQwdc0izdefmKq
bb4PsseR7Wlcm0FjV2u9FYvXDKooUKWe2qbQdXq7X8RKLBIevX5OAu2NKbujqwra+u0yP/ZPkHFO
N33tGWqug+RENsc1/P9SFQ7d0MAZCWByhiLr7IDwVca4OKNIxNW0rC9pTgcdWsGGkG250GLlfSVu
elHXTlqw8nBayp7fmJ4dFYYfyrrGg9WRvszIlsxxg+NZ7hky6rFpMtRFSydYiKm7Uc6infkk3vI7
niU8/jAWY4n7EVSFSBvcP15LF+I/MwK00O2KhFKVdEhOsw7qBgTp17OykgtYOr8TUA066+hUACzg
1oDHFHnvdiXnoKVzsHJozeaAC1HvCUnXlQB5Me0A2ST0QyALgway2fIOmVTHntgjFtW5T1d/qOkW
FaSzS9eUxZYGhcsD1TlQq0BPb3aAwGsVR17HcQ6QJ10E3L+W6UCAG10bTR3UJKhPcb5K5zJN1fwu
BrocREBAUkIlfBa85K7CtkOu4vFtJxDMAHLRqE7Ss0uSkxFddtluLbZfKk9Aswx0j4iYNFR8ZhZb
9E6PQ6RxTkR25f7QWbFCCpN6uvh4fxsuegaUIyWo5WBw6Dy83SaQZol8v3A5JxjeO+Yvo2w6749c
bVIjt8qQ8mCkYY2ypMFb2O0KbuWSXlzPK+uzcTJiNWhuNlmXd01miR+F9xKpm9I7SsgKr6nuLb0w
lKmBEKEbHvHgV74dbB9U+Ksh4J0BOEPKA86vkWJ8FVIDXO+kipAnMspDGtnJV1UYF9CeZEiYZbkt
bTi0e3vfqQegx/h2fw0WthcgOxMQGcUQ8EDNLsBqhPhapnKDA11zMhagCYKK6X0TSyf0xsbsnmuG
pJV5tJE6YF4yOyYxRUbcy5XTNXZfHkLv0DO6D+nBPOvMrDhy5f/7C2ZHNy0Hvhkj1L2zwQiq1irB
dhtXotEjOgObf+16u7YQCNiJSNX1pqglm6JawUgtzjTHIxMNQAHeIrPthqbsqm96dnAGoX3vwdbM
hOHKYv4i/sUrREUG9r82ZnGnqgD8V4yY6cEarHDvb/xNZbwfPYI/Vk36RySXNuJRJm/bCyTB9fsL
vVRvgHnoiAG88HOub7d42EhcH/cosL8e3j89klGGJlZtR9RCYd/BvUs6Utm+dV4T2J7mbuYkrw3P
63xDDZwGtIYGpxmtSn5Qmo8ufY3llZfXmpXZWVFBFdu1JXYRxOIgUVc0pypR7TFEyo1tGPNfTaaG
jDZY9OCIZ6cm9/8zmQ2t9cPhmJqVBV4C8kgwm28qaTaFeTn/WWsrXtqmePgBlaTh+v6lVR72rDRA
/w+4AnkbeY+8vNYe8OPo5ot1ZWEe3HNCj4Y5ERYS0g1UPcgWOm7I8QmbMybhs3bQDj2tyVdCe+zb
gKQ6b/Qbnz6hrPL3hTDb2pIoR5Fdp4xAurX8/U/S9973zZaZiWvJSwN8H8B2yC8i6xeboZlZ2cE9
uZuEWsaDExqRWVqJCeUyktKOMGZKEXTc3wJLNzFej/9dizn7R6J2GmAP4+gAbyhSQK7foVd6GB+G
8N9stmtLMwcpKyVXFRrqwAmGXE2TjiGrGx+UxADlvHmoUV4QJaKLw4rp/VH+BIP35nvakVfvyQje
JNHkH9vvT+CvJwVglv4GjMT4Nyx6T05fjZkbLantv/sXKGeRC1K9FKp3erVbRQktXlco4ADdjMI9
enNm3yOKlSC4/jhgLsqnLLKzs6p35YMoXBKO0wMzRWt9NFBlc38elp6DYD37x+4sGkplqVHrGHZ5
C8Lyr9VfVyM0Me0VL71qZ3JzV/PdBp3QeVBkRnxXm+xWRz8CdTryZ2U4S94SJA6gwkMdEu+u2XBa
Vwh4EKCxMCN9HY9PhbWBvGSoj89ZinvAdh9WXluLx+Xa4mxgo4eaAdfBYpGfUqkGWI92MdKJG0lv
9/5Bkx7Q77YyyoWiFagqkKRG0XNqap3duAwrylCtBhTy0OpI/b0HkeVB7Yw0EV2jDVhcuGtbs5dO
gLywykcDnm0NObx2KrjClfGgG9Jaf/lPDWV+JCfiK1BeICREtHK7RVR/cLWi44CxZlXaWIWyB63g
idsmG4s8or2JmJVJv9OD6pHYOu+Ep2fx4VnTswqucG1Vp+P2+1uQh4REAEhJ5nd7WI1jyokY9SF8
9c4K5ba0tsBdQ75x+Fc27Q+l1z1jM9/fKWDI9cppOXej+fluvjdWZ6lbE1v38VGjLYl3p6e/xovx
UdCX0uqdmNqxoeneZf29+YsQZYrmkIBl0QSLVmlpjpHoejWKNQa1gLoV090QJXqpxVBsAmrHqICs
30Jkz9e1sc+OLOPhsnIHZRelcvYcyCm7kVCas0J2VB7aLIjxv+WdJYyicqzwD5rtPG3Fgy3Gf5PY
Jt7GUG7GZ99uG2YM/HyETi3yCrprKSwRO+qyemjruBu1zTn7/GZ0eydtGqLSNbTLdNLmSwdGdPCn
TfHvL7B1keaq32XIwFejMXKfAvc0MKZP0NS7cubXDE0b9sp/qiHIhV0k+51Wcd7FJgfF3TnHhObc
iqHFcP56SLP5DGUhw5CQRlFSor/uEI80KP0a5RuahyQDORUJXQkndQe1b4b8sZ9XfNvSyZs6R6ea
CVS458uZlK3mxQnM56UHibCDJPwVw4g0QUBF5tuF7gvLULEtUHEkVb7lPCMSx6f7H7G4p5AfQPMc
qtYAz86cep3mbqxGNeeknhXtRqJ9vFSmVXvkZBmG9/aw3Z6VN3gdKGret8wtXGDadPZQwAbNNPbU
bJ0TRlDGEuDBZhuRA9IunTEOmO8SCaazcGrISri3tNwaki5Iu0yT/oudu4/UWIQYCufsBB86QuSl
/E7R45GTB4JSSEo1vdilVNg82/b9oU4jmR2diUEbDw3A28AGMXP3RQ//I5Q866SdqaXvhfdVd3sI
QTfA1wuh3vJr9ZFp494zODtCEp9Kao9EmxN+cdlB4UpdVtfAfgvHFA9tNMVCSU6U4ZBuly/hWUbO
CthI2sPQGiMNRj2t1yga1qzMtqcoZ1XuB7AyVtTbHoNzZLOGQLgvXgN/nS7buBPtpHtmc2Nluyzl
tadMAlJ04C5CK+3srgpkH4IXLbytCioGT71o3D5LjCQyACwp+kYvIdTX/1WgqsXQuHKyz/ubZgFu
BefA/VAmTVHrnHo2yEUuaceaB3aUPytfExQjMixOeWBfwb9mA4VQGa4xnu6bXQBE3Jqdreso+kyq
ZjALRR958HQ+BajuoJlqZ5ctUdH1mCumpuMTEv9DemSR55B0cd8+a5FelCvRyW8fgY/hJwoJUBki
5TE7Oa3XVRHesjzCv01A/N1a0Wb6/28Pyu3vzw4KUuhCFzcjBguWG1nZiIFPkVqk0rhLy4sIiXq2
OmihXgybbDzU7doe+31Qb+3PJhtJCJD5TOMDcV/20p8q6cmNdDd5jNyP8SOSj0pHlT8ZGQjwq/cX
eiHcvbU9O1q5MrRCIWHscUxRs2qrnDDZqX8pKrsETtoQq7VSwhRA/5pt0OGA2B8NplBWuXUZDV8P
kVQg1y5EdQy0JtuCM0lpYjRQKp0sXiKXZy9NFbQ6hLzAX9+lviSQuIxkmUB0HtDCNpGEAQobarAb
kyjPyeB3/Wc0dsNHxibjn0zxwFV6f6J+uyDM09VXz54F4wCGZE0GQqiEKiFbybYA3Hbk76S+gtbk
mkrLwo5A08KE252wnr/kbjiuztUMzVJOIL2IxUYNn5LGvD+g39cRmvIn7TJgOUFFMMelNLHaCenQ
ThiYBGjGmA5FtWH8SFfyZyHWuzihWbaWAvkd7CDdBfAqeDikH9nm27VXtEZrGjCTO2NUhpafxB99
669pZS7EFLACabuJoxlyInNK4bQTE88NfN6RK8D7421VkkA8NGCUiWLXbFtwc1XlqKuNGSSv4EJt
knOSFkQKv9awVQvFF3yKAD4QXCHQHZlzRXtV1IA1OeEd95A/FbTQJWMTbPNdpRsqGY1UJMJKLLdQ
goZJ7Bzcx1DuRdnhdo4ZXx0aVkKpbjhnpEJuOKGizj309CHSpX8RvyELjYZsVCDRsI6FvbWGR5Oi
BF0MEEGMmwgwxvwP+8HThAZU5Yjrk+ZVxn987F7WeIkXXm6oRmJmgTji0Tc4n9tgkCGvheDD8TOC
OtZAAtvd1DvloUbydlcb27/FBrB7B0/HlTfYggu7tvxze149TtCWmcQenwsO14KZOLfYDoxegG4a
Y6y7/ornWRsnPwtBGH4EWxiDcbLfuV48CPrG2yYU3aDusTREtIe5SCDWVuSTYq2etniUrub45+Fw
NdJaHcXEjWA7P/U1AXGS7u0E9NxR1jcoFGibHeaXJi//IuVzs7jzaLlGBA8tFhhWcj36EGl8lPq9
RNknBBhxuBJgLN2CyCuBuRCpQTSLzYWB0hrJNVXrgVDpd31LW4388SQz13Rgozv/Y6zWIDFLDv7K
4Jwxhx85bfTbFtcuAPwD6XnCI47do8Vd2nb7D/dlG+MNsvZ6X7M620lIdPd10cNqn+zZlFaN1cj/
amSgjQClB5z8L4JbpuObOgoF4G3455oRN5CR0msuJBLvFAJRmU3Cqu9c+l25ZsybfGgzrt2tKQgt
XG4SuIMBNcUtCg7B6e+vtm3sR1nOBqngdLTfxJ/NxjMxn2uxE49fmUUy11bmi5hnfYz+Q1gRDwkR
33sdWmrvxWu2QRl/LYG/8G7FfY+H69TmDpbN+RN9qHHNxPLPkPTEFmuE5LR/VJ++ui/1y+GJxhF5
xx/GIxp+fVPIifiYrr32FvzezTfMQre+GqUok/ANEdpvwEMSnIQtRK+7T39Ntnjh3XU73Nm9EsRs
qDTTcI8jkf9YnkVeiLD9zgzNrtaKUQvHAh0kAE1NUzulY293C1MObthPtg6S8Wd1lyz/Ot5wEEUF
UPEHsnC1Fxte9jJNyASnNKFHRM3EfgysSmdNI3vDNtHvh3XcwmMGg/nH3PQ5V+bKSIHynTqtESnN
6ruzAKzGdcgem/2lsds1ysKlcANOc8JzAz8DirXpkFzZk1SuyKO0ERw3CUm3bQWDVw/hZ3AGhQsR
T235yI77Ks3Wxrm4FzVkq+FoAK0QZ3uxCZFM66KOd/RXfjviqRLSB5/0TndB4ui8htdZAJlNOSrc
AiDlAfGTOEW2V8Os1agZ/DoHsCQxclaPNOo2gR6zMXoYI8OLVT11Y8zBPs/Bg5lDCV44cwoCML8z
2sHh4p0/buOMp1Vm1wCB5PuI1xX/0nFULKn8Lvh4Xups+ydGHSW2VjbF0mRNTEJgsEYSA5T4t1/v
50BNd1LDO8/6yJPW3kS0tVk4R7zwCnSfPvI7vVKQLwahzn3TC717mLgr07ODHHaFBK5n3DnDGUy6
6N+rdffc6hqRAiK8sKVhvCH3RsWAvL1ZD+3BTlcb2xf3KB4CIFOatN3xNLgdfu+hqUvjcb0LJEQW
J6MuR2qKftDzKr/70mm/NjWbadkNgBMeYepZ11/FbeGRiCHcgUWAZtviCtrlh/R3fgOBmQAybKAe
RNvJzBqyb4pXRrhapdfqg31Wdr3ePgkPkfGkUGvPgUIGTGvn0rlcBMcpCTFeUntPkM+9nD1z5UQu
ZGlAfP3Pt8wWWukHIRUYFXBsNJqCksmURCy3uJaxWNrKUGJHZz+wc+wvpdtWKpRoUEfBqaXHUCNJ
anlGj9AwNYLIub93lyJv6drW7GIYmJ53h4yF69bRHKNdRDp+Bg5jDOY+/VDJdmvn9JuuWF3Kvd1Y
nXnUFtWOKux4wZlKAAPh9u5W3rZPRNZPxn5fEt78GEfq2xKt/twf8NLmBZ8NsgIyqFiA5r09J4Fb
p2MTyXhpqLRtPdJdwu7tvomlXSL8tK7ygL5IPw/mKz9ajgEX8BUGFw8A5ULhU2j2YbL1VyL6hZ6y
6dkCMo1JhwNZptlu5GtPVRIGQ+nQTjY8ey9oHT5VIGRobUKS/Rc2KJ7EXy35yxifQkX8weJWZlNe
ms7rb5hFoZUk+h4XqIKTSRmDtqaoiiUrFUbtRSv8wqmjbHjyoLnxVwZ9eaNnjYtucZHxlUPvjegF
1Iq2TiDvOqQcOkSKQSBShBCDyHnEfvKJCGBO1qKoRIqCqSD06DE+jnvopui75cIYeSpPSr9iWUxi
U3YTxSiZ5nNEy8nD4Dd5S7pybN6Ax282I9c3kOTSGMlR+Ep+yvI0PvFZCcmBoubzgqYDuJyokMqC
Z1RANHn4d394CzOlRK6Uy3ObERMEZrWiAXDuh+ohkoTYzmMF+n+57P3hJdR8aSNKGY3TOuXImLT1
Vk15ZhPnqRKQmMuVluZ83EBPIY3ZzkhLtGESUAkAOp365QcL7RqWyF3XuBSNutFngqmqyCS6uaZ6
unhj/LN0v9TDu6BFYyeo/p3wqYBAOJUu2gC6tYwwG3/nGppnev5KQm4x5L22Ofc2qlwNKUqujr+X
qX85hrp35iwOvBCxEVvSykFcqPnhhKCCjAZqnPZfHQNqBwHZMHWxOw1/r7fm4RDZBYBJGXmVjmBA
+8hyKha6HFPKZJa+clssj1ZGbhM1lYm+Y3Y4JDFwB7lPREds9ZY5j9k5ehbRKFQSdoM9pQggLKoO
Tf8wrGHjpl+eX5oQhvuP5Xm/sJfxST5Kgehor3xOIyKUFp/ts9aq2tP5vrdb9ACILcBdDp8KMY9b
h4qeUGh896mIB/erNhyaFqCBlerFsqe7siHe2kjygQ8kFjZK87ADuQg4g3z98a9revuWEmNrX75t
ZfOsrr5/FwcHyKTIAVONt9P091eunBFGZuC8UXR2Aczcn7gpcPm1Rle/PYvYGhk9hsL024NjbB0f
AMD7v798wK8MzCInRepDWcthQA1t1/IBLHzNWpT0RJTzlJyMwjlrZKJl+65eCdp+os17Y5tdTYWS
YAMWMJ0Zh8P70QRai3QF8D5gG9zvi83Dw5Yn+kUJiaevXYtL0dMEc/3Pms1OXe+Feej5rDi1HRyG
73e8R4hooEFo8xjvrPz75S15etg6QJCcbeQQ/tWh/8f8HJXKcDkrdCGG3r5y++P0AHD1R4UOx0sN
9KMVruyiRSeDBxvifjxPAbKfTXU/ZhXHBXCpEdCOh4FCorg2hqcteHb+uGt8jktze21sNrcQ5Qi9
cZCQRhCNaKvQ+NHm3la27XQHzPcO1g4eZSKnBtvh7ZlL28iDUnosIlVh5jvWpPb5j92svdmWcgh4
0iNfAek40LzPI1CcC1VS4CGDkrrf5mdBUvDyk09td9y8tYb/qJb6AxUi4rROpF/uj3EpQpyk7SFJ
BIlQfMHtEGOlSYSi5UUnlD+L4WPInhLmY1iTyl4AxOINcWVmNkZGgMqJXAnwXq+T1/RpewqBmCrI
55NHfJwHkZA9cwYv957WIN8FeWVgDoTRNR3cXQ0qDveHvbh7gA0BOpWbFHRmuyf3+YLlB0V02Hfm
GHeW3GwglI0OCnmltr9saNIX1vBsxPLezq/CF5yWqb7k1Loqm8In69pparSRnWvf94ckLO4j1L1A
yT7pOM5RhRDNZfIkganMqAyFMJfRHAUab94PJgRDLmja/etNySmoP5zjbyMl0ROoNJMTupIDHdR+
zv3vWapmoN4MHqRJZwxInOl7r24sN2E0zvOxtfRDRw+QRyco69PyJd4le2nry7ShayeWX7rJrm3O
rmdVcn2mhrouXJCA7AfotyZC3f5iYpsR64vsjbqghj1RsJ7155UBLy0Amo4AXwHaCfDZmbuoanFi
OoC/ZS55rJlC/Kr6jwJogvrUAO9Z2OdULSyEXwx291oSfvGOvbY+u2PFoB0zUR2moR/08qS9KJCE
Bx9WSL/BfmevjPU3SBjuAunACSeM/Pg8Qzeqbs8xgSw6Cdph6k1heSVNfUWPwhZ94areh3rtf903
uniXXxudxUBNMKRVjvAWMfvzq3sAlIscjhXZ/O1Op9NLtt8L9IHaNn1ecxcL2wqcAcAHIH4Hz5o8
O8VREbqhXCWSw3+DpKRDmlcHV03PWPcHuBDj3ZiZnZhM9OKo7nM4C2nMrTFUMadMENLBRQXivqml
bAug3YhkQSMIct35k92To1wa20JykIskE2Pqo3WyaEl8cgGedeVoTMfu5iLF5QZrOBcTyToylLeu
IBpZyOtJXueAM97T/QYDazq/MVbG9MvZTmYg0gEJuuk6nfejdcjES6Wntk5/jB44XbCTA9Lif0HX
ZQVUOrzUhqhXutaeV4b3w0L/a3xXhmdnTwqkMAWjTed48oNb7phLvRGSTeCbQLW29YfC/0kG6lN5
j6abzIx881P7iEUjwfNcg55IRaDs+VjowaFwhmYTBS/gp4h5Gu99q3RJ1aI7o9IrhM2G95Qds5i2
e83hwhc1ob6eeKSMj31uSQWtAtCB2flFLk4lBEohHTowJLTTjwIcKJVmejzeuaKdo813GwAEGu4T
Tu94PaERapQkBcJPUo1OAByFr0n00E/d+4dCSggag1Bsr5kXsJkgLyAa/kH8DKvV1vbpKN2bymmN
r24NzQ1QjFaV1pHQ0P9cFVSoQYe850Dmh49RzhJjVL6hPt7fOss7BzUpDoVwSHXO743IH1plWkDO
9I8KclWuR9ao7NZszLxXm6G4X+awsRMtdL/lO37tTP9yyj/7/59RzC6gvs8HtfBwzEBWr6fHGlCF
5whbhBQ79+P+hP3G2sxszbZ8NxSp1HKTLYJmQSmzhdiQzg8uyQlHC7PbcfSiJSvtiotTCAgM3sAI
3sCZf7s5kkEuqpqNYLSuGrNxoXM1cFFvZN2mTIA46uv+OfXZNcaq37jQabAoZkxS9JP6ymxikyxM
lLTF0oXhOzuiX41HN8xDGnATnrhiiQDGyd6S/wT8Pv/LHktVh6wAEZuVYHKKSn+djavPmM05cJND
yqZhN1X7U5NBGbzEkF0jQD2nOCaKYN5f5J9q6T2Ds8MYStko9jXmWyzM2ieSBsWAINyUol5/ZRIk
tyAgkIHyjconNTCSTaTY2Rf3t+10H09sg/3DAUWYvdz/qtXVmAXvlR80mRLE09bLYjtqHiWO+p9e
/qTRJCPipnntgn2EKUlJJesRswuGFXfxu842XS9gZ0CoB+EOFFdvN2LKJ1WT5FLnVPIukJEjPqUn
TaB1Bpf7Jrkp6W0pJfGmkKCtgJaRkGiPXPDSC+agwrMbPZpfJORyO2hHW0J3kMWNtIqzWXKl0z04
EVgiCJ9n/wdUx0Q+lfGRUCHfhj0WUD6n4kauLa+34mAbSe+VdpKEy8oCLV33oECYmDIEhcXL53Z2
BLwqK0aue6h37LngsRp7OkLZWCiCUyi89zILSp9tyZucGxoMdKVk7b1sVpCv86cAmhyhT6CiV4/D
4wvP29nejRhXqaQGTVavovWKHaKGRH3Dw9LKLCg0NRRItcGGyCiaLt1HIKt0+ZACSiL9/Lk/IZN7
uDpGvz5lNh8MIGVA84+swwLWLkQdidgHgLndZGXM8zfA3BA3848CKBjaiIGhEgyHAfend09qkUOv
nDekUjLrhCY7oalBlvM+NOmKt5h5p1/GZ0GeF4ytmFUs69TZU/bhJpeR3QatHXA6V5sys5Jcm10F
v6xNm/8qTuBYRq2ZAcsboZgjP0EoCLI5kJorj0m01tuxOq+z4/4/zH3ZcuU4luSvpNU7srkvbd1l
VuTlXbRLoQgtLzQpQgECIAmSWMmvH79ZOd0Z0WWZ029jafkQpoXUJQic4+7Hve3LwMsUY5jjKWio
2s/BcTS1h+EOx1h3PB4RJv6X9hq/Pa2flw30FjBWCDN4pfzW8P/xT2TLmiPmF9a30KIXB8Sz7Dns
tJEWAfVl+P5XDjf/8q88Wxphq0DwDmSeP36khgcwRYUU/zNPmrSvU33kpzI+zusdisiu/67Kw4IT
N2y//vnr8XMWzG/PEsdrANgQbjTQ7/544U3MOW9XjJ/Fpmu/ZGZ1Bx+BUZMjjap46NbXldnhCyli
fgqDfD0OZMUYXi9fhm35LsLBHVSeyPseWrjbTUbQLQXp27RyefzzO/1XLzKIcEwyxVGWIHz5xxv1
Q9DJvsWNMrU/x4R34UHu4uIvY6F+2kB/+0DOlQYUJNlZK/VTOWptqxzoDBiCLjvwRDW/g0vn3XCf
NfybO2jY3JMmba7yPTulB7cbTsF+BlUGc9N7sStPCC1Avc725K8KzPMr/POK/ON9/bxCZBi1cYz7
yqOPbOiPdq8VazxgHUpfc4c2Jh7r9J9X/bev/t/ph7z75+9Xf/8P/PurnNYFWVr6p3/+/R8GAYtv
PXsbf6nM8vFmfpHff/mk3zRTmn1V/3H+Zf/1w3//8Z/4Xb9fa/em3374RzNqptd787GsDx/K9Pq3
u8Bdnb/z//WLv3z89lse1+njP//2VZpRn38bZXL82+9fOn37z7/ho/q3P/7237908zbgp/6xfSzv
b4y//fwjH29K42eDX2GCArEsXJPOU9lndtF9nL+SJL+eI9BT5LlgljiC5/3ffhnlojt8KfwVMx+w
ZgEUePYqK7CDKmnOX4qLX0FLYMgKgeZnPwC0O//31n54HP/9eH4ZzXAn2agVfvEPiwL4HrqmDHA/
pHyAOLFcf3wpti7o+Gq6oMk3yY5kbskLMcnwF0TOT1Xfb5eBuB/T0ghZjgrE1/x4mbG0Ybhh22pE
O+YnYLdTk40Ymsyi1T2tcfLNRW462iWCZAwO/HcZp9PRi1C8Zb7X19lmKTCpkWVHmwrkhvca5sJL
O/8FC/LjufTbbUK6hvuIEdYcAVj/8TYZkhtVJEYcuHECb2nZjbAS3kp6abT/oF3fXjM49u80AjWq
PyyZ35/LH5/DT2LE3y8d4ZGD104wXP3TpUceOrYWImq2TiBouFf6SQ8uaFhslv1m8rnepG7fhhZR
yn0X6CfJO/WUGK6uh2xpwt6upz+/pX+xNDBMhxw3DEdguf08NMA7eCkEBoKKdYlMWnkSiH2fD8Nf
HCD/6jIYcQnPEDuczH4ea51VqIdEafSB3bCcuHZznaZu+Yv65l9eBe9LDkHweU7op81PZtM4J8Xs
G9YjFrDvJrIvgvb9zz+x8zP67x32t2cIH1TAZHB7P2ep/FREtbNwRSnY2vSsja+hJlh3qx3lA3Qi
dBdvLcCQEj5af37RHys3XBQ7SAGDYHgZAs+FhufHNRvFqh21baPG9e51EpLdbQXsZHk50tdIgo3K
Mam/V0MMgy8r0y9/fvX/8bmer44dBAUAGhUgrD9efdsIwu/mMmoy29+lpczvstaahz+/CDQAP3+y
CUi2cxxOmQMZRJzAj5ehU+jwNirezJKsO5d27ppnlF+ILe43hKVQ/tKWq2jQMi3Xi4vpYYPqB3sM
xkx6oz4gadSvU7AKUc8BHeFjbmP3Sk2YHvs2dZedcAgFKBjfCyZsVLX4i/J283MlipXfj+EGeWK7
meylnS2SUokI1KEYFFw9GLessWkGKZGIEptVlgbms1lW1iw6ji7VkiKRNJ7RR3ZL9iKE3A6cl3nd
Jj3/ns8JeUSrvu6tcZBf4TGvNVJfecPnzF4kSNq77hee1fG6xvt0WngVz/3HStX0YVJ+Hfe+vYDC
N14bF7SygbNyezN4iZhj+Brll4Hry4t4znrIOG28fduS3lwM+OmLrnX8s8L7P1eUsBUJ6jSD4hOf
1IBcyil8MRmHskiPTzbXSy3Z3ON7fJJDhMZk3WUa3F5O7Z60q9qqiUbQUSg17Ypt1LBtW+0TxkjW
HeNDuSNbn9wEtFDLrld2e6MhqtJkUQqaswGJ3PWUsK1ZnJEP6xDZZxX3RYOAzamKeI55WZb5Y5EZ
Wg0S5uH9Os2nSPH4mOuRn/KEiMMiUzJfxHiEdcb8cwdFVpPFS3JIJ0+PEzbxCqd0eFqIzE6cZ+Fu
cwUMtSEhPOCUzh+mNXjFMMR2h5p+v20x7EMyou84N2VFnc4aHUh7lIkIdhH6lda2n1ZDHqjR62kO
gr1Y8rWajdxvTI1XsB57Syzv4DcxAHFtJ/iLEhsBmhTmSvuE1V0620b06RFDnv6CI2+nIbNUr7nR
xzhrw3pCXsYywVhxNFddHCdA3dlTj9l0jPheGha9mwEoMU3SOybUA884fCYom06lpOVdthTDSZIk
Oo0SgmoJSH3kaQPGzx6TIHqFlkNy+VXH/ZUi5stI9VLRVV+0wficTrE9FRSfWJ8BsQ2H1O4iCrjD
de1aI2AwYpUIbV/RJTUNGp2tsV75JsRcPriPSmrPK5kgYwi+g0eC7O0jphnpDm4MZp8hfrRd9X2x
QrGWjInaiS6+DQp+wzZg2XDiGhqen0NghAjaKlq4uknaMKpUWJ5UweKdGaPtQUFweupmCwusRbx7
CMIObDX2Ouo6eMwL6i+2xJDKkKXf2TFv2DCs13Za4ehFLeaVJ2WPSsaX6+yOMMx5QesrjwUbn0eL
nDnp01u+jfdkjIvPpZT2LuqD8sUauPLyoL+dR13ejQOsPJibx11Ilq2JFvsNIQPVGue47XS6y4DT
jIJ9a80GGoAsy65rJwUFV7rUeqOfkXt/JVPfI+IIH1oZvlo22SqP1rdejOsOU+XvWzEdQxUi7BLV
SllUEYv0J+0dnEzktjQWhlw7kiTDV5oiuifOL+k8BdCKSmQnbdMTYf4bEu4oINYODq89OSYu326U
J19JF7eQF5YdIjp4vN6uKPqqya1xjVXFqzXA0tK6hT1upt5biJeqIesOruxeSdzdSrk8Faybr7Mc
Lr1kUHhBz5vgmp6ilIq6FJ4fVobchTkvDyJsoSHNSJP49T7c+lM4b+lekghUyPrb69Tf+UAWdcTj
FPsBmNauxAau8oNa9IWb+Tvn64XJTXyRUrNhkG99szOBGUWSYqHgEcvJPC0dXUC1rC+mzG+MGcDb
upLtgiVtmyQek/dsCBTuowxPLOg+j4o/r478VeAeasX/cVaV58gZFBuoAEDO/XRW9aoPxMzyqSkJ
2dZ9b9w07gNvk3afIkLyo9hS2itISlcIF8rMItVoEsO87ayM5nbvte4eGBuwFlofh5iPGqR8d8qU
b22PGnofqmCEyat2j8ZJ9Z0ms0zqkCCp5KggfS3rWZlz011274RtAa2VWEGcpyNthz016QQmXw9v
8N8giI6FzdfXcUXJzaYeZJQbSOh3W14M3/OeiDeTQJJabbLQuDDfpnkXBFwqHLm5InuLNL53LLno
VpNguQtSihHzyHaYCFw7wu6kNBKm/RRjxDCGwHhNOERquIDlpUtrhHNMqioKr4YdgaD3Bq65xUMw
6Y0fChXZ6eQd9W8dcUBpMOG0vTnTe1A7ecq2+y6IW9ME84IRE4lRlGJXJogbR4yWW3RNUYopxJaN
eb53RSu/QtM7T/vSkghpjsuIzSxp9XBbJNzzupdgh2FC3C8ViTQcbJI2xomSWoUPkxS+qChG2q+I
6DD5kUXeL9WE0eyhVm2Qut2sXZFVSFy1D3Emc+gD+gXiOBflEyKew3JAExHAomcnxDJcs4gj8opk
C0xVdBR7fQEzYQev1dhlvh4Cxvl+msYYpmQjF08+J/CdZcZimpNoWay7POJbhwzpIYIlnhmH9bLM
fTnsl1S3xzyjgEujQOQBnAISn9WCz+V67I3paVVGfZ7uEE01rXWWt/RbemZGdn1LZ7gH2FWWu5Sk
7CNRPbb3wfbwOpx8PyGYqz+benRDkh+ieQh8swRuGnBsW+juNadDdsT/9tWsIgKqPvh5bjDPFUU3
2UYGcZWnC1QH1ZCMKrzoCzuOrB4Dv7QnLAspdlb5FY5lNGInbiO7fSkLS9yuREf6RJRkcd12EEE1
DFqrCw6Ps2Xne1g31oaXIaojqBziRg/efF7GAFuyzFv/CanXQuw6nAZTNacOpGiOdXA/R2CZdlTQ
Ia686PQ5VkaIuN5WFTbTskUImAsoHMjBHSDzbZ3pGlbrUFDYJ+Ri+ZRJpp+7MCT3Wbj5Z/xKamrR
cfHVoFl7m9fev0XrnN5hyS9zbQlLzXGNci93AeX2do3nERzUNjjkVZqlnLEpJfkLnaMUjDNCwgTc
K3IMFWDjZEHN9QZ7WHjW6ktmHNISe6HcV8VSbG6kNRpHY9w5hOqk4QL2jtj0gdF8yaqeSBRQyAAv
yj228DzDUDvlT4QUPWTabDEMPeVmrwrq+BtRVrU7n0U4wpLQsxXvkCJfwrbABwF4z9umD2eQ2XLo
dFjB3yu6SMJUi9s8ROS6pyRqoaIf/dUo8glG3qFrZT07DRnLUJRKVySm7fVSBiv0eE4npuqpKl5h
rQCqB++KmiGJF/ZWUuEW5OiWIj0oPZSiTjA/1leLiMvnLch5f4nEvMhc8M4kOOG3DFL+spAcngUm
8CcUJsVbmiz+87rIKNuHYR8onNNjrPfYJtIvw8oDu0dszyQOK+EbNjCjhyrS2Qave7Xm3/o1ExCI
LOt8CV0kuXFr0D5tZR9lFyVWB2tCPDCHQx6RJRc+4eVWbZ4aNAvMYyNasQ7dcQyXEnzEtjjdTGOy
3noHsUDdraK9n3Pd9jX8PBK4GY14Z6rR5ttQw9J7CfYELMBWjXh437C/JhEy29E2YjR4DopKlSz5
FKeWQumbx+puc+HGbs92MPNBpFl7Y1OfQMHcCxZUKuJBUAUj6k9QF2wUzQRk47GEpPuxdzFhtZXw
Btl1hRdw78pnd5vN6/JeOsqQSEgzpG0Eq97u0WXw55Z2U485ijS+TZI2WnbhFtL3DEvkNGwczcNc
cIwAlM4BNklKtWBu+rxZVWuL0cc6jJblSy7znOJlTDxmctFrLZdz4AJeBX13no2dwIt2C0lSeGtE
UHtkIx2rjPjyYZRbHNdTNkc4jhBpeOX6ab4vStJ9nRIyfbIrGpe6LUb11iYkOA2iSEAYBaMqag+2
G177+MteiO+2qM41n+ddqPrpMyThGjk+YY/x8tHhNk7r5PISVZFJ00OodPs1mn3yAYssCcIvJvZO
F5J8lCmB+ZmIID6FXorClU9SnJzjFKevwUClbubY0KcBO7+oumC2Es7hBYE9a9FuEsqNJXvdDJ0e
jNNg0fpUUvQJkAAk0GfQcapoXm6uytcQR1M+srTCk0bl2K8t9jEXq80eEk/F5x5NAyhb5id6ygGO
3QI05fdL0M04B1KZQYY0BkrUkzBhV9nQwEmDonzZTsjL6N9iqvyeuoDhDaAFDiaocxyCL1kHIZOm
KK0y0SM3uChlj3ckDodTp4gFNWumAjMBGzxC620CfFQBWdmaGQ4zjxEjNK+k2uSDwz6GhXXuZaAK
eIxa5x50ZmK/48Uw3DldOtQbOFiRl50TjbooQ9u0Y6zv3ztbYrBLDgGHe5Ra1BehsuI25jyJ6yWX
IRrVsbOsYqXraL3Zrr+PMNWrKuH9Ods0lRI9DG0XbKW+W98ni/AF/G2beNJWo5fxucaJTohNaEWs
7efDWKq5ewQ8nqDa590L7A4z2P5yYi8HOO+klw45ZjcCYMXD4seIN1HUFgYtT2K6ujcJXFMGm6dT
rX0v55qWbfEJxwUGV0VBFRyCz2FPe5Y57XFdc57Jydu2CqOJv3nvoMYYTa+KJzRGyBxtCw+3XdXG
EXIbmaIXuQvbFxtJLuoYB5KvOxyQawO0Un+aeOohzTJcZ09FYZLC4emMm2sKbhHlsQUOEITPF7XX
YAKeU43I9kskp7n73qSiaHIUEAa8ptZyF83aYkmjiDvEtpxJw+Q6v8S5Rezbyte1vJ6c2ghMCsIg
rQYCRyo0uXl0rUy6pTu6dR5+V4UK+j240/SwDcB29mPk508Lpy36Aua6j5xFOAjdACalkl23IQIO
9ZypYeVnaFOqpP/oIN/bMA82U4wYRD2/6Oigp9tEC2UqMbKl3f051vQTnwU87awhwoRoBFcGKOx+
g7L/QNxhyNHnEaUaw1vp+BgltBwqljKxVnAz72EIn4SPUzqEV8gNn+pw0ksDNYGZ62i0eF36UhWn
ubT+tExkIjBzGMEZ45MI44YTH37jrPD/vOf/Fclyzb4uUsnv+kf+5Edm5u+308f4SS8fH/r6bfr5
O3/gYf7/IF7wMvzh8Z2JnR+ol09nSuSXf3xf2Ne3P/I1v/3YP+kX0CVBAJ4E1uEQU0Dv8V/0S5j9
igYN4HYZwSwCgPDv3AuJol/hWR+BGTkPdkILAdDzd/KFJNmvELFCkQGUF9Lo86/7X7AvSMfC5f+A
GcPaqcQyC0H/QPUNh8GfE48TpkAm2CiqWIbmaEcDzLekiKfBZE2Sa/MS+QRJjZaMKgcKFIBuhRTD
5+cGIFXTDTxDMoQXDGaGG+u0eEweJgmqGhQA3XaTJNwU926OS4op8k3T9kEkyWKvRqAYcxMHU7kc
tyHjKB0SSi9AwoQaJPFoOoSEosaxn7ItiNqhWscxVjV6kc3sqJ5X9dbDTMRh4G6IaAjJcEvo/Wig
FtmlJTrbVxw5eiprEFwRjDI5cn9xgmGv8rdgtzym/rcxaW2DlEmhP7t8yvJ6hlrZ175Yt/52kOjG
DmJESfEpiEgqHiK2TcO7IgoyQjpmwX1qYLV4AU9F5Xexlzl6ldAPFvvvNMtjbxdbPJo1lynQCVug
xyitG/v3geqJH3VRui3ZRbqVwwm1iy2vrdQLUnHtlufrNaLVUg47FuiysMH5fnP0JixmQMQ1/jy5
vqS6JNuF87OePmLgFaiUtJWKvfUA2yDYRHU/Q88E9xrUXim0z9FR4EgW91PY8eW1w9CIumEZgc9k
nE0OZi9TzIvvBbhUcwzRNquPVeQhDjCPyi1BLWdRsEXwUShCyHD7TI/xXHeLZ53foXSV25Ejvzr/
7gOgdjs2biHZtzKUeGzzeff1lQ6nkt7C8ysusnqNeZbhD7QtSqKqwM0yfBCsb835+5de3fYGoVc3
thzL7ZmYEjHxtffM+PZk+yxUr8i4Ue3zFnV+/oIWWMq7fAYw0ZfzYVPsEWPTyaVwsfhCJ6FP1KHn
1iJ/Rn7k9C2UovU1jtznAG3VrqVJ99vCvUcyvKyTzENoLJ1D6zBTslQDpWj8vff9Hacyj59iiqbg
ZY5E7y7TCHn1aRAzF+wUCwikQmZKTLHLjR1TX6u+HB57L4Ep8oQjax1eefct0ROynSixFekCj2aZ
wCBtF58BMZUK3I4PmaB1yXj2MrdxCDUFWqZyrIfSseBGeLEEd46ULW1rWmRk2QUZY5mowilZzRVb
GQsOjER+e0ekQguhX+phP3AjeCm32z6aRPSUo3R4ET0mdsACQNUk9TrEsIvp7R5vWPuCb40OfDIY
L8NhPYO7oPjvuuxBJFwEIYOxTBAsVj+QaRMZBpp1hyOyCqTAi4uZ6YQ8M7sq+74OZem+FYkqi1OQ
DSQ9kql3UCyvk4y+L0Eg5B5oEMP4PNA23nTBagx6mhis++2iJqmPG1HDA4hsVB56RUYOlt78z56Z
14lRS9AENk98neR2ELVZiXwhtpu7HRfxxKvOYOu4mVq8M2hEWYIaHh9q5QrAK7tSiOKYj1sKo0wU
gU0ihzmry1zLskFNmtZRafq5XgzhV/Ab5wjeFUrEl+2mh+2oQwmjQdpKMDDBRAtkpTs5PNvBAAJa
l1Jcknixd3IdSL9D8ZjBgXNKgMD1cTo+m2jYPlqZZOgq2VZbw9w3GRW2odJlD0NXPG9tuj60Cv6A
EIUvc1iJDrgomjlxGATJEM2zAdj30O5e4EYIzOryQJ7ymYWHTVrXABrFnQ1EqRdf+iyt2EDYV9o6
girP0luN37kTMOBr+jVeH1LI7A8TBpEPc2vWqzHqh0fKB3evRhFHFxDGfQcTCLi+ZWOyn8k2vYDd
kJ957oq1DlDbfbdRCMxmwYB0RdYir2AlkLtmKHT4SONtg1kzSpXvgY7z5xxNbV97k+iarT4DZTVw
MGHZAn6KoVlOMue3w9aGcwUPQuD6kYzElYYRJbIYona+7UqSN5lrC9GEwYLKblSx/zCL/ayXzHZV
7uz4nACTecQOECGqOSHt0gwDEScDz+FvRW/LG6YSuiuAUEKCEq0gvFT76lAQhle91HCFMf3ZSjVy
/DafeX6Pj9mfMkADr2o6NzVIDDJ7W+CPQmRwAGiIjtSy2iOVvB7nMJyOU5QtTw6HPd1NPsrmQ26T
5KEnwO10mHfPY5Dba2oLcgjaMHnMOrW8AOEye+iJsr3zOXuYkljBW8AHR5uTi7Xo4K8aT4+B8PON
S0rX3q6KiOPC17COp8HZ2i3peqmRbYV/6yOg+8hVQbvMRwMl8EXsgvTzErL3ZJ7Gi9DTK9HBH6bq
Xaq/hNOUYNUHyXWemFu4ePSP07ZtSDe2KPGXrdt5KXVtWXulAXLUqdHLvemNvCy3cykQT9HwwlqV
X8DDmjw4tQrIJySM2VvR7SJB6EvJ7HKYh9w2c5CS7/0WAegpZ46udiIyuQciP4vTtML4ecW4VFYr
b+meBJxd9Zv5Thm/LXN2Gue5fQE/c5c7oT4l8FdoOFuSp5kweEOz6QYMwfUSzubEu4kRWKYOwfcW
Ro/VsnSXoACDOpyT7gvga2QXU7Xz45CcSmpRLih1MZckAHpqsbFARANAyS8gt9EZt4++lFBFZtu3
KG6ZBZ4p12oazKEUXF5ObtyPsEWAGTisJKbThMYQXccUWPiF69tRJf4SRU5xxIZaXgG+IIdhoOkX
lEEke53BHtJvPlvRmAT9OD+IPgBcO/VA6UtGxrFqeaufOJNxfLFo6R/TQgLGtsDjpmkHp5lSV0WK
Yu04ABUYHkJ0X/lLX4b2vSuGbNqptVuPjJtxB2ox2JEp/D5RzEjtsckNHwJH/k1hsqdeEv4yLB22
ZznDMjoPhtq0is6X8WRh4qjLcGcDBim3TzvsLwYo2JgHMwLKiQBVx6Z9XmokLa1eXGH+vXjGm0FW
dCJxesDNmwiNV0/3EqXmF99bdvaYOO/aJqQ5hvxCBsFpvqzrV98RgzAWy6Q+oz/nmbFp/pqiB24k
KMB6C13/als+nHGtzO7azKJxWkgE3aPKVcNXaH7aabqNOAcjBadMWFN0ku7I3MMvYgmT4arVDPdD
OYZH3HYFG4yZ7odpHK/WNvVVCZriICMLs4WM5OGehM42rSAkOtMKyD9OFPbTKnPU7T0AwkaB47+K
W8wrTUBHzqG+wn0ruRg/gZYbXwqRiucVvf+zbzv94AEXhEBdtnlvg7V4Khalj9aKce+N/LYNeXCc
OagmyoPiegrH4VpmTu3zYuu/Ib4wPhiRBEcICbJqLs2CjTIebhcbdLs0A36hqGIP1iXAxDoS7ls3
DJ+B924ITUjDpy6HOSQLkJU+F8FB8s1+RCkcpnyff0ishoMtwb5jHIxUUwcAzQr7gDJB4TBlyVDP
c5nWmZqLu2hsuxPfcgqkNceSLTzFWRu010KqD9annNRY/4D5k2R+WPA04wulsmGnQJg9JfFAdnIM
+oOVffcONCw7dutZTaKiUHxW6dgfEpAqN9KZ5NXJsX9UfEh8hU4EIfDEk/yAETiUp/m4dreJQ3Ia
QqyFrNpcp6IetUhrgeZtRG3mratTHn0HtGVOPYQk4Gt8kDcOQ/9AS1gOzjEVGoc/tBmmiSaXnSbo
PcJqXEbUDCRKTojZWngzDkWoEI66tOSiKDaO/EpfGIDHLTI+eQcDsg1t+k4W1LSVb6PkmURL+j3N
1v49mo27ZqVGtbgly+sKQGK3DQrQNWjrjFdajdMbRmSHi3DEfFa2tQZw+JZASRy38Bgly2zvhz7v
kCmZbRQlnbrrI5fc2MEvhzAQZTP0g344G7Pe6CDE2oa+LQWhdPZQSKDyr0wEWrmCmQu7yCAYBhYY
LFiJ8ZKP+c5rbsT1zCNTm2lQdehdLmpICYC9dIOAk3jUw0k177Yr+M7mwbXE2u6R3RphjgXgYRRX
wRyjE8SKdTelycWj36AU2ZEVbPSlT3l+7OYifphJsB5nKRJ+AUYybyFyS9RnNwVoPRz3Yb2qZE1r
k4cY1VGdCP2TUev1Eo0S8BURfYdCO+iOazfGCHnv07u4teQw0yT7mkYugC+1kOauwDZ8SlbMrvlh
o+85EsvUiQY0yhsBVrlxSbpCSLNm2LQEgwkcgxMnBlV4v2yXqUzPSegwvN6XuREvBLqXy7bPlkeK
MNl9LlE3Vl2eBt+TAnZAWdvyE8Eu9wTWk71bHrJGam6fAaSMtwapepiPW+YKNM+ArUp35NYAkr11
2gZtPUWy/9LGfKksDpj1DB93N4koTdNBktLwtEOatkbQ0A2LRX5TysS9hSgpm3XOkq9WSohkILmA
hqHn7XLbY1M8QbGYXMGJc3wci3J8gTkQyukp0Zh88ZOeHqaphBh47PvLNdDBayaoakbeZqdAL2Sq
cPy035JJA7oeWvcJGQnufhsNMlzXVbn5IOEmtAtSHR5Exr5C9k6/CCsxggrO/loDicCEy9Dy3TrH
6iFMxu1owQKB7R9zfjWzorjQSrrDRNakcsGYXsxZsa07mBo+ge5qT4u266e1Jfwj0xw22GVsLmeJ
pWgCwOQpzTALmaruJhu8eICwG0A1GkZXQQ4g7ruo7LHAvHqT5VTeszZo95EvVYPMplOaBeaqzwZ6
MZapCCHV0QFw637+VGDw7lXrebiOQM1dOGfYVTcwnONw4F5vUqxiEp1VXGOLDYTF3NcMpuevadsO
lxlR0xWPKUyhYvlJQR6DUa8wlPv/w96ZLMttZNn2V57V+EGGvhkWgOhv3+iSnLiRvCQABxw9HM3X
vxWSKlNUZipLw7JX0ySVYEQAjnPOXnufyJGFv+f8xtHTybU4zJUozlY2VShyhddT0fbVz+42zE6S
bbygg7pq0kDRE3J+K+sxyuzhre6CwU/8Zp0p4KesRIYXGbb9bPajxyzzm5YXbbsFmAxymmumJxTV
sMfxQlzbcaRqqpGAGUimQb/oz13fuB+mZZhfW2tTXuIuHt6PrLPCn616czW30xKdRhT86LKyG1N+
2RqytI+ILkE8R6p0Tq5bdsvepMcbDpTK78BWQSrMYX7QtevNse7C77A2+uNAbOiAuhVO8r4hWOs6
Alg2sveqKyIDUjN4/bK8SF3y4C52QeBAN2dvrPTxj8PiDs8MPsShKxYi/2c7M72T43VlkJh9th7n
pffc2FRewcJF04kU+NDqM4de+/pseO514VYXzTf1VJtytzGBQ21H3tlHYgjToum8dz8zu4MoGxC0
KqcaTwKqqWQOhIEnrDK/+RurFqrGxI0VBSRKA8mU5Z72lHk397jlnlofRiJdQnu9YbAzEtafdeql
4XVZJehBRnaFXNxYm233uvRuEcawbky9IjYXBSxU/DqNlnceck2Yc+A/F2LSaT/NxldzuC6OJsIv
UZuzPOeycG8oUJ2U+VSQLCz6uDNkIR+taqsP9uwQ5dvXwe1kuMszvFp5xyelEUMV/+hz1A9pm619
0g9KlTHJLOXdGhqouf3W7nivSri1MMp2m7eut93YNQHSKqdK0sii2HtNL5/8RuQJ0FkV7fIVgylK
PplkvgEWliyi8cxbCzW8SfBaEIzGam0nOE9bvplPfRVp5m7duFYXph1ZmJaFncukWCaP3IHAMZzn
vh2a7MEQ7UTfxp01q4J5fO7631y1TfWXKVPS25de341olGFPqGfvdxtLn0KOj+NUooyTFiLKRXwY
vSkkmEx3vjAOttL5FKUtfXt2qGRQeg8Dzbh7EoEsx0TqmUYGeSgSl9zWQGahWXDVfPSCG29pw++z
HGX0aQkHAWhkjhxOu2ZAsr/RSPIPdA6ufC2j2R9jd5XFcHKbUIb7fGpEeCvoa8WjJxzR7Cu6hvm0
zRyV+20suWqRKe+9plfu0i2UwGwWb+a4cGoldWKBQ6IJtRJpIF09W1g7EQT8uXaYQj3mSrbVUVoa
uoZr454KtsjaZZMeL+6cj8V+Vrxmnjok/m1flLYSB5OnybvVQzhul74sV/folcLJj8yHVHCpGtea
DmRRMJGMt2mzxJMRelx8MDBSpWigbnZgUrjqUxYNasTxM2IidkKM0QfJpmMD17pZK9JUbcN4kEUb
qcNG/eIgOA52c4zgRAQLdojfitHV8GUxS/c5dms5OZRbErEboMQzHljuxXW3cWNQ+3+HALnSXMDd
kBzXG2PeyDyX7ucot9rzYIpoS9Y8ylgfIIbmJrDEAguU6zXc+za9FaHobMuJM0/5D8Oi5hsx+YyY
hc3sr+PxpDupjpsrDv4MXxdXo4/eOmzq4LiRnYxlRN2hlP8Fl0m2070pXhljoGKafXCamB4iAdvW
xV+3/iTAi1Jh08WXGqIxt/uv/miTuz9NH4gcnuK+sLtb5q/Bi6fC/l5jggTCEIHGmEbrdr+M9Xsn
ltclVCPXCj/0q1piuUXnoh3ONqRcrH2sax6I9Y6qq4p1XkdxZ5Z2vJW2TPKRiVZe5W/9RsWhZRvE
kijCZB6Nfj+6m9p1eZYfgKmNY4APgoEfJRiYYVyWGKSwNu/GsAO48bZ5LxRB6FY0TjsG49aDN3Qi
0XbmqF2h21ycvEGDKxdQQAxVOMBXVgXuwtoqPkOKhHsWcfCgl4MFKxbk2jFvNxYQH/MquBh6yI7S
YW8P4YrrvrOrpyH0Phc+HHKsOOIfs1BYBxjJ8uTP7nDK19Z+GUu//b6Gfn430JT1RPaq6qHaQt5d
ncf51TbTrTVN3UfXtEY2xNjViRof1b/lcp9mkqKOOVnZqeKZumRFt3wP66iJa2/gwfYBsg/Ytvwv
udQ3eluqnys9Zm+6NfyUbiP46ggZfDFVwciSL/ZDMFB3aIzGz+uaFbG1WPoOCGTd9UhECfOyeqcc
zahJ6ygJjazfwx66e7PN3/wmWuXhClpwiHUzlRNrk56MyW+Pgw8WxTK7U9Gt9w4Dxbhk35pV521q
lQZHdQeq406gmtEivrt6xu2Wq/BL4xHiAsH30NnqfW0dnxmz26asa3mbfAcijoSjNJ+p1o2xExcd
9O1DoJbPlPRGUleakQcPHi7QMnsowjVMfYtxbBoE0yM12BdQrDpuBRDCtkj2vYNtUqTMe2vL6w9b
U/b1rnItCJSi7Z7LEQwGYH2pnrYGFPMKphrLZO42Y25PasqM1K2A4xthWulaFVZSO+WzzBXIbhcB
sAoeWbYnDO1nXZpP2+g8reP6ClXPdiULtWNsPhhB31wkOFhhmdmxK7mvpDN/rK1luy2m9SwWve18
xwX+zVv3IKx6vOilb25VHS5ny2PcM1PXnjrboO9p8yW2Cs86RFud3RXzuM+60PrWRSPlHAEp1xFw
iAe5A6UMnP5r0SNfdQy5zkGHZSZcmmNToZPYY1TtzY56S7oYIR1FlkiZran2sznBnvGBM1R/nNoZ
4l6LE1yKTpxJ+no3de4VpZPDcYya81rBD3pgMEwXlVMzhLW8ORlt7dyz+qN009wZPUUH5dZnOrc6
Ty2eF1bWC7+4OEL4d47PbdtuxXKMHLWmm67eWhOiPu6F9WpWMA3MZ1SKvFSfgxwic1W9BzBTv/aZ
/yHruTPLYlzSigjhGNfOm7I3N+HHunZscmHvX4XfknIATz8d7JtVWV8bP+/SEoA3GVxfHagF1E4X
tXfj1pPxHomF3GW7KRLAlybZ8uYV9ro8knM6hYCl1H6g//YZLoNYhIGt9BvLYQ6s9Br2ReCg5IEY
JkXuq48a/ZDo1HVJM61YoC4R22gcpffogPofxuJ6kDtZe30RrNk7jSi1ho03AQyvyjkHW+7jJmvP
8MqsRAnh6EvR/Wz17DIMMgbXUoBr8tapj4FVZLwjAmPZkd3qH6dsOtDNFLTF4+imCIQr7gWyBCbl
T2eGg5zhObbfuhoeVym9C79h/c3dpGDAUNOkmBAv7jQNN7Osype8odiIjWqp+WhSoS8wHP5ujJTT
zTA1r/ZqFunkliFDE6SjVMEvJZvpTHxey5jd277llsWa4H1amCGfjKiF0mXQOYy7JSCwMMpr8p36
yX72EQ9TZS1fctuIthRkHWe9wGUC6l4aJkBtzVq3wxzYzplV1eObYJJ6aVZelkWYt4+o23VSGkVA
ic4oLTGLGXwpL4zPDDAoojFH0PJYt7YzVq+bkOve2Wpu2q54B8LPUoZSj1YdPY5GGXIcCZhRdyu3
VHZbllquySC7dKPYlTmmu34uwa6nzk7NNvxayNEADDd9sRsKv8uolnpAsg5ni5PYbUuIzZoxEPaJ
S/BQ0qhqlX2v0V4ZALkD/DB7aevFYSlL4/uozH0779fN5gySla337bque2BNHNtuiJIXWdW3aavP
MlgqJu/meikGy7jnvPYP68qrmWLVSCFNzReciOCe66z/jU3/ahT7u8fL8z07wDtMpLbLfup/XEXb
qWw2nHollsjGSbFQ+a6ThcC7BvHvSIZ/4gj80VkVWqFjQgWQB2/iicP99AdnlZi9uQRXJXQNdr07
K7+wF3InNsv8N8TLj96q60JvDKCBRdyDZXoYhK9//jvgRYTrLFtVFzsHNTXYNdh9ZIy6AmjUUDum
EV/qRpkW5S9W5nv68Oef8w+8/C/XJ+DasR07YJ+M41+/iN9df+7CSDR+VOyK2nCrWDCGdWOvAFxw
88Cp96FBUvIH+Ampb82psh7MrWXS4HaeSBHUjfwmi1ozurXGiWjnX/5xf4mseWloC9UfYZkfPMv/
Pfjm8K25Oob/Jxie7Wsg4L+2PD836urn/gG5uf4XvzmerZ/oU/EFXuPJyES7uvl+czyb0DMgVQwi
ifn9Fcb5jbqxLP6IjQM8W7aPqeK6ufq/oBvrJxaUmYA6BIQxDffC4K9ANz8+WNgyLG52NriyCgD0
BtDrx/uNGm8eePzsOMhBXdk+PsRyMjnif/eN/JPn9/p8/v2g+O0yDunJ7BoAdfgF/PndbW0XchBi
g971KzncGOGQnUCBr3JN1u7yYA2e//x6tnv1av/9iiFwBwGSJDCw4RxfNxTHjx9MlCOyWE98ehc1
0mR5xLBukA10fg5apaIrNMANuynDm0CpDSfBrtDuXOAECKGsqW+6PKmVPz5SvqgQvHtxo73r4gsI
DyWMi03bFdXl1id6ZKEYVUYh5xHYhAHFCIzu5g6T5SVYRe0kZVb1vIjm1pgQGsfCkjzc6za5luZI
m9iFFgethzB96XW5zl+RaYlOiBFto3lkbOQGEeulTIclTEB1DWkaCe5a5TsfezwPBbaLwnQzBi6m
iXsECaKK/C5mQWkABW9HRaiiI2/7DM06L2sH4HGdx+3noLMqAuOXgcntcewL/l7Sj4OZHUy3uxbk
IwAQk2HE9oaYF5ChdTFTjzoD2tUkSTAj37UJSpIhPcxbHqNKJvIIGL7v4jVyfASxHNmGQttmELl4
GEMK+tXQcOlTKHr7yaX56uyQtLewMvrHsMeOdFaTNkBoSz44lr+i6dUFoL96Y1zV+adM4iveyXaz
mjZVHtrIpyEz1XAi53G1ZRzwXm2+r3LsXyw11vbJgGkCyEYH66/j3hzVxLPmCDmcne0vroVgE6OS
1xNmO7+Q76hukMI+WzLMA9+5QUlmuWG/b0Ub5V/nElP/NxBst6H8HDcLb4SsHXUZO8cy0s0hhZf9
fMhv4ZfStexy3xbrmO9dW60lgoYNpG8kGvFG3RV40NgwEJRCXBaXdZ5P7Og2Gkq02sD5gNbbknmP
LGtUN85ST9NzS9Xr31bthBALfMoFGQGSwlPN5uxcGsvCIzAwa1yKpCop5mLEpNaBd2AYBHxuz9p1
YuWZRbMvhkj4F3/MOv9+AWefrAQ9q20uhmzASwE9PQIxLVxpPU40nFfubplp/9gel5Figpwl7TbH
gd9VQbPPevY8fYy0YzOc70t3Mp8UiDKETA98fkutIKMHp+ns6K6HOruK32Gpno3CKaY7NswzBnR7
1LcyscPaOBliU8fVB/L3fNC53BrLbFdrt2AiCWFR1XdwbKq41QVkPl/6iq4NCoi96lZn7kwphXsg
6piVQihVB6SwFmsqw3Dyo/xxW+/Qrcg0nIDtyA0cJj1BpmXbllfp1tHtWoeiH4rg2GJv6D9GHSX7
Y4YUUlGUR32tn/tyca+7EvCpMtLLp6r81HhSjYwNIHheJRwUg+SOARXpdZNjdtgFVl/a5ZTg1cDi
Bg2+eAPmhmFaskY/u2xm6NvnNRqdIrrjzGp6kfTMk6sJQiuqF/QF9q72OCFHJmTbqbZz0b9M1NLG
+oyY4LaxLhxgcr/pGfjGUgcZJnGgRfryJuo7wnRxxs7xEDBPbHGw+rmfaFb8OOSPcZRG99jbCxzf
KzdfJGNDRcGAY87MMCsZTpvtmdeI/hAMY2ACPEhDnjejNoydM4yhoNb0hHFcAOW7tJf4qPl2zKk9
+Rwc1itOjo49FlURVPGE4u2ey7HtL0Aq4IjYYeGWAsOiBalc16a3X2lnDYbLzCgi99g4eFUp5fth
yci8aDK3lx8h1mCaLnqNoI0fozrsZwG5osjOxb2HEPnvIq5/fF3yViGuA0mWLDDoEzYK/yEhxLdB
AMBkc9aPeNmV3JngLCp/K97+/P31T68TsonO512J6PGHhAbe++bIqILgoLJletVWrX6WTR/9pdfy
by9JindSwXlbBn9MFgvAr7tAcBmjMyL/tKkFB0p3Gnqvv3FzV9v7P/9Yf6iu+fpMkhHYMBqRpcw6
uj++lNmwu2w+ErqzLSB1BVkt8YYxIa0Da0gzheujcVfzcyna+dfilcrzn2e7/NiqXH854tzxrluO
w7fn+3/45Rpz1b4AZUSUE9VOzmW1Rz8wkYf6Of3zT/mPPx4fks2tthuyRRaQ+cfSg5e1pzRLXGJr
7AGhchgxMbH65M+v8o/f5fWD2AzIAipBiOEfrzKtK1y0g/nRnTfsYt3S8mGE8j647lgnYdPzlltl
ftROpX79Gf9SI/Dfq/L/xyH21wVu/7rUf2my5oc6//rXf63zrZ9IJmIhCvYMckeI2IfV/7XON8yf
LFbdWzxieKFBvKno/8bXU+lTe/M4W971huHh+Ful7/9k8fOyQwYdyTI5fv2/UujbvyQ5/r0iDmzK
Ye4XRqhMdgkNuf4Df99atua2egEhG0Xp+od6roybQGLFu52mhulJH0T99rlF8LhD2Ymsm3xYkLVn
nNN3OFpwQOc27AG7JMVDphbxswTg/5TPZftK2hKZSbY9OVlseh1m3Twz7XrnRyQG42zvIC9nA3Df
tHPK7YgJBVSDp6f7lsp5Y5KRj0GSh8F1hOi6zYNTuf10tLvebHcrG2w/WjO8xddarL31Zk1SECY8
6Cg/ZBLg+9YPy+IUbThxU97bfvdaMxWOssTILP8VTLzE6WcZ4R7SYgaBqxpyVunr/U4mddNiRQnm
do1wtEB1ncDcdHvAJtxY2P1rSz4Nbtu7yZhBhgt0S//GzDJ1m7Wy7PcywOyUlsg4frygzH4x5AIz
FYIETHFWNuU9sQ/OYR4Cll5qi7FRRga21bNbeFwcte3notfrfQ89QqYlwgZpCN2mUZWmHBF27UpP
3KxFW8OHdcH0UlleCXRvQ0zst241BwrrRunhvSGkPmM+6bd4txfvrqiBDbw9g3/6AErSbHq8dmnv
UVYInZjuXH/nmMgusKuMSWXvzjvg/bBiKlfOzb5lexKGMpW9u4IsGWar3lDuIu0ycTVVZYX7tcGO
cnVl988ENUXeAQ1Or2nfNShpuigFG45tltWeIkFe5IEpY3czbiheDA9B4K9qkEEy3yqy71eGryWG
duQu6NdKUHp7hl5iX0ZyiEH9uvdBh8M1ccGjvB9GRGZ6tzzgFWIOkmzUbohegWIYFzcrWGUo1Yo4
iBHRT7O2Ex/wNoLAgoO7nwMvvBTRUrcHnkgIuVpM5TOGRD7YUAIMJDMhOg23Z1DdYWs032xgxuZS
wpex64HGagGRmYNX35lmNPg1sIdYjHTPidNn6p3h+0BAyGavW0p5TVC+HfZZtRv91r/biq74thWh
DOCeiuaRnqhwkGm35kuF7/iS5XlU7gQ2TqBV5Y0D+ExVf1g8e/wiISq2hFio4JutCwTcdYvklyyS
+cNa1qoAh5zh2cDQYVbt/AoC6tZfMQ9rystYkinjAGv72UmXGWNmOmEpL3NR5GaMlXIzEhpD496u
PXdKo0XOayqdcQafY/RYZVCXdCN5jv5vYM2LaWkwoDqjacRMmvhVOxTJT05kACLhmRuTBTGXqALK
tC+Q3MqNXRWOqTSbgPIyUIE4huCLipVYpC4kYWFHtE6W5J86Grb/7EhXmIm/teOXfgujbhcQIGPt
AeX7Q7To3LuOygPvEM5mbycrMVdDIsSYY4wYR+MV9aiDxQAJ/lax5qDb4/DI+pttM+m7a8uBgKCg
Vo/bZJD+XbVGncqtkt+W3C1f8yoilwUdiW9vZBHFU7YOyKJDu/pE2duapI7erD5PU9594o5ZoP2p
+JtjzYlChZqJ9gzKxbDDWTL/1Y5kN19DI66jZK/2bTSp2ri4Wnjf5l8GLlam/ZsG1AZqs6pa3E9D
Xme7tqr74RhskP9xE2g9caAS4XONKdHodUt+qLzKR3psHCy6v7zW/vcN/x+UUf/6/f6f9XvT9z+M
8vj7f3vBU81dE9NIS2acd43+//UFz4QPfxwvd6Yw9PbhteD7r+hC+yefCR1j6wBAxIeN/Nvr3bV/
ou7GKsxUm/8d5PGvvN4jCo/fzbtoSnwbbBJ9hZ0plvkPayzsqDZGty9lLERjfim0DB7c5Yqr44ZC
i6HQHvqqOXFUha8aDP0ops54FV170znMe6LK4JWECZi/w+mp7wN3RuDSS/EzPBDDLZbi7LKtCzGl
4PuRi/6qzP7TlnEvotE9irbSh8BR1W6ZIpo2u2EM5G8TAnfdkAIGTgre/6lbwo/tvMm0vsYNLeLV
9HOssOOaH0TXX6xQcYQt9StN+XS3zfKbiJAwm43+NGOiVM3qrVu13g3deqX5m/Hg2OO6s5QVQJcN
VwZxGb9ieX/in6JuAZaTuZn7Hb7qIa5dfLg9e8/uUc+KvbJWiUGDnZhlVHTJOl9BbQKx0nIeL2OP
Y2zNphoiy9/249zzQDbOe+NuIi3mUPKGUIcpzPWLrNonZLx36Os3nmqbb7rwvuNuPYf40V5E2bvH
MpiP+Jeqo1FGXdKqdjtveDR+TRL+S0/t/5cD+mt//K+fanJWQdg//5/95+HH6v36n/36cPMs8iRe
t8NdeTEnMhlg/1a9ez8xgOfxJpuGeXxAa/e3p9vyfjJDSv7I/yVL8ZdtKr+N6SOm/jz01O7XzUwm
zfVfebqvnMOPz7fD/9lVmSJckEBAqvdr0/m7CXpVAlqiNDLOYmmGNepuu3NU5HwbDaZMGrQReyXO
Kr+O/IPSpf2xzuS+0/mRxt5MbLVEdtyt1i4X447JjUhnI4dqC40Jk14UXDZBFjNbW3a9vbp7f42K
Y1tdn7sVZn4UvZmOgwTidV97YqjWGR6/snNsWmGAh2eI/EszyOfc2A48avrqYhT3RYMHf4z8PWAf
4qfIbsFTu13IxOk+ZF9t0pAKFSOqVzW/4fjUMx9I21U8onS+iVqn0gioh4O9Ip9v78OTvkWFqIHO
6pvVyv1UsY8lnZkofFAL9WG7EZdld26RbviuEuF3xEaZw6vS0gNktp1T5ZgqDnz1HUo92oluHh7Q
hbfvnlF8ssO1onKzqnRoSnmyCyxOiovey2hyL3U4l480VtZJ5Q4xEtGgX4tAEYMxsUDo7InM3HaW
53lPbnY9xDLvsWUuv7b+p0hXBJjLKhjjQcJ2pfQn5uO6YNFKu8EVN6G9tBZXdTegxs25jQKzbnYz
U+h9pkT4vcstb5fnzlTuPM7vPo5alX1syIVC9F/s4SEjg+GtwpnJQLPY1oemq9Sdw1ORwzi3K4PN
wDnhrZ67B0zJ9W3RB9+jsaKMFnyFemezLPa0elFwWNbaXymFxygvDn4WZDC/sg5xvwyaNEGnnjFw
TQB96ZwpFmFKpOgvw5DB0A+ded8qZ6BX0pVtvXTEBt3pPnisfYMNMZvFIetX7AWKmcc32JsgLSZi
Qm+agvi2Rjo1Cnm1qDOJ2f69jvg18rJod6gp2z37Ru6gORGm6C+XuyqEJDU6tZ63LPgZfcEuz4Xt
Yomx3COmGMiHTaz7rLY/ASMQ22GaybgwpiuuRN3WgKNBQset6R2IX3OuONwJ5XW7X3s/PyO67zL+
ipM9gvyTQD3Vd2J2b4g7vJFlQHujYzmuH4CKbzNotSwsLvVk4zEI/V2WZ7tJlbwymZo6tYFpBKZJ
tnEbBvAkjNZillHfAsjcOzo4VEonYYlQpIaXQGYJpvnqsJiYA0u93C1ZkYz+CbZIN8+d1x9aTRaR
/bV0tt0C3gAz+8H05PA0ldM9KYzx4nYHjqNpf03UMoV9IX2L1Bqmok6NTY7uhdxqcE17N9ZK76It
PKJbiWNlkn/Ud/yqRnQJaThP/FR7XS2Xql0SRtn2QZeEaU0Ljr7Zd3BH58NZu9724OVcl8AnMjxU
xl74oGqfeWxuLPmwZjaS0KeCeTjMZeIQfrFiGu+m6ETzi3OtPq2jvKfFIpGFfY7YGsiNJr/lu8up
EixWfhqcYnmdkZLgG8G5YDjcJnAhI/udyIPXAFQ9KQeFiTcaPgl2Nt3kctXXOJ3vTQV4J4lV22QQ
JpPZfWi7+d0Qkdh1PI0n250uy6LSaanu6g4Tf1EcLGPBROtYX9a6XLLbahNOOhfDRANbi+qxIYYR
waVhTQnbU5IZe3dgrnRWod3ejQteLdkU2Wmo2cO8lzh8U6Dx/AIkTcSnqmSfvdImOwy62WCEh3nM
CTIz1906VM9ZmX8rDPNLvfJVWXlYPqoNjEYzvRBgYrXvsgApIGXTXcXw7mz9E9N18QTgjVEss407
meNR3xHxr4EqzUjfegKno90a/XFum8AnA606ZcTH/hxZdK2NGiDUmlonttuTt1lvBAtJibGntLbP
ZT9Et65T7DMidpJgtEkkbQfMCA1GIFrnW0TqZ/QHUtKL8ENlkPuyVHI5zZFGGNLmTV/I4owpNDqH
WTglri3bG8Fcn/z9CPEuTIZWvVjV/FB1Os3HFiPPNlY3najlPSG+nP35K2m9Im3M8a1Tzd4tP+PQ
Srw8ew6KFcW6Mb+FhGBnvjjXQ4N9A7ZnvDrHHX+5ZLprd0bZIaXat2E5fVULm+rE4IJ+N+Vjb1lf
8Svh26DGi7H2HRVr4BK4ol1L3hWxBorEQcwX24ZVLwzkshNZUCRGDhYcrTW7TzDKcBTac5Kj8JKM
3X4VWJzYSFGfFzOS73quwoPX1O9R35xnHPL7gDRI5bnUf3oi8C3fSaHuVlXcd9eJmOzXINF1viuD
NaEwT9uS8YT7s7X8vG0fB8+huUe65tvu6zm+3nRD0LyR43CD0qVgZOVunNjWYnzElHnAhnNNFN/e
grA8SOOjTy85dTMW2gXcHi617kmG4y4BYAJy9ILDZNaPPW57t1lOW+bzOOCldQP9gFp372TThURO
uG9ZfwkCggGKcLi1N/M0Df1prt10ravbqHNpKfIPhE6daVjPJTdxw+QgG+Wl9qNkqtG7ncz8JPqr
MabF/AT8FtxuwfRWrMbZNpwXI3ItJFzjLojqb5t+7oYg31talKjnBWa/1f3ui+u+Cu8g7M/uBNYr
UWgZyuF0857puT6sw3cVVEetslukvhi5jpPYlHdNZR1bQRgcejNbO93YnvKHiF6KjM0KoXG9zqmY
m6Bv7cMwv82dy4xOjWntKxDsKWu9nU2mr2xbPP3Wxlc+76PlE14hEkZGxp6L5+xW27qNhD50yjBO
oTmcqrCMDdRuaTEBlVWcD2/5kl2c9W2dc3KTs/3CShlmrHhNzLk9m/Zy3USkn3QXHUF8H3Wu62SL
6t0konce2jQfnIOoBqatgVhPTFzNpJiNd79tT3kU7fnCyBpr4CDzUwP7Hm7hoe7xuWojNf0Xz+g/
97l5cCQTF46NzCw6HsD+joQ+pkLjk90r9mhjDDG606plEqiIfGZ8Vp1DAJUJUCDL23AAgt4q9bEc
voWVz3614YNtrfupW49u6ZHOvJFkNVfkqpL0Vx3mUZ6yQIcpCLnC7NpfV3A4/LymT+TBlHoeVuzW
vYGTuVkxRcamlT1OwfTakPSRqvnjptiJ4les52JmeQENl3zQaD2P6p2f8lRiOiW+JF0mdcujFS8D
aXKle/YxRODULe/6zoSinoNHXytU4WmWO2fybtugK1GiAnax2U9Zew3isIenjkJDj/rByHktLhaU
63zCaM66H3Mg8Xg4WIuX+vMEnov7B6EmxZoPTRwq3Mx1N6UuYv5xG9wPUaTrF/xG9c7xhugSGdx+
viaIrlkM72V1CtJpX3AS3I2t89w0JMaguk3G+JiH3cW37ZtgJGt4wLtP452ikJ9HAhj9rHt0e/sp
ZC0NhqRPBHE9jJPaG9GNPRspdpaDXYh44ruv3OFGzeELlnG938zx/Xqg75WreB+wvLzyoivz8UoK
44lAHYZj6Ehly0TJ5K0d5QJSHAMcrthA435e35hhM3x1q/3Vq3oYwnOFgynsiqOe8nxnBgUZ+Z7H
rd6GKXr4zojsr1n/pc6vxjLQB24l0imVTc6yoz5aa/jJvsZ2M2/dhZHNEQA7zXK/N4ftsgWiJKIe
vxvWUcm5oLc6SpBNeXMUpQfxKj6Pnk4mXd3B6cdUJwnxcImjhp1w5v1QMpZXt8oRd27GoqJPdUNB
4t4TGnnQQAaYBT4O6N0knBG40yZGa35ysmpfguOPIo/nbNuV/4+789iRXImS7BexQS22oVVmpKpU
GyJFlVPTSadw59fPiR70ANPALHo761cPVZnBcPq1a3bMbrcB6Ua5NBaqdb9r63hDmhZ3RlR94ZLZ
F9ps45wPJLBeopm9fC7XMsz3lOgeoIZshJvw8MxyXUt33zRWus9b3hp003RVEBL1jNI9bt9V56dP
UfdZ1KArmriJdov/5MW1h50ekMZcxrs08jCDGFAHgQN7OZ7WUXRhwNulJAvyEtNDXJWvHVGv3ESH
XCf3gQFCaFXfCfqo73xRLvNg/OjbET9kMPUeLzT2kuI0Om9e634F5cIz473kPc2O9RLx1ibQUliG
GjDMztTYdN5nloJdi0XHi7SJyW2sZtfsl55BMnfpUOv6/rknB/OatSlLkJy0253SEjpBLrlDhENL
ak/wwgThsXKBy248ESwcE+HZ88tvK/DeZ87nlRApCXTr9kjiPFcif3CN911Dn9jovHt2dEQD5byc
MLC9uV32NIO5fCvs8re4vUvT8mKBT3SxmwP8eAzMwIZK5vfpaP+qzjr1ee2twyYkVR1tiKT+dnSb
GR6hRMd3bujeY0LYqqq01okiZQYQm7J3fzsJ6yJ4lT4UCeOeS9T3rpm64h50VHIwKnC5nVY99s2p
KsbEWRVF3d8z6UIHbhLvyMogeK4GV+0SYH3vQxiVn1BgslUFm3+d+666hDfXMvaY5dMCLYWEPVnb
EIfe3bRYySGJ2ZYDjyQrslLpHO6GarEuyIvVvPGs0YZFGuV1SyR28f8Rf5EwtAuyzmXhjVcR9DcO
whITfW1afCEroW7+N+H0Wb5xxnSmbzl3pXNpuecSoW1Ka2yJVLYagFCKASd4re2aHRWQLtHvLWks
smMi3/Ok1TiolomIa8G9Y+EK/iDnqbyxsmZ2e2Oa3ye5NzN8W8NxgLZKKAXu7YqoNDqZ2y9iPVSC
rr1+wdG/wtOCK4eBg2QrLpZ2OyF/IHFwsXgbOUdzPjeXUdSvrPCwePGkuMils15XiypKGgsatnWO
8I3ZZJUPtKTkskHCCqJGVQyHkNiXfx9hyaFpEXPYcVEWZiAljDiYPurPIHYSlDbeBNimrIYrGRrk
2u4ET3RZ++ycGiBb9+mgrHUesrAhp96Jw8jtdzX1WXM3ioUffoxL+YiEVBmqSJUFsiV2rCDc9US3
lpfAz/NyYzQhLIHunK1M4uTHumNc2/gUCbx2TYs6Gvp8l3qQe1w76c8KC1uqsyCIVWyjKI06uEwJ
xpmfmNeyfRyiFmccC4MARuyhWEoS7yt4qI68syavEQ4GRX5Rx7RJmupSzBp8cdI7C0vBYnFg1HQR
WMT7Ckr2jJEvCvVzMQaV85cBLov+5k3C8TOrxj9lQRrq9zpf5gshg+VASq4GV8h2aK37OD+4Sxs6
T50/YmPiJHDOKZtwTqZcd2bfkNdJ9wF5lXw1+xVCRcdpwnkmm/iuCONYrgiljcFm0uyiiLyH9IXZ
CRYRQishn0W4UPbCru0GcgYRiwuzLIPvFqKrWJMUG0bCNU0Aa3wxZLUDL0tvqLgp2NcQF9mskg9x
Vu1oR1cJjo3OvMSxnkJV4eyTyfjt4tB+NI5Wf9uBG0oFgHcz0Hm6141RJ2lP7Yd0HDDQN47Vcpxt
Y7vrMUkxctY3hlUTyGbYA+fvnrK8kKepSMVjkaZptom7BTwsVK9+RzkDnQQYOdZBl+XvOeZY8j8V
PU/KxmWHmdKwSx+QsWAtMD+Uwvk7hGlyDKYyeZZDED+RVG/vXHLQjzj0A2a3ZnZOPSggYtt1kLwN
M4GTrpkJ+HVjUc7rKlD9QEhIARqB/mtO5P3l7dOfSdfKPEgemJ+CtbaK4qgcUa+6LGrxoKdl5O80
HqI36CrDP7uPedbn1Ab772VQRFgvX0FQWruuNO659gXzgnPBzYnqFcGfZe0l6yNRZU463duYS4NK
uM8lx+U7CHl5KkhtPqdDz33En4FzrcB8O8eAy/h9zXrwXY2Gt3edpwVJ01SLLyLx2X6qmY0LpZyf
MqpY7g2TU78WpQmQGYXlsfjMWkLGTv/XEc2V5wjGP8y7f+ASHB7UeZnavTsoXjH8nknBx/k9EQtE
0obzhUu7kONT0dXODGpB+B9eq1I8nGEcxhf25USK9M1dKeCskmebHKQfh/ENqzMrxnZkJ0RcSS9o
fkM2/0Fznc0KAMR0cJIbiLX1uST7Vy8sOa4qz99LSO4R7rKx2hF+VwdkOO8YaBE89ISnGNa89ugt
n1n/xEaiAPHr2ReUTxNF5KknLz91fAtPWD094khDG6xG0XJ9tpz8r1MuXHG0k5qTW/XigYSz/wxx
mgGBbD/Bmly9aDtj8EWCVjc4vr6rRuEztsqnpfTNvROQrWwwwJ0DVkgHft/Do8cJw7WDaN2sXzxy
lJBzqasCfOfeInDWWmSBWoU9kiSfha3Ppeegv8Q9W2UPs1/n1TdMTWOzXE9RVId7+rTv7IrXaVDs
+VpVGInL984EzzCoVnO7B4B81jgTGr/aq4pcElebSJGihOw+Jj6XipRrx5Ju7XQZLzOJ6FWbF1SI
+K3LwwlNOI4QnB2wRnd+O6cnvzcBw0/p/YY1tdCF8LKaGOQcvpZwkGfP2U7uQ9oN+XuoijOBq/5b
42S4q432/s1cHIBGkAzCnemW71VrzN/K96oPxx/8U2qsTayzfts3KehTFJmoP0xZLGEXVJYiDSnL
Ru95PuvsOIWJ+064tPglOJddSwAvP/7CVplD2cq3ROoqFmae84FtH9qlsj2xngtlfYkec8gGW/Yx
y8rxBRQ1fL/YSqarccXyOEPYRna3h/Abp0d5cnOusfyh/RjM9sHWfvgrnQqkJjckZzu75fTVDz7y
xDx0V6+p6kPcBQD8Fiti5oqWfUMwkeDPIwhEnpP0bIx/yyRn7nrKdPZu+trZz1ntQrwcIQO0V8Er
cJPKHEBEQlItFXlytFNvpzhMO3sRLL65rUGv5yup82GXLdh4ZxAvBdBLHCMCsgndfLEnwq0PbHM9
CTTeZUzC13mhv77xoJpZ2e8AqJI6EHUe8B9s05H6mDbFi14ugb+ByHOJEhR74jvPIOgYZodb84nh
HeQILEkIolHA3r5q0z+h6xd7aq0KNvO1vdJyCLfALZaHSLUfOu//FhPUZtoMhNsVDFlNcxqR4tfu
BNm+dMRpGuh5ZKvqpZ33FZkRYSkrrF3IJpYs4V7ETXqUMUQVJPU/TsiD35Oxvo7EzM+5Vfc7NK2t
gbuwsmKrWyPw9tdQBs/TDEIS9RFqqIrSb8zSZ5YRmzkYlr3dWh8dgcJDqzWGCx7jRMJIA2ePS8OL
tvH0WxDRxD3kHmSjYKwP02MqQowHDb8XPN7RdoynN1DaPd/j4B7Rpnjl+lnu24C1K8f7Ps2pU9IC
iHYTmyeKLDfshXYC0ueODHG79Z3W4NadgqMdh84xQew9mKafPgzwPq7WPWKFJ6yHKniHE7ZXY38S
SLtbcxtuvJAkbpkMOyruzqPxxGEAvEg2sMQnbfcYhHRdUp5Txdx/fffq9SEyce7cGIjFuoVuVQXN
JkSoi+efeJkDBA97x3gtjyzPJ9AwIJaj0nmqsoEOo6jeumLSW8vp8JaLTxO3BpVNcmMahze/RDrv
MI+kM+0SHciQBysmjU53NbdVC2u7nUZ8Ax19VHo4VD7aY5Hl/eM888SUlb5npQD6PA6LXVWP1aUm
D/icpPZdkijnCNvshdj5xRX6V+vo1MnuHC/RpZDFa/KfUt88PHODB/kG/xVUaqR/BcKdW2T9PYYo
67PIIZyHdglzXGOY49wdt0EFMCeum4LLBz8MJVLLY+iW38MYdZR2iVXGdnGDl8Em8QLTc1TiHqba
HzbXqFNkYTukfkuSILYpgVDlIyvCQx0DRsqwA06x5u1EVUPo1YdS9Vv6kq5NQKRaF++3sMij6Uac
UKZ5LFQXfLV6ip8CwgQLmyYeW13a1TkZMNCttOu/aCaBdYW1agt/dtWHbbPzwJZsa7Ys+2mohssc
eScXEW892fO9StX4miRldk0ttcMVlT/BgkFyG8hDjlL7K2fC+JUl8VfXsVZcd61x72Yw4cQlSTLb
rY8g5myGyv6EGeNQS0Agn0AKQuC8n0Hj7NrRw1FPrlkL3Z8oFBm+dUGcMRxunQBj8+TREW43yyV2
widLOd8u9WoVRyLpqjWf6MkjF+omz7dw/CAAWg2ze4QSdMa+dXQb7udJ+ynpfM2b6Txb9cBFvB82
vmzLrYJmkEhZIa1zsCeVJskh7R9vajay4qfBQveLvflJ9uW59fIr5NMNLA8MaaT/90xL5hBSYbmb
3OrVID5Omev9GevkNCLkAd7Gdl//pyzIF0FnrnrVplBvura2ZcfWJSbKTt7A0GYNffwc9d1HIaAS
UiahuHoTOeoGPe4i3Ykt7+V8bdszfIHoTdXtM+Ns9YcfB/NDMONwiI8zeYfSRzHWMG3HQly8gCSz
PIOdzR7m0c53o6FYKv91q7nIV4VCl8HbsYuaZq0ZCD8IIujvvqd9asrn4TcXZE+29JzpjdbwhdZ1
3iXpmnJsFtQteNUJtL6fPNYN5Dya6nTyKhhBrDMbcuvqmbj5aEUQfNk3za3iX0lqFdNdD5HB7gHB
UUKgtm7idhsJGxVKT2MGrjBEpCEp2M4+cGdU51RNV5fxZBPLDJRMGJIN7iMWUn5lLz9RxhUDPQZo
YVQJ9ojFtB6iauQAqxwhzsJjeYkY/Nc2gg4v+u4HEFMuFzOYGGHxgafQzHep7xnETVXQt8Kfd6jk
wZnznw6I/5FV5P9TC3eI/er/bQb5/Kq//1tY8/Y//G8biOf9BwNMHMQ+83ZiY+L/LxsIGHQbdDom
EfxfuO1vAc//QqTH//GfMWj+O38gcDCH/R+Tl+VAXI9CiP9sHpMI6/f/yMTtBMn/nWsMyJwExEFI
hGIWpyQ3+m85hgHNBRMyQJa+BHi5yWrCyqfEhfVWuSpv4JVnsDbFikoN8U/1kOlgU9UJEm7ukNbG
uxTNv9orzAANpxHdKaltm2dsmPL4b9CMfh6u+lrU2X0FUg9ECLQA8EVUN6hqU4qE3RDUYOfTTXRJ
kXNgDVwlC8ey8XAa+3FJS08cE6thd0XiEyVE5BCHN35XLuMWtNC7D8PS7BZrBH0Ti4ogFFSHsoYp
5xYOJJFm0HBBBPC3/syNgcubxP5ND2Mt8II/pjfdELHTQt7b2l0o4u2IFZlrQBY15Z6wU7ByvE58
tgvNfOBgk7t8mLKXxXKmcxbYyPV9PKx9KJjvHb7gkyE2xD9Mjc+9WuQuT9sPX95WzWPzW0UVC1Tj
zOeZX+5qMP4AkiDqvqLbnRW23nJME9qj827u94FuizvbHq9W7jd8GiMlCYzWayfJ1LbMtH9opnk8
K1U2m9z2PswAmiKVdnxuahU9uLWdonGz/w2rEUxZNx4aDVvPZN4bh+909gI6MDPfbv6xZ6KcsJPe
HjSHvZbJ7GEk4ULYAgNaZV00vEPuSVdyAK5YtKBDuzWzGvPpKphbf7gO+EZdXHyD7Dixrbjwyj86
xFuwozCED2rVS7vtHy1UquRjZhWtzgmQaYghTVNQarfqxyjRCTpb3fvR2h08bq03A/R0pQAUulgh
zj52qfnQl3VXoUK3Dw0kErGlt1Km7LJLBJt25IIVgLiDWZrgJGAE7VwMsxLlnQvVSxmGzGqFPa3s
mBNaWz4m+Yh2waJmXE577mysugdmdJ//g/pEpFLmyjihMQ4LyS60kvFOFdYEkN8FDsgdHY/BFHfe
c5b1LgJDME4fU5/G/sGTA8Dvpci84g6ibJuf+MDL6MJY9M071faPFhVr5SmQhOluUJZPxYvhuQ0b
ON3CUM62r6Bty0PKIvhQxc2ji51i1Wdy+LsEQ3Ckjsh/xcKN2V4a56EJPNYzpgF8wtpunTQOEdfY
ovYPYpPaBC1NUBuo5CzUhBWxoSL9qX4U436+8oDO0NOm070zR8UCOT5aSDFXpr+piWWYHGM66N2H
MJMxlayOO92+BzAxJ/Hk4VPoxgV0aTH89ZRkYkOfJETQeW/giqL2XcVLBzJYlUW0odCkPFmGCPO3
6Lh2rsbKl+AqjF+FG102QXeuopAeUzJ9lsYHH8zFz1SVJSz2Mbq32hbBuZ+nwG1X4zg3a5+GNVxA
gf9pYEbmG5LMP3nrHssJNiEHlBOxSFd8pmy/2BdL0eF0x7EXvPkYg+jp6Rq03NH+nkzjwS6fwXPi
QDee/uUsgCPVL1HFy3kAtQE1gygMDiqdI05P7swuavHAxObYPQueCbXAGmqy/nsCc5OvUsw63ZbY
deECVF1YLxHOCwAd2nFKcydeumLb9xbeCsnqWCRhcBkax3nky6u3ganbuyiMxr2Eq7hvRLV8GISF
fD+Es7WOJmVvGNd//aJiDY6+s1adbx9JnKBoTvPyB6HjarX45HJPKq4EzrIzY4UYGZlzy6G/c1Mr
OsfF4J2HOvNPfpdbPzF4Rg5OQRBZBWFnHx1/NN0OOZeCmahTAcDj8W8pygQuU24+u6F5o68o2OV1
ZE6UJbU7ohPR2SF5Y5aWn7sMBjhHwe+sLbK1A0rpMjcdA9Lsv2G1H8iU5csphP2+netJ42VqtWhW
7BbLSwjcbRPQmXCoGvtvkrfZE+dteknI3q4Bht0WewbTRB9ju8KEFx6DuqVZU4bLZzGIFp52tHz6
TG8VK5m0uBRVAx81CMvHuIchhHfuyu7vn+6oyVhFcRqfQuoMLzWRmdOsgTO3aeA+0cI0vnchFytO
2hh80SRO8STTP56uBAY66ZGWy/yZZLOarzmvmH4rZ4c8Q+MGXzDRkg/PNMk2cfP5geVO8WgwVfkx
hZERK/CDhpVzQFa3LtIqSxDEN6fYDDIfJ42t+JdE4UXDt6O1KbqPZvXSkM0JNl5Hh8/WX4J/caaf
gqDxj+hh074v0ktG3d+YAlccWhhN0v2Szrh2QvVg1SMrKt6XddfYzy4qG/aYRwoFzyL21lFEXdWS
mPmMWXHBbySpIvaGQ9GP3Y6VFwT4Ck+SnbN8cynPGPnYdr1vnkinjCtThpveZ1zL7OjoO4va8vv3
XxPyhDuUH4kjGjxUloNP1mls73jr3/Sdil4EXdMq6Vvi24dkdoLF7u4DwFebbIraOyBLh6gF2Xkr
h6DLy/yg38yPMZvRHj90r4y/aiz3Sv/egcoFmju56eMnscIZb1u27FNv/NdO7WMp5SpVmBIG71MB
3BJFdlKtJMWCY4USlY1esjfRzZtptK9575zoV+MlHcY7L8/FXVF57Db74imLuktSzKcMHPLW7oWD
vtq+cp0/ZGG7DpSFeBWwBGUbdyb4ZY70v7m3FEZj9m67/CkQsvE9mXpHE85DOMf8LHqXtB4oBBPy
5u37j9BT6FeaKrBgMGi8ZO0yyg6yknPJt5+yMk1esH4H+Llyg12qE6+Am0CC0lZllp1DY3SyaqaC
CmDJ/gX6p6SK7bjkE0hwOu6xYxCOr75cb7lKlgvbMKtpegl7b8PyC5ftuPA1JI2V/bizqI4dRRD2
cOcQB1p1IxPtihxotQZ8Ue5yIgkc1hQnZ0tav8VUJWxYZ6YQhzBZQN2G+Bnu+QbJnUMHxzE29IdZ
xVhf1TJmGMd8OZ5cmjs++sa1d0FvkmrT5yrCOpRYj1bD6cJ0M0Ot8gfoZ3uqBvTXZEwMO212LS6S
S+G43bowDeFmFn4e9kR3it4mpKhki7u5YPcPDu/BhiZ4XZQLIFbk3nXsA9wHtwpK4t2E48IV+kiB
5+xmSqAevMUu6CwPCXz1e2geGgeIV24XTaxromt6pUc+dLcGZE9pjtmotPK3A3yAqxSDTV0yaISq
LvrN7E/jK7HG6nE2eMXQA64l/l56Ynh2F277+8mVBhU86O9MMD6BW/jogpgHgyv42if2xxVQX/yx
I1HnCXZHGn/Qja35LBQrxIH2mTXa3ys7+B4GHq4Ne2G35Gf1FhuwvWFpKq7cWmwsDs39rKAuCr7Q
67ZFr82RRPCq/hWh9VVFTnbKoklAUcnZXVpHRcL/C85etyGyl2xnexmOuu2QX0EPwJPTc/PCxzp9
1Bl8L0skP9q/Yd47WR5aFbxJS/X3jEDecR6DWzdr8+zYPKiRiQzeNIno47ecrpglcBCvFj/HAJst
2SUOeJ+g4lMoVOnJe+i7anmeIdWevMzzNsaN7yrHEBRk9XWcPN4lQW7MS62z5s1JZbqfw4jVT+HI
zSSpVkN3CYgcwjQLkuF3Hr1H/OTyvb7pXVGNUWNw4nU42/VjmsIcdGotfpLCTS5tvNjv7Kj2GViF
jQ679j1fFnsN4iN+wv78bOdN/Y5T8NfSNvYsiskTmio+bDXRhzPnh0rU/ndbqvYUoIQ9DaPTb5s+
Fd9yiKJvSAnjtc98/0+CSRJKGIhWbipp8EyotlpDOh6eR3upzgTlQCz7UzL+C4xldoFVT/uSJfTe
otzzMXaVtQ/dLvo0bj5eqw4DkQjtmWt8TnGE51cvEK6Yq6pWP9sT29h8dPe29B28G6xK3di1Pnyg
bJ+q7LJta2JnW1J6cJ2knayV69fXKjb2B23f7s4Oq36DVvw2edrZa3CPXPvbfTtnNzuzwBwGOfwI
Bnxcy4gu6jxdoOpGy3IiP9fSYeTk+46GY3yvowvAoUp6iCWpM+0lvqPHZBw2cY/Nk81SDYKwtZeH
ErmcxciYn6zcKv8sZXbzRIfBni/qUyZLdTI2qyEj08fMoEm2GUAgXWAhmaMsOKMc0jrPco8ehu5o
R+W2GAFa5r3tPA59+4KTn0ZST9yJGtZFGY5Qm5k1D94Qk7q1YI/LHuuy5YnkK1AZ3zf6hWJfZw81
5K4z9Bj32QEBevF5daxL33M3YQ7ToU3Nn7RNTuhlM9aHzHsquCLthGXjGXd0tQmbXuJ17UlbsEjI
MT6m5mWip9HflqOD1D42JCgcn4HP8KL5LRq0Pa62+QNE9uyJMZ3pMo0SdQ8k9QffNIvjwpMU8cSZ
ACGOh6tJLfuUd0qtGGHYx+FB5byzJCeIvzzkk5nOVnDD+Tnd0+SxeR5mh9lHBMgAVh3cw74Td3HR
4vBgyOL96NxsV1RwoX0lB+qU+G2wP9zk7qB2RSmDp+Z2/8lnnIe+K3/wFfINpYknLxMcRxAwvRVu
k+g4sw1Dbuzsnder14JN/irMBHPoMEtmb9keDDI4LyIcIWu6V/92onnHkOP+WWD9rJqOptvSMfqb
zys4kVi7Dcr5u2Lof+dxPqYthvdoAX9IlUK4pxNLEhhfwvroy6KCt1HW/aZIDGWPGk/lhuUxQqRn
02QZABrakrj1Tn5Z0CvkiXhFtuMCqzDep0F6R3zgyXWx2Be2ld+PWUxwfdo4dpscZRLfeQZTru7w
Xs3UbuFbSR6JLuM2G6d0C2D8C52EfUpbDfvQlP4Zr8SBZc0CunY52oK+j/q2CewGpa64r9n95C5d
C1l0NVxjz7jO6Zl2Fpw61U/mNgLK6zDebJThwUUs+Ewj3N45NcVEAZa9ZZIzO3z5bOFV+Z5ub+fB
09vRkuUzNhXw8BF2avxHO+FH9UtHlQHCkXpVYzJfR94DGzNO3i/zwVcsrfvWaX4aUqVfhHP6S2VK
+ku9guUffMlw7YC3p4CzVBvPXeJTJHFOY2p5y+w+3wMWDb8KJwzeNXDaPQGeS8WWb80hw7rdXZCq
CZ5gMWfzfmAI//SIsq5Gf3gPff3LI5LytfDaq1SutdfpbF/yBgCy74lt6wGZDgCd/MPYM7+EiDqr
pJgQ0iFx35JH0HMJh69EXurDYHk/E/wnTSxd5RsXEixBmqn+o6dy4NzO+odCyeHIyBZuePFaGzmy
XZPSBR7vCHyKqCi4EU1LdUgFiRqi1NpuYfoF0PN4j5EGlLAJ/nQT0ggxAB9X1rw8ur5fnSgoYwK2
/y0aM3Li2JTE2HwfNrKw1LM0y29BBfAKIq2/Uo3d3zVWzbsSRvFKt5AQeivQKwwSat/aXb+JzaTP
7pLYe0GMy8FKMJvojesRl3K/VveyxSkxkNy4kHNp11SLGMpvhzT6bHIG4ERm/7ThXX7LXm3UFDaX
odByG6VJdGn54daxNFs7C16rLO1Wt4aklaTVZ5WMScRL16v3pWr0V0VY8l51bXWAMlhvunp5H5du
2XlmjC75UtT81a7/1xKptbZry6catdN8e7x044iBypdMAfBl/D01dNU8543d7pRr08Rk3+Y6b8GP
NcbMhB0RBPD4sc9czRkfMWds6bx57ORMNqe38fJTKnIA+NOBaMKX6VDls+5z9x8KFE77oHhWiOQr
2qBuGzm6taOswRdd9s4GdfOfS0/4uZm88FC70XBwncLm4s+aok76h9AtIpSWGwk+zAPegao+zdyf
7pP41kEFkBVTSYjcwcbCmTeYOJmYWHxjKvWCtQK69ciqDzB6Te41lTB4+rpSmwrXEFUuANlv8Kno
1tmOeylgQY/PYG1ZINpZRNDjm0q6akL8DX1mffLGs/AhzvY5xtV2FO7s7SDGX01TH2UWF2eHevZ9
35LFS9OIuyPnwy2NFdNTAbNhG5cYqwqNskSe0dl7t7rHEsfelgW/ovRc/WmFfoX0PLHazd1PURG/
b8MrXPV+Uy/B/DoMibo9W+ro0me0RwS/6oV0XxlS68xbdj20Wbmd+xBsmUVibayMXvfh3J1c9iqX
FG8QDd6ki8uqQHkV014JDTBeYL2dIJ/vYOx86SlNvRMz+5CeXZMRhJo6lbU0cRCMurgDprIuawJ4
oWM5Lg+pQIkn25PadOHc2N0r5TqBuSpvKS65Z/ObDVMPpxFsXTiCK46H7LWLsBDBTSPyb5KiAJOA
25cJGqI/Iaewjt/h4tA6LBFx3ypnli/5xPO26hqJT2J0cc5tegGNG9uBZiaMM8cmJKw8NfGyrCzB
XBnPt4VULTnyaO9lSplN8SxthQ0LqnxsPUbhPFunom9di5eedws18dcP7iOtKQzcBbXXy8ZJ0lHe
eXPvuthzuoSxMRmc7CxN4E3bwOnLdsOh6SwngnHuLVlnqv6EB4rr/wJJWF+gysKeX6zUvQ5FZP5N
8I0qxC+bCIem2iej2H4eH1D+k0OkcvaAjXihkKDYTSbkmlbfpWP0p3JusJUKAU7MVf/UCDpNfOc7
ZdPFthouNmWFbPp09DsNzvLKgzD/Qb/FBmFr9uYhsJk3R1GJURZIHbWV6J2Cqedv3bIOVhj35B3A
Dmrv1yT6mtu1PO6GjVVNxasm3T08umpseB5wBx8SNtQu+/OpecoRkIqtoKahfm76WZ5tBCEyXciW
CqTGWwk7iRLuWY53s1xYS2TOAZd4R/cIKTtwetaWV2f7qqeJirD6pQZp9dXHpf805lbwJB3TrN3M
XDRpD3xvYfNBVIa7xRA8s5pkLOCQzDiU3HrfjbJ5qIdMHkua/JA7kcxfF5VGR0/Gwa6jzO3dXTLz
z0sbkl9gLc3KkyEZqDZ9x1hqMJFhPPUm4RCnzAIsp2nxL+lHy8C713HMzqBVzl2syVKtAj2TC8Vs
zBGyyMB81aGp3UOdE5/cchXvgoM3+pnY89BjwwD6gcuWjaFWdC+yrvRWQna9d9ZuEeRbqENpt/Zz
ilOQe1n8MCKHLSJu41PZ06ympNgmOQcC1tVJtTts5zVlDmM7Ni+lH/QaTa3MeauSRitrnPSboTPL
0h1EVtMbjzQTzfMl7uYvVkEp1mo+mx3dB7RtLOmypYrhTWftA9L0SRgbl1vmRTCH2/7gLCi19JbH
R5pf6H+XWLCW2dgndhS5f0s0cesMmnmPHzvYeQIZO+C0wydXLutRxHfJRHiHfcdqZlz5ED0FQvh0
1t2kazpFfLErKxUe7FZb1z4Y241ElFxPRYwRnNPdoQ3MmbpjKiWuEalq99xgn/nEwhW9Czw3l87x
862zePNn1sXZSSOR4mPPUGWpQ0blrRcMLiP9eHGnxWnMvHrczRI7KJ9PDg54dHnby0yU1qbikVmT
+Kd+IMpsug7Y+UNETsunKE7AJaTOM4sBGu+d42xALu4Cnc3/Ftbce/bPN6hmBX3UBcs/uSEoPEUn
O5tu4655f8rrFPDVXS3wM1cSpWpHJsNDj/cNaTAXyedtUUkgsc0j42qutx/4PP+qFo256ofwIj1i
djxNeHYa7jAFtU53xGKH70nG12Fm4CpG3Ffc0BPiBVqf4hy8+/9i7zx2LEfSLP0qjd4zQWkkgelZ
XC38XtciYkO4CKdRG0mjfPr+GNVdk5WDGqC2M7NMBCLd4wqa/ec/5zuruLDvZeVc4Y8Y+0ZP+6BP
rnXWHholQqpCIxreXDOtb8Ogjy8u24E1Bs5hDUQQClkeK2td9S1rH0202OCIfjL86Mq2g0ORYfqe
yGizMhEBHzB/XESd7PrZOyWs8xoswxRTyfJHbVQ14rP/7tHSSryGLZMM0/jBmqQ4oALI+9xPqy2I
InsvRhv1VvJLhxiSJjvMPtSMmzXs30uF/Qyf9WGhdYBlGTmk4/sCY+Inz9vilbzywLexjnYw029d
o6W/3ddgUQ0Ugk3jZKhIjmkNh0413qMjlrAa1DXi4oPlHJx0JPJNx8UTquyvQcTPkDZZf/G9u/Gw
Cx7IU9NbGcx6FRbhVeBduIsV7+EqWe4Kudc1uDYKOtNHdk0NVtNNTiJ8FfXEuCrtGNcOVs/GslRx
Ho162IKr4UtcjoHxmAdV/UhF30NScImlxLXfBew2V9LKrI2hMCnHOdlji8z6sez81zJ1wOFOAakX
/EqXwrAZAqHr5LbbfsSNZmbt4it09mrbWI2/ZYBLN2bhTJuE2xweibcGn8qhjzqub2n1IjPsellg
LUG34R0Q17z0SSwGdwkqX/AIOZeQxS6kCcXGjcVn6XssaaiUpv+Ls8DJ+gtodGYtwgtHKDo7/oHI
0YIKO6Sya2lmaMfltBXjYPz0XdI4iofWCU93QXhhLspNnUn51LucYnQt931zpaaNltOV18I5LVD7
o58NJjtvq3MsJOc6yikTh8rFuUsxdDQM8Yi71DmTwmP0CBW3Xdyd4iSiwk6eWXzQBkTTyiAOMHrp
nWAilPVH5Jvi3EQiwurb2a06/X+nhp6OX//x7wvr7p8bNVa/8jjpCqwZTA//6y/8zagh4HVQzB0K
IJLskeF4/I3WYf/hua4FHNu0A5B6ADP+btPwrD88E7p7CAXYCZbE+t9dGi60DtAeEHpM23YFg+u/
AuvgR/yZxGNihRIhPWWeHXgCXOhfSB2mS6VIXVBtjCHL3EZDuSmq7pXN6TnqG72z53b/p9fljltV
XJX/BgrzDsVZt3973f73n0gzHMBJE4L9X9kgCdTCIQ1czN61/exa5KSZH4CzPrVR90hd9H2goNtG
g/Madt6n6TQPrDQ+pqKGymE4u6bzfknPu8ngRnJevFXOlG8ZK+Ot2wbX//Pvytvzl5fHsgH4B66D
YuDxJnrLy/cnkElHTkeYUWTTQDrMJPVAErSizq4S0iCPJ88qSbzIpZRe20+4lef7jGB3I5thn87s
SStCW3nMwrKn6Xbt9qxMnTE0VsK222vuyB9ewv0iXVoKW4e4WtCFILxJmQFCYvEj7dMc3MZJgDEz
w4A84BrEV+ps+y7un8sSK4Xn00UC7/pgE+OmVTWePkZbX8fe9VHXFuOHYaHaQ/Fa201KiMoYyczS
Udw1DnXvYZuuGpsK40Fx+zI78lKNX/0sWEtu+jknxtRKICOloHhIkkK5r3Vv3MfYcHeA/ZJdWCrn
0M08t+oZY1lOJQ1j8xUKKAFAFMR+U6aT8wvcUMbR7qaLQ2DcENCnerQztubiFg785LENmnzH3e1V
0nZ49AP/DRnxkfQHLCWah9oxz06Zy7Ia4HtGQd483yz2p2M6RGTOY1wXNHTDFeUFIniDhQeBbt81
tOiaFcNm3Bsn7BfP8VTQfsNoBeKjL7cWbZwXtFP7I3S7dB9NiIOoiJQdViTQTKDqeV96l4Re40Km
XwNW57s8jJIbrzQ7a0NKTu4hUkDgKyTBdZXs+2lwKGzmZnr0sCFxgwgj9wysxafeZZaPFNlQuxux
BKvZ0OuUu1FiUwKn+9+Rbvc5yYp9OmUhjEj7vQwbjouK0wmFb1xTr1FsSV7ceXPSbDtNa1fZolSy
Ka2uqP8s57Oq3laKTBUADE2cjFkuR8DB/hx9p6ifX/HovbeTxh2LgZoOFyH1gQG0wgxVpJul83i9
yGkrEifVpma5t44hQW6aXsY7L/A5COfk3Q6Ml0Hmzi2NntnNLC1MAMpwztKK3/25ytlot+ZjxvC0
7GutDO05YlfoxLSrdA6igh8SlWQ9hr2bENWpidQ1NCMFcivyaWCDElQGMd22BYB2A8DHxpisbOs2
Cfc0JW5lajlPOvFTXhyvOBYNXhkF2voKVU9xwQ69Dz+Z861BEgNzx9jsFim9QknDM88AmRaUL/Ls
i59rc3xA/0/5ghKl5bp4wE9/SOQQMpYD220s3W6iRuXbOJaHpinGLVNF9JC7dnb1OuXt7dKtrujt
WChsf/hBMxPa08QSZmgk5UBTLyPizYowYUgRfNudmwV0WMC0v7ghG4dVJMmZE13d6w6T34pk5EeO
j1RY4CpU3mxNLdFu7OmCG+7ZnZwvF2zNTcjWbd9Sn771MnNJxKRa3/dF5KwdpHenCdy9yfaXKcSv
65Vj2S1xSWBDWTfWX/1ohOu4ccWPKGpfCtSXpf012cSJClett0Qf4iGqXmgZep/tQl0tMlEHvxGv
qWOnz3Us2vvW6aIr82F84RFEOqFv2egQFNi22B5uSbVRxIuj+S6Yx+DnZODxTvis3qtaqRvFtvKO
BCAiVMWEHwnmODvJMrLCJYn9SL2n5CloU670d7SkfkkIx7eeq8yVm/jderDpq6Ji6iddbryWnX7Q
VELuZeu5sPeRYzvDvNXx8ETVMAkw88XLukKsh0jFlyyv5SFzG3gRdtpbZCbN8eTBADqyh0Qq4wH5
yxpLfCZ8gSGqRzQM+YpL5apUqGqrPmVeLvyaT2LfJWdfy2ja+FBSD47PvnHdFnDfoXw6B9NhJ1+n
hgXMKsoSD5G4VreKdApT9wgzo6pV98PXsOZ2edSx2K+lXGp1Im0+VdS388o2oE9VVxxmbTtbc9ne
3fixtdfU/DKP5l+2nuxNUgfVGa9TdRiJFLGCIWn54VmYVByDdqmeuCbR0ZwS3UI7JBg8dkhlLuiZ
wGR8CZxU3UdNnt0CdJwO8egaxxgFi4m9sz/nJKlZagZd9NT6QPeTTvYWVig1MOSO8qTntrwnaWpt
+VgfrYCWbuQQRXkxq3ZMMhW9SHK0d7FwKNgrPJ/GpRAVRMslvEet7vKK5acuJXWmQm9VSE+snLAK
djjC00umwui7Zj6449I6hDurpJaPb83O7AwSvHY6MHrDyo2Bj3eY3ew5D2+6SH4PRhu+YFEKt5Bd
3Xfqn6qz3bmQ5Gtj7s422SN1VZ1Q+yFP4QUgKrPpL/riVqWR+2FMrYnJapgPo9s/2nUZneTkd+fY
c9ytStJ5S/Dylyzi/Irds9oKf7B2bT6cMMSx/HMyfcdSE7yFV7w2TUWYAIfCxGlQUbSM+LyOgWdu
mIXSS26aMXu5XvCYmFirenlo3kMi1ixIDYSRLIBF6qh6eQ9Z3XtIdTlmznWXh7uwqG9lOyfXbBg0
sFTwXJxAF24G7AdGr2Bj1XNIdmmasX7Kh0eFQLgzdDJAIunn9hqF2YMu3HHNFyK6MXTovDrcO9YA
BEoA+zVrwc47wGhrJA5MVICtNuiKrgY/uKnxrBwz14q+Ox/KasCJcTZaiYbiquZQ2el3ggfwmHii
OtPdEb4k0IkHHtnGiJROQrJuTmaq+vGBiFfurYPY1KfAcYPDhHcfQoojFyJH6+5oOkg3cyvGi1vj
abPFN6tbhllZzSFa93g3eYAsaCxv/Y02aVCXFmbM3KZoU/T9ziiQvtys41RTSDHSFN51aDw8i52h
3mh0iw7UnlaH1h1oLB2jhj3cmL7GRjLvWhXUaCS9PDf9qDMaWrpxR6ouPZWjoT5IA0fnIRPtL2Ok
t3g1FOS/bUhrF4RRsXc8wo+uGO710MlNWcaPQ2uVx94OgCVB09+HDuokPGTmvsEzNw4c2kPA42fb
kfDcMKqm58oynFt8L4BntePeuCJo6VrGEj17/l0SWSHuymoN2yz7xXIoYnOfmRiMsX0FEJG6zgBP
oDHyQVXhC2hN1aZzMC8NPV1sfZpYV/bEr1nv0c4M02EuG/9pQJyn8DgvT2D1v0hbVafWJYfrFc6L
6ntNucR8yCU/tjKbLxoyNtWMeBL1Q7YiYcn1Xab3vtG7WzA83X0XdC0HG1n+Kydp+tJ3HJ6tE1c8
Hev6rClVAyYT35RhKn5FGD1hMDQ2GmIcvgYaDd1LKbyc4yEYWWKV4o6V5HA3OBOIoT4e5WYWPol0
uu1xZBNgPntIu0uO8s1vIi6P9pBvHKgfK9vJm6s10c0dG3nKs7u6i6ziyW0NsnBWSXKuhtQDaQWy
x5Q8ZkpcKNCD/Gw3W+0vtSbO9Ja2Uqy0CPNjyrp1VzX4skKzByLjP/KkS2AEJeHW8znJcGF+qwZV
nSnvK+vEexHpp6lS9zOz2CXPgk8lnHdgnvKpgl5CsM++ZEHxpLhkn4pEvuXuqFl5libtxla2MQeA
ZKGRc5ss+PANsOx2WY3bIk2QUz0Lc26OLnNAoPF2Bb1qG/Iw2dqHt387F/NjU5XBLpa0hOXtKNYm
m4Qyce94J8m7Ts1F5aZ6ULYt11PBCep2mNrcKvoylkoahX4OTJi1H5DoXTZhFPdMYr01B9gKOTnf
UExrrGTZKjrcMnmTLV3BGCJ3oM2h+tX90Wzb4gIIuABPVIE662rcmNCHuYwG9p2ZEJBNqXLYsZ7N
1/asD3hsB5S/IYDqXHgPw6i+kLHsVTRpvMkOwEW6xVYjKwoWZs6pz7V5xZ49rMqCqJUf+z99LEKH
sUnGW7dITunAMjVOg/lcKhezAsU18mbKWc4OLgMXXRLrLDc28eRb96DXNwDEXBRLw71RjVPcSQyY
K0tDMkzTXJ/a0e+CnZHl1atuCRWUyXyTjWPwFWrEzbz8MGvC1A4l3/igfWpnB9vsP+JsufvCLHq0
ddxVLEZtPqij1xxKhSvlOHX0DVal3W2mXPcT4CZscaUXdyCxgGp0BglFVYFlI66KVJ0Oio8eI+Yc
6e84M70t0H8ex0klwAFpBFYb5u2mac0fdfuNajQe+yIIcuLz449h6MPbkYL3T4PQItAArFIVN6RV
2Oagtlnw7casKvaJ5z60hViiCM49SulH2ZiwQWR8ciu+DcnMGKkpxkpkykrTc6w3QNmYcBjJx0I8
66XAfvAS+Ib1dDWXJ50f5tClaIXcA4QgbFG46JbAjNEOuepXN2Fh4eVT+Tq1/XIT2tVXi2z2mMWw
bNqSgK8bZ7c5X74NJwsIicbLjtQzRxQC85uR4zzxO/0Q0wuKxbSj4/SWYd1+aPwR6xYEk1UxTg8e
a4UdhPP2R2VnTMlBLPYUDsu9uXCLXAAte94Y/mkhHj78hgteiiUbtidepoAvrFLojHaiSU7g3y62
xNxPCt/Hjg8Qrsc0g//NFdgcbwaA7jsMfyU0wIcQ/+llKNl35+FCySBIUJFRd2PNmx7hfk9mJtfZ
DDXl7vHN3BvuowPx/4U7d3fD7ng6FmURffoj87oI8u5E1ocW86x9bbLu5GcNW0X2smsSxHiVmM83
WHCgFqBP2mvXUeZzy4IRLpdpXGb0jSN+iHZHAay3FFnJX2yJ1efsNOmuSbHN/Osi4f+T5F+BuvbP
NcSfSfHx/jH8+gcRcfkrf497mYLbD1xfGjEC2yQI9l86oveH7fguLT9LzR6yGgrjf8e9oP4iEaIx
ctm0KT7w/xT3Iibm2q5lBkQS+GOGy39FSUSX/AexzBO+T2oMqCzLIYGkaS1//iexrA7IWEP447lR
CQ6hqeoiXT7GqmSdchnnOTX2EtCidUmjVuxqy6nOgEyap7GsmDojyAELUnhH3qFaw4kcqmM4kqtK
FGSVUquxWyem9TD5wSs5nLPf2uO+BVu7rwOgaX7E4zwIqMkoqKo900zfA5LEU9aF3idOH6IRqn3y
K46SrhtfiIPS3xCZ0rgP0piziMTx2K+UO5WfDl2VRyAJ1qERnQL/BvkTNS89oLH3j8oNYvrhnSo4
2xVRVjviIlpGFdCzGJOFiAE/5KaFV8RVb66lPzpPnh1RYKEEpNZ3AUQOGKosMxWoAjfqz/zQOyi1
O5A5934TXGsnBV6byO7sTzGq3ERnAlKdtKPk2xlN+FYF3FYegxWF3m6FLRQFo9WnxszETcLS5Z0r
AcfjCKl0NN3HsrYMFni0kWsvtpnsg3BbFiV6G/WsiCg0FxMu8kliTOWuGUj0DL8tl3aS7MYZdnqg
h3tlT4rIawx1r0jZBrFq2BB075Dw8BZmbfTcsTFbkw+CHgvLQ1CZBsYml+3dHGp1xBE1Hi1TtnS+
Ju1qbHuGBfBCQFoxPFNyEB9Tg8dfDfXnqQ8iQOyqL/VnMxAuAWpqvTGcuecJBPtPjHTGHutzceDG
2h8DTJ28gQnULJHYoGSVLtWGGnaxQnyj79b3bjrN5MfWB92RpkWWhpICA3MYpgPZPUXRUqrchn0J
hiAPcuTTkMDdC3SF7zP1vfsikLS7qwacF7dD1qcqQ9RjRDS15+4pPeM1FPYIGqfN/U/qE6o3ej1I
nQdTsZ4V4Bx3dNKntPdHUGUsBzM6mVlVZtVJxnZzptvOOrI9ZJPLv/oaQGkEXunSWMjqNiy2I22p
u05a7s2ACexM2QgVVEXckgvOJ8/aM75X3COHfj95hok1YGaxbs8sf7h90APspGzsBhoZ1siXpJsb
PR9tCTQpnQPy2e3khay22d25QJUc2Eufsjc+2Kzu/XLiAp62g/ES5lYJOjAc9xGkrfeqbOtnmiPd
Rz44M58UP9u0Xjbeu4hyu7GtzJX0dfsZzwA2TQrRHpqM5g6vSV7LwvX3Xul1q8oM2rW53D+B28ib
oUZ/ZGHv4OeZrS3ls83Oi01jO+L60ivTbGWxyhzpf9dDXXN1KN2zn073oJZiEnllcl964x55i5Ya
CbSxYKgzvOI6NuKkdNHcgBI46KEuH/3ZVvib5dX3xGMalu/YEMgz1XgDhUbvJMvEC9Zjdw45Iqv4
we3dj9mL2VukbrOX9ZRz7adk3TJCn6sjc1TQWNzjXEHq30p3DhLxwQan3/sFHWFkD+yysq5jngOp
NuZPpzH6j6HPb5e0RVVVe5J2xSbgvhlE8a1ke1CE7T5qs/uim95p1nubev85wlLaYtjbBRobpF8B
NRAt6oPJRbv5dl0vPlem92bl/advR2RqECu3RIkwztS3Ab79n4nni1U1M0LM9ih/RUI9hNK/sncn
Hzcar1VCc0lrQk+HRd1Sfk4k7UgJ5JvRDwQ/XWPaIgmRfsDPjiFCOVTNVEreEVw5Oco3dmVpnoyu
VHRIWjci8PbA01oMoegOyVLxN1Ht0vo+q33lPsLNavd5OvFo9K05eRprz/tWbp3vDD9+pGyee6OY
zszy5k4OOEPo17vGGrrwVI7cpWaSmJNP2N21RoGpKRwxdwTboEAlzdBB66RZ88y4BNyqVxQT5qdJ
VPapcO1rGGMnVwbR016F8wEF4gYozbzSc/6Jy+oXBJm9Z9hcz1yJV4i6VYxboAVpjPQ9+Qkm9jTX
8VPQlwdh4m+R7rgFV3ahNrIhq8eZohv/F83xGm+muJfD8FTkIRBn/L8Yx+y3zuD71CXpbdH7zCiS
xBK9VffDovSFoIZZHX5nMQWgXqbFTuow45oLOTnh9EwFOAxWOyXNSsW4Fk61Z+o0V/Gs8de5M3Ob
l1B00zM62rN/Ju1Deaucn83Cp/EyVR2nbQn0hiXeo6whW0yQmrrWYoWUBjmU1DZ/CKlRRErm767t
ChZAi8a8t4hvfwYN25akYduCBaT5mtt+Zgkl9D60jXpf+UbgUyQ/SEp7/FqHsFHpQVfzrM21dHU4
7NgAoB5P89JTtQAi1zVW44+OYPejYsWUbBqzzDtQt12PfWHCelv74r6TUbU1uhDTCPohzlu8sOBD
SxhRbQT8sO634PPXsAkzgnYJhsYZqnUWugkxTsyovNneNQ3qvU3ac2+U9bwm2pPRIIBnwNLj+F6D
DEw2BBfpyWkaXLZxW6tyJYiojidA876x6ZO2H58KwTF4YpuZ1eg9QsPMFSNy0t2YJuSXsnmLE0+t
4XkUOwpXu23Cji7us1XSVe9eJ7c1lnZySZAsiKuo7IdZE9qWdAyvMWy/jmmHnpd4d2brMb/TclSZ
hN+8ejv8ZgUBCHWzTQikm+c2J8BajYSr3cQ6m/n0ofrpRjAUb6LRvFcpLmKpxJ1lsT6poPWDC40X
WHfNvxFVpIqy4jswYaX7VZKthFWOG95CE4jxHI6bbhrGTZ3n76mYXCD4IiA0xPiILIy5MyFBwOqz
XL6bwjF4qlT5zhuMD/Tr9FZUbbOn+eGtImO36lqKzmwPII0BlmU1VeI5qacLKT19CGsHK5gPGJlm
XcLaZqGgg/Mpdcnxr4aMiqrIm/ojnlIH15nZ+2sTQBVdnPFwyYxYni1KD0B5NRlLOODUdLn8oCEH
F6E/CBBQUZUkRCd1dFMRj7y6TZ5vAs9IXwa8xGdoQPqx972fvqzrXV0Gxs3U62/Cm7u65lcx+Uga
xdAfuYaJn2lLhUuYuogQcwNgt5Io0w18IEzblg42rhhfsymqd/lAEWwTs0hMJg1PV7x5eKa3Zjyl
T0XBF76pYLQHEmQrkWsOQa9OPro6Sk4svKdsLXxsVjXy43tN0kvDbOByg9uFg00t7hKEMFKvPRzM
EEmBN9WgtowXgP0lvo+Y94OmmQU+YA9jhkgOk9Go7y3a02AUOL+BBa6r5uZc6QVk4AARhGqQ0OSF
fxUDFLwDJ6vGYDeMpPF2dty9xVMydVtDGoASChkYxSX4DVDoAUDER2Dn5r35G7FAJqJtdoU5J/md
EU+O9XNZtRxrL3QI1TUJIeQXmbapuXY0GfmrpUwTnsPoTv4vVcYDnAeyWPRThXQy6z0WruGr0rEP
GFowTIfLprccX82FHTFascOuG9SVUSAr9CmTdWznyYmBuQ03zW+rC8YaroTG4oApf5thlA66AdIW
esVh/m2YIdAyJ89q8dEo0Y3rzOB5hksW4OEhWnw3dLi5rCvx4nS/bTntb4sOmEXsOtCbxTkhPsg2
PP9t6Rl+23vg08qnNlHtBo9xskVlLjsoZASUTl2SWyQZnaA5UIPmYbIuwoJ/MWQLjv2qhNU58yPe
A+DyNTbWqSODiC00G26sWSFyKlZ+9tUT9Aw9kvxr+qODw+uJaLT3EaZ0lHL6WQF49lmk3dYhhgj9
c55alCMWToRuhUsg9i5lqwXSrU+XPOG4WA81Ot7PcjIEtGgREKnDtG8t24BE2W8DNgKM9I0QPI9K
AmEYDNg8tasBDoxihdSMxkMmG0IixH+D9qFMyEq+Wj6YJYa8KaH9M8cnsOc7ZgLAEd3Q0eaXVBod
kqMNpqpNPGpT9k1t7MuqKkuuADoWF9+ihe40WrZkI2slmhIUA/TCKufJ0Xw5vR44faQx+BxMIy4R
J5o596IwfqFB0HrXAY9fyMBR8xwkOfooR0MxHKImejC1BTtznvxkvBAEbA/JWM3WV+D0QbvHU2z2
cLSshYhKNU03nec+Ze+rOQQh1htiOFVkHrAhBEa6hxge9C9Gq00A7Ok4lndmPaC8UH/OeOykCVcC
rTBL4tlbXP00phDceQPWLNiFZMURndFb6+XMadqkYJqlEZD9Q0aeKwUuneLOa51lvLPt7hjMjnnn
12Z2B48Bk/EQ8r42KiLYqk27/hEOkXUXjq77I5LymbmJz6fVmaSvZIn1wObLt+6ssHgbepHe0qnM
/sfUBg3Q0J76TYBnEsYBZervYS7caWMG7AZb5WuMEtzFX5n4tLFpKLRuT4qYhwnSe8KxhgQIcK6t
dwSdtI1bx4rAMEeNDk89SOF8o0SfPRGwfNeZLS4Jrc+7etlndIF7nW065HLegDLuLqQihlXKTgGq
5ZrkgUpPhU8TBrOsld8iun1PNbtbUgpZuJswt64HR1jbunYx8/c2Bg3UjO7dcKnx+de1rP9L0UQ+
1KB/rlY9Vp2W//bYfb2X/yBYLX/rvwQr749wQRP5SwWdF+A+/rtg5fzhUjccBL4PelR4CE//LVhZ
NloWzbSmZTnwQTzB/65dftR//Dt/iSZmh24r0wpMIWid+p//4/PPlcrtX/77zz60vxjfHKqOBc1V
bMvQvdzf3rs/i1WxBGzgN/kPPE3mk8dRuS0ZzU4VIK0NoG8Btaev3b99Wv7hl/iHH7qIdH92v/Fj
cR7ZVOsukRdfCKS6P/9Y+PUuhrWezXRFjqAD6jXuq8mLIA3hvaBysmehPbERvydVNug1uWf/yVap
/sASNu1JXzg4i8g4084m0NL2qtOe/TKKFJK1Ldrxi8h+cvIFLIIdvZT8L1KLpda27fQY71TXMfay
lRUXwpb9G1QmF2zSNDXehZoeB2ZZkE23cczLgD1CeMR/aR9YnqYsq0AxhtnFsU0/WCcBi4F10fC7
UGJiKOXhaus9I//WCRyNH34XOVm94jK8TPg+r7atMLHNY1NtmdN9MNa8xZBQiRdwLaJLFMy2FQMc
BEQDg9RLNyqwu/AzrIxoYL+IzZwO0sr84Eqd/qgkrqD9KDE2PwQ0rVzcAaX8hT8a4RWPARaDHXdb
irWGjjvNyrVS75Gs3/hiMEvK9TC1yOXcFJhwQuk2osUP2/s0hCIldPG+kM34gPsmCgjPtQEObR8e
N/YM8wB+TvCsCWfGa24pXrLv2ARbcPIL45KkY0YUwx4dxdSH3LYh7iluqfUbCiimjbIOY2zIkM5r
g5SMhTcj3Bb+7/SVt2Te122LS+Fe4fmTT9IvPmxSJsMqHLxgYAmIrjcUs/ipsqrJOCtjg45aYgSw
hhgq9FoSwe021qw5wjMD19waxs+EQc2xQGvb7CbepCv6H9onKLCiGITuejOMoDyVmrX91jS6Bra3
7SAG6TFl/wczuzTPps7NneAQe6YDGNuQDCZj1Qtet31VYvZeGZ2G/VBFOeugJmyLmjaBZD6GMWxl
4or8bOmnvzrc27+KLpv9VUjeL15j2ZG/WvrO3U1M8nbtxyXWaAJzYCJhixxYdMXEooqKxVtku3GH
flTEDR6hYrhZYiBLatuTGZqqGGFlMGV9mcVITLl2ooaIoPTYPLeD+orbGCyHMBN14hiun11lc9OH
Amm7DC4eWpRZYJaiHmYo94W7rBTHyYn2flTzeZmDlG2NnJQZb/MsKtyN28XeQ0hj0xdmsuRhoKli
ySMVzTUhbPfimj2Xo5nz/WZx42t6s7LmofLAg63zbNAnP6njYt/TJbRLpdkymcHSIFehY35wMc5s
wDLqG+25zHv6eyryiYG/NKWEMz8PZdMZyDmDYxArDN8Mltjt8JkU2dDCAxt62palM2Yda6QFsUZ2
rHkKMETepxmkgRW++PlSj6AVRq/1flZxOL86xH6DFQmd7s6zguQxzegSmwtjxp/SDOF3P1chzbrw
P52TFecL6hQV7s2NvABWAynfq5WP09PEVaHmYaDDB9BL0wupufwdsgBRPfx5FqJwhRK0CvqcEROU
0HRXuYU9rYOQG9NWGWNmcEe1UrEKxtaFK0kA2dpwY0dLDUky20gUmN7I4wWwrzYi97JgnUdearrb
2sRr9+3yZXnMKJJrfiUO8MxV7M/6ElKXrUkpVjZ+Grwx9HilJaUDzGgQVJqOjztL56ABNkrsnZCx
dHG4ztOU4CZRXuN1OyhSgXmJG+V5X4XPvuUEf4vBfeOpgXkon+eIfg2TkCGwHbsJseavzTF2k3gX
EJsaKCOoFw2471rjhTcZEXoGAuauM+FIsVWoxwF1B3oJ1qWelfnAaaaShh8DZW3MdsbQBuJD4H2S
eyGKxM92gIozbBeNCkoeRXBwwffMcuYmfqlokyg3bTOAJLUrNnwHWdqSwEvnII+uXBLxJQhI5Tja
vmYuzeR85HvqFElMFAExfOJqIlMErSURE7uil24I/Ww6RIYeq2YdStbjp+WIstZtxmLeP9RpV4nt
HBQhzzgJj8hsKIUBu3+Z2hCoC9jWthVPcWG5MIEcaAbcFmVX+nsFntIv11NuF/1TRBGZ/YNKdfyW
TYOdamPpuoleUTDa78mro5cBfKG16oze/FXRSGgfyQgN9crPTRx0UzogO0bS5azzpPnG0y76nttB
kj02i+80i4IjWhaBv9gwaLtp0YRK4HMgc4AnRx1yYYbpVTYO4Zx4KKsHkdRcdONYn7A/6feu0Mh6
sM7qD3dCoF+nkEHCdQ/tJd5Gs7Lw3MCoh9RfLelwo/fYCtUNe1ceHlipJruvrjyxDJwA2RL9mgzZ
HhvfSocth5ANt6vnKsxCy3HOpSUtpraRMt9V4pf+Oy5Z+gA8X7l890cgMggu1fzZoqRNkIY7bDDY
iM0vJ5DNU1cCFlg7HHSA2fLMf4hp1qOeebIxAdtUnrGgCHPzs3FcEAyhyuPHkDQz1HA+0zTyIodz
TqiRzUht9A2HLu0GcqeINpJVK7OJp41Mx3tvCIKXOau1hnTI+LLB5Nn7Wy4LU7MfK4fqwKalqmiT
U3XebvF19T8Gx+eRVaWTJDjdurjNc9SWiDmLtjzYEFmPw60VCk95ZulNmBAgA+Ll0/YXBxUI0mnw
vLUTxvYXyy4bfuDcyfcYUblfFW4Z2v/J3pntRpJrWfZXCvXOhA00Gg2oaqDko1zzFFLoxaCIUNg8
0ow2fH0tzwGdWXU70bcfC32fbiIkueROIw/P2XvtDXDodr5wynHM4QjnMPlbhMEl8J88vJVQ4RDV
AF6lLaULupmzwNlzwRbMDY2GlHMVpTPcVoTk1CBsyHZE9J216qayfckp1OYoDjzB9kWJs6KPqMT5
tXuFLfQyt1K8FkDrQ3JMwKZs116TqK1mCcEZRFzTHXWSMvvE88WOroiTHzb4sZAx+qXC04ijtyOt
JmNj2qMaAmG+rCHadqiM5aWZGvRVWkowbssajOtm8JNsH1Z1qE4ZMVlH0JzgBK0X0xfOYni0TqLZ
cftJcZtEehFfMwUMo4tiEC7irSW2pMyIlJVqgzAOjgBDIrMhgzN/nYgzY/MlAx61TeWaHyOgWnc/
E8VBS3xKl2XDQJHsb5rR8j53rX6wTGFwUzquIaYmYP9IusXZOEoESL/S+j2qUhTQg2LvzssCq2wR
zu+BG6QeYm07gQSHOQ8LzYZ3zqwcADw4xT9bENv304rvfT+3hXjlL1ch3MXEPgs6lgSfLyF2QteQ
REHXVsuPJmxqjijSZ6GhtjydMnZzuhkDomWaWsndXOfiXee6/770OXqmtBmjHud1n7zNVAv3cQzj
fzJL8cqnNV62KOUIqtEd4AjPcdufqH7IiPZERhu0W10fuu6MXXsuZ1wgDS1B0qINI+wxwIS8sY3O
v9LtAGVZjpXLsGrSjPkWIey6SWKYSUyPyaLZNF2NV8yBvvNUooNOaDIq4mQp8XE7DAWaPU2pctZr
sMUQvEHbBDNbB01gzsCHXkDthDPF3khuQQIuBOMbAnzaL0EX0IVuZnU9EfzyGJQpTKHYlZaO4Bqd
437oAt+TmCd+Bl4iyH6mYKSz44ZvNQv+3pS5fIiGQV8y2YKJo3M0oJs0TUirwO1mzGUXMZGh65IQ
8Qqmi0hf6cfpLWOM6LOuEv+9Yq+xWKKFEnunhv2+DSjBC7wqiwQZUVSdC+TNL67pnZyPHj3QvMeY
RFpOlK3ablA580cMTDcyGpxuhVRSLFSh3dCcwwMq1T+69FCgt8dko+6mITh/OY5p5HMUdMNhdMcR
yqeo8NISJMx9Jmr6O6OK3GyIwyIPc4WEcxGSynIXTm70VrWDlRu6hD66aFBglw1hJXKfJ0bBJaxc
8VmHcVIBlk3G6ppIJ3OWuLLZoN8tETfz/KXqSZMjABiBMnFG/FStd8pRpLfF4PeIy4AC4TBksSa4
zhTBPCTRdLCpkeDclzRu4cX7yRBfgA4o1KbwCsTCpJRGP9y4zN4qHoIXOpUMR7jcwDttw0Uj5BVx
9S3R4fw1s4a3G5Gu/02vQPUurISos+X5dt7rNKJubc8BWuwA8qX33JggHBE39xYuNF7JpuH3KfIs
/1ZIh1/Cs3H06DYFij9DQOZz2blhuJ36MjxIY8moKddJsCxaByK4IQ0a+Ie39uqIAaMnlpeRK8LV
1mEuPaDIvk6okatdBFQa8iXbKoQCFNxqk3mjj4PeH1L2VqBOF5OfIsrgSQxfmgmfyaabz9sUnBZO
w1QKB9PzyHF8EUWLV205jJmfO1Ui3sZKL8TaUIXseKIKi6QzRo8VTy1+E2qqgGuWImRmnzP8ymjW
+Thq8okQai5XXnPwXYxDF3PozuEmoXQBN+lYrBehSOc3w1Wk/n8QSv0PbS4F0d82lz6q5uMvbaXz
1//WVhJu6JJXHnIx/k3Q5OKN/E0IxT95v2hchSiRJK698M9CqHPPyXGCSNHvPrec6Eb93lgSrvwF
aRVGSBnghFROEPwznSX51x4PEqvAD33XCUJ6PdKLftVJ/UkH5Su99rWd/ec26zrxVeB0uIMbMeBU
GZCrFKVlAr/G9UdtCzjIXdUF+77uSSwIWa0/2ixOdyk7Fps3rLGNdjqiX7XLd2yWzCvCyxqWxrTP
qAgEYuMINTPX6vXClErdcxkmCq92fDIvEsKNCIzzluYpX8V7bw1RgUQFNd8cknAWLhrcjClXffEY
Ub6wD8mUU8Ar7dLuRidIf1QKlMTFVNcBjXn6+XpfDWV7n/my2ncDEnKsOHYed3/6sP+BR5SP4k9N
svMbCN5K+67kY/QD+n1/bZL1fLDZ2pXuM0HPMde/sd+gD7Xbv38VOon/7VVcl8VyltO5ns8y+nMr
DjvEMHZkyDxXtTS7Om36/eybcS/whux8W4n937/eP1gX/CmKP0ziYfD8s6f3zy84ehX5D32wPFMd
LldJ3XD39jWeVoBVy8/C9YMCFXoeHTgGUj5ltM8kFOD82BDTIndQn8/BrGjZvle1M3zGwMDIpYpg
Y8DtnygokqWRTzLTrCQPUdnLGNJZ3MyI1huE+DVy52UiN2CsIkXGMUdiAz3AXcgWGKeV3lEb0rGX
JMbdGddE3RahKCgV/K+3IlrxOyrZtldnFg3Y2mn+gPbV5BthRv8j4Lz6ybArh5Mp27C6IKEDPd7f
v4H/7QMDSO97gZauJ/3zm/jX9w8amDuMs5qfh6T+Ga/NVSJ4b1YvOooizn77tP5/5sC/Bj5v7P+5
sY9s41+eP6as/PP+++v3/N7WZ7MMI01hokPv177+H9uv7//iKv6HQpXl7UmPBf67DvW3RALHjZyQ
tc+n+L9lqJ77Cz/HIY5Au5IWgRf+M5uviy3/T0916OHRRszK3uswK6DF/l8c21JDaNcr/UaSxY37
LeZr6JmuwD1+xq2f4iLPqXVIwnHzYgBsGiRyRjvGNE/B8AamUoAaoa0dPP76Jv5T6+mu/ayfhv7z
c7j5aP/t/K3fMX31GY6L//XX/2SS8ftP3n4MH3/5j92vhIGH8bNfHj8NF4U/hh7nr/y//cffOQXP
S/v57//6HWrOcP5pSdb8ZZgTeqh4URuDN4uU66EU/ttT+z++LZ/Zn1fNP/z+31aRx0/6Xb0c/qJ9
LwojD55B6AQOS+P3VeM6vy0opiUsNE5UzvPfz+zoFzYARomu8iIFXIHN9I/34fcD5u+GQe5ft5aQ
3US6ruMFTKoANcjwv5w4RNbFE4jYd0RlLaFdtlRnX2KfcE4SA0S5geRF1SRWn4levb/0J4CTeL82
RHX2+tHQayzjC7+3Zdu/N4bpDsrNrOjDLQUx+SlbMtNl+P1//pIKnL/dfP6jHj7670P2/S/V36/f
9Nu6YfL3x8IhroT//4fQXTm/BKzUiDkj2AyOdV7nj/pOB78QdcKpEbC7MEHk3/6ZxUJQynk9/Ma2
OLNAlBsgdZcI633lMUH8jRvxpxKvXRxAdrk+E2tGEjF7rzoVhRtl2q1Oid/HnjtrgzhyqqoKGVEL
52xw7mMZuOJBiY7EqO6iqfqqnzZxR0YrTABGkEbc+GnSAqcrdTSiOAyXfJXxrZPN+MCwUMUpUByz
MG8hj9yucn4ylLS5YM7QjbM9ETNQE4ZCm2dJJkIm+kVf9HJEftRP8EvvUPm4801L9xAydOTAJqOo
W/ofjhlstVsqDOnfB2k1svlkWCpC2JlYUS8kvXdo53KtGkQfQ0KffIiNiMmubbV2CD+UdDIYxOAm
hS4M0xnl25z6g7O1S+UWezT463WZWMgZ7TCa7GSykn41vOasa76b2a+G17WZ40c+PDi6UzmG6RYy
j5fexKaJptfC4BB3dZJsJdb8EtffEnVQpJk7MigN2hdeof6Ioq69nQnH7VE4+inBX16smmMQh8vJ
gMxC/wSkJUUtPdgfZeR3w9VSpererHHQoEdDUJ9fy1VkB5rZ2r4NUdldMiB1d3hP5Ucx9AgLMuSk
3plNqzaiogQ7MM9zkCK67hcLxgd1LFYN9Gd9gQMUEng+bIoZ9Ss1eTmlm8ISlBRPVprTALbhdapS
4GXjIgquqhVZ8fhLg41Yw9XsJ1PFWyZ99T4mydOhU4Hi7ZgHhvQ8OpWkzz/18OCKL0SfiPyngT0H
6xS9l08nJsnCO4Gz77z3iLADXsV2fcnMeMz5pAENX/Ua7eM3Z5TVQQ8uk0rgyyBxkRBbT8Ldm1X0
BK2+BCWcEjaHsy8Lt2iPxB1k8ozrPI4t2m203xaBfDyaivuVAnMijD2t3jUZFPsZF7DckFcIHFCC
b9044ux+nwsPl4E/92AyaTIQ5LL4l3M59q/IRZp6syLIBDvMpvlSaTPdcwQAyw9aBMJrP4O+FW0/
zD+Jf2+HXcBszKL7Bge5es1kcCn4fJz4vpeuiXc+0sSU8t4sR7MkHnHo/lxtShwH7rXbkyeWrlWf
3UBrJe1BUQU4V3XBj7jKyFYmRjEVEEswtJoIpV0hSj20uwoVUQ3z0zZfVFPV9qOCyrF3Umc9xhMs
PULMUqAdXLVi75MnGOh4TWw88EwjrtGwSnOUC3011oSJf5249V+qsFLp/ZwWiC372N+ZkFxTUw4r
Y/NW2s8paPzXaM0q/HWDeLPjWMSMQVdOGmub8gamSvkUgVzexJz37jaOxnTfoFdjcY7w784Ta3PH
WEXyyRMPPm28MQZpnIztQMxXRxjldpqYe+4i1Fg01OI6WTHd5gwLSVv1dyM2suNKJ3hn54xmXTz6
hb6RrZug+HNG4hOGABnWd+X7/StxqWV7BeVLz0dm1KbYLyIUxW4kIjZFH5Sux+msh9/MscB4Psus
vIF9nD26YJ1fO5s0L5ANptelWKItWZdnb3Q1JBu/9+h91UmT0sTluoPnrm6CfucWDok4dpaHFWX0
vS1Dzz0ko1EQlHWCXFW0JJuMudDXzFnzG48qFfZrHvU3xkaWXioSfLTm7VAM2zC1xTb0K39lQSzh
bYgRg6Y+CdJ7RBPhjUmN5nZU6bo5WM/v0NItYbyxuC66Cz32GoRDmdzSbIcpQGyutycjvfbee7la
nMFLdybAN+wdG2sEnDy7DnJjIKvsBDNBrmPJhAQu4Fhk5GHz8GbqbPAl1mzfmBxWa7Y52ZAubmXP
QO916f/OczwHX72+ye/XNonIZCqUu4B6nF1avvhIMffHc/XUqMVc5308PzVhVOzPtAt/65SB+5gS
M3JXw8/9QgRIJ36u1aCLLd4s5j9LVyWqZr8FFJt6SxmTnIKlYYO0ACIyJ1mGXx+1XrPGX0zlZ6Ad
l8jp7jvFFnOBdBWE4wS0Y3oIA+a6R6/GqWKyLHhfUeu1G15jYjaAHybao6vujnU6t1u3Tvj4fMZf
CHWxQNJ/lMKPAObYfqZ7EYTZoxpmcbX6bV2gSSBcjG5nz4g8bsIz9DluHlTQnsfGPmFYliDAhwba
FtPiMaCHTePOI1FvSb7SlJxeIEN7OHVrogA+yWgO3lL2pQ6863yOUCjLA/YTwA1FpKu94fGE86BT
kpmC4Ry6mA8mv2sDWpq7eM7Tm2SUzOGEslMEHjEc2i2qQqJfo64kF8E04QAyIeuRLvCdQ/ONVub5
JYaK09cr8uSIIxW1iLEOHPvGH0kdifi3lojVOmBe1tEq4HgHeWLQkOYJwUHRMwGm5ErifUMA2Iey
xAQ0YBGFZwcmml+tj6vD5APlOIVhMN2hnNH1Fn4sbo0ZsQ+/0cgeT6U7pPi8axQR7Hx+mm7ddPD3
1EnrHr1RtPMw7jFqkh0h6iFJnO5eFq49aWNmj/dKqOQyGR24NYM3VEh2GrKZum1dcUCDq4WYsueM
d+/nyjnLDE0STnfUTAvbX14e6EXwbiVlRs2TB37wYStMdwfmMgssTreKRHPB0MY9+nVPgoWNCt6b
goOwpgs8i/IlAn887zrhjAbYfJyT04BAeo/nurgVU0Ue66ZdOpzDaY3Lq4+zor5005zmO+WjmQ4c
udOlYP5XbVw0gzvOJD6mqEwY1OCsR3fJkM70p4508+GyDdYz4QWA/PcahU9yTMKoJ9yGhrZ9HItq
Km8cJyru64ht78L36nY+0p/DatsgRXpg3NcGm4AwaMwItcxfPZ5z5umSk/YlLhbn2WlXfjVsR9GL
wzRFb5h/1o9pmul3/EPiaw4nv72JLQEfdylb1Tk+DRVZW+WwDIeVyJKd53n2vptWrPYuE8kQKUkR
Zq+4S5JvhJRLtYmHscYqU8SJvB6FB/tWrwLLle17kBnkoYFFjcgo/8FPii7WYM7qR90E3XyYw4Sq
BIqafEPm5JCAVjgDmVWtM9XlLiAsZCbjyl+wADoBUSlmRdieBj5p4+iZsGjSXMoR6XDKvbdjCF2x
h9Is9pMj5urR4gwsLyAkz9PTihbqB0Ca5W1xa3ZImqwDmgy3O2POzsJTVBCReiCFhvE/3LJ2flny
IW53Jlgjli9czWgfE8tckhnUR9d8xAOxXAiIjz0P1cMKefKDaDlC30j5cZ1NMTY9nnddoJ3yxViU
22DCGoBWhEQrFn7IFp5JadVOp7REqHPzsD31aq7qXVHpqLnqnc7HEeMTO6TQhSHFbQ5l600IyHI1
PS+jLH6Y0Bg8IDPgAWOMFTBPSP/Z0FtuKcGnQT9ZjxEtwBFZAHBynJr04jqHjup62IRvlzWmNClN
ipcjMrq/aUpU8tS6NjY3qLqaj7EvFDUIfz7SA9dLvsFzSYb7oE7T+DQQE3dg9Bw/9qyegPBkLEIf
HfNRdD/VCNEJIJjTPc4K4PpDuaqVTZKYGqY71tMd+iNiFIOXDsnJ2d3Rp1cG5Y3eWIXA+oAja8Z8
0ROAih1QT9/iWgTuaY48H7xVR0LXxdjY6GVIo0jsLR7964CSC4B0jhTsQq2iyXfuZFOzFXmnaDgP
E2EJiiMJsEQSyGKH3Ah+lS2j+UTqyEQkEygOeRHGVVEzHbLr4zCbmc63WPVlV7sOsyHpEAfDKAAl
eifZ8fk4bHAdl7kbsCy8CdsH2YA/s7LA0jItKnjGJaNchkptcpuPo599VTgUkbXJ2oMJFrSpd1+0
MPBQJkxdegprT3+jWY7Xk+l3fAqhrUkkIAMjaE5l2AxS5Om7D6pHXHHsohcskj4095rB7WfPFbGm
/5+PaLS4J1ziooI+5Kwi+Zhx26E+79VDhfA82zP4Si1KkSm74dqJWI6fPlw0DeM26LEknmWX5ZpF
8tqbdO1eLXnV+tvRNOJH66Wjf9Jj4hSAbJhZ/HCSGK5/DuziDGbOzhDGSVXf0NMsWB5teWV7Pzsp
tB8UaknyLSwC6GKDqYJXf9aD3BFXkX4R4crEOG+b6gGpQfiFv9khZ6VlP7hA5QpQoK2MBQtfFSGp
V3EzvFhn8GLQIDisoIilhFMnoq/8GzcSAeTgDErlFzTdJnsmn8GmOEDI+X7EDF31p8pRGRzlJuHO
t6kxtJaXczI5zs1E+tm4a2eDa7mKgfqR/+Gnb37emOQgkbI/y3p1nF3rigm1QK9ze+vNKn5Hv9lQ
5iI1A5VSjeuSoMLwgnkrmjCfPydnaIOXmVhKc8BR7OIXC+wB10zyOK6h88XV2nuprBovKydb2y9A
iwjeVd7wlYRcoR/yvl7J6dXBxJpGoEzi8JkJErsa+zqm46w/NBMpEJdJ6HcCFB64Rgz+1d2skuII
E0wD5BA49WQaHoDfxjfuDF7SiQv3i3CqilVp4gCbYt0BUEQORNPTUsJtg7CKRkadU3CvVnxeu555
NoyJQPormQcZrrVCzdDaMdsgdERUHN1Q645fKUNTItlU2Rydblmu8SBFCNXqKsDRFYxeuKd6znDx
6V6Fmxg9d0dMUcsTXUdBU76mrIX6pg1crhSz4coLU32luGBShxGKmNRlT1qMx0UYccqGbh0wxtrM
l5XQxfeGmn8bM1x/mp06dm6R+JpdmEXqDiZ5dyPdoeYCMVchF/IFa4IKnSr+0G7JzQXpoLlr1MQk
etRZfQoaOd9ObjOPXxt/SU4Byi/cg0uYXmlt7NVYmvXH6pdhuAMBUt2WibSHOUpaMiwxyZiNrun7
bPE6r4+1B0Ia6UUW4XuP5uGpQKiDmgd7Ag7AmojCzZCm5scKBOol9kOrToa0BLlpC+eMj8vC6EXF
XvJ0hnSfkcIIkFaoUAlG1R4N8ijr5SOAfPgkJul+yRaRAO1bxboriR86NNpjHI74ZqK07TyKMi9f
oZHVfKKrxotPDIXBuj0ooPcKfg6fiJoQrXRzbjE/ptMdKUz6EBFLGW3DbBB7XtDoyyGd/V1Ers18
PXojE6SMcISRVeJhFOESAQQu79EKjUgsNk5rsMGbNBbFWwDOMj84mpbotsio/XGaUcXec6nW8SeB
cclbMgXcOWdW6SlSsnnMvRgL1sDhX2+pA4f6rnHR0AEvKCNv5w2Oc1or3+kP1ALtd1chd3obhFUK
+LdWkkgwMGpcVeEmcWudHznRgncACg7wGOtniIiy6q0GJ7ecerfPNl4WRA/ak7AVx6IvnlBCdGpX
LHOD3sngG0LiMY1XwUJUA+4S9I2XcVg30EjDoLsAABDfJ+tIrnxWGm48v0bTxykn/nGNrH6ZmaxN
OzPJpbwq0nCwl1DAxXkGK+xHMAf+ja8EUagkmN7KbLLfVynbEgeASqHxRwkmXpu8Ji32R0TkEyR1
THUzODI3OALnaVZYX0vwVE3eOcY0mdFWYcgyt5TE4Z7zPnIPjUqA2xQhwPssrtCod4Gc+wcHUka3
XcdeZOiJalaOO4gJycMCO56zuVPBSHu7Hu7SkW7CqHD2PGVuRCQwS8z/YIYBioPcZQ8aVxCGJ7de
9JOPynnH05IfCNotLmUSxg+B0Pre8XEjbucG7OIRXRZI1MCNTlGA4JbGgdfs56UpXpCxVseqGgEw
rAmX3j1WA3/hXA679yomhvzLoMLJu2oNbWA2C0l2aOJDuhvZqioCiM7tCFS8EfGKTR/FB87K6Cll
2A2iPS8borbGcn2IhzR/F3HAfntuN9zg3+PyH+FiRVg7RDlfrIRliog08aKbtPhKSUXICROh+kfL
YbYt6/FMV/V6butC9CQbe7NAek4XksohauITkZehBzYrdW+Q1tlg1wVNC/5eumXdv4RMzcc78Afz
+rNByn2vOZWW23xd6IapmvbcVPlorWOR2ldEs6Qvtekktwti0G7XB2VWAMCr1NTviKYqzW2Y+3jf
UB6XN+2AlvnFTzOJ6Nqfxzq7YJNSBDqXZtGbNhOKnq+nelyVJNEx/dLIN3tU8vtUMuhFdFkUXvSw
kvGek/fOeOS+aeUAMnyJoWUVXHIxUpPQs2RIvH0yCvyLPrBOe0EIUl1vAGHU16pqURu50xhvfLqU
P3K6LPCzQu6/+2lcER40OdGBFPntUXn4S/YZXeo7HuXlpUJi94gnmU4AhNdUcicPLbHT6VLu3baR
h6XWBJYRUJnhAhDkB+Kolm9zqIrrIhvPu6AyuDXdhQWymxCa62Pbom4Degnl/hKQycTPSyfAtAl2
twsr9HDve8vwkpaTUyCp17K41ECPok0n4+y5Ss+o5plYKsyjjMjnLehXZa+ztMabaB3nvTRFRh4j
EdOQbsxip5fF1eO7bTU+ugaxbJX6JrmQpN9RWfgLuuE5oJ/UTeNLCr2MC53TOcsOPoc+ZvDSQGtg
VV0ObKd18wAwOTIM9FOy92QZ0X4j/JDNe446/ZGntFsAIw8ZqWhh2d55RTsd0GrU72QOJ9dCwYTO
ievdQV4h4UGlEf0lqzAM0AMJwNuCTN4s9MLPuvGw+DF2pO7RTEtBMWC41P4grmsMQ0dbj8Gl6t3g
zjaR8170k73m72rvUt8TR5uuwVUOqiw81KkrxoNaRPBZ66Y8cydh6Y4LfE1MFMknJEj5UnRrnd7U
czODlZ6W+DWvSuChtciP8TDUXK6j3pxc48doVzxBuCBYXVldNGYi36QWGQ0Fv0S0dnYI6e9+ucpv
XSHMJepCVIeEv3d4lzPYG8VCBEkn19rbRJMd8r0LUPvdoxnPYwTr86GPSXRGKLY28pT5GsZXQc7A
vIvqzNXbasgNTG/rdpD7FoLlvTRa/f3gtV55KKWF7RADrvC3JWI5Dv+mWajtXZlGVzCk1WsN+U5u
iKqcaP15ubgmM68LP2k0EjsQ407KNsIjT2Zf4Xq64fwlLyptpugwzdS8vpjb26QrA3lBOzaZ9t2i
BvoJwl8ZHUhFqtgiOh65USUPFlAAPDpFXPsOh4HKuEYMHu127ZX3zTKOb/HiJc/I11XGtpUyiAh6
YJLbwF288V6mCKO1pegDL93Kiu5amWbZvSVe+wEp0djfEjCPGaI3S+r8ZN+L3xAbq+akwlzfYLT2
7umw8xH4lTj2SSO7ref6CuVpLL1TkGEO/Rqmpf4Yg7C8icsmBFhcdG9RC60M5bmmQl2F1UfXrya4
KxSe1R75L21LTDFTfWSjwYtfGFimLqAABO5DWtypVZcP5Zwu9Ul0uoKijVLpw+fxdnclceWcMsRk
bLM2LvaojTSM3AYfSEt+bvgrZRhNwNCp+aIoCs3ZAiBKb5plMmCV+PL5aQiT4lB5Ojhhhjcf67rw
8MrCH7G0KqG3USr8YxCJCIOsEhnolLipEP2O5j2FANCQdwGGINlbQ7wNlIIhv8SUhpyGPXzZt9oX
n6MPzNmzNRspPG+aMlyzR3JDqgEOEPX+8k1T5FxnjhH0ekU737m2lN8Tb2yOayfGR/aVmfjXsor3
sRXxdeAJcgdDhjfpweQdPIG1plGwC6B9wDVc2vyRgOw83Fmf/JB91zu0CdZyzjezdsqXHq/8tjJ+
9NPJB+cxaYLmtUxW4g1zG7Wv2eBaelaVqIodAtbgwWhBVDpNSudnL9VyQ+vcb06+xWrCeoThym5Y
yubYRQl6Zi46K9nxC503cEoRnjz438l92KYkYJRLZOarlDSr9JJaZrjzI+Hp59rz/Q4vEsonzn3w
CffYSiOwddrXhyUDA/8Iamq6GmSA6j7RRJQcNOFMiJDwN5GgC2No2zN2gSQyoEc+DHD6EzbhmHGX
wiO/d+yo/a9pNHfhDucJvo0c5zFoZqCr8hw0lbtbOp7DSOA2x98VdMEKnTaiuxJLBtJQSsylDeTN
RI38PV6hjN6WvYVdhgyKzGXuwxr0WM1CZMsr0tdIdoYBjLDjk9/Cnyb1WqgtF0puXZkUpJBymMgN
zuj8KS3SidA4vA/UvLm2W4XCYMedcIDSFNCTW7e6agJ60sLPA+8CtUgM4ntGxAoOQpBoTbJaSXd3
o2A9HSae/qcV9zZubl7fwiav+34TDiJhJRMaGEExIg4g7cI3vnckCNpvL2dN75XZ0pkEPnivTmSW
Z52fx1QSZxwxTGiSiVJt/VVSIeF1hzLYreUXbOiTuNZhnXYPgUyYesIJ8BSDOtU8i6JVD6pvbH0q
ckkayrqaEOJGh0GbGhJCah1pER5bTHXiEFetPesp2nD8GpvYa95lYtbqc4VIurARhVz/pZvl9b4r
2qJ88KPpzNdNIzfj1C+G6UdfR63drEC29W4idlZtZiZ4TDMJIRWbhbzL7/SpaJdRsEwf7eBjZWp4
Oy/QKE43Mcr19BZMq8BXzpiBG3Q6csL7pnZ3mpjg8qsynfrwhoXLWQSs64hptf9GCvegwUiOrTkz
0QpifXra5Mkl93D/NObemG0C5THkqD04krgZgcKqekbqvIwQeDttmzvmDaDNce8k6TMHTdjT5VGk
7fFLnjlq56iCF5QH8XpyLKROGCmzgpDURowpcy8ATOavQ2tvPC9T0aVLh9HsdWHOvXX6HuQNeKzS
NbHjT1xUq3cytm7SEx+qvGLYgJGgq3oxbtE3r0QilkHlPs+KzKrT1HTd+VRemq8xk3n6pL823M+/
6YoIwCPifp6mcXqqm8rbodlY3rCfcjEi/8mkp5Ldwl7OXTa5l0SkpJeqE4tiWkefwtfVVHyjuS52
wH68GfpN68mDGpviZg38bOZyBEm6GAfyptBsfm16mrZXoozgA6pSYLZMeap1GFjySjuJmBXySEbV
2VwYjFpPcduF5hmXy6J3Y0m0+U0v3Km8dJWYN8Fs3d1Uus4VE9n2dRmKkKd3tku0bN2ic2/cqXcf
C+Jb7BmHllMHL0ugtsjAzdbp5VRsnLkuX4bZEc4KECcOtiXTISya6ITe5qborijFGZzNEmtoSbmr
yhdPL+uHM6Yrzw+KhS+ce0TlRUwoquwa/aezukeKG2dyYHbQi35LyirN9lXpd+pu5XbFzT40Der1
ph+zJ26qIWankNLvGCf0dADURZVd341Z/WDZMi5qs+tknKtxRx2RR1i/45Rb3HU1QqfOd7JvrTD7
1UWuHx3yRkWYukNLQgyAaTPIbzi5hY8bCGfxzUC30z44KefEuk1GUyXk0jdZGtKtHNr1JHtXQrLB
DRyMVymYXt3sCPaQXn2Z8mROb0WQJd5909gwe1NZTArtZsVSiIaDJ4PMOvzfjrj1CFAjCV11FnRI
E4BOrbK8cA6r63Q0vJnTRF89M0bNAJuMW1SG0c4h7ANklEHBQuo7gZgxjen9JMcWCU4+9+apYwCD
64tHM82fcZ0kaLyIZaJnf2rSVhTzpgkCOSwkfU8NRBVyUTKRbr2eeg8GHU1p/HtnZ++R5GwqvNs6
x9f2jWSLmCp/mVfUt5QIA0Vx6NFLYrnIYLouY6oFBkwMy7gi0MPu7qs5SOd7vI951W26rowTQGLI
csLtLB1pR5zMZZLneBRpsx0Fd9fmwsVBOxaHBJIMRTIUPtpwmkiH8ZjSsibUVNoiuyq8pkvv2DkG
6mlGu4wDq6HI3RYFm2lw6/A2moAsNrfDI+dNU2kwxv8nR+exHTmOBdEv4jk0AEFu02cq5U1JteGp
VqkIegc6fP3cnM0seqq7pDQg3ouIG7WZm+ICSaVtnG2WAdH/aYTq1Tvp4CC9Msh2FQCYUKe7Ilf0
v9BJrSxdVWPJ49FNIs/w/WO//NE4eWX20RCU9R6xn8OtllhHzm2XesUDi7RgOcSmnynn1CC/j02Z
xPFPj2mnApszMkw3J6LO0GzFKtdYbvUib3agJqUMaN4jXs3qEi7EgkiyzQ47QWTiNOYioSGyrIxy
ZZ4HJ3rn9XCHgczQgBsyFHN1xj+S/e1ztLHbZb0ewLPZiBIteSwXemln3H1t6tnXGMibPGKlQYvn
pmSEe9RsYyjwXLGY9JsUhJWsN8ridtk2qs6nrYmEGW/lZ3S9kHZPcHWjXpjmpGIqSI8mbNxg3xMI
oOiuTwvWURBw1ujo9vipE3pgmE4prnP5Eu0Gp0MOLovVmX+QYEoY3DBNnPTA7yf7M5BSd3ie52xx
/+VR4rDb5lvR/telDsLKP5l1FCaVoq4FIhaXZUsBSABPIaeYhFA7TyJX8gR1qKp2euenX7oBNhnh
xeJY4i/pDw5ZhJmVMKtgRDn2eps2XcvxISglP7H2e71cpmgNAdSRlQNNY70ifoqDuOYxCi/Tke12
aOe8ee1U3sT/nCGk+1P3rdtcy6zihioTwn0oxpn2YY1VLmJXyDbLu0uLwfGRUmWv/g0VKKQN5yBV
OD7L5aHYFdb3x01XEna/nxpRv7k+wzJoLS8u/8sX1zSH1awYg4cNe/eSXdIGm03qNWe74ER4G+FP
JbQtAGDKiUF3jn+YOoSC/UixCSXSTdPGe7xhY/rZlFyCzkI7i/P7phGEZ0IXtfrieGyJ+M9lW3wk
DonXh6EjsV1tKgpSpm1Utqm9i6tlILLl137THsaMs46nxQhd7zZMRD4JcfpXmn3iR9oe4iF1xY6Q
wurwqLR6+ROFQ+p/GZah8soiisvzJnZ5BLyWInTKY83w4FDM6LWDJZgL/dqWnFgKIRlVMI5RUV38
PiWd5qPbhizzq4omQ6d2QUkelCUG1+1Hrr3xhV1OY86W+7H9hMVI51znJFSq4KXqu3jXEg9Zzvh0
/O5+GoWM/vG/K4OWKyiae4gISHVUQtc1w9nS3CLNpPv5RDL6JBHNxTmtyQfoiktywJxYlC8UW6fb
aqyZEjgTnRBcD8/hiakiKKmwsXXCS/NQI1/Fv8K66SgDGMNpHS6zSoPqAspe0rHjcVY/EQ8I5Um5
LuWMlAoMK4wsuuQj7lixxkHwBKUiIDQg+rRnqbP6fXIO57SpDiUooeqVus86eOH8wFRxRGe31UsO
ELvcgesyHOdDWVXrNXWiyeXuPWUVNengO8YPURqn+Zkq7aY/YduNxQsncoMS1Yoh2fWcNf61d0wn
KAyIC/PBCBalJ5uyYfpDSwFXlUPhs5t65EM+d+92aWNCzuss4JCMWhvqtb2ZbDVXTPSzNbQZtUoQ
btbqc80aVNSVGHVqL5bMoTwI4xfeP6GWlnyua6JnWgU579BYHlU6+dSA+rnkh3zM1yoRdD4vHrgm
am0m2i1CY9z+1uOTdNOfqfXIVDLNyzHh8zR6LaULcqUn8Y41iCYBtCSgBh9XG/E+bSxOk0x/Q+mz
0/Q4jc1SfpMYYShkDZU1JqRRi3t/cPWiQsLCBUHXbolJEfHxCzefNx6oSGdfTOmIFuVTB+kQ1quE
eRG6tK1/nG/y/KtfNFF70iNPUrw4gHt8GqPivs6/wsnSnbqPshm35gafxmSXA1T8PFpupKsuuE+l
N4oHpihg9HhlMG48Nfj6QOkUWLeKE/YTakQrnuHpZ+L761zsW1OtKZL+NIRcVokkR7QJi5G/NMZQ
95xDzAo3CtQNGgtk5O1Civ1dCg+IfG+H4K+edf8FN1I8V44O502gHXMlfATsVQKTqenmcIEqO/Du
MOyCCIpGXBGg/I5JJCO776MqYNSu2ACaPbBRt6Hxu5j0S+IHPeDoxBTVj5lY+z3i5fLnL3+kNZzn
T5cKuECDYs7bAKwJqyOWyZEPrS2gQTLSumK9wscRYPqb7EAdD+XtOdluBI4CwxyNQxNzpZM5bIY9
0T/VtPuekojaLIroKFKyte0fFnxhhIs8A2yI6tOdgagBAi+f7QsdW4KGGmQrpJgu/+qLPDxmEOwv
MrjhY5e4D86edJyvMBT865AlOCdA63y09L/vslC7f7huiiMWe+/O493YulMr1y3Eo/gwNoh+YS0F
7GtZ7hxLaneLvzh4qqdqetTacXxQIqMbb4gIkTrl8vAAna7e+cCO7uM1dRGO2UGfm2iqXimRBVNG
99MLFRjgbWzclFtWtX7H0L1i8OOE+KiZjPcK0MCnwkZMe3RWH1XVpru2o5xjTubh4sQeGXQ37dtX
hiY4vQwXGlE2rhPKdDu6t1q/JaQ3qvITpiyysqqXf65Kw/URaSflhtaX4qSLRP8dBiorwEov5e20
1P53KWy/bqFkUbUcrqY/8OcxdwKz5Vshs4doDPLfMIxwtlDSK98xzOLLEGvI7WAag3Mf1hF4dZ1c
fbA3YuOkGFN8eNe8w72gGIpWKsyWzYiFhrrZHtNkD/mozav9KEv/lP/fm8taHYbRupT+hoeC+xAs
jJ2QVBJFOUuGjNYUc//mGolvlx9Y3wfFMvukt/kgpn1Z3UPDoYjWw02yjWh8DhBFlaWronF8KCl9
T2cKWKqHEBbsFu2N7mRCcXuvNlhxeKhQesUeFOhuUudbjD6RONVzFx6LNUpR2xR27nhgn4gqzKo7
L9HltzooMib1BTu81JPAd8vS5NiHWnyxyioOwZAvxyAi5IhKxrJwFB57gjnPzguejMdV1fVljTW3
9XwKLftJXKzm6lu+pgx31WvpINqzMYis3KlOlncANJl2gYlutGZk3M6IuywqdYXHKyxGuFm2QJwl
V7lgJACjaQ+Jz96IUBJ1bSiFsn5gIxnczb5ApSjWLto5fhs5O4Z52qrocD9nQTGcJrcAKtKxnD0n
nD3n0UBhVLYwZ92xlSzrarzL+IefmGfr12xkOI0sNZOTYSvMzBDpU1YF82M3F9k1iXR879pkxvYF
7+vBm2Z20G4YqhddxVjKAumIUzM1ziVRi/jPZcMD8yoOVSvOq9/kgMcwOLw3iVO+uYVp3v16jS/+
0vv7cvAQRsGFpyduragayaQlVJYx+lDlzCWTJj5aMDx7bVmdXMc5HxrkG8+7zpQ732fYWT6jrlP+
vq8KkG1VGBHNIeAQnYSJIWJpYEAX4gN8C72xqh4JeWIoinjIgL0KqBdbPH3tsbNkB1PCUF+maBwv
AsfLlotfVm+ifjEPBYreZx1g5l+UBCHOzufQr3DbdwASOn87mfqLz3NxlyVDum5zbhv73oGN1paJ
coj55uGD4eGEtxOdk6cEmtQpjMhqsBg1yRuraHsdmdA/jSvKC6p2v28wk6aboGE7mJLD3+qknJ7i
NrIAUwK5HVjTHmRwo5ZwRb3GpTU7YUsL7djj4vw0zAbsdGK7/LVR0fykeB8oloLgcPA4c35WvKzt
3rfMVh1WuT/cv+L1VNP4TUdQ6rzUBDtOEPsYbjdVOORb2y3Zr5zn7BegzAxCZOG03JsA4VK2EM8M
1TBKst00mwkpP5TfbZ8kr7rtBbsSLi5sWoYu9k8Bqke5XdthAs2NKFDvFNrWE4PTzDwgq/cBr/Bd
0Abx2xj5Rp4HdlnHUdm5ebTYXLzNHIvlPU1q9yEl5oJA0cbPHjukswth40zbJYVTbO4j77AmLjR+
9s0/GDClfFqWwbyygRycQ5rRCbMbubvOfEdT1pd2BbC/S4Zygl1Z1eBB7HTWoXQuPP/z/q3PqyCG
9ux2zTkfMOruWwXoQOHD9DdNuXiMEZnW/K2ThB+FnBc+3PqoA3xb3vDfJGLv/eaIiAjGWH1uEl3t
s7Soq6PbxXo9pn7i2s/KtCpnJ7nw75944ctgx/5MjBR1ah9ZrczQAVH2cfu4i08yJFdudjYrXum9
I+KSAHeJqYXLoKbLtX4kIzzNLCjp4XtOXLSH24TvJUBSJBhtiNBuGgd3PO5mwWmsKowGyToCFwOJ
7WMZYV+c7VzgaNiQKwvMwt82MfZ3boyLYWcWrBSFQS3UWBHQCWcEY/70L4zkFbeVYuzGO25gMdU4
Yxg8yYWqgGew68IF6B710RmMtRYMkJyFF56Cy3aRIw6QRBEj2HVpRBP74swL/mX4aqAJKSssP7Tj
JRpjHfb5A5RVIO2FGeEFKuY/vIjwH75EphgUoyaQB4fCYPMXwvpI20HdmQtnl/OHgti+261y5Ld3
Gi4/VBoUfLk6DpENcN1ixMRJ8dNB5ELpU7LMFoxOldEtcAuM2Nw14qs1Xdf9ijRdlTv4FrCTdO/4
LEedCEGW5xRXYMWSNrsb8WfmmyQXN+fh4if0nGVwj9SbFrwMR+nbuPtXTVPhYB3g9eeu2nHsn2Iz
dOo3u9r5wDID02ul6DbjUdKWxcewlhhuYxoLux0haHlI8fh232RqWsPTeg29lxawcna9FejVbBmW
QXm7aoGBc16NJtS0d0dD0m0rIT7KM1vI/o2h1NeEPor64sVhofGmA+150gsdnt6mTWa6psKO5/+H
ySsV7NqVpMK39HrWlQX9SSaxKOgrG7RUGNjyfhafuIM4LTeogROK1rKGXoUNfQSihZnFPhLwwQ46
zNBScRjMySPqqHOQpi+gUKUldnXXrf6kdmJmtRk7FJo7ZEI9x1K/qKletqvJS+o8i3qIT9rLmsM4
usVydVi+Es/URZnR+NsN83csJSTBJE+qu3YRuXpOsN/8YECe83Noqm5BseMBfYvHEb5o0vS7GsTA
L2cL1niLG56EDPOfHIzfBXEtDE8mdtcr7t8fd1ARB1WusqD+AmtJho71l6zmQ4hPFUKJsIqfGa5C
y8HXwVV6wGLVaGL2a51+d1YA1xwdNQTjbs5RZnERrtVwCladhMCQG+ngP2eki93TKBhltzS79+4B
EkJyq/SDu8AcTIQKa1YRxWX2VM/ozccqtqb6dEy7osJ1PUW7h2lR2fo7c12hNgXX9hacgj+R1oKA
yOdONebHqphoNIQCSgw4QDDksDu3GHY0nMd4CkZ2MYACB6a9vq+/Wwpuljt80Yp8R5wa6byT9Yj9
isvMPMV/W8RHe99S0s0Hgtrkbr9iASvuda0h0oFSLqjGSq0ZmqMr2MLsSZvf2NzpQFGhbXHeL6es
B6xotusg6/86UNWxucwLnsxkN4d+NVykU93o7kPuNsrFGGALUclXQDnjut6FimY3S2VEP1p/1yVs
vjGnzGW9POiBtFazRSAUncLCY4QgwMMevAYu6eEGZtPplrsws+uvcBja4TUY0zLfh0SU+Rhzewmz
Ft0DAti5KIz4trxSlOngOE2Xvewip/+qe2wHG2mR6Hss/xAYNr2KVoxLWgVtfwBIWZu9nkDK85Wo
xFo/eo2Y+WtHHyLtvRnbxXl2G52H4p1lVQ68K+p1fMwEy3UmJGF63NGrbHr6szWBsmuKS9kkO0rF
0+qfKbTnf3sA+pif6w7DrztJdBX87M/A2dLgwuDrya2vWOw8+0OLH7XxA3e+WzJenteeZfiyFzhf
6SdOCnGWBRaojdvc9lPdvLgHr2dBijsejjynUtucHTJXQC1kuo0mtKkLPn1chG06fReoirsCL1JA
VRoSc5zN+UXpZHYPfVwLSjqUdwUuSI6ubw1n0H4I8oTiFz3OXnxYhBh4iJJKk7fFx6rnc9tqSZ85
P19BLsIJ/9q8IY5jZZ//Vg4lFdNsV2CIQaVoiQhZZPAhhZ2+KXsd3pKqAM+AYkVQsvJ5PLSlgeKt
St6AvRSjue9LYo8cCk39jAU2ufitbF5XrLEJ02S/PIRkRz/NgDSwa/xGbKYxJcmLUNvOj4FDF89p
7UP6GiMcsOMZv4W9K4KAUAle3FITFOMxyYqYDcG0maq4yY8dbRP8o8Kacw+Q67GIB4YwQ53kE9t9
ClRFk0x88t05e5YyBhEnyZXf+x2eFIZoZNMASXTasvwb3Md6REi9SZ841oHPOy8tRDbCriV13hZP
nr9Jy4gyExAJhXsOdONH+4pgTHeoQ/R5ODQaZLzys1+BB0xkjseIslVdoKSVmM2dh9CW1LaMuNj2
IksadwfijTOjY+O6hT8S0RUSDWl7qIWnx3s7CKY4om6Dxa5QIEURJKLOi8VqG38t2mnflK6idDuS
zuEc7JLBnqtATt6Rh8n8Z23IGpDBwaXTlpN+9+OVfhoQ5TWuMjJI/d2Eg4sgqI13XTFl064tF3Fm
2RvoQzKs9TZw9A0tjwz+Ec4g+gkXj+uPliR27zoVTy/A6ORwVtJOb94cKpYsDoXwsk10c3Bj5slD
pYw4DVnuL4zPXiUeBzYpT3WRdZdOzJ186JTpL3lJUlBqbtW0DS1nlzri82yG8CzBlH4rwGjsJzTr
cSGK9onpmLcLSNlY9fuQZMe3GtP8BOhKnfiqaHqf9MwFbGDpdslWZruzRyyEoGbR2/i+7TEJnjqo
qfrgAnkhkKdpvD46OFuxyyQzwjogTnlUne73bsY9lYfm1P2YdGG0ZYYP2fzZ2e7o5GrvcvbyfJuB
uX/FGtnmlUpkqDvJNLDwEETayG9oZGOe0z5DQ22OrVHZvIM1i9Rr0pZb01T4+d6XWAjYFsTjuaGO
jJ4SrgOvfZyz1Qm6hP0X9Haul23VcXP33Rg+8pBwvSZouZmyIHxevZwY37KsNaDI1F1pS3PGp8TJ
84MtnOqyTgkF62LCdzSa9bki/Lh1wDUQ8ph687BC2bwYvnYdEyftETtvotgAbChlu1WgusMq/eqx
4zMHGLP1dpHvZsWlL/2ENskhdfD5O3g3Q5bmGsHYBO8jBxN4X6PEUUcO9qYsm2BGL106sgEOSlxF
LHoa99xHJqegwulibAVj0h4t8tfFwZrD3XskAHzADYPB2VJbde9ncNW2tHGGRJdyH1Ogdmki2/hj
KNdThkGcvPU8RtwyfBHvYPQvJ+PSNF0EBXsy7SXOX4Li+giYX/+WPZ5cwFJucPbHAUNMDS5YbXy2
iexYguS3IFf0ATpvdLY9rqkLCbPmoOVIDwywzPzLuF7wKn3gSzgEUCk+OsdbzkMnvOBQoxYxGWY+
nZR8OsACyEyXf51xDJ+6xDrlqSICTAdqQP+B3xbzd0Wb+U4Qenyu17bYVbiZa3jPC76G1qEws0Oh
PXeIuU856OInY4IyeclQRR/bEf0FO0PILEX7KLXNbk2tmz8NqdzXjH/NJvOwz9JSxQA4A2r7Dmd6
yv7UdZNcURP4ltU1kC6GkDQkjM2K62RyXGvVxmA7fRyrxuSE3rFCOOuCZMhpkL/pzq3z05i44d5D
E+LyM/o7xOSFdRnm6NxVyauQHgOwIZqFEYxmrH8AlYwLKphdP5TmlEOV8Iqzi0ZChroLVmq/8A28
ruA1c0oOjXvsBwoYODYbSp97ghbfkWOJg7lTtO28bnikPSUL92nDsbGlPb5mC8KV456EcUtFKULL
A4DH/mPuYO1sQiM1L1BCr01UsuHyKYKl3Y027TkspheGXh3dK0O7XtX0wTXy+yW/UAFXxYeuQbsH
09ySTnIhmHa/kElyLqiodP15CfqlPhAcqrDxIq9G4HBR0Uo+m9K9T/h8dCecB+MffATl3QBp6pYH
gY+qbSzVzk+mZgIYnin2BLl4wOtRphstOrZp6dIMp9nkdK4F4Ko3rM3XM/938BDQKQekoWYJeFEs
oL17StH8hzn29MUJhuoEDbP9ZHatzXXt4mU9z+1E7w2WXHbjm0iJmbSW6lK25PAdLuY2rMJZJevV
DO6Un4cF8rYM3OJfNtRMF+0i+3/QghKxwSnTEXqlz4Dnk1NO/iXxuFa8zcq4XBREnAI2rtokIxdQ
oGxVU4cXAutkfiqjvnhyRCPSY1Xd0pazNxOj8kjWde+DXm3mbqAbhrjLqtWT7V9CU90dhI+Blh2F
b3s3DG4ICwHLarnHw81txPUn0x1JsNFDB3Kg4DJYjcMJ/S4mUwMsZMdTe37k8tr3n2RGSJ5jUAua
c8TdKTpZMaUXuzrL73BgXby2boVLKE4+y5XEz/NtiTx/UqkFrhhWdtBsx8QvvvKV/QUtTJl993DU
8IlG48W9mDCPPfi6AtZcEGfAJBcG2amvlB9B0jXTHb8i9AUmhP4ftQ/Ju289GoGdDsdfXma+QOjx
YBJgwiws8E7fqKNCE0lK0AJtSk4D60xKDBF/0XSDnLIvtV8cjhkaDlN5kCJNkJ5FcEfxpF+GxPQx
htmjd/SnY76LrAttYihFMIgdIP8kPlo/6//zw7F9pobN0hJXCpaOfBRQ/ktMps9F5IUv9a04jKDg
uDP16kGenNo950u+W/0Iry5VZdHyJifsGNLm5oiXLu5eIljT+k4rrdtjwAMgZ+tKQdV5liA89ulK
5neHvORfhwqVyiEbc24C7RJ4U83K0ndGvYlZ/wZ0oB+gS4yPCVa7Cw025bcDQuaz14AIeGhNCUHl
CJdNRdbo4E7u7djUsBwYOESD4pM5h3CQQ3hackH3GcmLYTs7fl9RGmqJk4CAIR8zuNmI73fktWuI
S6z8d/neS37pBnlhN6ZjRGtSEi2A2xYeNJFDdp4b0xG/xvpHJcN86rsJqADXWfg24paDAks+//BF
rGn/C1PzwFjpB5sxEtTG4Yv8O3uL5PPEonXTQ7A/2mYylKnDY8EHmdg9iQA6ydnBnCUw7GO30EjI
xbhhwZf6iJc0tC/OqzGSzLS2uFXzCMWf1Y5p9pMJeV1LJoG9Szrh0035bv5b3XZwfzsrlknfWIze
3ppxKyeXXO0mNXWPhI6i8+C5LJEK4PRMUSkQx02Wgg8tSruws6nnrcHL/doz05yGTk9MM7rOjxkb
Ycz8csUU2va945xKBZ4P/yB5/QOkarrWbMdOnHh1yDsrh0hyfSosnzL+MemWYeblK+PqoZ/q4T7h
Db/iGyJgVia0/8AzIVAM4J5wWpcSNVGRqS6Mm2JPJCT6Cz+YRGo/iGCLC6dP9vNAKWYBcCMmBTjM
GDhJGrzJSgbtR95qgaQUqXlTsFkpT1K1BHELPZScCxFBecTiOuzzjQoA01PrBECAsQaKvEIAKN+8
3sgIQZV3DykeleE0BYoSDI9Oe+DxJtDxqWKV3OxL8CxYXxSqOlnYKYw7Dzv3rMkH+ZBUEJtlmR5b
p3O9J3Km43Q/kid5rHTB3BvNLPmfXDXg4MckKXA1oKsdPSfNWPbxzjubiPhqB//DLNs8z+0jYP2B
/0RIkIdA9a8FseyNeyZmRiF0WN1ha87mqzuuBQa9efTzY9WaiA6PSDrDFY5/7F1764YCtdLHdJ8Y
INyS5c0vzKr57yUuphZvYYQ5lmdR+947zFEuz244vhZf3nCc6eSCfODJIxlZlo8ShZTsa7tgTPTz
u4L68K9sLtXfIBLhc5nG0r+3XjVnd8wDGBl5ui/VTrNLYPHK7vmhhjXzHQVl9jjwdj5jYTeEvFWZ
R2hiPjz+bTgKLzmDfvGDZ4UXOdgHvunhM7ATh+xfE2LYhjOeF8QLSu0s0MwGgDxXb19tkBsmHIYp
V9OlpwyR7cxySPgP/pQV/BpUcydO9yrNRmaB3iPKmGsTR4c148ZH6gWLyYdasKsfowTDyx6aZkxF
fR4dA6Hbx2bsspGXBrjIjp/GECnCnHce6nntt/Nqx19zYdt/YdQtza5cQ6LMdcgNbaOKkZ4ZKqLL
7eJacAm0ZqbXW6XC9LCkFvJlEjQ4TlXToyhHWrHIThIs7Pc2SstnR7WlundsgJNF8qFVR2fWw8W3
1JM2qxdeyiBKvqlemG6ncDioO9lgWbuHeVXZ3eq6ndph3y3p3y2N+1hmdb9Dskyem2YZ3gosxcNG
Ak6nGY/7RQQxyQokugKrX2h78lLbuKLkFLBgxd4sZac9/x5HXqDyFuRMsLhLqiRPqPDzYwpqfSQJ
VDX7FRz9SY413QyLTxMtgrb/iVgf4asuuDkA0qefDANGZ14cJnqxZeqPovOaS3tC1VpJwXWTeF3F
mMSPmCOY6NqGmO99TP7Csup3gl01kUeAAI0W7ns46y6z40KqdnxMVVsnifzwq/SWIH/r66GGZUzb
ip8Tx4p97scNvy9qOWBWglyd9t5I83AwYHHw/TtvjKOHIpmW3ZAN8D17div8uLDxXrH4x+Mz7nzF
kE5hAT8oWzyUCvhn3XMspO3uyIsWk2DGIRzAu9IX/1yuduI9qFoH5Doi0hxvzORGd/OcwvdpdIOj
gkg+mOpORgkjYgaA4a8nJsrqo9KV905ncKmQhRokGYGxsshYG3ZElJ5vIEn52K3iwM02nRrXe74o
3V7KAUZRucS70o+xv2fuOB6tw0ZxU3UCihAlskVywK0hL/nKfdyHQ3ytCHYQqliD9Jncbou/wOOS
EDJ33peJH/6Zo7yrBfcFcipPvkOo5AQwisQA6AOCwM1mxNZfEqakyWa6L1Rc+3tFDqrfTezZQT54
65xdRyYIfawCw8o7n1h/bZoiyKZj0DjkgXPTqWvRN+78m5iMDN478ld/OskPqvuqzml34hAkBD1A
WOtm7/bAUeEetzvl3uxxXXsW7Is2q2dKc/FCOpkpwxaUYwcp9kpAOwKdo15W+Xtc5tA7pUYxcON1
QuHQQ8hzw83rcf27RkX72iNwQbxG08BMSFlwweJ+rYtC/StN3eS/ECDc9ISzIa/+L3zjFenChd4c
T+b9IWoDpt1CtkLsBkD4EfK66s6CGwWKtN8OlT30GLr46guSLZE7V/EdQ7Cd+F0j+ydklL02Y9b/
SlClsieA8+qB5ZAtdv3URz08HtSvdksew/mp5r738Oeo/oKIyUmGNuhcS2WXPRbPksCowuHs5ebU
w1bfARNqYH9gYM9xkTbCf3fGCu/XJCr1B0DBbXCbqV7Kv4bYWxAlV7xt47JwoQ75agDxR8eBL8MR
4vvkmD/w1OL8AtPF0XyA+4RLtGN9S4WoO9vxtNzg4lPJYvlXUNSsVVgsFiyI5JxgcarslSrRBaxX
h4tqxy/fkMNNYvYyY4743fd8+YhcvBRxnh2HKa1aAGwza4nWm53mPNFAsGxkl04xHBwiqY9jvfrm
GZh2gkkyDDNcowN/JMy8m/HFDM98lZdnWEzeJZ+q8knOs7IbikrlNxv+6B6vuNmVC5RVUijcLEG3
Ye++obyG8NPvxttGJLvpoNoSWbuwF86+gjZWckOkPnhoKeoJWJ0sVSH/Q+DHJJWgrVG/IorHoGoU
oRVfLL+hkMT3aYF/cm+Jm7ikNN31uAhuDcelchIBpKXt5L5cc/djwE/PQlEIiH0pPmBz4oumgMO1
OqvwJmGaqC5WzsO1y8vprY+wD5MoSefyCANnLnaSuvZ+A7mpfrHMy1s56/KhR/heNrEXyS0gWQsu
Am+awjR4NJh19g6j/g9ff1JRzuBz+/JIgwKsGqPk3C7jEp3GokNlJ/hl31s7zcsxrIQjXoo+R7tL
Ma+W2zCG4bLBzRWyjo/AKHwRL7d8YYc0jJ/p05ztlsG8/QXWeVqAXbiccBVXiksY6oRsrHZYgIqF
6ubtFA32C1O9+cOQUGzczqzQ4ZIFgpSSrBBT7GoHywD46unCsi9AWHAPhoBZvq+QUW9kI+zkySHw
XMxxuYepFGFF4xnnwSkPhgOqfW5TleE8o1bmUEd1d794PP6eiTBN/n3sleIiKlFRoqTQys5Y3fvg
zvFCeEs3bvBvqhG8yCOvXbdEEhxZtQetukg/lPik8884aMJzJzF+QrAaBwWBIfPml8l41XvUcOcr
43Tco+sU7V1RNzRvqBCOzQpcSri/Zt0s/yVV45xo2b7Vds3r+lI6UhnE5qH5J2+22+1c9r3/RLAg
KA9cSh08gaWC8CR0ptd9mjjtteQucw85Ac0gDsTQsSfEInmOqjHZq4SFVXlgBuXKZaK5ao+9YZjE
kG8F21ondp9Lz97SuWtQtvio5kWcPKKelwqX/Q5+WZsxfCz2PCVhGBwSHInYpCo+63h045Ea2HqJ
T0ETZ09S4j0Cy+XVbw2W7O84SKKtj/fpmrVD/7PIIvDw2k4wNlLXvedBOiFfUrbqErWkZKLDjsSn
S8z3E8b1S8PGcgtyZCDA2bBxfkKrISHozWhyl1izn3yjgiPD3eTDPal+r9ZxD8lCIpIreuLyV7sg
lfbab5E3mIcwdHJpb9rrkrpwS7OZfE/HjsPfRyGNYmUxVn+LdXYubu0icHSdkDjM4ORu4lsnMErM
HL9miBPXtmmLd7pHMRDz4kM5k3whpjBx+10Fi0m95YODCNrOYUBeUWJlvOUvMA4Yc2Ol97CJOtzy
+GRVX/6FjUBcQouFZWjgqttBuaKOQatr/7Nx3zzbbLX/6UmJdyd2HHX9H0nntdw6jkXRL2IVCOZX
iYqWo3ydXli2b1+SYAQDGL5+lmpep3q6ZYkETth7bViNtXXP2CTnZWEb6DD2qJ1p5wk0Nn+m3A25
nJit3LBoZiYvGlMQhh4uxRMxXOaUMgH094vSqxWXODIOXKxZygmvxkeuYrLx1jSq9mFZ2cumaG11
CEbirfeKxJaLZwruB4s6CKQjT5QFYjGqfxgRQxyNMF4ghOhvM7Bs6I/rGjFKFAZ6BH7L8sSLOaAb
c/SpQ+3pbspoSYhIqxEkga7quArhm2GVScnn8eMe0kbGXsZRv0JM2Q7JfXDnoAOgjnYjtL2dTNHD
dYMfN5XGHMfDAP44TSJM3SGg1HNbRwE4G2BHNYZbTDUUbuzSWBPZOKX2uEXmbe2GTC+nOTdXVesM
F1uLO+e5zAZK82RZ1F6MuNz9UYzyEQzDKkm+q/rstNqYM+Bo+dlryzQaNI7d6eyeWiO9NxmmFnCk
FBEc96vYuG0U1eTRRGv3CF8R5RVEvD68zARpIWQkQts5N2zVeXZBLyLhslK97NzBNPqOWDeyX/LU
qvG2ORGG+YRd17JNfQcn9aAB3+KnQlkYox0enC3IDBSSkUhl/U+vYf3gc319OaoPX2bLNUfXmjiX
igwhsy3kXLP8JeVu4yLsf1BNqds9YpnwcfDs+m31VDHtWqOnK/PEIHuJ8LIEORFKuTCf6WpHDXCx
MGL34NuaycYwYlk3LnOHf+TLVO6XS6vxbyoXbKmdmoPPoJH5NkVAEmJJ7wgJdMvReXZqryNaAjnN
+kqdTLqnlTGxKePU79fgSKjg2v7xTdJ0f0sTpiSPB1OOvaFf0+JMiAWmcxZD3LwB+74VoWwZuvsy
TGtwIUEV/msnL3rz0gyABpturn3UFjwXbFl788owkDdzN+CCePAsYyePSA4RIm4qsbA0XkhJfPfD
0n2eLbtojobI8ZPj1gggJHkVbm4QVgk3wr7YT9CjNNmEw0bk3XJWrRd+tRoA1W+NE+OnJoPbZ5np
193v5FVR+5Cgs3BOsAy9GmVZSC/QYwZlylGjMW+/aOv08hcLVVPE2JLlf9qWXvUU3Cgfgl0AuWlH
EjnrQ4daCIt4SEO5cYIkPCtO3nuPfB0fDkggv400/tGJHEQmQVuHOyfxecrJ/am3IggmG+WG0+0A
DNCANXOEaQYIxnpSqKLmDz26vv6EtyEVdc6Smq9e6mniVs79d7QGU//Ck2J3b0AENeyIOSJ0aTsz
BcTA3RRPnBEAYLopQ/rRM7LXfpfueoJT7jR1OKE1iQ0QC7vb6B6rYq6yU6Zk+g9Je1DHnNTyicJ1
PEfNGtzm3tHwU+iq/WjVjOlCpak+4vAYXnpAAYc27NpvA/TpQaOb6AkySsk9RV4d3fuDnPWGTyFY
NqOHBFZF1aN+mMVPdrIfFUIVjLROWPOvyRdvx3bUS8C2IvnjV3Mqb/qbrLkDtLhBJjjGkQKv/cnJ
zX9ypWBKmP0k7oPO6JyI6PLkuXNZqiB+WgVbl0nYuYg9eNNvBYyPguGbAl2B2SQItnyN9ifFXgCJ
JSs14T4BlmKe6NkaszgAKTyR4YRO5QMTg0IEaBnXPIuq4+knCMX12wvhqm0b1/0Ck8Ybsv4QqcAw
MGvQDMXYD/McWlePEcsNTW0/ebkpKcgHJoJN59E2rHkZWnhs+84D3Nq3sjmBla89tK/t/HeoKccv
KgsZABvyxy4zPojvPGLXnu5SVndo1IRkh+qAM52BTySA0/pyzZ7p01FC9V3BNqyf5+fEAZ49bfE1
iSMDVDYoNVaA7ybs0vWak7IF9xVdx8EhZx11dMbBA8ktEfEk9aKJhkR26xEXZ6rhqy5q/15hRalZ
Gja595/RqhJcqORaiQ2iUp6ZGxRSJ8+YsJryT5VDcdx1VGlqv8iCkFQJn3ifJu2idmTbRDUICnJT
fwXmPfudMGMbCQMpIf2fEd9C8R6iQWAtimY2yc4wK+WVpR8BZphBUYmJgFgrUuDLnesm7CXsNmsO
tcNh29LTV5eAcJCWpWBlP5NOFxA4PFneE9PvJN8VNgzb30FmIw8IJFF/OFDa4DeBuEjTa+QpobCR
MWsnFHvh3GVW7EQjNgXURhgvvZxYd1yeh7okAYCq0lqPqwwt67UewHgfwjFL89vO3k4vq2OB2HMI
wdN3/cR8/37g6dGHou8j6kCX8Wycpvlw4fld3wBt9SV3UIsYWQ8oThpf2KxE7Fz/ZHM3Fhvt1KrA
xpEpXovQdcxBeMCrdstok6FIfYC5wqFTh1xUL6dmFmqGUybLXYTwm+EZpo4TuTIQ04NwZJdSSSyU
m5Ig9l3nNOmFpYi6Vl6LIkQ5bvUWlUBM6HCa7JttVvoD1VNAIZkM0mw0nPy2sEi2qCIdIFOWl1YV
GrbVK/uvol18c1Qz3X5BYIO7C8Dt7FN2FnhgyUCg4PPA+73dMGeK2pm3eddR60Qbx2EXyjPVyG6H
LNTEeL6gkOGzgLvEgOm2jIcYCeSrqVcSk4mffGQQj8E/L2vG0SHKL3RBnsiZokjcWTWzAg/jJ2zN
jVOsGo9Db5ioJP4i+t0qmVvyXHWLncShWqfws+VAAtvaMsu4QhS08hc/Z3hxZZFIRRDZ4NmPVB1L
9mflHEx3Ms0wRtE0nSr2idBnEnPwsoZdeuEuZ6T4gN+gjB4XPL/tRruKpUZpmwDjzO1NFgJa/YHL
MPfEJkV/oBm8dzBZEI7M00/Id7hcGMKuINtsG0cbavu6Z8s68DRcVx7b4jSgR8AFN+CWRS/rh3/C
Mp++4aM47buFoQIzQ83HSBnqnGs/CC6KCc0/OssElWLXl+zjh9p5U4lMnCPTbXXJaJXpTwunS58Q
p0iUEsvEcjqd0nvmRezLVMpi18MHtmF87TLgM677PNQWqEjPnnEbuczFd5xY3geKGeulKSTKULd3
Ie2CHbmfR8gnGThXduRT23w3ILru+rrr97RduJVcUcmjQd/wmmWg8e9D/M0x6AhLQCdzc3eLxqV8
zHQnVzzY+Ie3hT2x+mf35ezY8pJyxB9orgvN7StCeF8cfCyPfE0TIbarmAvQ/15QnHtPB9a+aZPg
0TdDwFJzSdEgIi+Qw1sWVc3vZDOBxmPcNcjzhJ/c5cECToX1g/zjsEivT3O1Tt2N4tPnR4gHyX3a
c/nhhrvNzzZDhIvo9rb19kcTQDb8pgp1o8cByWh3ndOxCO5CeJXra0jYav/ZgQzd120ElDYiVM8l
9pm66nFl4huHdrd8SIm387b8+gfjEGGS0IBpax+JVTJ27ZdbLdQZbT323jZvVXGBkuyPz87sMDEh
GLUCeeUJNJXC644Ya1N56jpKjTH02Jvrhn9wU1pL99Va6/xhWRjPQVpp3EiDOQAV8XyeBl2fjCVr
xnkeH5Et3BLqhyA06G1I61L3dgiF5gUShkxQgvnyyJ2xVmR8t2hYdgwc/E8B0uIZv2YB7KSJGCWt
vaRfRGIdV9QLcHOsfDyAK6CvB/dc/JdF1sxKmVSeh2moq/lbqxCR3ez7SwDpZuwPrj2WZm9KkMDb
EVG+s6XerT61L2Gstg2O8an0QmfDrM595IYIriXdK8ITJ8PzUYfFD4BafQ/QeyYyGznuExRjFVc5
5zTBwMN6dYOoIAA7sOqDg5t/V7sJptLEXgo8JpBYOJjEQVBs/8km7Oqb1Dfu57Dg/6YR5mea6etj
26Lfo3e08jfyfZcrzob2CTfMN5rU6QeafXacoc0wvC/Kc4lU5ugAE2QE77aK4fHknYIgAPST3yzM
m1AMoiNLdJ3u7D6PnN1gFWQ3mioVz64b+t+95rBG+ZN1x5KQV+AXo3yXDBMYEo1acjwMiX/0pcdi
271hfJAp8CkZFWf/1twtXnGpLj9gJi3oFl7isOPDvCIFcmo0k3n0OE+ivvZ87E/Ytd0TFSqlmAsu
CFeayJ9LM3nfSkkCE63ARPeRMD6ZZ4RcBweMtthWZmv2D8RQDTgLHDhZAa6cB9euab6oFHZuhpZ+
KzT4XZirKEfNst5LJPdUmhCfWaUjMTNRVrG2Eukau8IxfoymKH9vMp29lXT9HPJ99JC1ZX9tyeLD
shjUxfsYDB95V3p8XQWChr536nvSLt3PBpDLn8yZcUAGg8qPPnG7p9Vd/rZZOB1UunrPxPuo4hjy
4u0cbr1h03kyeCQrFtmNj+nuMgoa8d00+CPOLV+fFu3wrQbt8EH9sew6nDF7Sdj6/ON1lfAJ35br
voEZoDapzlmPIvtGJWshkuv5tQgyiUxytGayjGNrENcwcqcHcWuy0I3w/GYTGEoExtGdrFTyIpgk
bLikythl68VugwSTc986+Ykp/W5xi2lfZQF1FhbzjhTcrA3PxugRpIn7bOYMAJy7NGdrzNO3xfhX
rFbWXsLnuxeono91bYdPAWbyw1o2iznZRB3FnEWkxiuk0nVsO4485/w+EIzYHtgb15lcNjGjTZnh
lvXbwjF8BnfHb8umKWPH0+Xhe8Mecz26yDSeXS6ro8oS8Y78gegKRM8sVQOwH363jkU8OW7o0j0O
30gz+1cinZEClb56R4gpT7UHg7gcpXFQ4YOGROKd/bIpynY5EViE3qOH83s+Vz3DslKjjW6apipu
HAcKVhFMRGWHE+NgEsuKR4wNY2yyMHrJWDbR0ps8RRZm+WzslVtm5PRA70JQUYkjmqzpr5nb+dtR
dkU5O3yhN5x3spxmtKpVEr1ZYYJaLbWe19tfigiyWYjC4B25EWCwXRAoz2IBBDegXjrYET3A0Jlj
QcTOFlydvENOQSMaBvN423mS9FvOTX4OMNrwUVdouVWOjENISh2wp9veMNF2AVNvbBI0nlhQAYtm
7qNmCqZOFg7HYdqRiNC3J9AHPTkv49A/Rel65LuOdq1ekQMGFus/LLXfEmlA3NnGOs/5dMZSzbSy
9Qf1L7SzfmMNksuv51tdoSsX13WJwjAe/YncE4gHPVYmsgFlWnKhAeT6SOl3bwXb2BFobXuUh6ik
nsjRCD+t3rvPPG3uwAWk8hylNoeqDcL6QYzI+AeoT1vc8RBMUdXcUyyV9958M5/7SC1+ktbm+/aI
42qjIvT3JIV0NvQNnmiLlF6lwYPJfAG0iM9gz9yFNOWb0aTUDvHzAES5iMOguhZNUMC5LEp5Cpk2
f4aBbu7mYMSCTjn8Q+Ve/1ZV81jeHJa8uknA/5mwo42wLftrasvHptfpRwjHfDOwEX1MQr/aQ0Yn
y31KwbpulRcZgcGm4VLP3Z/asstnLqz57FFpkeILlmczdmT7HLVD/UxxC0nOCcCFELtzu0JLbqw3
JxUAdJnl8g1Gw5EphWAAycdcNbMLveTLGWUPautM4V5AFKLjrAyYHlDbbijpo3c9p1gJxiY4IgMC
wKFKLLaq1K992dNsEgjUIz7ybsjUdcp3je/lHDL/fyMqU/5lORXVO3dJ7Qdt1lRiaGBmRIg6tHnt
wOaa8voH4gr5zDx+N8GrHrI/RZLIB3Jc1IvL2jwu+zmEPE79P2816pBg5/RrpuKyGjNa1rRlPQuz
YcOGv7tVFtnvnMjhSq//2SZOcugV2GMc9VQIrEiJIKj0F4v4idR10eo706vQ3WZssWEDMKD7WqDs
ZFvfa2tzJ3pafj12f5kOJ3EfOhMwq3lsX3LSPKFORflNeF6hAArUDS06gnzHHS5fPWciZMfr2vJL
Kzs7rKjvt6pzGWzDNmsOCySzp7Qz7QtdCmeJb1rzl0QPs2nHFSmBqStGLa3nZVvOhYC4HQA/u371
s2F/kyts6SqnrbGABTWLTmKrstB3kGm/a2VB74OWtWab4YuzTJjtdpi1YsTE/a4xucbQQCy9Ecp0
W38eSYRQTaiHXb62lLIN6ioSudp4BFjJcbK8AZtD/+hM1rDtpwhr6/TeZgSGg+bBeo7aCfZN+mEm
fKVQ9CJMviiVs3k28MzZs/scZ3gqbOtVLqxtHMcUFxE48oMZTfZpAtGeoiHyzcEuiwOEyJv8qOD3
wR4us6ekZhi2DyT8xU7j3NmSNoY0JunI4ZkwYKtcn8C6WaecxWNzsAbGg64J/GuJK/saOF4WR/jf
yOWKYKAFvXwvdS8+LHBt1qHMhfoZjYvkhlur+i28frrPUWNFwN2J6dpK5v03vzjFPgkcFSfHmD/U
g1/euVPYbbUJGfXDfcDQAXwnGXza5Qa7UI423r3p2CGV5mN7zFWIUSBn1VUFqYvSb/4vnRFG4ZY8
K4GxvKE6RlGlPhi88B8bo+dqYHNK4vkZkwCZ3eHUvyto9HhU5oXR+lqk/R9TLK9pcqsRFG/aYULL
jRDY9eIFptDOH8LyhPEsfdKsHD5vAdekblQBY+3brkHOGccnHidKLqDrB5YMTDVCUZGvI9qHLoT8
qZZCv07wKbZFYZxuizDBvukUs9eb1u8Ny8NSnROGHlRTadYQCATi9bKCUd8RhNL/YMCODMustOaA
i3KUYF7gLPRuBHfv2mGefxut2F2O/BW/3pTzZOVVsrVaG9C/jVfnqzXFdFcxnXEOlEAheG424XjR
eMAR3OaVxUQXXQlc7l/oE/M78xNxCMvI0wRd9c7zGDZddips1tn7fnVdjDwY4czGxqb1T9ouV9GM
mDQeMzH85fG160PFxv6PVPlUfwlj6se1W9unAObD04TshN5ORzbO/nAqbph+EDYn1GwuqVKRANar
YHFOhKcDChjJmev86oXG0e2YdrTc4IhclTwGTn2j6CXVdGfmaY6+Rvq8AKFUj3sD1ZJ1XZHdLn91
ziuwBgGkWaZNyETGNQNsSChpfZcvITcvP6BS1XMwjQYIx9oW51wGGcy8Jv9ZZGZzq6Kt9vYAabzy
CQ+AnHYTOLF30uiotQwGuH3m1/WR7hCNNPnqwaM9gd4LB1fR2JZreM3SwgMoZxD7XQWj35xjA54N
1cTomHGH7KHeJYNtRRcUMNLfDmXl7XLlid2k6bvRC8IvLHIi//Y0rhmjOiQyTtRC2fR8ItRcrkNU
+E10WbO6FofBzO5/7E2bc+EMOR0gwR42Cmo5XXgLb8hjQgj2UEv63xy55iNTHLJ8qsh10QsnDtpM
iA4sIEOMRSY2nWECJGAVMNbB5r8dXYbqey8M1k80N57ZBO7q/zF9udRxKmpfP04D5lFC6jrUuMOm
HDxwgV6XqxsZTtLpZTFWV01a4YIH9d4BjFe/ssiyFtQ5N/fvl6CJbT4yF3UBEoOWZQq+Cvp+/vFW
Yjv1Zqui5CLBqd/KnqmURsmb9suJXoGPiTlKXaGZMI/asuuw+XTsQ3F5ZW7hw5ECtbrF71Mnz05a
ZKmKEVdls6a0ZQCdHzkarNRmQuqkzkuEpgLLMPrI7A8cRZW8JdVoos8Jk/xwNhNyfvwrjWUQahto
dM3EbUROoTygDhimY8a7qip2PJmxgHM0icjvZZI4Ajg1XCdobiEZEMWpSPNgJtFqXcVAxpLu5orI
rCEvKeH4nxSqc9/Gzk65kSbYwGhDTP6PbaTw/5tKOCgToIVcuS16jtKf9EtWJjpBX0F/XHjg8GC/
dHtGy2DAuXjWF2Qh0c2/QhLmS6SE1R91AjqIEBWukw1NmI3lrhVRXPmaVKQUncMGoyxzsWxOGSAj
ku4/i3S+7aVKae7pcBOQ6pAvqMBwmLibofN0cRyraR32JnKrT8I0RHWyCpIKbPxAYyyVKNSRbprs
RH+ZVvUA504Fh0UHTnia4awlSDprak6AMvJsnJEeBUoPiyeP7vUKmgfy48Zy22G4IwSeCQ7a/KaG
sRXm8wu+JpTDtfFpoSU3+/hQDHPgHauujqZ9aOWrxmDXmE8pR/i8Gwqm2b3QvUzHHnckcvyyC7pr
d6N1NPYtqhHNq03jfFMCE7yY5JjkUTX0W3we6bC3YXl9NfmIOMQFb81dU3nyKci85cbMGpA39T7J
KSfEYeFy6lrHz/a2nMrqwn/S10SKagS5HAc+kabW8NZZS/CMAMpMr2QU9Y9+YFz+KGJoAJU4jj7U
feUAtYuYyNhS0/B7yMsoaEsxcbZnzR+KhXr8HWH+/BJQhxtKshwPsZNh4L9HotC9t2XWgrZl2P5c
W+PwL3LxhxzxvCJpLZGUPjBHdNSjqyWFjxPOOx677Bt3RdCfLKarG79N1aPiOCgPZiqzYl8Tfffj
++TkxDkeRGIuGF2mxwKuW4YNNOdzwh+u7gCG+URVWTJ347Vo5fKPefz40qW6GQ/R0oU/EOMEnmoS
FBkzOgM1tA9cQ8RZ6jenxlXN3x64CHMlYZFN16+TuBNs2b7wk84vy9xab7y2pD+hFiLhLBzVGJx6
L7EfJroWd1/bprjLBti/VGctRz2/vHL3ri7YEHcMDLBsYPtngaFVdF9CYrPiFFsGrSInkH03lWvz
hkPHZ+hPo4Sq2pY5jpY5sOnbpO/QJJHQ1j2QhKACIpxahCOlL/V3QgjHxfP85Dx6WMm5sKcC7o3d
YCf0e/aWcVBb/uuaYuvg34ELhKjQtAGvNNrBhTwFvFK+BTnw5tDJDCO80q9i1G1e8VbBRZ+O1ThW
P1Y5I04bmc3yzOazjX0IQNGPq/Co4qO3k+AVhnlx5Ret2Ql0ZX8m9iP4sD16uCNDQIkGqTeIj/M6
HPdd3XrWPqQHbg6rw5A9xplC9+kI1533HRI4g89VYPDr8Xx/5uuUtHelBx34jAg2S/92XVapnTVM
Q7qzJq3LUwKcMYcUSwgbVovZvgI6h73ts+u75XlSqI2YAJ+DbtQMROzELrZlSUm4mfgyQYW2YMa5
5abhWaHfuhMQN/ODza34TYQiPTP7W/+FqgSgqSlvn3gYBfOK2qqJw/FUiSt+GiO2F6GgcnBKNaMt
rmzObbO2Mjjgc4HczEmJu7jn5H3GSVB92I1H5i1PL4aC1MBIikkKg8TGlUg8hOYgOpk0z9PXbmH0
vBvBZ41bxgfOUw44rIk1f8NraqBzxbPjplvQsfa9NeQCb0q6FpdmqCm9eoau1WfnWV33h3FqfbGG
dUrxb01tfqbtc3cap8ZwYLLGs8c6rJ5BgMKJdJHjX5jIibOdcmrYWWK+7SosMdKUK7NPGw8d26AF
/uXtmUvrk2ZfiHqGeDMbCSXuXhXXk+z+AAzzl78yqQgE2VQ2I7xv5RhkCpSejn+kIDT+pu+EjWYa
FnP2MhQ130ax2BPpR64/R9B4IiZJ89xE/W6ZcPRvbKin07a0KrMcxGQl6mDyMHQOg8U4TGqenU07
6eEntNlv7/2ynS42opz2u2WeXCBoSLvhxHTcSi8tgaL+wTHK96mgSiAyE8OFl3J2QtRNHSU31lIF
lc/HNUSwCVs3WCfMZG2+at+kkziyFhjyLza8o753ffzmRyndxntRDJvFRnRjux7LpidjzGmm2jsu
olPhidtiYiCe36CmQ0o/DItGsi91BEj1rWjb4LXGFkneFFCo9HswY92eU27/fwS1sKfhx+6uVod6
M+6hhKwPblqLfyiT58cxnYBKtzlkF4wPtnhaNDSDeJ6gxpy7Rgb/0DGwpfNdkQfbANljeCZtZA2+
NPTQeAyRQA1QDKkeqjJ/CDrXiJ3hJrboizDD2ch6t0uZBec1jMhCprRiAqe6DKgfzPe4Il6Sw4CI
ZHuvBPvOqwNw7VSCxKF8mOrfOUAUvTHdgIbEePCcd3ZaMxoY3BFAYl3q4bGDG0JFWRlK4lzn3it/
U3KdPQEWjjs7EmDmEsKcVBg243OOVPCkVrb8N4iaeMD+nl0abX8Izao3HuA3Pq7TDHeFLDy98YC4
7HQjVuz4lnMOgQymHNQ+Svc6TOx3/KiDel5G4QGoYg6+lZy7rEEs+RhAFxI4nyufQVhjPdlo0C+K
eWqxrRj07VtLEUh4y33oakRbu5Ix+Qm5RAZpZK6iA7Ix9vpOpKqPtTL4WyuHyKjDZGaruHSLg1DJ
2BDDBh3xXZgkWe0dtDTdsudK1rJAGbtiR2qU/K/QeKKyauZGapr6Vk2FnzdWzAOfQT+AaGOX6rBp
bZE6lYXc5FMDy6yuli/fqTrAuytOFYE55exK5zVl1L1LqvBGrTL2GeUU1Iamij7gx/yFdeSCYTXT
E3pD3n81rrwEzG29x5km6gVs8MyBx0R1j+gxfRuswT0UIY9hMS0ZORdVbsPQz2gDvNYp76EYoHVa
ouG/1huKc90Kn7VrgVRzF+VFdYlkUhz7UvlvTVhyB7LIxnfUQQreTBrHOGrBMFMb7oRgl3vIkgEP
JdFGD5EEmoaB6JCNJFKjBMc3N6wdMeDF1AT3uY3HGaQG4jWDWYZNCpQSx113XuJykwIzeMiLzH/M
EL5dQpuoIabT0IsCRqZoLVv9M1JtjDF12/JqVgcMEpV45H43jFcdSl7+sO3sSEZTDZcFg7L2UPII
iD3K9aTh29PcHUuvIfDUbTF3u0GO+XxinSuS2JTVAHiWygIfDO/GldeauEVGy0W7N0E2ijhwdVt8
F4thj+BZM0euArwFUKAiovA1RxmF3qY1sMnQRvsZ8A4C30AQoB47Aen1GFLPonH13rZ5/WKaj2r5
6EWb1Vt77cPucbbSYbowa8HY4ePYc3n2I5QNmzTBknpIrRvnkpMAalXLIMXZlnJCEcDQJ0JGKdzo
4LamvDFsSfnhekm9B+gUtzXakP0XpTjKYAe0yy0AiBOEFERE82A/ZEIayZ71OUG36CUqQGUROWj0
3CNHslMLQ1oeQzPS7PoKjYxZ/IA/3qb7vM2RkStt86zSC7dRZY+MryCeoTBHMB3XMg2u0LTYpPGf
V++6bjjOljBqv5yENd8W7lHEDYKHt33p8dny885Ec+5mtLv4vbAjY0vFLws6JAz6cY/c0r1CI4tY
zaHcSNH5qTY/ZAUlz44zmxWlGrIohJiboKwPuI94zcljhuqZmQkWYwY6KHZr6S5HvEGT2Xb1PDgH
PKoyOjggjk5NBOAFYUdmDKMTrdUFd4TWh6Fgx7Kz+5Y0isjvWzApodU/uuMtHyMkff6tslqUfAO2
kRftFrBlQQoiC1YmzBdOklaIAzEyTBJ5ksiczUkkdu46shUlVq66y35BdYBhrsMl+RJgzJCbDDrX
sYrKku2Tk3SvglDC33XpAWiT68R9j2C3ocEPXPv22UwYvK3pgPeHqrPEUddBwT3rpc9JESSAz9k3
y0peEK2IS8ckqdx4Xcmj2wOaHNYYRSwtIvJkykDSfc0aw+2W8PkcNc3HFrDFP8kP+1Uz9g3v60VZ
8x2HJvZoUuFcDHc0WM+83vhZg7kL2VlFxL1QEUS5RVCNf+MDoFx4jtA6Q59L2OvwPIniNGlwWFvT
L9GnlUhLbgN18wyhZK092KZLJ1k19O0n8lJAbVQIYj/SUhCEI1EjEG3dRcPeReOE4NMJlwYFxtiH
zJvoZ3ZD48JrkiWoqM0YljA0jJZZcdczHPEYfDdefmTjZomTJ30UfCZpK6CGxoThbm4HHiF4JP64
ZcXVOOxtqv7FU0jkb+7RSQDL4/DjTHEQFdeqpr21qfHDmHUWJ05p24TopPgcffjT5OHu+B6aAjJN
0ronxCtOenVDpHWPrNp7Aja8xps/Pdtp9B7YpxwPRRnKaIt4xPfYyyLHInwr7L8zLpI+BhUQ3Eau
BO1tM3TH1zkvCYbEwzd4h9S3Jm9HEd45f3Lw/OLVpuWyIEQHeYR5geczRohSFpcRGSA4JArhc+Fb
3e/sDDeUeTXXBwrB9DoGGEZ2bWPjK4dMM4cX4dt5WMGkNiWcBs/Uy86fG3izAXpAlvPDTaVKRer/
gznMMo/KwQvPSyWTf7M3KjKpSif/XTK7vVSEVzNKgfLC7766ZUJ+KHJKJEERWqCOrSpLFjhjn8jw
mp4xroR5hNUVuVqWWhakjCD/ZmZgDJPaFp1Sov1zlSLNwlDRLlf+t+A5Qnjb7lYHJd0+YxAtt5jq
+x8WsbMVU6poLx6trB8fGdsWGZv0oQbCak8e3WSPKulepmHlfVgJJp7TUigGPG5nCHiHBjkW2zlR
48VMOPzjBdlJvWPE1OptitPvBU0E3a/qIPRZmee+lYu33HVo9Hswsm3wBKmZaBqyN/RwWqhNOWg7
li2gtJAVQp0csyNpBf0/MTbqx+pzauGpR0Z5khiM7aPHbf26gK78B6Yo0U+1xCi7aWW1PowUMY9d
r7yHOm1ZRyQcpsBspsZ6Tpe2sS5Vr8vvjGT4/9whJQBMt4hjGQy0xDKQ/+nG8Pt9JHmmJ1Ay6iyo
akY4PzfxIK+rlasHn4XiX7hG9i8a9fopTBfEaQqz3wG1E9RakTokiLGwggTXkTWC9y+/gbWiwB9Z
ozkF9Zpr2xSzuECdd4JbBrWldHafSw3gfFfUPoq11nJZbXYtiK8r7EzZxh1iw59W0JcTRCHaN5vQ
sWBLOEbe77uwZ5mjOqZAN81Z9IIPm7Quz1YpVnH8qlBIcrR1mIWNCOJgyTLWqrgRhraKvhOdd8xQ
4CqtzkJJp/mEmlXNPm99/8G3evcPjMyXolleATE+lbman6x5Ibyhm+0L2jJYP12WPuKXXR46Hqkc
tPVcnEqEuCdfGiQXqJWzU296f88tUxwRY+srCT/LC9v8dUeHR0zlHFhfCBjFHSG9nM9y9HdtT2aX
Ajy1t8N+eU/94XWq3QndglJbJ3OCuxnr0L1f9+iei9A61+EsYtF7nysPyi7xhqsGWBPXgPfQJpBs
h5KnZjnL5JF9rMZEEwXZ/zg6j93YjSiIfhEBxm5yO4GTNEGjrA0h6UnMmWyGr/ehVzZg+FkeDdm3
61adUu8EFd5Y2Ls/GVGnR62DVMB8H+8jnJT0PmfeZyVAJYWGYnFWId6ugjLLeKv2rT95tvh0gCq9
aVGx0Kt6M78VhtTP1hAFa+xcn4FLOQ24SFlhWa0gQCCF1A/EnZ5nTvxVRzoAupbWbAhrJLQajvFP
qUOXm6ZeO6bUpTzmCYQGPWumG+ZB2jEajUYh121O+LDzU5r2yXdVhcA/kjzZN3QCXjXVz2+Ch3LD
NVaSEHLmT67s04Hzk2hDBHb0bYxJLqLrO7+y0rsTTKUFdtkEPwmT/CZ05+bk1W79YJJGIjDfFntM
XP1rj0WMxW5bX71acrtuoEVquuyeG6riwGiQOAGtM/H/VXwnkfTWXZObLzqmybXrCPMAg9va26qz
XoMkFL89GbddY9IOhAXBuJlGm744TlK/W47L/d4sSR+bLLGrRsue6Amrd3OtE2ggJb3VQKKIqk52
Rl79Ur5SbMFIIOJlSBInpeCCByXOaEdZNmovFq5dADeB+IvdUs9DvdFuyjDHMqrgDbOwoW1Umhrn
rFbxK0ygDLM0gyOekt7vDdHtHVEMZ5CuMH17gQBAFxFCooe6SLqP3QWyyQH6wYTxJRlcVjyju2Jc
9m6cLCKHaz3Jy2C7Tz3JknMazbXgrdwOB1PXsi/8uHfyI9WH1ZPD8aIem2w5HuhnCl7L1PM1RLQP
h+vQaWpzc1diiCBgilpLfq7d8wW6kRZ+j1sOZyPT+j9igGRWuTNm9tjeeMd9yGKO31LHHjbAaZGi
TBhQBRWLUJpb1HU0rtcxhlwfFaR/mP6dnWnXvBcgDJJWtVpprQPak+4ZGCkFSCPfGqWX7UEH1ze6
x0iC5oM8zGSD/MzoDoTtdFwjlZdsaP3m0ta1zsuEJ+SDX8VA44L2VBHN+9BSrgyYJ4oHiuFoqbHx
1ADx6wkTFVQ97yszsvcOKDbqvSEVsmQukG3CYf7JjWjC+t8pfzZqYlRD/2ZoOq5x2mQF29gQMkIw
9OiUXAQ43oZ4ehJUg1OBq4VvoqmD9URl33OqIgpBZ6eW31BQhmtqsYVcFc1MRIFMHIo8PlHzO2xb
ZyPgORkrp+oSaP+hVX3OVf4YVQ5YgVY81MBGsdrkNGTwZ6Rkxmp9TUFr95ZEhXridyJWnNdyZ5B6
R2B21D/d1r13OWCEjEZo93Xt5PZ2DjHzh1DE4P5imtkUc2g8W1NNiMMxCXmaBbWnFGHfjaTEhZ3A
kJsxcsrkhTtItXPNfNxkcwYbD6N5dRAhwPKswq1glyiwAhdDDRzzmjk669C2nD/0kR6QMcCQz7LQ
PLGe7bb2QCuhYWK4kNDWD3XgvQ8OUP+O29M9Dt34D9ET/0QVc//X0zLxZSzkhoQBWQ9mwgDNteq+
TYlozcRLvw3KPA0+tQT1V1pYjVoGVcIBBkFR+oUwQVQz/N66ProRvptUeNz9UL7XTeDV+3DI/7+Q
ksngTvQW97p6J+bH7M7CqjzyNo4+s1CYp6ZRv7rCnQAf7TO2DetUm1RjDxQD+AHQubXRmQrCRxFe
WGERBbXYmW9wa5Hrz/TJ17uuuJBVAT+RNixS2oi8aJmIoiYqzWoOvF791SWJfU5cFVwNZ0ywCGrR
Wu+dV1Cw4SsCDCtoHG9XTcvijwFp4XE0GpKEOYz4GhblmdqBK60F1i1T0tg10xjfLM1Qb2aGGbdL
jW7Bki6oV61yT7WbNDvPA9rLIGiR9wIpcSFYQvJX9GqNxlM+l7aOGzYd6m3pBeYarpPy0dvELeaZ
YFqOqEHEsk16bpbtXxoAAcPmM1h3tjMBQXJl7GuEwY2ZdcF9zlxQDSHtePgUg7OS1AtznaYdCaOX
9UUGjFjNOLaMiXbP24p05gnKCtQbXBrjKyi1MtwIjxvnytFZtXWhZT9MU1ydSS+yyzdCczMjul+0
sDIeoEy2p3F06yNZivpNNlwghSHrLUrw9NmE0SOQSJy0oXsDj/up206FDxWxbpWbRHREVJj3AOyF
3zlTe7LMitOHY9AXorcOxpTdl3DwliIrCPWpqbE76Ybd5PGBDDLr63U1hNzMXKf1VgoH2DUmTnlU
+BuepNMZL13XCKjxOojDbUDas1sVggvwSSSO2LttoR8Y3Y39ODU1PRlc7w/cmXTGjtL8ELMVHFKS
/sd65urjsWbYNIFQ2x5Dh4FNuWkepzLv9kU8jm8k9ou92xVA3fhgJYRBFqJPY13NZ69hpa6PWnRq
vNJ6TkyXn9ZtEw9ZiV/wAtTor1qTautUi57HGNYhtQGAQQW8JHs96BREKAVjdiSwhe3VDVnq20iR
oFnt6Ktug3JjDEHwrvTuAj7MeTTjhWOWyyA4Wa2IrlnZ5y+k1rDBZsBMvZ7+WVa2fflZJIg0bBv1
n9SkXKXoyn7TyDqDCF3Sc6H1wZ1KDzaKUI+/qd22vyC67AYurqR44G08GEY+7Qo4JVwUsUgXaI+9
tWknatyOScueakHub+IgtqIN+yOqG7FqYmDUygkbdmDaMVvofN7qWRfughEhlG9Osi4Sw5rwXXKq
BDVzgTWL8ieKVLdzxk6+dqOKf7AH468A6bVxCJL/TYWBDYB3RrPqqAvexdJ66wbCrStvcoZhQ9o8
uyOTpPDCHV17MkmifPSFUjgkHC3wRekEl3gQET5vrglbyo1fo67uqMwQ9g1/E+Qx3uApE99Y0BJg
k8VIqNgglsOG5j2gSOGZKyleOKsLN7gTXb/JHW0X5obx5yUDmI8FuE4TQMRsHjjPNvXuhIDM+gn7
cgNdMJgAWtDIHedjRxswHT2sDbOeyXVo7oRl5kdgahq3+0mi7GWZOsSQh5joJkmXQ+VuaBYMcHCG
/Zdj5bpfWlVxL2PhxZwgerQJDYPFb+hSd1AGJeNBE0dQmT1xoObau9RJ13x1HEUPQyblCxGsfjOF
HUsBLt4ODU8WX4S6mVNvhZhcrgPU66+0oj2eVdT4YCAm72PyJfckoiNxY1l68ZGwVv0hVRn5FGCy
Zkv17tZWYBjMNIp/KtPCBaX1S3lWYJ+w6yWX2RsprZw0+7XA+7opu7z3Q8+Qi/2vct8wdDQvrCaD
g2XlwetU95eynLtjlwDxLyi9+Q65OG9JevDamFpzFQHNWEApBqgdlxZoI9W6I9bI9le2qvf594Jn
zdW5DtcOtXM9bP0jjGXHN7nrk+6S04MIjPFQhJzbQ87aBgnS7C4xc1FFeexC41L5v2Eq+ksBwe/s
OKTHMHtCVddHIoZZnvyw8eftHkfawtFV9Vc/UiKLoHccgWWtQD6HvyhZ6ZVrQPUxjYpmmloZxcus
zFfCdKgXLd2D66pj2PYq2V89aMfpkgwvEIds501p+OwI5cuBqgVHHJsZbVMFnLNFn4d3s1L1Jak7
BaB+rPMV/WvDIwhF5fOI6hQvaO4RZd3rdhKlCTPD/3m22pzb++iG6tiBHGmPtCT2e/pl8nMDB3Ql
Bq5ZK8C4HRSyrNB478bhR+r0FCITRBOrLBwzPx5CbphIwq9O2xQEaBP2tFBa7ynozh2VYy5kKJ3+
UUIhI+ZTuEeKuAWZkZUJeu7/7gmSHJaiBxdrK3kyJgcu5fiH8igI9rgMvfFO30kvHrAQpRtaJYIn
KBsGkz7EpBIM/9JL1qwzoNJ+I6yGWgh3KWRxE/qgDbP9B4QzvtKT5cSfanL5uo3cE3j+X1oz5kdq
rO6ddUi6yfiwsrU9u2KbOByLITLzmwvYlILQMSxXgyYYdTts3chKg12hKRjWfhRFtRs9o/2OONT/
3524n3gEbQrUgUfyCum3MyGX/DBrdROj1nosrdjPUP/IfFOl24Z942NA0ugnaGChpnUgYOLl9l/o
9A2CDJL4A28dT1s5PDkkVtr6IMnYC78Z5SfYUkjz5WRRNgRSZm9Rr8c3KmJsY9dAOK6adG0GrQpp
UgBD/gWeUhnnpCI8sQYA1JxmunKehg4sBHmz6OTFY/0bNU17D7wiJZJbNx8xb6UjaVq1CSlqfaL+
Izl4hHofWKF2O00wD8W5gxFzsrVi65pdvM/0psm3nl01d0MT86uWh+I0pZrjYszDOYi5Icedh5Qi
+JW0ug8nPtp0oxMfLTPHXzaO3R1XqH7wUKLf0zoxt4TpUpTtonUuWaJ1GDuZzMStsrT6PWZRyUsL
CaUK7Ik4yVzF+xHr5UcbhtO3MLP5Vrtdep2q2eGdQK+FW+vG1WgFPdEqL95s6lQ3XWD/g2/V0ksB
0rTNW+1LGyi/GS0V7yUsscW0X3y0o4l+v3RUBHkkkK6c6DvF+MEmoDBPgkLH1aCsmCw+iTN4HaEE
aQa+4hZEOKZWYCPFIVTCAudTJI8LgGulImqlxMA3OzEq8BrErFpmTTNzb+Snu2fiys254I5Hn2fq
VwM23t7ag4WxdjNeB0QjezrTQKm+5jbRYEfMqP2Jp4hc4DctipZRCpExJGg+usVB5zAj7+8FkXXu
KyxROuI/Ns5MvCpuTd4KnNoboQjS1Bppk48gqNSFvPLwOEdhdyg42grSsJSG2IJUuQVLA4cvWAeW
LoO7pZ9h9vtcZLvYC4YXICrdidLr/G4s/SOgOGwsryx32SQCkkJTaw3vrjm4O+A2Y01MSAncnZy0
MhUz3LyJW6uk86k8dT4ZpIbRL/qOrkD8yMZJ4Pc2fFNj3Q7fgFG6YZG36ysoyZzZ9jtSbUIAOlYD
SFB3onTCNt2HaRglII0xdlDf27j/AaBhmFjDRMTnjhdv25QxLh5vFBRgLBkS38Yl9VYstPtHBGdD
bMHDmUf8ZuyAkKFzh9o/x9G9bcyI9MyuEeWpyyXbvzihrO2b0OLwiAIeGn5UDnW1HnCfjCcravH0
UlkXJjecNyYNStxvfixh6NY6z1iknPH8tyXg4Sj5QInE80QZaTSviPtgaDbS0cnXecWHgeAmspuK
GyIXU5JbhNbSAR4iwjgWfJ5jfMlUDOFT9rgcdvOonVW24GVwyWIwazjZ6GGS6VPq2R1qlhHn7GZS
lUR08kT4GHKvCR8H3Eh3GEoYJKJUIwoNn2ULOZChX1pWsa+wdjChZIXb4s8zGtZ7HpikQ64ZCz9T
evMvwQVyQ+7cDcdGzcZ8hGVZPQNiBgjXsKwGnlAuk1gijcC9AXll80uKitPSjmANASlLNX7bzkB+
0uN2hfZVkGU8mQRdeRjiLqfCyA27bK+AgoG/H4GCkQCtwL5BaNd3g2gJqCRF+j5gUmUsJDQnFk8y
nXCqrLzTHDf8VmLdnIH0wf1dQ+Izkc7Y3uOg5Qosc4+dp7IjSB+1BttiO06u/pu2GlUoZKX0UwwS
gLtmWQGn5H+SpE0bTwZ8vNxxjsPQS3khqVPx3FcGRcq6JrXTZKg82JrCKPJNAxqlOuWGJ/dUsun1
YUgzKHhyjI2vhW7K9Kua8s9yBunngiqMVcJ+4ZnVaztTRQM1wa+pUBtOsaHbf7rqubpkkVudgUDY
Vzpa5FvIy5wrLDrocxtwSdoaWI+p9QVWtnPyEpiNx+kKuVP7AHaqH+DTKoRWMy9dH9Ol4W5lzkJ1
g+yFI4Oeo91QZ8OTid76o3XpCzXB4FtCDy2VLDuJBhtyipq+QAsfMd3iyQ5Sc8JWW49PkFbcE1ca
Bo+Qq/kb5nkKHKhHRVUDMx+kausB41xlpvXGzRGBQeXajknbe42b8W+yktinO4XLnujR1u3c29fY
7BkliDmgfnfRI74LqldxIES/Vo+vg4cBcLX4nnhdvwF1OjrESFcjVdulNdxodFgXDglx4HA3QpJ3
d4kregyR5G7fROvgXRyHhk5zuLjbHJ/VxugFsT2Yh9QthqaPg4qQq6iSvdm2GZYQt9+ZlCKCpRT1
hUyLvFUdEvw6oJULdME0+ORM3jE4Dmd0a/2UhJU86I5rvNtdFxzh5NFw5Wpe+TFXtXdO1eKVCuzn
rMfY3ute/G/iYr/TyViTqwU1UmKwyTwW0rZaman74I7meDYgDq6zUheQQ0mw4WmInmsWZs7K7vCH
wkC8Iy8brwiC7hm9rvwJA0Pd3HIZUoIz2CEAljg43JPMjOrKBOA2yyg177vFqZ8ylY6m4T5G0F/B
RMFNyA2JdaWpcmL1sw2tIgN2BST6LXebP4+9ug/YJvicwCj9BnRxczNW9s0BauinQTWuLFfbsw1D
9s5dDmydcM5DLwwiZ6Ll4ImL8iXUnMeeEfNgwFbxG3oiL0AdUtapvKLYc+3DlFRJ6wWaX5hRtUoQ
rJvNCFT+XCgnP3GZRYNz7+wIY7wVtThBCQ4Iw0Z6xFw4PBlzNtkrt4FfnA0UmRa8cbYoyuwccOrt
MJhwXWR3hd7R40icnI+GVMSq661Xl93SlrVOviK+fpWVF1y00TwnhOZWPZlrH1ASH1WbdZtplsqf
Rq/aoAQX21mDI9o7bfUNwq/zsbN2fmvbb9FEHJJS9jVzPGBJ8MVMsCwWPF26D3hLxdFR2I8bgwqt
JsBvpxpSz6bynrMQZhw1whBhxPdM/BGooyqsk8RIfSiiSLyxEj85M0Zxo4ljGpIdNNXe+Jgm9c+s
03MLA6GtlWkhoer1yQryZGdJccCtam+E65RoOkG0x5qcbcMmQkUsnckvu8a8Ifm7JyeeTkD10JqD
4Rmgjs0sNG9VZE8nfJafkdFLYjcNcGzcyj6epy8gkCzYQvoksXGCi6Dka7EXhgRDZzMcbr2OlpJR
+c5bQj/SxoGrZ6zkphltg4ydNdn1SkZF/WHgOfaHuoQOXA+4hk/UdEqxVpKzgScDKKthrEYXCy8L
HmcHE8l8rBdvA+Mr4+yU2dtWAZ4YFk4erydc1E0pLjXeT/zoRrTR6cNFVqOnnGl1Y5CCxg1vdnvC
YljTBkOtIpX95hZfn86dtXvDFHh09abdA3MZ1o0blw+B1b147B6fwsZCakqwOCp6R9vA2lXSGr8N
3eE6YbsPEgWMOxjIIBAXjQ9zDagWYb091KP00kKN2VWd9q2AF6+o1eowCZO1cIVoacrgVbSXcSO/
qRfEJZJmQ0kVPbFXXbF/yjxDXTCQnQks0zPu6Gxx3Kkot5Y9BYdMatx2mZzjY1T0yBsAAnaD1A1W
GIQYckoAIEcmNf21NBXY5Gypzk4M6g418UGqu+swpmUOPA1p9FzGsWOuYHt1BEiN+FJDHPIBS9Wb
2qvil8jQvoG198PRjTXQmaSj/7Ab6+Bk4Fbv8PyX+KZjSr61YnT8uaG8FuF0GA/M1ZyDpdWfoNlo
+0T21Y0uluSDCz3+qLi2+SzR2+JqKm9UQcgH01K+N/3YZWyjETXkYxfAGCCKmexhSUxRCFMclIdu
keh9enMzy1l5rqndOW4wrgxfNcabZDciEH7YVif+qd7FO2OE07RWSdiaB9a/XOvjj761g6vgVDqh
K/qYCdwzKYcHx5J0rSaFHfYbdgZvhcKIzwkLnqrjmhDT+ZOPGTbssidCynefJdm/uJU4yr063fA3
3lGP5mo6GXMRvsUavdVuYMo1Ap1LL5D4mqzptx6UeqwjasxtYCRIBtm37gb4PqL5waXB4FpXeL30
MH+o87phK2qmmJdTfZtT17OecX5kK8dxK38aeveFtTBpjqznStnTYLJLzIZTqZbeg7ss2fsY9ZF2
JaAcYagbp2psOAArJ39mv0LnLI/1aOsl3I4ofeF6xQuJjRtRNl7/dokckDjsmMCOilxe2eFfw2Vs
BA+XndO5r49W0Zk+pvzyiWrugKJrapk2pk55uwgJWOaMa5/4qWgr77uXRsMUlxeuoNuvhJdUSWYp
nS1z7S20EbbP99FQR70f39w69L0Oi1VBuGYerRHuelGxhTbzf6E1VRXdHhrEFclIiIp97uJEvqYz
xS3jlFx1R3Bk1Y1zLIbAz5r0u9UyEDdQ/j1QgmLil0nKjGBT+K/V5v5Eogfu0sD7Gq6LutieZyHT
x81uirrlZ2jDqzCj5fATlvOguWG7C424feYonbb6UAICsfMue5dCiB99NJIf/GUQVaK43NJRV/4F
MrjFMWGYbd937601X5VIEBdGtljrjmKAaBbtXZjVru/glsjmO8SLvGZVlRCYGvX94BTqgeXYUiC9
AF1S1jVDpLYOVsY1R8g3E9wRJOl4KGdeNDax7IPZTGRGxi6MV21DCVuvqnyLBFvsnF53yZH1y76j
emEL9CSaNCAREranVC/Sl3ZmD9NLRYEnKqlic1imL6XFe1VqIVFXyL/73vV24Nh/0bpnUNbtNoM5
dopT/JUxcO8Dj4l9LrVoN06kvwarCJJNiwi+aQoTonXcDxprYPYaTvXS4MVZsTcHq2Iw9I56DqTT
obcntZcu9Wx2LiTsBp1rM1TooP3wKrUHw5GzXclLUDPeLU2IY8kABwZhHnq55BQfaM5LToxf4W7E
NPGginesPNiw+2eNqjIBXaQidYRFARV9hm2yC2XpMngXraKpDcKoBnFv1w/YDYsh3ettbfi1tPNH
RV5wW8aLVpjkNEC1GcNwLq6hnewNAnxES8f2C/9+vbNsbfJp+2P4NiWsvr6vzmqO7i50GkYSiM45
POdqkcFNwym/ySjHP23aPvEAGbR2ZuNzYWN4Z8vq/HBNp6HBIlZ9T6usOZtkEWkZRTo23f6zcRzC
LitlxPdoMHFRCy9c1E2GqBTgJnRthBoRVw9ep654CB8rA9PzRGvhCmbJt6eK8gSGptx2U8S0qJbW
8ZTF8anRqvrQidjbjCEJRFkwt8Xh95Q3HI72aPsYNZ4jo7hWVcNRijQ6AuEI5X5gHLr3bDPJCY24
kNlDZUPs7loltSfijot4y57axKC7PPvGq7Xg6RKPMQeLZrbXnOhxZr2DEyctNyHe6Uct6G5ZCmWX
oULfotXo28qtk386PgJeMzy4neOluxEBa8sbpIHYhEVpS82lQwO91j/Gfa+o+SG1scL0m4Q4iZbS
vljE75VDZoUKr6XUuz6FE6tMMAC+4uesKlv6BEq46YVgeLkAA9/eNLFd7JskguAUwJgR7l/QRg82
XmrIp+xnUveL64A4zNBHduZgOWfJq32nJSSAR74XRcDhCMHE2OLZ5UqLWNoNfhW4w7PrhOUmdtzk
me6DY80252zJ2volV8Oqrk+Cd4uo7oLagwFX9e6Wndpr6Oo9KVsuRS7Zm2nErVPOKOreMA2sv3AD
b/Rl6NhoAVMrwXyqtEMvPIIgvniaPaCyw4JJLaoSjjO56HMGP/8oZ9CJfHMr+enlsr03mnWpoBmw
4kKaP+D4x58YeV18ilyI/CYDxwpPe3KdU/YmfU+rQMLT8RI0ebweK6N9n1nRIX9QwA2VJj7GfRiK
Q+7gUi3RQ5jl0cTARwPqg93DddPMImtHsirb8KyVO0AHDYkWuH42VXPgmSVmZeZOGpOAkPKhjKN2
hWHHJ+Nk2jtTKDB8omNrbJKXhRrJJtbMjxWeSNIlE0fjyZRj/mSPYfeiaqe+lGmo+200D88GbQDo
d8hFx1agUzj5dMoUhTqlmTMb0g/8B8TaY5wclkyVpNhpgy0QAFYexn3m07NUXeqqtfy+Nb5Srzg6
bjf8KO5wJwKABu9ewi8j2y6r/Yv4oLNdmtsCX2FdwwWIkznodrQ7DGxXg+CGfbs/hSoUyT1DrLH9
wUENOgij5bVfcWUm4IkKsYqqtjVYzZTytSY9sbWpi77JGEFamzuc3hgeC5szIG0fpXR/jD6O0Koa
a5fB09qOYsKTnJqeA5dZjFubq5c/M0jsSpfnJu8lBKWREFFI9w/+9XrZ1+kjMBxStxjW7XT+p7q4
/ppy+W8qWrHLVJNu2X9HKT7CnGcZtW0/g455TJxc+3SrMqBCasmvYx8mYuqa9PFCO665mGb9Crjs
P9i95CtNTpuFrrZOaeDccXHq1nVHmQw/PDSMaLnXc5cvj20ZVmTrCZbbIR1tWKg7cz17ycEpYsxy
daOwxE71A69MWAS4xbFi6/301vZmCWCIFBUvS2ous+feYlV5lMOQYNtoCr6m0K0wK3YRO0EEBvph
Yj4RH8OOkDvIAe0hK7AIrQUGsh3OtYa1Zpw3r7TCEO2FKWM7xxzyQTlcJPYsdr5ar6JlHsM4oYi8
ljFGPL1/mLEvA14R0tnOefDBtD3fbXLU+oqQurlHolKHHrzCM6FlCVwEU+BrLRWcfqyI+V1Xw7BL
Iw/LZce/rutt+Ad/st96VGEeicR/ktwo9jMG9sVMRyNsvvSyaxM0UR+CSl1sLVnad6b37pSOkMcw
XyHgecoIr4FoxDb2+F5idcegUQ1otWbyTk9Me4wUC3wuuA3YUsk6jJB9f9ThjbJMR4dk8c96gU15
hA2ROj7aMlhhf5MhIytrRa65AjVFXRbdjS4pFsQ1FJMVmkO6Y/FgJdvMwLiBmT8yXsxUvSZTgQw5
TTBuiP1bmPac+q+NcjCfQEpR3c3tIKdrSs/uqo+wGfH8bMaidy94bcS5wakLxBhIY22z+J0cOpU4
D/7FVm/4QT5FbMCG19C0QLnCmYMkwx3uUM9zjwWkSgNUOSWHI9308yqeVbbQfgzj1OuRPLcMwnui
IRbdPJBJwdVTpVMDAMO8NhxHIyanxTJom1HMPlvljIqw12u2AIUXRfvOrUlbxxC+7az1Ng06DDZT
3ryfTFeY2YPOfgki841PdVHA8eauQi15mAM5vxU2/MKyHbC0NSZ1mnNc3IxUV1tXTfipk/pODylL
+wCs89J4YfyF6B+wAJd1DvqeQTAeEgX/kWXBgGjOSQXUEyaL5O3Lt2dqNm6DhafSSyalhL4yGt88
2vnq4kQLSU8pZeCyWGrTbbJMogG0QqoxRhelBZv9hmTsqrQSpkhvoDUKUvi1SuTfNLu/HUF+AjWQ
STqNziscShluy87GBDpTz77tHGlyd3LwfsInhMUZJ6VvusXinJkL/sDZeSGDRo27kCL+4CB5JORJ
v4JBiB1YOQM/pV4zewzap4P7BBOExMLUjRfO3/pxJJk5HYicW0Sp+MuEx2DirYEG2FEZY98S0zh2
OF/3iKr5Pkk6KkJMSvrY4Hkb9gMla04Dq64ZJqcRe8bd9cZNBFd4J3WL9Xemf8+htlN1Q4tlBmWx
HjL0rcj0HqeBXgU5UjqSTdXBreiiwgSmvYeU+YJ8bPSAp0nMkANr47No+6jyaRcFGzJACi2E0+0Y
QptjPmP1ohqzurrNZO6beFgoDpTFeaYiRmB57HiS5MR2yrslnnYfLLPc2FBw8cdqaLjZYI4UANXY
3JuhBR/T0ajpLrjV6bOidw3kPgX2py6HtrJEItzP0lLOtB2Tac5POszzJ4lUWx4xC6BXqKY9qLwc
gJk2bnBRHY/tlYVumW3HMoX0EE15P/iOmInFbtj7FS2xm9w8jc3y8q5V/TSm4z0xdWdj1uqbUNFY
rSeF2xJ9iMmvmumBBHpOKLYJYe7gkQoxsjmgBzYjN8N9Hnv8Akfd+Td2XnUM0OmwNSL9NW72omkk
D8MJHV3HDhaBTl81BN5DIrkjG+1xDNEmM8w9qZ5it9Az2EQBcWDUmsbITu5Mv6szZcNDamdQ3wwZ
1uuscnNO22TQzTVmBcq4p8F85bVe/jIFzG8Vl8tx28xyfEJrVU/2DH08IYa9N1Akj5mmvy6E7C31
Eu021E3vGftzR9QnGjCHW13LilKvjkKv3QPDBMiLdJRb7OYIdiYlLTeIClNGJrlOyEOHwYPDqZRe
NUsZw4kd8HSErCKwbrlVt8dmMXisOjAwJdxT91INwdkwZqjSnUzfpzwTXxVlQnd7zqxXml3ZCtS5
clcmaGieIkV10JplVUhGJKAHO0cS8AAcAJus7OYl4Q9+q7Oy8ntlb1EraEucCer6/IgmY5lyCEHz
Fg/mo5BBfI+BsZ0HF4gZmhgkLRCRyejH00hgJR+cdD1J1f5zS7byrayRn3hT+a7gkl3y3dXyeIq2
4CYAv9fk0fYg7Gq+g1zx6K3F0UytbBJvgEdhhY7daaMTE9nHuScv5Zx+QBcPtzNxYqJxsj5Gornk
7fxcgqoyFSsjoEzU02hz89uFqIeeLPFiiwHat7Al+8U801ZC5DVIiMjpl//Wc1DE2U+OFWTr1X2N
Dyv2ZkKsWur3TWDvdfjOeDaz8m0Wyc6O85uI4r9U8BIggE8au0sIJ7CG4PyqhnqpxXAkFeGxlqzD
CGZS0oPdDeGBbosWAY2AX5u/qk6k7MrAb6PD8oJt8DL5Gtf+g66s9Dwr0vYt6jPKDYuiKvD2LRay
fcotQZJwm5562t5v1CaXfGkmVOC+Vn7sdc4J+Yars8z7XUma+SEEMPQbwxQAJgz0CTnZ4/qRmeVV
TpO3Zytt4sAihD6PtfRb6f5KCr9PlAAxckBY3/HKgdDqJHwIPMa+HJkRcLTOpMBE+V6xSXCpIZ2p
n+mUs3aa3tiXrvlieGNWkmnJ6o8Rew75XUhSkZ/F0nzEWf5IiYN1bBdcQmC6F7fSnAseQbaZLJbp
qTVSoPVR8BixpdxQbGnKDU76jiaQ3vK2sCCnl7rvjO9QYAI2XfJRfVIa16o3mG9qqM76vvAasXGa
Mr/mXjJuLJJNd4CGjudP/ONi1VqWgpONyenEkrN6tRxZN75S0fCUqsy8zEnA19WKkz3JyOzILMiG
RJgExIFXLnt1hltWR/Q7DxqeBFFnnboP0qm+/qPsTJbkRrIs+yspuW5IQ6GqALSkqxY2m/lsPpIb
COkkMc8zvr6PVW2CHiFOqU1ESkYEYQYDVPW9d++5XROqL5xjulMazta+GkRyZaKuc+l3WGoPZEu8
08SPftqzQPBOkzyb2+LGm7KbUQ13JYMkrPQGy/iYxdl5Kfp0R57HJWsF09PajK6ExWsRXk1Y1TGn
4uUvqgA7TZI0UwWCOcr6ZxyDA3IalnUasWx42OWZEha0c1ZLUQCJHcW5qSf+EN5Z0tuzN5G09W6k
WknWtk3WvVZesBunghgxEjxgcxiSDZl8HqMaFijdq3KZYRkxkD4UkwgDLB2dtI4WqzkesLIez61T
WxM9GBFc13Xh9Iek47d4XAAXgeVMXSpjBXCawB5CMwdYGxuyR1GoBB4TdwVNZq+BR+5FGyDbXTTr
Qj3CL9OEktEVH3CGkhrsiveIqeUdgATCvituxa/IW7Jjn42exWyH5a6wyQfZjjjh7nxUZFfQqsyO
JzC7n3P9Y8D1tw0ELORIgzHEVdCsRt62ZMQ8PbsDiergJ7KfRmMmwzPCGL6jh/QrqUIa4p3Ixn2r
rYOj8wz7XvEgqS1QwmNpoKFDYENYRWheQIUxEhAMQYRrOXtZ1dwUnFOPoNbx7JIZRHe0mkBRMdjc
IdkDpDEVKLzdwZ1uFvy69IJqHdDApeWHKJGOqfQNpKzCLQ9hyfgA3bQ0y5Pu2sjdNo3Xfh0qO8/I
asjneBNMiGDXOOJ46RBH9MMLMCXENqrs7WuPFO2TSVLLPJLG5m49UYNjLcCnbMmLdn4JzMAPrgqD
YTUhXdoMCAveohbm3iqNlLypg7kjeQ3R9y4x8RLsUbgXDT2gfLhkDjKlT6eO/snktF38SAE4yS1Y
TNrZRe3nm9aakjcdOelOUkW4X6nHx/5oDdWY7JTdEkUKTwuFmsuqfeXMcf1QNuCpoB8H3lf4915+
H9HAVI+tVsyVgDyU0cPAZlBuTWCq4g7YtqbsI0e6r04D5s9pN+jE0pcmWnTdxkQ5VmOcyEfmmlhb
pB367QoSChmEa+qQcBcHGJZp0xAkTWPMISC6WrJrfKKSMOvC8jnjT3oeRpoZBPwyqaKBccyVl9Lx
QBWJvLccoGjFZDL7lRqwZGfUYCuvWqbmanYdkT1OoFusfRd7ox2sxFCX9ENQaZGTtXxrctLprhTw
om9YVJ1dVuhwuUN3mTTbJmjD+ZmjGgZ++uxx8e6rVj9w6Mu9fab8AGtjTwOpzXV7a2V2Kkh6T0f3
DV9zWd3JSuhlzzgAdctqEfQG13MEa6Va0WzqIR+moD8DK8AMFjuKHa8kBaxaW5PKJl6/jlY15ZbN
2QvBriHdvJRHrIr6m1IJsebI2PSGLYLc1yAR/W3MIDG7DsHVoqRBGHZckiZXt6IEx3tDVkJxpvhL
9YECaGTZTSd8w4EAM7qKIj77KvXhVkGO6WE/jmwXM+0Edktj8oy3VTnEDPReWYkNq078xvFQEqlo
V/nz3KR9/Qrgzkv4BZHHgyUY9k2QMHivCZ8NTmSI2eKYR104XTNonzV5v5Rba+D60WuZN6W3GYMe
C8vAjb/OY63GE5qzooUkJ/0DErDWecHeS6apIjp073I2fk9I6HhhGFLr93hS8fWoO06omhnqFnhL
eoJh091loygO9sVMUtqkUa2sihY7DQ33Iu0HkvNCRy0liLLwwuBryYl1fHBRH7OGkS4tc0sR5VK2
xaXczXs8TG4bxOOvCcNzuSl05NU7BDhT9z2zBhN+T0g5H0+2MzrpddZ5/XFw6ZiSJNRkFy/62KBJ
tsLgVKE4ss9Is6czhkRggE07kI/t5gtQe4JwIqqfW8RLDvK3mOVikjHyr0WrPr4u8MAlt3bukN8Y
zk5ykkjGK+g0kWJKRq08ZDQQyXA4FHaC0FfUYYpKRobncDAkE+iswW/f5xkpkV0yX1uIuDsGzjp+
tZaCTrsqSEe+q2VgIYCVQLRc0r69m2Ra/Ne+Rzu8siZC4wNa8C91VelNMQX22S+r4qhjt/sWOsb1
4Js4WiCuxBd2ZRYos3EM3xbq3TwUPYmudDzoFydlvKcpRjzfOIR2tHckBgcWduwGrDgku3RNgGYb
PXP5VbphLzkpJAOmv4lZ/bEK7fGdgKj+bUnpaEZY3rJ+2kIOpx/ahHBvLrILEVTHoK0dJF1Zu6AI
t2u7PCVgOQCspmFPs42gl3xi7AJTGmQQVnm5OMt30etufCF9Imx3yVQmF5lHFJPhUU+xn+yb0VY3
DaX4cpYCGVwK4cgrVvhuNL5/cnmINhqq+j6ayWJAR0Zo30r0Fsk/RUETaDswq6UHS2+/u2qtrlc0
NEPPv7Wh8geAJWLnS0kxA2kRnp3YRyRrnWp62hMaU8d6BqoGi4Cwjt6H93rhKUfrRjCupoxrHSCy
Jz9FpF/TQkoI1M6SEFmBHZSXcGtRwMGTMIORKbB1T11TP6U1fAV9Efi+VH0jza8Bc3B/h9+0hCev
B8wuFsNNpDC3Ym5t2pml7WX65JPluisDVJPrpodedR2PvTOQqSCL6Fj5nBAOPXP+LYrF7lk2MWC0
KiwpXi9Cm6OnIDag2AXwQ5CV987xv92S/YaoKASueW8cRpdXlUC6d+7ci8Kwm0sHLmnDaBNtH0lA
t73IfDzXMQ5w0rKImiJDYModWeK+Gwzq5ayoj4O4CAPti5Jml1Qm+kVChvBvaVe6+S1yS4UK1Ai/
xgws6LzTiky0h5krGdl6vMjuxE4y8/TupAkjJiuMKzZygbW64ZCaztdTxwZ7b5cNXS+ERvWVl4/l
C/6OiaNSYbWvme3U2zTOK/HGuS0/xpxOmDzr0AX6gli7fa6wlkcMXqS7sRsmknsnDKBwuZF/TPIm
+OGB6qeH3ldXYLKDE6HN47UXixxSDp9AkWjcygZ5Z4ftI2G+BylUIydoKcQYdvE3oHgyyuAFeAPy
eErHaIeYvp02KtKAAdFQKeRjUjGAxa0YbUOBUfiqyE10Sbzo+sW/cpUDg2vs8a50PAuY30rdZ/sW
+gBDosKzn/3iAm4GgkVr0VnifJsypczXpp7B5eO4pI7LWFXWyVB7GWl1jVxHnJ1f4t4zd3xN5noo
d/uLzHSO7jyGW87K6WUX7Tl4t4iICd3Qdw063aPlM5jFaD6hOQR5itYtrLXNyELOL1Io98WJBvGQ
9ilj8/GSSHDjN7LpbmyyToqbjhZM8J4z4WPlcDzWU3h0BFsdKDHpONJrIqUp9OLMijcGG2WYsU3w
/B6sMZZsOYhSnsIp9649rxutZEV4jZXdzDY1D3SqCDD8xLpfrdrc8t44mQrrwbYZk77ZEEX3SJ2y
lx5D3fiOKBfyGfu5jN68juPJHh17NZ6LZI6If5k8tDzuXM2bpiIMhNRbT+HR8coHCah2xllN7bpx
SdDhZyuxV1wteTKg/7owW197q0m2FMXVmWciGK5x6jlPZI+QQG5TNBxjpqseM20dvmGb6uYNCjnD
q8VPHlwFcCRxclb1FgxITzDSaHlr2U6FYsrk6Mi91QMF0gkMY66XFTiVGT1UHcYXgITE+/9MYyNE
ri3px8+BwQBrR/kPV/j8sQ4iyC3zrFGi+eIIfQhmxxxB33eM+HlNtvbc1+GVnKin1yk6+/wuqV3Y
D7SyOPtmY+2CO+wcxniOncL5KD23tVB4ae3hqfMdPLheiyYX+qVxt+Q4uNNXA5701hL8es6GzvH4
0hedJYsNyVftG6xsMsPrioOIxFPRXoVd7Z1oEETJGiXEpVngKh44lagGR6KAOemvhK+c+KiVK8yx
SGIvXTsWO8aKHixyxMhzxy32ruWaFvDyFrbCbvb9XLu0XpqZMKB+IcoKb9q4RrynrguAeXD+dFQk
m5Tc0AUDb9BaL6g9g6PvNR6LIdgqeS6dop4eYvyeZbLOoBPhE0vr0Nc70YmqecijeWR0AQkVE4FG
gspDUA9gSORwpB87XCPIcohMnmGLWFpfe/BfzAapsoZQkZSt+FqDlnc3fcOpeZ3AJpmRq4jYZCCo
vGI8CXOZUZWRo6t6U0IXMZTR3qjnfpOMPJNMv8idzkjh5nWg/tphCgw34dTr7wmu+xufp/RAMLfX
Eey3lNNZWTb94HoMAKF3OFAACmeJwl7f0JB3pZmajZ7hymVNjaYWVfX4nSFRFL37FXnDN7ikM4yn
DumAO4dGZoAKM2nT7iFSPcN02flFtof9I/SZHjn0+tGTxT6qA4ueQB3kWOOIsKsGzPIH18Zduk3K
pLxCQJBth9r2DuGE7HSTl/Sf+knDnPKKyLswJ0Nu89LcEETMWTrUY9tuEdbJHa30Ec0Vk8AaLk7S
50/d5KfpdWr7Y4nAfbF/mKgWP2jUQPQtLWkE/znwwa81L4zeLA0gm3DqwIWvYjdntNxl6hknp9pg
mejBiRXWlY3hmUMdvcHS2lSZLwqYcFkGCSQAuYCOxymCb8vUjtsBSkevwJGFC+TOrrCcUx0q++JT
ZL7dY0d7djOrcr/ZbdTcIAhfgC5V5R55AuknjJESie5n7ndQxiaG/WVP3wZaoIq4H4nTb0EMNlQ1
VdvtdI1Ena6lP545wSXlM+w2VAfssoOHd7DjVFPpmV2gHnzXXxcK7eZcTujKIf6H65L0TDTMlTWn
DwRHL/5+6DmqHdtOBfrgl6GonrKLs4jWOwiZb9MwTzABC0hTyUU5XVWnBUQZdnDPdnpqgiWMH1CF
N+oBgNaIH0wNPsW4iSxYNQRaV+N4gqsYNaTzFRx7nmDHUUdtHPcCwiyNpbfajXtmrQu7Y0tZUyXR
vd8RQrjqB7SEKRLrtMQ3ZzOCIiqESMp2W3lj91Nllzl4Qnvm1Hg+nBtKUmKvnK5+LuPQ7GMtZL0L
HRH5CLm0esqn1jx2fdo9icZEPyegCvZXDZzhgnr3xQ9khyMq81QP9xzaI5Ak0YQgIdX1yEYegfdp
+FNaU9I4tbowerL62fpCk2g+mzBRAUETPnxbsH2Qv64DeHIPAcX6z9o2NItYC9wncNikIWXp2M93
GWD0m8p0fHmgCZLEVTXk4VZVtXLIQq3Jf+rdqGy2ucAYulYim6+shPEiKaRieJqiJvpmUGCJHRr3
KL/3KxtDSWBwZW3pHbOq2RPniBD18RN4SkufZuX3E+eeDDA3XCtdFqC+UwJSmHwwq7N7Y27wulQV
wa41oUG5S6vsKkeCmxGtSswmrpNIiW1PbseVUzGABuBGxjazPPa9LXLAYLrHFGTecIJkz4ykx2Hb
ML0+erkL4x8g0HlxGL2cKEnd/BQy+fwe2c3w4tuDf4OjwZppYfgzWdgOkFATirH7SqplPVZXS01P
qERExV51Gw9M/kgLtqrhCyE3CFQQ8SyMzMAMBlgujY14DMztQoOMZR3CuY8gRpVWfTWRnluuGcwz
Cor6dmQuSFAVcb7adxtow+jzpttBmOFuqDvv1onL/NGFZRjcWVNKPq0TDBOpyZXXGbEpRNVy7gsq
U24dqJcRqP06PsR9pV8iRVbdkSG91z61nF4wnWdOJDaGDBmPUrqCnrvCBzmCmLFA9QuiBQ9Bo+Lv
OhL1s1YNgJtksN+zJDMnZDD1ry62u+sk9tVVlYVhtnfMQECSwRxBu27M4x/53F6wrXIJBwJ3LPfW
Cxhu3bZREBlqQ47EV7O2G+cazXNbH+TAN0axBdnIRAUmrXLy4xoasuPKr2rorCMm+3Z8wZNmbNru
FKRA3Btcxz9Ln83/Llc5vV6mEktpfmjVquQmG/uEDpMD3osgAbYUhHaBnNhfBHv/piA+WKwM4LHD
MCzxcEPZgZoafzwlwpQkIAwJMq0WgoMXTppH103QxI5zZcg5n4fw3GA067f9LFJQ4ksk5R1iF6tH
ksqR/zQRmcE15gSzTCD98XZge3hwvGW+Iz7Yre7JG8q+FEVIS3U0oQvxIa5iDGiX3w5ALUqlAifz
psX+Yp2VA/CiOIiQ4BDQ7nNjqgdLGTDIVqIB560G1hynvMQCJ+DndWRAeniBLlGleiNVworB6WhB
76j0BNuLz3sKIJ0S36CrPh9eLSaCkVzrrsIeRjsqnsIDvWZw0Y5cLpNfRcjptV2z+iBhpCFHG2mO
XkKgchXu8nJpNszV8YDTSpm8Z0UkGkRwpCPJtTKt18XwAoHOVCu2LNNca0ZOr24wgfLoYERkdErK
kCI/n4lJTWA6gI2YVInHGQA8laXWKWkhHXZM8ZrnTQe2ZR6i0L6hjOyQ7mW4NRmiy1KleCQwjiCV
89Vi0Y3HGcvcit7QkfPuxM1rS/eQiwKnRthMFoF4vj5K10tb8CGcSqDBAj5xHy+24+onqNx8H466
2suakvunpy8PSU9Ax9EzDpPJoYrz9ymRTkJxL5bNQNS5tyHHm6dx7GsarVFP/Nr3ZcTBeshKyo/b
2PKq8s5xrL7eNUjDwrUYCpUdrXayXezXqtA3aZgimCSND+MJmT2HiecfLKYcXfunQpKf7XGysWwm
lPZX7hhC0Y3TrL4DW81WHqTVdFMyMbDNqunC2n3KMFyqR9wLeRauED9ZW6RtyAgrSFYI/sz4yiQQ
FkNsbGTydIxCtByV5dxkHL2fBWeQ/GFJivjRpWNL7Ubf+J2gDo52vgqbB9E2SbkhW8G/Knivv2B3
XGAm49/dUpDRLGKWKaZ0pSk9JkjqZe5exWXIP4ByD1uQ1AUfUGdrNdUt47UY9mm0yNp9cYU3H0AT
KNyyBSGFNPPkqvcSCL9FWh9bWaXWXUsNhIRDSD3dlaynTEQZKeTLZmq90EX1YuRTDAoQRVRsiuwU
MztfG4TJfbUZ88RpblDTxvmXIkI9+1W57tATYojofe0GbTeu09i2gvvIwiDEZF1xQsAPWzruWwnS
w7NWIfwx5xUTEEMyRF0mPSI+qm6cSQG1YdagvxkS4gIsSSQfE/LDauTurYXmRU6VQ/P+xhJBGvw0
JX0rWGUsymB1v1b8ou6B16rpSC7IbVHfyJYk5JdB0wDfJb1TCUyYtudtGUfhnAu7cdniQiB72GMO
Be6lU4t37c+QD8BTLN5NQcaKxxhopvVhthn9HOY3gC2f6HdF6NeYg3II8bHk44SSFFElJggv7U+J
j2ToyIK2uGfivOsQOIoVtJyZK+aIGbF98i5bZLGuAoGkkQNjVPjPLV0qKvUq96YftM+RsVJ5zqgW
aDdWKW1IIrGm4ac0fMO1UDE9CjP17VOaRYVa53SD3mbWYsahlhvlnMDm6anlcH2fLYPFmxXVr3B0
1KGuRL9c13qgLI3Bve5csAvhsxL2RDNjEan7gxpDYV5jvOU8ZlHtvy5ERIThznEWIB4Tqz/YD0+k
cLFUkDwVZRkGdz0e/R2RGQDT23R57AX0vUtG8xD2z2rKRLQ1www7lciyuuge2HYSBM95XpSvTh3y
euKCib6wxPhv7Tx6NFyyhShacsjVvbC0sTEj1MNARy1bEEzkSj3M1Af2sSMa42vp9378isAIgtmk
m5QEaT+Q56EMHHxCdUpJFI3qzSGo/oQPGU8t51UdPnXwuvwHwkmptnhzzLd5mIa9kQKT8lTlV424
SO5pkmavHGDnA+1fXJS+dLstYc2gEgH7d5DAkA3MN7mem1eMEvH0mPrZODercnD4Ny8dUpqOHG3f
O2bZF+W+S+oVjBrISX2Fsa7IG2+7UDFjeAmpBddLZ2T8MwA4eT3NJDWeRGJKZnVp51Z7p184gELl
q/ZR3CcMZZoavovDoRUbLVMvcnwnV62LsfVviYfmyI0DhMluWub+F0bO1UOvnAHChs6Hdthy+y37
ujDe2HwR8H2s5xGTuLVecHytKxZpdRSeaOB/lZ41kMcgh+iHx/k0OzYDvAiHPAzvmmb20BwkBuVh
A2QuRxtl2rS6840/4oaj0rL0L/pPGmO3BWmhOmdopsut8Dz8iGAxIWRjLx4Zr2orC++lBd3Njiey
HrbW0tb+OUwaLKWcYYI1I07AH6C7wFbFeOasLZ/Pq26q0S7RH/uszOQpQCcsA8r6TbBo/31hpERU
M2/Bcwh2A51FCncZP4VFcCanQidbt0s+mg01kSO/mwID7xp2MlNiuD/2zGEYbT6zJggGwIVwAtIu
YET2KDuLmIqaKSjcR5cx5ejkWw2mq2em5FEHAONCc+JEF0atZ3dYUejshrtRYtIeAJjKtWQa94RG
3k53CaeTy4Tcnv1vBcBZsFaRUxc7htIBBlaiYE/TWBbPedc0DDySfg5RVl6wnVS3KPp2EQdUHL49
UBWQemH2tWcFm+781DjplUj6uGt39lx51msFdsv7UvUGLmMXsu+coG6hzqsF/5smHu3TJwgHGQdj
Ds93ztTb6bJSEhnXT9t2E+4bC4sBSAyXbTkg5+98QCz8xG8VAOzlFbeAG0LSSfKofyxJDXxkdjuF
RCj44S8A2336UNe+Au+NUmGfWdxDTsUeeifCPLX5St6TIINAxvO3uSPfOMpCpqzYQuXKn0M02J4d
UkIwoLhwk8Iwuan6sPyZBb6hASA0f8Vu4O5cf6DXdBl/zyfk3bp5beIp+MkIzy+/jWwUhEai6+Z4
ZAVN81SAZoAcTw/wHOia1kAKIIj9w/GXb6kVVZjiONhh7COTnMyaikVH98hSb9zJHg/ZYldXTTQG
3RNin0meL5CAZt85HciCTdXXM2kifcA6oiIc84/EFeXRIyMmh2vaKZ5TaZFWsyeswv1JMhGFaOJ3
EaOlpN/VxvfuajWkR8dL620tEvu7h60PLz3KfORo5NrU1+7ikFNFWwyB1sIrucOnYNuIqOJlL8qC
Iqjn3fAnadHeUQEtFRpOADVsvTw0FjKrjcr1+FaE+WT2KcGVM+ymwJCZIBO6EWuQ7AVRhCwe4Bmg
+AfOtLwVDMEQiopiSWZsEOzta2ZS7gV+yQljNTjar54Y0PnLMcQAmlL0zD7INdbF+hDpoWF0NFc3
jCOLBkuOLuR7H7nVs2/1QgHumUe9ILyx+A+7Yh7u3aLprxHxeAcScyy8O6mD4KIYQRHMxjOXln8B
4tUUw/IquyoGYmVP46uNH1rTYcIeag85j3DMfVUHDkshoYSFeWTAxD3OLT+xWMiMxt5JLpfGk5sn
onwMTZUTuMcSh1SyLzlfB7BRTihQ6S6GELKzLcetBR2GUZVcp6hwi33ZMwUN0SAr+OjoCw+5O+mU
935o9BfUlWXS0W1IavoCy4JwUh4UdgOukMx25D+ggI1vljbPSsAG/mDdD4s/EmhWG9e+m2rR2SfW
MkyEVGHN14bsm/vUtqrgxat6S1+QE05zjALH2dUYMU5E7M63Ss3MZK3YvZkprdq3wWUGu6YT5/yg
y1LGz6QxLM+15XFqoxb01qXPbX0gHTF+bpnirNHBVvoHs4elOpGdaa7ynlydNcxTwxwqIYgIKzHJ
Blcg99N79gWsSZQE0trGXm2YXic5vsZdm3sLFpYx5hWdTjXIPCDAis4vyXdkopIkLVzCHUChmjFZ
i4zTg4PQZcBBeUg72/WSTcj7yVE31733mIxUlpu2X0aqezlb95U/W/iM80tD+3pBTh7uxwSnDjFK
Rg9fBdjF9GlupzQEQWe3tCX0aLDJYLSimxzCmpp21kDWpr2WxBnk1qpXFXOY2icLBJh95QTzcMYM
EC71L89u+gHb4lDN2CixRXUTfcsS3Voxb4Y6Kjr7EV5uQv53YDHab59iCSrvpfPLYbpBqGNV4Q/D
YTsJdszPeMHQfE/I5fd+j96YhLUcS+8ttd5CDIfybBNmgCwAQRzIE8H6oGeqz1t6+v6y6Uun/Bo3
ohz2ibJqBkiilqrfJ2xkPXa9CYNQsfZyJJzywLgoir5Eg2LFOsxkh87VThTo43T369//+r//9f/e
p/8If5b3ZTYTZfQv8Ff3iEC69j//LcS//8Wyfvm/jz/+89+UIVAqtQfRhVOb0XS4+Ofv384xGW/8
2/9HpmHe4b6qvgVuV9cbKp9xn9mZeHUd6gncfvi0Mc4Tyt3aZqZ6aXwm91PKXCtGnvT5p/F+/zCO
R5ObrAiDp9M1lwnq7x+G6d3sjuz7X1KB3GMjVGXeBJ6WbusM+ZzvCVLBDlynEUeK/+WVMeVr7die
dCXUfql+v7KjmAFZkTW+clZM900+E8viIo7zPDe8xhz5LgIAV59fU5jfv64EOCd9oeiZw4DzCHf/
/aLIpmgleei9CQAZ2xtf9i7gyE7pfMU8ltHTauS1YWmuWi3utYPvFBC+Nhm7s/RoC1VMUzekvpb2
waVNm9DEanoOBQRsXvSJFnHX6ZRUw+Mo+sA/hTmFzfXnX+LDTyZtI0EK+9ooR6G0Mv7v38HhBi06
HOzz7IkBeVI1fYWeN2xbxwbVJTnUvM2OEx4/v+rlT/3LUyuFYwsCVuhi8qBooS5P9V+e2nJp00gH
bvkI6pEQi6rw8+shxVmIjXjp1rSDPebLJM4eI590jj88pvofri6Vp3haHf5mO79fvUcr27StXT4G
5did01zqx7C9yHThI/7hUpcn/uMXlb52JMI81yh1eYT+8kVbR1oMBFT52HZUlgXCjzVmombXp2ba
NZ7tP39+Yz/+nMJRPJDoDX3Nc+nYH35ODbCnnrA/nEmdxLcQmcuYhT4GYLm4ONDwZ27kcjz+/Kp/
v6FcVdPAV8LhEK7t378lPQ6+KMO3c5lyRF8tlvs9aulgMzWzlvf/9bV4TOmM+VrAPf24xvBs1jYt
tuDM6Fw+c1CEW4IdLb50o3DTfX6xf7idSirh+Y5QDFq9D0+KwgTu0rq+BANd7PzQ677NFzcOKCAH
/xrFOrGSWSzm7efXFX9/bhQX9l1+RdZRIy8f7C/PjbYQjzomC86or06VJZts10hYvCG9FiK2WxD1
8bg033JXvKpLRs86bTtyBgKIFQ2rrYvxYaSeM/Bf7kGWPBkzqD+8xP/wGV0KTrrQLk1H2/7wGeuo
CscWeMV5ViSTrKLcpS2HX1pdFS25j3FW1q+f35aPCy5Pt+ewTvGccUtYQn6/KxHV8uJHljo7vNsI
A/EPdDQF0Ee7EJwlFKmDci2m99hPul1MQO768w/wDw8666Xgc9DdEq788KCng8Am0ofe2e0n55ip
lk5SlQWIcYf+D5f6uLOzRqqLJIh1FkEbuAz5+5cNkyno/bxyzwDtzKbCV7tDfk9NyDh/XyTVVcXJ
b4X/VW6ECKBslCXigGbJD59/57+v1doIo/kwNt/c1h92uY4wF3T8kz5bo3Hg3U6+OFZZ9oabnpN+
CYp1yOx5g0c2/sOV//5zsy35XNT32dK5Db/fAbOMjdGVUmckH0xALT15m4n+085fUn3NUOouQ2u0
C3r3Ig7xq6vPv/jff2zN9sTWKARHCtQWv1+eHcrHM9CKs5NwkhXJWE5An6JlI+N2+P75tf7+Lrme
ZxNUpxxee0Ztv1+LwGlyN1o/ONvIGXd2ay4FXaT3SKS7dWFPyf7z64m//aoe2krpscjgSLZBSf1+
wRzFxeDbOVO+0BLVFeGGiTwMTDxpDceBbnZuN9rHnJgbIFJzSMydt7jyOBNqt9y3ICe/l4jt5apQ
rbzWSzq+xZpdHKRRg/G8qqLk1kTa3H3+sT/cJtdF1M4L4bk2f5XCfHgWh3buocaK4spZiuUANKw5
lFYuNkzksnMY2X96Cf9+PWk7Lr8L7F5D2/bD9Wx0R2SipzUjSkNMbTHiXockGgD7Z2oBYtzfff4F
/3sJ+8uBgW+IaMn2PZBePkuA+bCoDogmSlRM9RXD5O7ZKCvfK+UUazeyp2MsF/lmjSolDG5CE1Ll
XbpfGF9vbIqYrXac6Q87+8dV6H8+j8exgacSuKH58A6KDKhK78BUQjRT5BHBno38MSZVEP0KKuZw
xyaaLqAfO0v2BaoZSMPgUR8VKUX+SRJ5+vyHG/Sh4PnvD4QOyZeSNZHRyoe3knmdQDPZ8ZOEeTas
oUKjVFCENfGE6sS+I0MSJTHdWYhGxDXOcqd7y/6VVU4cbYZcMW78/BP9wzMiPGOM9m3Hvzwuv79J
xrZGTv5ThyLAzXYmEfMjgKl5T/NB/rQFXaPPr/fhzb3cADYFYVwXubNjOx+eybQnA6en13FVg42G
HQzKabxxUpcJdy0R5h/8unGn24b29hMRm0Pzh0fUuSwNHx5RDrNs/dx/wUHsw+G97TNiY9qovYqm
bD525NRBB7WnFxM3t5z4FSyt6O4SXvsjvwxsqIElm1NNz9wlPfVAXhKEcYY708pDCAUZWPi/wgHK
UuiOySqI3Phxlp53iGWGHCSnzYhu9tvnN/Hjj+ZTN/ODQYRU7DH0V3//0VoF0JDSPTtWfHQib1wN
wcaL79gDvbUgs+D8+fU+7CWu77vKaPzRtsNE3IgPr3XkNJEHENw6+r4ZbJyedKAnho11iOFtleUz
O/gfnsvLH/nXn8n3KUnZtyXfU9jC/fDmuhgUaPj73Ul1dnXwaHuT+zEDLepUu3Z1PW0BLpZ/eDg+
bNl8T9/TFAPCdfQF5/jh4SQyb87RfBJK4Hs+48Mci5q+czNmJofarpp5B/XLso5TK6qOqT3ihnXS
M/75w5eXf/8gxoY74rChap+jw4cfuLDR9zQYv07E+9jjNcO2qDvnaMpztm+3b99UL1y8vT1dv40M
IfXkwNa6aX7yhli31x1TV/uF9q6mSwJK2I6/jPISmYOiF+zmbYLSLz3XYDmCjc1wzby3CvrmVqDb
Z+GJ+sY+V5BbI8rYGr0cVAtI9miju4hjWjXHpEXHYyXsYwsfiHSfXE0MTuektC6FaGzHp7HP+4EQ
xxiJ/RqzlBU+yRE683OCwD6753wNk3Aap6l3VoRIwOb+/Jn92ztCgW60lPBqqOkc93KL/1KDOGj2
yERAp+S2BRPSNBjdFSNGkDjOUv2gseL/4Ue7PBy/P7FckDdE/H/OzmNHbmTbol9EgD7IafpkGbmS
1NKEUEtqeu/59W9FvUklM5FE3b4C7kDdiIxgxLH77M0fhy8nDc+bBZOG+W30yDJPHcb2E4S55ReE
UYOVVa5cGk+MZcitdR4FnnaxrxIKlxjQeeYB2EDLmcrhuTYN1FrM3kDyudTPSgbRIiLgIbNPaJak
ZdZsRTglKwHm0pLzQ8grLTAyGiUY11wYhTExIL1EIsALXHP4alZpdMjRpvZy1Ph6WOYlD2RUlB4p
b7VyCDeeh05pyqZcIEgulketwc5XlJGGbgjjhVs7z6MPGVxG+0HewpHBjjOYH4FYJCLEKSWZj/ev
1o0vTVJjcK8I603j1cW8+dJh1ujzlIGmDHIN2CuY0OyPEmXR+2+wDrBNxU2C41XtRazQD0UnUCPn
S8+MJ0JvOtpPhuNP1iGIh+A7cH4UAO7v7Maj4YsKuBKJmSCPWVyuuAnHMszC0GtMZHHMvnlgghBY
fQe6zNLRxLi/3K3LDAezpoIC5w/X+fLN1GoytbTEQm+wU9zomNTYNx/jMY7JAaoHpFLSEp6NKS4f
A58WweS02ge1rn7f/yFXUQGXmRI5dSdhyzLwMizpzREEQR1kHjSqOvrqoxgdj2GdMfnHRLB03lTo
Vhk/xwbk3pYMSo92dkHFeDM7lhL8ScSolh/8TodyFbqWeraVDe0Ny9jVmhvoxqYgloy9OJqH8nkG
ltR/qDTBuL+rQnTUbDO/c41TkZs1KBxgtRB03t/glQfHmRqU2gk9CYUNc5H6wxSJiLRONcYBsf5X
MsYe276H4hXwEAKA9xdb1n/wo5wmfyxwxFRWlokHyIbciXASMOelRn4I4Rb6zZwnVNmJM9knjJog
JUWEcz7oYAcqqc7Vv5RI8qSP/Kf5Fx1AjL8VThM9oZqtlQeEfPXfMTGstnIFb9x4cjLq7oIXZlMG
XNzAqVAZ7G0iDz7M2QCsjV6tGYjmqzXrTvHU0tn47/7p3LCbNqfCsZACGvryzo92rFNvVxJvmNx+
h7aQBSxWRF6MGTuUht48NkaA1mEZxF/vr3x1CRAFN+BSxWzjoOi8XO61STWUmaqIe2gjNcsojx5k
oD+76CED6v10f7EbRpIA3yL5YszPoLx6uZhhMRGglRVSeoYznluGLLfalPwPTgg7RftImLpNYrWI
5gdUHvqIqWevmRNKmqCcAZCqmoKQJ8RKsCl0qA5NgOH8NNvf3+Ct70hoptoq9lJWrC83OAPOcVuz
iD0UhVJqeHpxbOEd3oUOy2cNk6vMSJnbQJ+H4/2Vr2Nj+g7STnNh8Q/a4jEDZDeGzk0Sr3XMQnwI
FWpAe5RRwi96oNPZHZFrRN+iGP33X10ZS0l/T5bP8M7lluvSNKZa8WOvRONlnwylspmAtD+OY2z/
HdGhQw4jKBhsoeBarvj8q8srq+VU6FW6hVTVDPk53jhd8ONB5HSz7tlM0m0L/q1Ps+7DBxir2Up6
dXW+ZDi0JDV6gWySJ3q5lAWwI6dIpHtoOuuM4SHsJMCdbwK7GfcT/Hv0fdXsvYaIQ5Wr4oUA+RO3
Xi5ap2D2J9UQXgqBxwNpFlRWCANt8rmNji0NkJXzvPa9uAQSHduhiKbauIbLBXWRIaCTZBYuj/kB
xiNREI/j/yobLQIkTKZNHmXsvsxhcA8Z92DcUT8UI8Q177zN0jVpgtoDnQKu1eJSmXacmH7gm17T
Vu6xaYF3wk2R78xaGBvguupLzpDayu6vHq9cFD8l3w9LuovTjnx4MUfVN7y0ie0QBG83g5gZiNc3
LqG7B8shlNTCysSpBr/63siO1elXEmnohD/Y4sujN1WtxrrHFrRLdOO/1wIFAShAiuIZYFYCUUbQ
MHDw/mOmCWRjI+nkUZ+7XHNW0HHMgp5gDukwplKqeO8rhfvBQfHkGEi+N1CxWbxyq2+8WldGkrS7
TF3j6y5W1ehyDEFrepOaGSqUVE0Du1PgU5HVQsC09/cor8pFCibPFU5InhDOHPdzuVqWii5WlNz0
zBLL0IYi39K51w5ROP0yYDT07i93a3PkAYSLBB449MXN7Rhni2CAMmCNmLJtq0eI5amAWnIoClZS
jlv3VdZWDZ1wmUh5EZhXWjXMJl0WL+2QilCNzj0pUHYfcpEb5xbc+9c20rQd5UvYEe/vUru5TQfr
RM5FwrlsZNTwH0AiG7qeAft65gBxnstiCz3OWG8qZkv8vRuBRdujt6EisIuAr4lUROBOLvWv1rAh
6vcZ29/w38YQZcK1N6mHOYd44isQC19fwQTcugQCMgWsGzVWzPjlJfBb3w/qiIng2QGJ2IMAhS5D
ZKc8JqWZwkRZOZ+rQIdLJ+ETXDjSJlcscpgZJH5ZTQEM41nb/kHUsT4ylZo93/8Ktz6CY6uaY4NV
5CYsrrbZOmOlqrXptUXVfkFlKXtoWyieomY2V2zj9VJULzSDIiUhPAHOYkPIE1gK1BSCALVXt37Y
6vuuMiF8jnpjxRDKa3v5YGWhRGX02NHsa+BLElhNzUigAL/vgLkK4EIWetR+AyXeH3wi8D1wen83
GSVDMirMLPcP9drRs7ygQQ72CGjy681/E1MYMC5BPJG73hQ682Namk9JCdstJTYfOXqwh3oIjcD9
Na9fMmsCLxLcUSJjZxE2wsiIKOAkSSso1X1W5xEuMzEYiDSK/Nkq0Fpuhp4p7EL5fX/h63sqYydu
juxISrDR5btonKGsKiBBnh1ntvlUmg0s6XAmV8m3+wvduj8ym5dJFWWEJZ6iV6y+mgzsRQhJhId+
d/kY2eHXWuVo76906/pwjKas2vIBl3lmErZqNOmB45VhrQBjs1skKaM6ftCGAd64JK/6T0kqsh9D
p8Z/LXzjp/s/4NaZyiCCAo2tkwQsPAC5a6ko2WR70EfNH3w4AlEzIt9/v40hXyM8dHgpdGuWiKM+
FqYiIE7wrDCOe+hN28o5JpQX321lWAf/CSaPojNNkss7Qvl2duZSoG4J1vSnMOf8gXmimhxO/XP/
5G48A4Jdx9ZB/8l/5CV68/SEGZqAqF3LG8tJ2fuqlh2ocY/bvq9Q2AaARoyN9LJFq3Tlm91amdAP
k2MLg48n//7NyvR5JEYcm8PcePYD3qR45+Ytox74U3hrY5Ed4fbrdgDL1ppPN14GtUnaXzQkQWAs
X0YR9QyVhp3wQjdnFkuhuzW1abLrBic63j/fay9IuOUy6YmxUSmoLPxFGCv96/ClxwAxbSx/ioZT
ZlJUoU4M4YqCXOD9BW/YUrbl0CDC7/K/5bEqMFOVZYx50QIIlXvr3FkuBCeRgYziUNQ7AffH/SVv
7VFgZDSuKrfIMi6/JHnDUEHOZnhuD9F2AIr2wdQZYFBFYUI0k7gr5ubW5wPnQJnSJgcFQ3O5HrTY
szoZleEZpg7EgF8EE9mMKsngvN9W05Ul2TWoSF2XNaJ2GqtS7Q1vLiz3u9aH/c6xxmLltd96CfB9
WBSFMCli2WPTGw0mQChYvLKCQrlyM+UbggD5LugLEO5Wozdb6Bh/RsJ/J24Tw0IdwhCOA9jPBO63
iNHgsE9Q6SNQ1wD/5htmYe1vTeF+1zWA1ubIcEQt07J3XxedcBDOTJkkGLY05m8fftGKsOwTaqAU
rI5tkAQ70y38lw5mkl3FgGa0EhneuJ86lIhU7l0+JOCjywWhKGCKeyDJ7NvGROQ66s96rvtn1Ilo
tVvN1/v7u0JfyFOF7ZWEEjZgIH+L96DG9WRFbmd4MPu0WyuI4bkBb7iLhoHZhJHYYNNHBqwbvSlI
Ffr6qZCTPgO9X/gdwmZYOfAb7lmnwECTCOfF81x85RG1xamwB8ND17aha+4g8L4Bk8Kcqo045Kke
3PLQMMxwqoBjfXbsOD3cP5IbL5acUyJRIM8BVSe/0JtPbvqz40ddraOHM/jHiG66N1Z1sw+rIljZ
7A37Z2igV2k5OgBf9IXrhEPQgKW00704c9QHJk2gRe06+1sRz9HfScTTU2v06oqVv3HCIMcBAJAR
SKu7MLqta4lejJbp5SpsvtCKu92MOARELpu0QlZ208Mr+By0cN9sIWgXD8Icwm5l5/LdLIJ4/Ck4
Hot+GG958Znhn4xh7iMBmpBc/BE1g/9p7kN9fv9rAjdjUW6VbXqYZi6/ZZEO0PAVmuFpvqDv0kFq
WpSNzng+Y3lGTqf3/XfHxfqCVOFrYqou10OmeEBBlu5XrWjZn1ExbQ8ReeW5YP5gxXfeuKay0a/L
7J5QcokMhcIvUGozNT2Vyu0WxtcR9coWEuVADyEwv7+vG1aJ4AMIjkxBQNDLz/nmTbhJPPdGidfM
QKu/uD1Z3YYhQKSWDIQc0Hp1HX9lyRv743KSY/EI8WnLa8pYTIw7c3SPAS71sS6skmJfA4WfDcfp
/d3deBGUMi2q0//feljckiZC2c2PfbSeNInRsaDfGDYB0uA7xueY8zb68YdiDPZhgNiAFHOyPt//
ATfsAINyDs02XgMQzIURnqJU5JFfMl8ZDrPCjLwhoW8w38C9oY8aJEUgd5It01lOtfJCbpR0sbbM
OYG8Jikio738tAwyV01VhClhkCUmZgV92OZUGwmmGQFtFLwUB5K+KEyeB12Lt72Dnrczh85fsxX2
/v453LAKtFJJcYE6c7Ffx0/eXLNkVFSyajV5mJVE+8vNyLZlGlvvD+bfrrKspPbQEXVQ5CcPlhr7
O90dTbQ/oIZunaz4Jiz38xyVtddF+RqY+9ZnxrEIXhIdLmZBLo/azAFyukyuPwzMhZkPUw2Xw4sb
WNoXmpbpz3ZU4QIUWirGlaDtxluSzR/KJSTyEG4t/EzcKroNO2X8AA9EfXLyRj/GsYZwRRCt+e/X
RtLCsjvOa6TrCGaElgFMO/B3BnIXD6JOTRRVQLUi3RNlGSIXXdm15RkJv84/BGhFIu475mC9T1XF
1PGMfjRjRSvu/Np0gZuk+yNr9jpmcuHOCXqS2Z+y7CEm7q/QCa2naKsS832aSmv40LX52qjP9WlL
6DbGkmkNiWdfmBNGowJLVWJ0acMxO+apGu0rK2t2QjfXYpXrG2VYLuUZOYwFjtpdfFh0Wlukhpht
i+2q+RVqUQ6dJ08UWp+8ZfA81LOdOrlQJ95/qDe2KIGEeHDwPIzPLIxGb5ddjJis742w0tV40jp7
6qIwL7ZlktCyv7/adc5BpYZ2MHdXY7p2uZrB4CraI6BrYbd1nlP40PZ+2SEYg9I3FLpT17VbvZRg
dcrd/u/7i1/fH9p5ciKB/QqqCwvbXDDeIQZEKD0ryqjwpd20qa2yZ9DedjdpEFUrIcS1DZTZDZ1+
Sox4g6vxRiODww5lHq/1K4qoVqofB1As+/u7uv6AuFabwrCMA5lgWryKQejw+CJk7k0E1R+Lxpmf
FQbJvbTN3bWU5tZauDWVsg2lbiL7S7MnIpGW4J0mD6IhCezI4KKGApxh5WStOHtjKRInCZnnMYH1
WsRfMXL27QCpuDd1IvqF4Fb6MY+VdKfMc7xyKW8vBaUenUBwp0s7hyxHqcJ41TOHUYwfoRXJT3ph
5nu4xdfwzzeuIHMSEnJCECubnpcH6DQ9gn1uNng9lF9Hp4ZCO4sGMB8FLIHz0HYrW3sdhbi04RZt
cwnIETTtoX68XJBxYjUcbL/3EBXMUNx0rOg8haP/pTAr64da+9oxCKc+3tQZpRM7wI/tykwfTnqK
4gymvESPFuXd+3f22thZGBwyF8BI1OCWlbCsRiBOj5G9gvAAag19Cvai8xMvhFAGNo7xCEHoOye+
KDowQAh6mUKxNOfLgL7LzCFPYef0DFh8/1FANH8bqxD6TCghDlqDYt39Pd64VTI0AEDArJeN2Vmc
vDvCr5NFnddAFu3lkCKfqfHPJyEa7fg/LMVADMAFcm26dJdLRVo39mGqtR5kXSnpduCfDSUwDyGJ
2Up77dauMDOmLKPI2uLiPiHD3cF+Fbfe2EfNR0fR3CMBr/ZCocNZOcAbl0RQiKZwQk4krGXTM4Jp
o1Qr0XpqNUI7r9TuaRDIqoowHp7qaoKwai7en1JTcONrEUODciHjvDzKwG1qR2Rq7RXDDNxkB+eJ
DxQtRbsxQ6M6hHEZFbQxPNK6hxCrcI3U/wM7S9mstHxvWApiL/yyBiiRysQiHui6FK3jugADDsvv
9KlF8yA853UFIx1JjgIRamf66fbdF8kxMEwS1MS6S/csmolCw2w2njCy8TihvXWIYII5mQrsSfeX
urU/ecSkoS7RpbtwW0hzjQniUUTnknXHV90/+Rz5e3B3EzwGSn+4v9x14GHR9cI70pSig75E0+pd
T9oYWrXn8vKh5GfMfUI041TmxSdEhqJTI/W64PhpVt7mzX0SBpAAU0S4Al7AWJhPCgq93thY0Qv0
Huk/g20FOygYJLdiWe/vb/RGFkiFWr4aIl8gAUsXExNmlFVb9p7FFBYAtDhBrTxFUmw7DS1cM02N
TEkwRQ78ktk8kjBlwb9JrSQ/Ry1pzvd/zbW54C0xWiTrrSDVluYinGA1h5Nmpu5WDcEOJbb52e2T
ajqqjVas3anrjyxfLiwOcrxW3q3Lx9uHdTyZaaV6WlWgZxYnkMHvkKszvk4Qib+4NrzbSE/Fya7u
knIF8XhtrmgLvHazsYv428WDBWqkTfArqR49kmormrj8qQ119LfIFahlXKkXbLWx8+vdBwwUnYCa
0grzVEucZQxhq2kNSPMGGsxyZtw6H/JMb3ZO0GQrN/nGt6TACXCJUhUR4BJC5DRWFZoWxamhSIyf
uRinM8wpMBCqMPDd35U8q8uohXl1OaNlUj9X+ZiXHzLAR0pi/ckLQEwfaKta8Dfn1ikF/XdC+BZg
QKOAgYnLEaqJMl95Qzd2KoC/8znxBWQLCyfgwMmbyclSj5CpODakIpsBcZIN1HJrAdqNpUAP0Q0B
IMUY3rKp1KiKQeyZVF4JGH6vuVP6JUMjCRnUOloxgTcuKEUh+oIUp0gZlv2ymvIP8tAju4IeFXj/
qDQemPcMCXuoor9nJQ/5oea5FO92ZfRboVbQyC8ZbnfkGbypBYGPjaYwRAHSQCME+FIgJkFwLeZ5
10KY97t06yF957AtWGfwMrZhEtLLQarFmi3ChCqy2LmXuUOZHedKdbNDFSZQO2Z2hxJKQdV3xdjd
OmDwWbLpKvkdlhhO6oJlz1B35s0Jmql+Zf2K4IzeOB3zgLpd/skVdw0Cce1d2CZsEsAfpCdddtK0
UUoQuX7m1ZXRPNlzUx7aUc8Ywqqy46A0axwCy/WAG8uqnpyqoqjnLKMSrYNT1x4d8zxpaRFAUW8g
ZYnIbRh0z3Grpl2+kS0qdeUGLe2BXJbWgmybS8KgZY6rFkUeMi9tnBG7avpTOcFWu82M2oYRu4M7
Ng80BuEyy9mFNPD3gzMO+/sW6cqtcvkhe6QABdYEk7BEBdcVUrxzFuhnBIRairnVmA8vtQV+6eDO
UaV+HJHttA++4vr+oYQ7BP2stEyCp6Gkxr4PYaiPVmLxqwIdv4mCjSHhs8xCMS55+bDCwA4AsZbT
OS0ra1MEQf0w0lndWozNAKUIUbthwnXroCtFDS8JjiU6a+9NaeWPwNXKEI5JJTAqlz9Cw8MrEdMk
5wGYzl44LIii+OgJ0f5WUTReCVGXPl4uR2Gd1EPO0xOmXi4XmhMiR5nen0N7GOuPSeamTCeFE3Lg
h4ZrEosNDLYJ6s1Iv0UTLU+kEVauo9zSW/fEbwA2RmmCR66C/Fu4J2jrI5Q0zP6MTp7+nz1P6be0
DtPnugn7le0ua0gsRQGSmwfKgQLnciZ1Ru5PbQargykvFyhOVM3eJgFbcQ3Xz5pSC/1DGUdgwJYx
o5tZOZ34oT/3fTk91SljvfBVIE2TjurGgeJuc/813fiIknsFJytTceqelx/RjZnPzLW5Oxt8veGl
Twri8S4zpjFD8jCzU48RN91HJhH14k2Qtqa60jlY2mpa8kRLhDIMNgOGUxfXyC4TAfV40Jy5ZDFC
BbGZT+mB8TqGSZJKQH+VK1GHDmVmIOS9xqx0NXAml2fruCjKMwQ68oDeuMQud3uBMvt8Ro0r0N1T
X5PYJxsHEaj0AKd27Tw49P7Ur7kJXx7ldKct3WFbz2rv/OiQW9Geh9lxjGNq65HyQ4FlrzwYPRzo
e0WFvuDYMGAW1NtgpFzwO/TrOP2odbFAoKOQg1A/HRc55s8N+uWQaUYhVJzv/cKgSnATGv0Znsky
hDIjNwLvG9D7iqqXPOzQg25RtmmUlGmKvs8fOqG3B0OLlJUo9frBGOBxJRwPCyGz+MuTTQyUq0d7
8s+qCpI0JvfahvaUfXv39liFzrBJUsftWXy/GungQjc7/4xwnR5vgqaThFFmP1A17KzSOTo24PC9
GBPdBEuaBV/euz6AEuY3CDPAzaKBcrnLUBT5yIiVe56Fz2wolqredD09pzlM/F9oBAa7JEg7F8Iu
u12bT7+2FtDakM5QumOUkHDycnFo+UrobWb3PPYaIkGqlT3GlZN97DVYHyuHVe9v9sZ6FGIg5ZNz
P0wvyL9/81hcmG77MB7FuUkqhI0Lw+hRPK0ZLmtKhQSgCaqV6PGGZ4U0h4CDNERiGpZOzbZ9AvAq
F+dgbuUoCJLnc0H6oU70yEXlG1BYVmFBIwMwTRQRPE8R06qDFmZPSeOm+cpzunUEYMspUPM6JbfS
5RHUKXwANOk5AnQoPCUYX6AMr/Z+ryZPWalEK9HOjeXokNgMjgFslSMHl8sNeSxaJKCsczDG0OK0
DIYUwWTvtUAbN5NKd+H+F76O7wC6UbQgfddldXHhD0aTs0SaJvC6Aj2DzVzqaJIyBq/9sgs/f6x6
y0boazL7r9DAI03kolmSn+7/hmuPgDdgfQYWYbm4MhyZTSPZNxrwWaNWnLoGyfYkClOUGiiS5AE0
hynm7p3tXGqotHNhf+T/Zboprdmbq53R5KJIMAQelHruLqNnenQLkR8Y7F9jt7gOWlhKpicyP6EH
tvimhkrdGeGYwENRXNEPMFEGxd5SmdPc92njvhfsys6oW8oEHsYR2ce53JlWJiWCRjoCzUJpzghe
Kps8s5MfaBuvFSZuvVZAQZSXqHdxY63F6yh9AxFRrUO3zbLmg5Gg4pnb6JWVGhzi9TCY23iEHhVO
OUTNmURChtcND/evz43jxeOQVpMgSBjsYr9+qgRq2bvuue264jAM1idnmuNHHwTK+20BEQPBC4af
012WfKLUtWYLGptzz3kcnSxXy01tIJCwzfu03qZBFr2TdBKrA28PTpXqL0k82eblx4xmE4L+QYE7
bdT0JxAPFpP5WnVioqxd4ZW48TFlAY8yEz1w+RgX91QPhkwLEFM4z2VDnaCqGvWvX1baP3afoI9S
MTftmVM7IvQ8derTbCrxd+QAzRWTdG0CX0fIuMRAs0hvpMl68zLLYm4Nxpar81gqDoXaFt6sOkme
nKKuzxoZ/vH+/Xlleb1MKhhZI2QhkaJVTJZ9uWDRonSIjkl5dpGvgbLETjOl8CAmF/bLjCYFGzb8
DJZyyU1zbF2zUj6PqKJUj9agJtV/fqVMlmdHk2J/HlBIRcCmbjLjl4g7O0CeZzDCaGv6XZSdR30q
u4OrDTkszVGNmNEm1nXEPFEfRN13M9LOVaPNFASu8T10BQo+R62umvBgmUkPXp9ZCv2Himzcbzi2
0Fl04AoX+3SIg+SjkxdZt4n8Olf294/o2kJDY8ytwFUwcEF4eXlCuVHoHAS/P2pK/+iO82c6puOJ
xkh2aCbwvOrojyuxx/WzJlSXHH7UPGUXarGmopioXdsJXK6oOe6iGg1nNbdsNK4oQr53e8ClCKsY
vCDTo/m92F48ZXmoZOl5rCb9m4mERbBrE6cZt77Qu/FY9iMY5bnGnq6sfJ2O0dNnYIdOJW8b/Orl
ypkbZHWNcsbZhgFoZGY9UEGfKAEqLhRDkoNjRohHVj0CrjM2bsVyXn9WMkBGFSjsUDijCnq5OlNf
VY3bGs9WnxnQczNLSCVh3PdUdp7y1Jk/5XIQ+/5h3/iuLi0JOmsUX5kYXbiMDqg0PXfEqIU+htWp
zxkbPKl6EcKQ3bzfF0KxJgzYN2XXm37X5Q6jAAmISWv6s1qp1t5uEA0nwHE3c2ys1amuDvMVFKbD
DSBIC2h2XS4lYG6exiJszyVYS+Q002qP2N/wPAaq5uVxmiCpmqxhSq8OU2JPqP3Q3QIlRlt/sSh5
pTkUUXNu/QDue8ph1rOoJreEP60Mvt7/cvI6XNhJGJaIyEErASjl8y12GE0xupuos5y7ZnD3I/2t
52wo3U0ARdl+YnJxNyVEj06XS6Xuylzxvtf+SSZeEkkhS/aoByz8UxIBi0LzqDoXBgPr0OK7RzMf
Ulin5zr8AKtxup3oO5n8AlTFdwgSVzraIu8GtxOcg/+jmk//gJu85KxJ3AIZZUerz9lswELRdhby
B6iBb1IobV/un/mVM5RrSfYQg84wNbeFFewsHY5NmHjP1mSAZM1Rzow3eQuT6QGLYh3MsPK1lRd6
a00w5UQ6NNUgn16aBROGjdr2q3PVWGV4KjMtHL/atYKqdUFZ6LNgbP69jR95piatSiyRbBUvWVN9
kY5K0lkVhb2u+GszQ7W158D+OnVwfNw/0uuCMmsRXHCRia2IvBdnWsaRb1tZV58VvnDc0Z0t8zTY
pnXbULJV/Ek7ERC42d4pS/crgXpp7cMk0pvPCiqmfrxpjKpoV2zxjUMnsARyBepdVlkXPwpWkbZF
2jo7x4i7fQeS2P8kvw+VDbC9/khdKmje/5kpYpNoSl4i+a4vbUeZz5ZQCiM7d2lWNXSnRy3ahSi0
zT99MzG/GS3SkSsxpi7f6KUNYdqF8iNDEwZXepmcqMlgRBZlsvMMsCMTm5mHE5VbC9XCCRITWSbT
w7ScQs8w0Cv6ZNt5PBwqVNqs56nSIbNprWkofmso7Rjb0tLa4FVtMUbhp7OpgrhRoLrdfghdF845
dMAGaxOWyJa9qGIc61M122V7vH+jbnw7SYhLDOHYgI6WHYqwMBqRj1UKKreITrli6adEqce9Xlpf
SyeMV7oPMjVdnCHlYlJWyfVNQrmwg2WWFVoZxc1Zpb/nJWPbPORiWqsjvlKiLpZhvA/wBC4NT72s
tdehC8PWXA1npFd6cSbDzaFiUZEYOVSOoMntK2D57d2ooJTwUsGXqnkBsRp00kaaJz+SGbmRjyhF
D/43yjNu+CE20YCbdpabG/oeQcEAvb+ESFnqto4lwmyIZ9pnaxix6cyDOjDDT1Vq7K0o8dsjKPtI
OTEySsUtr/OKSUAgB/opKs1eQwy6FNYmmdNJfILWVoUhx0/d+WdboFSLEibSXv/miqaG+8zXzfI5
dLUo2qcQdgzbqEEZaJc61Tx+S00TypdI1/v/0KDIpuc519ruIZ1CxYCm1ghnjfg8zHPFq90KuqGN
pkOrkWzAdVjuM5SHvkM9ckKK6P4lu3b1ND6IFSX3MgPTS0AHWBZ+A0nAuYVMdzw1pT6i1B2EUbpl
ZKb5e3+1q8AUkDCQA2Jh2OG4BovAggnyYHJpWp9HOxVVuINT3Kw+olcvxDGfxij521ZB3Gk7B+Ey
sY9GBFY+3/8JNzYMLJuBTyaVqSws7ZMy1Clw5KmitjDm3w1GKr7XCM8gfYq8yv+wlHxJdHyY5Fh6
PDfPxGRHeX1uoYXWvs8MTAw/lIQI9b8Rni7z0/3lrkNFjpbZREqKr/yCixr20FVxCRDAPiMJ1zxl
NYpwTLieU63unhBeTTegB60Vy3tjTVk4Jq3H7jLMtTAaZgxGFWUqpGHrKe92etfq9dZWzOxrHzTK
FnKa7kvoIn1zf6tXH1GOjoF9kCM5SMcsk3nCGpvGsbABsuXmk0D02ovoViNq2a759Ssr/LoUPIIM
1srZvMWVrePQbyDQsE9NqFS/zMad6z1am8lHHTKUc2bM/cqLvLkgRl8SvVOMX8IkjSJsqNMr9sk2
53992K6fBiS7dpoz/8l0Nfp6/ySvw18oBDH4TITwDYECSLfwpi6COs2MxqQwT4WqJJ+0zlJ/mB3B
xD5OcjuEPjkvEEuOh9Y/64potY3qQxq1Q39W39//KVeJgEF7h1Ib8FCGcHDll79EdfwmcBqhn4Ye
td2/yhROjdhnjjPE7WM5WnEg+chS9XmOAbls7QrQ3yFOjGz4fv+HXN8ul6QZVg3Z6xLM/Vz+ELdr
aGBGaK4OcxNsAiNUj7rV5MceLM353UuRPkrlHq6zCjr2cin0b9GyL5EDRfXWKSjbhKlhf9HrwB6/
E6Y57sv99a4MMCxKkvoHhCb9F+7Y5XoxPeNpVJXuaMf2sG8yO/x3alGUovRTH0OzZFzbaYMH0yyj
3f2Vr1ukPCH0BIBawCSiXbU80nx2aihu2mMoGsTbIBX5HCH5+6AYfrnniModM64w/GiiBeisCSgT
i/mxadTobHcFanIm/KEAE7Id/HSQeWVlcU5hdiYxcyskT/vO+mSVQ3BWB5QOU7/Wn00tFisG7+p1
yl0gb8UAONPutEIvDzACrhKYiB4eOSf7Iayq6pwWaryNkYE4IGu2xhp7BfgnAAITAqkquTjQhKWp
Ixiw86GMAXWZZlgeYHMPaaEbfpdCNznPlR58GWEa7bxa+EnwoQNpnxIpAOd5dJDpUF/cMXSUI+Ka
lNo2CmRK5lpm9xqJXsR0/EbMB1QKpFlAjRc2UoEj2GrHrj42aDR4WjPpm7oO601TRcU2HJToXzvT
jb06D8bTWPgkmfA87NoqRt+2jOOj1qnOTjMDFKnCMP6EDLd5aCyr2jVzkZxh808e0SBEChSu5K9u
W+oHt46sbYpxPJdhY28sxFUPQEaUE6LB08rNvbJLcne4bwfMEoRrSxoyiP4gECqU+pgFIt8xXpU+
vqqGF2Wt7/yka59GOKN2atu1jzTDwveaCLk85SbId2QDfumAklqDlngMm2NWTEBOq8g5hnU1b3vb
WMujrq0D4FK6AgYhC6nAcuBUY8ZvLG0jPleZ6tb9Tkti4R8Gqx7jgzEXfvHs6HZs/PSDMJ9/zTXl
P3XlsK8CCqaQeF0GvR8CGTBai/dlJYOa1jk/IUnHhzAomi3qoc2TNWSV19g8dKWd59N923RzUTbM
UJc0+Ety8QEC19qxg+Ts1nrbR9u6hWkcZnG7ECcVjZH5d6LrWZxs88SsmzWm8St3AxEQt0u2R0D9
Eitebnka6lIvNNU/KQNcYJ0lwHf3ItlTZ0pWTvd6KSqJ9PAo4tgYlCVFSEgyY0fZ5J6Kxk5PlBD1
TzBoiO2MHO+KN78ylDgZCt8kerK+Ty36clfBhAqyKnz3NCZRcFAzSOKcXrcfmAf4Vid68t72DstR
a6aHRnAk+6GXyyVjgdgSOrynlEH5vQqb+jaFTO2khEhlKSUExfevjLE4SnroIAqIeF/bF+Qni2ib
Oqbqm8agPJrARDLQoUU1PGYIziSHsOudivJhJiDkpZwW1JtaqGX+D5q/g3pMUIm0H5zBVGGXRZ8E
olkmFtUDcXQ3/yhJSv8jpUSqNZ4tMMsz6Wu8N+3Eno4W0IC52SE8lTyOQ6LaB20sk3Djwvxfbf12
HCdUr2Z/VJ5dppc/wkpidqd4Yl5xCxE3HQ/TB9lwEnFpjbu5rPzgGLW+yEjBM2021pAeC4PChC34
Dil5IJE7Mt2//Cq9hfQ8lZ/gUU0N/1jX9be+tewXwx/FVpidvYt7AZ5n6tfqXosXzcIkmMRvjKUS
aZjmYmGNLPa1rgxVWQCRhqr9YsZG2VdJq5+10BxOkszjcP9K3FgTQk5stCEvPuQtl5tFMDkqrdmp
HsfAsU9BBF9B3pXOQx2bEyTjQbIDfrc2ZvwaFb/xvVCAQ7TKkhKwCXnlMoEPety7VVvzAwUcU933
vTPryPK0aUEPTZvCP0XtD/9UiWIgqlw0qbl14CP/HCBxDIFDzJz9tqrsptlM8IU+m1WV1wc/C4V4
CsrA+WbNtR58L+JMSVssMWA+6L3T0ECmPAunCjk3jqLcuAHyys/wZLXxrp9a4byolebku0ot2vKT
4ZSz9q0eij57FMiGJZRU/Ckptnn6f5Sd2XLcSJKuX6Ws7tGDfRmbbrMD5MZMJkVRorYbmFSSsO87
nv58QdWZUiJpxGFfVJeMJQaAiPDwcP8XMNQZorhOx0oUgvEB8oA1rhUYOwygTh+o7KHX4cmVWQLR
sUpnrDZK0OT1psNv6NQ0cNd2nCPJx75Eps6lbz7cIEM/y9uIY/PNCJXue4K53Q8HgqLtNlhivy7S
MQP0Zp5k3Gi5EeoWR1bhhIMzI2l9yhylRmdM+TpNfnSnw845TFGsrWSgV8uM4UgKSQZQIuJKuhiu
Bgfnj0AaEYw04lPj9zrNWXzBfcpWu7kzvudO8EqupXhF4BhsJTDvgAaWynwO/aBmhGt7Krt6ejDK
ufjUql19MjX6tY4Q63t5K10FVzQAhVECOHH8W7iNXW4lA+HRKCA1vKtCY9ojrBbfznNY7AE9z/tX
DsV5T6DA3BBTHMGGuRxqTvwqhxzs31bct9/J9Ti52Be1n9NxXCNsPOkT/b5XgbMwa6iJPAn8ALa7
HCvJ7ErhatmciJUFdzBNb7OjoQ7SF02K9dIF4gkOfog15wF81dB5EmI8zr7Gk/XBxvhXsPfwQTm0
NpVsGFCIflRTp3xsp1ZZw2Uvzm8RV4TKEsFb4CFJTi6fdQ4KCttVr52qQp8+51Bz/iKx0B4mNf8q
xXW5UisTr/77p6F+BJWERNeA5EZteBE886QxsyHX5xNwnP404FN8HlqzWgnR1y8lrinsGuFlCRNI
7K3fih1FV+JTmZTDCWhFgjXDJEd3Smm092M0YQbOkbKykJ8dkMSEJjHFI86jywHjqQcdMqv9SR/m
CQWRUnG8PrGNPYK5wS6vC3NN3/c6PPAlIc1xESNEAHW5HHGc8rmQcnJnK6xk2Ss1lM4jX4syb8za
6Y0cYDrUT06y8mWvdiw2xyKBJiiJNvUyKkkKUvVQ1JRTY8z9RkpM0+VK9bOdnTVV6GdGoh0itiot
eEhyi03UQrtM8rRrT4aP9JE79ZBwDJ07oquYYb0SHZ6gEot1KaIf7UomkZb44nPKEKzMNg3akx9L
/qZTOd89qQad9qnTrLZ2VTwuW9cepvBz3+p94bZOpzuIsqq+5opMQXkf0AjrD1XX9tVG74wE0w5V
+sg56BTbrDW64+y02JaZShQgqFbXin5rYZ1Oy4qGQLy1sr77puemnHhI8BRvEUBVk52sT1OJEnJX
0zGxmnFtP15/ZVj83EnwZQTQD8PnchnB4RsNparlk4F32z5DSNTtLb+/o3cxrKTS13uEYEaFHP0e
NBsQhLkcqm56xZio/p8Kq/+ZV1z2/YETTJDrY9co5eKvV0Z8LvMgRNAwErozhLbL8XxgfYMZDmhK
pqr+c8R7aNu3ajXuJiuY1qReF8UDsXY4wIRtKABMgtwi4liT5kd14egnA6XnTZnrqAaw7U9GEVho
8PdTvMPbswZrrKbzXivDNdGS669LyYKO85PqBoecmOjfQl5GV7qYMO096YE9Huuu00vPSdT5u23W
xhs9ryN/ZT6vlw7nBo0VwKIoF8KHuBzRSbI4xd7dPPlVN29DzHBugm6wt8EYzStR5zrY4VeFvK1K
3m3JKPdeDhUYva0HCrcpzU+UrYxm6KHTR07FEtkLGTOcL7aEJe3L6+fJH+/3mCCOceqokALZHKQP
4pP/9knjuvAD2/HLExlzGoNgtIbM69F5nre1Js3lLYpv1icYYr4M+tev5n0pB6ruIfWdFZto0svE
refC1u7icLB2pQwb36WcZ6m7uMojeZ/6at1vX37q5ToQDw21DLtSsBAC/nn50GqGAoE5wSiLyA/j
t3mX2MqmgT72rQzDsrwfgsF4Ze9EWLpSEITfx6Vc4M8XQWS2R6Pvzak6RUmffiPnsbONVLfl2Ynj
rtk5fj99ee1bcgYJAAa1dNgcSzCRBQc2nUa/OdV9VZzVZpYPFMHrj3Egdwg4amvyGcsLLm8I7IOY
hVQuSP6lYjTz2atFht9mAM494AauRO0msLXMvylqnLBcE4XQR3MuJW9Qu/njq98WgCEqBKg0UvJY
isHYRk51alCqUzqMpr7t9dKwPacrnfA8DoW8jVODB3n1mILhBOyNVg21lEVAE6bXmW8ZWIlNafEh
GtUKTe7Wll1DabK3kS01Dy8PuAwnnJGiByNKsCTEV9fqRjc5FlVpOglK7CGl+76rHaCUXdqs3QWu
9wgXAeBQRBJqBle4vtJ31AatkPE0lIq2rXS98IrJkfdBHvw1U5Vcuck992akMIwGyE7Qfi+3pMB3
DBrc9FOO6GXo1VDiu80Q6u0Xo4xeK7iJK7pINwQQW3TYcOK8HK13pki3AV7v03EetpaafRxglm16
JPVuk77TV9qYT+ptv0dJxoPTRIJD31TQbhaZk026MAA5rfaFMoTQiLnVZHdtZzutC/oqhUalRuV+
LHGUdIM8155gaEEEsLk1f3ahjPY6KhTgtIZmLO5tJbE/VlLdqK6P6Ok7uXGk3MszaaTfDKvR9rCL
TrdBjLwnOGmp2wY5fHEKTHUeelOApp4XWmX2+PLiXB7vTy8pKuUCPAH7bxHhSOnwbO2rej90Un0X
NHEIfFmudjTAcnpC2O6MJpVdJdfTveX408pRezk8ajJCFxLFbEprNGAI7Jdzmitpq9r0n3bTaCYH
X83U4yQN8Vaj1tJuBkkq0WCLcrAVRvk5SOQ1lfAF6O3XAwAagaxBqIf+uFjCllE5QQLeb6c12Knm
KmTlWJnlhxDE7wYb5Pk8qrbxplWz/qZWmmBbgfLcxKZUrhzKl4H414NgvkMdTFDoeJrLL5FVYSc5
sy1jFe6DAaBghXRkgHBuVzXd0YcofV91VrCD1aHvX14D4lf/s9AJFaK4SfoheLZCQ23xDWbctwFa
hOo+sczgfeLP/m1D/r4y1ZfB4mkUGoEcbtTtKf4sq4tpVMxyp8/a3ta5lGNUqTwok1pvnNhfq1Nc
hsG/h6IBT1JOn5ir1uW39AFSFVaoa/vI6tQ3kdRyeNXK+NkPRns3z/5aQnX1alTsuWigdkVzDY2t
xQe0pb51agpQ+yjvIcDI0F3wH5V2AyUD7+W5WkQl3g2VTw5L0gNmC4b9YscYAac4BoHqvjba9n7u
On+jSLbtwjBV9nIbf0+ysLzhfjw+4ns4u4ER2mfZjpL3Zo7REtlds2cdAozQCnszkW4dJxO7c9WK
o7sozKSH2UxALg2oONewC/d9YGewn4W3JDIG29zsqrcvv9OiRfz3OwllDAKRuBQv3kkxmokac6fu
K3RS33E6x0gEWPNBS7Sa6jPgaVnP+4Pa15IXprN1SHOzpgcr1Vtbm9AysBFVffmZrpYQn1mAF+lo
iTvA8jPLZahoPe2lva0lxhuEl9+2UzMd6hxF16KYf7482nLzi0klP+BQoyLKR1hs/sKcRzqnmraH
jeO8Txz0y1gDFKrlRt6Xs664FaSxz3FJaHz1yPSdSAARoqMGvLwmJyH5GXwSbV+yNY+hAlYm1kLf
taxyeidrkXQKm1m98aVmrQF1/c5wHSiEQHEk3tHtuNykmuHX1Ein4JBSJt4obdfvtBgHv0JPuVja
dbFN0wy73k5b02S+nltya15XqGgbXCoWX7svjbwG2JYcZgdaU1lYxbYwtPCc2ORnaHKt0YQW49FJ
E7YJIm/hGkH0W4yXjjpiM0EJMUgroc3vhkQiJ8u42NkOesfjjMopldX+8PLUXg9LQQviGuc6iwoS
4OUHrq0IUWWzVg6Zr0mYP2LUhWf6d70axl00B2uwr8VRzluKSrfNpBrwVakWXg4Hx6ELdBSlD7iQ
1ZvGsbptUvTaRy2Pwi+G5LSHZLTNDV9adjNmeyWtXyynp+GRirN/+ZTzL5fDm3hDdRMaDYeU8/zY
AVJ020ga9lUZv4myVt6mUfIZ9qK2e/krX97gqfZQJADbQmbKCUB0Xowb5HLkNIGuHNLKjz7auEJ6
ejIE90ieqftZI7uj65ut5KbPDkppFMyVcPlZRic1QgjPdjL1MNaGtpMy00aJgYCpNyHkey5ym6pV
1gxGn5lgFGfYLtxPIUFcaWAB9TXnTFcPIaiyPa6EvhsrSrXXYuQoTK5VnuN3zcEvCmMDMUf9+fKH
vl7OFNYVjasxlDAUqhaHxIDUqxrNlnFA+3ncpp2Reao1xHs7NGJ3lsPXWQWKieUhoQ2S+FM9vEKv
T5GqJUOVmIeYzoVnFrZ9F4LhgOVZoTe5cqw/93KIF3Gq4xUoLuKXqxfZi1ya+848JKzhA3bO9Z06
CNDkoA8fMjbOSsq3IBz8ejuYfXAriLwUvBe7tSrmESmUyDrMkArcKtbm23IYsndq4YuasKLt69DM
92qqY+wGVnI/cQa6MXfWfZ+1823sq/1DE2Oqzh2huNfKPLtvLSgipaKEHlCgDBSKTEo0+MGQvS6V
FFPDzYwrGf8PNmOJb6S42muFH+PcrAzZvdFlhqcp6PFWdbcmd3MdVgjbwrxERuuALF29nJi595W8
sXrzUBV2fHBUCDEKKJT7oTFBHsCI9Yo0sndRhVjjy+t9kVQ+vSQcNo4ogI7CofZyZLPhhAxtADwY
pxifZocHcCutQnMnV5T3L4/1zPLTfx9rsbdKxFpxG2+tgxUoOIVbsNQnqzOPJhQCr9Z76/DyeAtr
GJafYKYDBQMZxv6iVHH5ctFcdqZP5/3A0dQ9SGV/nytdslGbsH0/1E74vXLik9qVxk2PaIiLMtu4
I1ER/FOp2rz8MFcfGrw5GHDydk5LFAkWe8/qMYSW4VQfRksyPYSdjSM0zXPoNNq7145EkiuUY4Fh
40e3VOAFeaZbEtkt6TnyBlI8S9uhtNSbKFHNVwYUGmcMAbWCj0vrZ/lSnd3ORZU7yo1qVtkpb8Ov
kl1+j9Ixe1Ayedq+7sVEm44UVpAQqZZeaSvg71NZQarpcI5M3asbJ751cswa0z5bMxJbHn0MxSWB
I0+AwOgSLs7bvp5qLGZYGJHcTG45taZYE7OXtb6yDSftW53p1soFZbk9nsbkJiTMAyGEyYsVYkwx
HUm9MW5C9Pd3alMoGzxFcy8y62jbzlTZXv6cy6AjxhNMJmoiAIAIlpe7o0mR+M+5ldwAJ682nVJq
njyCHdxMlEn/6iXU6OUxc2a4eT1b9eXBxS//rRqA1oEYnLHBOnMELFvMsp9bXT8aBhjKSv6slaW8
6fwaV6yXh3luHqk6cOmA3Mf/FiGnyEqjc+zBuMGoTdqZ0/SoSTB3YgtZajRVgnMVWNXKqffcPNL3
oNiDCtQ1dcZE+bZsk8i8iTU7OCEe37+NTSchhE+Fp2aD/O3ld1xGFvEpfxtvWYfQ81I1EypJN8VY
PMr10N+iUjj96CPLXkM7PDcU1wxeTkQwls3lkqGmBNGuHuCxVFSq0rbI7iwOqo0gY6xEsee+IlR1
cGKgFYWCy+VQsTzkvg0E4Mb2+yR2fTOwvSpKE/IGxK3c3szzlXT3uZfjrIdsR6FKiKNdjpgFja6l
cmjeYAZR7wk00rlTfeMmAZf66qHQcxJ9F5sgrXArvhxqmrTOiOvQulGi7HuaatOdHGOdVfrluPIZ
r1+KnoDIK2jEcV164rX81oTr+sFuCquzbugehG+gyWtYlQxCmLF6HaSCOy7EWXo7YApFpZMb9+VL
JV1cTH6gWTea2h3NVLgl20MLQM0GrGZBy9dCc358ee1frxL6OlAkocEIHMfSb2fqZkwJ7dm/aYNa
dU3orEe5VgT5v9H3gDdfJ7P29I5ChIYCHOQGDM8W50Lm9+PYkCEcOUvNzZTXwb2lJ9pKWehJNecy
Ojqid0TqTPeUks1iGE0JUmPSxwCnQCfbW2naeM2c9g+RNE3uEGf9XVnRMrBiP3yo9Cj2SFGH0EO9
PNrG/MNtml49QMTp6F2qvbUSVZ+welfPR+5IvxI1niuDGL0fUeZKFekmNvvAbQAIfMf+qb+tu+FD
WiB8JKWmtoNUrW20trQ8I8udvWHkzWbyQ/XYD2N7yMdEP6hxowlZmftqnEGEVmmAuL6tefQm608G
boUeJnoE7hQRPUkyg61pxOb3JB7MM2JZybbU9eEs6YN1k4/ZeOjLxtkYNSDqIbaClfPyma1Esx4g
sqgosW0Xm7Yws4ZEvZNuQIqOxzRELHGKc+PYcktc+cDPDyVQ7jQFaH0tjuYiqRvdKCbpxuCAvoN/
jtw0WJ5j0Of1ylBXJ6QpUA80KekIAAx3FkstRegtQQMlOlp9E26iWFJvnLCRXStspBvNhsan6+hH
vbxtr96PQQEl0WxjQGE1dBkq4AUSRrQxPqI81uyjzmj2mh31+1yP107j54ai5Cm0gmnqUdK+HMqS
4LuEph8fpbbAiGY0x/Ogjq03Nlm+Qg2/Cka81e9DLU7HLu2NyRjtGFUzu3PrUMm3U6iFG77/tyCg
gfnyR1zgJAlGYjxbIK44RsgXFwvSmaDLWhV6gH1XGF4uFcUmSMJyq44zFj9WHtwOBigPI7es3SRp
HaB/aQY3jHyCGiv5GwetnfdT0JfowHAxKco0eG1KyxNaWN8BO2F1MQmXH9+38lKJNdRXCP/Zm7gz
Po6qEnxOGXPn6GnxOv3CX1+EbgXwSJqqLDDtcjwMXoIBKfwEg5U+38X5XN/FeYdGSW5JLvoFleQO
alh5M6lb7o56E59MnOBWEsAFWfTpMSDnANKCqgLeb4nyU+1KzvNGTo6ONiPcKMno447lOOt3s5pE
mC6ltfPVbPqopeKTzX81qk+DxYF7X702ZgmY4ZMQONVvKCaLJQmcHp3X0k6OnQzecA6Qt4K8n+0M
dvfKUMvCHauRRjNpBJQObp9LlEXdFn1cYMN3LJNUvQuy1HINYOfbULGG8+hXpmfjhnAfmqF88gN8
vl7eDc9svicylgEM78ni+nLqRwQFixYJsWOu9OPObuTwWMRysy2nYnpn0NRcGe/ZSaZAxJEA0lyo
2C8GHGZ/LrM+PfbmqLHAkwHsytxW7uCYIe14JzS8GQ5A4M1pp3rFiGwOm3LN/vC5zw4OWvQ4SIGM
ZUrul7XTo0WYHq3RGt+NgMB2Aa5pRz3tPvCT4aMmOalnTk3kmS3GPCvHxzPhVWSVYBe4MHPfEdPy
W37ZzlUw+eWcHvUu9SkaNfZdY5bREfDEmjHf9QyzhLn5UykFRUsd5XKosoe4349OdpSqcHKLwRoo
DzvSV7Q636tdlKypNV+VjwT+HJA1uESSMTibi+gF2QzUrOI0x7GwbE+OEVlsEBGGshQWrpTnCKhk
sADlzkm3vaZ1e6Rp7Le0H42PVq+v9WSvFhypB/VIlpyQyQO4vPjUVd6a6SSN4yGx0tZxKyAih5Sm
usdSK9EGmbO7iO9wM5W9/pk2f7WPIumv1+0ySqGiTokmBJ8DvpJ6OQd2HRvFUEAY6zRnBBPep65h
FeEJKY7xNFrVWnl8mZ1QGufwoELA4cG1bJkoYGRMspUbytHRc2Ojg37faGrdufgSqWhxqKmXBLm5
Er9FyvNbdgtERUg+AgIl++IgWcoh6ZXfFgDfpVt7KrRjPlrhvdTKPRL/HW3ZtjcOY4FJR5bnawX6
Z0cWOhiCJ4zS3yJcj2NAeWiCLackhnwsAsfe4xDY3PQF0tE1MoluKyshFxuc+16e2EU9hndGkIkC
HlU8EUGXxe4YPZGwp5tzbsBFbZJe8XfxUL+yRylGYVOBA+Q6yjVxKetuNFbTOvmcncdR6Q6h3Gpu
0I7huW7k2UuUWbp5+a0W0elpPOoVGtdDAYBdJrcZeJ8hMKbsnNpWvDGNOjjUY4sN+KyutXufGQo1
MmoicPkA4i0xRvDPoz5L7ezMLZd5KgvfstxsQK/UqWJ77YIostbLJepcjLbYhwCkZ6nJ8KykEaJZ
XlTDge0GM6WNX7wjkdfuOaGr96VeO2cExTQXJ2dlJf9cxGPxcUVdgcOFwASuaREeBwxbkjS0snNR
61mwyRCs8uBpau9qTT/pUoYc5suzuQzIv0YUQA5qs6KcsbirTC2vbE18YyOYp1NiTGd8ppyfeSdV
xw7/vLe2QpZbxs7H1rF82QsMKh0I4eY8XLnGnVzgm4lM4v25onMfRO+EI+IyFnZh0zRYHufnZDYk
Or91anp91ejwrxMAbW3MbGRqsFcHK/MkP20DV4FiegZS3GyNUEdcWqNKGJS2+aErEJm0EAfQNn42
KduVD/fcclGoM7Hr2AxM2uWjtoNC21yS83PfY2CZQKRF+T8wPcvX5dtIIlNpwcd9qexGf2yKWNsG
dm/3K9O3iOVP30tcMVFlFyUveZEwpSJbtmMzP+OXNYOIGIye5rlZ7o2qT1w/biXXUpNX9pN/jQqL
2xJSWlyVFqvUlzKrtzNmKUg06w7g6qd8VAtALtO87UGSeoUe/igq2X6c635e2afPBQWOyv8dfHFk
D341oi7R5OeSRt5di4DfBmqeeYzU8vPLU/zcZiT9UtkcEMSQLLmcYbuU/LAop/w8VX7+BUBysrWS
bqAGxEHtZtyEdi8PeH1UIQIA0o6eFhIfV92K2ozLjsJPfq6jqnxTh9ic+ZHZ7YepvUenPELM1B7f
98z0Skx/bhmBdaGnJ3O5okNz+aayNkyNHDv5WcJaZh/JVbQxBkiySmaFJ9lCKX8OQIW8/LbPDgoA
2UKYkV72kryKAjI9kCkozmHUze9i0ypvtQAfQqvOjJ2vB/XbqDTXtJGXsNGntcv9QsgkAg7j3Lx8
1SKV/SAZS5ZPmOpfJ3T4D5xc07ap4uahUYyfuKqad3YjfaygsJ8x7qgpIpvaGnv6ubdH1wOCAomR
6MFdPoc/KjEyLlV+zlJH2emT2X2XQ4fO9JBGX0bH8G+nrhtW5vlpIhdnnChJAeWkSIQS8WKiASXY
yTRR5ldr5NvxU5feVZ0Br9+Ox0dtkuXWCyp5/prpqbEDeBTurciZmJKiuPH9otzR7A1vmbi1Os8z
nwOtasq/HPTcRJaJeGnSWO3MLDzTy0FgqbOnjWXU2taqUUWcFNvfT1M67F+5AsUhQzrKdgMpctX8
9KUyyBIceM5NHwYYXQGpduWuwKSBZCC764cO+RijNldm4epdGZa0m3+APCLnX0xCGeiSASE8PKet
ovxMcZC+Aa6SHNN8+BSJoKaN01ouuhgTGALkX6onLDZaK0hVXC63cmwSbUir/E2JtUu0r317sFMX
VG1hFB7tPKu9l/22S3eO2k7m60pWDC5quyiMgHuCqbt0W4/nMKNgZXVvimouTtzjPlDhgr00NoqL
tsm4cigu4jZQSC6XNIHAfQgumLYoT3ZlbxqFbrQwmdt93cGPHIwEuXcMbg5gF7X7l1eRw6f7bU8x
HFB8gJiCh0Oi7yxOw7qw9NzRBv1Bxi7NG1VuMFmMCICJQhuJ4jRuB7nGcT1M89ukGKR3Lw+/ODT+
Hp4lxU1eHFOL1QSGAC63FukPjTbHW6cf+xspq2XgkJOziUf1vTHYpgeFu968PLD4xdfv/c/Ai/fW
mkBrw6DUH+w4KTYN0ldvY1W13788ynLh/vq6cGLYKIg3LsuPASYPelU2+kPsJNKnuofKKHHT3E22
FRyKKnVOWa31K692vYKYUnSPqFAgfgTK9nK31E6TBHIw6w9zWww77OLMjdmCaMYCzXAzx1/DfCxP
padJfNL1RkeDnbrUkEkjK8rN2dQfqr7svFwxKw/3M2TotWLaQBcKdmZcx7sUUY/3BYq2nhrK9dsK
3ZaVEtwiuxIP8uTMoJFRCtsEMem/1Z6Sxp6UJIqNh9AM8q3RVdFRbeBxz0WxptDyzEfGOAv+Cqwn
oONLcSszSCvQYIPxMPbdfWX1ylELDONL2icgpayxWiP7PrOSaPxQRuXWCuJ1iVvI1cbx57ozHiZY
1Yc865yfHADSZkCYY+vrk4MNoL7GnXhmd2pI0EB/FB5vxL7L74lpnRYnamc+YJ8HoNSJ2xtn7CAc
Fa1+nn34FElRPOjyOK35OS7PejGVVOtJI0VRSaDtLof2B6y/ulwxHsoJCmxqVrRwdTTVfRCTu8mX
Ma5MgmhrWNgN0SrvdgUYIDdEmvaN38bmNsxL+dAE9Rpw/XIewI1w0JN6Ccg6NzwuJpfPpcRJGFKr
Mb8LooRzotiZqic/kuvK2fiaBuC3z9u4/5B1RWC8Tqz/aXCGhRUN7gmayRK+Fg4a1VXcy76PpRXt
ElwYjnzEcJOY1hr9+fJc+DUUfQrIp3gqWmDmLt9Tj8lYbG20v0/A1PappdS7QU2ng2N2SC9IFsx+
J5HlRxsHMDfGt/RVpy4lUQYHriaKbWBLYEhdjm+kythR3o5/FCOEkYODuqJ831Rhb35MqlAZfFdC
NWBeCZ2LgoIYluIiynRUbTn1EZG+HFaNqnxq9Ur9MTeZBEPOCc1kixCVWd1YaV32zQYAkdy906Ab
2vfAQOX4bmqysHF11QfyjoCEv219btAraddlvOGJhK8xKt2Uu+nwoQ91+WBkXED2zEj+AUoSeo2e
JMou9vO23xhNVn2y87Jfo+BfRlPq2HDfIY9SzRe46yuwpC2h3tdbRviTckeDU/Y4POJGOLpKloXf
X3NO/j2USESE5Q3J7CJwh23HhsPJ/idkvUi7jZ0OrBv0Jjt9r6ixdT/1IRaE7DXLWJnx5XdlpQOi
hyRBgQ4RjqXOALVtvKacMQ7cpLe6U2Tn2n5C1V9zI8uUDkgO5GtK71ffFVgvWkDUPbB+JLIuprL3
cYPKnBDbWMmizS4FreGVAVG9k4tg//KHvYzgfFjEaEToptZB149NdblsJGKYJbVVHbixYfqHIs/o
66fF4E6lEr0ZZkt/g2Ra4obWnB1eHvrqNYHYirIci1YoYSyHrueeOiG6kDiN6/Z0FziTv824s7xR
K5qArxxLwPMdiFywp0DiLBvfTSR1gFpyn9fs/PgLcoel6YIW626zuXGalRT96s3QPaJaCjGKch//
XMTGRIkpms/JENIwBmYIyijJ3CZOHccdOKRWRruaQm4/9HZwnSI0oTC5GE2e9WAO1NQMXTnQ5YHR
UAt1ayP0dfofqZEIMC+sBMeYirM26fanl7/tos3EGuLL/lJuoFpIT3exOQcqt6nWa37o0gVRZcSE
tXjalENmp8didPD1qosgxrRbru3voY3Iv5u0jvypbZv2dZ5fPIvw+RXa/rQYhRPy4llCsuXZcgYr
dDtLi/admrantih7ptzKcSSa16QYrr4+3UWqWRi3QdwiPiw2kNp3wUhhErJCPrTNA53Uboe4lOTq
aerfhEnRvQ1MbdgYJCErG2iZaqBvLIx52L28NvVRcUT/ls1ia2LVdtYz9KjF2ecpKx8wX9Yei1ym
e2yp002C3PxKwHiSAfrnYkSniZyLbA8ZUcqj4PYWJ2DvRxxChSaHrk4O37yTK3jkm3rMptzjz/p7
zQzH4jCmo/rZbLPorZapXf7VTJX+tkGPcXCNIpkeDTmPFHe0sqm8jeJc/wRozzgrVjPe110IaT0K
jEHaNxAuxy9Ew+G2laEcey3JW31vqUHS/boc/Ndf438HP4r7X+/Q/Od/+PNfFDbrKAjbxR//c47+
qoum+Nn+j/hr//ufXf6l/7zpf9RtV//44/y1bP7Ydfn3r21U5Mu/c/ErGOnvJ9l8bb9e/GGbt1E7
ve1+IPH2o+nS9mk4nln8l/+/P/zjx9NveT+VP/79519Fl7fitwU81p9//+jm+7//ZAn91++//e8f
3X3N+Fv/p85+5NHXxX//42vT/vtP3fwXWStzTkMZdCiePn/+Mfx4+on2L45+4ESAdsg8+NGff+RF
3Yb8JeVf4rqFPgI9cQNoEfeDpujEjzT7XxRHuYHaWNYACUSN/f8918VM/TNzf+Rddl9Eedv8+09M
dsRV459liR8cZAkaXIhSYkBACr7Y+LXZtBPHZby16zzaBU0ZbuA89NtyDi0PgbTAMyqNhkpktY8a
oWmvZuYXIAObOErOIbpa3mh9yOb4JpjKj9pkHpsQKDb30wSmYltrgJ2qwzBAoZ60Ud+Nuu/WQZ59
SKQmPCVxeZMgad5we/a0mgu14kTpFw2fyjs5aHZWOr/1zdLfqFhpHMdEwRow+MpVVN0aWEhL5LJu
aOQx+2H8FlCJdHUpKDwJEWpXC7N3ld0fohhW5tw1HxAeQMQRVtRNZcTqfQj9303n+aFtjX3QB/E5
0nP7wYyz7u0Qz7EnV226HftGgZVXta5korPvS8WbrnjX+OC/OZA0XZLfqknAza2KO9dH29EdfWdw
G0zk2iQuSCW1HBsP03ls5PINwiHGzsmSu7LT2sPUB+UOpnD6renRCTCV+IZUaXbDrGs8JfdxoJei
myGePleksJ6iAU6ds/G2VxXCtNLsYiVxdmk0tPvRxq+nm4PuVCcO6Gb7sdEho1hIgSVN/Mg9sj5k
Wq+8VZvO3DoaliR9NXoAvB8a/3PRT71bjxFSrTG+gNzLEY+ebtrZ+lhKzQ9Qxj2gN0flKERFoSrx
5LUGfJ7bvTFon/IMZKoSYqdjlYGXpSlxtSwxLzG6d2qUD65wCy7csagfLdnIXUNKHZfSovxJMolX
SiM/OvYb2Q7vJrJuM2k+5aXzUJvm0VH84VCbwa3ZNqWnN3rtBuh6ujHFtHaSaxDPUeXOiIt+6FPb
uUObPd/Jc/klU9rhm16ozSGX0se+th6k1glnz4jn+yym9laQZriIzYeuMsZ0bST1Vm3GaUMSxHfE
YaWdfesWOljtQowr0O6Q7hU//pE76T6ZxsQrM/OoFZjA2HE7u1Wd3Ply6qlDjsJH0n2L5Q9FHX+o
7STHq6Drv4Wccq4fJa071oOJnMDgv8FQBWVlOZN2iTQ0B2sM+w89iPUjOfW0rViSO9ohD+VgS15l
A9jV8iwUCrWGV8mJ4XXm4P+IUlYMApyPXPa0bRTX2p2GxJ5H4gP6LpVMrEtm9RAMdQiG158eIHNV
wt9m3AUpmqseeH/dVe0oPjnVWCEsbSVnMswt/jCa2/Wx1/s3XCGcc9qYEZs0fZzJIjzil4dtOuL5
Qft2HruSbp89eqkup49WjwRwWCgsTiWOPS68LBQyqVwLso0BQayv7YrWMvrqk1Vlbw11+ubAsj3b
epEd+7HJN7ISR1upbCtMk9I2bXe1iYeSO3VDupFzqzpHRjW5eNw0j12khx5M4fBIcpl/TCCr3QNK
qxRvCmtzN3CmuXFjdH9JkpQdppA2jwe6JkX5vZ/fEjHjTaS0Uefp1hw/KpKvvEn+L3XntSM3kq3r
J4oBvbmlyczKyvJOqhtC1SrR+2DQPP35UjPY6KrWkTD7bt8I3RC6mSSDEWv96zcNyFNUrwk+WPU2
GecF4+D9mhXLjWycGX8jt7l3MYjvAsbkvRWUfj/g+T8jF54SbP+CpZi2vdoMO557d37ymzOLeWQM
/Ip3en6cun7oaI0aPqQp3eBSNwMBFr45mN/y1EtfBrerzJ2+Wm08Iv6K9bWowxWU5GCIklVveUt9
MTqLr0CNND/WlzEDHOFmNsz7A6Vp4gSLaXWw5ufR50VuXxVeP98uhoIHaboLEvJlutjsXL4VfZsH
ZSOTeUcSmX+ht3zEzPrLN2simFG6w3atE4CEfVQKOhJ0m5NcDWad7TZUP2sgDEc9g0+mp9EeeJLp
lpSRa20uQvjN2uldq/Mz522LTHPQLwfCjyPF/V5ofbbcmdvi3C+9NlxamT2/974zmIHvzlm8DrQb
mt+sT27eiYt5NZY6dGXLV+UVEA170XxfR+IVNRev+8HUkl2tE+VoEVSxE1nRX2JV70YY8xbXhi28
L2mSVbFoSEHO5yZNz6PxtAlEUaMXqurkG3UgWQHMudQrzHfvBg9JeehLfbxLMfffZbaq9glbXGj0
aRqmSLl20CyrJyo/EU+bPl04cEuPG6bZu5JzdT/YZ2HZsuqKOCXMFd9rv9BPU1Y2r5K9Zgtq8pmi
urL7J4GBalgqwwuM8UypQCeZZc0aYNTtnKS3jFfJKOA71j7ZkmcfL+9irZ0t9FsMBzJjGvd2Jrd9
hkt8iOWETehCXmsBdqnkGonUiPG5GE9tmZFbrDLnUkOt8uJl+XaX2lp5lyfpN5lk+i5dFc6vlUfc
L0EOu2UqrIgcdD1eZOti3JyNb6vIi8eUsOejORnGJTNr/u/4IxMPtczdbnLs7iLTp5RvH7bgodfs
bjd2XXUr0snbtZuar+1+fsL7XaLBtWnT3cQOVseqsWZ23UgW87xfXEtGbc1uV3WqP5XTWgW46rlR
Rnt9oCXBo7D2xMHLzkzMsjVf161l7RHmtROm9HamSF56L11/UHDXp8mou9gc/Dux1OoJy2kN7ca4
W0jI1Fv5NREc293qZ7yMXaKa5UIl2gVt0UOam/Fq9tkuKaCmOd4b8Uzx5ldRmbhRqTdv7eIeFyZW
QW5VkSVxhLISPeo6tw39uhgjCw5uUPdGFYgBkNVJ7T1w25dUmUvQOiqBMNGGnj19Gdc2Sqxlihh6
LgevM6p3NW7lPZZtxbNc1jaYxnz8kjguD0w0N/XqiLNXu3mFzBy/dtfCsWBR/v1aSDugIbHj1pn9
0Mqzc/dQaEdqiHsLhVw5U2/lNgYlSxPrrlDRUrg3tZXtiGkKNz7GqJxzI2gzZ1c54t6phyRYeus+
E9bXVRPyCyrmr5hd6Se76vNDTqHVTQczMSLPHneWTKeLCjVSh64hbNa52kli170NKxvVpz9EX0dZ
xoHcN27JcDU1gyZLZFSPTehYxcEiVQUG6KzhHtL3odPbeezV/SPT0+7gYsQZ2GUSl3ROc90ho177
d4/vFlby/VI/TO58QMj31c+bODPNa01VdExIWtxt3dW9vZ/870u73g8DHJgeEvE57l2PiLrnIJ+v
cZ+5nii6ptyrGdKp25GTtCxUtUubMeBs3cveicH2l9iZDDfKGWZcIh3fldo68e36T2LbdMwM1h/a
2MpYOVUV9MpaItTmCxVqAY/Ccr9Codl7yonJ5C2PBIZESNR+9OnZPHZ+gO85VrB0uv4aqGuHwOrH
4qxPE4SeiM52ozbqAvagvS3skZSPOoly1XUkdI/TwXCcIXB6AyVQbmQBZ5/4ouEEuLfSmeMGt4cN
KifMy2jzsSi30pJcAm2z770cR+1xmsPRSu5ao/KwjwVx20sa9WCy1B1NbHuT2l5ztGHdB02XtwH+
kZf9IGVYZ2zoXhYKd44w3tLbWO+rx020ABwJ3PDVkIoFP1G8ZempcsdwRjO997X8h1xKO0oNssJk
AwaAk58XutgvO8GizxwdzvaS+tg2wFierjrSLCcYwc4ryoBLXxTeQfqpe0m8b9MEpSfaFwiVkjl2
PV/YA2gKP307zO5kYoKI4nAgOjpk7SZPWqK3oap892bKMolBWtkeB2xuI99YRIBQRgRdj9uK3bUW
QkXZsp1mN67WagcHq7Nb3RfqCryOxnea+vuksbMvFsfbzpDadlnVIEwBA/j6hDSBM61Z1sfEq3qU
Iyqtw87v/dAthy3sHBfhgplYFNLL2apdeUcSp63QGihGR32tysBxC/U+N960LyYiCrHxvO23vtTg
6Tb6detLL3a7rjiiAtQvWzNJwq6HdSVnzXjBJ7g8gXUVtw01VqQ3Ul53nd3FUhRa0KGIvnPbwg0M
sxJf2AK816ks7ctlpaInzmC69CSPZzZMYkTX8ltiUgI7tWgOltuLQ9rPZWDL73XaHDwnmcKp05+9
rtkXGewkY79u+UubO0dv+5HMfXj2EiE4bA5k1+vBZJC2NNWnQSaI1NKrxGAjLpc5LNpk74E7lcJ7
xNPunWp7vGj1TA9ca/46WNiMDYW8ycrbVd8OukM9pdp1j/Pa+TNdyyIakkLth1k1YeJt3kXiV0QA
DZyrai7VjTPVlP+bCg3Z31YS/lac+lsVO0M6H+xuSb9gBSGPc42yBMEFw7LFvh3yPOP60A41LaMY
z1rxqJKqSDgYnPS7lpddPI1yY3Sk2pYqvOzoYGo3NvOtusunzMG/TD3aTVuZwSCw5QsGw+y/ToYF
eFwTdxMmVd+/4ZI0xn6j1SGxx/2XEYehJcAko9l345Lvq3EaYkjE87tRC/rnpktYB+s8nizBbys7
O7kSXbEQR5a2zx089pPRt0+lVsgHo+yXqNdFKYImXcYTZyKHRdp6R6zw6P9wtiqcYEuwwQlWy12J
4ui1NKgASb/l46Tp7NWm3Pd650W1p7U7p5+9H4tniZ03QWrntpwc6nw9osIgQdnuygJqSTWcmryc
g8Xupn2Gt/qFK7P2GXfANdCL1n1YzjHxCP/UoVRS7SW5SjsybJND31Tum1iJAcOdZ7jHqV4iLoJl
q6o+G47Krqu9w75xoY+FieNKR6Tv7HwxFW5f5MgEoI+jC3Wt6gIceL0YL4r5i2qd9l467RZPNWpk
GptxRFeiT4KOWREmhFZ/gEPomtdZUVOfm+7Kzlyql5GdYofxY0eZopJdkqwjZZxq1C53JKaueLBS
seTeqaX+omOfuyF0s+plcnx1/kL1r8Kjjg3a1DnnX+HDEg6QSWnKkrl4qjnijiirpmPm1dp3N5lq
PSDKyT8aHNGX9WaPUDiHVFwrLWljWPvWGg+FkxzrpbpyVrd7N/rq3cJwmCh33IRK/jI0K7e5yntH
HUeyjOKF6fRKd0ikUo76EZ/EQTz6eJb/yAvfDTU33faIwu2vVVtzGAhZ3eFwblwa2pjHU6pNT4Vh
KSeYbIfRcVYoPvN6tOlwS23c+72a8bLfJucrGS49O+DcFHeY0i19QOZQDHKkKLJnD7ypnKtjmdjz
JfwF+wAaPr/iTcz21mprWeK1tMjXzOjecaMybvvZTPeQXfor319LormpQYrNrDYOIitnIWTzFUPm
NfLX9ZuRbl+Vndym+cJmKdpLWSGKraf/SHT/Azp+ANX+B9f8X8Kf3XvzIIf3dwn++X8A9Dyzav7/
qGfwrUmrb9/fx+zvwOf5v/k38ukb/8L7D+npOaqDSeZZwfJv5NPz/gWZ4GylAM2TyYfN7PA/yKcB
XAqdh8oUXhiLUAd4/Q/yaej/YtzGzICZ+XmcDJL5XyCfH8eTLt6EMKC4tIVXKb/k57z6bzOAOjVW
JxN+ftiKlmy3ZS32aQa/39maak/ohbX727P5zyL5O9L6ceaAkRiUQoQumFSQ2YbTwhmG/dv1GlNn
V2ma9LAmoCSWPiaPlsrqi3VTxdXqZRqnc/XfGZ//+6LAznDsoLXCbuDd/P2ixujNk2qt9CB7W5zG
qsw4+R0zwJP6T3ELH2kNPy8Figw/iNEdLI3POvoGH5etc4z8sE41ZjGbJQg58i1oJWW5G2A7Brl0
ORDO/5R52vz0+8f7iSoFF4ugcxv/KQQ1sO6Yjn68VUy8PU5w7MrEVmmgI/pk6MQhszZjtkn6lrYv
7ouhjEqNvJ3aM2QSlJO7npaWSPI/TE1/unr/DVSHx8KZ8nOBMzg958V8/DVsMu0gpqQ8KNwRaLeH
1G8D5RrjscfxgBNpIC1bdX77JZ+670Tyyv04O1uMV7gF/ph42b25JdorEOaQB5jOpTTjsPmeUzl1
F8MZwwrSztWpGaVOkT57vN+W5Xyqm15c1JlH5qIBZEEn2yZXLhZBr79/4J/eN88bLjpyFPxzkE/9
Y2xgl9Y2V7Y3HEpJLT5XtbmT7SZuDeSuK0XysAWUjNZ1kXv9G9L68Q/jtE/GDT9f+FlshBwG4gZ/
fpreljN7++To/SGZzl9VuRhP0yjy11KRJ5Kt+TZzSmbWZWf0EZyyad/XjQ2PeTFAMZUc9QfXmZa9
p0/zF9ZJ9adc8U8bzHlBnuXAqFYNZugMXj4ugby1GV6xFA+9l01BVTcqGu3FOXiVWmJ5xpN//0J+
Dsc/rznEezoXPX+Hn7/ATkqdKVBeU7rOHuauTT+akZTd8lQNDp44brc8tyikNEBU3b/Wqq7ckU2f
YiVhjXvOYHnR1sn4pnRb3G5yqR4qe9Igna8Ok4qieihKvfsKMxg4eJyK7yZez2G7SePbtAk/DRZQ
NS3sDWU+WwDxVNrNNhIVrFTcp3718PvbPY+l/nG3UMHOHuw/J9YfH69Qc0Kjl1WHDWOSwEGTFI6r
/Sel9eeXyHeMLx0nDkJFn2HXp0mxZ0NPXvhdB5q09Is4I2eJRCQ4bPa7V1KR//6mPvIfsKg5Xw7y
yvm7AkP/zEV0F3hY28DlzLpNr4j8PfLDFpre5U9U1k/H0b+vxFeLZyouPDA7Pj6+Gj5yao5jRbRx
ml5VNKZPhaNVDxvRlsfJzKuHWs/y+9/f3uc943x7VALUAtBnSD369DRxbvW1Sjb1QYIPvYHxeXSs
Zc/WiNZVNzHCcMzn1V+6r6U8Qw+DLf70Qn/1hBmoQruAmHSmYH28bzGfm2jt3JO1rqD21VrWzdTk
a2gAofzBe+gXq4c3SU4Zc1VoBj9dJf525iuzyKQs0+HQCbd6sPKZDz+f3T1p70WQVVL+9fvn+9Mr
7dNHcfaIwdCDGTEP+My5+NsFW7gSee/X7UHryQgN8fmzZZy5rYRFh2lAHW6i3G4J9WqiTBQJOqLW
y0/MBoFNVJZ7xUXL8OSqSfLxbXKG6a02UDgH2ZyYuzl3xCmx5J/kVL98I4jaIQey+JmTf/zNTJNL
xwByI5kuJYVPUJkkbtVckhnXP/7++fxq0dOF++eQHe7jcw5M4+U9+SJGRzk0JFe6MepX07jMR2H0
3tEyy+YyM3GG/P1Ff3F/6Cp+OrAAg8Nu+nh/22z1pdGAlCxmY+1cs0muaNOdQ2Mn4g+uKL/4vpBp
+RDi4dacJRUfL9VmK9TvtWsPiSTgYFc7RXFCbeDFyurHu0nq64VhSslEHxeT04y37R8W/K/u9UzH
P6sLKAw+JyzgfOHORLI3h9pKJ8AM7lBfO/9mylv/D/Fs53v5vNTPztpIOqAt/aO0pUB3zptlfbA4
s45LY46IQTeKJU/bzOfUGFEhe8w7sDD44yv9xXOGkqHD4OXirNxPS7b3ymqzZ6c75L2m9iZA1H3W
MyGACVElV8W2snflWN9UwTpApQE54fD//ar61VKGrGUj7YO5/o9XvY14tSnP7g5WphHtCeB7MctE
iwGL7upUoEeojOpPJcYvXi87po2BkQZdDGH5x/UFf8zU+pHNMy0s/zoR8BBAqHtm0uRRF7vf3+H5
IX56wTpgAHR1DJFdurSPF+vokLxy9hgeUTxf5/XwpMY/Fk2/uAi8LNYq9SQ+ap/J2DXjVnvDX/8g
0wUChd4JvwhECsLy+5v5xZMzNM4dKGdwzsgB+ngzBMMo0Ym5OyxObz2XOYOnoOu0heg9s/nvkid+
VhEGZymdFBmg//RhGlrAzWWRw4GWydjXmZ8bka/RYmwA0ZeZ6MVtMrWkSs/CgdT0PwjA7b9fz9+7
3F89T6iUPtZdsJbYAT7epygoAeTSDIeqdEQ0KOtNFJx6v7/IL9Y+1gY+ix8zy3+e4b7QenfR3PrQ
C5tluFE0bOCYx1TO+W4se7Cn3E//VLz84jDnW8d3jzvjqPpcz29WtmRrldQHIRvruWG4e4vVe//o
mW1xKJz6T1/4TwnTpw+AVC88u9Bjos38/AGktqPX1ea0h8I0a+ewrCrpgwIC/A8+BveJjcEXweT7
89PWecmt38zwcbO8VYqMiKL/0Vl69TAXBl3A0KzuHjKFSUDEnL3ZVk7tX9pyNkPKAqYzXu+bsZlh
Wd/2xvhI4dK9/P6l/eILwLcAJdz57AW/+XQ2mY42SqvR2oPRCaGCDte6yO0T8cL4Uv3BnOoX1zpv
jGeRBe8KMODjKsQ3omMaWFLcOgKHYX3edhuRsAyawCL+69uyfXjurHXIJSA7Hy+1whFrVmOtDj8R
j1GDVaElniDVOiv+UEicoa9POyLguYFSkx0ftrD26RHWeSpmbUn4uJYUiEPCjqV9RdWvD5X22khj
w7dlsNvtRhI5VgXT6jmoh8vqYRRzU4YV6+x29dR2ki65Q9a2QPPjleQhQ4z27fcPxjhvaR+XL1ri
c6UNXMem9zk+oLfWEXIv/TlIf3rZzWb3rXIrcWJ8gahjzvP0bdKy4VHafcq8R09w3h4MuAjEhN4U
cLPDTNfkHRZq0OBcepG2mlSUwQQ74v/h3c1es+wZIkECSJz6cnbyP5pgsB9+uAkAHEoppPeoRs8s
BCQsH19vMQ6ocIyqO4ytsGF3DdPXBDVAfeZkdDXDOQxsAjU69dtMPcAjRzpFf73h+xmC7NV4By2e
l4deZ/b4RXaLtYSD52demHnCes68XDTBbBmo6NrWcWsCbswubteNwmWxSPw9+LCAkp200KnAJSzS
NXbWcviGSKbL41LrSKSkcZuqwIJtYwVee1mWwr3Tyqw59syor1ZrgWCghj4LbTs1boqUqilcR7ff
yBg4M2H6WbZvdlYVImoTJ48kPPDAW60UQmHhHhO/dJ90JvKBO1mw7azWj0W/EO6kj/HS64kMQder
h7xKxXevSxhkYMih3t1xu9/K5oemt0Y0ri7Ji4vOsLj0J8adqUErPW3ftGXAe7HQ8NspW/e6MsTG
/avu0d6G737i5ldm5yM4G7WxRgpkWk+ZaUMEMyvsYw1/VFe9J7ZpX+nnAV9TVDdp1ldwpFZeB8a2
4rFv1/zLijbCZqaQO4cMr9IfeF12MbZOlgq0Ml/lyc4r/zHvzeSmYfDOerWaNja8wevCTkLalB05
sqTtwIUppg6mZOIqeQVNyoeKMyXqm9+bpbZTzCAwoJtfx3ax31gI7RpIu16/DpBxLsaiJweMLqTc
T4kJlccbHDtu5rG4p2qu4LxW6it7Z/2XvsjlAozJhINYdc9+qrDAtCd55TQ+YozSKDve0ZwhyU8e
Rlc9+3VFthRmNb61Q12JZK+AHXszzrUbFEvlD8G2bhPOSv7om1GVk8aeaWjqFwg6kbGRa+S1Wnsr
+mY85ZzgLznWKpE2JPnRY3h/IcxG2zW15V2tft1YZ6Wi99WxxHCBDgQ+CY6h9Inqi9s5TKprkR0L
0/5eYL6+SyRWuDVDRagh3oO1tN9cKetDw0nwIFU5PNqFax7GjSZ0MlClBe1Qq+t60qwSnqKZxaPu
qD4YeuONlmW8y8yyJ2XXKo9gq8ZF2jtn1p4u4o1O9qQlGRrr4hEVZRFNcGOPwIcDtBIBc7ApSLFz
dOLmWjzW43xMtixsy6XnITl+nu0GiB+7RO8daASFlwZpBpyNc5KaplhqS8cAC0uwNPRWTSYIN8cq
5BDb61J4b0ufl7Q6FgyfBmpLuSTwmppMDzsSCqNyq9LTtEGscd1MXWUQU2Sw5ZWKUuQ3FzBGVpfI
e827xG1RhE1uTYGubO9V4UL7BDN5ippughjMGtcv6uEcrWMrUzx7a3YFW3V7ISmc+Lol199zRuA/
EjLrn4TmtG9bf5cIFyKIZOfc6/6U7pLOKm6WLelOLnEuWljWMndDOp42tJ2ef3dnSCqQa/ZePnfX
Z7HuWzfky6HJ0uU4b0K7H60qfZ10YcSqYpi74rp4ZCboBv5gcwzOna7ue6mMd+bsWlgAh0ejtsid
3Rgvo2YC2oqmZxgxLHJjIp9p+Awx2M+CNe14XG2L5NnpeveJ1L7pxSpp8zAgs1WM9WdT7yif1WGR
xvqX5y5IybaFaqactb5ixgrlBguBKYUhs5o3K9ZjdWDX1nLXJP72MuWGfrAxp4kWd1LdbW7CEiaX
bRFverEyXNeMjCGlqp9JIvUuF61swn5grUXQSJaoMZOB6ON5NsdQNYQRZ01exMlC1qtFMXO0/WR8
FOQODUFvo8tjERvdLf6ymYCRqvQpKOvE2qWaJCJWH7czm2nuVb6jHvJP+MDXO22C3Jannflod34C
OGOK8oKXZ/Q7IsPVPi3r+rtDs/Kg0Ai8jc2PZS5BvDeregebxCADIk+J9IMNkkA2y74bTTbfxU3c
MIOQE1aV5j70eu1fSjl5gZsSJsavUGzmmdkn3xw1+jeyK5rj3Kr+KDtLkCGFQPOLM9fLlV5LJ7RV
RhhzWh3qpdBQp5vlzhz0KiSDbA6Jau73fLbTzhXGFG9kXsWAMlO0VErsSMglW4CQeE4QaojX2Tmn
SffAcw8wDPzySyUKcohdQx50a65jFn5XB71c323RTVcYy1sXa7V2X23HBcPPpuLO6OwB1YvbPVSG
Pce1K7Lvq9Vsz2RsVXHfN3tpGNXd5FrP40D8oyawTdzmZdHgTi4ru1eb6GM4lcRqo3BL1Fersqyr
ybPTY21OTrgxq+6CBXLQhb2a6MU6MNwiFJspLztryB+butHJ0R1FeaqVNd/0qzO0x0natgF/ULMj
I10ULyHD/HWzijOXGi5+LVpONsTaBT/Jzh+N2dV2mHsvj0MrvD2RISr2bGYacMGukebqpGd0KUh3
k0vvYXNbZ40ANRMRVA42AJm71HetJFYzJKM0y/ez1KlOR9d8xxsg3VmVOWpRs/b5HfLULKpqiNJB
dxZNJqvfXdg2rg08/epkaeKwMm54w6bHv4AzWYBkWLbaO8nsD1Gmhuqk1m38niV9loVbh1VYVFl9
x1Bqpj2LUheZxgINIKzTqvlRiUm/7pzMflJ+Y0PW01V6UlVuVkEO05HNtFWYaE9O58QtqXR3qCOM
w+bhMWPAo0I/kBuXK54kyFWd7Lpb8XfwIVlfDjW3KUZyjdEdOHowOjqsfcv8NtIHhJ6omnAVY8Jp
a2plhHUbtJberu81bAljy8465rFdv12yYb1npt/EG9XK5dik/aElCumbWlIWvJtGXSvUhZSoES2v
V6c0Z+hgYrp700s3jcGBV4xX2yLqLPOtUPPwog32EqCh1zFwgagqE/dZ7/Qt9MreCECRsJTJNNe8
yBeco9a2LsOm8YuDs7VZnKpZRvDJxCGfsezQ9cY84WxGjNDcotOgdQxTdr8A9sscCCY3UG377IG5
Zr0v0iG72iTcH/4ae17I7OZNWWbmPRFI27VA+s/+5UuAQBelRZeMDwMDUhmWBgKWttaY6Gmrd8Ha
b18ycxCRnIfkeSn68U7MbTGEOSFru/r8iEa3XA82GofIzZ3h4A5zGpvlF04/dvHGSPVHSy8JIxrx
MgoAgGlM9LTJr9LRga/TpEdt3L55mUFm2ghn1xhLEpKbVoUwxSChiwHGDwXOD0fU7avamuFSZcPL
lCzDV3fw38ZupdR22QN19t+5tCFTD/protmEGLEvxE1ab/duKSEaJTgtGiK/y6atwhWNYnqf9jXq
D6PZQn1y5miChEYRQmM9+LK+0pzRjy1H9nHS18Ol56f2LmsrfwdTJ6zHYriw3Dy/ognZw/U24OWY
qw7DdEtfBk+k0LOze8usH6uV5AY1yu64NWKFl500J9/EtY9vAAeaxHrDVPVc2y1ocwz+oNiMm7rL
v+L/4RwzisdIH5AZF97WRj0+yrEoMGtHSlJBbK19NoNljI26OReaw9VaTMhvBvnsa2oJStOejogT
kUFopHyFup7DVdad3Nd2bgJv1BLOU7HWWxN0oi+gt+nYKi7IN0IMT/wY0z/nqqhkFupbq/aqFgKv
TBNhhqpdNAVLfbMUdvdX10AqdZvlYWoTe6djdrPLprx+meZU7Wdan9ho58feXwyGPJ39XOUoyIY0
neOxnMurVPh+pEEltpr1WGmddmFUs3Y9THDBsradDnqfeoGsvTzqRTcetzo1/5pzTF+kU4wYVLkU
Z5O3PFln0w6efxe6nYUoBMkTHFvzNa9saM6wheJKzqxwPRmABNrDgC9PWNg5p6JeLVRJIm+u/Vl2
cTnYU2zMvXXjtaQt6Fn1lz7m8lkmvXVgR1fHZJDAhuiwYmuy07d5JbsM+66MOahZPo/ONH2DDdfe
+bmTfzGUhvDHbvZT7ZmXck7GCKbIEKDAVkeh9MY/5A1YQmstXbx25si7q846pUw1PxDw5TD8OkK7
4PhPwMy5dtCMIbvGBLkPrZRDVxOJiEU29ccBN68gU4nauXqrRbyyKsw6MVCCSz3wZ29v8kwDDgcP
igb6rX6UochLOyYtIyhKz6D4RA8l1mrY4a1ZhObod/dLiZq+y9kL8aQc4g66AvRQ9h6HHiYqqrq9
csploTH1yGj187LZ6bKHjs+8G8pcaiaIXyesseeiVFcrzPFb11HOJRjNsCO1cmOdOscBSU0TYZ7U
3ui5rd80VIAHQVV3gfAcAqqkIx7hPt9X9EwBF5gjoqdgPOcNGhzS3Q6VGEHjtU5nUyF9w0u2U9Xm
b9qqOddnf5k7BIvXqqHAV2L7bvWSXIe6vPKIog+M2TB+tJnKwgnPijsS6qqdQVjJFzNfxWWFiMJA
5TAhwdCc6SlRRnOCE7xG6BCvpVKvzASQIY7aS1NCMhVTW0VTZmCK3jkyHDW4pZUOtdsyZHnXqZZz
GxAchp/+zao6cw4g9E1HXRk5jXmf7DUjz/jalzLOrMR/nrFtiKsi/6u05+2EB6Zjh22xuaGbM/yw
lFz3NsZa3xW11U5CM7nQja64nTEMjwyDPdfVKFaCYWD8GJIIZL2SOaAFc12JONGN+klgtXnpjY63
KxM4gumqo1aTCcT2JV1vYDC8eWm3RtOWI0IkWOWt7MkfoW/SD35mWY8TfMKgqZ0u0qfWR7B+9kTN
ncrl+Ci2V3fibekdmrkUT/yn1vdx4J0QO7hzu0cQLa8rb2ue6kY2HChtEilSb4+4Dubx6KxQzivD
eUQzsV/bebzwrQweu6+Gb3JKZawNy3VboWsUDYsbZVJ356S1/Reh9M+GNTcn5FZdmK+EOG7ekh/9
OnF2hQs5tHRy5D2LM06nIWnHh7WUczjV9I/hXC1eFXRLXl6ayVqiL8l+bNhSBRPM21jHKjDcVlUf
tQRcNVBNt+ykmRk7FHZbVNTFodUb5LQeOJYhTD9Ip9EKq2IqD4ZtbT8WKtITIWJ6jM35lchN+WAS
MrRjxARPCTpcNOpu+91M0LWavRipDvjygJDsOnAZkNwW0AMgmLA7vrj5Mu9tqztOZdZfy3Q2oMgu
r345vGd54e7cQW8P8/8j7syaI0W2Lf2LuMY8vAIxa0rNqRdMypSYccBxHPj1/UXd2219Tj9036c2
KysrO1UnFYog3Pdee61veyzGNjc2lkZat+cFIyyrz3t//jZw+3QJAdr5pYrW4q0Jq/GvN/xUI0x/
z8PzbmfdSBbXJ4Rlb+3vXICEBHWizuOs3TO+4vkBaiJXiPbJyNhYiI9ZZYXExqbcP5it5SbLtZfv
i1zs0e2yx1xzeGX51hxLHLxP3K6kUvsuS6u8zhOgr4uIwYyIfSMmvklsBgOqwRSKglHU/UfWataw
DlOGElUXu0mV5OM8i1xSEH2NBCXOo46yQ42l+hVlOrhfO7jmOFbNG8+JWNsgmorEiSmiPXTN2qRD
B7C5L+gwrJgymvxnh/ef1MY61vPOHwRDNs9d3YbM/mjmvKCh16m014HqmBGcTIXesHR7+lnopdsL
lOpTUNcPBczHncgpwYstbBJ3rZukqokqmWKrT5i4TC6OsH/dWoHjmmJ2yRMavNohmJave5/lIUvs
WcoibVcV1k6V5SOaFRMB/N5Tv1IOBkHdU0Yvfur4BFBys2v2/Bh9l4UyOxCoVHdL1phQwjZ317RB
YmGNI1xT34JL+ZwJVKEiksjqUMz2JBt2w+YPsZWZyBNDpC7aibJjo90HlrmPqDQEJeid+hdzZmPa
AOcO07gqjZ3Q2fLGcKRMWo9OWpj+8KMZdH2SOKl+Vca8JhHVF872vjgQGnRuSeXb750fXPdbU2k7
cdva1Xef59bhmpiM+p4kTtTZscI5erLMujkFhnXJhfcGBx8neYsbuxzUi7Cs+tK4znyMSAuk3uBu
uxbG0e8ZvFJ4WMFfkYKF7oE7yfUOmtjZE7b+Om0cxebTvlG3Cy7Bc48te1/YbvHhILrWMenZMB3k
3N/aTSZ3QSTLH5vFuHfGPIQHOi2Cy1R8Z8VTeqEyEMTeg+go3dxIxsl3z227mdSwk/OCpBB9BqGw
L2Phy1tvXoKHKMoZ2OiIp1CE1OFq7fq9L/nK0k4RbmsWMrZAXx+W1anjrUDRgZ2krrWYd5HL7FK0
1Y76JE9KLH6KFjeMF97DJxMGoBGba+7/LZnqYu6X5fjQ2QsXxrjSzVA3nDOVy1sua4zfYRZchom1
AvE1OHlUUIJP1+S3HQfsDToPnszet6AQpyqYzVMocuvVQmPa11s9R1QSheJonTdaZJwuH2OG4a0q
AULDelt2IARaQvtSu7HoguoNIsn4ZI3ucJerkZq7qfSWJwsnmcA9bozksvI6KuK8gr6Qi5U/e/Rn
ANhrmC+3RNKC1Nma5c9UEBkCTXONZlsW0qzY9P1mGOMvkdX2pcm6/rmy8ppqogOcbcxkNIbCny81
CbMqyauJVZXBBvkv3mrL+qtLsgpVrtsvs/WR5gt/qR7AhXRdQri89G/aiUh1HA6iuiGby7S/HlRY
pMFS2m9uOQ8/UtXjBKAUlrxdhVzMWPdDg00GdvbQ6VJx9dJx35gKu+YtqyoMO7G0x1LSwQz+riUO
2o1z8SdfRR5eqMP8I4Be7tXFsIoMMKfFLkavHrtL75OyT0tpDM9GXrivUdNOf8yu71ELs7wKOcOY
kWqOqg8lTfaStDMvV1VGeZMr/F41Ozdem6gefqBNmB98yEHMttpo3GnbcGNVVH2fMqFkJVzks34p
lo6BDQhzYbiXtHTo97V9zArHfuqbUd6them03Izl2sW5Ldi6KVtmVdqcJPUSzn0nLdTVFhzly0u3
hThYB9FiG3X/eV1ONnuJ7Cuz2lNgDr/lunhRTFyAv/cTJx75en4TNsneO9hLbj1VjMgjUZEd1yVY
XkRmN+ZBt2t0rsZtG2LbV/Vwm3cB6Su8PqV8Yuc6honMJDoXtIxJy3ku5NNc9XC/3LZy921ldEU6
C6d5cswur0/kGIsymeZwdFKzHscSCEPnxGsWuSgbNt/6TFUOK7IlQyEuhALTJGRx4l4Qey6Bls3T
ACXg0Kt28XZToHhD5Cp5Sy3sRjnlf2+5e57SytozMKOyaCWj21oy8YrhOvHDs2BrnpA08ndkeDro
yOjdvbK0+SEA/Z/RzyuwElXzai4VhG8W95DEN8R0yKCu/ZFaTXfWuqxndnqp8hIx7r1DkOWPB75B
ku46sQyniOeUjj4jF8+DmWDQx4gXqf6331GZRBXZrACz9D4b5uoYZj5j3C5Y8y/LyKsbEmR4GmZM
2nDgfYSnpCpokHY1ouWc9GY0idScV/EUtD2bkkpZr21K6J6nMc885pQy5B9HJysJRzvOK4pAycbh
sh85LBq5fIrIG54r3U1/CN3YARKdY3waNrZMoDrDM6qmQXO3Cj8tw9phIUA365fRdEaIzQgW5HTD
V3oG/y5w8mWLmzqCpu9THwxwDbjkO8OPgej4R8am1OOZfXVNNH2u9lVR4RaTQAfNhc1P8cRBesf3
YALrijhbJ2xRxsPoWGsuU7tn/06sIDvnB3Ko5nvf1GUIKQEHIAoWT9Y4V5BuUeg7InwOH8TAupPY
H82GDxMgymUusec66yizRxwW3LuIwe19ibs1HWb4wFETNQ/R1GXN3srQVWMCzdMfUA8CAfQKlsXB
sBZnDGLeqzO0PATS73839uT/9Z2iuin63EaGXDXHgznhepwMN2jjhs6cZdhrWa3MGEy+PI24+lSq
fnNV6gGVfy5I/zKMjXgCjX7gQ+gUk6O9BBJQpXPlOQRxgNq85ixzaY9oVPrFACxxBG3KF5aBAVlq
UyWN5sHlWshui8Bvntbr/gQWeRXyXHoy+Euzo9tUzBPfjXLCgkxBsBmYVA2oq8WEne5AHQ0cQ7iZ
zepDdMT3Blo3dZbobXkikVI8chUNoC/GOqtOPvDu4xgG+XiT8/1oE82I46MAm/q7Znp119V8O1fo
SnsWc3Hq1mv+znSKt5MVTGt3r8GfUnQU+bYzmRhV+38G1woD2g9ZJUH0PZs57n3CzuRDq+v3m1V8
argLr777bpX1/mpm8Wiyu87eWbXmvOeH8IdGq35rnAhZWEf2+DQR4WMUBaF/X11P5o4LYB9ty3Jj
ehlJzE70j13ZLUyOrGnZUdRzA9U+/xrF2TzYVbfeAvoaeQ/w/T6AmxDeR82+BFgaVeEjoqKrXxUq
PqSlbaaDAEvBrdpeN86vduU398W0zIdhGsTJNHpxigiunqcN7uv1kuv9hA8YkTsYpbP3Fv6eFlvN
2a7NMrtvPMgNabk5nHNeJjhEzMFwXmkpzUNT9UPq5UbxOPJ83w9Lnd1q4im7qfDmo5FbDMsWauqk
FRtv0mqX7QQUWkiQ312H0sritMw4r63ZsJJI8MDZs+e4ybyS8bRtZq5pVw8U2yYq6aFgXHPDwHQL
48qpOUk6mNAVE9MGe/Okhuelt/guXsE893M/zynvg3/MhshIaqcdh1SPYmQiIr2zYJ4ATSjEVmRb
vffs8nQfamm0OXWZ8D4bLhSqZIJuxz7Xt1U7yvmGUShX1uRjMu5c3H8UD2wbX4gnqmrx9lXu8ajM
TGiTPmTyQdKZ+8IsVv3impNP3ThyScEQw9/orM0ThZZRxZQ9PLxTFTGjLPrQhnoSsAkvoTq0L7Tx
6n4dZqKRfeEucSElNv5qsR7QqO6V5VKwdGQ3/Y67wTAWLND9YpyV0vKMNMFv4xVOJhOkcQMI2UAJ
yD4Hznijk5KjavLc/D9NjP+t5NyzaPnr38Nw/8IQ+39jix2+xZXGJf/9j7q+mv89t/dfr+7/J0zs
Ghf6X6666wv5F5rY7frZtZ/jv4Tq+D/8Z6iONMJ/XPeg4PoE1Ae0EJua/gcnRtzOAkXJf0Chxnl6
9ar8z1Bd+B94Aa+WcO5sfI4mLqX/CtVF/3Fd4OexiohJDnE99or/N0J115/+L6Yfkz1euFGjf3yp
EQmhf/XLFJ7qAtcVuJvD2NlSmlC6D1JndvB/M+fAR/w/zIYBw1NsXpAgPVYy/rvDyEU7xQbZ2Ycl
3xjHSFwM296wZyAM7Ta295HCVbdXDUm/MymmKd81PPdIoMWmL9ouTTcJEPInGBO9/bgWwfjmmkh+
SUUV+sfU7vjOJdnDOwrhaaCnswYyAX/MnTjO6On7oG1bJx16tynTbVbrNZheBCrBGMMYxaJ2Qepd
ba+OnbovrHTwi/y9EAEwMbHxGRLsmgUjoNa1Dq2YYe8MK56H0ZtyBo20Lt2xYXoBwqUTILnoygR4
g7rJblxezGdbOPhQjLGnGRB6Nb55xdrApdQMT8Qs9DeNFwCFsOoBxRA3yA78VOtmaRx/3Gf4ez6t
qWGB31r77Z707eQc5LYWKt0YRgagP2ay00tdmDoZG2rlVLjK/QM6JoJHRjQorl1tj0ljOhsVj517
9+PSu/YBxdSj/uIzB23d9/nvAlKMh1JguJB58pGIuazgSCTV0M1vfZkNhNvswn8eTbw5MTY1MJzQ
aMYXadry1V7pToqloTodNycAH9AsncDL4/GSCtfaHots9iFflP28xUGweF0qzH75Moj3ybh1Mgcp
x3Zhs2jVintR6hF1OxhbhM3Z4pRv2tHoEttHOiCuX1MbsZJsRS8327+D4y5jXI7BZsVmKPt3n0ry
2RODcoAUhEOe+GFV3W4+8YX7OUAHpbvKDBWHuen9ZQMouLK1CtSXHAfz3TP74WFdQZziTeqXIpGN
ZEROxaN+2IDhWXHe6IgxqlzLUzO6Up9DcFLeac3Ypv7tDRaTa9om+2eZK+vUlL7Am2ZbjZFMXjDh
hdP2+r3ptZnjWQ21G3vTco2Gz6N/yUB8CqxXVWftVuayJMVqw+RSDBUQkHJewh5PFtQFXKS+eVpZ
AvVHEqlvYh8NiOsgi4poP3GxkPty6ZhwSvezkeCMDfGctrVzP+QWi+l6w1SPfqiq92ms7PY8mkb1
5i9+He6yuXSd2GtlaDOdKaoKKbCtsiQHE5Rxv4JKSdasVsXBzokUP0BRqCXGhL5isyLqV3+7BS2U
TC83533n4u2nRAw9DIRlvzyuEi2a8dVVB+Oh7n7hhPL5skVN8CeoSHntGITyxVUmtQQJHJPhCv4G
Rgf1MuJh6CsIjkzwN8aznhaMgit2HeOIc1r95cwNIL6lNRgYWlPRJu06hlcDvHkdJpW6xPmCc/6v
cOziNghpWdamZXDnM3kA63GdX6RC5Ri+mnGFnQ+cdmOxCHMA485AeL7ziwDGxhYyP0gBDGJy077L
sdGDkZ4TxnPZwXac9Xc+CqxCzRBkAPAMU1KoRyDl2JosPjIp9ElI1yN7QGzugl4RvtVMEht6NbQK
hCzPuskN1z33MJKeo9adwpRQSrklmTsYVWowcn6Z9NXrwKY6REhYQMxJMOnMd2aIeWG3Trb8KxdE
udPK8UYStTa396yuoVkFK+VpGi3aeGGxxpIdooL5+j73GVRBOQC3sOfkZCf1yBO5pD7+pzd+LO8p
JBjRp3CVi4Piw0TxRK5C5LWVTXMa6vFXznFjvMyFUDIWQw6domeA3O4o6oL7yIqY4o1iQMT02zbU
SQE64RdOoZXhWI817EpmdiFWZGU7I2yoAENLB9AhXs0Z/5DnqwDs3Nr7URoxRn4JhQooemU/fUWF
iXBl9oZPOmCULmBM1UvBZmOvx8kV9F941XiuWRuJW6NoBS6YdpCM0Vcd2UOsJsk1k1e91Zz8ouKQ
LiheP7Y6y6zd5Kjqtg1Q9mLT86tDpXvX3A/lHDUnCjPsFEFobX/CWYqHbm2DngmfwzhvbNrZT2fO
tG0fOjgq9+W1xt9XeFajuM1FIU+YzuAd+MQvRSwHu3diZ4L3RZ2vse3YenlzNyzDsUX08XcAY9NO
K3x7ACko3CvIcQsHNyhZD0oJlQeIcsgpGqsMy81S3tP2MfRBT6ctx65NyVkJJiW5VflMi7zio14i
+V62HQS0qfC9AYDJMt/nUOyypDYz+3MrkTc48b3JP0RTREdZsRzxhxi9ZIYQLt68NybVnsjxN865
zMs+unR8dlEqFku2Ow8r9M0knIqZJqQ22uieVcvxMjZusPdZg+7GuchxhK0GxxW9ckQsWYW4Pt2N
9Yt7wgPsTPeNHh08Ew77CqWxufioqha9pS6sckfcKXISZgDehu8t4pVvyjYfhVHD+vAFyiWYNLO+
WXpOzrRXC17cIVuzKnE59snhwgv85YjI7hKJlel3HrjTp+gGe750OgfWpPshVNRJrOHZAZ3hWCMo
Qje5cObucL9UryZrGbD2d9Qm4Cr93Lh3nUKvZ5A6Haa9JkMTZEeW8ZWTwS3wamQtioPGGrHz0YPV
jqthhKVnh18bB3S921C47j0qI/Pk4P8zGaqVo78LbOXzzsgq+/H90rHRkTZ9dOsx4vNr1PCEEJTP
SYOpzMasFVHwyLD0QOToQZWHTegZ8M6GUouaqqero8NWKximteGWoZTbydwOZwRmK/yaceNwL0fN
eKik056zzg3ODb3aZXWNykAPrZhEy2Fbv5FN1xdRcxybov/yJ5cQy3g7SRso1UwrPyarCMffGCaM
35JR8i4IWryd47lwoZf0XlWc8NqYiSrHfbc6y94VAR0r/nGm79Ex7JtTHbrTWfk4aGK8d/zbqbXM
b8+HIwu5KsCmY/+DdctFENcMzFzGXnn9s3n9liiGS6lmM1piI8KkTZeBDlfbxsZWElL86o6hvBur
37zmWIyCS9mvoDMmG3zVhMPeZ8VWcGTxyEM904w3mRXsINY7KeLNvdEHJqOmad9Aw35oTU8i5ytK
oFh1at2oPop834+Ez8KCtX5tMLGwFP+pOLXs6EbFtzjnhs72H93Nql973DoxxcqI4OxrWu5xZLYF
tCImobTtlkrzDIdtn9hRaX2RwPISFODF2YEDIqIJ0g/QUeD/DtuOQ52RcetyUTCwG+jJ1z0P1xB7
/mDx9pB2xP8MvUoH1pA6Cx6xPLLfWgODrOzq0ovLzczetQ3ocwmCk8KHsBxbkwIxZier+43u0d4N
wPOOljHP14HFPx8t923aLpjaA12PiaNA28nShS+ZGY663Yoc9EC0yObTz/PoY1qn8xAYTgy/zWe2
Xt4NIBHikLUHdx5LbxMTgQzfQpBA93MBYNFGHwEwGIe6EGMaaXz/fTlt+wB199dWT8ZR5MSMRliG
7fYRTdXwNKi8vihA7jz8IHrLcnistskZqQTrGQ07qAG5B8Bcx2ZIi6yDCYAzJQC7tYk3ga80RoBP
BdZrHDiytV/lSKyemgi/tyIicGvWQ/3sbM7N0KuN/zBo6dtJDnCGwlhTw2umm5MCfPBro9tjiNT5
4rSalXHo3TplVfuWKoH5w5kMImeev4NYdEcchwdqozZZZg5eZ5NIAtCA4q31fhCxIAKraX3U0vqg
gC9zzEM2Tq8JM480mJvrvOOtBz49pd42mynltnpZzLb5BdeC6q7uoz1A++w4GRwCyhr6H28y1lt3
tPO9MDN4CFoJ0J0kcjmxcRj4QzjuZjFjXMhbXGRG92xyBNfI311RxbQH+ijaYVeFLQxGyfmSG7gB
e+cAuw746kgxaoKfSPDGwKfqOB6YlOLo8HxAXdt9qMo+KTAZX8gpPTLk+MW2PYjFk+PG0oGh5q+t
cZgzho7KenOi8tzl419ZNrtNXwFYDOV2peW7B2Ou2M2nmvNarM81XytCDPJiEW/BE7Iyta9+R4N9
Es726bn212pJX8RFbfTUGnwpnQGDIuEcKHM9rp1i8H4crRHgAOjuWg8e1MQTeAtks9mFrtZ7+zop
x+5K8xE0Ms56CwV7Crc+FYFeYuZtAY5ezTR4NlR3Q3Vnn3p/7fa6ERaGlno/u+0rQQJ9mv0CqVet
kBo2B3DUOCFtz+AX802Q2MVNHJdO7h5Kdq0jE21fLEl+K50C5isMhHuOpI8imJ99hf6Y5AWif7qW
nQP7GoHyNupqxvcSv1lLORobTdOTg3E3iFI4v7r6SfXBw1Rav7oRvJ5JmyJ3amizuzLwH0AcG/vJ
rii1OAt43hy2xXjryMyERQKHIOo+ZCsvgSl5r2u+XlFpvjmMiHaLnW1JQGDmYlh6+kAI+VsG0XhQ
hDjwPXVwy/Lyhu9OFsN7/R0aIOui+UH4IWwzOd109HzS8/ZGI+bLaIPihWhybcZmPBWu2p7cIH9n
Fkn3NGTOMbQrvS8tI/pUTo151ywrxYB0nptTI/Fg0B/Y/A4sD+L36qa3VkY3WCtogZ1wj073vXGZ
FDDBRpn6wjip3j3Pmz1ACw0fKPjytAsQZXtgpkEw0XhZcGSRxtPRcW/9qL6CpN1Tgx31TNTuuwz6
ihkZ/5PX+iYssFDsRiXet5oEOEGNxtTYQDPrt20V19xgeB60OC1O4O8aZSzUDtRJLJzCm7+h8qeO
k8HIxZ2OBzWj+eqaBCHZP0wjH7kXFQeNGaqUmigEfN3ev4io/Z0tC47YwP8zGcZ5MPVfVl+sl6Gf
7kMbAB9ozii6GIbFUoetuh3YO5OAX9nTL+xHNzxaoi2S0q4DADZreWfnzmEkkxgPuPxwGYXhPfW2
pLuntK0m493u+KV83Yy7sCTCUZvN4xrkLldR7b47FGcUe80xW83nMCh/bStUx9HgnSTeCAxsHNgu
jjMeL9VPvukbwCb5wSbRsXKVAcD39Eo7ni/Hku2ScVOONHu+uzCEbXEouyCtQ7vXN3gJnbTbrLd1
UsWOes2ifjUyOISkceQRA8IFNzWUeVhU+sMO3D7BEWimS06/4wk1nwqnklkyjzlbelGTwjTCaHHf
NmZ30xa6fa+wQHzkxbymLcbY3zxN6l3JYGDkUz6EnZOoToJ4z9voboNhMbu9lboy32YO8W28W6v1
Hb5jO+/XSVS/anoX4hXhYP5qivmv1XppG5lbLGpn2o3Yl3hHi3RwWDXpTF8wntkxaxm3PbDIlDGn
eO8L75fSGBt5gG8gdMCM62A+9z52AhHV23spmu3b3hweCWB6LmrCL7cw4kiuHE1QuwHi1uRV9tXi
mN+1IgSgG7jC9nTvLLSh4aYZD1vh782sg2NgE9YpKqDIWTDsrXKb3pk8LR5dhD+cRYT73xIH1qVW
l0HMWMkn9kPnT1NV8etn7YdWPet4fIZiefuVjd3DQvSxqsmSdJZ4wATivfvLlY1stm9WMzw7JtDJ
BXdtiuHyZyBReOsVKGWZDTPVh97bluq7yMzpbKC3EHwBnd6fteW+18Z0mG3XO3jOikwiJE5Sj6dV
imvSDr4l2yzre61C4yXaijsWdjOaQmICND16+0HbfCzsZMI+3grnEVYYrfGST9xcBjh0z8yZFNNn
FLgx0qLMflNz1/FUlL+cK3LZVsWbabGk0xVmGI9TTSRuPY+hOhrWNZPYw86fCY1hk5juMqU/2sH4
RqVVsSlHIKeacq1jxJ0a7bzyhoUlt9zcfeUFzk3m57cN7kYjMtjtnfWoDYRJp53bkN2UIWb0dPI1
BHU6qXjOwp9aM5KLOplhJi6vU0g80GugmdmgziDhAYXH/Tvc0Id+cm0GjOWND+67LvEkP5rfxrVv
TH42tNQ+2AnLvJ9czJZZN7fX7ETpxBtOSjydDO6iAbsjEYAtai26dJxdfOWPjMnEPsO9w3Ew5sWF
dAm3msEq8LFMKbCe6wDnVKrzYM4vrHrYHvPGOcGsL9jeoKIy8ZzlO/AHvWc5GKk1n5T5KDDBu9PJ
9pZnIo+ZfRVeg9TyZrJT4thuvGub46Ejr1t3mDswvVjh2cZSDA/aVo4RzyNWlvGKSw2Yt+6IcWXJ
FVJXp5Vb23soLdyxLGPj5XdkJYWzw1zgprOVec/9xgG1FJOVuFHpHItebmlY5iYObZjXt2Zf3gze
/AQFOiX6fxCWSoXjr98seoBvMyFfxLiawl2O1B2P7WJefylevoe+TCrIsXccCECzc48KS6N0pRp5
HTmwW5G/WGVefayD1XW7sd24rhaes0qPw9FQzAVZkMBOG1zW6WB6Dfpka559Jz/3ORx6ti78mB2T
ThvRULmHNZreJDLdrVfnxsumAbfq8XV25z/ED3cRy2aLa9vIqbS2yHq2BV0s5DMhlJE9j174yHQj
xINgDQxBBfAiEo0a/HmvPuYQ41xk1GgQS+EivefRJdQRrdLkon9kIkCsZY3VAdXI3eOVTqRTAMC0
/U/QwttFdPoHT+G+E1d/HpCek4pCwjDN9N1ZPVFJXT9HojnMi3jbouKLMM+Gg7o/ZrSMn6tNOdXi
NBh7qyZmNMo9GdTtHJrBSztUp7Faz3W/OYznOjuZpZXqGrHSKK7+ZADhz9pru6ShHnR7F2W+fudw
QK/LrXc+yXVnB9Y9eNikWWk0FwdqvWA3R4zS5SIBVAd7khe2MOAsqipM4pODPsWCB5Nc5zbTmHXb
JbIL51xjPj8P3fiTRaxHQwKw35v8n0Mvn8ebcsYcXK/lB10aGxdXeyaxu960Wr5DkwOsORcEaZoi
/NXWvb7tuFVGzch6QJgBS4+Do7dYCkB0h7LTv9+QDZ7EuF4U8+87iB4QcxtL3ZMNeSJmxrd4AJJ7
dRLniru8i9ZHkzOV0f0DMuF9KQu6ROKohyvu4jULzB9VdcfKW6AQm/cra70IW/evg7DNhAPYTjyl
3pw+wtQVtW9BOAcndsPmMUeoyYhCHKpRVjgJ6/fV5ayZ6JgiDaN4zqdT7vNxOJHQL8HcI1UxfsMO
5uNjwsWKVf3ZHxqbLpukCmHT+jEaiPnRSAzkMjfraOWr3I+D8wvSd3gJlR7ug946q6FqXlrPFX/l
6LAuxMZzBD+33pfRIOgNaw+J1P/keu5IpwJIT0yxthgRoGMPsrp3lZ5YwWmCcvM4BdteTF1MeA8p
12u94d7IKKj2dh39DQkP06UaR28J8zttjhayaRTtWuYnbGUpcQiR32A9wGbtBos5RcbQfccqWxKy
1TIcECdfA/y0+JCHLWV3WZlGof67sonsxl9s5SFp5oSbm+mj7TG9JlYUtvtxUjPT8Gw+IBPA110z
tnA0347fYF7Qxygav5YanXvwpXwdyIXViRHSxUAFtoFruzIcMI1kjrkrCFBjK2GzRMIDWWPSner1
jRYCoAUrwIHV5dSanrEYG4RxI2SnhX+N1QjIJgNX+tdqmmTJKkDjCx7cRKthfcL5BAjL8jz3gsCC
NIelp3t3fXrurDeHP5uvc1i2JrUh0rlJTo/yT9NaYUDc9Gmk2eUpWvt9Bh/9WunXjO1Yk6Efuf9U
0uuxPpRW+yTCLkqqrvhca2fNUzgQ5EJcl2UIacSoqEz8Se589q1grhqA5Q0sQ6CuZYnAZuYlz1m3
3bjcmukqKTZHb2x+7C18ryzLSUTmhDGYu7/TXPK1WpzEKWSdbCwJe2aXR5+2UHmPRYWFPN/kdHZZ
GJ/OwQqPe6u8w1gg8wGvmB7zfptSYtb6bnEx99Fuqt0ytTXJ/izfj2zCeOvoQqRVfkV5CPwYlm9u
WTsWqDDCXQz/jnCIdRwUD+1sZN3JakMZW+yQ9nZrZ0kUVuJ9+9kX2VNfS/e3NTbfhS4/1y7/VQMd
3E3lKGO2AR1HM1sSVl/0+BZs67IE5c/WYjPqM/2H7ZhfpB6qvZmHTzh/RNoTanzOZZZ/ZFbxzHjw
nu0Dv5qq8V/qbVVpU28TwZXhlSEhH6SxnTrh3M8L3u4cf27PShb7TXTOG8KbTNE3/2xEn/mI5cEf
aBvjcgg/iwor3EDwlQuM/JO3DFWM9ZL7kbXsCGt+fWtppn5sOkLFGdQHca1hB47tq60t9W32vTck
ig0mp05bn2GZ1Xx5gWt4JdmQQfcH3+9onaLiJg+JNMi2AooOwUlW1ePIFDAllWrTh9vXdBUrTQLb
JYft8AWNQaqvOBB9466bp10TmN1lJUFMOGBfK5TQ1ty7qn5QJGMegkUhJpZbvQ8W50xEhR1WpgaD
hX4neY9OFH6nWfr3JNrqZIKTP4DrLJdXjXk+9gIdHboIbBz7KkTShYRDxer6ST32gL250vfsSr8M
oHJioo8/S1U8GpbNMGBwgXW7VG15+Egn78XhTMHmSL/YLzwnF0sYhyUCwB+oywCUPEuMjKQCRuqx
ghc/P6uauJ85lScy94rQUwN2vVncX2VbXIJiO1Z9NRxJ6DCqwWB0xiPmsKRsDXa1qtG5MmZ5EW6j
R4gbFolprf8HdWey3DbWZd13qTm+AG6DZkqQFNX3nScIybLQ9z2evhac+UelZP9W5bCmjrBAgsC9
556z99rzt4yB9AWKdv7sCqgP12ykKX3NKamZLowPKfMU9PexfBu1ZMjlOS3Kqr5yT0ynlsetVyDb
H45tIgZOErsUT7gCEkyZZgFG1l21RUQRFHgFaSigvGhwLNvRswyr6Jw24nhTVA2nv4AajWauIO4B
LVhzw2ft32ymmRj7ar2XkSNQOrpt8ep2seFuwAdTyNjMCotdiAyRKfrceRxTKsqS2hmZDQQIfQhJ
IKMKN6DZ/DCttBg5R65n+NigPxmlAZP0yuXgDdv7iDd0OpnnMrswBNNqdmPacq1Ch1uqFusQfLrN
0rbqXVesXjQdXtAxrrFIyrxA3gVFp0oN566rK9NgsbDkUTqFzvXUljH7iN2qV9nEAEOc2cm/e205
HBiz0cHJeQEJccBWDW7RJ4vF2ZaFOqvUZJx2cfG9W7Q/tnLw474k3MnW1JxunNe3i0geiY5kCJ85
0U54+sAgkN1ThhSsZk7GR+6llK9Tgmqcw3+QFNU9Xv/p2UCZ9dSo6XkZFcFYMofX7/VCnxT5QhGH
NIq1f0hmJAR2oqPzZqnKiroL2cFGuQtUhzQziGMTmUMw2tQOD+2M+Z5Ut+YJsyj6qrrEAYeXJ6wZ
eSh1Y5SCJo1gMO1svQg5MSOdxP3mpHHOIDerljvuCsvNNNBNJ5KKstaq4NP65WAXz3WtaBsOQWJz
To1mzChl852c8zXObTqKE5zSrcmfM2u1SxfmhQLvzGHBjHWXKp6fLWcNg0yszIvfInOKXZY18mHC
YLrQbW/sOtSgfi7b6kSkgXpk5oTKt50fi6bNLxfCcviMY8yKKOXZkITYQ4zS5VfKOrkRXaafdEHW
GJyClonLtNxV4RRhKDbrLcI9Jt8BOxlJK2l7HSR9eNXbzUMQFCwlDUNgLCR2Gp8rMLHmTqSjPphW
1B8hsePBrNHT22Kw4E164QprbqeGJqsZHZss+lTy5XI0EXF2KmeDCmZcsB5xDjuv4TllBKP5LSTC
Y+Xy9CX4BInrStMzo3NqGrBpcIeMBOxzOkfLcWLX9bmFOOUEd+JetQqj5UAdxWIdH0QKbGgTWv29
k1UW83cQHZrdjegc4zXprUMzmu9JGPRbaYTX0WA2NPTW3EETa/4WVW71rZkwDvP4rr2J3OGsmfXh
LZ6bZEuFkmGdEuZtankBRm1jaJ9TAyl/VrSnVTyLC8Eb+gM7d/hEre8iNxdFyx2I8iOzFVC7iwHe
w+hSjeo8RkgZ2GN5jwms2xZGGh3DlgSFMBqkp7RoHzoX7ytGYDpJc3jRLCiLBAMz3eVnhsFYTLEW
jzu3X8ofsusNnxH6gO2AaAQrozspa92fcjwffAuVMYUZs267i/atIHo0xeyWbFhYm20wZSTVLvG4
bzDJXLqOO35PBGMsHTEZarxgPbAHJEuDa3it8Q9iWpHjo5vYkvCfdvJR7kZPIe60R7ryyVsvTN2f
JbWz+G1kTXeoY/RJkoI5XCFE0UPAenaYHHzLdTm5RxCHy3s3Vkuy1QAXfPQ7Kd/dM2ufD0CoykjU
HmoE2gVXfUrYC5mLTKYTjov0HAwoaN43DsjNzBI3mzdQjFJ0CfF7kSp+rwIQ7S6RwbKRAC18OQHq
I0Ug9XtDZu9FZfUvw5xFh5RabwOPT14kIySIYEa9pLo7I++cc9zgJP/QjcDFmFBTuIskxpLVZ2ag
PiOhjdsu2S0WJkW0vNq4IDJF3Xkod+4NFTNwNeYJJASUEvaCxUK3FKjuYuqnKGfIHIiHKIgTJFjC
bEnvG0RK3HQ8894jgDiluFlMSruJ8We8LGxXeVmQcDRGxnhiqlE/24u3jqsaIuZEGqUnU7DEfhyx
fPjA4dFzDdGAI8eeF+aDELCi0y7vqtumLTlyuZOHlDg0E4BTyMoN+BPFsu3CGi26NaFJZhBaRHvN
Od22jfoEbUJs+rKVVK92+5pV03gZldZ0Pwe8EkUXemcGFL2djScBt/rofreSYTgFbrhMm7HPGLEC
HdlESuAEEzSi64JesQgfzXHuzpuAbkTYu1doKDwcbPTQOIYaMywOqy8U32fxdiHsnrMU7D2MoW4d
oSZl7Se2KFGPTOOxKEN043n7xJGtIY0ZC9+sYrbuxj6pesX4kF4klpL5MgrSGyx39YmgM4RkzC5o
2qlLRERbHIJEXQSGrbCTRg4uWKe8MU26d8IGr40JdiILw1vc8WDU5cz+g+dhQ+9PboKB45RFL9dv
ip7EFN2praTH4UO4/tbir0WuJZC3cGR7YATRHgXm4r4Hrke0iCoR521cA5IbT3gavkScfGiiuJnC
nRTdJarD3+AxUfHTABnD2u/BWpqRW7KZZ4/5yFDpU8asOXYvVZEfODvTNo56c0/tSQ2IzAQLxhLn
JMGWwSOsCuqrcZIpx2UUaHdG0E4nyJ6RDnSrUqhO4isT5dJRQxbAC3jn+NG2a+PRQiGhfNtbvGfm
vcmFqTBss1aY3gM9XI5Dohkuoi606FlkK5jJ6pQV0SND1xEHozxp3cx6jCYR3RCfozaGMscKbkNr
vNHibE5DK7Uvs8l7K8z2Po4RP5AV9CNFLX8YUcFhniiyTWdiK0us9sEh+QXPk9jaqMqqvcVEC9mH
TF+JibqvGTbR85U3nEdPuz45g53FWHZ1rW28ueWgauekwbjtW6i824q2+fEChWFo4uhidGglOeEb
XpbhG8CmN2l13lXcVexumI36rYl2jyFZsRuiZKeCZD7C/vhEcebcLENtfPNIzmPjWxMSIem6ZBQY
BSwFNwnuKiTuOyWC8FC0C2cU2bqwcQBdgRTmIZU4w2YfT1cKUTt5TYkkPRkH43nJ5XvOxnUMH6mC
tjKvJd/dLL3+kmye8rQa9Yk7IXrDhnw8tgTOxEJGCGUjIm31Ba65+tGZ9akBwyvupxPyYmlizDi9
MJQgkkN2DAIAaxwyIYaRnANFJc44jM7Sb9KZjgmtZBoBk4KONFprupbZHrTHYMKr0rM5IQhnmvKb
eYpuQWdN2670jkCFE/0Hi5UXOQCeLX3KhOJlUuNylWJlRTd/yZ5evKWtFTyzsKCfATCV3Iy0TI+T
sKquSR7iE4vcskv67UDAPBdvvrBkRyMplbFzpTDJ5Uf01AXBuRnbzpoGOS4naRGYHEF4KzYmoaIP
vZYgaJrMiO6pFrKToGze21JHezvIDZy7ZiaTzQrPjja1I+bL2ClxAtO/ekK0U1zaU2SpjTk2pA/1
tD+XTR+DOgOcx6GXl9zU512N6U5Q6V2MskjvahGvWXi2Zv3N6xyZcD0ROIfqsqOjYNSncdRuY/Sp
Rvkkq9V3oisDwh4nk4ozRLJUV101XoDr2i11j6euRxJYyWkmPS3XJ+HoNNU54uYJnohnNaMvpjKi
EQFQo92H7rqfRUYwdzQAEuwTbZcBWmJRZXwVZsHwPTYmDlwuKVbxa0V/fmH3wKrPTw+xIn+vjIwE
5JjTBWe6YTGHKx05XUNkoqzua4JmrxMWT/1NVnl5641xd0/yVdxuwyFa5D5PBb/DMDsA4rEINvUO
n3Zx3Q6qN4AHBEXxBp4lytYl145P48EErifS2ByO4xQdxB6awhIcF20lzJ1XzpwqOINhO1bJBOsP
xD6GmyaZHA/MRtXlWxttZ7E3YltITB2eV54XrbKw9HWpLY6HKcfeEy3kt5zLqaAJloFXIOW4sSL3
AWGY/Uav32Crr1XJT1I38x2SQUYa5HHilfeitO1+5OxM7JcGYzfaYQAa8eMPi0WT0xb53p5L4W6b
eNDuKUQfLPTG4DrDt6Vl+z6v0iy77YTb38Zpw5jfJawZSVXAkH+rOHVbp3YWB/MOebuQd/BiyEBC
HEH2Irb4zvPnkInRgUBhy7umRdFxpqBLj0886pDO4S7htTDQjMOoIrZPkwdFst8hdsNUvMXS0A9I
MckrE8WqkUwDyyTZLEDfuW3oAZpYxNN5ZqinOLXIkNgQfwp779lG2hOfpyFHGj6xyt/kGNXnTmtF
JmJXQ437PiSI+ZRQNPmeJegiUVW46VVp0hzlNV2kfUjHLuaRW2bsBBX9ouzEa5qfHQMIQ0g6Z82J
N+05bEKFE/N+jtEoHWKzCruNjejPPORR48x7l2ZSg7c4NevLqc6tR22SRrZZpoRokhLkEW2PHgjG
ERCOOfN5iLALsVK0Lji4Dq889RuiUhlbFTgVgmhbnD0x6EDfAxOBIim2Q3tbjUsXv1dNQ4vI6SSy
rTxqR/suKZOaNqkl47Os6oW90TwG4rgtK/BwTJoW9OByJkorTZe8P40XlVbbipObfVkwQDAus3iZ
24MnsqXajcxLKxabEud5PapUHxC8TlCu6ki2yWGUguDNmDEkzUUyeZE+1bX32MnBwWjt2rI8jeuw
ZmdGfahAbeENOEU4OuJKxVZC2U3B+4R/NadDl1h4ITPmWoKOQJaqIxnHTXfspbYmicuBfbtZND6m
Ny8n+qjn+NMk6hxuatg8SqKN5ucOTl+A8qgJz4I0nOJj5I3LdEsBUFKNJ4Hbrz7QIadyc9CDb0OV
2xofo6mnvcGeKY4GbllyAT+y5+E1rM4mmdXuqrMSTMxrNfaWtScMHDDnGDcGBtwSSRxpkUSbnNsl
Ix62V4RoPtUpFpAqmZtsS5s6fI48lMwIIJmK3/OYjddBkFUZwJEqXWAkoOu9SJJEzWc2B9SR5TQN
v9E4KTDllh60INmVzvvgWpN6dJvGqSiy6qy8jmrCfY9TszHXnjaSTCx1il9Bw5kFx8puxKMZI6mC
5ABJG5Vvmaha3a44MOMIA6TEf1lXQIsgbpBwikUkZDyM6SfcMc/Lo8ssYm2gSVzq/rHKQN9vabaI
6aTJCHy+qSRKPnZYpo8UhxPqXVo7jCGeZhuE9H2F9G08JOTaZ+eqUKhVNCbreN+jwtT8Buhfj6bc
JoUYjbWHR9kN2zdNdN20bc2aCbkxRgMw4dht5XHYVGrc0q4erxFHT82OwEfvYghVO13QpO6JO7UI
xsAojNLqxzCGU3lqga66Q8rN8Ix7SQFjmDZpMVEYB971OCxTduQsGrUlScoUxEMcNdER7aR03nXw
BeCcyZqjFBL87mXqwUxwZ1cRagy/DckP+in3pAkDRGVe3emHiiIpPEym0dk0yh2SsqO2cdRuwLEx
HHRVsY3ZBGwWlwIN/0j6YtnzgLDl2n7SNfNzhMaVJPXITCXSx2Qg9B4yb7/XJfFCJwnZTGoPNzGj
+jB0QJAIngNaHAyLf3A+RQVV9FNX+Z1XWflOmuHy3Ua4G7FPg2Xdqm5y7z3D689LYSGlzLLaqi/m
3pXimOc4jfddW9ovSucy21lJ1nbUeplF2i5H6e/cpqlmPpq6r+Us4+8Kig5yYWXoK2Q/ineZay2X
Xty2R6M3EnWc6TjOLuMMo/CO1nffwwYOMweR4MQZBLWkkDdU5Kyq/7V62P6V1+9/Z+S7/D+Wkmdb
P+8ENsPwR/mLm2/7YzXzpf90863/4W83n/4PoyeserblOdoEMPH/3Hwk5DkuFH+8fB40A9uFTP23
m087/3FYbyVmEmeN2hCQt/9282n1H/4cgnRlM9lTpOT9GzffR4w6AXkukBybKwkFIhfC+UczX1mk
xpSsfUpoL8AMagaCQVfVOziD5eEf94RHbQ7L4p+5AR8TNX5eigGu4ip4FIlLWWHi/wiuSWMHIzt8
Bl9II4IsQ+IxsZiI6p2hOIvMsDoamzy7T6oG2Eo8RMd/vvwnK+Ff1+fUKwkEdEkh+pzo0Y/RHMCY
7HyQjmF0ZQkIe2JyY5jbckDbbOAZUdyCOaKhbdk1FNUotG4d9tTvYeIE8Cs8aCQN3UuUFqmu16YO
Wo99kBq5tRf4CYojx0pGZEU11uUCZBuMOJdb2hggOP1kKFEZMQ+A5Aq+BK0RFjwEiGMd3fH8oFJt
VB28hs48PMKYFvfoXItzb5iNbjcWWXT/5xuCCpw7/j/49r/viNK4LqkyCPT7xNCfK5PeB7ZHfwQT
GMHdUeKlGDTK+LnSOdLOxFaPZiasF/AJApa/axHoSysd4aa9yPptyUeoMUkECpAmBrVRC88WP9lU
4ZMaKphxmnk3PqaQtAIU2L38bk1CW0ehTru7oBNI0aIky15hfNTZnh2vgRLWVeUTi75ENMAQ5Eav
Q6xN40b0YyfKvYyRdQMhop+nuzZ1cIhAkZlH4Bd9dDFMWGBgRqNio42DNhtEF+CgYxMkHzZnrF7E
uHqVDaPWFhgmUpLBZ0hpKoJ2msdo3Ly06F7MzMxJvrZnqzxuyf+2z2GU4vNuW+kynyQd5lA60Vjt
IKRayz5uaHZsrcCLHbSCfXeLlyUMr2SRTAjIajd6cRpH2AdRIi0CSARo1bcbh/0P2/VS79KOIxOy
cM3Kb6LWrv2oieGYAixkYoG2VtuoJDkZUXwVXq/8eZjW5vwCcemMKa0HyjQIwOEFys5uYijX5s6Z
jAKJfh9Cz1du1jiH2Jo88Z0vbGtGi6S/+OTuhfF1GgBmOw9gMwb7JXareE8308r2GU9FjuyyENlx
IGWWbQOMemLXVcIrLhPgjykc0USgDY9GVJJZYjWXAv9IuSWKlkj6UbcFZXAwtMFrT7hGTGa8RKDD
jzQvqChru4bOC99ti+STNqtZ0LfGmJU01U71GdIsOsIc9Gbscn/Z0v9aoP+Xi5HLkms50jYtU7Nc
/3MxahM9p4MJowezh3dkc3LftnQXLlOLafsGPca0wyxR7gcTT5Gb9cH7n1++jybqn6+etwYaYnCz
FdE366v5j8Wwg6cSZ8QEYkdkAtg1pTpFXEUWnMotpF1e8kVs1Kcoxb8uqAmwEK4t2Dn0pxALyElW
Sfe5B0MwgjcBeOo3IOBPY2BUL309NbD+F4UAZaLRVMN9gg4gX4mZwfExrXxAHJzZftGGPJVGEv4d
sPv//T2sj1ES6+cjWhTfgjYdzxRKfnKVCw5nEyMKpE1GUF6V6IyOMBao3WimeGw4U1h+wlTqgELQ
8TblJOjZd2rZAxYiV7M3zC92q4/G8/XzsFebaEY0rkJHfg7iKIwWkILsTb/NVY2WKxlDoMxzkvt/
fhB+swjrVZrCfuQR8aT1p0XYqoA8mqDmCegYhysSGhAvsZzRaspV6/wwJkBtoKU4WWzMJmpoYM4x
W7WywejR/CZZe5s28/hUMzHHCW9jQd4iPsyOcnjIOZ6QHKvfnz/zrw8vTAIpiTiS3BmKkI8PL259
7axjD7rKS/VqyZJe9RTke6TL0W28GOroz9ez1h//fzYqYnWVdoUtaCoI0+Wd+fS2Gk7KoNxY9V9G
ph5g6XpYght77H03ZOyOirPg+GBl4WXipenDODYSY20NPffPH+TjQ0HdQuUC8NtyKWSgEXx+ayOs
YLCdE8ymrjFeZy4EVXNI57s/X8X63WVIkNJE6QCB4FH8eH+tcYTcP3AgKVn4C8QohXdLf9C+ifts
/t4juebA0Cz3eZUNZ0FYCAEHFZzPRiU27CbDckvrUE71S9gvRbz586f7WMat90BxNnClEsQ7U0l9
WkgqNxEtyTe134x5cFxr19ihmIiOinS4DyGr42YZrG0AqfHUnIf29t9fHeSEa5IKatokT3+8NXEj
2lCBD/edpbPCXZeVI9L22GCWE0FmWqbSOE8HAVuIHk6/w9I/fhGK+7Fo+uv7r+loPPos3ByKP34C
uFERRR7PwFAkIKW7KrDGDQ6x6aqsSCQIkoxx89wOuz9/8U8L5HpdzbCEwl+zSqpfMgZlXeKvrhiG
qEQCSg2Ead6joaM0GhAAn1OrOTsA6dYlBpFE41eNxmkf6zjNtqWmpYTXWkfT9s+f6uNK8PNDOexe
bKQ0MZTwPq3aPCPI8bA++ksAjcBRSCx7c+ofwOovpzC83cc/X2998v+5EHATXOpD0oDXGl5+ruEl
ug7iLdnFIKV729Qw9I7RAaSqxu1u88pxdxaY3n1QevYX9//Xd3K9suSUtF4ZIe7Hn32x4BDDHOuR
3lIqhjpId4EzZV+srJ+26Z831OWIxCKHd4YMqE83dCT4MdN1gwEXZsIhpOF7LhtJbEIPkaLPHIwO
vfHag4sFZMeMM4LTfO+hKD9Xs+UhOCvT46RRxYumyfzFu6fMdS/6dPstS9ssAAw9Caf6VLX0ZS9w
edjIB6vxKqyle82IAElgYYKZo/xutsgrOmQy3UABd6H7fOdhZ0BbR34D9gik2Ul6WjYOsRkhR0Rz
Hb6zvZGDveKVss7+nouyYxQRqVUSGCbS2UapFT2hOfRgIpOufFQFFentdbNcqdB7TEIzPHPYMoJd
ariMWSFPO2yjGmo0ZW//rlHjPSma5tiksFOA99JViyGQ9OJiX0zV/N1Yww123eiK47HX+QRAsaMT
BpslIFUNnN7OdefqWaFsxapruTmwbnuA/1Vw8dN0cMlaIvl0cLa4i+JLYayd/bayxLFZVh4Gfdwh
5YaQXps4n7TSt1AnRgiPY01fvoFvFvrFPCOUNeFkFxTuuWyOitgiBWueEXvlMayBLeWz+76ERF9u
prHz7hlpEuFUc3CbtgzQJkxcXd38EEHk5Li9cswJVWZgb0xIQQJRyvQ+G/rubtKyfMqCuP3hhpJ8
qAlJut7qtkl+RNjdgjWRCLIonrtBk205ja+UbTHRQlREd/Qn82mPsCBrDrz4I0Mok47vPnEF4RRW
ac2XRZ9ZP0C0T6+uFUUXHI4HeceX8R7IdqTVxchdndPiLTgWl4JxVByXJfSZSUgcWAY2ADhUOcof
Ma32NNJqCrIroMAS9QSlzqUTiIf0Aox2/JRntjdvhQVo0advmFbIdnvAXoyPPZIQsb37ZVV5W4bZ
2KgDS8vjAswNQz6Mnfw9znFvc58uDwoDkImekNzrqW4tCBCoDiw/JXig8WttgP4TWZs8uABKX2gP
QoWU+LufBXXpG8eIud72Vr68492E/pNGgK1JjramNcBEy01kFPKuMdL6uexH85ouoHdtAL5H0jXL
BB8lk8xNSpOXzqI3esTP2MsEaHzBZWRUOMeP+V7Od8vVzIW8nKSDjUCkcaJT1wZ8bAlO702JfWhH
Qko4nIZq4HgIcIRsyHYywnBPC9tp8TylNrTtDmg5o5S45OAJyf04caOKMNHZkHyN3jXjE+jUTbqN
ETjybALCB1kSRBxLGbLWL3aedgg0nQB9OB0BDFzEZ5uWP1QTiFHo+i9uKREt6GnpMbzGKbwM4iZK
ICIDLSjuZN+kuxQqpXsyNzaY5Zo8s2OMCITnpFE2J5uOff41MIiv2zhLjVuAb15NF/2soQWn0Uzh
1UPgpRsDaNLcdoEVWFhkifeFFZ9SQx+pCh/phsq7QmDb2ard4jediyPUVVFKBHEbyn0myjUzq0P0
yYF9xPEXB/Ii5WGdMCJ3dn4Q9mB2W/j/drULcLKTDlS48o5xUIcQEnDtRclv5G45RzN0hzmrf7rq
uzNGtimTTrvAdlsnCg9qg9PnKYzdNGaMi/qKs1RiPwAOFWCFO9QcPlCB5EnJDOEY0vfeOE6BeX3D
DGBAyvZK6/vEROQaGDGuj96YHfvIiI11oDwHxWmzhBFAhLBybkq7AapioFaPNyj8vGeQ5O47kSbB
U66LBVRb1q/3FQW930ivvcPOJPjcC1LSnTUZnt7oOGSHaeHZPlsa04TfyRSpWBBpeRXi0sv3bIO6
OxBkKM67UFXuzl64NSj+M8cfq6GmiVAN6sZDvqlxSbmYmahI0awIRLO3oKw9E2uP1c47RZKFifZG
46nE1ZifxbGlK57YDpEB39uEtVwvV8MUZ7emOcLHWOPyMqjzDVjcKVulkl7SxRCVTcH43GVIfpBd
gfsU1CdxNCXDrj1doPBgLeuTX7RJ+KYtRvz+lE7mScwT4W3zrLHUuTUjtdkweCbAzgkGw9i7nU2h
1WYoyMO0XchGEcUP8oeTR/6Cescmz2QQb0UBL6EZvQ2j8TjexkFs4iqR0K8hGSu4qNAVi40EncuK
1xb6ZiSVRp5Ogym2vYSkgIe2Qpha1pJWodl49s0U1PNDUkwrFkG40+OQlVN1Mrc8LAfV9nO600OD
N83tOPhvIYFk2WGysAxs9U/nH+eI5Z2V07rwkoATfI2Vj7y/gSnMFhUMVrS+Mu3jfpzgmVlNHZA5
YyIC6vdji0cKR01YpeKyH1U/nkWR3V5lEZhRiG+lPfgwo1YpU7OqWGHi5t+KZSFQjOEG5Dhs7guc
Ichbaj5iEpnLc9xJHtIxpqR6G8bMoHZSLAMmn0i7k49mg+QWmLRDhzeKkTtgZVihvDlkiOaePVyn
TML2VhrbD7WYjZultJbueMlIdBBTy04YCcSafiL7vj8ylnSXjaVxNvYBM24VpHXio8qOA1sWm3oI
SUmv2/McM8aPHP/6o1WPVw1K3Q01DZ62HEn/nwtX69djEyy/FXficYCUHFA/1o9ZyesZN9noa4HE
klKkrEIflSW6L62b9HsMtdf2EW4vl4lATI+Cay0MqmgW3SYnXgtq41zMpMEi/Up8+Nz9t6bKVhdY
bahiqz0zhj5jzpDX6NRk/ReV/m/OHxzA149Ol9eUSn4qgOvJqvJsAhjg1SYEGFcmR9WcE+fSV1b3
Zjr1rYrJHN9EVtoc01Qyv1cQiu9iBs0kcJiFnL66pab8pRylC8FMFN2+Ij/jc7HcRRwVCODokY+x
Kp8gflrfgLGUL7aLmwkAfexV24w4oAcHvlUMCSWtmXaOcfKQm7InHRnlyTVWUoqqEZS+tb7Itruh
JxO7l620oh9a2KgxvawbYBFEbjNzwhMr3N4rkMg6BglkI8q2YRdExEn6kKx4H0Ig8681ClmLMCCv
RqCpHePQI+5nk7AMgzzRYQ7Qt1tDyeRlDu8CHveXFsMMHrCwl+90ac1n3BGAjlLMRTnVQVCUvjni
WYTGqgjqUUgDUU2NPHGHZXSs+JQcDPs+i6c+8qNANs+A89SttNIcW1cx1A296bg4ytyQwa/sOkTU
iua6cYouUy1wW/uVUWwjcMymOX2PSbK0N1VMLbAZqScInpUqB6ofmDaoA7Ymd2iWF+b/ZK9BUgXp
4LSeaWyFIghiQypATKibdBLAIFVD+UbtU5IMmKOQyc0SdWLY14+911jhFrNCJf28oyfrF62XfQuN
HllWoEsoBUIP1pHrtOm7TZ2mDmTEqj2qxZGlCMUGMkiuTeRHklbYyuy5u/Sg+1SgRsbsjC3MxWWH
c6fdwjkMcWwJrzqnPtUWOCgjNaDyRoSY/Pl9//VgvGbG2/CXuf3rhP/j696g8u7hCBOT1rjl3ppx
CQQJcru5IDyoAkn7xfV+PZnRi6B7SrwFw0L7Z5fxH/1k5EamHhuXZVkU+tQj3uixHLt8b6mSNf/P
3+3XpUwzROMadCuF80urFsoMSqGgJEmMjJsd3xTzbQLUv6sc45SedrHDU2Bu0yRBAkTowxdNuF9v
rZZ8We6qYj4KrOTjrbVm8O8I8uCXIe64WKKgQrPWwODrUbPCtPoqk/nXho8Gk+GwdjsSQ6jz6UhO
5KU7Qj/uaKnU4ZNbEYdUWGAtXAqWe69JRirDILv+9/fYZSKnTUDjmmjlj1+SsRAI8QFTTevF1Vnm
TcZj0prDCYFQHdhQoz8mAiq4T4dK7AqO/l90v3/znZVreUIyMCAP3Vy7If94nIwidmk9RFy+BNPV
5h2ZZeM4HAal0ZVGVuWbc2oe//k7y988WDzD4mczyYV++2mLSdXgZE4xtNA/2+Gt4BFQPnoP9pgx
BlCx74yOkCqDkUVwVNjQTIkYiOYXpG6BpC+D2Wi7VKIpUMUv4b62dKyReiB/AMxmZ75ADolaBlNY
t08ry3g2UX69d2ie7pa5SreQbpTfL2hQ0tKT554eSqAJHam9OAMbpCK6BVzEBM6dgPzkCmQQGrpw
C3y1mfy2ngN7GzI5JIScvEfGcCYIEJjZU7ArOyeQX7yGv+lIOVKYpFfbrsl7+KlLnORDZHKcIMKo
KYJH9n2cR1mGmf+L6/ym5+bQbIWdzUAEe+2npo/BlbuEHGc/7izg71SznCMsm3SasrwO1MjSSxkP
uRU10lff8dd33aaScG2HEYBr27903YCJaXS1TEtFZB15ehp3oUpcv/KgXxiJN35R5fzmegrdhaK1
rYQJR/njc2/iroOVmJN2HXrLBds4id4w5ILLjjeeqBtmMcYXt/fXn5EBoMcdloy+bFt82imcvuTf
K4K6RluC/+hcpAg8z/Bf/vx2/fpy0bZx1oLJWnUePwvUf7zSBHW1baNYtZ25ja9450Hchxz4Qqsx
nnDakaVFIX5MX3LYydxIrv58+d9sUPCpHb4fYGvEAp/ebZPIZhTCqC+GiQTIvpfeFZp81IemWT79
+VK/+RE1PWkGKOxS9Gw/rZ0QfMOMZZlv6izzbdSHItiUoYMNxOPMoxHqPvz7C7pMVflyTKlQ53x8
arLOMI2mtDoyP3WydxmMHAK6B3e1Y89nNeSUL64n1i3nYx/WRlG0csAZD/H+fXolkXParW3yzDQ5
hyo/rQvJISHHEVYL14F9YXnLUTr2811lawASxD6oByNNiNXSTk0cjp0mEX53PfQXQF4RNjhJqPCg
6qm/STpDJ1uzIlWKvFIPKSwIS+urecZvHkftrbNvVgqHhvqne5b3EXo8SWMppAN80vSwc/I8pg9Q
a4SCjg5D3L+G3LVFIrHLTYv+4n34dYtjUVOoX/Q6UGCw8PFHC2ml4RwKeEraAGytm8ujCTLsexek
Nu0DVI22iRzjz0/Kb152VlJ8bhItjUYl+PGilefMfUvsqD8JHsqFydUJaR3L+b+/CkorhrS86+ss
4eNVkDR0lsi4il06y3VDhYStwqlO/3wV6zfHL8eTjsOQUrJMi0+vNO+VQ1MF+xnti2+0kptTyEE0
wTlrHIMlB+INEPmK/i8N866eSduOBIGM+bxPTRtWEc7AxvziV/1lVGyZiDps3n5OdOiatPj43Yel
8Yhon3q/C43g0lVFdYDsXj50VjWTNW6O9s6tAvTsVRInzzwEBHMLAie/uDfrZT69ocxxGNexN6On
cT790PjdZLQKnlGO1ysFknHqfZvm4rYmQMZhXtUaz5iHsT6a5TT9cJv/Zu/MeuNG0qz9VwZ9zwJ3
BoGZAb7cU5naJcvyDSHJMvcluAXJXz8PXdXVVsptfb6bi2k00Ci0y7mRwYj3nPOc3h+vsjgyXtg7
0+JepkKE61+/qZ9c8ZgakK4REE2+opOvpukbQXC1wQKiBU+FHY57kvvgA/phWvsxJ0OF5+GDL2L+
nKffgwNuWzC/QzqzTzbr0P4E+N6oW9rFlOzDIMxWhg3fjdmwXHo8C9ZT0utHEtXNy29/Wt/gAWBZ
bN15BycLTIgbuE58oNqqTPUr0jeINyakh1C54W506vY5K5Ly6dcvOrc8nHxe4VmewScV83Pu9NYr
4zycZ2Tcem5Zk7N0OrO9YF8Tk8Dm+RosGpDCEzhI6KVUqXFWX4OrmIyjNIEIesRBeyQLO6LOWodC
s2HEKGz8Wx2EI6bbKmGcWRkX2M7GaxzB9mvUOixfFvD2ZhE61I5M0s61xciO193C5TAHnn3NeJ5P
QfPBc/b9Ix2DAw91sIYWt/rp+AVqi6hKwexQ63oQJHaaEVsDFkIwuNz/+nt991Lfj5uUGZm+h+N1
dsr+eB6h4CdPImIkS4LOd5PUhm1Qz2TbKHJ+94LlKc4oaVaukU3E6U0Si3zMDcWYi4l+vFKGJGLE
rIfaXaNaDaTQYOdVzY1FgHvz68/43vbBxSqgcKP7Wg78yvnh8cMOjfkAmU04rrSwZfptQRPxwhqZ
h9fCBQYwTu5VVuAA1CakPIQU66JJmvLaiCQdbm3o7dNENhcUirF8/PqdvXtqubwzZufcw7PxmP6Q
N29M93OY3g2d5gk9A+eR6ED0hKl19utXAfR/evOww8cOPfuRPeb/9sm2xkk7MwfzNCwpJxsF9E1f
i5atV2Xm2kOe/dx6WflZH5zZleXA/4bSAaFsW1hlCASQkd+4UMiUGWEsRjOLuo3qL/4w++YTUOLr
qFCFOAcjSu5fpbp+q2myvwRv08qNE+sJIPhkBIsUmDPlG2oWjZeG1NxobytpUr9ahqQtNGzMKE5M
nsBBNrmsN0bfCarTJFmwyWPKvSD3xUCRcDFw+IZSdWtJBRXDQjJMj41hYPs08xo3E41cdHijKU6v
HXBtd1lGWaQf6qizyzPwSMzjVd01UI85mDV7RVGCu3D9LBn3la+RNoZASKtbpayu2XXIot5NLsY6
WE0hF8Q3Syrnnhhe/5UioqnYRXmeECvzrAqfYV2PpPbiobI2HFwRzGo8yWTI+759DrLA/IKS1Mys
2RD2ZN7BxFhSBS6viIjTdsEPFWB29rTw1fFCAizERohnOa60X2JpQ0YdW9k90vdgf0NwNg/TYOIW
1eq08tfULUKFyMesOEcAMpKzKUkLYqZ4r3DwEKi6RfhzIragvmAkPmYUPvf4W2AZuiMJNb1oOB3R
RO/SBqeAmy8bu6pvC9gv+pbYDtUKTt9iY1VtMX0qqkK/L1tbkOodZrPBxMVAx7iLGrjAZSqDVdeo
6jIE5PQiTDjvIMrq8UtLF6e5kLKiLrmTNDpEaSuA+rupJWlFceEQcrfoASY4VTA+xuEb7WgQSdMt
PSkFEIxKr3cMD0S2oT7Z0Fd2otMK42lsuIEFRRgSZDoO9CqL1vwGwaYGgslRvuOIxBK3GPAzQD3X
DeppCyeFcKLM8hxTXg78m82NwY4/VeESGMMsF+SlVu1lSxfLGgObmnOQXWevAsi4NFMEoWdto0wN
z2BLIusY0du70TuoLuturGVyLDW3h2waU4hTs8rBzY0EZemR7M4xHBUPSSTNuw51vlw32QAog8J4
JsWUw/g3fm4SQfchBizh3QXPOnLiczP1ymQO7bufc/ZqkF+kAV2LOww/pxYraKFSSMdZEa4iDzA0
gbaqDca+OE01895ykFznjN0LB4BuT/EISWQCLX26iqLOf2GiCs+r6WVLRchUoPw7Nl9M37TYxGvl
CQkfh4LphT1q8IELxol40gV26EWRckvSyCP9rw6U0c/ZxLgbcqYFN7Gg/utggOJ5HVUPUjtwYSQs
dAhHKcUeQnaLnn4/5GXbrTR4Pz7chVY4sGSaELf2gbbz9ILtf9CCJygx5jEbDs0PnlHv1+NZ7DAx
qNISZXv+ycY7blNQb4phrx3KfkUKicAEIfaPnkfv9m6MXYig+ExeMHniOXu77LcBNipUS0TiTiGb
1lwuXzJjMhZRoIkzrqXmyqQL41DZ1bjNopIqT7oTl1mZ0Uygz6YweMe7YcQwY2K/2aIkP8Iz1u5L
fob6g2fUz56enkdYk8MkitC7Q3jD3K1H3dVpoSCzuAnNwrsvXIFgkSCzHRD+5uoSdxhuWHiCG4m8
vC9kGl+TB0+7w+x7AoHQGfUDMkjyUZXVTzYwHHKJkfPuDJ/n/Nvvkj1oVhAKIYJNVfpzizS/LO2i
eSzL6IMt6PsTED8bG158y4ITIKLj25fCRVFm4BpgjiP3QtPBtM+uUySvTEXcy27w5bbsRrFELQrP
o5i0Hr3e3QeHw/ePco/xGZOJeStjIHu+fRNUaVg8NJE7KSjWtmqEpSrk8GgBvbjoUQw/ONr89OWQ
PxAjDK7Y089MrK2shMcsFKSJdRECj3oebCq3CSMQbfLj4IN74930gu8YrYVQDts1cj8nmgBQT1/T
aSNamlpJNo/yHYCRUK3PCxok14EfeDsVTOKmQYla12Lmlv16s/TunDG/AeZbOFHJVjJNePv9liIc
SdgSptJLr4TXkHtnVj15T06SvPZJrj5DR3Uefv2a769hXpNtGfMa28Rdc/KhdS2LIFTPRIM4TVDQ
4grAeOpjRQ29D1Y45yc/qEFqVOC25ABnevN7+XEv7I9aZCO6LhG1QBPEmFdow6ht91EpH7qcF8FY
Yu6QkVBOHKa0rh7HxymgzGbBnW3f0D7fPVCWY962WogriMTJ1G17pzLuXc0I5GKIHYi/bnCto7Tn
RK1z8ktWWTMQ0KZKf54KywbpiMdwDoe390XlR0+Bboa4szgnH1Rf+OdTTFnrxrR7B0NVm+RXAtQH
KMuhKbxVZUjgVoR/Y4CoVijWsk6Kp9EzgJHmmlU9Ow0bXMRWZXNgs3HItDR3wu7Qct1cKl2LnC1F
tv03Zs+wlc1mqhHZlF+H5z0OHnnd5xGETKZUno/wRZp9IQkTfjQ2+NlPwVXmcqyl19U6PZYgPbQ0
AkpOREP2CNXaPA45n07rFVYsHB7FB5f2T16PNYPBJgc9RKjvKtEPP72gk2HCm8QGxjdgro12oGHM
8qochgZxdy5s/aMl8ydXtkUshhkWfzsJmZPVitwWWX3uJ1y303QBQwwnUmWVFzhlmqeyhUsalcB8
PdcYN4zEalzGmM291P1c+fq4w7cmoHbAb0006MAfrG0/fXM86A1Ov3wv4mSQoUkl/MLmVCThLj1Y
EaJ/0vZE9ivXnT44Z/9kWcF1y72NzQNt9TR5QA0T+CjL47V8AOuxlHJuVNAPuEwl/1hG2wB/9Qcf
0PzZL85J20LzY5/hnTZKdiWJcs3hE/bAUikLH103OBTwlexNZZsUYHVgQeONpzLzIZIa8UkfsOvC
aDFCrqI47kcIagQxKOFjoLWoqal7qURAmBpCq3zAotXeOozggCs1thw2Uy7FJX8nhG7mct26d5IU
Ni7oom9Yg9EIO61vxQdL2nsDDQd70wST47E5tPgp3y5pPTfuEDDhWxIdrz/FTKQAEtn0lNFSC7wq
gAmL2K5BM8W5FsFjoCJHa22iNW5zrCHH7H69nP9kF8n7EZ5Bg6at66dhlhrGio95Gt9mUaX03wn0
GdgARvjBuZ5A8slMjLM8HFMCzSwe/O/J3VWTP/WrRqmlHo7xrgMs0q5HjLLXowdFlSIjTJyoX0n0
NDEBaleGO8CpGLs8fKLaFq5IFljRPqa8oFrQO5rf6OwtvDNps/2e+6tBaHXeOFwzORoe4kzT6yXQ
ugFqeBNpsFnNiFrlAJHxkIZwAJcazTlfOfnCjTIHj8O47hQ3RHiTozf60VWaYSWGK9I2AUQRHY82
hUnygSI/fFuph48N3pF0v2WBzKbNCP6BW8NMnI+Ewe/z8zezU1x9SJE841GybJLiby+YsPXAQcWV
A6fCN8oVDWblZ20KCPhrOOdwHnrGA8M580Zojo/pL+3r/Aw/cX6XBJ57k/Y2SF62Ho29CVDZuqMW
DPlTMZKEBvXpMajweffd2mvgd82wDumteaLG9Z/Zw//DAvzDZgv070t+l0/5MxcSD6PXAvvpuP/6
X9//jX+2/Hp/uNhj0QuFg4zCsv9nyS8nuz8swg+mbSBj8gjkxv0LC2DYf8xzMWOOJDJSn8WNf3X8
8qT0fIQlFF6bHdPvUAFOzxAUA2Co4/lqoEhzqJrxAz9uv3zZ5MDQhm5XOA7IeYmd0PeAt8cDGCOT
0MYFRImSC9OBh+vm8/Qtiz798GVd/Xmh/8gLOF0w5zfxfXZvOzyLeCSdvImCJDIbIshuYKYWyhp1
TM08XsHZRCNTZ/ou9Rslq/7ZLKYMKlCrAAH1oAGXdVvE93mK5+zXbwmh5O1aRrqLVAz7IGFQ9eEi
sZ18MU44gERPaVCovEwnUC4UHrmKwAEDBJl/HtTMRy3onltSNJQtaTmlPzSmWU2tBpsA1370Wd2W
vWF6akOAqYmXo6Ki8kk5Mvw2J3jRQJMcfzMakldtPbdmCApBZPqcjdzDFGt1L6qKMSIWdgXkqbUw
pOzaUMQ3g1ma2c5oy0aeW0E69EsN+/fnsdHEkejQKwtm9M2iTa5YzBeSc23nKgjXcTbgTINRrob1
KITmnhVpSSkAdT0yITVO2kL3e07PvjLmSVMqhvBgoKPk29IZephaZN4BC4kJdwz5rEqepUADvnqC
krxF40VYvc0a18HatIO8Wbd5TdDA72hSn0cJhrbpB7+g3M5pM2NRNqWkAH1M1ddMzoSa3pOPoYV5
cA4OTMHGiPIpYnzjKPqx6rQ75kHOwli5IIj8xgdq5jRT/KXlL6XHLy1jyRTVZPKphRHvB5sj3e54
D3JCtLle7U1J2IKwrYlzxpNieNKcHHZnUhbNTI6EvcNnGGx847Hm0YE72DCccu7pAddjVz9PTc9+
cTLaOt6ltE1Vx8Qy8mrdVJ5FLMOp7b2kX0peNYQl46Uf1FFOm4MyLykvHV+DmBzzFgKoDq43xiMu
AqUxtwsDfd8yQ8qPagztR1VPOFDTnv4G256zGQK+xKLHJPCJHpao3cCNTK6noLdeaqC4F6MGOn0V
Wyq/twmkANL1azIajhvCFRgHT7uY0/32ckgCs+GHmRy5KTKl1mVsEHJuB9M9YOTUAzBWBAYOfZAP
DoHUTsK0dCvg6Umbg62ucZw/d3KuNoNlzOPW7njRBc4ltM+IRrCqdbkZfD2Ae+T2Y701e3SXlXKb
gut6Soo7VjNa0/wgKgewo0BVlyQy4JittcJu7bupykLzGI8FNcZ1lgJKCOE9UOzRNxwERVUoe1US
g6b8RqvqABLWkF50eU5UmpakFnIjUciln7kR48hMjN86u56OtD5I2HIC7Ndap0um3LsOu+rVhBXG
ojikBHXpDx3nOom78NiSPHGuB5oDx4XN+SdeoicLhvdD6TyIiHk0et0nHNIbhjyvLOJgDijSXXdO
1T6BcrpNOnOZePqedOFzNQIct2C2nqvSfGHOtnTrsy6wzfPUqxWzUJqqBcigcBy+ecBVAUnqiA1u
Xm9qnO46c/oxUIyyHe6pOMV15udf9Wo4l0TjQ74gsj1nU9tsito7r6BF0picrdycLVLbHxMPjlJg
3JX0Ao1ayDKio5GykFBRs7FCarPLuKMcdlNFVcz2+k73mxuCvcRI2/UQpfnRG6azslL0iBZAuhZ2
74YrQ5XGtza2h89ClwfT4BMIJ9o55VnZNfxwmABCQ1urHhqSN/D3JEffVWe1B9PLog0JGopj34mQ
wanvgMrD1pL7AN3TwqNxpPT4lvWORh22kstoLPG81AejJ0Hl1BHAZu1GL2u0MRkizfjXpVDNuog5
ivc5g+ZkGL7UOS1qiaiuSamFi2h0HhqyA1LPLgF3Uwqg2nQLForelQYbMWCc6VDY9mVhfnZUdhXF
xm4ChVCnhv51Cr9J0wiXIxM8xp3ibMY2zrPjJDlEXtec03NiLFKVx58Mv7oPKufCb8CbEBpZdUnJ
7NyuGPD7U5uCl21y+rGHddPmak82L+CQwnMjb+R1E+X3QW1dg9E4C736Cbn8DCJv9Q34dro26HN+
DPShYUgRm+soNyhKUd20QIvJtiQA/XUdWjd516qF5TaLqR9vm5CGyCwQd9pgbhihW9uQNshbGlEI
lBHY0NV6NCDebWKqfHSr+hZSe7ny7PGGUMbGH0HhVUbABVZIGgUqBvP+MF422mAtAE+vOt+/hnr+
oDg8ztsFwbJytCzzk+HmtwEr9sLiQhbDZPG7hA6+wbR9mqb4wq2SS9MutE00voj6q0EHuWzqc58W
clUwXW4CvzxyoivBvCawDhu/kZ81ZRyS0gScEtk7vwouG7OD3WrFU/88jqBsvTq2lm6j32t5tG36
4qKDE/mFIIO+zirdOhbdRB8Npr9PAccwuzs32o4+HRi7pYEVHk/iCOoSDolfgMSn2O6hD+WjTx2x
J65RSr2Zo3GsrPCYQdeSZIQASMbrUq/PUpPQomc/0jd2bFJ7wiqaUEYzFQBiJ7rR/ILJT9wlOy2i
RTvNjsoLL8cuRAyz/c/GYMltjJ8S+SKkLVinoZqmIV9e68hEry2n4gKtpi2OSYCl3ggQOMpyO5Te
fQDq+Rx4wdEkJb7w9Oqe/jli6qgnU8ifC+EOznileIvSuhJZMtxImxE471yrMc00d0WFsbbgd7UW
pQiyOw10P5SSz5Pm7yFGPiL27PueWpEQORJ+nYFfsXZQwwJyvvgeOvN60Jsr0ed464VOfnHHwmpB
6PNx6n/y3QQMckyp+pRG69rot1gf8kUd+1ueKBDXw72egFhVwacRjW7fyWZnEfM89Fpz75dQUPPJ
X6E0dHOed2ZtVle1F+D0VdNB4/92YqDeUEHnWiGe97o7nCeBXqaHPO8pZTGdO8NLsk3jxmdhbdtL
2E7xV4oFD12N4GpNiqbRrqAcSzA9Z6HzUuaAFanarUnqhgIKsEyYYQvzHDsJzySHdnmMeJNayzAg
39q4xgsf8NKt83zrE3LiWe7cF1ZIfCkS3yRWwcVodei/IRUXSKRbQO/xlhaiA0SmMyNp6EpxtUu2
Y94DSPZXU9WHWtJpVfQamB5PXA1lN+xA5B9Zfour2Knkiy9oUh4yLE8Zx2SowhsQAkvR1J8azdxM
0UAXTOjTURmyNrAPpZig2/Hwqpe9zwnTC5oNyPK5CfJb0zBl8z7rdn9kQMGmiBbKZWmxSwtXVgrF
r6vu4kLt5wpwOy14sJjjU0Lg8coJ8ysIr4lJLlNxrTl0cSb615FOXzt8gTF/9JJorfLuDHfMp4LH
19Ky+92YFF9HJx+3rWFvFfxDbvqJLLtxWdWEtwuqdWqd3YxXwdPXK1NDPGaim0fhU2eLiWXf2eut
Mx5kOzlnaB2HUQ/XFLBBF8rTey8Szu1I8wXb0LKpPmWDhFVvSiRH1myZvIJNQNNNtCxINm0eJ9cK
cbxaDrmGtSYPk5ZnNPrjltAdW9mslDSAOb0H/TuqNHnnlrl4TLwhfnTKNCSnpTfism6V9i2RlGvt
8PcwI/bjtl10Vqe8BfudlBABEKJhn7NjZNsDarHaproXs98CYZ5RDdJMnwW5us/4GjgGWJp6JLdD
YQ796/Rj69lrgXB5LwPKp6uqozJWQQ49WsoCLuURiDjXK8uzyTDHFYoorc8sjX1BJ2mtE8Zf+a1n
P4U+2javHqRwiCfX2tN97IycVxqaN+LUH7vtaKmKqh2/pjqDUnpiqq1KAqT8Nlp7fLXVeeEVGfeL
F81F2vUMjO8wAt6mpAbqjWcXPV78ABoJrRz6SwIAk31k4cUPRmhDW3VFzUSzzHN9XyRaejn2fg3G
paatvTOyTLvIfVFlm1ZwYt7C1hpuq0r37/uW8sRlHOi0dIRWah6ovEyx29NvGC17S+MDORPM58UQ
mhTSIJgOyzRs6SL00lD1iywNdY+OBCE50eiivfJTMgBLbhbk2gbp/TrugoEtVFAqinwDX0LP1UfW
DLZIxO0cjeuujBKu5daKpge7DKj/0QNDezWohHGWaRF11yMDrBTnV8VvP8fRAa+beUi/UDXAjphg
4Qso7IN2W2fWcxBZ+VEv50idsveDyDV3TaSmu4IIEX3lTsemaLEPCDBNS2xCei2S5y5nXVwCh1Hb
dgzz10kIoOGeGrrugjOJy0qFMThYx5OTUpFgqJQMcwqfcyfbQuVMrlKCz02TJtWqC+3xwuqC3lxB
iRo5n6a1baBVlPWz9B0iiGk9JtpllVg0f5kBMDhD9pT5FZhCzLXbEqxlq9ERySI16+OCNtzgMVca
pDz6R3BaTgIebIpQb8Gcm7p6QwlS/JxGsRmvRBlENKMXKewecm4cGspAOJ9VB2d/HRAEhvVhdv15
Q8KoWEVhBBFJtXqubZrAoJkRdmw3fXYoMrl1ZUFZdVaEnEdkb4GEJ7qXtzuy04Nc5WyX7lDvoluZ
uNlzPijnMaITIFpqfZn3+9Cam4lx3shXGQvIxFqTB19qq6e0eTTC+htwM/jQ5Of7L2DTK3eFbpY9
skIl7VrneONTL6PbPMvg2LMWO0K+kN0NEGAN1traUqx7fsRUciFz2yjAA6I6rXtT0s+ZqxBtPIxi
6D0jaCEs66O+iBM5+03C1Cmu3DDhEIz4h5+mm+JrUl8tYi/Z2xgvc9P0y7F15SfS5bXaCOo0nsLa
Sf2llL1/cKJpRDTMEEwp3XD1R15/Stg3gub+YFhyolswIkE/mLlNKBfmbIZ8OyqxTI2RfIszycnM
YF/SFgni3aDjeazD1a/nMiej7D9fysdtieRNPtU5cSqAFhcU/7nNLuGPrByKFUlM0373u69CKJyo
BkMpLNw4aN9+INDVBr6tqdqFtaVteIgOKw9iwAevciLB8FkY9s4+u1n4BIk2f60/yF+alTpVLbRq
N0/HFo3fUbMDrru7moCA38ccH+5wuw6Xv/3ZLI6eJNzgjbIjP5k1Z2wW8tbvi92EkLjQay41Lrpi
Hm7+PQD9yUzv/Q9FHANkGP5YYBuY/d5+OCjtPk5/vdjFpKHXnlnMPVVD+gHs7idf4ex6xwmOOo9w
diJUayloT6838cSJSG0KPx/v3MDo92Pis1cMImNBMWj6gczx/nJHnAOLRsSGpBRYwbcfzaflkgcr
AG9Tg59OADpYRI09Lidlt+tff4snxpz5EnEctBswPOixxBjevpST2ECsUVF2KtPKV7IczJ9suwGu
0Ni+dt27Hf3vFjalDSRq8RHz6f1vaJMtYMpM7gy3zfdYwA8XqBF3PUSKodnpUxafYftiFhLjrf/1
Z/zpqwD6QgpGL+PKfPsZ5TToppRNsxvrxNiI0X0MZ5TQb78I1laUX7K6gkzUyVUfck7qkrhg3RgK
ju6MUh9Ek/z+lcGqwVgeYZlsMe6ftx+lbQY5elbd7ALXZuqRt85llydq73Zx+oGm925mzqI7wwo9
z+ISYeU9+USxl1Z6IaOGsnW9Bg8U01WgY4CiAMCtZmMlhXwL0yvd+2i0OLnBP3K+WkS4cUBw3pDL
1KP65YMl7f31ym+IlIHGzn0B6/jtFzAlbUsPR9zseOQ9i7FbZ73koCheRjd8xVtOvlKTH6w038nF
P6hn8zPBw0Vg2zxTZmLYyYuahOsrp/PqXcXtio++ms5tqt3OCN5EZ0PSmNd1I9I1uCl/TSt0vPCr
bDrgKDcvYZ16Z8LmCBB7Ul1kXsnE3swtfd5iqY0UVvrBHT1fAm/fLL8WeAVkFz63OA0jAfaPR6fh
jkaUBwcD0+8yVzXBe6sNqnO8ec5Hnu73y5XPz4GtA/OSgaZ0shKTbc1NJx76HR5Jc1vI0t8Yjl7t
8Jv6f97K/6f//WNmTP/9+HuHBecg3D4VP6p/85//U/3zzT9QkOYvf96v4C00/yn/CQH6m0Cva+Cx
suE/8sv9Jf+Z4g88+ATRYftxUSMe/q3/mS7K4Iy1JozFoZxU8O/ofzxE3lyQmvn95pldhG9v1ZBC
N5tgtblzXGrESnwiaAh+ai5jTea7SMT1mSl172tdRJVAsaGne4FQBkOZFkajvQdqm37SdOcB+xmH
AfgbLRp9y2aV2uJIJMvE8aLrlr4pXPq51ytOuppxLVJhVquIgsNHxnPRF2XWLrI2+UGPJxvX79Kw
OiNG/q/E7aQaJokt4bLwSBUFJ34mExTfeka10DO4XYuCzvJlylGT0rAC1gxbQsg5Tm+GnySksnFn
FQ52ck4Wgb1KzNnDj4f1xq2dMb7SzCI2l7CwMjx9tedXa21iQrFsIEs4Kw7aaQ1CXBR3KZaBa+qH
piu7KNWZ5Wcs8VZWL3VbEt2Y3OI8MobsC+Px8Qwkj380lRnv3KFTGI0UXvKiqYkYxG75HHRNsRkr
OvkA2ymQXlF5zvh3OIR5BpvOMLcVBNnr0KPNUnoA4nC/cJKEn4erzZGDuVOwd7qCShGfKpfaprMd
LYuiy0oJ4k7OmC8yN3Yfs1grd2kY2nDXB3kAK9pct55zK2mv3ZE+IanV6dMWKjbaDru1RWg754Vr
DS8cC+cquHG8sNOmP/OydlxnqWbf4bwsLtGP0OOUiPut5WrglEQvH8BAOGcyo5Z+YajW24+lxuGm
qrwCQzdwGE5bxqWgDvdeZ1O/8abOY/CRTtcTVyaVDWnWrOk5iIcV3R/NTTVV1HoafUJDYONTvqQN
0bTlrF8imWQ21w/SAxyAXQ7ybKnJSt/jdm9XZZ/ahyjU7QceTxbZGf1BC/X+QH2cfa6YCj4EPRM/
fWp9MGy9pNCqkuMyBGiBJamOdjZfALonVKIodx8Sqh3QQhk6ezAnAIqUZHSpbvL6udBHETx2cpC1
TKXUfOaRCHp0bfJhOHGV9teWCuAY3MxY7TUFyXOMBdH22kZgrVx7PMdBCJKlSwFOTV1Hl3I61jk9
UFLpJkTIYYArxdjhSrlacMOxvqhAiRmUUjDeNWxKLKR1CRs9rNdhBKZjT57Qg5rnJFYMEXBUhwKp
4Dz01PTJczRPXJRZ3le7LgyNY1Y7+l3su9q0jQs6JN2WIvuFgypu3NS+I9E/R0LQ7UaDXdhSu9eb
cG1CGVK6mfK4yiMEH8VwY1OEImdcaNjaNfZQWj3J/Gx1XP3cdkrq56PmtBS4JNV5bDZC40OWHcWO
hhJbAqft1grcKt9R3AGSTNnJuYZrZemB/zpkPU+zVanlzDlsfqKFKGwZbXLYiAvoYFGLlMJQHaNw
cQ7xkNJOpgQ3tlNiHrMl+YKosBGTAamzBXN6Z28FlfEN609wHRpBXq9GZPW71mrQTVTWmsYqMkbB
CMKBxcwkKKgvEXLRkMrACJ0F7Z9mutW8bnjpNC/bu8xfgOS0GqJR0o5nXZZMPcN6xUxhaJAsF6bl
lJeTaWjXIF29WT2XyNLga7e66sp95VKOs+g4biIMJRRBL4SfDIp1ODS+tCIhwi99VcCGpMNMt0RN
4V08cKcmSthXXFzj0ZSeDKg4nGj6SzEQSE50iU9yzWSvldGtsGuoXIH7Y5lXLXGi88CVZsbspbQM
2uB680jOArW4FfB8i0oItfWb3NsHmmL72Kg0u3ACwzvqvRzzZQYNYt/4o71C0ynX/hA5IePVLr/u
w4bBl8/Ib29ogDwWSSHig3Di5pgLrX6Q7dCP3I99X9D+N96UjXnvsVO8ZXg0PFbClc+CQpkSEJBm
7vpgUK/fH8i/tTVhleG/31tOXmg5R2OP2v/+T8jl//qn7Wt58ZS/Nqd/aH6dv/9U83dTyrwTePMP
6+/+n+vutR5vXpsu+/Pv/6tK5P/3//zLRXQ3Vq//9Y+Xkr7A+W8L4/LNFmMmyv77Lcn/K8KOFq83
lqT53/hzU6K55h8ANchO4ML8bktiv/KnKUlzrT9mtgGuICzZ7FTnvcc/XUniDzqjyIjQAEtukV3s
39sSQ1B+QmIQmWOeZ2CX/51tiTG7a/61TeYdzWdrDJRs6Bkg8J+3u5Mp7ykTckP0fmtWfvWYFQSX
51iVL6XfPtPlcd3J0dhFZlqxK+BepybnIwD2iTlqfhdgnTAtcm60yZifAoHsrCfvzb0Gt0/XD53o
z0TBxZMkd4PWHOJkVu8TD95VUR6bKVfbH36xn8xQvh+X3n4L+ML4lhlxcK4h8P72W/CBxhmUPXG7
gSGPV0RZrWVlp/KyyiE8kyqe0NEsDdghdcUogHhFpOYwgk3VBjuLtkBpjp0FqzZ0NO7waOXKLkPE
K+sdMLyq/POU/Vs32Xn8UuPc+dae3kI/3kH/fdm/1m1Xv/7H+VPV/MemK74+tVzfp//O/8Lbbqbi
/PvbblF3xWv85iTAn//LB2g4f1gzy8rl6TcfBLgd/zICYvfDNcvsg6TJzNjmXP3PfqA/yDjZzNGI
YuBGIxH99y3Hv4OBmzvYmPlR8+nit265eWDwr4ttHu/oPBXwI8IMQGI5JW5PlaaDkVP5fooHl+K/
ezKcI27lAj6GP35CJc0XtFWk/Z7OyXTvUaq3m6bqYvSTD8Drb48kf70TTjgkEViG+NxvL/uuwXoS
BDROVqnas93BImfaaG5+9dG84vuU5PRD8x2auL9nvpnNT/LjDFY2CT6FvMv3+J/YNAA0G0g9AI/c
WXVkbEBVUpgcquxCQw7AbFzSQ1tnyWYy2d8bXeOvf7hafnLLMy9//zPM9zFnQtZgDlSsvj++o9ho
nDZ2fG0H7REa1ihvkmAnfKO4RWbvGWBMh7RrkxUeLx90MoEaFkncywdMNnJr2HF+GAfJ0B9U8o0f
OU8wAZa53PdZszEatN8YgqGfPNENhhWH8GfzNZik7a5Ejs5QjUe73eJWbnedBFwyUlxLMPqhm3J3
DS17Ben7DHfcKuru4Zt4C1low0WQMS1fliYB0j15nvibYSrvijW1e573Ia2eXHSBBuMA0Q3taTrq
g/4oZfBIqcxdNxwinySXla/JxOw1kdxOBSFYE4TuIsimC/Trveu1wfPcpDT2WX9rGEN7sEtNXgnI
nouW1pKriMzN+Uh6c6n39BZHUyVBsdbjczRN2UMZe2un7xbCIQw92SUtvDI/xw94XoS0IImI7vcx
/wwW2lz1igSxjrWt8dxzF750SeX0nIi6YO43t7Z1V4FX3SsrstfOWNMvid1LLRP4x4jIeNChIzbl
qsDYs8TkVa9Zq8Wy6Pzg4NUwn1gHeFRVPr2EeSldiKiZvumz6cv/UHcey5Eb27p+lRN3fKGAN4Mz
uCigLL0XJwg2uxveezz9/UDtrWZjs1hHnJ1Jh0JSA1mJzJW51vpNBHygtjvo5eR49E6FvpdtS673
WSuO13kjPeZyrqECJu4rtRDOhWr6jlW1f4FAc04OYH03Kn8kG0lRQC+LCO0ZdnI0SsMGHFu+wY/c
3OtJoDoowHJ0VYLPRS4m1wlTHaWtUt7lebdNc6W6pPdWOGUG1CTDgckqLpSUjTFp9+Mk7SEa7xQ5
jN0xTZ/pbTxUQfOEOby6qqdxtKnh4sOk9+E2SzH69cWy5RbfSgcgNt3cpjYpmGciFagU08TZqAns
JuLNlVmeo1OdrciR7/ygxE5KE4Iz7Gqim5xm7D2oUetbH/jClZWmfW0bzTTatdCbe0OtgtcagONl
NLQGDXEo4jY3GeUZtq518Mso2fMPNBJNzwh2gcCyjybBRw9W9W6UGVgJNE4bv2VjLV+g+B1cWvRG
HGhg2g3w45iMRxeYNCOWrVurCwY4+Q0podVK0nlWKNo3mg+4JwMQznZJVnRXyiQMO0sfsk2DpPW+
kWpz1xhoNPW+0N80sMBSh4JHuZ3qMH7JonH6Wca+t+2LzMH+L3uVW0l/BJpUvWhtkl11lt/v2inQ
b2A89OdprU7nIUKoV6BvunM4FBOtTJgDh/nadwYmNd+ME810tFDpPV2YY9Vsi1Ec75E6U66aNujO
tWgUbwlvr3Gt0x2XjbT/kcjKud5i7wILAkBiaWQKOsBbqavxI56J9VDYFNrcr6Umfm+btnjJxOZF
G4pLQZyv/LNTluBtohLt0zLtUFNUW3Wn1c9ZT+xa1YoLva61p3R4iFPV21ZSOyCHIu2bTjaupuxR
n///AnnoVYsmuZAciiTCoquo7xWYW3sIrdshGehVo+EsaE8I3iO0PaK7Sk+EXFzu+tIx1efRGKni
quV3pgTHqhY7XWoeboIQlVBQKOnReQj72MlQl17LA0WTZk/TeA1Ib8qaS6+btoqEsDEC+CuRNZlP
gDqEO08sDnK6waPAJtJKOVae3xIPNFlDNTWvQ0ca1pIFyCyM5L1ppPsplh4LhZyO2nfoPxpgvL2+
Q4u5c3JfOYTDtEY+99AHYFjydV88lt1BH+kmmeNKl2M7MLDdkkPjSmtf2z4z0B5vNqgG3JWEEsxS
e3kbGxPe7Qyva89l7GWjaC8rqBxGqKbTaC+1l8AU3bwNtijfBkidF/q2LiUbh1mEPho8DbJM3gU1
SligfhPgfltfabeTcktqgoe9APv+J/qpgTsiEO4jbSAQYTuxPfgmGkPIunuhd9Wq1UarsPoOgmod
GIHTTcKq1InkTcpIMlQv/IxCexe4kUUuaeS2pOCdLBgrAchJKF77QW9bCpRhfT5ppmmTjHdoTpAh
X0aFeqDEZCfdXRKE3xTzh46OAXJn2B8VHZo7XhBdVMM5Jte3wgC9RbeEZGVIwlUgIzVRTOb5UKO0
4MsYe3vc4VP8uKHVoU/UKxdVJh0IIH9Vw7nHks99cJbj2vKfZzliWTTw0Aiig2csSu+IkQWdBlRo
h/qP3eUhVyf/oqen55SEDrAjD1nmgTDKBdeP94AbsVxTzSd5rDE5GjbcGNd1p1supCB/1/SbpAlH
F/G3+AIE9WSrmYxzRulQEsodWKT5DR1nCVJCWRMV1W9aFFxiJofGVCQ9oSyC4rCYk7CTNgXdPQSp
EmxcfR8JgNWxsmdPBVXnoDTCZwi9P9FU66516rYIKpirSMIFeZDNC6pWstsrXv5QNWpBKbLL/pRr
AZfTKIeUFNyJI3APLeoehU5diWG0RyYdMIQs30qTPNrYHwbn+WCdW4O6qVOsgr1gtCkogDEZ4r3U
osROcWgbSZJlF5jXrvB/HTEKae85u+ZiRwp2PfWkW9bKQfWz+LKPNbdSUBsErcqpMJW2Wg0gf7Rs
3XcW1JG2tuFUjhQTE2ICyp4VoagVgj+bRDgLVYQOrMpJNe4qw2hdVLO2fFjci336FLTQPmSltH1x
k9evutwL9iSE3pZSZ77D6qBACbQutkNtbetc3nJRfeoQJg5j+QciM0gqaHq+ManS2R5M1x6CAEBF
6qtq224L1Fcp5ij3Pkd0JdbfgKGx2cqcwSXPZp5T1S6pdTXlBudwSq0t7JOU6p9dwek/01r/CSMS
cdPVWoUITgz6ugYkBtHotqrm6nhYXtS+mQDO1ESXwOG7SBVfydoE0Enlf8j1B0NigQD/Sl0xTM2H
BqUQfAaiZzkXZTulNgcwe9xQHOfSOymUWFOPbBP9VtvKZXk/oI61wpXrSSs6Uj1DvUcf+tsgSiWo
Yy1xIqVeZV3rmkAOwMkORBXFDQvqTqK86QUAO6U4uFm5i4zyVQXg1MbjdSKJrhBwicNDGrZNoDhC
0OyF1AdqW4aHQMrwZPBEB73eG0+Qr2uxbaBxCPs4zS9EgOVq3rAGEsERu0Z2LKx6cfK+mSIJufqw
d8Qh2VqJ/CBPUGkU/Zz0AEQQB9YQPZpY5dXSrWxlO3/47gfyGZqEqwIf46Rzi1ZzEvC8TfZNnIW0
u2pnetU5GYdb+PEqRMFdD4Kdkd/65BJ5r7r4e8Cr0GwzEu3BeFJmvClGlnLp7dNZ3QiolZ6ewZM0
B8y3pZ2QDNdxaT2Y4qot2Id+fhVmayWTNqr2w6i0tTI4snBuapGNL7GiQoBIsrMixpYhuLBI7ttq
M3Y96Qv+NxM+NZxewzMVx7Yh1sKhabE+LLp1XhHsy2fNHF/U4KVovwtgntp+WgmRbUTfEbp0EwkH
iPuqwV+EOrwoX2Wo9gwwOC0wK1ge9/73KKN3EPwcJsOGtls032FjkhrgqyMcGrlbm8V+SG/ePK0t
CUqA3RUsnnB0VL25SFPij9Q4s2EPSA5MWDmIFd0VLHbdcwLmRiGLkat942GwEa+seriBkmMPXFXC
/qLI0URPmGF6P9WMcLaCC6F0clk8qJybXuxh8ari+WA5AveviAt97LNqu3SNCfMq5KKa6tdK+aql
kzuCwGlr7AR4Dg7QJr7cctetqGK6qEDnsr5qKiy8G9Si+gSbEPQggCQDZbQhp9oAUMBpo5efISy1
5qaMlSmqVP4tlzC3M00HGs2Gor4D/WoNOmuN28yqTmBkzAK7k9uCGsf0qGcFJj0qRUO/HS08TUIZ
xz9u5vJ40OWXzq/WEaq0QFPPusnc+zmbflOK1YMO3Jva+LkcxZciAp6DhrGHeDam1SyYfRinmG2V
O3UlbPEWRYjP1VT9hm4GHb3qjCbHvjNHR9cPmC/N0eM800JbV/EneAbfjLKH5Ohjdq20BO3qpc8u
/awHZP6q5eY67s/DoXaywZrLdCRPHnYaF03SbnB61GykDFrk3vmjQizJLtFh3FBDweYVBwKupsVF
jAdoHNNyT5FoySrzOmjiu9BDHmHUlHrtt+QRou/rPAWPdQXTL7hRNHMm2NtEhmnkEoQm0kNaQdZI
m3MQe9M+TPrbAUWHgyc1oNuTON0XHX2n7m70zJ+K3F1VkoM+2UZQfYCZQnXIAf4jWLsR0VxDBlVA
iCr54U1EmohBNqEMkCEy1QepLhM6BOnm/9a6Fk5GbMS70quqC0xV8vNELq2nspwwvo2iORdLhXQX
qglsoa7012kTWrsaatOVgqrGcyx55iEuccyVEr05IcwivXE3fxU3ZpgsErwq3X+06WGSLg3sinIQ
0jGT/V3RULIBt1sON+SGDc0GyeRftsXem/OTyczQGavE7iqRvGzHrwoJXnNO483ZTTrnOd5bymPO
2U/2lghFb0mRMOdH3pwpoXkVXOZz9gTWfPwGYYaUqihj4UagH/wIDrb+bgpRuOOso9Ph083Y11Vt
HcI0Up9rg5uqTRPJOMdMqrnMcL18jQEd7hW0HEH64x5v51UlXMHgxzl5auT7Fs7oTZEW4Zngkyu2
UnsXw5giwUyrc1NPxZU+55bTnGVOgVqvPfRhfVIYiRx/mK2Nm3ESrhOrb1+bOO9ucZp7VFNZsHNa
2nahPiFKbaFo6l/FjXQ2aCiSZUn3MukwxdW6iA5DPlRoW3qXEwhlNY3cEa04fG+0jdjWdLkr0t1Q
womgkQOiKF5RTW08DknFuaR0T3HWYRqU+5mFYGbnt08BboJwWofEcNHFKBHIGmNrj6CJBJiZRRu7
piAmpBxy3bp4YjQEU5y86+uU5XRbzyldPid3+Zzmgb5stvlb7je85YHVnBIiqGSd9cGUH5q3jJG+
bncezGlkMieU9Nf782ZOMts53UQ1Lbua5hRUmpPRbE5LO/LTYk5U0zllhewZvyhzGvt5IWyBJJqr
kQYlQAqcYBzASMz//R32zEBYfbREET/ivEczQbOeehMgYVWou0DvDQf7u4DrrH7/+Ws/qL799trF
jR2lM0UayzHZ9YD8VnCiab/HtbJCqPL68zd9UOR8/6Zlb6GVxiCJKynZBUH/DY/gjRd1HX1j43sS
nvpV0u+JyBwJ6PzOOEnmkjLnUiL1V6SC59siXTZ7dM+xR52jUDPHI/pa1q7Texze5miFa1C6E8I5
hCFji/zLHNfEHv61/TYN/6hl8D/oy/3Pugr/i7p3KnXd422E2yr8r7OXLH5530mY/8pfnQRT+mMG
/kHaFyn805Jjmf7VSTCsPxDfAH5I30q03rQG/tVIsP4AYQlXmfYcf0ukX/B3I0GjFwgACWl6ZFCB
7yFY8tYW/ZXm0vE8nvb+nvSS6rJn596ZThuBTGbeYu92bgFTVAZlMbhS1WnXFMDKQ6NLkInrKO3X
72blgxR7sYn+ehd6HkQCZDNQSv/9XeGQxBlexINrxElAjUXIzqcCNIHXFQTtSJZOpfQf/DaDtqgE
2pC9tMTSGYOOabxRwOHMa5+7DtB/pBmp45VGf+JViwD49tNQ0ZdmWftZhmvx09SQUqFMuumqlmdd
SUJdfWu9sb0zelmidJN43nkVmTjICVFVG+7n8/rRywGrIW+MIAONiMU3hN1t1SPiuy40hGyrGDD+
7WwS8YKXw/wc3YT6SpQjcxdBpHr9/NW/hyqAnCwfWj4ilQoJR5R50b9fPrIvKQIVlcGF5Z6ey1gQ
bpWiDf/qVB5dpIsG89trEF7A50LTWTt/tWHerVIjGRNtzDF/T+aiQ9417ZnZ5zhdpaV8W81Lyg8z
zDz1ZIyv9Jr8krvleIWGddv9FQKPjuWDXzx39ripoWs3e279/ou9Rm2iISULLoUydoRcF1Z9kOcn
pOIXzey/fvEMGAYOg1o2zIHfX+PL+QArmm8qm/00rVMpls6mMkHMNVKF8ZnLcGrYIO6yYN1MOr5F
tOj9O8lMGunE5BNp3nca50/MRY7+FPR/wtFSe0r1K4u6MCOx6PFvoY/6D2rTqwehHfzXsO8CJ4O7
cPOP1xUvJSBR62BVLy8UpllSHEc9xBW9iI9rgUceLX/zz18ym6aBlrToXC5fYgFSiqFldm5fQBeJ
524U8egLC4bjHEiAOFeKCPS/f8kKUnmArDELRrGCA5X/aNV4enKC5vDBsoQgArwcJDvrc2k9gYet
p3dSCYM/jj2nxjmUGl5qnYjgH6wFus4EOdSIUfxewlArA4yFKnm929Sm4kqS3yHb2ob5/Qi7xNGG
RtiQ3jQnVuDimjevwFnIHJaPQpjBPvT3GVRir+nCqmYG+zFdq8ChEOMi5tDYVk7E8WWLeX4XK4HG
PZuOb7WUnEvKQqUVOHVuG0JUta0sVF5MM1cjx5wqEYYgddhsM0gd1GABxluyyo0x+iHVRX0ZSJFX
0qIo/WGH1XscnFivH8wDKSK54Yw/xqBjccueolEJYU02bqU10j7trWwt5a2171U5OPGhP4g/fEio
JBIaZBphaHGmNJ3YISnZjy4itIBuiw3ny10odHsJX2eth1yoRYabFsEhFlBt/IcbE2oaknPclTRY
E+jP/f7Bu9aTRskUarfHcGQ1yV7q5qZ6ip02n8m/Em5CrA7XiQOFd+BIYc6iUe/PLnRoKqMJC6wO
BCVa5UBLbdr0EIknv98opuB+/qMAh/zHCzm98InHuwusBDv19xcCIpwmAZ4wFVtDaVbJkACtRO4e
MZM6aJAjD8xA/l5A64QUHg/oU0qJEVJPKQyKbnovYqPt16zGtQwD39/LYgsKFGfE9gysnww1reny
Vw9HS8lpTaQW1vhORaadxnWs2FHQqKqLLUELRmOgXoLDM+1W2wAvGa69DLEUNDtVo3cajWIElNZU
uQ6oTEYrw0zFByMyUfxITC94SttEkldyyGHstKkZ+OsmobWyqiXQ4G6kmeAFyf4Hy5ZwEY0cI8tD
xdE7OQqugELn42HKct28KtGtV9zRQnfFBkwavCLegp2tOaJYgwrDmG8ztYNlTrmqva0HKbqNTW/w
VzKIAuCjgmGlt1kXhfUqZUBpAdBa1XynNDtCRAHzy0eKWWoAYoJOy1YtiiGXZhVi04zFS0GFVIGI
imx++ZJ4oHERbQ1x2gCwHt3mQUlFxNOM6MVraK/blReOP2o/jfJVJCb1Dw+9MGqBBF1xK/gqdWS4
yOFZ1FpTb6d8a80VZpEBdLVhedqxGSNbH6M3pF7I7eTnh5J6WX6GweLUjrZujlbI1y0FJbnI0T8Q
nbbTKsWG/Cd3tBcjdDaTloPDMdBKVeyenR/v6N3W4g6P7+xZV5oJBHKIlt4KI0Prm48CX7CTQMEa
bj6l4bqCP9vsIVwBjVDQMGgaenF2hWF05NIzjcybziq7aG80snBtCjGUzdzLuUspQ2Z2jgnxH92X
ijsHDoONGNuDWbfduqnKEMq16VsvhU5Ne1MNDX0IIcFwCSGkJhT2XVyqBsMfW9z6Gsk7h3w+egf6
EiL81ykR9iWTjPZBH6nR2lIbLz8onSAi9EDYwUx49NQrwPFKtRfkEh0Fhdm8G+HZ52D8WgDvyhRX
zSE31PYyhZSjOn4qhT5yCULxGEfDKK/MxA+QkPcH+TLsvPBsSMoapHrQZj+5A4yPBLsAG2otqP9E
OB+ocFl4yAc1cqvoSJZ7pb+pUhM+lhLk4WsDgZcKdTY2L2pSYFk5zZdr25tSaMhEAJQwkiK5DXW4
W5C5ygghmCiYoq0RzK4GSMHot4MiCPjjmWaEV3rOp3UrFQ2eq2mYJrw4UeuXKJoorbq2tKIQVkWh
1ZRHG7HGKwY3LUGjMKWmiFYhGdLajSom5i43qbfQRCj1HkBJUgoXzZgU7avhl6jWYCplIXCjt8V9
oef68BT4WX09dCCS7IYoSKwIFOjjaYEbwxq/KbTdsiEIrJUH0p/1q2viDitfbcJWLvCaM9VqvEel
VrDo5WKT4CBm+fJfHNh/VHT4n1UULosf2S1CKz8agIr/C9CJHOTvzpD/ICpt88z/r8P8x+3/4/78
42+1wre/92+YovrHnN2ieafAxQCM9u/igiQpf3CoSZA05TlRmbFr/yYsyX9QOCQh5oIDp1ie07aa
nRz89/+RIUBpcyJpzV5E89/7enXhL7oSeoXLe6LIEQSUqhMPQKQw2dhb3JNk4R9dC389fL4Kv0sG
ofunWSn3SD3rZHxt/VCE/q6z5BPn9fyYX9eDX49XFo83mtGI4xqInhGAd5jdgE5cb37P1389mVl/
P3BTLCK5DVrxgEqES5/S7jAbiiaQP8O5rAmALX68Wy4fFFyO/YQFJBPZLtCAEy+qzHOpOjPUUxc0
ls6Hc7O4MuWtPMmhrIKupu4+yCofFRyNOf2jZObvCVpKKoeK2Qm0/5mggSbcvVFQcfu7LPfBfCx6
LL8evLhQ0sggfhWFdJDUaa0q/p5OLVJXwro38i0CrZctGiXawKVn8LccMVdGhe4hFDki79lgaZcw
UFxOtINZNucROo2yuMdJiiMQdtbnY/w9xfo1xEWSkxea2Rk5yNBBi55GbzZCQ/wx/mmp6V7SuhOp
xJGVsRR/kJJO4nBlhqXsWeFSOUQnds2RlQG6+be17WcCYIaaHQ++cAR/pw/r1DxRFDmybyAr/P5s
GjeNLjLotAWPprjGxB1MejWCS7GSt15+4icY8z78YOebi53vI29o5Amy2pryA6n4A+UWqFQwwWjz
IqOVbnBN2yu54Uh5ss/RifalFjnTDNVka+WbpCuj6AAXdCrPQ1YLaTBjuizpvXPldCDfrFNfcEM1
Q/eqd0wTmxavr7YDd6BOTtyuENYy6I9JFTaVb62ULqEn9TCMj0XbrIEwHqAcZ8gpCigxal1wMVLh
a4UcA4dpjcAol8vhoh9iRqKB+dvnubxOSvTo/IaCa7Uh8DihDCNIzBHS6S+E9rmzIDVX32nCY58y
uiplJM/4Pkzc2L3Zyz61TfUmQhWuUaoTDZVj62QRA3FK0wJzisTDmN2W1TPEeyk/qdA8f6iPPuAi
7kURSsttwh7SYW6lUwoPLQm5jBurqY5wPNmNTY1R7VWoBivAOesi01xlRPQS0lUxQPZSgMMmwp1S
+VuzafexBZ2Ls8wRKNqM7T/z2vy11RdRNKv9si0q1nPXFW4vP4HVs3E2Qq1hlVdP02QixWOcOHO0
+bd/MCdLVBvbcpgkoREPiunhRiyta5MKabXyKGZMlrAbkx9SZLC1tMtGh6DSiJLjo8mthA0CaQAH
G5+bu/joJyAggjywfRZ8JWmHQkehSkH7NCm2ODWssDhYdeEMLAd+Fu0tUFgI7WmsraAVzqQaz53i
p8RDqq5fUdywEXdHB7ZdZWm+wUh01egm6OPbXnqgnIq0uK17d2b8I5dqurqnCvZHAuDSABKHnLZv
wfIc0CS0I3FAqupECUk+9uhlBJfIR1JB4rMioRgEyWrOzqn7BRW/U3IHQVhJFec+pnXSszliShWj
W6Q6Mgl5FWAeNT0OqCuNksbxIp1F4Ct0f0Un181m+Mrnx8yxQc41ineXJz2PlNKYZfsQxt76KqeZ
8Pr5k48cYMbiBLDCqPVgpXK0BGcIa6PztgqV72m5lVLpxP3gSPAwFgdB0ftRaPUcMo3Aif3Q9S+K
8OPz0R+bl0XsB4XQxfXIurBw60D6Tjtx4B6blUW8K5IiiwqJ5+qEEQ+bQKke7BIgWgN9ubr9fPDH
5mUR9/QkqzuoZ9yIPQzCLqLyVY/+kRDR37Fq2fjO9V6fcn8UD0HlZChGas7nQ164EPz94CXcpbRK
qo7dIB4KCR5GhF2g17j4yDmZCMyXbpUR/lnVBfQ3xJV2WJ+toly965sGuUEf2YPakYAyg+20+yre
dl24tmptH6qpo+HP6XvoIk7lRsAGt4xBjFb6Lmyv6nC47owLGdmOOn2pQf0J467BsLIpdqHvIkhS
+I+qH5240x1ZVMuCrdAZQzp6BpeiCmGqcl1BFDoxfR9H9aXmlV6MdRWG6Zyk3ETjmZKfklQ/sl71
RXwoAthBqqRPh7SmwtbHaxEEeKBfD56J4KR46usfGf4iVqAHOQmyFxMqg40g7yr1xEY4Nvr5Q7yL
bi0ikew4LgAxHoGTfzZFj9P4c/RbG1GIr0VQfREpVNCqWhh50yHxX2HJePhOfO2bLkMFyLVeTjmp
q8CdFVH/mfDbr522iA79EEBXhZZz0FGr1aXeGbPgUjhpJ3LkUy4uM9S5q1pB2vUAWs5purWS/0un
5mjH9UhUW9q3+7Ho5WJsTYfcu62B+Kket3Cocp/P9pGlos3JxrulQpvZV6ux4rJPxdmI7wbxKkBQ
NuLMlvvvn7/j2C+Y3/3uHeGopK0xzO+oto16b8S1HTb6iR9wJLi8WXW9f3ieVBRU2anIjpfs0VM5
/rHnLvZmAJenMVOe274k0Uo9dT069tj5378bbtHAiS4tbTrgBoFVkTc5n8/xsecutiNNHB/LWYbb
qAFV8dtaP3HyHft4i+0oyNRb2/nBvn/ZidcSOZhy8bUxL3YkhXD65j1zkcGg7Jwgv/nacxd7Ubbq
CBgGQ7bIa6atdsqE+cgcL4E0PsrOflPM4w02xk3eul8arrrYgiCl6qoseWwcnqMI3k2brz13se3i
kktiVfPc1L8elOfyX+oURwPSsWlYnI0NXEhPtwhIifEyxOcBcsNfG/Biy4k4j6gIkU4HRAFpcwbx
Fydi/iHv9hwdj8lLOnU6qPqtPN02pxLYeSI/yCnVxZ4LcInNjIaJiIprPW6uW2h4A6aWYmXuhuyU
6eCx6V5sQL8JPGQ1eUuA79Mo7HNYOV+b78X+K7q67Ka6EA8TGk7jbhhO5CfHRrzYf2kApziMFRZ0
soX6G53km38830t5zlYoInQleO5I0gB50f/aLXLpfqpM2GgrMfGiT/cZblRfTBpmEYb3665vUolG
pzUc0t7Rsu0onNgnc6P8g3W31PLEICenqcs8TNZLX/0E77wZoeQoME6s6g7X3XXYXH1piSiLLRlL
leR1lTGRJ1NKau+k7NvnDz5yrMzSc+/nJkXPy8AoYEIwnR6aKG6gi2SFtv786UdWoLLYmSgxWIno
c9cbIMFIs/HB89cevNiMCC8oRWYw9V3l6sbWa7844MVWbDI0oTEH5XKKGNZEb/arA17sxVFByY+L
DLGvuAId3bYnCBtHZngJ4qiUFn5swPfLgkMCDCYYoxOr+8jKkBfHYaX6NZJ+TLGlVtioe3YLieuk
hetCgPPvNEBebErRkHvfnC9gUvRcj8EVno6roF2PMP2ALruWdj9bRpRxvfKFzB7RWfClm0TajOpa
EYqVNIrbMPRP/NYFzujXaBZnaQhoTFAqRlN3xsqDMa6ihg+vvG1UFD9DXG/CVWvc0Jr+Wsyfu6Hv
9x18Xt6QJuPBS4IrjHcuqxNB/9hnW2zooau0oEj4JUa7iUBI5N4lAmMnRn3s4Yv93NS0rtp5tTWK
tCqTeG2Kt6Fwyrh8YWn46yssdnWCaHJVV/JwkCtqKR1WvtCeMsTpg/zZgx4voNfhy8JeHtsD4Ge8
gCKnQK+uV6HjIPGmyfI6l8KLPBOcBNuJ2BD3DWy5L8Wct1G/u75MulTjYccWDkR0OKLdMJ5K/o5t
4kVwgAFZJlxWiDrjSsp3mXEimh35XNIC4aVOuVe3Mc8NpT2UIFtFgFMMxhPz8bZVPzj/3rb2uwnB
32LM9Dmm9TXoLcxS4hGoB54GBTAuGVPjSPlpRY9iZ7lR9y0z7lR5o/V8pkx3svJ7Amq3U5GzfFSn
1MVbAIuQeFPIuhNNGk5cyq6oHzTh5vOvN+/kjwa7iDc4g+AG1KfjYeZuQRas+8JGinSFLfmJzXHk
K77h7d5NB+0eTGgUcTzkmJFGyc/xFCnv2IMXsSLRtCIIxWw8iPT2SEy+mFq/EX/eDXiS8CEZC6p2
mCzMnokI9lSbz2f72JAXgSJMikEaImZ7RFIkhsR94isee+4iQigYLlVVKxGADBQh8AUx8QL82pAX
R3+ZpGhFl4ABdZqeld0+fu2xi71tdfDSdRBdh6l25CvkNr/02CUpS6DnCyZVHQ89LiMXX37s4tC3
orgBHecNh+4O0/JvRVK/fj7eI6FIXGy/Qiv8pmpotHbVNhL+HHDiQAT3a4mDuDi926gAKNcP4wHZ
DnqG1dcumUvQcTdyNc4zHjuEGKDYp1iKR9bwm/DHu203eI3P5+Oxypl2Ew1fW77iYseh4BEWlcqC
yIIrhAGfEwH/yRPfbl6rH8ROcbHrKl35167z4L5L3Z8WR7OGvmjurfEWR/cYHLB/LUazEjLk8Ry8
MHLpgfmj9jJcGqFoe7eCUKzz/GCZ1yzcFaq2uKvE1aOOHcHYgDiOIAvm6HtO5W6AY5FFr30l7DRp
3JreVmtvmn6vm9vC2nlo9WL7rEO+wQ6yUldjqaCK4aYN5nWTaKdihY+LhA38fSU+fT4Dxz7ZIjY0
2F7gn9KPB3Cjtb7yKufz5y5w/n/feMRFdDCsMCxHX0TAGVyNbtz6gQ+aVVyn/ZMnYOP2PUl+COlt
2T9q3bPP9efz9378e0xrcTEIBpQ/MgTMDsDK4Wip4wlrjWPPXYSPGPlarBcFKg4vXY4nw5dOk/9w
ecBrAMowVkqH+CfCwYB8P5+Fj68E5pIAyIknjVjccAePHnUuc8l0o+uvHhbknz//2Gwszm0FrWG8
MRh27j3gVhSqJ0rBc8z8z+0I6/L33EFXi0yXq2mgtZ3ZHd6rHeAJNbrRsj+79NRl/NjgF/HEShqF
GzhFQKz3/M72CufzSfn4IAAM+vvgS0OsO2TA+JbpBn4CWr8WqPhTzaVjo15s1Hg021SPGTUqOE2+
w5Ps81G/VSw+mvPFRsVJBUxZ03K5884kX7mWx72Po6w33onBfQAYa1KRhum0dZJHVyEkS0G6kCwB
56rAjupyqwXVVlPHfUbjUvFjtyxaR8yNa1TIHEEgSykQgv3RFtsKJ1WA1plUI44VriYfJ078ND//
GbCUPl47S0yjii46FvJk9WmtOzBL3LZQHZOec19+jzxplVNfAtlOezhdBaLpplppT0PgxAMikOiD
t8Zu4LZfVxdd0QNJy5BLa9eCnmxjDvZKd2VxAszjg1LDsRXoViFnZ3qGAAJKKDkBO05QpLof1O8K
alpR/GQUwq0qdWtNTi/z+JvYPBit7NZoaAezbLago1+D/SbUgFF9Ra4hCAQQLfq6ya+C4BE1TVMt
z6VucgZk2Extl4nsiem6wxyvbrDoRGut0vA1Me+VInWq4SVJ2lUn/plkGLiJDa149CRwKBZGFY2d
eoWzte2n95N2ZeTyyouNjYY0UmZ6Tp+4k3jvjSZmf6obi9qFbj6YylmMFMo4Wo41Wq7RbwQPTcRI
vDIjfYVBo1vJEr51P6E9g7l/Vpr4qlZwaCvrr8XcN/jgu+vEpHp+Xmpzl0VZ0SFDA+LEWpn3zAdL
3ljsJZrKJhZm3LWL4i43z8zv+Vnl28h9hajOSVs/Rl7hxPY6siqXsI5Q8zFB08gkvWQP3Qr+0UYv
T3Ymj8TLJbajk4Q2t0x+iChItl69GFwzxp+JclYkd0m+s9qdp1w3ib+yjNfav8WzeJ/Ut0K8nq1o
ywB1fx2dtbK0LfWcpGlrJuWtiAJXIFF6MIKVWRS2Z95Ufv6AClGSJLjJ6utUllYyiGrBgpcWb8Cg
9cDrWlfGw1zG512V90H0EBrXmb9pjI1QnMIdHomBS5hHoxqDNwoiCwJSjCfQBb/+fEUce/DiDu8l
VVjhbkbssFBAuqq6u8+fe+TrL/l1CIZI2Bbw9c36LKpw3dkKwwms7nyh+WANL3mowMNLPC04KrtY
BSr4vURrBcqPnQXRuiNij3q5x43C+fyHHLlQLOHMnhLnY++NwyH2rrT6rorPVb22m+7Ejzn2+Hn+
3u10UwpRtsw5g7xwsCshdIvxubbC/8/ZmTVHrhtZ+BcxgvvyyrX2Rbv0wlCrJXAFsZAEyV8/p65j
JvqWW1KMHq7tttsligUkEpknzxe5YHZ+/Qt8slOupc2Yn9Lr4ZKx6HSLwVPY7a1zucHSdetvfodP
1tC1qNmkvQbjexzQuKpZQ9qo5Osn/+xzr9IKoykbq8aY0LZ20gmYh/6bKPjZ514FQQVAPTwWUPF0
6/UEFq/zzZX1s+/yKp+gjAmDwnB3i4JqDGdfyKfbSNqnAXW0b77MT9b+tdRWaMNo+5d2q+IPDX+x
tYOoL2htiT4PCfX5Ijj+LrH45DVd61g7tx40WqFENfU0Mgc/g9DsZ1HHu4o6w8w7ahdy3sLTlJTb
6rtu4ydr3bt8M3/sJqNurLm4dAXLXu4NNcO+GBjQwcDbaTa6ZsdfL0zrsgL/EoKuhahuV/ZjYyK6
eUCJa5hTsXYBCGqLflrA6JibDsyeX3CH0KCl98uVBZSyLo8ORtkVX8LKv1hUp7kwQh0emkorM1EG
0cSWO8bvKfy2l7IC2+S9bvcaKEtaKVIuIvCf0q+f/5MqL1Bp/35PE0y+QA/BzqL9UzPDC3OCtd2A
O3Y7JrT4BXtdpDkmbELhcsHO4Ks37tnzfwkG81gcdVUL1fECgn3NtwvqahrAtSMAyiBHyuJs1A/t
HLfedxH4k6PEu7q1TJMGTnCPhqNdx6qPx8yqftRog0HNv1+Dj2l6wGXwNRJ4qWAItBLDN/v0k73j
XoX1vMdcXMEvC8R/o90JBOevvzkQw/6+9Nyrr27p9WJYYNy9FWiWANwQEnFTqxcQswVFnWwmLwQd
gYa9nGE4CHdKz9407MEgLxa4RoNZRRzFDm/RM9ssIzJ/qBlrs3pqwLnD1ABkas+G6uKmSSTPKgIK
PfwflTfC3tBJRs8OXXhuTgSDJdP8nmvABm2Laqe3NwbbO+2W0b2+7Btn28/vPQB8dmpoz259Wy4n
TUpMi/d3Uof6XNdm+LqRGw8g49AXxmNt17jfbYT7PKsjqavY8V96sRNuTMZH2vAyyosgWZhM2uXD
62/sXsAIdL+4KoTrOtyMoHh3Im55MZw4wsKS+6IHPLe/8+a7kp1MdcfVDaBKcJs/6RSG8juer3Xt
UNMVjFMZP878trK3rrVZSj8uFhJ7xbbi8PNWxxo+hYu4B0mKWb8l5nZdY1POeVZWl5Hl36BiJ2C9
HX0uH2cMPRXuY6Fg56id8ej28Pvrb/6z7/1qF4zEggOZjkQNgyVVfyi1H+6Bq0PWbgHc6SZ8rjIx
jLJfvgvF//SU/xIjr20uOIZBQGqe8MF6nqItCmRxEBcgLbVaWDj3jQGi/FP1+JynzrLTvGfNectr
uPP568B/dMt3+MDfMNGcHW3ljPWq8G6NCjbCuJ12BAN2PxNGwWri3zEA8+qwZjGgwsgZMMveViff
bNVLfewvv/+1tpQvpVVVmIyByb2DXntc8Gyc7q1pAz41jHd+FmiuNaYlt+pByB75O0f/PMb95EfL
7doQxXcptT12UQrUO5h1N2P89ec6l/f6t9dyFXPrxqX/EdjAXiUUFU0C77UYUxNHCtXg9WDcwPPH
8t74vGElujZyiFW3aemcCrHyJszLYjTds9CcHHNYpfwS8wEljcafwp7rmGqKbXrQ5AG2scJIYLMY
6nmTlOaHGVSgD7xrPlsPlB6YyMPG2NSTFuX+kpJyDBd2L8WxyZN+2Hvk6FgHx8FcvPPDb+rqSABZ
bTZgn7xsOb+B0xK8aH74wVcnQjUCNG8TrGADIPa3ofwmSfgk4DhXAQe2JpbWXmoQuibCwn3KUbn6
eg189slXIWf2G6YNMGbfWm8aMQ6TJ74RvX6SKfwzoPZH+kdhF6UruGNupd+FFDflwr0b4fv99WNf
UZj+t7APB/d/h4qCFmDDODaugsCqicLb2grDVA1sscE6S4n17qOBCTyOjC62Gm3dIF3RYU3Mq0MP
fOFMtBePlu+Bpv8sdl+LZhdI11sMOczb1u1/W4+FZf/++lf95Bu6ls0Slde2A7gClOvw1QZtIP7Z
517l/cQ3S2YJfO6AdLaIi/effexVTCm1C6azhj7GdB/BQvmhKNm/di7srNblWofHbV04kaRw0v7m
eT8Jgvblvf+xUEe9GlgBi4ttD0cPD7SGwL33WytkdFd7Y0jGDzrjYtHHoGZEdnFGITOqbEyOTjfU
fysqB2O9M+Z9zWNXYQqleYJ/9K3CGGXf5LCyvc8B54FD+OQbod53K3kxJHlazMPSnQjPmmY1GNkC
DqvVH5V8soi+/uYX+3twv1btVmajW5zhhdkvFtvw79wdP1uOVwFDzlO1AHeJAkN9JGOmy2/2zyfX
xWuuVDFaQFkaFvr49lE5M6xnOtRHYDEPyCs83YvfP3srV3GDKGseMIyHsGTSePT6VHp3P/rka9Vu
JxcHzk2X/TStBhl/6zn5yQu/Vu1qXU6WDq6AW0PfDU/qu3mHT973tWh3siywnrwR6nZx52K2l3bo
kd4PJOnk7c9eyFUksDqTuToBQWrs2/0gUYIdvknnPjlbrtW6DuCCgWPi2V3rmcP11rR2gOR+c7R8
9r4v//0f8cByqA1DK3z44iTDnEr9m8/97KGvznCT2aTnIMpsnerZDT4atFOEVyQ/e9dXu7LMO2dS
JhYJxzR2HtnfPfRnL+OqPOfpyJu9DqqHPrWnFWXfBd2/xybrahdOwdzoLoAGWy9/Be/WJj/r1Vyr
dRdNCICyBsQ8kJ/1ZOA/e95rra6/TKgE6TWCnhGbMnT+f3aO/5fFXIt0Zw+DnZZXoeKc5afx/kdr
4dqcthwcocMGfd6OO5F8Z/jxyUK41tMq2KMujf2fJ0XZ5+sn/afu/ZcLyD+FlT/2Wi4p7gDGNG2V
w6Kq9qEwad1fyhiizpabpgWeJL8YFKdVY0U1TGjKFt1PStBFPDGYIYUS/JYON4zqrEGsRume04eW
PTU2WSlK4tJZ4hIILYjlEg6TCK+B9UI+RE4vl6ixzI2E5YFT3vvlqcLEiVg748EyUUI5duaYDcyJ
PPHYjHzdWihPV89QiERUX6x1XTiQv7qNEekYjYkm3Qs1wtZ53a7HTm6KAu4S08z2sj/Al3vj91mf
30wTCiogYK9kY2Ym6CKhMZmQusLDDoXLmOXlaVHdttSS2VUrEydKKGcV2u2yDjq1DgKawd8ugzF7
SlVwF5SuE7KCuKvOan52HbjWTnVkKb1cdWgV1XHehcz+WfC7Vk9xHat88nAbKPudNJ9csMB6/Yei
hGv5VADYLqMWdidzfg/m7dzefb08P4nY+lXwk6zWq75ZMF0xp6NvJPbwJLCovv7wTzbUtTJJtkLN
jklwzGCOsYpL+5vGx98fGsZe/z6+RAsu7WjgTRdjhkwcFtjpJYv6+qH/0dr+94aFR/7Vp5eN6GGg
hHMGlo2LZcQ9DRBpwRjsQGYbIzFMoTRALmzBkvQ/NPeJQfdayzwDXfps29/5nPz97XnBJav5I3BU
PnweKxeBXvefNOBFfpazwBr2359b6qUREKgdtiZ7kP7RGn72bZtXh78xyKmtFMKnlZL7+dfX38bf
XwIwAv9+2A4G2lYRlGgKpWQ/f7N+Lr/pf3/DsPH894cCnRHwYSzmrQemlY2a9tJDIQOcG5BvXz/2
5Tv620+4OvzB6bG44hjNAFw+pbBB0p0pbpDtl/KumZ++/iGfvJtraX4JWak9VXjhzZrvf9ijuBbk
gwjj2vVFAwqjh3uOf8jPUuV/qhx/LGdNwhbbRh1+W9l90lo3DMMVX7+Hv4cD/1o0zwclJh0TyNte
rIfJRgsJsvzquxGFz97y5af+8dzQ95kTmHAQxUqIcm6BCvnmHPrssS8/8I8PNr1lLsiE6Fh5L1xb
zn4Dz1Gzab95K58999V2bHMuFS2xOvhylDNoVd889iXI/mVpG1c7Upu7Cf7I6KXmfh4xqNTQFIpq
TNGAyxZpuh4LE5iU7+a/P1G3+sbVXiVwGHZHia6wVWQLC+K+e5lQaXP0KVONzOx2jGAlmTDBUZRF
V2Y4wSz863X12Ru82sSW2yklS8Se+gYtm28iwz+TnX95f9eqe1FBZBYwBB/qk20xJCD/hIPvHCkq
6jkMkvks4BHsJAy509x2iQ4uFNXWDNxQSmk2+3A0NZ7xCZGiWe0/tPpx6TY1wbzy+FD5w5pgKiWH
gjA3xl9qfK3lbS1X+rIewP2aAFIUwW/N+85a8orw8n/pvX51WlatNVPLEcvWAq2Nb2woxjvWJgoW
aPBy3kKFY9fruT5ieqGVFz/lc2nefP39fBJkr+cBqsLByHOF22Zb7AdSwqp2Lc3HJtgq/4d91eup
gBmUkR7rAJKQh+WmTr9+7k/W1fVMgBCVbBoAk7ZNje/SS8b5uz0PA/vLNvzv5eVd+5TaCpqbpqPI
buFADSys2f1y1Y7oT758U1AXttaKjCDwBRH1XseCoOm+uUCbwdACow1013FVkJ3PAF3PH5X36Lsb
ZTxhxYZ6q2W+AYob4NE97NYC/WTInWetLfxfhhMFrHsAHNoS2dININmlrHNX8HcFljKD29cmwD+N
C4JevmEB2xrizQuAqWV15FpGmE/wWrHfO0euTe9OE/6h66GitAHmVonv+Nmks8ws4QLRAfLWzTfL
BDgdsMb5SRmwr/fdOKd5rGt5BMpc7uFq5TLMf/vhYNF9F/CYKJmg5RxhVD4W1U2LwkS7MFgK02gk
6qZgeupoD5S9M89AQxt/CjIVwOTZbxIzv6VkA0ftba7KdLJOywJK+xJRHsOuNfS0fddtRtuICvCm
+/Fj1nZmUUadsbIrkgpgWtxchV3XJTx/19WrmvwQfvHhbFQfDK/IHYcIoLlE0w9Bu9JVlQjereoL
umsGKJHp8Pac9fW0yGzWYWmovat2Os2Iupx+cH1T93Jl+S/qorwtO5RwUwe9tMp8bNk2UO+lvpbl
g9lVkQ5LcQAt41k7TP6Yycp5kPlNDQ2/EC3gbBj+xQYO0MomKoUfQqxqN3aGD9WxmILg6FRmpjun
oAK82DrwZgk1hKVQzalBgrQhQCZ44mK0Hmq5iPqgx3O/1dXeZgao7gDuYfrBmFjsl0tse7eomqFi
FMrJz/K5j4ayiQL06UxzK0QN0vC7x8uDvcA+C9OcAOXCRjr0pRNBixlawWszZdAfx0q42VIYoQeI
KA5SqEGkHvMgsZPKvnXMkwzuyHQ3VruxOY1zOuGP/eU/O9rFTjLiHM6S96w+4F+Btu3GuyAbkoWn
6JyKIIkA+qpQN29Vj9p5Jk0Rmrhnj+NhhA6lQP/OPbRiy82nfuZQ1SAQw4DbfJb1myVffD8b8+c5
fzaGjwb/mweWFazvSg/m5422b6qkavb58pKbq8qBTrgFCOI0NUfWHExQwJDGaHihRpBjdhlqzDgH
ebvdizJR+k1Q6rBZh2ZGO+TQUlQFS/T5iDpOSjS+4j6JZfs0VhTnCyalkF2Il7Za00Hs82aGUeGU
6iZNe3DeJgy9FFqw8um0au0jBMFRrx0cYA7dPur7RLUYqW5ffeeOAvXrySaexXAHy/oYMJcILnl7
5ElJbxxbggeWGwH0cls/Lt3a6ad0JNsBgEyX8LB0NoKOoY1FqsFDfkLU0QyAMi+NWZ6aCEQeZv2q
C0u7hiQbr1yB/TnIAKURCEyWKfLBU+Z+ZoECW2JPFc2wD8qTYx89/dQCBz3GEKSjJ2YMBbwTXj1x
NsxpR2zzZmqgQrFssD4fKtRVFyidKHq7uKf79Lbuy1UgtBj2EQkMUqmG/jBUuM1w07LfYgKDx3c2
VdOFuVVllnWT+yB21yLswLDX0SCZpAWluQrN1sF9dIgDdRcEM6jhduLxZ1fUmGyF/pyRuCfTfYNi
ytCJuDJu4csbOrYKRXA/SGigsPdAAI2DYgKk4FDjDQTtawlOAeFeBM/8FXr8IIjDsBjDzJazc6H0
78S9bUCXJ0ugydcO5s69Mca8AYRWdSysh8C9zc2HoRQHE9aTBPOOAWQdpsVSSOsTJl/IiLoLlU9C
n34ZUPQBfwdeNQ4BujQX78yoc9swF8PqYp9OrH4tcGMaa8wg6Oy5gwS+mXioQyQxNE7M/It3U53a
8m4GkTQY8nSah1gsJbAJTlrNIFD2oKqnF8qChhKxm9HpdhkxllolFHg4+aTs48AfXBMD/GeNPqKE
qrGNg4QHf2MK4FivvdDirLCCeB7g+naxjG3BEbqAPI8GVow53JIOPXmTpO6YFSLxu2OlUKh6qMpb
G5uloD1a9ZvcDLZojkVAIMZu/TJ1bINgHWDmTLMKVOh06K+NhOk3o2FmFU6+0bq3vJtFQmzZgMWK
yTP+2OWY9Qxq/KS1IvuOdonNbZTVigQcqbvSeqFiY4BOYRUsbjVU4zBeBpUWHGg19SLZb8dcWxJJ
H1t3zpmRN2OR2BE7mOisKr7qm19Gv6nwSB3ZQCy1dsceGeF2dMwwr+7UnGnjEM/5AxRERmfEgW2G
jKW6B+1V+TZhyC5QZwcEW3kb8Cfhp+10BPVkMMt139+g2IMjtJnV22Ib4SiqxNS0rFmwip5d+ipx
lyoMgSKdtxkRYisGQ4VqbVaYqt5TasBVoUPyJVYEJLC2S5v50IHWySmiVxFL42TUXUbhBsvlkuZe
FRqEJKVzwjDguiGHBRXsRq6U9u7CwxCiHb3D7jdQ+BQRyoS4GTlw6IPRf0jpHLE2CC/xZulklMv+
bsAhD/Zknc7kaFvxVO8KjFl6ZaZbGQ5jaMeiumRh2cS68arrq8ncOvb9MhwNYFSbk9UMaI+duQYB
FwaYBzvMzSNouamBHhR8MCoch6p47EkswCAbCEwdbsrxXsPZJ3w4qfcM/seLQPEWPwOjHwElR0Kg
pa60rehfyahhY9qhAqTZHPIYQHLagYIdICEbV1437P1GhqJvI9tHXrDwoylA1ub5oWnRh0DW0tZ1
DHvhiPRrhOeDx7YDohOQ31FJSFQE4AUrJzI9hVQLtqp0TEyMxg/sNtAIILX7SsksoBoc8gYA1VPM
kZ0KFK8KifIs2r5l8aHP+9rctt07rCI149QUm364zYFEd/hzv+QJkaeSIwZPe1Y+LCUscRcRg5PU
o2xtl8+yfaxMEHhhNzekA+ZrwGcFTxTH+1ClHrxaOqUjgH+IaoVBpaikJRaRB5YTjFEQAabHILhr
vNXSH7jTxbx0smbYdkF7MJg61AQ6LRgDAQa34/AU66G310qcLyBQ4Gb0jsnlbOrkDeM8Ynkel0uT
FSN76ye+mobEwy+dByLqcr5rlYIz7hnJIUKBn0Jt4zavZtuBF1PGc6/FwOmlhnkH9U9IQRtZ/N3o
/DKNdZtf3qt1krkZjthDsq+3PV6BixtGCTJUNcJPOqM6S2n9tuB8a5G9LMjpLR81CCxiCxk2B3QZ
hPjYnMHZBBgFbsCDOMzktUMyrcOhwitWC94y2PFR4SzHAax0atuXDRAUw4rIYN9j0MlyfntCprXn
J0TDVBhIuf2sAyUP4AjWTcW6VWO8TJTFbtMjEYiM/YU9nDtmIvoyNUo3GeVKCB5PDYYJtYsXxqYe
9rU73Fbuh2ufcvembk9IQHspM9GpZKm3AYG8xOBRV61gEhO5A7AHC+CvUGsCj9cYF/BuAZC1s7e7
OpYcuSEo9C2bQV5us67BwcabTHKMg4Ep4oK4AUg0yB54a4OJsSo7G53fKoDX34zGw+ixR8s7WNM9
m5+QM6xGXb0ABoEfb22JUUeYS0FwU9Bvvc0s04mTVCjFLu5hGr0QwKBoAoLcQ1rO+Hgq2yaS5pkq
GftArAysB10cqlR3gkhb4UIwZYb3WLRWugx0N1InnIsJ9k78LOBWWQjjZDs4ctQQSl5vTYviLuAl
pNqWPM5RiwiaIJKjH/EWJmGujYpwFwYLshvhR7L0Ik9fc4FsscYHtHgpQsZOnS7eBFdpdpqHI2c0
ZbXcAyEZATq0gow80uB+4eNDPegzKgajaBdMHu6vLFbvRhh+W3jNi7bsAgr9mO08NwioAvY6BpKi
xfzoMejn5sB8de1aqrUzNRHHBNEUIMOHEY3pNInVTjf1ojKKzel3I0xYhnBEJj/Vxck3pv3Sw3zD
cvSop79drzua5VZ0r9LKE9c3cXip2J3lygM0xywOssOMk79lNbjg7ZDASQ93W8y5dRmsjcP8A2Ca
OO8fBjdY6ZymsC/fWsEGv0djPBZOkQGnHUyJZYG3CNuh0crm1n+vRljlBDSpPdDcScwuE9O7QfVp
N6e9dwRhK/Qx1UcVhOrDcODMS1x1Y5pz1qMG1Ol+CCe+dCrNs2DtjvcQRApIWH1cHFlsugWaY/c9
rojEfSBFF3GI45E5ViRPfNIlgGpjXFWtR59/ePAGDxVgbYhwcs/YLdxbQtc8D135q7WL04xIgylI
yjNAqyPIF9oWvsjTjhojkjvYgRuI2qWc6LqFsUxvdYfA3zqYE4PBTqhcipmtDupkf5WzGynADncR
HZ/K4BeM+VjIYORZlwWONNyAyh4SfkRxeAJbg3FQPuo8iyAREHmpoXdxLay9gseAZ1gx9lbGlnuK
aUmCg9dRt7BRTJgPq/K8u1POdKfDv3to6ghNHww2ZkDsNjZ+4KKF9TTvAk0lo/JSsCIgFIgGlSe8
GEK3ujNIEwOOGM0z7hO4SKpqiRS24JRTYOQfPImUoLWj1nVXQWXgQA+0jEIE2SJU1j2898V0Ciyc
robRx9zJHxZRR61THBY7iE19rdf1KeAfPgcuCAOc0priBePJC7Tm02RHQC2Fsy8P9ny3WEeq8i1I
3InJsB+dbZCfF1zKi6LP8gC3YMJjs7cjcGYysMCAnxh3rLM/bLjSw6Wfd6feSj16IMYGntBhYDyb
5cNYnMegCIN+h7gFNbso97xCWYMPUEKnLqz1ASq704oqynMzqrvmhDYX8gfgoXyWuXNwtqpilc/B
uq/J3gZx1iHm7xoZqjsWO+U9zCNHtwoZQ9CiBLOEpbDSoAURDKOxtEbwcLUMWMWNDimWHGdcyFFg
gG8bzKHN0LLgwNOSkOEugSZv6ubaNncPFm4a0kMzWd0N3gI+Da793mJlxNqPLgZwL1723RQ2rkjM
oAsdn0U1op1pG8dSK/YKLWOlxzZGwTRkOi3BjJIZayZAA7P7MvkfQVNsuaxDo/zV0/IeXZkjqiIw
bzA2tMAJ1wzewbfFnezzDHI73BZOftcdWXGuppvLxTRqkQyXvRVVat9QNJg9c++qOfLtHunZgnvR
lrjiwMDdm5dX2CJGHrVCk2rJ4r9UqCkq7CLUjaDHbQq0yMclbNAhpi8dmOj2pZJT3PTitUK5xrVt
ZGZNzMkH6Beoa5FIYq9JGNXP1usEYaSJrq8bvOVeceuD9YkE2hn8lTvgqsKtXVFbMXMBtLmM0oik
aJ2sDRKBJ/PUR+e5oSa9lcMOqDhGBr56WIlnxF8V1AOrdYwCrUxdlN7s0cYFH3sCWIDex4z2dAk8
a4vIFdyKnP4xd8Gbdz4WBM4eI59VTg6tNq4IktYGDILBqKFAroCkaz4mJiNI0wEfOF/KIgbOMWX3
t5W58vkBTTdMwcDajL6X/DWQ+bbU+8zgOHeM+QREVuI1H9qSOa2Tmvm68a1sAv2qWESmY9WCsx3Z
k7NykD3gbmxYS1LMwK4p3Vpzz8e9tourlqzaZjzR4IUaw6FDNcpxrHAYkasT/bDg0XqMt0qgGErv
qV02uvc4QqJDtPduPqGsMfu3TlwnqvwtTH8XoCpUe4dZBmmNnIqqGlPeL6bz2uYbhUq7WKmeZtJO
JWaRtXpfI5Mb5VNF1x2KGPaQOPo+L3vgvTjy818URspV4YYMm0mUdrosHxMSlgW3ywlm3Jbc1YZK
OArEFUyVHIw7ob4G2bY6tkp7FDC2HGp6qBCneQN4QgsiOriJTbCERgU5GjvTcYproOw63EuXKW5x
04b2e0dGf+cV1grkXBzSJAyml7Yftnp+ZGWJSfxjR/xY40PcB6+2tOGaVe4rtC50PC/RXbz9cd3b
9VFzODLjj9YfQVEdk5Ej++tkXI9jPJISXJ8c5cp70MtWgZ/56HG5oPqUXrNtxQNg11GwILfqnO3g
Y6RGRyW3v9wjnT0v5k0gI8wFRMKDNt1tI62BtES20QydelDbOzYhiAcidAuZdN2EUpOB4QcVtcgK
Jm6jYgchKoArfMQC5AbmXjCpjMxJdO9yoA8euVjTV0cye4kOrCVxg9jhedwyhb86xEXFo8JUO+Vj
obT1jswHANxuKj6dxEQxaY8gVmmpbZTZ2OWoA2C2n6pVjVAlvBfPrUMO/QuAbJinQxoCsmFhIm64
jz3msgzNOHM7eHDg6oLqxD2mdCN4ve/5EtzXVK1taex7e9zP+ZRJSGl1VLZNbd02sN1HAfLy1ytb
QzZOE2+qwmbU1jgOzVkUuGMiHSPjvp9/TTd+b237vn82FaQoJm6hQ65SAoBn6HYO5oG122JAiQ18
w9BAccQpzJMufGS/YsEBD08GbyxXahZvesCyFvhErmNkr7U3raElfedomWpfltzeOpAbzA7QJXVi
gnmICSgM/wMYOHfPk4Qoms8HMzdiOu46mHRMz5Y3hXV+55AnIoLNwOotvO2eiwWRO1CZWObIqbBB
3Ed/BO7G+ODjIwefwy484EEB0enzpKhZ0prqKEUzhZ5b3OBSAnVAPFJc1IOnovc3QAi+TgrSXbfb
z9xZG7WAo4Su1WHl9WhJoQ+Fi5BCIKor6OAV1tecKFuLPL7TDLWzBN7xfEvmna8dpwpf2UoWbRHp
5B601c5Fmh/0wBT48KowOze2HQGYy6JHXJwdeLgNWkWQRDnRkh9ueLl8MDtjggGloqH6JnHPCESf
Ktz7i+BeFzde1Z01zpOgNjdUzqhf81TC1odYUENNtwHSVcmDjWAm7mZYYf4YwDCIhW75ouRti8JF
HpgbvfdQ2QQzvhcOcqalizX7UNVrAtH2pVqXEtGtTPNsL4cCWnxfqbgDpCGxGt5ATn3jEIyxjPTV
v0w21kNaBCaaYEN6+TNgMamFXhXHv/doElz+fJkVzbslWZAMKsMPGcbU+pJe7j1wS8IHt4OBFLGB
p6R90WOvddi1WHzXI2GQS3H2QEvUnAK1VOdjyju4C8GKRrZ+5AIVurgnjDPGNdo69Va1KMIIpNKT
JW5l52WTEqFC1zmf9JQMqD8FRwK0qQ7Ry6DzqJ+HW6BcXlmA+QMB4mj7kqPlOn044s7L35YBx6Tm
pQCsZtxGORheHyP77bE77m3aYMSZKxOh9lNBUzmUiTUcXV9LPfx1trzjdpyMDtsMcshkYMcwe8UM
RRAiAdj2AzhSey6qjMwvdF4XzrY1gbunu8B94LpMmDJCsuixhqpBpSe+jllNw4xK18No/qvE2mco
8RrosZkB8vAOBeMZsxQGVF9GkZWaeCpH84Epp8F2VBlKXzetv9HYqvZIovr17CyvOtJOwD9hNIUB
SLLO1SrnfDVoMPakelqUqFINQ5obTqpjI8x42UPxe6rpaylb7LAm1lyFo/a3P09RN/kPpQWbycCr
b/3KiIwaYnoN+rOlMvcwhElJbSC33oxqi2NjjQWe9UJfCwNxoB4/XESpTrLVYtwRoEtcPD/H25/L
ASXG3Itn337t+xFKufIcEDe0RpzRDoWbVocC0rLQFR39NvZ0O56WM0BBRhSg3DdNc0KtcgfXljOY
MTsl653vLquiNNe5pq906uNWZ++Kkp4NCLn6XmY57gRja6e8Hlf2CPII2hZGsyfWfQ3saPUWVG+V
eiU4Agx4m9S73nrtFErt/ZE4B+WeR9zZKLyCCSqRKJhoWpPUy1slH4P5sR4+Joxb0flgjyvU8CET
1P0UFVSrcBK3xpjC/tK+FgbBCOYJDUVDUHzCiZhnH1WZQF9r/WZS51rsCTvYzd4o9qWx1+e3ybz4
ed9iGcYjq9NB084wBaUITYteRc3/kHZezXkjWZr+KxN9vZhJAAk3MT0Xnzf0VuQNgqQoeO/x6/eB
unZHRInkilvR0RGqrwSXmSdPnvMaF2Jy1A3ffIidlXXWGufxtAPeFH50NZgcSItkHRftko/xPcte
SmOT68AbK3ZcPMpdZ90HSyKRjYKLf22S7xoU4VMfjU/8e/V8OQJNQSDwYEkOYHBl9QPGuNPxcnAu
IuW8bKgepaeKq1+NenlisKV5klbgDllyWm/byoA2TPY/Xhjd3k1+IFIK3OKkES+q4u10/Kzz7jQM
15Vy1we3ZY+l8IFSQYpqVNRNOjXVUTO2ue6skmw4cPyP7Wm8j42lnynBWVWfGxLpErq9NNM8qpfH
Ljqkja0/hKO2hV10jLNHrXdO9OZKVj1azKlAjcZ5arLm3MBpcOW0T4a4q311w0lr4zkBjofYXdXr
tH4m5l+OnrOTin46yePEzaXt3ycNwPbmVgnuEvpF9bWdr8LcPkj/YJOa76T1XemujYc03Ctlta4G
ua3EmZqcQ+WnrbGstnYL3NRbey6CPZV+MyTqMiYed27BvD3T4/YyiM6syl8jkL6NNffB9C99IoIw
EPghR6RhwMHPDhaptS33HGcSUy4b+7pR4r2ic/4R3CjHmekGpORaNFQllevc+554yYtTZOuxdU6E
7h1NbTzRclrPVYX/rQW2FwHWmDzcCey1QfgOio1J8xEnlIAqwHXEkVSm4abDOres7WZd+uCWfH2l
tbf4AqITXNFzPor6RSu7DbiphUbpI6aQYSRiVavKdZ9/h35VVNQycn5Jw9umy67t5loVn9l8/x6n
YM01wqTvVWXTARSMcRVO6d9/oj323nVnyKSwTzL2P65rV5vCOc2tLyHjrbksmAgCkRkD1w1pZDY7
8VXA5AyClGJhpuU2CLChREyaIfoESfUOwc9yZgAjLyn0vk4UNiXd3IfBY6u0a9VU2WPpyGpy20fF
0ou1TeK8YhJ+HfvVIqf+6jnlyoPynj6bUfTJs7wzJnNNL1j+RhxO71gYtKZW0deGei7L00adaUcZ
QyKSs4FWFg3wr2BoLHvCBL08XQWpV/3zH+r/skfTaYMkgTGEMXy4xq774+v+HhpqzeV3Ar20I1eD
38xmkxrJVrfPOLYv3Hj8BPzzE2T6G4COPcMTBsKrlTZQOlRMKdcVy2ast15Ojk1zvFX3VigWvYIH
oa7vOTEeA8NYS+3eHWLS0PPUobfSEoepjKhudibK9rxOPpH9fvfRpsnxy0eN22gUvgfiOKHqjV0s
XPUd2gNenp9EzXd60Pui2aX1LWgfaZ7mSKibqFgohYWMQ7SIOUNwEsIV8MRNbjTja/Rday73w3Bk
FBMcZGqTFTVnnFI/Hur3pvyEoPrlbQs7aapKgHStac0O2mvzNV32yW/6zYW7rMyscuTCcqvUCzx8
vva8s2hhdZEqFcdEslFbCp1j6OpL151r/FiljIouKHncQVt5oA8NyiBfu/QMHIgjnpaODUzEtD6K
eBP0X4v0cz0fHzuB1GuH4ai+jPfZ948fVv89ntD6m5pPoCmWMViEYwk6C5hHa0xqtJRPeszhKXyf
B4lOCuheOsrUs0YYpKS/2MUnuXygBaEoJzI8BGQTeYgtlib3dCI2EU65xfg9bZGV7fqzqTsfCGfb
qt+E+9QWV44mtqZy43stgKiDOprID7OYEvXq49eavvVv4o01izeWFvqqRsX/GHfXA1olXdnixVB1
D3pePAU5r+i7/dem6FznZ4iMxIwLppIVno/lxrLvPn6Hd5bqXJJHT2WTqjIg2nsnWTidFT6+7jvR
3pqFAFM2OVqbfJtWyQjEuDAqLoUlGwfwzwRif87J333/WTRoQ6GLwmANhJq/HNPLNDsR8iZrH+vY
ocro0kDet/pJlZ1Y8WNanbOtZ+l9oSgA3aIFVUxK1/EyK16S9tFRrl3rPtAesFc3Bwq2OGrghF5N
XUsFmR2P0k4Wb7LiVadPihO2qeVs57dBdGcEK7DMC5uWTehsVcSXrMJf1tap1myt7kJQRxTPQXhp
qC/O+ED1edn652p/MZqTF9tFUjpnSnnsw7MgA3aQFTQZH3PqO2ZRXnipDi4SBI93hZyhXY547GbX
vRSrPLlr3UMBPts5eM0nrO93MOGWNYuEJqSwOmzQJJq0OTgMAnyiVYO25tBT6DcBPzpLw1Nx3MhW
OSdhSfHd8fwvyc/hLPs2vFe9kykdRK9jX5x67q77DEr9ziSfay5qmSd9BfzAsflh3+Sf7OnvBbW5
reYQKJndFsD10/bewF4UKCjlsSWqW9KD+VtRjmvKTe+pK3UwF0KMOEzTkfCsVV7t/WjPab+rt0Y8
UDTkY9PVsAzt1MvGbyKozh2ZgjYwL+3UX6EsuFUpLveBuffGXeLpSz8JTgbqyZF+kuDNEuifMbvf
+1bTgv5l765l3KVjpJITHFAg6L6mQmPNZbTaim526XPZ4IxuXPCZYsrvmR7WXENrMhuIkoQZ4xq0
5b5DnNiZ5Rf3wrl5Z1B1TVmgPXcMRjQY1kn4SaL63kPPYqOqJDCuc67re8nSaal0ACbpvuadaM3V
mgR2HYloEC1XX+iOfu20MddWqhQtreIeroj1zb0xnz/eI96ZanNdpcj0KqUFpjNpk1ThqvriiWuu
pGR2VeZ20xcYv41nnyl9vLOhGbNjUdKg0y7dhFzOKbalAx4dDJIlgEnY9epr32O29GRIQOlivT9m
j80qff3aRWdJSogaswhsJlv5rbDWVHG+dtlpTH8JE0kZcOjOyBNBMdLmch4+vux7X1l/e1nN8Eql
0zSOcHqzswAAJ16+tCp9q8efCfC+d4vZ6os0tDVtkLjoytOUeG3NyxCjeif6RLnonVR3rlzUiNDX
FbUmfg7dSe+1CyfujjblzEG7gMzztTR9LmAUxrIz+wjlXC0BZr5zam/z8QC8sybnQkRaIdtmqFQ4
9XfejfK1iT0XITJlRsNW0CIwVHdPUR9O+8dP+04klbNFabqeW6rTaSWIdhEgJ/KrzE/XH1/8vU8x
W46ag6VwAttxqtZ27X7Qv/g1ZisyH0KDyjifuKo2w4QXX3z8vO/MvLkUERIGhYZ+2IAlHKDgGuH6
CMzcZTGEa1eOn9zkndUj5wvUjGyvDrkJZdEJ10F/QYL60quvbTRytjp1A78Qr0LTwSyqYGFKdZUB
N/z4A703oLPzgmfYatTYDKjhogaH8sMnWfN7150lzTZ64skw8MyasepelHD78eP+PB3/5nwz1wSS
dWc4kdP1RwEnbEATMAST1nsnIeqsSv999FoQj/CKKrgaQ7FSegGFa2+CuRTawqSdFWeguc5NzQYA
DM2j8LdhrtP0TLbdeCvTYer0H31bWwKWnNRB9dy/dRK5tgdzm41UZfWtarYrCmZLiYSGmz5P7Agl
EkAVHkcOWbg5nJgI9vVjfJSiBqp5XQHtDkz656jJJtYTLfq1yinLo9Rn0nLx43Q7xv1eq8t1jb6f
na6U0TyJvWHvhPzcvBo0U+vbUfU2PsykNrmo0PN35ZWtgUxINPiotwjYgS54/vgzG9Y0/r/7zrNa
ClRhVSU37VDuruHa3rn9rQHeSAFAmdnX2cD3cR+7UNlqjr4fnHpTR+VhqEx6GAerHujLd7vEOk1d
lMvBp0qUy3uHVnm+aO3vU1Uiyg6lBZlIy7aTBEmvryNgAJ44ABXcehLCDr8O43kRfQ+1J6gPMBxu
UhqHqdyN9J77ZtNLcCyjh7zhqiuSVQDOO+heMnhfSBgtZVUtYsDCVt/DA9pJNdxEdDdGQEkxjXrj
O67RZnfUm4c2draJ3W0NnyIJCO3hOdOeQ5xK+m4fgstQz+t4ozjgbujZFuqyzPe99oMy/bIzm9uo
Ss9zpT4OEU2llk4lJOVKz5YlkDIXjEmkowHb3Q0VSOn2YgAy7yV8ifDMoicHQQ2MFCpoAbL7SnNV
+QUYMLmLfbnsB+Uqq8F8PqnqsGg4bOZ+tonG6K7H/zsO7rKxX2flUTc3maBXj55jo5Yrix+75G7E
CrkzuksFBnkh+cta0IKQVcRKBzDeDNqCZZCbZ+hgLfp8Z+b1oqwuMdBYpkGz1uVLXJwYg7EKzXSp
d+p9WhXQFMGk81RtoD+byLhjNbULHFTXu7bZiBFnazgpiV9d9UU+ob90o7oa2nplw6RoNGUFbmPb
Bxfgpq0kXccIlFuKuuyCdt+CwveseImt5JhjO+GPewWClTzDYG8VA0d3jAijDHup8ggGty5AsrQe
UKypwbjWpLuSbrlX3WrTdiZKp85BherpuD2cqmTtW/WuoddWB/46BqwQlf22MH/UrbsJAmeXoq2p
+fpL6gGdhqDl0aC1E7E2A22VxtdDqU8SMUtTQdq3jM9i7XtgXQxQGSiSLimHAE118M9LlrbV7Gvf
WA4T73B0ARN9i5380h7RZKKDYiwU+AiKcuqE9WlO47fo14n8NmC/OwYnFvJ3zY6D0AX1snN77E5U
50r1X3sPtqYKJCEH2W5ky17eiK47ONGWihJ9UXdrgLfg1ove29ClQ4Nj6YBBBxbkVFg4nHaqAC6W
AsIs1l083jQ2hKAC2KiQi5QRk+l92d8LZiLQqJ4mgdu6y8TNgEoli8pTluWABgm2L6NjLfTuHt3j
KvCXUQ/FJAGZOiabTj8IYA5m7QNno2uZg/aNIQE8ZZEOrXBfhPrCt3R8EpH5S2A2lifB0G9QgUJ6
cB1G11FiAxx4bXV7gUONWh2UFHI6daK+ZcBbc6mjF6SLKwPWNcQd5MM15LMq47HKko1PN8MOb5Lh
qhIAzD1nyWCAsTpqMIadFLy9wzymGFlH90pSokykw8XQdnFnX3qGc91aR+BbCbDnPDh0KJrn/cYs
zdOGAG1V35QYTmAEVzSoViJHrDkktUJxi7YJ6NnYj9Zx/a03WJ8NMB0cR1r9FcXGpSYgYA1ylRtP
BejWur+r+3QrAove62VkI5tp7wAHqXW0bHy8IyfyYxsdsvFcZQtTg/uqARUfPjmm3OW5Cdyw3DmW
oDrXLjKonLHRLhTBooPwc24ml1nENO6NhQ2uXzi7wTl1LezaKgvF6GzZ1re2CnoTjP0qi/xXEcYH
z79O6K+zlqYNsTMAQFn3sksJkel6rL17l25XDSw4cZJT03u0PaDwTLga/FyHP8xiADSUs0SFfReC
9Eix0Mmi8cIsxG0CJn5IoBf3KXE5dB4ThYjo91G5jXtzZdb9sjSoPRtl9lC25r4VJ4BSfdRi0HiA
OowCqZlu9OBYt89qeRrEp5p4sLt+E2bsyj1NyWqSzO2OmmTb/z7Uxb7K9W0UXoE1XA9uesoJYCkZ
N9xgyujayNFkhgZYO+Bra5pHbrJTLee01E7b8rmgI+91yxrxerNGx9DL14O9N8p+UVi3tf1IbWkV
Bu2qMO+M5IduXrfhA75hKwmVxCPpaNJnCx7DiPOOVlmXZXiRV9ileNdheZcEG1bUtnO5mhEHp140
XHR4ggXKIeossHREYDC4aKsu6bhAxDOKRRRWcILtQ5WKZZcAHkiqcN2EV25WH9sUngZYHBOYdwF2
0yQz4TBlOs6DO1yJKAWHC4DF82+88ZrHWAlAR8Jun/XWPSnFpSJvu2BbUxOGStUH3T5WDpZLTdg5
jWgh5YDYJ7mUZLBemowdp33N4OYFQ7xJmv6ktqC6Oazf4pvrqPvep8tagexUmKyxEPBl3IVBk26y
tFWCnlS4I1G7MprPFPTe0bSw5hpvPuaJLoSY7ugMZ3WlrgJic1XCDC9+yC7cpqRWNUCXoEwxgYLO
Dn8A99+1ZyrLzof7FvwYteQqctnc3OsySVaJ4ZHnaauM5Rlm1B3tfd20gK4gvAf1svSVXdlkoMId
uJrXTgwyNM02Zg2oCmDwxymXNN5JmX/WVH8pH2S130S531LpbcErxrDeEa8pLn2t2VVKsQoIxjCN
d52+LfLxxFYfSvs7GNiFFpsrK2sX/gj3EiJWDsqjDw0Y2ec4jCxGaBHdCIFUWReyOQIrDPrLMI/X
OZLzZnTRpJBWQ+1YTVjCnASVVl8tYcVb+TJObyL1skb4YKy7lZ3pa+EOK86q3xNIqE40bgIPVSqa
BsMlhumbDCJnsO/giQX1hQGKSR/wIBK3LdKMFmSS0D2N/RegtEbeHjrzKmSfCrt07XGWtBvrNIxA
pFHNd8msILDRZ8gibBI7qNPVAaUgdZEUAZTyTQnlvqM7XQIKIhyM5eNYHNH8IROCrmxl90JB+ppS
4iRD2ygnRuFd1QSuASZAX22c4tQxzspyVQeXWjbuRLgfGPcKNpfrgSpWsp2ueUvAaeQFBzffuvFe
66qlafqrkXBmWOA5IVvYEnC2mq+lfZ4SlEXRLLQ6I4oD+YRIpD/J5qpLrnz4Z1Rhs6lUHVzmAOVQ
zHBKZxNEJKD2VjHhqeniJIjPRuWRLQNEZrfSyZzy9moI6ZN6G+GejmyeZXFtj/bK07ZKv+iurOq0
6MeFO/VaxNEbL7X0xlIvjKhcY3a8kDTJg+a0sb5V8DLjfU9YM0mXDZWZPOHi0ROIGPcxeLQRm4ig
/VfXbncnxKXvPbflMQjvXbjVAXMhYf7pxlnuPTslXCouHN5kZTA5XpNrEHBtqPu0tPBXcD37woeF
01vgljFCWzcQEctE3PTxZUZf3cJ5AKDt2k60vaOpG9t0rzDlXkfOESMMOyo3eQ78XtNO6szfp5x+
XCDiWWyCnGJ4nIF2QXGXVY+Je10Ft2riHCAJIQio37h9800R+TFmSWfWy2j2ly3enzgvYPO2SjE+
q6g/NdmNrIkQAiKDnx1c0J96wAeALR0o3jUAr2UFTbQVbALDZZa4WJX1i9Y9G3DvzEG6FU+uetVq
2aKEiOFY6BfIWwOB2iSALSuiE5nftvG26b+F0bDKmgNyZZNRKGkrKCxJYFT105SlqOeXuA4vWGRw
4OExY93AYn9Sw6uG9EIw+s4t/C58R+ruqXSPOl1h7YJyCen+WgNIXI+nhjwJ2n5r284KBZBaHAf2
j0Q+hjAdeudO2q8qln5mkK29NruypHebQtYOkBlBA6VGBn7VuEDjfXagiPOnh7b3ln+pxog6DP42
UV/celjbPWkAqPBlKXfS3w5dAZP9qNLEjE3OvtV9FGYQoiNwcw2kdmQY2urWVqqjyDCNKfyaM7Pp
7kbS66ypvvkIZJtOAwfL30oHIQO6RCYcxLYG55nUaw/WQSWLG7Nx9mjqn3Ww+q0BVGu8Skzk01SI
d6qz7LDYCaejeEcqBPu/MS8MyP++ezaxaBBPce1N3Tv05gjjHmxlhAWS0d9AaCo4A3RTMoetnqP0
Gx+4b+r1KxvShFUdAnGiZXc9BTQ9HiCKjMvIJSOHy6Ga9lU+4hMyjaczbNN2V7X7aRPS4uJHIONd
6OpLKOdLu4QQIa8HSggJ1SYFStYYeysIH0hW7IMGGLS56/tDFdrnlkwg1ganuo5IbgyosKjXvrcN
EV2xq+TKVeW2hgnjlc2ZK/UDumnbwQc61WH2Vva7Udp7qxHHKmY+EpFshJg740GB9uOmBKjqygPg
X5aPbelurAR88w2ePfngngypdR1H3U61QR4ihPPJdvZO/WBWKIS5xMeAM30cIBbCi/bL148v/FNv
7neViVmpsFNbs5Na0R/tpr4lmJ25yPT0JnmojjAEHlED+b+dAPq0X5FrIAcxl5DLjqOinke9vRfV
eOfbP0LHO3PcHx8/1HTv3z3TtKX/snWXo1OAnzeRDYvlIiIJmiDKXZ6tPr68+t71ZxVGGdltW8S0
9HKhr+pR3HbeIdWwKup+BMq116g05vdqB9K4PnTsic0QnsXWWfGp/e5PQb7fveGsBolAeWYyB3lD
6igjDHttSOCDFGuQZAe3c2Bd4DKZnff4KAQwnSv2qkRjl0lP6vwI1LVHVcHWxNdq/fqsbOlDBAsi
GuNHX9mq3e0YfFJfZHd9ZyhnhUvLTOFvsF8dId8vCjx2qcbBS9wBjbjm8Aw5JD2SAGHlES9Tuv5p
8FLECNWrKzFW1xk7yujLVQFJjb1gLaFK9/AW4pTj72WbP+ie3Bhms5GjPPh5u/aVBwlCPNPtcyf7
1uXtcvCCdZLcFaO17CLYcPm+qk7c4S6tixXqRg6MWLU+L8NwmSAqUlJoLtwL3T7YRFNi2jI3T2D+
FcV9JBrKa2jb1DwDhDKie5VBCIrGpZU/IBUSu7DZDnWLIrdYgQJpEovkEZq8Ut/7BMoexlGfJVMl
Yekq1WJSGSianKziKfJJFiOAughoxDXMUN8+rc1+r0gQ/ZNSx9qOTxyxhsQqR+iKxZmf7avBXRqU
CDXqEL2e7EKEuCKOBVkNmV7dyzxaIOgGRzUbbsM6W5WNv0cwFaWtB0snbQ/2UXHIKbFhtRR4T2P/
I828Yw7Rp/DBT8NiRKFF07dGd+IgV53ha0CL7GQcg7MyCNiNydvZVTs1ZK0kK6+HAd5BZ/S27sYz
VNSmLIYa6mv/EErtNM1+6Fmxi+1hFTcTu/+Q+zdBOT5EHcmPCW/QVNccOZd5wI4DTa9Kb9roVItO
AYoi7uSGG2d41hN1PYjwyqpfHf9Fav4q7xCPSywKHyFnrWhRamLZpzslv6qtfDXq+Y+uSne1MnJm
e7DkESA5dNf6JNH1NXomHOTlElWlRWsmFyNk8g6+Udn2my5zKSDFJxDefjqMe378YAMs8ONs3eTf
IgrEzUSvREjRGkPKSNYxUc/88bQmeywH79ZQ7oewPDrpq+XDqjWSVa8X6wFeQdM5Z9LXD7WnPwc6
FQiAG454VVod7jG2WpWBbG2O0fp9CG8LdbEm3zjoa6SJvAgt8Ukf5J1mjjbbU4oobJkybkfW0VI1
vO49f6XYQEh82HHjZwiHd2LtXJcbtdZUQ0SoO9bRbYLNsFGdONBaP47k75zx5vLczphySCGTOmZi
F3oY5vXDZ+fH38ctbbZFWJ4aSCq73bGvTpv2mh3gkwu/092aa+Kajp51qUWlvEEeonVHlMEQkcPs
OBWfbW/vNBt+IoR/2T4NK42raDQYWJgceVTjIWhSLjuESJYE4a0vtkNqE2eCpSPt5ccj8d4wz+J8
OqrCGqbXKv0n3ZoyQzh9SAB8fPV3PtpcLNeOfD8ZG8bZMwRO5MdeqyGgIkLXff/4Bj8n/W825Lly
bujWIGkNnR3QHKZIvQ/K4CzK5bPqUaTHmjcgstbqi9X2HG/js8T9ZpccSSYnPAh3qCytmhzhMG/Y
RTknWpE9O2ayr+Fb0rzblK26DsP4mJJNf/LE743yDMkmzMETbt7TaoRhaPq0FczspIuvI/+hy795
fY3KmvcwIsklEf1wIjR9LAVJs3qhdKC6cqidFWQkOxO0lJ5S5SVEBP7jZ3tvWc66XZUbqqjL2dQS
wR2yiQzUBz++sjGtv9+N0xTMfpnbBedgtZHMhDoNLxJj2BaJt3bqbq+ZwzaDlqao+aLK4hXC9aj8
oMaRZncOBCGVoraX7uywW4bmoxqCpMz0A92mheuDSQ2XmfXshUTu6LqYhEooa6oqaQaeoAKGcIcW
lFchpyWQdHOjXWXXa91/iNynyMjX8ON2+RDdZUO/i4Abx8GFTjM/xWa1cR5dVy4rZ5sGSD+M/bPs
5RWu0VQJ9E++ynvLYxbJh8jxvQJJ/qMaZxRB4mWPYDBmb3Ry/8Kv/8dL/5/ea3bxr09c/fd/8eeX
LB/KwPPr2R//+zR4KbMq+1H/1/TX/u9/9vYv/ffZUwvxPZv/N2/+Clf+686rp/rpzR/glQX1cNm8
lsMVfPS4/nl5nnH6L/9ff/y3159XuRny13/+4yVr0nq6GiKa6T/++mn/HcbJpEv8H79e/68fz54S
/t4+/Z6lr1Xw9Le/8/pU1fx1qf67UB1d12wbRVRtik7d6/SLY/CDKjjBSgMnEnXa/NKsrP1//sP4
d0dYmuY4cH1NQXBk7VRZM/2kqFxPWDo/SoEGrI2I/f95uDcD9D8D9m9pk1xkQVrDn5niwP+sFMg1
KKQIaWrCFqoU+pzQYJS2dI3GMTZJwppcmaqHfouGK2h87HI1TzaV4ov+rOO8k+wKX0Dms/FCHz/Z
GNS3J4B/PYfUgWwh+i4s3vntyvUtAXPfbeSm1WNL2/oR++CZMNuoR96sED+GFJ4dAmp1/DLqDg9k
DEG2EnHhX/8yen99oF8/yNtVwoNYhm7omtTo3PFlbO3tg0AkdSpUleRGK7IXRWjiJTai7kHBFnzd
OOFn9Im/fX9uZzGejjARwLatacf8JWK5mq3U6DrJjV9bGjx7UlBfw/CRjo8PeVP0LbiJSBmfrVQ1
dqZ07cuP3/dtFP7X+1q6aqlS0rT+GzOi0vzYLJAWRtIxdjZO3MRX0quSP4r1f92F6rth61I46jSf
f31NS4dtOnQqX5WO8H1mYo3oxXX4CWz7bXrx8y6mZgjEZjW+pphDJDMmr+d16JFlXUUzVlQoOogY
inVff0Yi+/tnM1VpmryLYWiabc2mSeWEw5gBreBAEEdHo6xMyrciuPl4cP7+Qnwr21A1adq2qs9Z
hGmn5k5bKu2ms8J6bWbCOtSKbBcuHdKHj2/1txdydFSGHMfSdZP/zQG2aOJESmxQuY4GTqZoNSZL
0eefGV787YUchsY0HU13pDSZ82/ngT46g2FklrupJvQ61Ngi4gyPxyIM+8BWv//pOxkqK1hXTdMy
pDM/ALBh205rqu4mbPAIX7aFl3XgK+r69s/vYxCNNe6FN/C8mdT2ZWY2DbW+nMPLpS1ilLpkJO7/
/+4y+3alRV9F5hUOuJOEQBYZ2LoU4Wesy/kIsQ/gFyptk2AkDDn3ayv8UNdaRFaoW+bDqddGLewZ
mSKmBhLn4xf6za1sQoHB3JYWO9D0+y+xL0y9JArLuttULpatvafEeGGKRnyDKJh+tmB/gtV+3el4
MVuqhuC1VAP257QAfrkbIH3EsQWSxemoB/qmopWFIoVluFB0WxRvpFkKhGL5P3kIE9/VjrLKMVRq
urhMEBRp0F6zqxFhvcAVSG2G1ZjfS9CqSGaEedrcBVWWFdeVTb61sOoIiEiCStxA86DLx7VuxTnN
DQVL6FI6eb2vCyt4UIG1d1tZS9A2TdmUFBaSUU2PQZ477j4R1aR+bTjNFms+Ndl3plI33SJqRVns
Bi1K7zTRlugEY9i9iGsdvvGfDpEmKIJPe6EjDGOOb20aVwu9RHSbxAVUUmC7t5JFYNPyjD/rxU65
+dvx4VYQfjSb/d/ghm/HZ1BsP/U09FeiQkUBt+bV3bYYUQIrlQuR29lRkbpz9cfvRwbGbqFrOlT7
+b6k6yjsZUgObMxIEesASwoai9JVd1aTJ5+xO/8+3zVCrCH4x+GOc6OnyqtSn0/cg9Tom2Xvdv1+
+g4LvQnt1R+/l4arrKNNkXbacN9+zCrSVCS5YQENijOBLpPowez6ZIevhv748a2msDMbN10a3IQ9
g5ryfOMQrtfqbd73G8UIOUkOsXPIO2vcBWminWRCQQm2sWnoa0Oo/HEA0XQilWEz8GDC5klj2Oax
ZSdpvykT1LdWekanne5YMYxLMG5du/74Tf8+fiyFaUPmfUFazm9X2E6pZU2LOB0evJzvzMtyRNch
idI/q1hZts2is9kfycg4HhAg3w6faQcB/Ttn3GiN8b2qgQvXyhD98drmJrwIIdicTgGzFIYk3Kyd
IRObLEBzqShNYPyND/xNNNYfJpk/3+eXW83WdlaZuRcMidjkrSqpxfr5tndU84+nAy9EdmGqDJNt
mbODLvtyglIQFtzjkBS0z+sGvBj0ENc3s0++3Txb4oWkEFLlfKbq0xx8O0CUfMJRLQKxwclTR9ic
slAuC+OTVTw/i0x3UU1HaOzEbMpzn0k062tRES83Whim2ESYnY50fS6C51IdqrU+jCj9/vEcl6rj
OOyTmiZYWW9fjN3EFElhCrRItVtPCeojpoOPmlWVfz5YHDvJAq1pjv8LmPPLdmwkQ4VATiM2ZhoM
N+3gNYd2rOl1T5DaP34nEgzB1GDNqhiKvH0nqeMzMI7asJEeYgM7z7dybYt4egluStfdfvfx7X4z
NzjHaSZyHoZhizk1BqKWkiWZMZKnOagRl8htd9lnzlK/mRpvbjI7L4e20ALdHokQqt9Bs8gKFS4v
mLZmGG/0Mko/mRczE6CfIYkbUvLlYKUzaLOPmFb5WJSWNm5KHUk5+txx161dbHoA7am+2QDRSQ17
OcSNxtrLDYwFAukDC7asIr52VREdZdAgPC0YKPdxkGX+8KffnSzJJAOfTpiGMz9KD7oX2DnJ1qYK
O0TAqvybqff6J4WKvw8uV58qA5awVI1483YuldhkwirHXkPaogASY7k3/KvP9DD+PrqEFtIhw+Yf
7je7C4YC5JK+0m0GKw7APvRn4ZB/dxNkCXzxyf49Q/ZNI8vNyDtUPh5+Wj9//2UlqoMsIrRBuk2J
bVW7zgKtUZZREmYjko4NUIrWT7Jum+dVku2yIaeQ3CdtcVqKUtEuvCzCzySxSgdELRr2ZXv0ogyJ
UiV1kajs6e7SMCoNmawbYbAOnOR/c3ZmPXIbSxb+RQTITK6vtTS7pVZL1m6/ELqSzX3f+evnS80M
bheLKKLsB8OAYEVlMjIzlhPnuNX0lOAt86MsloluFgOCwm+kVX1KdbN7Dx6vM2C0BDP3Oa1Tgo5D
NGYFLYouXgo4g9N4+CWglNRc4DN185MEowJkzE06HAh6EvCPYbo3u339+puGIdklrkfXMtcNsRCo
TZk5JiGVa0K0HQYJmjamdxSmvmfq2smI+0j6eVoMj3xs9TJXNUj9Okbz3AP078/zIE61FVuH2+fl
qubmEqzpwoRSG+ityUN26cuiRMCo6iUtaSf5Tw7/6S9gd/mDHXraMZ6X6jns5/K57UpQfmIS7wu9
2P0R17tqGyRkJjtq8CvWGmOjI/s0hND9IZtiutyJ13+LBgdSSzuI70LHKD+nzEmJ06Loqpa7akKl
tlfneVsMcG71/UEvCbqhLZt3LsqNBfFu8uybDjYo3VxuqgkpZpHULIjMqUBnYhEfl4XcSSS1uGvo
8P8WBBsvtWKiBM9SP+XVwYWos+3CqsVUMmQfwyweIAbsiz91DeDUbV/ZXJUtBDeEzVP6+3V4Zcp1
jFGr4mp4YCiu9aH2zL9XwrJe7NAAVX7b1nUiyHeyLdtzbYJgT6rT8cqWPtE09ywg2zVdltiIH/rU
/eR1wXv4V0s0kM1gx+DW4tTF5yAXyh2x1lVbHKefPVsZLOFk5erNzoXOwENBMnf3PlJfo1pIgZkn
xFk3X+vYrOfCEAPsoMhOuRnYTAjSGYuupj0WKo9tuszLXEF9koiY0orD2brcRq9x+qiqJ/EABovW
3mg1UKdORMX1Qe/rWjvwvpXoEIg5fpmNhSE84ZrLfGdJ1iWOtC2dQ+56JinF6lcsnWlqwuVXyJqJ
OkailuXgzl33FDnjsLO5yjHWK6acbnsOB5z0YeU49pSF3VjoEL93rCaXaCHpGgMjt93z2ltcwVpA
HVOu4G5Wf/7KPaEhyJDJqwR4k+az12cN/OA80sROoX/b0tZ6PFPdJBTjLM7dpaXZ6qIKhlLxMBlg
YjIbcbQwc+OHu624gnuKOrZJO8hUscir9RiFdDUrbuBqVioYYWUJX1WK784APUmhXJeeYZCt/+7Y
vrISO6VctBH0D40eNGgE7784hFo5ljubdv15PGkTfeNyQvXdVoGxlVce6uZh5LdFGb+xG5NJDv6F
JliwJ0p7fVFhihyGxpnJIyZXngC3lgxmbQl9WRcCqPLcEx1obUbtku6l8bUfjT72Z4QC9hZ57Rmq
+adebY+aM6Wky2+mTWngmTYwq4SYLQEdUsfoeVVzea9vEIUSf+KAfDKqZKsVphFPXLrk4qFstek8
L3BrOgFk5nd6IA8yFVlhcCuS615RswiERJyWakcx2eDazXE6juT3Oyn71X1II5f8wJGOVK22dXOI
kBIh8UKfIMZJO4ZrjQ4yZlvv9IKZn2RInyhuetrfnTAL+1hlApznZHlLtAftufIafof8HR1I4Uia
wpffbqi6JhjSjN9h5s+0eRnZtux3mWd8GAtUq2yv3cPFXHkLR44rS7dNzzVVrLWySHWhg+VWf5AT
M6HD7EJOPcnwLnQo0YjNKyPJd6lXcCSclRW7GIzC1gvb7/NaPxUOMmnVOBY7Hnl1vLGCk3DqWIjl
itV7EpfsX+4tsN32c8SQngtwUzS/iqzc44rYsuRQLqCeRDWJePxy10aGj/OCERbfycUvm5jkW+m0
5TFZQnfHM9XOXLxbrIn73aD1bBtkr6sbuNaiRnhtJv0IUTrk9lBBnSxEJHW4Hz7lmmW/lfpcPwPb
uLsy8tsya6PlzeW/jhHQIU6GqSylL1o7I7FB7ALFWvC2SbdHQagWcbVIx3aI59QSrdUiJ1csstcx
FY1G+m72RoCN9JS+RFqdvbGXIf1556VC0kf91GBLeXbsNQ1Kt4yFmVg1w8RS6xgGh7RbTgz03rby
u5C+WhYXMNUMeqd08dd0hW04DYFgnI15GI1BSrtKHTXHUivIaJHP8jCPRUT0laH386CHtfWywDDx
bYlNRJycPBcuNOaAZo8GUICfJaP1IQPNjHEcJpFasC9n7bCHOdjwbBXCcB2S73O3r1IUSwaDSRuW
qaYcHFgVZGg6oqXy1mohR7y9P1dXD19BkndxWlVTeZ00z16C6y+j8AOtz0AXzN0j3Of6020rWwui
VEm9nEvBBMZyeVQdkbbCQFaIog+grJ6R/0OBqiykq3Hy+C9MqeuNDF0YYn3LtWTEeWwgVOAN4NIZ
+YOEL5aoJHjjvekqW8cxUTU3AmhqTZeLioammQKRm35W2sub2ozNY5oZ+U5ctrV1AJCoAhAAEjev
rCRpHnHLalBWz0z1MOCi0IlRgEZppu1cc7/rCeuzQnBOaE5erFvrTtHc9u3otYnJ2KfNwMxoe+du
mY2zGRpQYhsTkuKpLJ+RiEg+J2UDY0LEfJujce2hhroo4J55uv05N24lGgU8xOwxIc6a7cXVvDkM
CLMAB7bxe9Oa7D8zrZ4eeWbCY7Fo3c4juW3PZqNtwXWrrwK3QmRGnYaAtY2UEaZmKV56Rzv1Mdrb
SRz/ur24rcPnOBQRBd0DwCqrF8zrvV4btNDyI/pvNNkj+bFLvGBnSVsexNwgkYpp6Vwnq3c/TqHr
gzGBw2c1+cuwIPtTUSF+1IbQ2DG1sSBPCKIMwwBHBz7u8kiEXjFU84ApJ+tsP9cyfAcS/J0M4ipA
s126prR3uLg8C6e4tGJWSWZpSiKnSJ3mVDojY9VRnCNKlpdPZWRWbxO73OstbsQAqueiqr0EwGRJ
l0aZhnD1skltH1KtBKr8vq/+0/NTWkRDJgRVk8xFD2SaRfAD9dflz9uesvENSck8HkyHWrCzRlCX
FuMRU24Su4mOqn4VVZ9yWzP9yIEi5bYp9Y1Wl4AH3BGsjMUVABrocqFTyfwWgxi2z9d0rXNbL7l9
TJmEFG9LoDqCQeeAgegmEf0HJn5buEOqId1jF9vcbhdvJeMgv1mTl0cI+XbljBwCKj7wWydZ0Gen
NFuidzozD0yaOnX/kSC9OjlTIR9ub8HWbvM5JQ5M15wK1+UWAGKsE82pHH/oROu3TYUMhmbbD5pc
kp3d3joxr02tfLkdho5aXev4fdHYR32ZBGTH5t6o3JYVl7KWpHpAGLlOhOMRgeeCJpDvBMkM+U/m
oSIMEcDtbdu0QgzBP5bynNVaYm8sWjfjm8EQhc60TL6rstXO4d8zor7dqzrFKBenmavJhp9Img+M
j3zSFzfc+SpbN4zrUT2ihUxMtCa5lQxNtqbC9qRj98z9je5hWj9TFYsO4Rgzx46c0P1755H+whFp
gMJcnzqRoHfXFCRn4IDjb9T20+eRblmxE+5tebYH1hkALc3CqxI7YtCxTOIMM7EzvbHJog/1EmgP
kV6KnRVdm+L1BB2tyjyebq59Dl5iWFd1fK6ICSYUoveUU7c6LEv+6/bebVoiXqEZQzhGUenSJaao
m6Y8RYooFmN9tgtNO81G7Zy6GgKz26bU5Xd5ObIoEzCSyqYBZijHeeV9mTSWZOIlZ+Lbbr9MnDUU
hozg1PeGeAjsLr47cMYelrgIDWpla/R3VjbuwlPKZZzq3UfVITwBZB9fBhDBOz5/fbB+d7J08EjA
Gcx1X8QhrcyzvMQ1kixCL7bSjl5W7k01bVrxBOUqkGT61clylkpv2oUFQVE3P/Z6PryrxzHbabxc
v2HUOITkEiJtJkJYRXFJostWVWx9Y5ES3m1ogroxHPwiiceHbETtfpxgzGubUTyOBsWm+72EVsz/
ojSowKlNeOUlTqdRqXVG7qgMeuQCOOFBb/sa4cSg9t05DXYC9+vH0uOQCdewdd4Sdz39VDZ5WZIM
Wb7lNsCFJkQiM1D5Yfqrgc3NOAGtcP8AERi8tHQd9u6U68tSWQcwB6TBIlZfxZcGExMuIzwcPw8F
mKfUs5vxiUFoM/eDBmmTU9d79i9nbknFbu/zhjOpFr9DYES7l/+63Oc0a22JqJHlC1G4J8+ugpM+
pXu9/o3rxeC8O9zLKhhZV/nNJGXwIossdHpLNMcmMCOiMI2j6Lpix3G2TElaQsyacDSEtUr8h6hs
9MxCKkoko4N6YZkVT97iLZ+iGbqz25u3aUuFeFQwFVpiZStOcxLBJrf9KFDyfFqaPccjT14VT3vD
I5umAB8C8QFNjIdefqdCqxQ2urL9utEnJdZHIlsTXjnUN3ZcYusoSNuh2gM8Spje6oJuHEh0hGyI
dDpnfifCUZxEABv6MLrmF9Msqsc6lwxVV7t3zpYzUi0mGqAeSQ602s9ZR5N4mImbFxMKhqascz+x
9XpnfVtWiIaBUlIutrB3uZVZ5eTxTKfDN4YFYdWxhahshKnmtm9sWvEoDHnUoQBIrV5Usoo+qjML
cb8mid83ppm/04xBfrrfisXhpXZCawsozeVaRhcmIK5q0w+1kBENHcYGO9Wbnctxw/ls0lHcgdYx
Qd3qkij6SnqlbiW+SJ3oSAYTHx1QvrgAlIR3LognjfDDJg6xqErLlQvQRo3pLreJ75VZcPDGKHmQ
xbRXqL36OFgxTR44g2CHq3dlhRBf8KA5kc+lVD+OzpycvMXdY6e+2jasqEBUtVLBk63HrMJW6EXj
wHhD4DVAjJYF3c+xRlU3i/X27sawMsakHEknj/ZV1WUY05YxK0BhcL6UP/NeVdmHaNrr7FwXuEBG
sGv0AwVRHLH9pceVgT14aZfC66iqwl9qN3GYN51jGJC/atILm1OudUn9T1WFjnUwZijQjp7VMfdf
l/Y0PVpLoGsPyTTY8fvZ8qr6+20HUpOLl/ElVT7CS+4P3hl6QStn1ce8y7QWZ60nOEFzCR3Y33J2
GnnynGkwYI6prUH/snCkFC2UNief5kKPJXReE1PBg2EXXbTzKF0jCx2FUyBcAnqGc/3mYXkVztRJ
4uWem8Q+MN14OvVdnaGxXQbQ61EwdO2PsdsOP5sgt4xvmZYM9ffKcirzGIrYiZ+Bj0JupUVGYL9h
ZhYpU8Mpqz2Q+1XEx2/kl0kFYqBMs8YOabXbR6Wlx37YdGl5joPQGI6uNVQTMrnTUnwwitxCeJDa
3sAYAbsFNeyoe6edD6giy4sEgeSaci3XDDAHMOirO00w8lE3+ZD6ZVp2zamI8eqDK4Mg+zMI+8n5
bEyiHOUBDp4E1hBRSCv7UZZ6/Z+6ABVqnG//nqt8hZ9DNZfrwAYLQ/hy6fBprGsydcvUF9YM22Xk
GYh4LYHx3ojD+V3XBdWOs1xfTjRv1ctLREHre12oAvTRu5XL2+dpVvg+74zsJ55+dz1DtYiZUAPI
xSmhO7Zalh7Rf46ynMIpVALCyws4GvVuJ4Nd0fvQMaUXDcrJVIO3FP3W6mdlsphOV+iJTwxIVRHG
NWc+1P2Qz9BsxI0IH5GsGt2jlaFC+5ZSWJU9mRyUn31RLcX7KRdyeUQCxquOIdP7jCSJqM9PopND
fU40A+qYckz03IQjtXOavVjh+kzQ7WWPVHdZNRBXD8Xs9IFtVU3ux3ZYekfPCCH6CvPA0o+BWzHX
QhHVGc6ayML6DKJVoCsqJ+Sjb/vg9UtC3gqyiM4PpTwa/Jcfy6P0bM7EtX5vIXA2Nu3P2gsTVFD1
vUxkw9sBM/3u1VLrpm9waanThyVhniD1M9hgvjDtCb2MnqdfUjHbp6UvtB0H2XB2V9ATJusxcfl1
IRphmbpCcCn1Ez2KPnRzYC1nOzGW7P5TTG1Ide0Z/WQGarUu+s+woyQoIlrgSM6zDvHiIYFL73lK
uuWvIUv3qpLXn4xPZXG6iJxU+qwW/urG1zpZCBQBSr+G2OllkrN2tjJaBoXXdnd7Bz1B5sqZXaPB
Ts/g0tQoPJx0SUofypHobM9KmH4p4Xmzh6S4NxQEmQC6guqDdBkKWU/t1GEzhG4el/7iQho722hi
dxaTjR2J5M5DsLWDr02ps/lqB3NNW2arSdnBpXCOhYAkyRlFxZHTrZ0dvPZ6VsWMBiecgN0Tqzt+
mkgXSrsp/dTKkLS0sjepMSAx1mkQSqXQBN4+ztdOr8xBlcC4CzGUt3JGs82p4dRV6SddgrBayzQB
GWq701y9xj6rb/XKzOrW6BdiigkqCOaQmujUjknww53m4bSYIdTrNOWOkohtPIR2Mr/xhqL7a8yz
++hw1ANApMhSKYpRDBbrKaI5NXqNniMOs8T9+2wGBT9r+vDYmJAK3t7WLYcBwAcbBU0HwKfy0mFg
LwSoGaQqaUw+MPDa+EYDzHqYXG/n1tryF0CLwgMTQaS0nuOsdbJiimaZv9Q2Ou1uAGnZAsW4DqQf
Sppf968LtDUZBO1rLK7cxetoItlVnvvaYMG9HM8G6tB9/tgNItrZwi3PfG1q5TIpwmmBXUbqveu5
+mdgqPlpaIfM3rlHtnYQGKsF3pbnxl6XThyj8UTuhrnPrG/4mUJD808HPceD0NpJsTbZO19MBY2X
QaVJegTyDlgy7dX1Hi6wwzLywR5WmV6eNGDyT04RNB9aTw//JsRb3st+GN5UcWftFFI3t5SOBMAN
3A+Y1aVXTjJOpl7DKxuvd57lFEM4Mo0Y+hefTrGsMKIK5pq++6WdpdCsyIJZBBZPRLxNJwCH2iXz
zj4qB1jvI7E5pVJSPzXGdGmlqUoKsLmDFYLmk2wt+/PMyf+IuIdB6aE13uaV28eH2ydgaw+BHhGl
EgPRt16dbARrLKaW7cw3NCCUDY3Mc0MK/fm2la37g4YEjX5ydoLV1dqy1IQXIGVtRTK0P6wxm7If
UQhQCRVJGxnU29bU37beSaC7VLpM5m24LS53khOg13HkZv4Is+kXWCmyx9SzmocgKNtvIk+Ef9ve
xglgDJx2vypy0/pfRQlG3udaEyaZD55bzz/V+VxW37TES8hpsmaBxnbQFvOpHZYi+tFVSbX3yG58
RLA3lNYZySE3XwexBESUyuY+80ukb97oSVu9mEW5t8wtK6C+yB1JbPCWVd0Nhg94CZMl90EW/DCZ
koVtR7sbTw6EQA1KKXw8UO81plCmMOtYJRI/WpXK6igDV7whzQrKnTO94ZHYwQrVSgoaa9xJCb++
iABX+6newmklZvE2jSFBbeM6fbrtHpv7ZkLAQp4BSGId2JHkag4iR7kfOhJYGUx5zO/DmFKGj//C
kGvRISOM1Bn5vfT7aS4q10w4ZW1ZB2ctLMJ3jAEOf9xvhTFJIm/CAfiWVrcuAWw2Azjl1gVOc+yg
+H8opLPXy9zaNDVXwCwGlyKR4+VaKBu0hdR5VeIhj16sEKw80LxxbHfuv427QpVfDYZSTRqZ66ZG
zSiLkWh6AdebbE+5btbDKTbNKjqGU0UmMyN6Ku4PUgE8KUQjjWcWt9pBs63dMa2IHltN8Yn28XhG
C9p8uP878dergI1WNxxAlzs4WTG8NqSxvj5Q69EEqcRYGHv9p42iIIOGNJxNOvc8ksbKzCLh2urD
rvCZGHqenXw+aqYHIG78JMLus9a1b/vBfFNK63GZ5/TYyMTb+YRbrkJbGAYYVW+GJONyoUk7tTJP
lsKXEjbyYSHP6CKt2jlcWxcG4S81WkbOaUOrP3+dMy1ur3torfgZC36oYNh8qWo6+qWd7KFEtxbE
0aL7QGxPWr06x5aYEgoIDQIXI1IyfWNDQBuFd7fzuGlNUISQOKAcB3DrckGNgHd0Hmo8v01d6xhJ
5MNeynDug7fabN2n3/k7WSHjJM7mysWcuzrPc6qn1FoLEjPis0M1xM1zVch55yXe/Ej/tbKO1ECu
VK1hkv7VJjrdiyEmlHfgErb7ae/N3QjXDJOYhg8E5Zu5nntmXp3in5mVvhgc4wV6OXgooaYKDm0V
oI9EHf0Tx2KvWbllFVQ6jXTUgyQkYpcfLZslFJCpVviVZHTy3E1d0iIZni1f7SX3/poptsEg3etG
/S9ufbIyNeVFRYkg49IwZlKNj8b3S7L+GAOTQJrBcrq9qagt3wcnI1XxlKG/9Rf0onTpJoeRp6aO
IXNOw/bMME2/cwNv3lpcF5KkhXeMRvPlckAYp5ojh9LXktz40JtpcQ5yqUQCWvuzloczYtWj/pRV
2vgn4tvGoVyG2e/cztn5JZsf9NUPWV2fMtJrMNQUs/J5+A79XH7QPO1jqjXfunSsIAOfvt7/LFA4
81zYxhz+Wa2cy2BIcKDSN6s6Oo0tQ+9WW+8ho7c+IzAaNbNJHkrsc7m/QRzVdmXgp9TX4TnP0j/1
zNtjft867a+NrHzSBlxpQwNWIqoWB+fRnNujQRr12DhGfX+qyUSoB3kPQ3N45eozgduPY9vgYpG2
5n2h/JMepAiSv29/m40WIIwtr8wob3n1yIRmHVQGHIf+0I8/jMU+Fq745OnxX47enmstfIbv/n00
dYdAdC+ZHE+F9k9p7+XVm/uqgiEgOzwP66fO1mZha0ZJfDKPwdvEG8onY0BYqAcOurOvat9WqZpB
kx1/pAHO+OjqqdP70tJoEOV+Jrt/dDmgEqgPT8gbf03gkts5a5vGqIvQAmcmguL45e4a9oQafROh
4OnULTqFU6nVT6PmLMVxSGIxPCYpcdm/iBuIL4HRo/bKNPUq2HOawe2aalZ1nwU2f4aZj20+h+go
6aN/2322Dp16zRnV0wGXrccDoi4TlTnQUsmnqmVqaCn75ghj9xg93Da05SC0n1S0RTORvvjlRs42
Q1+ZlRT+RMzwR2uOElm9sjzOcm52vtnmmoAzgtRUeOv1RR3UjoiYeyj8rnNQ/ipC7cFaMmunZra1
IN42HnTmpKn0rzL4JvK6YRJt4cONV/jDNEXHeOibc5tre8rD26bAE4BtojZxhf4r5y4rl6oAflcX
8D7X4NWP4VDTiRWTSSfs9qfa2D82TZVeFBkMG3n5qXRUcyPp9oVvpgF3/izmozuay06Ku7EoMkIY
40DEM/2wvh6NcWH0BzgOvSbERg9WP5ZoYfSlFEe9mdK9g6x+9OrWoJkA+IMyMUWC9WjKNERWHi9D
4i9pmGnvKMa74SEK06Y62nUgs5ey8uzssU4dpB9kELntzknbWq+awwUSDdrlf6V4X9/TFuOjiZCJ
r+dz/6FDdPMp1hz3URB5fb37A5II/K5UKFbaNTtoYUya0Bgq8WvLyKOnurDKb9wd0R6qfGNJYFyk
AIJCHifX4I7RanPppEbmdzODMQ6Vd99tbHlMoHa9P2HDlKICUdOVtEQvfTIzZjuLMzPzJ2GxIhTn
HktvuhuLD5oPfyTAUzjvqznFXNilOTVYSbIqPw6ptI7AS7vT/Z8HsigG7agAXpOsmf3UqN4rVoBd
/mTmKz9aaeD8c9vK1sdhipgHBB5Ncu3VM5n0dq93GlXaIPeST3TGXXnIRNMjBzmHO5G+2v3V4SJo
IzbEDo3jdZ96Jp7rxzHO/MFqq+eoaMhx0YgyIFQZgnNnkBoy6r7LsLqxRFvNTBGLe2o6a5WOjr9h
PvDLI68NjX6bVMmxkCPQCTmNO99sq30Hw4P6YjQlaVyoQOHV8a1lUbRDEmQkGcZ/NAN9g6WyfwxF
890dUXtZ6OG9GEdz55HZuIoVBJphOkZQGERZfUSvr+OknyfKc8XgPCw2Knq2bJz7IyrFpKmYn+B4
xzEv1+bBNKvTYc382FnSg76U6At4KJiNFNBkHvyLswzwChQm3Tq8Zl0UdnpnAMMrUl+P3PKDk9uI
SuWU2qbz7ROwtXn45G9gDfRL66rjCDLKNRnhpMUZ9gdAhuUTwJD7RCV+Vykg8vmvlVWVQoO3JwSp
nfl6VcpHNwjSt9JOx3sHEWmSqVrZb1Ah6PTVJ0J1u8pbq+Cqrcil03auUD3v2x0v3zpQr62sXv7B
nvjpRsad0QeQDMeQpyXTmJ9FuJh3X+hcFdRAaBHTdadyf+lzw1zEupPZktHcicp9WDtfC9gift7r
AqRGRLdq/I95mjX1RTV0UTiPrfDDHBdIFtme4yTeY3reuBzo8zE8o7gUwJg4q8UUTT+moxajbK80
t7X5g50VD3PXdGhQVn4qknewcz+2du4D09yJ1tTFc3n32gDUFKMleDiShrX/oXAJdJp56kxDJPwh
7WT6VcL6bMLmYBZvgjwN9zilrg8WhOpICAAKpsFJeefy2wmzJ/0KMen2XveY5yk650vU7QSIK402
dbKoWfEiszAgu1c+73pJ2Hsirn2vTkCHeioqO2Zh36Z+FOZFdALIlDX+BKQj8TsGWJuTTHuUa61R
ZslhrEJtPujRlHVvysyQ2mM0KA1tsxNp82iOM/EQAwKtd4idFDHUJNbrH4iTlf8MxlwhIKZN/P+5
ier8gfi3mVE5LJDazCldpAioiwyl2SJplO6aTH9WFpDfHSmsa7IHiq0glvi2hCOA9lavTk/o1lO+
o9RDty45RqVdhk9abSEwg6JNGJ5SgKHjsV7G+H0nK6Q4x3FZPgcpZKHoQsOueHKMMUtOiSzS7tTW
fS8PlCDRqw+G0omPIpfojd0+dNe3iPrRdIiJBpg5XaPITK2UcRh4VFRnHen1CEG0YhiiB93o0x1T
156IKdyDCEDNEKxLf1YHgLnoZOk7sq7QcVv6YzPkzc77uG2FXgVdaLrD68ZfVkJFNzVa6dtZV/n0
NrqXKKj2BK83rUjkJBSNNlX21bf2hoFkLnZLP4NO4nn2LBs+1zS4lx5NeZT0bGo1QMb4RpdnVyaV
7jULaylSKpZlWaBSsBQLpHDDHoXfdVSIKabFuOBJd2g/XJrK3Lqo+6Ws/LjLmnfDpBuf2ibpz6E1
zn5joKIax22xE4qqv/TyOsSoYjwHscsK102DKq9nASKi8odxEp9sHufHti1D+EJD7xDqWvvQozN0
9BzNerzt9hsFYgX34wqGWwdxhnWhvfacVgsYWPNFkGXVY9qWKQr1MdywD2NXt99NK7D+zCNOzOM4
6MidzVmQ2Odp0WsHNdyqtHcCoOungR/ELBQQAwI76uOXH6AznWiiEVeCvJoYjM29AJy7UXRfKJRl
D2OVTX/d3oI9g6twVTcQMUgKnEt30j/6obDeh8E4fNStdH4Jg725kU1rCvoIYwJ+tubFq0RgNU3P
8qK06D4Co+//MKGD+jzo/TnIkMC6vbit8wnlBP6sOtlX82XGYkZFEXGtuSiYf2uBSqHgGQ8/b1vZ
ujwJihQLN6eU7v/lN9OTWbqBzjVj0CU8x1OqfUon2b6bJy38ftvU1v4xQ68TVsLlSUJ6aSqIKxNM
pYspCAF+eY2LSmWkewiBeq7vTmG+A4HcWhq9PHhIKGrymqkNfpVCeRDMznVYl36V29m7KkBlHRYt
VC/1xNqJHbaWprA1FE8JypggvjSlxcGgWS6194iuRg/GcvEmaMIcbzqgb+OEb/RS85Kd13rLQahH
E64oxDZ0C5dGo0ATaZfT3svl0CLaCUVx9XbU9bn4fP+HI8jgSpWQsV7Nh2v5PM59mle+qwX5MbXD
8LMV6dlJgwPmrBnZsrOwrd2EhZvnnEFxmmyrD5csSx0MgoPWUEs95nSJUBk07PKUA0V8A1vwnWqU
KvTjNccvIS6FQcBeY3KjeZlm2DpwTTTGDgE63AemEH/Cev+lZz5oJ4q4Xh8fi8Yszgk/Hoxolx+u
QWC2k2MLU90iiuToNFBED8jQ/7K01P0yJZr94fYHvD4JGFQNS1AqkJ+sT14VlBU7mTS+bDXzbLZ6
+7GtxuYUMdP95baprbUxu6Ikb2g7My94uTZbtiZXslX5FeioT0E2IUkbBLqJPAYv4pODHs6eoM/1
OWDEEmybGkgDk7BmV6ybxdHjmo8H8VZ8tiYzPS3TsicuuLWH1LWo1YF7pyio/vzVbUIkz8ggEm5+
yNT84Gtorf7IawRjT4GUyc4H21qSyvIBcqpa//poF1aeDQPdTz8qAucYROV0amD9vDvOBOr1ysrq
nDk2FFyJVta+hJjjVJgIeSZTmu1k3tdhGVYYquQTCYlTKI95tXGTucRNPU14u6yTp3QWxrceddnz
aDXlH7NmNOjWFsG0c4ds7iATR/RCDSAQa6BZNDIfrmVF7YdoFtUHY7Bg8LdCxtxOtx1+yy/UaNP/
G1pd/aUMZWp2ee3nXZC9KVtLO/eQOH71ul2uuetYk50kIyDCQpwFwrfLnXT61Laswa58azbQEIaX
3jhORmueCkOjN2O6vfvQZ2bqO0O+7EQjm19R0c6qPpfCAF/atgfQxDJMathIrKdc6n+HKIRA19T5
dZOgnz3+uL2tm9/vlb3V49b3jrfENfbsAF1Z043nQyqCvdHMTSvUFRyGRV1qhKsAciigSSocPt4w
NAVEE3UPgk8aD7fXsuUioBj4YGCl6OyqX/HqBDjxImRWmZVfFH34SLeQq4rxyk8N1bdPt01tLei1
qdUthTxBOec2LtLnYWIdJciN/pjXZvD5X9hBm/M31zefaVUfNKzGAcfU135GYv4nAMvUPmpjEO0J
BWw9J4QeasJJtabd1VOp9dOQ5CZXlF7W80+0PzJqd2ioH3S7dnytmeXedbX1sYgo6DIxrgvRz+q6
Cg17zAaBSwBkj9BvaKxHswynt6IV1sfbm7ixOMVPSUyM/Bg3yGpxThxIJWHc+KVZdYxL60P7XPUw
5JzoM3c/6zLo7u+1KikpqOzQi1EMMqsrpNfjjB4RuL08n+wfxYx6xcE1tWJPCWyjREk4BWJPxYyk
Qutk3NF7biJzKnwt7b2PRmXH58aNa8SY6+AZrIH7NW3r5MGcbNcHdud9tWYtvleMkbCOUgC5MRUO
8qh1chNKOYNvBXZpZ0A6o14rH+YhjFBJDpzp7mzjwtaa8qoI7MQpY4OdHaV2nL3UJo7syuPSMNR4
2282XFSlUHROFOoYsPnlfSIL+M7SqC19pMi6x8bq2icRxsGXIKqSnVVt3CdMeqg2NvcjIfnqgpTl
0mdLMjNdGDOnJpyg/DihAXl3t0Fxm/7XyupxiRlsdeK8V+OSif04OeX0vdAGd+e4ba4FX6QVBGqf
4bjLbZsWJ5VmylosZxgPtRvIc+9U405wv+X5FgQi1MhVOoHzX5oxcz5NJXA6lBM/z5bW/CFo7tJ7
iA69Pb6pm/FhNJhlNmztuMim23moN1aJebBKhPkg09ePTdPmzdzBEutr2RC3iqjFO5lZX9U769y4
vIjoGLZQOYUBdOhymWOHTo7bgmwD/xX5nrvU56zV3QPIcfkUNNn9E07ompDCQB3GnhLur+wNFJnh
MSrAbRvpjynx9I/6vDin20dra/deW1l9PD1gjLyxg8KPhqA692M1HLu8+ed+I0xQGYo5GCzUGhvS
Z5NmlaFT+KIOxHOhD/YZZ9jj8NpaihoFY+QNojDMXW5YjTxgkhVc9QZIlLdD1kXPVj/ZOwGHejAu
65/AuWh0qeSLYvKasTRYFjumoAi2nkGJ/6RJMnw3ROb9NXRh3XxEFEFrYBRP3bdEtqPn397ILR+E
sx+IFx0Lss6VTwTm4FhjklPC9uTbYgnCY1VML0L038uWSOG2sa39RIZGQcTp7lEzu9xPxyoSoHmg
UuM8rd7moW2+KVoj2eOy37jcqV4TWhEXUEldN7uYnBqqaGCe2yii+a+x0cxjrWfpKdJj7/4cibKR
4kuhSkbRYxUMeN7Qp62Os5dLmP/F+I/xlDNrer69b1sLUuRBwP1YFZnL5b5puZXlSSbxw05oz8HY
oAeQD/IFGblw507a+kSUjJhLBU6mqEwuTdWVQRlRYsqsy/yUozR7WtLdCFGVMNYuz9dhyotQShVy
Lq1EAcrtUeAVDJm542ny4uMgnQO6xe9tp/mbrBrJm5C+F0qh90MZKPThAlCpGap2tNpLjwldI6r4
YlUL/V5jDOIvDTbwnTO9uY2vrKy2MVy0aMkaFphNVoJwZmzGb80k/x/OrrTHTpxr/iIkzM5XuFvv
Szo9mXyxsnoBjFmMgV//FplHeufSV416pFGkzGTitvFyTp06VWwDvb+4jggPQdNcrqe1u5NqINEe
arT4c6Ut6AXu1C4y8uwguBkfA4fzeziAdNdlOiBuDCKTbOzMC3fXAucDXceK+sCkzz9kHxkycY4G
LmjepXc1I3I/uI77NLU2ulMCqvFJXMdH/M8pyz58KMBJAbCNdtYQsekq9OcCppOdA3pqn8btvYem
sS8VGcOvNVqvP35v4XYEgxmscNR211S21gmbpncEOKNpBAdg49X3rvSiz+9P6MKeORtldZfA6pLD
SQUk2Fm3xQ1zGxaeolS3W7rGF8fB5Yv7ahGL+2OC/a9cOjVi6IoGs6ls2Gc+mj7arJj4tKXrf+HW
QmoGS20Xnwhkr9VJ09qtkxGFnqPp63056WCfWPmXbuqPs4ZQ5kXIsTCGQBtZd4gTbybYDBhIcJXe
8K55oCSNNwLsS7OBOywkO9AJtNChz3d6gjBAmBktq76Lo9Rr8xDNEd9VRk4/398HS4C0uhzR04z+
6QUERvK3uhzrAV5+dUcwUjPk1KDbKPdr198Xpu9NXpJEwR0XilJX7w97aVsAm114jIt54RoDhkOY
wV0iFvWHMcoSootdAImBj78vEVJK3FdLkx1KWefLWM5pUTkx2OuhrGTe+J49iHgzArg0F8BR4NN6
UPwBFLEaxYCb4jd9dUygx5DFjakfrc+KDYDtwu0LOAXYKPrq4fK0nksflVqD04FR0nK4dabeDfdI
OJMvrDB1zniTfIYCVZGHnDlVljSSbCzmhT0JYBsWEyCagWe7vn2ddibIyEFon2f0GlQGPXCQ7Rhv
pgYG8B/eHWdDreLEOkylLzkaQNH7F++SNv7m4wX/T4OAo+ThOVvu2/PPZqpAlz2qRVBRLhtw2btv
g8ui03+YSQxYCkwlWFqsAwBNOq+ysB89KpeDqGTxWhBE+fv3R7n0aWAMtMjRLrbx6yKOX/lQ55BY
r65ksGVORe/kQ1j2t3BRs5/fH+vCbl/8DlB5Xgwj3qQpwm+CzhKky33foK6YLu1lLtOf/sMoKKJD
shsEXrA1zj9O40ytBhkDm83CsCUjQVMei8mdv78/zIVDBeIfsm9QANG8s26Ldftg1FIMiHVlPz3O
E49Mk7WFRcNqAImhLqtcbqZdajpYFRacm5vBUCvGjaN1aU1xE6LqAXN1MMtXN4iGlTGvLa2O88i+
T1KQ+4SIaqN6dGmuqJjiGkTHJthyqyWtOhf8Rh8PV2p8nkEQMIFI2/Aahv0T9/xbXw53Qw91uYLM
GyzlS9sTLxkOGuYH1s0q1rBooh5IVeE46zDeIR1z96yvwQFvii3lsIuT/EP4Rs0FvOjVJNHgP2sS
oR+Lhv3PpoT4bhe3hzilX+Z4PjhihHKM/3cVlBun4kJo+qcmgYIB8ltA0ef7tTeUNUWBpjOquqbK
m5DNf/uN131KWqeNP/HeldFBoEmn3QNMmOaNx+HiCuMZBQsaeMsbUTGIgTiCF2kFNf0kgouh7wy5
S8phH4KB4mXvH5oLWfziJo6ORdS2EJysLk4YRRVN7CMWJsINd3BY81v0HA1+xgKk9nERhlvo9KXz
sRyPBThY/OtXX3WigTeXFlt3rBe5hskJh11FXb/fmNnFcZCsQU15edDX2mxoQTPO5CTVcSCpguHI
MOcJuIofx2hjcMCQASHLhmL+ajaB0T6mA7JvLdC+54Ra3zI5bilhXprLcuYQDOO9RrR6viODueO1
12NL1I5bQMRWs2MSFPHz+3vh0sb79yjLT/Gv8L6IOpTZBx/yl10qf9Ya4hNpytjXklr343kRxNYB
H4H2S2A1uRoqrByjgePi45gu3dlGs90Mwu7h/QldXDZEcdjXyGbfdHG7NClrFWLZUNEtfkLIi2ZR
nfi/3h/l0hFCJQOd/vgHaNzq4wD14DD5xXUB4sxXNFg+k6FL87J1hkyOW0yICyE+9BoBhYVLUPVG
tQMdAW5SQs/iOA3dPU80vXOqaHrCgxh9QqcASB7+liHApW0B3APaJ3AdAIK/2uKV1bED0XJ1REWr
ySEjFGaakzlfGMcbZ/bS7IBIgA0HnyJEWCvYlJNiaJjj4XERxnwSpFVl1nsh23d0pn/1cJzbQ01k
63Sdj/pHrwD1HHR1/InrAOCf7/vWNJQT8Kngi8H1L1FF6la2gOLgcFzezkit99DF/ZhK5f8GhRAP
PAvB/4PRw/mgMuWTo2uYIvkmoScb1eRYFXWZo1liS1n0/Bj8bygcMyD0C3dhDTXyIBj6gM3w4SB8
uFVe5Vz7g+vu3z8G59vkn1FwxMDIjeGOC2rL+YSg8c8bUVAY6AwM0k9jVO4rIAYH1U3DxkV1aULA
aZHkLqwqUCLOhxoL1Fi0SqCTL7vyvvGtvqYQtN7I29+MghgcQSsudRQKUN5YPY2N25YoWlrnOJSl
h3DDobs41Fub782yAQAGy3ShaIP79qYNkSezV6SWxMc+qeO/0GRBd6IJ08OIXv/jB78QhsI2wMWB
9x6tzKu4BhVuHwqEdQKZaUu/e7SaZD6PRFwX/Uy3hOPezmupdeNqXywhUL5cpeuJnqthnJz0CKPk
+ThETvKj8pw6533tf4yEhq231NVRZgaPFr42yTqIaSPmRJ2I0uWe1302dqX8VDep3Fi/txtiGQaY
4T9EknUvm9aJZCVOGer3SJSqCOBDx+gWMHpx4SBVji493LrAJ883t3BSpUpC06MN/rgHj8hZ5NCb
nS6aduvCvTClRUYTVQiUtCFvvDpJqewhiE8TTIk3OiMNlMdqr9gS3Ls4CvrnEYgBswel+nxK3C9Q
yqwZPQ51QIsdqxX7EUfN/DE53mUf4NOgJIoGWPR/IdU8H6cco8ZAKTw6UikC6FV3FMS6vj+NbhF8
qLXiz1CgrQJrQwkC+26tTe6W2ga0gpIVuhzsHg/nlBNBozx14c36/rF9u3pofAXlDGrYoDlDzvt8
VkNsu2FiXYq6Qw8vniFIc0bqLaGZ82RrmdDSpbmIxkJwDCW21U5o4sS0DYQ5j0mXMPpFdnXiPujA
Zy4opHhzMzTUo1EKYHbxE666hu7m2AML7f25vt38aLxdNK2wH0E8WheRwql2fCLH9OiOuG61MEFO
AaHlRur2Q8HhPxMGkIgMCyyghe18vqwKJcXCAcHjSJBN93tukfHBpbv2t57fC3NaFORQOvfBcwbz
+Hwg2oasjd2aHkNTdXmZBMDPdeXvdDSNuw8vH+52tNGBKwuZvzVRsMPFHpjAdY5ePTenqfH+tm7X
ZJWVW14BFyYFbB7vFSAXqAGsmQ5FWbSh0g0abkzZH0iq431TqPhgpbPl7XVpqIVoj2ZVCOxAa/t8
/QYKETI4lLFTEXR/F0lhccFD0xuXWfDhCx4ZyVJyQI0DocX6/uCOmrQvJnZiQdvl4A6ZPEjtlpLC
eb7wZ+MBtkFgESytUrBaOZ+PhA6tZZawk67rgwMkK0t59LPuh9uuVnpjR1y4PFB4gtkAvMRA41tT
wUJfLVwRw0+cmiQLLIueEzOmG6DQnz38/5WHZU5QHENTOZ5HAG/gVZzPyfE4uLd16xzhaBVUNhvS
URQPkwsr08fZC6iTGdkOC01xlk2Gbhf3WUKVV2VFl4B9N9se7c41j7TO3Z72+pspVUyuOsITuhE8
vtlOC28LtD+E/Is6zVp6iljmKM1YdfIT+5dWstsxVf2tquhjQCDWBAuPOxVJOzxRFrmE8zWh9eDA
zkOr0wj2+C6uu2ifon1x4wO/2U3LKKB3gKSJnQuGxPkoLVwqVR3O6uRbrx1zZ2kMzeaBuz2IdvNQ
Xs8LjPfRa3pRVsFLi8YNvE1vME6zeC9GRCTImGQE+Tz4rfs7eKSM80EEPdu6qlfddstSIrlGfykU
WZGIIjE8n2Q6kpSraI6PMHOa70Q1suuWkuq3Ow1xsg/QAW0ySPSk6iTR5Bif0lTUFhrrDu8OwLjr
LQXGN48lHiekbLj5IIyIO2OVGlRUJEOJEulxEvRbP81HTznXIWN/s7EATh/95TfxbeW3G/fTit62
rANIS+iowjJAi+hN/3fSQcm3ZizFOmhCYLaqYBAoaJKbziWnyvD0hqSduClrb3yC/Lv3hQZV+PL+
IxNjsc/O+vJDoOsRtSt0FQD3Ov8YvB7ALWV4o5NOC/fgNV7S7tOqgoRnVVKEkQmvu8eCV3ZLDezN
ZYaRgQsAekawCqb16kTNjtfE3jSlx4I0uspCHcMThM7hsIGuXxwHlyUS5kU4P1xW4F9A2NJ57UnT
p8ewb+PvrJjNEzwZq40Q8tIoiAkA9CKuC1FWOh9FOUKQDnvrWOs4vgWnsb5KSogavv+1Lo4ClQKo
GS/45LrSh0C1TDyG3GhGzObvrSqI3dVktB/jbv+zN7ElF9FQJBJvqjxjyKpajwjykTWj15y4+iaN
TbOTZbPFaro0J+R56J2GDjSij1VEHKSFY0RZ0CMstMWXqIJIQFhsesBeHAU9vkv/4tJauAKjVNdS
BfibHv2hmPawnnVPxpFR/v73eXt/L1JV/z/K6jRpNKSByIm428ZCPag5rK81D7xDLxzvDp2c8f79
8S6dXuBryC9BR0CdajUeGkzSEWgQImwSmatoTr4VUFjK4VC/c5rpWtbmY0aXfzYG3ieof+DBXWCU
1WXp44moHVLRI+NTd0zcVu74mM5P78/r7bO+6M1hIOCGgKnX/c9lQ1FRlZoeHdqxI+6/9GQr7u6x
O8INzP/iUMCTAdagb/GNjaHtLcIG39ClPPJ5UqMLwUDZIuZR5en9SV3YgoviAbIUkHxRoV1twcAp
wLUjIz2OndtmxnP8vRuY8PDhUcCXXsJDH+AJoOzzi6hso2hiaOU+pqVpopxGjN6CuQ8PsvfHubBu
ixgBgkTcrCiPrmaDJ96qVHEYTxVB9QBlVXsjHZ0CUu7UBr3twqmCqgL68hHM/+m9PJ8SOn5mLGjP
T0Z57k1Pp+QKzsrdc1JG/dcQNOMtrHA5NqtHcYmB/8wPidd6k7d4J93ZKfiJlN6oM9v4Cd95LQ+g
0Ro57Q9EszQ51Dbk6rNfgOicTS5ohD9NbFq1hxW828hM0656SGrft4/gofhNFqWkCDPVgvSYqzju
WTYnegi+D5Gh36gD8+g9HtsR+Bqber3rpMdk5hZzlHxHiw6d8q4gLr+n1sMFQ9Az1B8ZPPp+pDAk
SPCwgVF7IF3P070sOrfJAyZN8D3sBngYFtY6Re73I34Ci45ZkzPL5BfVtqOCPQmaWdCSjDaTjfvp
wpYHgwMES/C+kC6vG8fbWY/oS/H5CQ6U9TPIzfIA0fz/8CouoTnqj8gSETSvtqIZ4pqaaeLIwXi4
B7qCMu8MqOP9DX9xLv8aZXXXQoYi8pG68hMl8ltgzLiDuUO7e3+QC6cKsmFLDxOKqpDfWAVF1RS3
HOA+tnox2H2SzDqLxorsOdpHNuZzcSiMBOImklcg7+enqlUEjghlKU6geJUnGSLHGLQkR9DDt+pc
b4eC/hUiveUXoGfrhFJBTbIUkSdOkjOxjwun31OYFx/8edyi9VwaCqERYH70bAAzWb1PpSxRGoL6
8ElI2LfAVS7cpywOn/oAWmXvf6u3GwJ9Q8gLIRkAbg/wrfMFhKRc54NOIE+8NWWGFxrNsSZN9++P
cnFCqBKD2QXQBDKU56M0vRyUL7Q8USUYtlxqcm8Sf7m2MBsvx9uRgLJAHQOBJfpioex1PhJchmDC
Idz61MSWyBxigVOfc0XssHOr1N3KqNfD4fss7/uiq4nUHU/i+XCWQYc7KlN6rJJp7rPEK73iJFjJ
PNymhs8b6dY6VFqGA2seKS7KJtD6Wn2tUHuNG7dA0xq3cqHKK/QNfITLXVcLc2yTdNh1buluxDHr
l+vPoAtxaFlXKH2tzpgDrA6uiL4DcWXCPznx0O2nsA2utD8Nd4hytwQql0n8++HCeEtJEM1EwEEx
1dVNSHkxzWxOHBQHRY3j3P1SHnktu/bRJuWnihJ9qKS9QmfVRpJ14WMi91lASvDPkEyvog7agAnC
0PxwAmGpTLNKs+p5ipqq29s52hRcurCsGA3JagLBIASjq9EaE9CW9D47EZgRHm2iENGLDmJhrBgP
FgIQW17e66O+rOsizAp1IqSqCNTP92oUc+60CgOi7X3M0gTaszV6MTYu/8ujwEsbexQ1V3e1RRPI
LlVjGrBTAIWzHC2h7S5w2ZaXwYXFw6Ih/gRahgTvj3LZv/Jh4iOvCxUXpwj+m0kmA9XetLxmtzwK
K1CUwBLaeGkuzGuRqUZID/oO6jmrz+VOIUruQYcRwZJ96ElhrgtB4pePXZT4RkvJA+h/CHcwRAPn
36gUUJWdYDhxcmDasYdmbng/OZ539EyxBfpeuEtQoEQqibsS1Q1vmfC/ltBpiU3AKcN71ujmmXOd
nDQuyL3PW1pmUwe7chM24UaT0dvDjRn+YWXDww51+dXhBjct9Wp3lqcJLosDtLkGb7gJWEjEAWJ4
XXcNDmv5o6di1vuCtCbejX0ZbakWvv2Y2DJQgoBv34IPrJsgrHAi0vOqOPWhqD9ZnkyfjOn180c/
5p91RdEZJHFUy1YXZ+M0NBQkECe36cyNsnLOaa28e0FV/MG0DP4IiIBALUN9G7jMOkbtONR2ay8W
p1GNPxf/410NeGjj9bmwavAKWyhSCIBwuFc7xg17CdcwzCdp4QDtxI6X6UhtkQ3fHm0UFHENLzcx
QPF1lzYAliYAiipPlQ7Fo1uy+BUkNsIyxgm5SiEGurElLw0I8BQFbvRvAVxbhQxBG0Hiyk4FQoZQ
3npQJ7yGkn9wXba0P6h4aq7e3xYXlhHXIxqOkd3iiK8xQzaheZE5fXkKtWoPnjX8yhPkY4oZi/o8
GFkofgQgO6Dwti6zSHckfhVgVjoZdC7QocAz17bFl43JvEHCMRAqlui9wV0PD8B0daKNN/pBA53e
YzEq1d7PYTnQQ+oIPbxo4qpfDmAz56Zvank10tZLTw3mPV/J2Wk4su2e+XuYxIv51nZB3DxVZvJK
iGimpMaPHUVttOcF4+lxGUbvQV+2JQLvIf0xYJ8PuYdusSaDVHHSHL2ubSE8Osywq4T6XaO+oIPX
C3YsonP0iYYW7x7zhibe9XMZT1fM94b2lsx8bDJqZs6fg0BGxXemqJYZMwFBr8NQOV53A+vpmL+C
cQNKjKyGZDpKCG72n8IQ1eBd2LgaAq/o8He/Uo9N07717NTteYVmnlsUWKsxL6TST0NKhM2l5xhY
xY2TRWIuaQ2lPBScRuNlXqgZmRYTPitOqo6b5Jdk2h92IyctuU1HNod5p6NBoWvS5xBmgyiVeyzK
unKfeFL48EhPR9fecAXvJ1jF1UO8g65J2+3gIF75L0WU1mmGpsQgyFEJYjyz/QDdh6yT0Ai5X5Tu
3NvQncsh16kH+ytIy6rvadVX5qEYdAJLrtGtw7xXrf41xij0XJPZmaqnNknMtEcR0amuHe1aukvl
GI4gpVjEGGOBfvt9DzNv3LkB7dRd41TQi3UciEqfkEfZ6tPEUDdCrziNyqt2LkK7sxPMcT+NaJjy
bhvuleOh7IqC/F3PfQxZTw1y13SPUdrp4LZO2v5wUHOMvvl1hd7fYGBK7VnhCZWF0qvL/dQZdBHC
RQOXNctggmTsfRKixLfXcBbhkM1NWQNsA48tB/MkhHMs6SfftZkf9VCl7qap67OynP0eNjSki+/k
1Jbx3jRMezvALYV9LNHKnf7yZoelT02jiX5K/WEos4XGCg2IuXK66lREThD/6HjUN/sx8fv2J9ry
an/KaMVHdNbAKsmpP/Vxn+IDJLq343XdGx+9j+gjILetKtB3XDqpYHvI4UjKrwpErt7rH9LxTzv6
Mr6POub6J62IZz6PHvDpQ+vIkh54ORL7ZUpa2V+VqF0LnDXXjHIPrkeiryTzYSUx100pYeTMOA5T
NnBZo5jmtfX4GzCa9XYN4qTuUw29Sf+AWoHiT86CjB+qjgEA4mAXyJyl1keaZyciD/XYD6+tJm29
71PDYYw+O0ObuTTFrURnja8ydHVXHIrG+OorHQFeZToYY+fKc8r+aY6UiYssKOeE2syDfUL6MNed
Sp6VARnz0W2sR+CPoqwr5qydkwjgJxotELSj/SK8dweUf091xK33igZkO+28ekjTLDDl8jf18KHY
EYGeoOtRuUIcdNCHbtbHU5dAp0rEKZjuAVWfNMJNL+s6X3zVtekhRAcV7N4/wNiWfwdyoMR+Jl1B
TzOZjd4Pmo32ixPCcnCfuGUQgt3WmqDPKz5A15oYr4uPKbJgfeDgVsmHwGscdE+g3Mia3cCbSGZ+
mfT2u0XTxXjlVUW52LmqFjiAGjzYrAoharK3lFF1EGFRta+DSUn5LZlc9JEMM0/pnIGtEP8iVWuq
IRurxArINvUkH/zuKvQseElJMyV7P+yaR18iyshVHzVsV0fRkO5kwVmXTwUU6p5kpcQNcEBb7L2C
m+G6KiMpbunUzrAZdyDnBmJYavqnZLYOQLpKDc5d71D2dQFyobQStbaFp0zg0+63dCR9MaQV4/Ws
DIWwON6XQZU7iH/wAGTeZEhA/UfFHP1GxTQixs/MIPqqyHCXSfeOwJJhuiLQE+7uo8kT7ucW+jnY
ABR6afMuUoXjKPxZ2QwKPT6FGz1iZb35qk4nv/6UsDq038fGRP1ODUndjVnfcWg+JUOkomObVjCT
UKa3SmRdNPtxmbeNj957vxadvJUzHbWTubpdrm9PRQ4UkuEb9SjKVnA06qnye22LAWYUirUwNBQx
nFSv5lDjZ+uGSg8y68YmIjcNdbi5moMywirqrlWuxLalfZLFDpRYrt3Zq8k1mg3rlxTkruGak6lT
mUhnfl01o+ucJFY1POjRNFFmJYbZFconX7o0KEw+6rJFMTrgRuxmgxHvYO3sO/eCYUeMWeOOKRxJ
gjb0rtEaPLCjitEU9V0WVM730+gNHV6sxmu70yinRPvZOCDYfaJRStuHPqXec1oXAI/UHPR/JUNA
flBFC5YpvEw0T8rR3nbMVF8QQ/BHPZigylrYgzQnR7jRl9D1htdGqXHMgdLPwS2v4F5xjerhIDIx
jsNv2czhL2oh/XQKpGmKk5oGrCEo350LgCANRygiF3EwTq8tGWR8BLmOJYekmhlOkc/nKMYyRdQ8
l+Hki5ukJ2JqsgbvcfVg0Xwa3YFxOBQ/y6FDTSKrO7+tXsnox1UmonaK66xgKvKGDCcOZrIa5M7q
mcM+AN1MPZ2Do1Fl6M2PzfKb17KWBYzAHUh8GY59i2AdQt2tQctMYtgPFdFQ5dUQ8jaTneydO6fx
+0fSAaW/dmLRsCUcCotMNswziCyUcnf+bMLvztgL1WVSyPBHQOuqyIe05PrZoaEuszACX/LOUC46
bxcKGf0mVpIXnCeHvip4LIn9RDwhfxdIwMZcge790XorIsFFoHAhBALKhsDDeUaJCAL6se2kTh5e
xZ0OnShHJQmkudKPdhthJ/6qc4zofKhVakV8QSYAgOpUYfHuRl6qry5U0vfvj/I2RUYGvqhyonqC
Nop1G7FTj1KP01CdhOsGEMMwKIiQOXyeEtW8iqh3F4HEYANue5seoPaKxBylQ9STUZ06X0Vt3HaI
pVKnloyS7zrP0CXkc9XGEr5Fu5beRxRXgSeCBLuGGppBuF5VB/w0ol/t61Ay9CNqd0zc3TS7zn9I
hRfTVURqEC+GsPD5pDy/b/x5ovyUVAOoVyLy2UuNmHrKNehXW+zrN1NbaKmgKy92tegCXzNH1awR
9sL77jTGuAqZk5TfcSr9zIhq/vT+FnmTPGJ3ALuDZe2iQAB29PnECg3hbOBO/Qktel0eoBkqF6l9
bX3RHQMoXG7syLcz++OT7AP/T6FVsaZiR1q0o009DOfANJaPc3cKPBtlZQg+7PszezMUICFsi0Wv
DURpxNjnM3OnTjL8V1AMiineIzuJXlJbiut6KvtfHx4K4SFYej5g+7fCbGmDz2VmDNWn2BGFSURm
ykIca7mpx3VhVgtmCIp54AHPXuNPzlgPhjc9OZGAutlI8JwLXalsCEV6eH9WCwXs7I6CJszSFAVq
EnzqMdj5AhIyxgxGcN7JTAFpr8Aj9r4pt4t15jEmX33u0SfOMNF9Odei2r8/+ptrZBkdRQJwAkBH
QR/Y+egVYb3wOUZnyH4PSMFjPEnRFu3s0iigKwOyxBjwu1vW4F8gInIQDdNt3zu5JYoBblubnVsk
7caVuD5kwEOBlEBDAqxR4CVrEjGuRN1EM0lOgyLJVe0381UZmF+mLONDYNTW0q33CJpSljILNiMG
W3oozyfVhzKCUWdFT6DB1Id6Tqad67ftkcPrNf/YV8JQoKj+KS2j6R396OdDidGALzQBekVsEOYl
GKlXpm35xihv1w+MA3wi4Ly4N8ATOR8lbWuZOmOUnEYe/d1zcttVUZ0hdXyy0fwx1aWF4wyDINy8
uKhwK+I354MJNbgj9Wb/BGaBtrt+ahGD1qKU395fujdfaRFehtUClg9J/Ztog2MuKY2IvGqnliEs
knWVL5yHFw6zvY1b/u1YgCJxN+FIgeYH4tD5nMLEVFGlg/Jq4ql/3eHhuhe2cW4siNMb32oNkC96
IiDF4b4F1gIwclWlKbwJncipU15B8kOQ/VAIL/ouGgpEY/Zo/Aix/MJ98KB/J28HXpfPUOsfhtNH
1xZFDpDZIE+LhjPwVc7nOy/8Mkbm6srvNN+LiJtX0oMdk8lwU9N1fYVgwiAuQcICU0bj3Lp9Hyka
iOYwC7/S88AOYxeFu3gU0cZl/EeC9t+38TLMIiCM3gwo12N251Oi+BEiOMpXV7VForpTNW7m3VS5
g8wBtCQvfaoIvQJkIZqstu043SYDC+cHWk4yAPLAZhd+8En0mVjeM3wXfwKMiOYusaPw1R2v+7ZL
mlfqSOuiFYsVabFLeVyOLyrWcbMPm3GqT3p0+/FlDkxjX4hOwuE2nbuU7oO2jv9+/xv+g7yeTxkl
gaWqj1Lcosm4egK8vkQikibsqvQUQp8Dcj/ryisXAoALFDU1yfBXGGgzv3TNPAZfRu0pIjL8G+Hf
g+1QoP0+pD69FyXoMXfUKD7mIR3xrQKXz+Sx4rIsTgYwEXCsVKdmX8vACTILbFr9gMZg6eRoAHC7
BwHvovGq5ijc7kksG4ikeQ2nOwBM3HnpPZ1UudJTXewnCnWBfY1EQ0ZZWrr2t0HlJNjVpVchzS6a
JDwNdhhtXjOf2CPWspN381gqcVvrBg6X0HdBbJQUs89zPYERh2bZQrP7mOkk2IdQ2GgzUbr+dBOW
aP0pc7T28vkh7uKkeuAwlYwecdCa6nZmLQwOiJ0Y+gESZP43vFKN8zyFqQiucafGNYTQJKsyKF9M
35C9a3fPhxiig2RCengFHgDIVxlpOWLR0KFF+7uYR8AYgESDdC9UTNucFkVRHbhRgdzNSMvIninr
F8CAk/g3zihmbWnrmitXVo05zBVkXvNBUfqdl2WlkOBGQmZT4oRlZqdoGg4Q9bLJsaMe+YYnQVXY
7EK1J3cOjd7hvDtIfruyd59tPcE73A5T+diXFFLlghb1N3QVur9F77HnSbrtlJnQ5UCmnbRxr8Ni
hEKCb3rxWQBLTXdw6GqeZTyPj23tGDRyhqNz2099aA8KvgY8EwLhXeYNU6PzuFKS5WXIYp5X3lCm
t0UZhz/cCgj3HgWKkvwFlCaYbplO6ffCKyXdkToQfZ4WKZ95FhXxnOQFfB5fVKQhDGQtb1s4tlZp
syPEWuC6aMkUw3HUNIWutstd/QJXkUndxBG1bMfYVA1H26DD9YbTwP9q22Auv0eMJ9UJsJx2TmEA
GennIcXDn4EF5zkQMY3TxzaaB3/OB+Jw8hnN0d5LVU2BPJRkBI6e1Qgb6NdEN4n8BTS2+iwFlwZC
1YUNHyaGUurODTRYG2qW+CTTPNfxs2plx/LKCXmdD2IkMzIjt54z42gH5Vev7JM7xVVh7mvpuF+r
GcyqE5wEEznkpc9i85iObax/WDiBvQZFVLCHYVTNJ5tMhHxSFtQ4FPqLCTCVHOfoKmkbrYD4xLZ8
DdNiCndTlxJ6TYHh/h5Rkh6yyTMW9r7O4LtZCvm78bYOuqq5LeJBvPjO7AoQP7DzM19ONHoZbZX2
v4VHwasep9LlWTtQ9WoDoft71g8kOkSucd1j0kCu/rpuwMe+BfVWBU+ypu2dH+hQHv2oleVdTXkn
dqRDdybApAbYnY8KxPyo0RdcvKA4gNNYApkmGbYXjxEpISW7C1miHyCIgsJISPuhzbkPyTTIZ3dl
tS+doiEnaqd63gHKrq8sMw0cBSmQ3H3soqs1F4Gq/Kz3XdnsgL8D4eexSH64TjgXNwD1eHiYEHxy
KL+m3hN828pwN/OqL/Ny9vomA3jcA4yyDBKMvl14lIBskocxKFH9iOIpGv6PsvPcjVvJ2vUVEWAO
f8mOUrdkWbZk+Q/hyByKqVi8+u+h5wDHahlq7BnA2PAMNpvFCqve9QbSSlSLNmK0minKzJ7eko3V
FTH2QwXG1CZuZ218SPFa5Hl+kR+lKSp/lSBZeShcdzh4fpyVUZZiRBCORea0+8Ez8zTqaJn8NGVn
lGFHvA0tc9C6PHLyZHnMqO3SrWV1+n1i0AjcWkYm7pD2M7pTMXRHwn3ED7eHa7u1rcz+oLdJUxAZ
uFRlpGZ9+SGWlEa9s7T+0bSmuNqmQ+ADPVEYhJqaW7X18rbdNri+PidjUpq3ljJja++Bd/8qtK7q
iIluJoe92IrdjZbO3vMMzx/LBo4lIyybYjhzDapextb05C418wkI1xQPBq20n102Ld+Hekq/mAO9
gagLUmFFvTe4jBzmgtVGmhwPgDQe4CpmMT+KLkte8sKXQTQMSPWjYjDxdtYWdMobWtd+eis5z3+x
eVptCKtLGiGRuwbdN3Sd4yab9PbZGRc/2BX9sqCXqdNn3yPmZpPNkntGPvo57NepzGTYBxXt6dQW
D7aogm/S6hozmp22usUawl1QwaTiJgvM0diQASjKyCrNpQ+NAIenbZB35neicmb+WuSMZxpoiREW
eUDWjNMBmkLYXe3YJN2BmAujZ8mt2WV+EFGiLDBcTHcicg4JxW2scpTscpmAqbJ8ChlV1F2qHZqf
ZUYK47Fw1+i7wW1g6zZcMe6dAoHB1iqRYhKC5vk/PbM1P3u20rUwYQrThDPBusal6js4bdPEBiwy
Db5tEDvOJiNVqw8JCZFOiES1/Yqxn2cBOevFr2CQ5kssHZXj/zyMz9PU0YCdWi/4XCbKe/TqsUx3
6bSUp3gZIQP6hAJ2EXYDlFCYmNMV0mAxvfSaZ/KPsunSzdJbabIRiTGfEVQP5WakPD1oTcDIoPDk
/PUJrR+i2sbXcDMmDgcGEFZvcJ41sx8yQ/QHYbvtzz7h7IYdlJtVFNccPlvha+qBLyefh752tNDI
u/bRXESBUZcHhht2XWKd82T25m0g+rze6JC2xrCBO652FVrM58aysR0hZ209V3WPli5NF0JGhilv
yy1M0vSuk0Mys2t06Ufdzod0z73BOZoc7hYibU84YS9jN9251Vg/lm3nEf+sSjoHk1mndgjiwkYz
5+BlH7uqqrYQZuJyU/q18yg8OoohxadVRrNUzses12S98XAy8neLZjdeSG/F+qItrBBefWyzyO/1
5qlU7lBsyXAyfpI66XcRovyJ5ge+JoRijXRwb7teVd80bjoOi8UIWLexn+lb5fUWI6wReWNVuhGH
qds08RaOdKHvaWNiFzLPJj29Iku7IixTxbEsWrsaQ2zPliIyRN3e0GVQRdjJkjDjeALBjUrg7Y+D
ahTNbejqZ5EybwG2HeGHeLbiM9Qvws+idvScfr+MjNm2WOy8iwI7M6po1gb127Yb53OXSO1LRfv4
Q20HU0+vbCINtQvcpQlrTCk5badC/ALWHX/p4GcBe3ZvPbUCcsGNrte6uU+nqT1Z/QJ9Hf0gp+bS
2bSR3NjN6AG3dfVI4dV+roq6f3FiE9mbhSPWQxzXot6BZnmPpZDGs28E5BhMEpgwRFhDmZtXSnv0
oBt8nOrZ68OgK7DwMGYdo2AztWZtC35qnZbM9vpN5eBQFzZkJA70sxYGqeuIMQtjx43ntR8qbgrq
4/GeqAFcacGnio+5PmBE7MyVaRyWppTVZpIEcLM8OPsii/Tjn6ZiC9y03SJf3KCLPxEWHjTs6dRU
4bCYWRPZNiK20OgNYe65oUgtjdzZUdUht/wh248aMe9nOIDZeGgnp5A/Rrv11ZkC3NaI+0wn41Os
Zs/f87ZdfBCiGJcdo1Rir4tZNh8Ur27o/aPdxS/QO1J1T+GQN882FvnatvZnu4vGoMvnUwtfrn9A
++wK7MAmbmnCtEsipOykZ/MOxyYf/G2jm1lFRmqfJs+47gma6ZwnP9w4WOIntPaSlk0da/V20HWJ
3mcqugGRJMfIGVqfLTaJ2Xn+U5xyHd1ZrTnU28ofRHEzJi53XomtxrJzcZ33TzYNvuGbM/i9ttX9
wgx2TS979weCupEhMEg4D5O6HcttzUOOcY5c4sWp/Xi+w7xKW46LUtI8ElOknjvmT/fZ9hajTcIC
qVN7rhDPunewQuxPwFCmtmWQcuICkjmux0jrpjw4EpAc9LduL7jpSL7meOykURe3kvw1TPeRtfin
zglqM/KmnCjPrKDFy3HdUG6i/kjySM/Hdj5QRHgSgLJt643B1Up+d01Hs55sc1CQJ7jY+iePAvSz
aNCprF1OskGWxuD2kdtNzaVNSz3xJaF2Tz6NWjyhUte4vjRR1TR98+SgojYiGiyCMy7JFo4nWye7
cNvOk9Z8U9WIJNUoVBvc2txWrbuynLRy3yoznenK2bV2l5tlS0ls9LbJlE99PQm2c9bM5bFmu5zu
jLmi9LM0If3bLCmIDt/4FSTwz9KaC7URRhaUIWGNjXMLnybrdnkVOMsBOZFT72swqvpnRcxv+jCW
xriEiTPFRoTUxa52NaT1fONLrrCPpd32Cl8a5bl3RdF6xPrNgyVXJsOifrVihukXzrXyK8wAajvd
Ygzj+zf1NOdYESZ697Hriabd043EjjH0i77Ub1rSabU7oGeDH7rUXbDTLJWnMtSnKmhv3LoJmiv4
0j+gLHZMqPgALqQPXjbpMMjJanxwqmM21uO2JhczYuF+Bgjtj+8DEP96koewAMAMSRjo2WvExcp8
fQSPrI7SaNKz4S0vi5cBeHTq+b8/CKsihDOg3ZirXQDtme03Bh6h9ZH2qYyIl/O3NXhGlCKrugIj
XXYEAQF1GLMO7EeeCJr0+p3muaBKJjbyGNSBc0ZuEkRF2T8F7TAf2VGsLSSP3++/3Vt8DD46w0gf
waZf8YZ1SUHVcFGtjpieeJvRSkZ2jsn6zx+LuxJ9R4pe+gX06F6/WKFrWIHkXn1cRJmRDSuH8iYF
KVMbC2uCK3Pw7SiuQD7qvhX8wXJinTl/dQ0SB61JUnMbW7FMf6O5DU4QnTH2h2TpE659nWOUGAAF
qrry5H8MJs0EfAkQo4ADXuo1iNGWQzGPzdFjP8OYvwOYDgfhm9d8vN9M/rXTyRrD02pdaW8k6Ybt
Lpi7TkcVKxXaMTQOn5CASAO43b4/Qd6g++CmKMY4owFqWWsXgLujILB6rq6Oam7M3/NcuRHhOe6X
0TcEO2I7XenGXLwa8og18R297rrgAMMvYMV2RHLoeKM8oQzRQ8+ZuG3hSRbo1X91F/jzKMvCZhJ6
M/+9nPuwhXSsQrL5hIifVMxYtQ95+WKWvjOGdZvPX7wxmfsIR2Jf0MILjNBJhX1FXHtpJfL/fgVe
L2j92bQvLYD0mA2mmtL5xOW6yMIiAOhs3TQ4O2blnLLE+Irl5jyFHErZl7wQx1T3P7mJnRZh4ZPS
blZ21Cb4rO8zUU3iSp92He6/UN4/vw7GMCRf/sRJ5OLzjypPED2B01QxXLgbpx25cYuSd6ErrBaT
KIXu0xotk25srYQ2WVZpoq5IZ/71I/Ch/tNq1OEvXDQMMsdrgkkb5hOTp5s3rj/UMD9FfDTyxY38
gBaQSPTfndeVX6W/cnL/0xr4Mwh/FORkftL0vLT6qweQLZ3r9Ckb26M9lcS+kKcGyNjaB+QNV952
7RVcDjlGDDjhrmpedIev96+qpTDx8lydOvCiIxFmbRkl0Nvc0FbJnc+VGApas6a3lfG1ELM/0paL
hwN+4wb/xw5Cv8yKiKEpxl1aqxPm2dUOPqwToa5VXA+19oMGAQ6FrNP4kRA296aE2vMx0Hut2KG6
gxrUEIZyshbZ75OSOszsyH1rliay6qtGgheb7fpRyHzFGtTBuR4my7px/bXN+5rs8cbo1QnkuNyN
nQVoAO94//6n/8fUWzs6fH3WJ33iiyPZaieYHmmmTgqjlTvEMt1O1AmgC3w0IpswShgaR3wk3Kb7
XnrZ+Pz+442L7fd/b0l5hC0jwlokjq/fsvIsFVAT8PxknDEU95OtSVMj9Azf2XaIeh+tJCg+JWyp
ke/AcvQTDYigzOxdNtOJ8iAyhbQYjAjF87z1u366sjgujts/v9DEI5DzHStR5ACvf2FPVdzFalEn
o3AXdChqeYRwHY9hSlc72VNX91/K0rgiq/hjW3Q5UdmTVoENemg6e68f24mhHqZJqZOEJQBRFihg
SuV8z+8EBTH8zdA29RbZM4lkXq9HZatPn0TrzDcTF4Ywrb1rzhb/WLerBxlHP/MS4s7FVtnLQlNx
li7w6EFhkENM8CUDbTS49cLk2ovOw52nrPRQ+lrx+f2J8q+vYK30ecRj6GAvXZ503Ro7k67UCWOc
6Zeyxpl7ESnuvQiICyqD9FyWxbVMp39+BJRBAdMTU0AYeq8/giaW0spZBCffG/WT8g2W+tgLAPkC
H4IsNBxOD3CHTE93bJspKQ+2WR8LaWTOxmkKSGGADP5Tk8r2y/sD8q+Fgx53TY/FueeNqzg97thL
YQyeEuAbRQN/nuje0DLdqqVLzrM1E779/iP/tSNh/Qm7g+oMa/GLm4IV13oNHVudlt63brW5dD8u
oJxXrBcuJTF/FhzkLNhTsJrwNb2Y+UPGu9XISU9YZKt4E2OCuzVUskLRsunzY+AJ86EGEfvtitT9
rXljk+y6TOuscBpN45rdyT8nAYJ3fKr+BIteUgpnx54cjOKXU2cRiLKlTenaYSv7ZI76ei52Ol3V
Jz8Lih+BXeXDrhpN/av05ursjl0yRq1dJN9l5nXq2kj9o5bkGoXUd03Zoyt8UTcMaAS0OB0WgsAs
+6kZIdCFnCXLdgLMnTeOoapTMAYoNEiu/V4QmrtMmnHMkMOLcAw863lxXB3EfPHCHp7eNRe5tzuG
R0XFOQ9BAafzy9/X6XMZ0EHVTyY9rPEGL1ztcYIJhbxV2HMZLtgO3tXso7hRosd4dNBA/WxKzTkL
1BQfukHJT+XQBfOWhknO/78fyp8oeexbT4M8E1blGI9XqpO3k/z1b17/97+O3TmYUE01Kb9Z9eW2
JwwvMscyOL6/lN5+OZ5CQAclJwvJu7zdqz6xa1Rf+smScZ2fCo5HvB7q1irv9aW18isXtz+3mFen
CYe7DwmX7Rux+Zukp5RtJE885rBGcGcRIpqxWo7NbLpxFr/YDUNHvkQvkSUCIEPsk329QSkvH+Gf
5w2tnPmqofCbyoMamjsJzuAwgthVLiYvHb4lj+ECnVRfSZTquORuJXICEfaVlt5qHrTGqLPqQgfH
LbPxk2Gn7bf3P8Pby8n6Ixh+DhQ0hcTDv/7aHWgepkq9Dvkh81b2P85RYWJVuyJ15oL2lkacjwPL
YUD9FhWmtzb+Zn/rpUN8C/08h7Sqys+zylpMkOz/qBn11juTyYVx3XrYEv/8/L8mY5rrI9z6QT+B
6xlVaMEYcUJvGq1rRqNvVur6IOj5EJZ4X3SIr8fB17ViIWidcZBlSaFR/Ujm+Rks+Zdwmg2Jv/Sh
692VwV/Pi4tJuTq0w0t00KLzx+uHunE5J55cjJMy4raOhlEbPztNFycbNcVCi+J5RCIBJ4aG/0Do
EPovy61C1aWBfqXIe3vo4HdBGKXNVorOC8rP69+irLSuDE/pp84eAnEPO6P2blAxzHcoHZJgV3Hv
yzeja8/xFjuVlp5OjfiGUnAMrNCzYvtKZfxmH+IH4X6MgQmhLNSdF6dg0owmMg0B2xD2920c6OND
7qjg2u18XWWX38BhUoO1GEy1P8Svv2YYqNEI7mGbJyWl+9Mdar3bpeQFt5u6SJwq0lIlsht9FcRs
BLfymJjdfvxKL1sF4TwqzB7CvDZpymd9TaLFlZLjT8jPq9/ncoIg51//XB2gLr6Lh+SPKmAqznll
lM62lYbSPph5lcX2hkYNzTLDxJf8Q83f2VoY5JmW7WKPUvS2KZa02OqepkjT7XCH2KwpMN1BoO4U
z8gOsevFuLeUT3jB2XJnOlLTHsvYn8QvH8pDfw7izCMYLwfgbn5Ajgo4J/FydBw8Rgc9rpawLKRV
Yzjayzxy1VLM391As5I70bFjneqBiLMrI/J2K+fEBzqiFOZYxengYmJkrTub8ECyM8wU09tNVqr/
hLxivcxLLr3IhBpmhHbvgOTrtpZbX1SuEgBCK8mrjTkYafUYEwJv7d9fzeuHeP2hOObRMXv8B3sf
fz3x/ppIpmPEeUfM47nzUnnfO8PwtY0Fa5k0Xhncp96sW5HmBWl7eP/Bb7Yu8C3aXZSNmHOgobmY
IYjdUzh1Znoe07wTByHbxN+X1Vw1W5dkqrMug+GcOQJxKjLg4Rqi8Gadgk7q+AvrBLlAer7kIJey
YVd13fQsykDSWlyy6ZPpNeP2/bd8O7zMfsphDvGVmH5p8+c1HDOzo9fnGhtAP7LGQHYPejH38ofy
0/p3zE3lGw5ZaG/ff/CbSoUjWoc7ji8CF2BuX6+/K2ZyrdkgkzyjDfSP6IS1fQOjfW87jXalKHo7
lGs1gJMkKgaS0i6DSQJUnb42js1ZCVcdoMwt+1SX6eb9F3r7FGjPpr4+xsWT37pAHDRY/Y0Y+wa+
fenQ5Zg93B669krt++Z6Brl6fQcPn0m6D5c40zAtcVDAvDmPdtDsNX8eV5MaepJoabemoVF2v/9a
b8opHsjRDZiDZIEbwcW2QPRVM5bWKM7U+gT9kHSllxvfqrp4p5zMje8pRLPmY6IV7bwdXA7er33Q
pZ26Umq+nS+IUWDLIr0iR4lU89fzZVoCS6ARb88guw3eHaaKd4vlw+AaPUO7Jpr7xzATKopdDhIb
7uiXGXGOWUtg2lScNabUtu6q7lD7KjhMmBPkdD2bwbgyff7xflg2rD3A1TGEsvr1++VFY6u2d8Q5
mQkmaKscineQe/0Xx9Pm3+9/039MVeoRsA2cknnHS93X6M96pnRdoNW1xBBh3k8TXzeRKF+ZPP8a
xlU5BPgMCP0GXclRxE5IE8WZ2E89sry0OQFNiTtzhDkzFXJWVx74z1HEoRKi/LrcL9Ny9H7y/UxJ
cW4kF3ZjqnWUUdVy4/qUmu8P4j8ftZoPrRsjRfTF+eCVlE6LI8RZxoFbRYvSrXZDdz8JjilGCF/e
f9r/7N5fHYSYi1FGwi1eEwIoJV9PEDOGNFKLzD2nPuSVJIiEZTT3GCNVJ3vMm43l5OWz72onTZff
0MoY22oJ6h3m/vZGUWVG/lJMd/MYFG3oxfX03V6E+0uqGlph4UVpUhrHdCzzsLaEJH/AQBFsmVkR
mm1jQC4u072o0BOFQx1kz6mhTmKwvLtgdA0u+ZoWNnXu33pFUJ6BtOfbubf9ezTXhN9ZM+7uBJhO
7ZD22I2X6qyKUeCk5EIcsjyrORHD+JwpA1KylffjNknSDBrKuKYwTjtz1F7og965cT0fWpgKkcxi
tM2Z8OBhe3A8z21sGAkUF7/6WFtOdyuXorgt5liHTIARxWLpcaiUf1+T9bXlV81nH27orkVG12L1
0uM2kzwj4k0fY62cvxuiIoCkVUGBKsf3yKxP4ZLceRq1+UcPHyT3pnUXBivI0yn47HS4MWw6Q/F5
1u7cJ1lPxgSVsjTbQ4BW+TsCQahXHX3qOWwIkip2ijyuAMi5Mku+CDSDMmO87VqcTXaIJbjJEs2r
nxolvB++LXMMfuap0GmMVpPs0jOy5lJ9cnU0FIdGW+z4OfGrrHfJwMAE3Yn00RjkwfGK9vc0O4XA
AXROET1PFOb7AXuVPtKzIs12C+xWarchcbkRs7S6bazZLhNK9TLbDTIVy9by5vmW/Nnqmzl2rRnq
iAYep4VEnV1qSHNe1RpjFskBZfpGz3W/iZyutjE0m3Exhd0je3R97YS+fCj7tL6dg84YDs6QmTO0
MreqP0lsNIZ9U8DwkmFcgoQ/jLZLgZC3tn6qNEyj9mWdo9APccc0zSj2taR/HpBnaZ+suJC/B7uz
nM812xE2nTYdNzhtjd4HuzSAJ713Ukzh4e6VYxIqy+8FYBtn7A4u11RvDVmgcxjk6L+YduWJE6GK
8Ny61m0bmGxISLeTI4KPbS1WNWmnYui2fYzU3Q4SCTkGv4jxsz2UannJ0l5lH0U5Nl+nKaXmECJT
+aZu+94NvcZpq4e49yq9CTNYsvCR0w4wzVY5FwAnL1A4hHkx5mY0GomJ8UTdl+VXq01rQRO+myA6
TpKOAp46+fjoO4C5NziRlU9yxnQhmkpe+kOLiNJC/l8Z5sBj4rH9ZPWVyu4TXyXxTUKajzo7fevB
YfKgUQ03g1ON/XmxGxDRfvCKBRaqK+Vulp0q72IMTcbPmt/ovynT4X+mDrc2FlBS1Ft62goHhk6f
uofZUt3w2AdDO0AmttCKnEWQCStM49ieworbzHLjNbneYmjiAHy7AmMQOsfjGPRxmOvmVBz9Ba7i
BvN8zW1BFBcL+HmoXO22UFnuPzS4qaRqi5QTSTsHwdT8xANZBp9TbBZSSDtuS4bEoCsdKH0cCY6c
PXlbz8Q57FXh+PInqQBNeaflPPSzcsxE7KQ0ykciKHwO+EyInBZxnub5EwrsvNrZuT1NoTAG7Ctj
PE6eU5UITFq8LB3vTXNRdairQo63KJ3qYq9Ra2sbbgiOCrHTtL0HF3OLIeqDyfawnRlsgV2jbw9h
sHRdfkNIYzVuENNASOTUKii8nbJJtqVrT8teiaGsTnEymEEY55YpINk7pjyrzBSIcp1KB6Jvs9kJ
kXJ0cdigAdE3mLXp5gfHZVJEWVwly81iy9TY67pqK2yOHcKcxwXoIXTzsnta2QVW6GqpVe61UrfH
D2YjkRuYrO8gIuqxr0517Vnax5XU1z3wQ3rtC5xjSl5Mi+d0WzPB3YOHscCyAUsZzA2f2rfgaBbL
s5O0btzweVMb0r4H9B15va2cyJOkJbMG4tjE4kSOvbOpKkN1Gya9HLeezJUP9QzDuY2mizb7gLwQ
EUIz5qMK4ZT5ci/s0uzDjkvoENYDdNQPyoBwGuKInWhhLXr2up5/WXNQQ2Znx9rIneqWbzeXh6Wr
QIBl0FZPyUwpy6ISTNai7bqnMc+DatPoNVRbvQ76r4LA1S+J78X61hsco9kVhVkkty0NmSlME5M9
P8O3Q2x8rU2rfaqgI4fcgXoPFmFdErVRTq46Zo6dTizuBgMR1TQZpjaIyl900dk9MbKlMxz0fp7t
jWSb1D82cUu/opgbhXCnpHETQjE2XUxjsnLZzsrtnIfCH1R+7ItxmBEjTJo101tVmjAjG8ELNFFS
LwrYgaPdn1vijHoo5YQwhH6LYcbOIc7o1HT4Uy5hrki3Cf25HjECnONF2/VtZS/fjdzHEcedY+9l
apym38D5A+w1dbHalWAfVYdaDj98L90cZZIhdOyQWrW4+LSYs/1xqZe62jn8wsfFNZr+pV2MAU64
1hTc4Nk6ymanl032vGodSEwbFuzsEki+K0pXjNWGLiWO7dpkFBA3JPrcbc4orCuoSFSozW0XRDkK
YQDoaZhfOpgy867xnFXW1hjLhOGsDMxHnZ5b9TDZedx2YbOq7iKUWKMG1ZTgylPjdNaXRTp2eXKE
p+4qpGTEhZeWNT2JDF7LzbBMxfhlcBUc8CVBMnI0oZ3j/AJb2As7vKv6LbrzotybCPtwd0EmXYS0
H8fliLHvkn1RNX6xu57WahbFI9KGs4TkLXe633f+RuK6r+4cqw0g/8NSPcStYfaPMwimG5mtE3eH
zsu6KmobVHkbbSz96SFJZV7uCs1ftFsOE8ifZmEaGzxgsnKHcFr/AYy0Glcw2LSzndGID0WyiObO
hF/mvXD9o0SwBg9Fg4veajybEoHiPvEztq2lb4S2nR2IzGxJVpOcYTFUE6JBmXuH0ZF6GTVzQhxB
nuuUgnQ7pmW7UKms3WV6WpGPb2CKs45lL3u7NZPy3rSGJgOeT6b+iIGOwktnSb04lLUxxVDdsP4n
8V4U/S7VndqF4V+0074cFsoXgYH50+wzLW6Y/b4boutTzTb3rFLd5kk/dbvZqBYbWU6TFh9jy8rO
qHqMNnLjKWfbiC1V3vqJMTYMjhQx5ihr341Tz8KOvWpi3tb36g8yWwipzOzFrPY21i3ZLhmDZrxp
BdXttkRiqT1WEux3Y/d9qiHU8fWJQq8xVosnSMBpqb4lQZ8HWYjuMlFQzYpGRGvYBV48OMSJnda1
tFQ7f8FjzCNfXW5mI9a0J3uJk+8kvJvmo5aK7tmIDUyfNrqj5v7gBkMe3Dpp1qibTGbGl06z4X3F
I2hdGPTw0HcU4a26Dyq74d+OCeDHwWyC4JgEKd5rFHh9u/Xx66h3bZxge5NZThlwcLXjkwPud4Pa
x82PMXqnbNsxIsV+Lpn54aTLTm7K2ql+GFKvnc2cD7N9aMZF+6xTgHkhU9eZNyPWADW05tzCTGfW
q2xniQYjXWv1Oyt1KLXRXKVOvWlbrV4N3Dq2gXJBthMljj6ja2I7Dm5Mo4fmj8hsrI8u857QIgMd
MJVqUX3QTAVp3Q4of8/SMoS1KbntKRSJEnWoWzSzG039QItF9Wng3SQg9XaoaaX5aGoYsh3sFqkK
FHt2n9t2UUgO7LZDp9MXFMJ7vhT5dcA6k3GLe52tboelX8gVwzOpgu0vZuaZt/oamnUg2Ilwjqpu
cNBsmyMFx9BEuR3HKjTiQf4qFtRUe2Ox02SHU2KyYL8+uB3malVG3srUQHZmLeTTXowpDaCiEMCr
dPOW5lQbyQz1kn49J1PmSFyGRmR8DxjuFPn3WCzTiEIPVdwcVa0QH3ArFl8VdoIGG08Wt4KNwBr8
2wbBfhICompjvuEumcc7aaPIS6OmhxjJOa6m7K7Qg5H2s6Q3eqNMLl17sJAgvg8oqKwdRoZBgqwo
XbDmgjqGXHDOrIbaCx5JvtWVpqeHocHbCRYHakh8GM1sSc9T0wtSXqrBWyI3nylU+euqv9MJ70Wd
NjXldEvN6Gc3SP/yp8Y1Bzq3iFjtR7sQsj67uRTz1swpUb40Dra/it6A5ga/cjppSNay1NGTjRzL
1WtJrxKHi16eaHMXwqBAQsGOEPQ+StRsKn7ADFzEw/t39NewCuHhYPQ6CA7w+R93T/P1DR0a/ZxK
r68PHolH98xPDytnrlP//Sn0kjCM4B4I5Xn9FX8B4lz4O11h13UYfWsu78xWDssHZLTlf+Ok/+91
cLtfWeLgtLpz0cPUJm5kfVaWhxLvtCib7DSEQ0EJV/TX0uX/MXIr8xdQEzCYhvJFz7Ynw4b0F5+s
gHgM/FDv9XzXzZb56/2hew1HrW8EExde7graINe5bMZh/jpYrUiLA0ym9KaWTvzC5tWz3wASRIXh
XkvVe40R/Xng6pjOo8Dx8fm+GMKULdjB/g25Zpp2HwOQmR+xkOOxKubgSkrURafxz7PgUBHxRr4D
sN4l9FU7CsOGvMsPxmzDNpwdeTvlprqflD6+dI3lb2GTB7eg4f1t3Q7FgVtM9iFhH9+8P8pvPyZs
f/AwQm/gIoNVvJ6gU+X0sVNVvLSshht9KJpdlufX8NLXjYv1deHO6Nzl6fS6+DytQ//XMqA540xD
62eHbtWCj87sf5TBpCLkLCNoi64+YCmhF1fwxX+9G5xeaP+gi3DzL9Bw7GA8DcIN5tGj6h5HS58/
dhjtfPjvI8jbcXHF4YzWz0XXXJM5KJWDpbNICkwWxTCGgo7fle/0djXY0EApkS0OPZ52sV35eKdg
cu9kh0J61YfOIkIxrIPULsME585fjp0kn95/rz/u5f8fw/zfRwO/9KDhr9yMy65rVk0jTWMSJwiz
NrKnQOuKKXSNzrLuNR27ygOpJFYVWVzPlmj0Jv/bbLtdvHG9SY+3Oves4dbUYk/bW3xiO+qqAYxm
iSdIPyO7oomjosJy5l5HEqyLUCLC0mhLBkN8Z8hAytsyjhtqm6HQsm0eZ1N3pdf0dsXT9KaptY4n
hkWXO5mvY0aoW6lGIZXKBmvKrPgWwHytooIQ8pf3x/N1i3IdTnK9WGBrihqdCv9inqQSFcjSGjn3
gbbdecvQ3i613xEN1E/o4WL9J9Yo7h5P1Wn//pPfrgMaowDSf2INiaZf59Zfq88FXc97dIYHWi/+
1sXzdV/k3bVE3Ldr3FmPVDiyjCQMx4sZ6iCPc43eZY0nwTLcZhW37V3twJQMIYAbmBl7VCoH4Zbp
NbepNy8YWKZjgbPrrD9Wx8XQVrCDPWhlySHQXCzJikkzN6XksP1PbS0+IYZxK+/RhCjt0eFaf8df
AwnXOHPhyWUHzH38D6QCUOwOmU+u2zQs11Ig3qx4HkbvEB4KQWFrePLrhyGo+T/OzmtJbmPp1k+E
CHhz23YaQyeKpETdICRtCd57PP35avhHHKLQ0YjWlkTtG01OFbKq0qxcS3UquHRelEn7e1E6A2S8
9mH0lI+L0uz45uYgCCY8HgCA/7Rdsba21XhLXypw+76UetCcITKxX7iaQZxY1nB57IwbNwECSJeJ
cRQa5sRekpsEzJmpMD9wkc2Jlrynam1Zn0dmQv8sHJKxY9MrRNtF5+Q7YOo7a7R1OJJwTWiMeBfW
a3TUWM8nE72LoR20o91wTw+dmx4nd9pD2t3xR5tnByy7B2MxbClrU6J9AEaCo+AyqYxcF7WLQGPS
+vFO3lsQfq8RXcK05slqSlVfme7CIP4LCP2I9BZhrwkKjvOSlnsK3tsFsWngoRjEIvADH7Ze0KhA
teLNKJJU+TSc4XDSPmdi6PnZBcEd7KgoNgmdHHSi1lYYdgmXxo106gZp+lfmxuEHz6iSr2Hj7Wk2
bb0QU54Aegk4PyCatamCOK+CxEnnabK+5E3oQ9j0uSi0P+q5+NA21dPny2TSRYRX+AUQDukGVuPc
Dakjadcq6twXkfcfKYdVfkZ1+vT0JuIQSDISKODmMlSj0Sqb2j2m1ML5AqxzuRldlx40BcqEpy0x
AwAtlsgCuBalPewbpuOGRaPRM8PBMNPDOVLJh6bGsZWdi3d7F5Jw4IEI/fDJmACQPhc9jdF2S/1a
hpBU9LZ+pmHyt5sop6ZnMuzxuu44O9etRt5BTMyQoWQMXlVdbdtKv7ZA0z+q8ZC869Ry3jm9d61Q
sgFTzkDFhkVTgyCJIhvfqWvt+UOcqDYd1kTbsbK9I9g4YKOEjpAXQve33rjK7b0B6JJ2RaKRbmRA
ZQFyHSBtf9e1zajM4527b41QgwlYwbwr7VzkwhYNl71GjR8QmjZqzWWxvOqSVfXetNq97SNmE4gv
5pU3A4WtwVx77GHKjRrrNUZR8KWYG33Hxe9aEYmRwGASJkrb18YwP3kJvUxv0MYbM+n9JVjqZieD
EAdlFWjTDWXCAelpeE5F9rn+SFFQT24Ypfp1WJyxvKJLlrc0eq38HeP6hXYY8rSjggWd23M4HRHQ
CIli0GQ/NKhl94igX4iTxpyvXRJ6r7kCPK6bPNePlur5D0ZohmCLqIMAC9ogriZ6ET0E49em6cqz
hkD8UXPnYccDtx+MOJBkk8F8bllTk7YysyO1HgxvvuZhNh4oQFbMas7zTgxzzwr66uJTAcN0ZCt0
i5bZEtJ0BgQ+jCBp+ola2F7taJMwoGMJSF/oEXlvqd/aLeAvc702m6brMJjGqxsU9r9mr1UQe5Tx
92ZZ3BNl0uL3rOz0nV3cnmNuDJvQQiD+6EhLu6iqYx4Z1mBfKbM3LznlT8IyCBjzKnF3TG0XiSne
Km4onaF5R3pEsqBxRjpv1rV1Ge6FIgcpMtfLoAlt2/oIp5RzEb9MfuxQ9fj98XW1/YxUUInSCUb5
i7/XG2zq5QLkPrZ5wLTgf/FkLscQOrL/PW2FwhzRE6Z4l13xW/yUNDhq4kDn1lvXJIvsEPaNfPja
AZPoDo/t3PlocFFA4sMfnkVos7aTebD/1XloXIsWheRSQcmwmWdot8Ct7nw0aeN4HVFIBghKtsUG
8rKsTSl9OYeqGdW30YnQxpiNAX6DAhDucy/xDzs2YFCQhJwFR/pAacPVy+BpfTPgZjxqUWQiB0SX
4PHGSdfvDyuQpQlsHeQQMmgZZpRlihKsNEXS/61Ai5dekyAcGurS+vzvkMO9dotnFyD8Y8N3t/En
w1JUGPK8LDYMSLdK0cGcUwr50pVjsOMX96yI0REQoQBRdVX4zU/+B/gR4kIq8LfCIZkroOB7iRpl
/vP5tfxsRVqL4tRV2eZ5fbNMOqTQK3qfGLKu9ib1pUDw7VsJ/hDiJeGAb5PEPy1GHwOEi2b4AUBy
vbO78deClTEYC+vMVLnhf9g6Xkbm1IlwGTiVFuWGWbAkXd7dhA7edHJH2MgOOtz+exMO91yQ6Jab
EFtUMaSzq5ct6DxI525a0VbpqWCuExJWxBPmX6Ie6ZX3ahCF1dkodHN+efzh7uyoJQZbIUymCsx4
heQe5pCCZSr7W9tVDL7TMNSWC3OLfX9susCw/koZjpjsnZ29s2Cckel2AN5IDsvK2iUiuVCpOvUt
S2AHS6HiugJaY7yMSFE9BlqdvLqK2e6Ncd45C0xNQIdB69ASc8zrxS5TA7sRw7i3TFdGxJlKL37N
o0X//HhP75oRXMy0l/iksoCn1xdV6gGmvFlBy4z40hKTfGW+Pix++Q+GPADsRAkkfbIABcM5hTnE
Nmd7cOLDFKIorjAIc3raCq2yt4IwFCK81+tda+YKTCcD8DdDL98xb9+/WNoSXB8bkQIBTjaTbeIG
4RRQrpdPdto7OuO+bX2brC59dar2r76uqTeDk3x1oX2sPiHQZEX0svVyj4J/ewYY7CZBp7LB0Dzv
9HqBpae3HVUnpLtAP3yuqgyNGAXS4vqQOQ76YVYIq+LTJ4CMmRfUgieS6E7O0y07V53RYL1mSSBy
rCnmf67QiGvOFeJaN9MZOrix9e6vx9t8b6kQ5hEi68wIMFK1XmqjAOJkWLe5aTVMY1d1mrX8mqOj
60CxmsX6oS/Atu+ch+1p9wivoH3ngiF/l9dq1xA5hDUP3ZxMzQdIrnvtlwKlq+y94qUxDJQw3sWo
ti9e89vj5W5PoijZIr8h3JfKlXTgLUoXE0JR5S3sgvw1UPKcDkbVPR0PiVot3AAoZpN9yOhyo8gb
m9G58tbXUCAoOk39sav3WnV3Ph1WCMpJPBhClzHlDAe4RZJBnKWmS/kKCtf7N2dc80RaCYucquXV
0/EJy0L2QqUWRzovV0xdM5ubUdfLG1yQKbyAfXyN4vA5qXskZClVUQyl1s0VJh7atUfmA82ELh3K
W2lDKlmGdg/VXA9pFrie/7IglzF5KnHcMvK93KgITSaZwQ6OVn9x+7G4GYyf7pxsKRD/sSBaNSbZ
CkmN7O08qJHmQMgFayHxUBg3y2kwh/Hz2MTt5bF733UJvg+dKlGKk0tVdWIBy3RxPB2isfGQQzp7
GVDj6o/abDnvmKjVn6ui/1gcVW0KmcyEMXaz/lp6WBKnehaQGSN1/mAoGriP6sSfURxLn352yAst
Rl5ADok0WAqK0rB1Z1udcQygmgxbT/YpshEte7yF976WBZGaQ3mCME7OZVqDAHAyw+rGgHL/FWyt
/XkAA+aHtWrtXIP3TDG3yYHiqDK9Z6z3DnInm5FQTEWk3McQ/Cc4aTBZM6oAO1HdvXvvZ1PSk01u
ttS0/CDZM5K6PFHptpNTRSD41+Pdu2cHBAhHiheUYoj0jbRCW7RJC8ubDTuAmJdH9M9EWfGxlXsb
B1oCRCc9FVHMXG9cWYPSAuRdEh5XVfDOMNPCPCIfzvg9LJ2QF/8Hc0JQnkfSBp8hvZGJOnZu4cCt
V86w/QPwjF4S6MQPs55mOwf43v4RI2rUWcTcvdx4G4CrwV/Pnc6uLYwgMvMAwLA+Pb0g0RXlGRRl
HV0uQXRl52Gn5tB2ymgdp7jvvllc+sN7KjpM4jy2due1B4JEgA24GTIFmc0pSSwmcQuPuzVw1Beo
Qg9xqM8QTbiHNFPaY2qG6Y67b+5BGrIIDfG+0zHlctLXDhIroZKrEKvenFxRP9nJh6o6VuqCxuyk
7BU/7tqiPcU7QqOKUuba1mDqldIgfMnYQ0TUpGR9U13KouGrtWFifGoUZ9y5dDdeQhJBYkh4SrtA
4BXWJquMaZiABs5NneP5PXoPkPh3bb+TTGxOGYGCaOfQTqQQgp21FSWAjcPtMqyUVnjUm878UEIk
/ZJ49bxzbdwzJea0GdRGqBzWu7WpeASm7xZ5dJumsDxQ/G4uCDIvUEjF4c4M7j1TAhQgCNR48jet
NzReiwxKzBvzcNZLoKgeA40oSjedrT4bbIoCPq++6OnQ9pU30KjUqHRmK7yFiQN7vFJ/K5iA2bkx
Nu4nphgJZXVKoTyO8gx4VkD5FDOo+aJby4dc03yo5N0DtOpfBiV4sj/AnS7m2hniJVOHfEEujQXg
PeCb7spbQnh/trsAwUuX4aJTzX827ly7Gy/HGCUBEUOrb7ijtVOYWhe2M0w4twSt6ROQVQ9RmGIP
KPlWnP+p2yLWxE0r4Di8wASc0mMCA+hYevlY3Vy9Cxj7K/q2OiLsmpsvmeW2pd8ZS8FEZBhlp6bi
dTsUYxx9gEm9s3aINzbfUiS7XFhQTzqAZjzpGFiL6urkLWzvDCT52EPw8QLuz/ruJs30vs00dW/k
dmtRUIVBc0PEyP9kPGqlOkFXMKB0i0Ez/94yCvQuq8I89d2eoSZoZIN4b6x4+1nF0aPpix8Jaklp
v72uc61GCH81bdsc8jjXjjCTu8+GCEzZa1z8pBDEVptZ4qjFiafAGm4jEq0nIpX+MHfIiZSLtSc4
9/aarD2InF2n7OKJLicX89pRmU7WtbCtu1sEdep7E4ItWEmjlkHFTk3eednI+CaTbAcDwtArglDF
O/I2509Q7s4ByhKUjR8/uNsdppYm2BsFCBHnll6kMq0BkNZ5cyuKrvkOjlA/NF6X7jjrPStAKWH9
JYzQAUCtV622WrBMXtje+gFVXiFVoPhMbcI6+Hg1mwtbpNHkZoj6wVXFK7G2s0C3EjED1t1cRes+
wuSeXWajTb9nzaKfHpvaLokWHvgqqoEsjG7y2pRdumM2KkNxKxOIbg72olifW12dvjw2s10RkSt4
AlrI0FxtsNlzVhsEegtmOts8EsG057gnw4XL3T4/NrU535QGWAnj+xb4YhL39Yrmxa3NtC2XG5Mp
9SGqoANMEyM90axsfG8ovz82t1kZaDHQvLx7dE5AqkmeB+c/IC7P6G/pkiRIOkC0EI3MqPK470GI
75giwINWR9zaTDdK7lf3oerO1jzcyj6cTw4r/dDnsDOXVfB00UigoekfU4n34BwyxK/yU5Mhagu7
d7xEv/V5Fp2hJKjQrrfzncBE/MKrW4S+lsXVT4ILcnEDzWDqlckvtM3IBjsGs8fAQRwvjf8czKU4
WkWlv2Mqw9s7XeKLbKxSiKOpDKufJec2xmR4yuxN+k0djOAM9UfD5JcbX7w6Gz9oSze8OoWZf2js
LPifYRR7BYvNiaPAAzKOqNmkowcH73przbJKGLrw5pvSMMDe98xTpzriK8+6JXkbpEiimMxaN+xI
ru5mqcYpgJqxgEfM/tdqa/002tpeTU5eD+ERiSKtIcYRAIA7Ujkk6OAnhn9H9eehVT6OnHO/Msy9
Fp7sKm9WqCzqQIc5avKDMxHW5l7sLj68/JWAt35pzPEXXcxXdZH1Byjmy+MNlK8RYZDonGItQTPv
qfSZoLpKZmZmFz/L7emA1px9mqfIQcIm+9YW0a+Prd3ZRDF0oZO/CWpXOb1paquyGWic/B51jZPZ
KMGRWdN652oUn+JnzyfccRkXBcMo6lZbGlcRUQO/G31m4Mv/WaWGIOK0IHNXB9lLULfG71mSFJeu
3A3Z71mGl5NKkmhx4P1rp++MoM4tJxl9U0MgbWqX9qTXbXvi15kvbu6Unxi1dA5B3XhfH++sfGmK
NRMXifELUV6QQTdNNlWLMY4DohuFegaKrxzjEIR0ESzP3s86gQcHgTIalU8WKr08yIkw+9gXnd9X
i/0lQw3lutRa9KVyYEd9vKq3n7X+lJScKIBz6kyRQEoXtNchkhcPWu9Php1AVcFoWuQnSmsPX3kc
s/gUmchDfnHHJgxfZsjRFoZZ88T9oA1epB09JA1rn4AyVM7o7U3hyTJzXubHv+V27yENfkOo8Wht
R3xG0xxHfZp6nzkqcB/x0Fcfh8QtL16f7UGF7tkiLwQmgRPTx5U2xBrKOGn1vvdjVImPMHE478Yc
0iyzqaavj5e1Paw4MpB0hyQUj5L5f9Mw0grL6nCptGp/9SCi/zpniXt92gpdMdzJIwMiCJQWBK1e
2bqh3foDfLHHOLNhh7fNbucTbXJBnJaMhDya156EXTajF2jtVUnWQbZglH+qA/QrUzgV165LunNa
2fNrZGfdhX60eq47N7pZ0eju1K7ufDvG3DgxpC9oucicXXlgLVOCwKufJmrxwQqq5D3kCBOlrHza
obW9Y4qARvAosmJ41qU6UmxDVOWWs+dnw5L6egKUpraU/mrDJrKztVs3oalJzZ4CIIUQorb1nacv
edeid+j6agbrl6DluIRhFezcBHI0wySGeN654USDmktOsoLenkunBcAiKhaXmolRIElJ+QITeXBp
2yH9ahLw+F7OQHM12+mOl24vdnIhBttELkieLnd6lrwYOs0KHL8GD/h+7u13NRH3jdxmuRAt1Jdl
0LSPBnMOp8fHY/s+8/EgWLOB5XMaZSVmPehay1oS1zed7PeonipGlZMUVs5sPrQh7EmPzd35mPil
S7xKcQsUp5SS2ZPdpGSfjq/EqXHuw370Wx6c82Mruvgx62ud6gBeY1NVpWQgVwWp7dcAeRTd143R
W0AbRtbgE6eq/ckBxczF7U3RPy2UBtpRGWu3/Fi4ndHccqFBA0qSl4eWeadrH9Oc4XN4V/rgtzGu
YfOd4d5TXlq0BN4vWWmjE8mUBNPVGbiAkGH/oN0TjN/6BqhhQdFJdE8zUG5rUpGcyYIszafjw5TJ
HHRMzKv5lI0f0SnL0fZVWguAQa1QcnJt1E13Zky3PkKOTvMC/6TJSo67PhtjsHSNZYW6n2lQAx2Q
9O3cryHEeL+5k8NYd8S+PMebTfEOW1yjHEniHQq70rWtEBgw1dolfrNk0xXB4fjSAoLYuTE37ihW
RBmCKjUpLvfYemWzGZQWHaDUNyslCm5mUPfVUfDEZ89eYqJORpIGOgpualpPa0MMgHVauoypn7kV
03Nq0Z3rsIm+PPb7O8uhGmcBgsJbkPqQrDRx0ylTFGc+uAxGYq0ZxokY+cHHVjZ3P2thGImSMT8G
3In4LX5KaqsGHptpDGK/HB3nZCeV/r7Uh+Vo6Nm4Q0l/b0FkK8j8gO9iMEm6LtoszQx4ZRIfNNFy
UuopOCpu9Rzn6puv/YC7gregsChzI7dFE5V0aWIfYzWpiQY9xzGdonLv9ttkX+wcL7RA8FLl4Dut
d66A2Krw8iL2YXJzf+mQyzxnSW1dJ1MN34+OUl9pjWpPVgc4SRS/aCWQLtCSkSHmVMDrKVnG2I/U
TvmTMY75T5hjoncRYoS/1oY9fkrsfNnxkTsf7q16xEcTkA95Kl21hhkSCjPxc13JL0ENDWRB1Pns
a0KSx/gfA4AgAMEgGev99BaXoqwZp76TwKVhhmb8GsBfuHN27/g7fk58B76bPq78REZRlPZz7qR+
rY9jcoX4ylwuRoq25TH38l342j1zVPeorTv0V0GXrBflhBHkWcpY+XUDYds48eS7rRZdABsVO1Hc
5mWhzMsly0sMBJbkXLpky3mo2k4oMgWeMVYnDyBG9pGBCHgtwS7rDkrMXqUTbi2QQoVG5e5N+m7X
ivQLwDVqVsRfEMWv1zpUuoUGNrqpxmAtJ3b6fypP9xFF4r0zvj16QmQGNRtCAuAZ8gUchk0BL01X
+0PrBVBhKeY1HRznF2JxxJIny3uxYHTZub7uLA8mQd5tRithg5BLZAjYly36xyWJ2zJdGXiE5msC
CzjUabFz4O6ZEjQQVGstOmamFJAHqRqgHW+Xfq31My3DSV8SeIjGtj1rcIsrO/Hqne2k40qozGAU
5052UhACgdt4xBu2EY0XiG7mdwBs5k8OU4+fYMjUPml2Ofz9+OHZxOhkpNxmzOIQ3VFPkl7r0LOH
tAjaxHdICT6gK2ucnWEqb4zYabAqVVGf/LrktRd+qBD9aK9dnjs727y910giLYZLyHxoZMq/wszI
uzEOrnIrpiE+ooEBE3pU7nUW71jhyeOqhqWeNqY8xlXPOk2XuAnQfwyjT0zXfWOONfn18W7eMyI6
T6IWznuuSh6T6ktnQToX3Io4zy4FstZHI42LHUfZ+iXE8uB5mPLgBXLl4DXlSolgNw39WYPTYpk6
qKAgdIQoWzF2XoOtKS5NykYi3SdhlKHvHlMxhWWMpY9UsDUd7WmqjYNnKVYMH8+Y7YHKtt5ICoPr
I16kvRF2rO8uJasHQUKW+VWa6accpjg/Sxeg9UhdvI8HJ7xoTuScqjYcESweq/Pjz7ddLdkqTwSA
Ry5kKilr8zlUjfB+97A7TkumoCRnABsxqXYMMA96c7ZjbustmKNYw3wkuwukZ20uY7497pxy8eEC
Nl+iyoP6TCniHSv3FsUVTS9dDLMQxK6tdMQMYzZHix8iwH4uG0NIckMAGlHSrMK96t9daw4lLHaQ
mtemuN9NLepAzuxrat1eLXuorkWNl7bWrH17/LW228cbx/iszs1FniGr73lxATMxRL6UwY0aQWoE
C5kPMkGEP7azXZJ4S6HYh/JItO7Evf1TbO4VYPTI1AbfCAYVPtO5fMngJ7h0vbo8nTuBaONCptAk
6vsyE48Ho2G9gB/xHaXPX1Sv6C8wF++FzCICWGXyopBF1Y6AiMxp865VE3xtTK9ovqMCpj9UkVEo
5z6Kk/iAPvw0XAjW1Senj3lkBCiaWBlkB8mU3CF0iggKUTjm/RSkxilRXOcYNrGDBHpq7lxadxwD
jxCQPcovgFMlj2/yfIH3MtZ8A/UTGkxZfok6Y0+VdmtF3IeErm9rAiW9dgtLr2YrCg3VH6iUnptQ
g9OrmvvTY+e7awUIog5kTyTuUrYWxRpUPaGr+k4a9DCQW8vB6BAafGxlW9wRWyU4dgROg76jtJh5
WeCAGSbVX5wmnC74txn/O2W5XkD1q3eQylGRMT91yjzUx6ax4MgZFCh/ztSl0BLJ1L6OXiok4d2X
MLXAZUZWEMFeqeZ1azG3mWfuN20u0vysDp7NfzAUi3NK2ojI1GorBMwfL+jetomxaZQ5gbbQalx/
nGTSm4bQEELHPJm+Qcc/vAp8/t5J2l4NTBBRagcbxaNB9XZtJiRIzbq5n30nUIqL4LWlbZSi/RHW
y07KedeUCFwAQQO8lrM/PksQQ8jLxWqWYMmrkeEzWKcORt20n57ePOrQ+Jpo44DnlTYPTtHYgSN+
9lWCwOMM7T2CVm6449l3FgRagHoiSjTM78nnJ87QC2yHefK7Ek2YuYGwJEYY41jCTr0Tlm1NwRIA
Xx3dRSInvtP6M1mm4vVlEtQ+V4P+IctU7Y8ENvVXZm2UHRzOPVOUmolfhEjvNmCaIS12JqPxW8L2
FwtltmM3WP1Vq9xfHn+lbboA3QvTj9ii3UMIsV5UR99XT/qm9nUdaNUhDXPFPijNoNQHUIhlfhkm
LSovQI4T7+kXkYSVeTZatajqEFasTZddCestR96vy1m7gU/szq2iOZc8ph30eJXbtwptcfBGohLB
qJ48EwjLqIKmnN34TaHkLy1SES+dVhQIgOfDcehVeyd9314c9Jl474n+qMrSNV0vjUqvBbm1maMN
7+U3sN/mOVSGL48XtXUSjPDN6C3SKuUVXhsZ0zw362LJ/WJWo+9w3junmUmVG/WE8fy8KRIS0bqH
fnIDsAX/HKvkVrlP06o/Rhn025mQbysgNv8PpsB4M+1IFkvFT1pVKnjkxmDM/d62/jGWRn9hqiw8
hVW3p4i8dQqCMUDetLLpnW/It7xZL2G3jWt/pBP6V+6YReknut3PF1Vrk4gOBZXCnevqnk0cntxR
IC5A+K6/GcA3s0osq/LDJeq/wLTWQsBqQGKcVPEfBeCrHXt3fERkBrg9/QFIaKQzFlqlqi5KUfmT
Z2bKAaFvZzmYtVqnZF5q9e9jN7mzOqSTKRvxN6wtcow7TCPdcpoDPll+fiUNyg61q30LJuU2LVN1
eWztztpA54vbi4VtcXB2PJqVAakZfSq1hjS5R6fvbFZZE74Aw+y0HXN3zjQQQtpxZMtUGuTGqtu3
i1dlMdgSN5u+qCEp7Fg1xc4jc2cLaYhDbgJhC/+W05FxNqFp6RA7jZCKv0CNK3QdKuvagWG+Qboe
Pv1KA8YRpFVgMR3BeLd2SLOIqQ714eADLkAG3bBm36rCduc9u7N3QHZRyiE+5P6QpwydsSgNnSFN
f0oGcHDQ/t4SmlU7ec/2LWPUgJ/OBSXiKBmDk9Ao0GMlHXwFFOs3dZmHk7mk9rULnPKELEL7XpkN
7dmrHp8QI81sI1cInFLrDSzUOEEThaWNjWb8GutG9Kmpne+PXX2zfxhh9BudSEajgLVL70k4u3FX
RMrghzPYhDlJ8mORRnvkuPeskAcT71JJAGYiNUFyHYl2hdjcd9MyO3U54iCmhx7I47Vsjq04RPCk
0cuHR5KW23rDYNNBxxlWMTr2s/MRWaHiGjh18nEs8vD5b0M9RKjhCjaJjXMnkdLXedqMvjIqre6r
Xt5Np2iO5mfHGrh+yHco7/L9KcbIZcHOVEa+fDH6HDPzV0cZ0IVR+qdhOQzNi9EdoiVyBUox651j
oqGOugZXs6Zw7ihY9/2ts20rfjbt4XbjXWTnRCtMl0cW+h4lWp6SyY/x7RPJ4/Quj6pm5z7d+AFW
uOXeUMy0XV1pNcwyewOdfdXX5iw+LmMLSf/gZeeq26U2vGuKQ0rQDqafA7TeuCQ0+nnWMtW3oQ/L
D7kbDAS5fCAC3ogizPmxh2/qjxazNLSj+JPwlrrn2ty0lNCwxKwMlGNyUdte+WMYe/NLl8cR0keq
C6xTm06GEfzTQIV7e2z9zmKJL6iDo3GBs8iVOuoyxQQuRfXjCP1su3S811At4mNsxPXO47G5cFmo
RfdSkFMAspKHEhLbSnqH6QBfpTJ4nIv+4+iaZ0VPx7ODChqqIXsUyZsrSpDOQd9DZAjmnAhsvbXQ
2ufGDBrCb5p+qhHH0f5mTG9XjXa7h5QEgaQZgvOQQUfZN2cjSTgGqq8YFUjDweFklyryGpXT7jxa
d0yhjCfmdDBEHUhKwBKYEtK+zzRfLYrgn7GbxnNROeXRqHr12eTfopJK/KJxxwtYunS/e8WwKLnb
BH4wlXF9iNXJOqsMrB8C9E2epWGh4C8ychoxAh1DzW79pcYi4vr3koDEXIn/tZFN8A297q+PnX3r
D7z3nGmgS+DEqKuurTQZA40Iwzl+Go/Fua90QT7dlDtWtn7OmACACoHhw8stEbT9VLt1QZ1GgYoE
h1LHSAzFYdod7DF1z0yUxLegH6cjBYOny7hoCdCgZxaCcJP/L/l6EYZdyrPj+EZljAe8B3lRs5p3
1rYJOHlH6AIJA9RUNwyzg6mBl0ae3TdqhDVtA9GLJKJ3EhqK884NjfLZN1lU2gFpCzAkyYJMZxOJ
PiRRQftq1HEt1MNKSEmC7LfHfrE5VbyPAqkMap43hgGu9RcLgmJUrCTCShoGf3SzWRy8vBnfTf0y
7mzg2gU5T1x9IJTIsQTb7AY4R7sxgE9J6y+VO+WYAUlnIG0xIk/9zJp+GCKEhnMIcl7+EWv+yQvH
IiA7WMbh0nhacQmnASzAUMfv4pIi6H8xRRZCq0Kg9aXDi4J0RC9jHi5jZ5wnw2g/llo3fO6XPQD1
vc3jhQThLWDUtEbWawpbZjzS1mVNHVX80Us69OiMPZIT8b7//1bFj50jNWAOk1iQZ1laTlQZeurl
WGk7M3wNJ9O6KLHRHgGF2ccM2MEvdqlMr53a72Rz60jgzTD5MA8V7gE8UHbDumT8S0eD5BJqhnIF
UR0RGHaVelXtqTklSa2+gBnULiEv+cnOzHAn71ofg/+zz7UormIxayflDbXXx8myYL8rUGhTxzQ9
tnEx+3lRJTthhwTY/z9bdF1pfYqmtcyjWilmY8RZNV7mAoYSxOPQLiqa4WqYYXuy4Ys/9Noyv06J
B5of7oVzrKGgMLsIdVvaVL70aGVeiiV1vjz25TsuxswoBUbR5xZ54drForRhPGJI2IOu0M5L6JaH
YSiCnRPz1kKRfAwzlD4o7RCny59ai1I7dQs0w8wGNFAB7OODyaz4MVlapOJGIz2EWWtfJ6tFYa2t
mnPo6QkCWU33+fF61xf6j+/A7UBFC2iLQEOs1zulSteGeTFenCCyD5nnKq81k1Jg9ILugpDYc/Pj
P+zZELqTK8Bua8sYvRCewXSkYH2x4wSkUkgjDiG9ipZcsUfLsHVnMVpG8EcJ3gWEIZ3jdlk0iPIN
lmaNy0cjS72viEam5wRyr34nCbpvi0Yjsy5UxuUmKqSUM+pN7nhJTBSZ6xbGhwMojOpd6HTD18ef
TJo2FnvIwmgxEpaJSrzcKxlpAmthxqSQ3S5B9ZoNTdh/mBnHHS9R5HTGb3Pq2p9UpMbjgzUCNbYK
zaqPIcrp1dFA55CUSU9L4pSdXdgeHsBkBAYQ0CM3uSEtNEGEVMbsjBfUL9Nf3CwbzpHnPcd98WP5
IMDAF4BJpAkvfdfMzJWm87CCIGHvG3ahHyrV63aO6N21UAQQrwCwXpmPMHXCwQZQP12W2fsXmufs
6JlTshMNvCF51/cAbybIVTGXKOakpOPX8KZUilbPF29M+grGyiCqjya8Z91hMlpPOUJ7x7xd2Y4u
CrNqkObXrDLC5hrAKda+avOs56dejVLzE7FoPR/TTokb9JApwR9mbWj3akt3HB1qHzFl8DacJ4eZ
w7LoUVPB7JNP7m+oQ+pnMxq/A9vcU9a4s/8ELdC0MdxICCj3K4wRnIDpooMXTqVyqPI2PebBtGdl
e/0JRSlK3hDTMCslIydHrZ7sNkVhehTnpFmA+Kn5qxHCYWt1xg7+XoQn0scm/AOeSUAroK5SYSFE
bKKaGSG65EqWH53e1YtD6xrL2bLm5DXVrfCStkP8/fF18ZZXr82SV5GPQB1B64Lp4vUVPyRe2vV0
8S91Vwb/BgwXt1fTTIbkUHq15n3n8Rm/QZiTOa9lPPbhAXriVLt4rRZ759gOzf8pwNDNY58hLYp2
RWYEH5LGcRGLg5CzO2vtYiNgq0W98o/b68s7GkzZt26p0843yySEL9oq0Lqo1dx91XMlAf7RKEZ5
jQPd/rYkgdIepnGM9I95VS2Ib0KjE1+EDFH1ovezXfyaB9Vo+z16iKF2NqY0/0eFPi24BrlRVZwO
K56bnZO5dT8XRBilireGKgHVetMSfRlsRiINpnaW4iUCjngkGX4OXi2uMhIBJoWQuyHpteVefmSm
yeTos3PRcjX9UDI75JdqtTcdsQ1oCZoZutLp+gEpMsVaf0oFurrRMqdznEupVPknM5+Uy4iW5Yco
BWHaoH3+PWCK52QyL7OThNyxzEw7ZUiybZFXSZWREpKL0h1s92Jqw4s9mfFhroy/EBi7Qdj1YQpQ
hw6CJyuSLttIG5yGoFDlobYva0NohatPhd1YlzFrEDEep/kS15q689jJNyFWxMCjGJ+jfsfA/npX
Q66ukD6nddGgQz0oYez+1fW5R0Paip7Kgt8WhFqIbWJN/GFLec9cNWUyUH+5qCmSGhAUDr/Pibv8
8fiikO9CFkSxhxI7IQzMM3K8FPaF0YgZhEvSNhY69MvSfAnKMR0PdTt5f7pWpe7Red/ZQyH9A4kI
tRKKWtLVNGZMe852ZhMwQFbYx01yQQByPgNw2YNO3TPFuBrDoxR2QYNJ9ZHBLhrNmTE1OEZ/SBZ9
OKJzD/t6suwhSu9tpHA9KBHFgL4cU1vhAnpn6exLNE3Z0Q1T/Y+wahFSQH3507iUzvHpD0cPnBsE
DgWoMWXg0VJkVqUJLERqjuExrCGSt7V0vkLn2p6Q8NT+gz0CL5rShNUUIcX6f7pPdGYZsgDo2KVO
YucdVooLsq3V1Xb6+Zyj7v3l8frufDrScWhZBLGIAK+u7ZmJTcgu7JG3Fr+VdQY1tVbM3xsXKbrH
pjZ5KYdAsHwIJlxQwbpMR6FByTl0NRK3zjQ0v6OoFJQFnL993v3eu1Xmfu5Mt7GgvApK/SXSWsig
KuZnx5ulhfNryZMxwDOXRSqasonZiLppU+78kvLbRB2MDBUfojHmUQWW7nOTwlFVm4pzia0lO5n9
3J3ysf3n8U7cM0J7SuOwCGpPS3oA4dSjRQbh5sVM0A1gQlI5zHa3V2sRP+Xn2EQsRdRa4CMQBVPZ
yhxWWQLfq3fJ5rG9jVmLXmLUq2hV98OnuQzCm7k4qLX3evirM2jt+dlF8iZSm3pTRhL49rVnpUlV
DVmfhNdkJAdNQ0O72FX612Mjd3wK7xQvL80P7h/5/a2WzC1LbwqvsTKLWIchJOZM6XbGp6ZfvD+1
oFHN6zB2nvY5MBc1SEiHrW4+MQQO73RYugr1iDHxundTrff/OL0xPidQJp4YBBUEhhocJqMg8p2l
xFGQ9GYYXdtptK/G/6PsPHrrNtYw/IsGYC9b8lQVW5ZtOcmGcGUnh33IX38fCndh8Qg6UGBkESMa
zXDKV96SlfZxaEv5LtnC/4/CSkBh46xSlny53k1k1Wa6FMkx6dMm1LoioRSe1O/+qswF+gwRB2RN
ysMvR6GBP7tzXSdH06vNwFFZFU7UDa/cgpcHBEQx4fwqFoWe2RZcXAJwl0jBJMeSgjj/arxQmX11
pQtzMQq1EjDZDlRDvsuFfNOo/Ci26pZRdD/dd+B/wwzvn/fOhZ8MntShJLOqpW17PZ4ZJTLLRHIU
hROh/OaL/5p+rr+/fRA2/qF8/udhaJVRaSfr0jYPxyJMRw0dRgbaWDp/Fl/Zy1fDTaQdEHDED03k
F+2NGMWi3WXS8n5rc945E5GI63IJ9xil73oFkvIHbtt4LMa+nn+WmQXNbSzd8T6O1dLfmEk1ZcFi
L3ZyHMFgp+Es8ZQPNLNCyU7T4uFT5w2woN+e3MUjxdwwhFo5u9C7L4SX18qkE5EyMbcGgUDLqm/z
KltuRJ1fo0u+NhQt99WQGK9qYHYv97eWZ1i6QYc52oWDP0KJpVFKGyXApf4aD2Gbsq5qa9gVrE/v
qvuzfWqqzHWmqfPh0jflqV/dauzR/sF1/DhXzsOAGcS7V/G59rqK7uNEtU2IBJqK0rO67GhnThMs
eGMjehhhAETb9vD2UK+cLALOFfhD7EkUulnFzEdjNMub7Chzozj6Wjvt7Nx8nx/D85Zfo076CDhc
rsJJL79Va1lkxEafHQU02hBd+Grn6l10ZfO9OhfyHcoYcNqovb0cxVT9PIqM8lRK9refJn0KMwcd
1bdXbJvNsRnW1gSRGBkrZbFNGmIjKdikqZ4dR5drqLEq67YtSh1qjyW6PjDsbvw963ZxxgH+mh/p
azNkXCpP1GoQWNxcHXU5xbnbMjbZT7PzJ2PeCVSgr3RAXh2FBshaoKGXtWW51c1UN5pwcVpBuHpX
J3ADlwXXqbfX8dVRVmVK0DY0GbbpXFGY8TKWWnbMS1sL3cWFs7Bo/ntfQaJY2kgQQSgWE2RtAri8
HfpRT4r8aCwiOfnlQAbeFV/fnsq67C/iNyg9NNP5A26fBsJmkCm1zHlcmuLYNwMasAvVmN60yzkA
FZQeXNnqv94e8PLuoyqDtDPsX3ongI5e7nS3HCMIIRSP7KQfPy7DbO6kyJpfTl5cuYoupkYQRMEE
EB2tRhBb61f8K8uZUBeatNbIj7oSnXZrTYOeBVWM6PzJMugX36lqhGfy9vReG5QGAvERLRmkqzfT
iwcNRl7CpeQ1sdrN2jQdPewgoTdDhQx6vsLPtwe8WE9mCRpx9WhGz4CU9eUszbpwowjC7bFQhvT3
UeKCPKoT1zv2VmVec419bXrEv+xH3i4ukM30CGTj1NVmRkPoLEDEv/8qu8j7wRVt3kfCeadDBtcv
03vuFHP5EttuewW9A3slRmTtWLaquReRrn8SwNC/y5akXI/La5bCr00QWgRZOE0DhGs256Gngpwv
4IGO1TxnDdxVMZq7vo+zUzm50SfVTMX5vR+Q0hC5BZEoBwI04csPGEdFIXR0lY5RtdAVRsz3JvfS
9KOY5/rw9lCXk2MoH6IqAiuUyreN8S6GxlUoszq6fCgoGJp8st2UtkU+xlF10mcp31uGhRaxMhPp
dlH6gvWxnR2Vp9Qqe0CfwxxTO/G/ApfrrmQll2eAsjxoIG99PpnX+vd/nfTcaw2V0kc6Kp2EOhAy
Sh9GHrsvixUvf95ew4u7nwmB0YF/xKV5afIDKagp5rSsjzR2rLDNubx3beOLazoCz6LVL27mdaAV
pg1Om924XTlLJKPB7pPH2C+yz5OTdl0YLV6qToTDiMHNk58HtZc23U3lpV38gasu/ird1JsBvzTN
x8HJzeHH6GTUZ6MitnEb16AyBXVh29FHmVXwtIqkVU+gcuw6hMQZLzdQ8hbzZgbZ7aDxP7b2fmh0
/b/aG4akCigAKF8GrjXV762krxuFpA/fXGK61Rzw5Tf0q2WZi84rj0LRNRvzSL+XWbp8ffvrXURA
m1HWE/LXTgHqZBhVbpZ8PT9Dctb2wroccFgpy3zvZX3BuibyS9XI4ko/Yr04tp+TixrUECy5tYzw
cmQJlKKLixX9jMvtCY642kfG0IS6ks4juiLzqdHj9IsHZ/g+HnW28dszf3V8CHMEgDhJXggfSSue
BNq01eolWaK1VWb/JSJXYSlF8UF2RhLauMbd92L0n1Ke/femwRQo4NXwcEBapzS9eTgGECTOUuUc
0Sj3zo45Lh+HnDDj7UluKKnrcwEAZ6XhAy5ake2b79v5BQ047IBwrPZlf9aWoreDNJ0780yjVc6B
kxti/JkMpogDrXaX8kxW2ug30ugcLaj1yYNhKpxEotqUiwxnC0OVoawgwgad6yp05YtGS8OpsGA+
d341O2f09qrsdjDz1rmyXddN/3LTrK8s7zq3G3n9tofKCmGpAMqGSvBYB3NRuGEhhi/I0iz7t1fu
8mlYi93rfcaFYyD59XJ7tvnUoqoIlBKtYlsP/HQWd3VlVcdGRjIwB714n0vP86eijACSk7NADXQb
niEw4C0KmYTjXMfFfsnSL34r/NA3kmt4i8srmxCXF5baM3Ro090kigrK1EDyVh9jSPn7cbK0gybH
a1jly6uFIhKxEQAwj923bScZi/SWITHlsfejf3npx9Aa9T33qBYibGWERi0e5sa6Ej288t3WrY4U
BCQ6Ksmb75Z3sZQTmrDHxZrTo5UhN9Y2Yx1aSxnvx8WUT2/vk1fW8sV4m2sMl+QE8PAkj7nbaefF
HPGyJq8N3x7llX2PHDgxEXQEgujtbhw8AqBsmlcZiMZPd11buDPWjpq5Q6/BvXIzv7KEdHC5lJBd
XNVJ11/mrzehTqq6N8taHuvaBLWmpj/KjJ/Sqvq99NGPtyf2yvJx+dO84iqE7reNn1EFFVFeEWVV
UmvDGD/QXWn512KHy1EgylEbWWFwHrt7k+djXGN5+E8Mx8J3u1UntxdB5Iz1e+FCrNfqWAJgFNgU
0cp6JP5auTErc8+VjDManR40zqKfnLgwd2+v2eVmoCLyDOxdRdsuFAi7JHIwb1r6Y2rMRhxGimdz
P9pGZh2dpfSuKY1fbgcav2v1ir1Hu2qLKOmHNhs6Sw1HN4GjFHit11UnYoYi/YD5bV4/yE5v38e4
XS/DtblPC4x5IrO47WMIzS2cTtcwOdedaue1qQiLxdSpfQ/X3sjL5VyxXav2J51oCpBroPDXR6N/
JrVGF9ox6scpTKI03cnS6849hKwrslsX+5Bgjoo3GZyFHtAF2zxns1eKqvgxbhu16+OmOayYySuP
/jNk6cUryY8nnQEh8SwguSVRtno05Lgk4N0+Ve033eGCP+pVnHZhkk+xtR8qq/1njiyjT8Moa6f5
rtbrbj6ZOfjV+MpvczlnGiPENyQ9NC4u7CmtspmEOcTW0R8Q/Y96VztOHnYNb5+JZ/LXyzkDOmNz
skctrv2t9oY7J7WjAd86jqWdL/uud+P2Q2YtabWjRyW8IHWSog+GKVPiFjyobxHOSz2/6yi6LWR8
Sh/0r1raVo52XGa3GeGG9LP41g8adHmPoq31uXIAKewRl5n820TWEGSKBny9bOpOkQzUcb/sctdo
jP/8dHGfWtCiRRq0QyHdMFn0cr6lgI4AcomLyVPpZRCER2eSMpCV07l7KWWjnxoNJOPtoGV6vh9H
6QwfSl+CrG/qMYsRM7bycbc0iSF/1WXXP5lFZ3XBGNtJe2yyTh8DrxEwxqXUwQSEPo3AGyy1+m4X
U76rYCZZ0jt57hwVn5Y46R3C/Gh29pHeRv3XAWUed0cmlU73HcgD/wChBoeIxXb7dl9VRebvlDuJ
hVKOmqfTaBlo7ERFYnw1/WXRODWrXH+DO+QfWQPp/qfUkIL9HplRod0VXpsV+zYaqujX29//cpet
3DaieQINcGFb9LWSuuoy2oDHzu/kzun1OMSkRp7eHmV7FXLdUlQCmUCjmi7WFu828iF1bVjy85I0
xhdjUdZT2hnyhycQeAMHfI3ysJ0V4609VqJQ/LDY3puXWCKXb2KKVpynTpihI13vs6yq6vvbs9pe
gM+jYORJlkAThsLqywvQqTAcV5rAMEmL+nzXzcAUV5h+ooKSPP5ayexyUhRx1wCXGxebna29pmqU
X4uoSPHOQ8URPO3Q/ufxbF0TMLqc1oqVAhxDIMim3t4IIBMbz2zLjC1JAh0nHXKVBmjpss2vmTde
7gsqOmDrCHfZFICOXq6gjKK+1+lnn0VZN7vc8ocvut50u9FJzafI967pebwytbWCtM6NJws9lpfj
9Q40+SUesrPTDtO+WKapIp6ptLu+rMS/b++Oi8+1NjdXieBVKYLgfLM7YrOlwISc23mw0mmPmpbY
uVb5XiIMEGtw1mwMElZShW3MiTWMg0iTWM4jeMqfMsrnfwwrGt4ntrkyJ9fEhzI7aBjwZ1uwr62q
1JhqWzujsOEEWe8356FQFhu9ypcgS7IiDqY0Xn6/dw3XbGRFyiI0AOZnkyT4ud141Kva89z77WEF
GIY4cKef3j0KTCxWkAiXcG27hnxDcyiyqeV2IkPuFIizTuTv8zpbl5D3nH4ZV+Cai2zZvVWKODBM
j+5sWWLA17V3Q92Kut3bc1l31d/P+fMoz205LAPQZdhE0mXR5GA8m+6stcoNs5ZXY8pv4zi/9fzJ
DIvWiq+kWBdnGKwOXQqI3Stw5EJL3EGZBAab0Z1FNsyPZdv0Rz9W7aF2I/Pc5/V0JVG9PFfI6RMR
QVOh/XNBLfBn1euLpo/nrPPj0AU+HORDcU357HIduSR4q5DUoAqE9+/Lm4LFM8uOt5vithv/cVOz
nAKA9jFOfCPY2lMHT+mTjh/6tSB0/cEvPyAY7fW6oKWFDN+2mjF20VCPKMEDd6rnP5o5yn2fVMut
hhn7aQZYQSiTZ/aTPqXXJGAvV3Yd+pmZjSE7kLeXc+7rMoN1lE5nzUcTCOGQ+Wxk5jWC78UdDOid
cvQKrOMtA2zycpQE5rzRl+N0TlvdwcXR8u/MRmp75AevvZivDQV0AFE5lMvA56wT/itD0T0KdVMj
prOB8VKgKdXuUcRwwzbynMPb525NdrafjZiDDckDs/o9vByqibQ612SmzoZeZP/miOvLfZk5QoWD
I2koRM0SfdTdwf4+JmosQi3u6yuV0cuDSHKL5hyEUpb3ghPZt8BBIFTN5ykpE3UwRnKW74U2l9/d
EgzZx0loqnkn3IACFbn081UD1uVCWsLsU6MfDHM8e1aT32hDl56oYbrvPvKMQgpNXXHVaNkGWrPC
i2UoGEXIWO3rupU7o+g/v/0Fn/Px7SfkrQH1zEsAIXdz5N3cxzC6ZpTETWDd4MHALRbZ87R8MCrT
GoLS7PUHO5OzzsWqFREwSKeSuwKvoO6gT2MHGadosyRIajlhv6XaJIfrgN73O9PhddXhCxDC0NOx
uShebrZFpDj5revBRp4eE93pfhf1mF5Z9Ve2NKeUEAbcPEHTttEA2iF3EoAQZ6+wK+cjWzp2wlxT
ZbojKXHSU2Mt88/JiPTsQMUXs8fa9qLuym/xyqUEJQIHS5gr3BhbHBCuWMrtUzWd4WZ7h9zRmluS
7WsmSZfX/QqifRaNBdBCT/PlisYApqggp+pMvFF2fFgt1UPVFoYfYJcu1X0SCZHdu4Q713iQr02Q
YwvyFKMhwH3rZ/jrksphvC5zlGPq47f9bZUXn/ysbN9/ToluCLQReKW7ub0JK9OIUbpnfkU3UztJ
9HLf4MhxZV9e3rfAMVasJW0Txth2GSI1m0Vcz8s56wkGd140uVkAViey9y7o/msWTRfDrdkQ+AEa
qKs20LbWZQEXVjlJGtbvYyUDr4jyfTob1k2EV/QVxtZzCfLF7cBg1CZJZHETWgEhm89URSALY9M9
Z40n/6QNEtjHoe88cYL5EctdtEjhPva1nj+ZJfSJMKEQUYQlxSq5a+gB/ZsIW5LkzHFSfuQ5cOXD
jKnUV2HA/A3RG0oeaZf5KpijymqWYOxH2d8afZ5XYTqY8b8jlg/ezrBF+QsQSFGeC78ovpmJXchg
okgldr7Cym1nm/OEaTzFfntvID+RfrFsYVF0FFNVHVoHo9Z/ltTOf1tLXxg/AVuUxXmoEMT8ZCCx
IINGtPoAqEqk1uMCMKm5HcgyimAyCF/3wxJBRbb0yVTBqDDfuRJPXhxFFprmB034tWkN9+rlQpfD
MCWwCO2z6LWvJhkT1+l4FLlEMroAOQeU6MoV89o+4iZFyJnPewk9t1PbW4D6O2fQtbN+6BC7TbGl
ysB8mUs8vjvMgt/1TL+ihQoWcEtiSK2pLWalL2csped9KtMi7Mvo59uv2UUwwCBEkdTS13yXV/Pl
KvIw9MkILPksgPCESNx1yCtLo7+z8qR50MrcuXL2L64xBoRbSIUdVU4C8801hk6gL71kJEP0qdRZ
0eSH4HmMK5/q1VFWpSzKwBSUrM0oU7LqMUy+dvbGfHxQta99naf4Wov7tVFQ58C8CxTB2v94uXgd
5b3azHP9nJhGc8J6DY9Aai5XNvrltltxH2t6YazB9hbhZaC8yX5L7HNVt8ZeREkVFno1BKBvrz1v
lxPCFIQ638oY80DTbmJut9R0Dr9hn1u12KGpRnJ2edXk4HJCKxmFVgAmZquu3WbZyCn02OgXD9cl
lRZfND+ns23rmcx/TXpmPb69wy/nxOWP4BgHFgI4XaOXH2lERHVSbeOdZ+Lsb3i0p09FPl/j9r06
CjUqlFJxICU5ejlKNTSdlNHknQfdG56aMRludZGqp7fn8nzmX74ubDWiLOqW/LkAVIEi1Kw8mv2z
3861Cse46tMDglVOE0a2xIjANWfvd6/0/L9INGN2TGKt/1Gldp8d3LjEsdPB+OGadOUrHxTsK19z
1bIGeLW5iqcSe7IGo76zk+uJ86CmZeyg8Jb58nWu+/j324vwylKDBqTBw7VIiWSrnEAHepTNpBjN
Se2Q82IfnHi6Zo/32pyQ5AYtQDMJBMvmgw7JUGt51PnnCbBjoGuZdlbw8k5lMvTB2xO6fMlgT1KT
oif3LPOzWb41XrAKRAPOtpWVR48ALFikj8Baq1XQRG3tt5lePYSvrCIyIuSgYBQw/NxiFGqJer5X
NdF5iPtnAloZasNVr4rL54Uu49pXR39+BcttDl/Sr+6GZhSdk9mTH+o0zX/CShLBMJbTLX4t6spz
9spSEk4CnSdIfla0fHkM5aQiy05FdO7jwQ+EVhd7LXayLxo1x52vt8ZtPY3tNWTJa2uJxgH4Ylhp
8KE2H1ADxp5EU4ahSsFL7XmTdvSN5b30A24Xgn/ezRV1i0bj5nKefWO2rBkmtLkUP4ehn/ZJ4707
hWaQZ3YDUQGCDc/MtL+yjFJr3ZzYXJxH5cGEtgxxKAonvxIlv3K4iKBW1iRdVIhdmwVLmpKCWJsg
22sZadgadnko8Q462Uv1491n68VIm0XT7CaWMSL/Z1+axc5dnAq1QpsjjEZoeXCHDkhYgZ7A/u1h
X50gO94C+4pnyjbKMSoAfYnOMhZjGv2gWKB34TS0zRI6U9N+f/dgqLo4VPUpQK5wxpebnigY9ADl
+LNFCPJg0moOILui8tFp9pXa0Ss7HcHCVUyLWg4P0ObDLam5OOXgRudUtdGh6Jpl1ynnfUKxlMCJ
dCiOESOAzIT7t/loqU+nsVOWOKMsbe9SLVt2mjOo07uXzWcmkKAJr9Zy5stl60WOieecxjeR2RUr
GNHflxjP3NU0LB7eHuryGqTzxx1LyoKXLfv+5VDDkI6N5SzzeVDJf5aKfvuZ+bhotR/G0C3eHuty
660webAdbIQV9bN+wr9OsLFCLeJxms8oipih9Fxvb9KfDxWc493bQ13uBobCvhayw6peeFFvS53U
y22DSmIB6a61OmuXLv373J3W3UDXCu7aClahQLv1O4plTWQ1T9a5FHq/q93kZ7/4TmgN6hpd6XI+
SMVREnX5h2rZlrsmplpJOga89JW2PIBtyG9yv3ufg/LzfFYvVcqUyEyBwtkc19yN0iSZhXGO+sQ6
QPO3zvgZQlfUl2tgvVcmBAgGqDofiMapu/79X3tBd8fKhcdgnnHRSMNqRLFGV/k1NYHLHQdSlGuc
zs6qnLplwBfOOAIbcpwzqDZ6soP3PSmc+yWzxiu36uV0iH1Jg1DLMp7JUC+n4wPiNWs3c89dov/p
7Tg9WbmyDm9v6ssQgkHWaYASJZTfet5G8SSLXHbueW6XagxMKapbN3eWb6TJYgi8gc4Znc25soO3
B35ldjyHBIHUlFG42EIsph7CX9uO5lm1XXNK3OFRQ0zgyuwuB/FAOoBFoEvKC78dJPKK0pplT6gi
yRlapaJANNr7ZFPXLb4KSa4wUYz78EFcd8xf+46bKSkpLyHaMtvVbrTrKoy7/hryiTIFP+dlOsS1
SrpFQIRqKtnXZhyjk00i0+hc9GgS70Q2uvqpg8T2I5Oqf4obZf2qrFoTBzPpBy8NQF3i+Yy/tT/7
YW73sQzdfDSKeyOlcPTYFhIbjbVZLw5RFg3mvUHHt9rjjlnBxUkLPJQmLdL7Q1y1lth5hWYO92AF
pH3w6IElx9ouKarpRp1HQVzl3XS7ZNU0HzvbGvxw9Es/3y8ydq2d1rc2gkppPXQ3vRkX+p09271T
BFktuxxwFI49x6Ew1HJyRuQz9oCALOurJQTaS1Nb2oHuYEzzSUrumFNlimTauW00wZKfzbJQu0GN
znIqFr2wz6ai6BLaXdnS2pqTpnucweuauwjnoz9tqbr2vq4zeoZG28dfJ9En/m7UoiX+2E+mSMPS
zZp2t3ATL0HiVE65c5vW/sK5l/HJMYVB2T/BRQZwlmPtK9eq7Y/oFFWfOoMZ38eTYeYHx42d5jS4
1jLt/bRQ+akyCvSpRyurzWxXCx3r8boSTr/TM4RbA9weh69jOs7/ZbLvVCCWobDDMYMx+og5mIzB
bJlTErTKceIuKIayK89KT2sFbsrkIeLlAjTipkvpD8BFRyStZpQyyk+2Baz4PrF9ZLVqG9W/D5Qu
E/fX3Ait+N5JpZJbvZcoMFjIb2n/GO6CwmIvQGfczPAzmwAZAY/y3xQhA4sWGGSWEx1fzGaoj36z
uxqzyqqxdaJLMxYlmBVLebulnxByzaqB5Z3mFn9r3RriPCgbWic3mQ2Y78ZdhQF3tlScz3pQvThZ
KRjzXQKCqDpmBcHejUA9nRfQ4rPckXrPv4fZHowPrtLdMhCgWr63mt161Adspz0t2Ej0e7fqYofa
bCbHkDx++ZRGkeOFTtck6QdrpOBwZy+dPtwQk8Puc7IO2mwCEsYL3AksGpT7cRWgnaVVubtxFkqe
86jJu1tVqjwK59LqMXCtjaUMMU2H7jB0ZqZ2Cj5QF/S26MdgaTqNJ88BKhgqWQzFTReJUQWpxJfl
ZLagp3a5A5Zuz5tSzOwVoKMhQXs/kgkDzxsfXV/xeWPLM1Q4p56nbv3Wmc0DNnexdZ/Nw9Tvp2SM
x2ONOwntXOyujPEBrlhTnTCv1sQeALh0/4mWxOzu/DH3/kn6TPvc15Xvh2kkk+ouxsQRPVPIShHs
VGNqw3xp2U9COKIMPWcUUbDECg7LWCd6EwqytogiMMoRIZ6a8Rw6xTjmBCtWqoI27nzU+SjKfKxm
kX02UPD7jP9tlj3Eui/1r+20lOpBZ7/Upwac+3zjNLlygypvuvLfHorJsBuBqomdNRV+HWJYAz0q
GCDXzW2oQNTWQVoaQIgTc/L+sd1oQitNWY0Z6Bkd7x990hZDWNZO17bUDSfrseiT4r/Blro8jq05
F0c918Yn1ZtZ/ji7YOA+utVSTKeOokf7xVIz3z/t/PqpEWOs7xCT8pMg1icgn02VxB+zHnDiwTcE
p8eei+gevUk32WecY/VjHvWpAQLEcb8dDT5doFtd2d0NuJLpIXAdHT3yZCzGo7dGtPu+s/Up4JSw
hKL2E/9fruEoP5pmO7RBX+iRf5rdyOpPsE/97uAXwPfDxgUL/ofOhvTCHlU645gXyxgdxOTr4tBS
CFzu3B7M5Ke0cYpyV89Ta3xyxBQvRxxKtAlrZ6P7tkRuP32MNStr9imSgnI38ilBtTcz/i/lKBf1
IUX1GWI5mnQAw/K47zTkTwdh7YZJoDw7wGux7nhqoypQJW3JQ2JPubpZHelR31RdP51LV/jioz9I
9ExbPCuMu3yYyiHoTF91Z2+JjPmOoNs2f0aGjQ2sMkfzETq9737NpSeqbxE1Te2zXiRDfi4GDZn1
ZEEe44gbXvchWzRyaicbC/+rqOYOMc++mW0B3XOcJ958FZnOA9tk1u/yDHtyXp24lzvNqJIS01Kv
FY+FjXHLoZJWlx7KJsqnUHWiNz4kM0KpBw9YLa5hMp7ZWAuw5qMnIQDu4mLunH+4sfr6x6KtuqZh
rRXV/NjKqBoPdMX6L66YrTkcpBe5N52gXcD1gGHRmQOuf3IWp9b2g2p74+SjwCW+tyAm20OSUYM8
0FUodJxxcoE/bjrb7HxtlHZBo8kSy0HZZNp7k0Zb/CHFvfrfxM4svwuMORL5zm65N4M4rermo0//
trtxuAk/mpaQ1Q9NYV63q+uIxBYTV/037SvSpj73lvoEIKxRoejTwQuKRVX2LyvFPS+AXli3O8Sb
BC1T9HjtjnVezOI3r08z3vvCE34wt2U3hKLMdPxoLbcXt12WOfzPM/2VvV1n3Koo2vZRQP/PpijS
eTEhpi0WN/Tr2fgi7bJ9SIuutgOW3nM/xFrnZOfZXbJsvxSWGHddqXUSeUWn146Oj0pSmOFsjxQQ
X2k6iyU37ZD/ySsehBEv88FTlDR3TpP4H2dtSSQnCYA2fJ5JPLUpwj4P7pzrKIKmi/lPj1R8+gk3
zIZjuQiIboESjdl9b4RupAkGzFY1fl5G4fqf/Vhf4kDSPTT3XtHSrNBHc6S+72ROfVzQT/oGH9Eq
H2gkyojnPnHNAK0GAVZ7nkVlBl5VqK912gHA4f5d7jp+G+0MBzUVuz6CefoLWZca/HE7Vt/RuIkS
IDuu+UOZSvyY8AJaIHetICGMYAzu47gd2fCT0eaHVIvtX+Mcp2pvSCK7RzvBoPWujMvGIDgcpVEH
xZQjpLQmfzJwqrlOn5DJyNunSmV6Qq1q7NOdQvikDQDKTQ/0GoFcV7NaxOfZMWq/DhLesa92tdTN
oyLhb3YlPdos9Lp2/oApcl/sh3zu6vtpHOPh3hXaqE4Yn2t3jlfWGZF/nxUss2gfO22w6BBnYo6P
dddFbuiBLNDCeKmgoRBd8hsVuqo+xTawy0+a1UTO0bOU/TNGwTcNhy6pko9RUitxYwvsB+8ohY3L
LdHx0p5kZKTqQ+FlbRVqSza7x0gb9OGHWyH6WC69rQV5A37+WC96Oj6YY1/+8Tqoo+fW6vUniJvW
8NOPosbYVx2T++zxn5pgarN4/jaXIjFYTJkeG4LTsw6P1w4NyKoTsVvGXSkHOahDXy5+tO+MmiJJ
0PSy1dpAetJClkfqLeCKZnHcELR0xGNrRjWSRpowv8Qe9cWDAgwPdGBprLa9cyrIQUEprJzAAT4S
V7YvarytvbhP/sWt3DM/e4ndy6euZzOc27lSGqoQkyd2cZcvZhKAcRnLOweNEnnXxVlJbZLNan+K
rcHVP9RsuAbCrDSGfQOr1jqieu4Cw3BmpFJzoOQ7Pa/i6LYqpeuHRMHpeJtbbe7dNSxgfdIVN+Xv
wmmiAgKFJxz2M/7e+9EtUdEutFT1RwfHiTisnEIVQTdAHj6A7HWNj4ZoRLSvUN0yxiAuW224k1CK
tDxQWlxOx0XFqfhTeFHeH7AhWmgOiYQtn9WDZ4VTni6cnhga4hLQYsr5KlxpdagyFX0YEIf7HDer
NJ3dpgofqzSvnHMscJUOY02U3yS7p8STz681pNctZJFGWEX1cZLRoD4WSeyWSxBR0ZuCbLS64pPt
KnMqnwUMOddVMox3PlZJy6fZdnq2m1DG+K3UqgaUcFQ1SRjF2eIHRlrmsGJrF42AhKfQOdF+jL/L
aYqqkLgN+HC0+MluMrmGkCvuCbt43Jx593YuvvYlXiaWqIUAPVxzS/Llbe89qsrMLiPfpwJposLm
5/Kgese8n03vHEP6+VQ3SYcHUzkjExVZ7ZXhLysqFD1RxqZ4syLet6ziuO/HWprYwAMZKeHci/TD
PPX1GfK9fUXA5rn2uJkqOhA0TOgwo1q71a0VXja5jfCjczuOfoZ0vup/QNzRPkP111wURGT+HXEb
1DZL3phHP481P1xykV5p3byy5NTEMCQFwbc23NYa6l81g0JiQAIwUJztvKwD5ebNgY/eH9RctwdR
yOHsJ2VMMtQlu3xYHt/+4JcVWjSCGJpGOzwnejkvR4co3vCwFvENJ2xpDshyoLgXE9J8W+Q4ZCAv
/Mq/UvC5GJN0Bkw0tZKVO36BydfEpCzu3ejcxcjqErU3h8XrrQ/WXI9hr+nXrFguIMOMR2V91W+h
Wwv24uUcddJ/Tju7qkrpTOi2tH72BRdqphQOCnBG7gnQx38zp3+vsP5Ke3FQhkSaA+IrFfCXI2d+
KaAkW9Rpsv9xdl67kRtRGn4iAszhluxuiZQmeKLsG8L22MyhmMmn36+0e+FmN0RoYdgwMMBUV7HC
CX9oCvQalfUTMjo51e91+v3tD3lTvpND0aMAzfu/NsTXQ/X0jGfMWeIQROb6UpQOFrOdLS7VmpAe
DaRvAMQwq3h71HtLyxekkUrZnWbCbvN2hEqDu9BmSrTiZ+nRX0Lc/0kbx7+NhmQ2pyVT2M2RIfbN
NSFd1Awq4q4LE4fG3W6uMOcUMislFM6gnYe4JQ4sncWPdfOo1nZ3KHpI1EWZH5X466HmXB+k6awS
Om3sngtyL3+dYmIsPXkvmZjNQmcacAP8eUnz3c3KVhysRJVRCXUxtZd0QiLW2NT6oE1yUzpkFIrJ
VMZNSskURa8npDRqBRNR5YtREjnVkMACsEhHHYU7uxGpR5oWFPyh3ai7ZVvmPl90d0mirFby70PW
EvywkkbUmQIJ6Hl2KcnU3agf9Lbu7EdJU6FpguIuDObduNrWboD4kjxSJ7y+ilKUUT4u+hMyRJk/
1kN+ThZt/lKkgzg4f7cbhdqyxPXAE6XEvO8Qgluwu5U6SGQ45YJcTbp8H8m9AwpGRyCvWzQMZ5yO
kJTgYPtztV1/w1jBhDtbihpvKa8vHrq4LpY/k6VPso+FCrn0oR8GzYpScO7Wo0at+NtKwtNfhBsj
iBnbxlr4bER1+PH2bXBnDXRs6gEDgHGFzrh7TGxDdqqWKY86NTfxB7CmxO+lWKI/EDZe3h7sdotx
0YF2oGMlcQ83x6WfDZV+ehFts6H/pfVT56EpYA9PC4REBctVNa0+tnkVrwd77PYEIR9IbELj71VP
arfHUtLlrpuVIkJbWAk2nFPCjqjl4Ga9XUtGwWeBDhPRN9fP9Tc2irxrdDcvI7PslO9FncVnY93G
M0CIo4vn9tBIHB+H3mQ1Jbj/eqgeseY2SShKWk2rRjlqzA9t2Q/cEJvAJgPeOtG6F1DCePddxMCU
CKFx03ViJ+8GLvU+Vt2qjPRcGXFHSGe/Ldcjycd7K4lsBzAVTo2n7lFazmQpi6inMlrX2f6FAAWV
TGMTL7E7Du8FeaLAAbkFhDzQByJY/XpCKnkLB5ehYg+vpg2bt5PrFr/e3vhyVa4CVwbh71dd+MIo
7u0hd2665V3nbnyuonQ/zwuymSeAC5SFiwJIbus21hHl9d6WJxmAyAtuhYtV/vl/YtS+1+x+ncsy
qpat+n0ey+3JyeejfXhvYuA4ZA+SFj7i89ej0NDSRFNnZdROqnNpycUCb135T0/kbU6Fenr3QrIn
QGNSxQJctH+kVlTRXaxDK/xY1QX5yvJHT6/TH4op9LT837cHu3PIAJyp7HUeRTgUu61hjfY4qN7K
1nBPlbM0D41ZftVT0hxc1OLz5KKZ5Oni4Ba58+EAbQNspf2EWsLeSXT1kqFGu7uMChwqX9qJy5Bd
iabA25O7c8TI2eAGwYaRqlC7B0ng615k6oYVZQEHdqKWf0lro3jqnWNnO/mI7LY/MTIxhSsxLO6e
RLFtlHXUNW4jMSHI4FdLag++auVLQYXfsTt/ps3wTe3K/jMYzO7PWbTTEqpx0o0+N3fen6CArF/r
Ip4zP5sTz3hcR88on7qiN/RH19qUEglknTZnTddjPDvZUMwnPPoEem20XWn2LBwxPAQIG11fReZh
e+A1UvQP3jQOw1+p6w15KAY+SFCAFVnP1BVK3S8M0SRRUw+JE9AerPKHOdPS9RybBnm2lLVufKrp
cfGogDzRAgtmrwvGcyOg0DzRNU8QgZuDPPjODsELAQA8pw4e0f4Ojt3eZI/kNebHWvFiJe7ym7Gk
RxKrr9n07qvR36fvLhFHJoH79dlGd3F1yxHJxVkYRvukTLHr/cyVnO5ssVFq91V9pHVIQ5A23ZCK
eXjWMyOpTvDd1+zU2JPxj9phNfngxl0rqM+uC+oRSVv9pcCktUKRA+n/fZjUdAhGCrBJ+O4tLsV0
0RbgFQHgtju/1eTUMbW3OlKUQnkp2YMTmDZVO68ITC/n9w9GWgU6hX/Rwd+9yLmu2KtGthp1aTM+
DkuenDPHaC90xJSDed1+f64jZDjJ3SiHgKK7/jBOn3kw5ZyKG2KzjXOjl6Phb6gIp5e353R7u1NZ
orrDYCSoNzAPJ/dyzc24ijbi4iFoy1I9rZlh+EXcKRa1z0PPgttbieudeJzA5vWp3IWjTTmIrsA0
JWo4Z4GS0KfXKxppY60fGX3c3u4Smg38DOAH2L39KuqzW2E5vVaRJqrupK8f6rYO3MmlOCjLyTPq
cv6qj/HBvXtvTT3Ji1MBORGTyhX4z7tc9uB7S8OuoiQrcj+d3FOGNEqgCfPnxD1/8F7e2So68HtM
zRA2BYy/G62WiOI6c6uIUCE9Vb2RPpkpHuNv75M7Xw1oohyCKBuCzu6gbR04h7HJ26iiW8STSLUV
eIvqe3zOg6HuTAhlMDBVrwY0ZN/XyzdOSVPqythGU7UsnzPHSx7jQrEPRrnzkcA/yooF4H3uDvkr
/vORXKy4oJdVbdS3l0GbWLQ6n31zoa1jKAcb4s6MeOVRFWTxJMxuF0ItKaFag7hPlFANugjwFpd0
Ldevb38i+bdcX+aSOkXKJf1OsMva3Rmzwbsa5zbrtpLhEtoXtLK0Eu6b1aQBmi8zFiFxkWwHK3ln
a7wKyBGCSkbLXn+qd8RYo33WRl3ZqZcFWLBvVYp36t+veU/6ynWIlCYBDcIh+xTbyHE/cPu4idJ8
3k6tJYZTLqYjdZI7E+LcEvCSTFKE3VdftxS4xdbpbbRJYaEqEe7XCgD9gzHm9gHD9c5QwJZB973O
DILY9S6ckKvFLLcVkWLxoYhovKASuRmsOCOe394edzYh2vcUARDJwUxvXzOTGOoxx3giMpRaM0G4
e4p3Xg0xHlWZ7g3E42jRcpHq6vtnclmyKTcoBEZahs2LQ6/zrCjKUSZ+bxQPFDPvFrxyoLjXK1eW
qzl5g9dGWT6pn1Jl011fWYG0HSzb7T0BPxCSJfhEeSft+T1NX7mCWtUYeXGeOI/Gsmo2ndshmc+r
4ln1Q4Z62FFYczs5gj5eEIDGSBmRdl1PbnYXuqtrM0Y9kq7RRKxAo6dpsuIgzLjdflg6UNCAqQ59
FUGw63E6d+j6alHHyPImcaFIP/pwyvoA8vhRdfjelIiP0cHjH3ARu53e6/ZIJdweATmk+WUy9AWt
FeWI+3J3QrZ87yGL8FDtFg42mgP8MZmiUpurD4oD0sDvZ8tACluB2/32ibq9cMnhkIylREIQBTjj
evUmw8r7DjBRNNl9XZzmZPaci9ErJA+WU45ZRPkdX+i1rJLP7x+ZzADmPd1AyOu777aZtlquYlMe
C2HUdlAXWVo/mI0HjmVdwTo9d4Ow45NuL1N9eXvo25hKllHYcDQXUHrZqzho5pAiT1p0IcITne/U
xvZdSy3jjLpN8rjRoP/c2UYXgPc7Mp2+3UG8nOjSczBMaHB7FktniF4sVdGHoyLMh7ztedn07Aj3
fHveWVNuLvmkyRx9d68si9YOIDv7sFCzr0h8tj7/vrhp84+N7+Pj24t5u11hlEgQKmRnbGr21BIt
M4EzqTaqQF1WwVZI1ktBXoGKh3aE838VArkOD+RYEhdPPRHG1m7PJJleY3qXItEjkt45iRRMyEmg
ZaeeljYzCwn1BDMgIT3badMb9ZkGxDR+TdXUFYEFhFAbfDNdjPgzQMph8JMZaN0lQ0sbj/HESPoA
2Ro0NZfcSf58e51eL7z9jwc/QEGZFIVa9u5cz4mez5po27Av8y0Fa9pVxmfTQEDhXJa12yK7GNe4
cc0LhhBRDPMzx+remPpTJpYCWHU+EXhv7dpPl3lMk+RcDFRNSn9JKs19atXOMNvfqiU39J9mCtLh
Qenc/C+Lr7P5Rcrt6QNQXtJTXqaa5oN0yq2PACE283mmml3+pou+nE4J3F4kxcC75Rlw17J9eXsd
7u0XgnyptKzSY9tb4fZTrQIuMQuYasBc1LX8SbRg+U7bvj8GcmT9DVlgon6KVLtgMh/bzJgBOIeT
LN4Mszk9FHo2+8uUHGlv355rBzEu5NLQPGZu+5q66D2Pty2uw4aH+APooOpU6k55cFnfGQUROGJj
hO3Il/bEa5KVvnXcuoH0pJanAQGYR72ttId3fyAorHTtKV+SvuxF2SoFcJWVjiIUVlq+dJq+5aep
WIsHS2+a8iDwvjMlOpKyyyIbEqiL7d6fTauNVUtFuAn3RUIow4lX/vz2jG7vQxhP8o0hpaC3u6/T
gyJvLFAnXYiy/fy4gV7f/GbqhyxUk8L8FdvKKA5ofbe7XDZd6ctTsyep2N+KMCTN0Wx5YtIyT78t
nTkjUInzhBkURJbzwSe7M0H5qqDZgVQgGeFupxuzEMSOUgkOVMnkF5YtOnCD9tZcktVMUVnOV1rZ
b6/qvSmiQCx1qAiKQAdcfzpdWT0x9OUQtnXbfoa4MX0pG1c852uzHcQKt7sEUh1vDLwXKtxcG9dD
YTePwRDSUKHZJ6rmd4hWQ5HrurW4vD2n24EwWoNYDbACNaobmJCiZctYKcsA52HQ/MXAsXBIjPbd
+1HauXGKZS+CusfuJXCrhAKzZQ5hndZ/JpZ40Krl49wO8G1G9f2FehkXE4RT8SB03V8aQqUTZqXK
AJdsKF9GsNVnsMHzQeJ+uxkYhSY1DXlkHJFZvP5C6DsBSVXFGM71Uj+hh+bgF2cvEpJ4lKvf+UYU
SpmTVHon6pc/5T9VD0dNp5Y6wRzObaEEwDN0H3X58d0XEzoIvNISvUQ9Yg+eWpSa3odJfR+9s/bc
KGrxSdG27SB4upmLbOfJywmBEPmJdsuWQ2VyMEicwybT6o+DWqS+1jfuwWV0cz1ATOXQABOiTSEJ
ptcrZpaZl+njPIeF4VA/GTX1XI8gDgulzB5mMzkyR7w7HstHSkEHDFef6/FUFVEvA7WYMF4S7wsV
9vnczEv7a9LTAhO+GNbM28f2JqBngv/nmi0DxP1V1Cmo5IM7xwFYrOY5S9LHZctelll7IAX9pMX6
81aZR+HF/UE5WYh3Uyew5Cr8Zx/WtSHUdrP5dqr64jlbQIOx8/vWW/00zWrfGfpPczUfhJGavFav
wkg5V4oGZA+gh4gErocVRp73etcsYZcA3p809bRNYDv7Si+e8GVTvuRdO31b6joD2Vl15hdbmOav
Jba+v73mN5kjv4Os8X8r/FLq+fp3lPkqwGbbS5jUpo3A7iiq3xTay0kwxNi/Q3Gqld+g5ZJ9vD3w
vd2FuMcrMZ8i4V79XltGykO6t4TjOK3BlNl/CcC3nY013NAkf7w92M29xixxReDlkdqZJG7Xs6Tm
bs9jhrRjShn+0zgnMbh+xX6JY+vXu0ciFwVABWOVe2evHzvHA+6VG8qfS23TzGo6qGx4toTLpNvn
t4e6vXUYCYUU3h5p37KnF2/IxZYtHmmhB7D9pzM6xZ9FJ4589O4sHV1USnJc0VJBeLd0qabnYq1z
NVTdMf9ct6XzVFVK/Fmf+uogPrgdSifzBGsLRZY+2r7aSeJZGnWvLqGbO/M5j/ERXXQYRmnWvJsx
TfH2VcCGfIIHfJ/FUZ7WnAX+UNhMYvrqlPH0k1AvOwjobg8XjynfiNoMuoQU3K+3XTurWSaKZA21
TayBLtz8e5JJ2bfJUC7amIHiBgJ18BjdW0WwnlykYFkBf+3CEvh87rqY1RpmCeBHDybSj4lV95Um
OTLxut2BdATRXpEdffBO++JPUqxdr8GBCzNa4I/lAGYWgfDl9PY+vzshl2BBaqkjgbFbRW18FevR
1hD5528r8n9nUG2QXmtcv98e6d58IHtIeBpxNjfz9ffK9NJx0tVYw2LptiDxvNg3Blhhb49ye/Px
aUDnYYFEjH8D+t1ShDRsbNZCWt5fm6ENBzqffr2Kf1u0DP8/g3F0JeqXae157V2pNW4MMS30RndF
7AKP1G8mEGD4TnBFI49g78i/+e78eEplrILu+f7GkGxKu57mLVxcKH5Ba3dLIFSoLsLTe6Bc9XuN
VEhcNJpZQMb5aIy3+2yI4LvrCtojdOO6CzV0wi8jhuNIEHrrAYDrdi8yFBgxgFWoWVLsv94hc1+l
OHGsVihp/A9kLv/anbGcuaG6gw93uxflSAbwN8w6ZBPjeqS+WePYFcg46o6SXbJ6NNFuosL69l68
Mx8JH5B1Alp1aBtdj5Kt9aSNZuOS4OrKeao65U+zgndkJI718+2hbrcFi0b2B97IlV5ju0SzKMce
/xHU7VrTAos2VhDHS8NIzlqc6r/ljad8f3vAOyuIaAQqNhQMUITbt+g6Y/OwaTDtcFNy50OygWEY
NnM+6JvdG8Xl0uB2xx+S73W9glYHtbBoRic08EbilvXq+g+1KMqDW/3OMBRL5aaTa0df9XqYrHML
olHTDdcyS87KWFZ+RS/6/ZtOXrRSdI2KEeiI61Hy2hvsLS3iUMsUxy8q4Z1HQriDTXdnLtyvVM9l
AZ1xdulSU2tpQVXPJfVb019Wtbmf1CIpDo7q/VHY3Dr3Hs/G7gCJPO20wcLjsEnX4YNTNt4pQQf7
4PPfOUAyhAA/QuJMmW332iZLPjhwMt1QRUANOTyBW2ZWGohXF0fCrq8P3XXOQHmNZ5Cyg0pwuZcV
suu8VRJcykKNTCjpnxG/9AfhACEBrz262o/SgRRd+Wqd+FPenFiXAL0HLDpyBDjXr6nT40n0Y3W/
qWsfVCkek/A/7OpbqvyMRf7oeHN1EsbyR6f8evso3p59advO+aeCQPq6f4VGJ8lHnBVivgVISqNs
s2husRAzWhMt8Hg68lS4/faMx956raZx/HeHkjRVmdYcBlFjuEvYznVzojN1BOqR+/T6ewCypzBI
XYEKGiXj69OCzcsAfWdDKrBvp5CIjI5DBq/dh+nsfQZ7VkTG0IlnO/bqn2RZ84Fa3J1VZWQOK6VX
yc7a7XBgr42NFUAS0V1IQ/Q10kfdo9FAvJbxJOVHOr+3lDiq1hb7D8aGbNzsBaPVPtMdNOESfJHT
dflXc9fYfk5qULGBtQh3fCgkYuFx46VRTitMzV+WVUlgS2qW7vndWwpYuKwDkz3y9u8mn405HOum
TCO1atXTZM56pOEX6s8ozX5DCfT09nByx+y+NVcinUb67zSe91CCDoU8OjdpF8K5z86D1pnhssz6
kydy8QgwNH907W3+8fagtx8YPXOodyQrNEAoC19vMH2tnXywvSHsqqrj2GeIEUNEdDInNLsVJbui
2fqjxjU38c1cycFwYURBGsTajVFSnEptZLqoYdKPrhJkiGVPQdf1c39+JSM844G6fXc1QzhBNasi
f9m8YbTPNjzBT8NE3Ro1KFUtTnWK0ULBfZTGRcUNBMyF4lUL97jIUKkOoNpV1vdsa+PGHxMCno+a
Phmdb4/whkLRj2bxW7eWjfJSK7Qu6GUv1vjZW7rGOY1VnXen2crG5u9yGROHZkDaJ2R07Vg1pzSG
Vft11RUrPS+2Qj3WKfupOquzm45nT6DEfbFgT31X5sHtXqwsLYozTgSOd7bFqLoP9iKVPJAT6H51
0Hezi0ggLD4VGMDm/EwHJpk6eQ50L3wQXxJwJj+hg8RotoC4/5IV8zgG2ibd7dBnKbUiAN+zNQ96
Nqjq74qpzcqj1m5bj6Sp0k4/dJNMsfDjpPTUM07uhfYznz13+ZgK8ohfjcQyJ3T+1qX4dzbiLn3W
e5RinpINZzkk0spuDvTMRqYjm8rkR17kqfZQVFuVBm4pgCdRybEL9SlVG5eO6ZKv+cLYBQpOznnB
Lc64OIXjtOE4OUv6tVCbJEl9j7ADzwLT6TvI5ARPPtg7bf7keaXOUfCWQgTLlMEg7Kjm6g9e3jrO
I9MuxsAY1Kz9HG9DoUuZ0br/iWG34iFFoW/tI35B8T9CGbbqJ5T95B8bTZL0nKHgnnxoW82N28Co
Y7jec19C7C/HBi2LnkIV0lBj0wt/ykZLPcc0g6vTjG+oiSJKr6rfe4Lc4RtwkkT7ulJbzr6AFh6m
0LDWHmElxK5j5OAbJGDSvHLGcwY2VHyeymL6YzPQkP7AGzZ5QYoqUHLKseDbaOjOaF2lSF11p7FE
jOPcW3WePQx1OS5PK9oEFroP9dpe+NTsMUPn7ns0tqbDkbxY7DQqnLyYLypr7/gZvHHnD1rZXvKP
WLQxP2mz5QnoLWUHB7RWq+aT6LO0OW3uLKpH0Tp98aymqv57luZ2gb24kSZhMywC9kifOvyoFHHk
jyIV8PaRiymHoIkV7ctkrm73nOUojwTlrE/WR53PThtwQI3h2dFz+wP6UGPuiywp+ueE3qd2QUJw
cr6s0PDS71kTV+WnzAPkcgIbJIYXkazVRxTYESupWKjhoXG0RInSKYfrjaqKrf2oMer8o0BuBE3l
Comzj4oKTOKS0hhZH3BmXtFU0d1YV/06N6r5bJi8nlo4VuNkfO/GLs2+zZayap+suEWEtIAFWI9B
i1Bfpvh4Iq36mVcWa5HFW2iJU5YScbQ4iEYFW4ZW9odGmcXPjBpVbPixUeUf2kLrn5e5mRAIr5ZK
f3C6wbAU34Xq90IrP14aOCSlN5U+kmVceSf0ldLkCwlYkp1snKda72QmitNfemuo+8ZPrElh1kpS
xBcDlJn6cS25nf04rsY4XKmN/wQt72bIUnnWDwJtVP4BPM7oDqWTbgfwjBXqnKlwcTWkXilOi4KU
FlooVbdyHItxwRbFa1Bkc1ZcwjS3BwKNL3SdnQYxO6Hrdbn3NKtp+4+Rss2fCtTHmj8FJTw3VAy3
Aqq/FvkvPTWz/AXeT9w99doy/Q0jzjV8A+Eoz5/VVnUDxU0m87RZyeo+TDz6SpQt2Bh9VL0lMcJU
8G2/WBN+Bw9KbjiVX2uJSH8mi0Vlrt6Wbjl1aGIIhHKMwQzVwo0NoHZOXX1QeTBXvEBma4PEMmRo
oqbNMAdzm7TbyRkX1/yU4mn5NxjK6ec0D736carcwkWKDYlGv87qdfr37Sf1TgyD+r0sLbNpAQ3t
wYciZ5unzWbAms/VM3ys5aRsZv0Bb6A0NFBXfUBDysRfaOo+TKZA+gXT0MvbP+IVCX0dTUCnwH4d
ZgU+izeGPKDoOtGkphEWQ1LZwbIlRXUmnoE7NU+lgKmV2vaTGHvoP3NFBvXN0ITT/tAqZf3MZVSL
U51tIxIfxtbNlq/EWqFVgdCdOk/PhjuUhuNzMOsxct1+REYCJEz/Sy84q/NSu+Ml7vtJOYOkWTxf
QN4yL+wA78cqjI5H3ckBc/nL2A9N0I5It106WA16jbIVfbTO1xdzXivfTibn72rW4u2TSWv+yIv3
JvyReoxwHKXaJOzxfbFFQTQv26Y6i2okx41A4fnvfM5v6j6sQ4vy2WgvpRq+/W1uUgcGlQQ9INkk
wrRnrmOuBHjdhgpTFvWJNp03RawYJnFz/T9GATUHRw86N1Xi61FEu9bb5hhZ5JTp/Ox2lDILq7cO
5nITtILGIFuUvQGgVqQK16PME2aDptOYBHK6RQQAByZQ0DJ4tnKljwhavZC9fuR7dLuCclQJCMRC
gKbrLiWePOoSaHWZoUAIrkE9CK8VH6LFclBGuDc7GI6UuWlR0gGRf/6fzl1hUDLCk8UKAYKM05n3
dMy+TLPWGIHeNiv4GqMcpqdJGMpwkA3c7kwp2cAu8ci7OH67KVoClTJ2I1IwW/b3WM3PXTf95RXO
v2kaH/ke3h9LlmVgeCEBIv/8P9MU9Wq1I83nsIO3hohSHPcP2aZ6OFAYKABQqX55795kcgioSW4F
rd894ApRuNXSFSY3V0MbeIL7COlBcTkY5c42Ab9JkZPC2SvB7Hpec5c5cVPrXtjYMHvPEL5M3a91
gGWBZSFWF6zoMnZPFmqb5clt+o03vVyh5GGqpTyJLNPTxz6zEvOUlqmVQZ/zDEWcrU0s0yl2unp9
Mm2RIXGVO5MbWtIDzQ70uEJQTSl7N/sxcDTti45U5XfE32Zov2rSbwHRitF/15DVGr572ZLEDy0t
4jGM8ynpQ6spsgF5Q9spThXYUiJmEj90aHDAQRqxS1wVr+S0Gvg9pbJGrbZBui0XobSPVpzl2xnt
vPhnayvl5Hujt2TvreGB95JAEcACAGBALl2va56mZp6WKvKhiB5lgY0+HGx+JDcP4Ai3349xqD3I
ciHg1D2aJ1k0fRQ66uqa3eehN1jlE4przdE24ddevZRyNoABKHsSB6Eafz0bgxQAAgKCQ0i0Lo9l
6maBaYxH5/mmiidHQWJY1nEpsO2tgUXXpeT87EUQSfVPgUjv2czi4bfG8NKDO/l22WTcIbmpVHMl
kPR6QgtrNqDelkatUZffdX0Sy8XJUOE9qI/Iz3y9cFBQcZanZQaqgYN2Pc5qzqPezEoebXRp8EvU
IFucCBuhEfedua1+B9cNlyxHGW2/LKrhgDcqP8z1+K+UfQlAZHPQJrwe37Ca0q47Sn64Ai4Byrno
HTvZo2uM391yOnpPbz8g7sdUSFS+IpWSfXkcUmhfjzUSPrEQf2pqOV9qA+7tZoFGP7i3buYlXSIJ
SWi7SzGq3cttJ1gE08klyi8zSm1V9Y9Vz++GLfE3w7il2E9/AiDb7n1x7CbTu0xRKOplpDXTQgAt
pnfT2xjltZqMy4pNIW13U4y54wqnXJMoqZfyL+AETbRY5ZHG0e2Gp9hPMcjx0KGmBLIbJQdnQcLu
JJFalNSp6yb2wrS3j5w07+wAqU/OdUR7iZB6N0yydmNfrFUaKXVq/mZthhFitrVE7pTpp7e3wL2h
UOKi8ko1UAIjrrd2PpTjVvduGiEvOgcqLfYLQrb5RyRn2oPd9rpxr4+RK5nzpjzIEKNecUT/ef07
o0fHUYMVO+eNOZ1Gz2wnv6tbrtzSGiluA1fuyj+7Wss129c0FBn9pRwgDlrpiprvZrlp+TyAOiif
xJZk2sXearjmNR4wemjMxZQeVKXvfG9+LqdRemWR3+zCMoDGzTC0Wh6NJjXER426tPE4bh1p59uf
4XYgGaUAcNCB2fAS7b64bVZb1xVJGXVu35AjVMVny8uODKxu7zG5/HTcSENovOzzgaIwcd1AiyEa
SzX5iGCk9EvuJ4RtNZi1aJjG4uDmvjcv0IRIaYCTpVmyO/wmJqo5FqqQdscNWS4keLNzFufm+y8Z
D+ylxBmziUG779avy/GeNTIHZj/1+YjqXwitQBw8A7dnhb4I9BUZUuoIV+3e784TjtaYYxPpC8l1
0LlLjuTXqI+/qeBnj3za5Mm7Pi1SVYU7htDVob2lX5/MwtnWMRvgBrvNan5sYSNsVMpHpUItpItL
XwNNXf6VzlW9gO5bKEVxn6Nt8O6NKRMuxNawk5aQputf4ShxT85Awd7p7cS3tlJ5RmNT+fbuUXiJ
QAeAl5JRtFz5/9wMS5OJKratOBRJoX2AdDL4OAtUB99Pntb/rqjsNSJJA3GdB4n29m5FY7dVq3iG
QY6wxSgePHhV62NSqVPhozi7zY+piyyq31gxXr1vT1Au025ouXMo1JDdQWXYbR3VThxs0xwotk7u
IhO7aNTcNX0eUON30s5Peaw0f85GlSCbfuvB8PtjyMwtyNhQBCkFQODb3WOLO09rVVVNNFSNEgz6
vAS6uiYHXeo768sNpsqL5RXHJ3/Ff74iyXGClcrWROWqtb+jkFzXQT3003mxSGPQd9aCNc/s39+7
tKCeJXaQ2IyrZi9WsawITWta3UVQzf/Ju7X9olXVclZlFzjenPwBcNAcDL3tfn174NtFRUMSFCFb
Co0PelvX051VDB1Qz+iizPBw/YE4+FEMjX6wafd3tpwWTTrMDWUZgpz5epRWWTanNts+wsltCFOX
xtw4aPMl18s5WE0jf3jvrAzaZR7xPAgQBHx2sxpL5MtAhtdRr1Jet4YJxDzl2INZ3Z4HCLhwoWT4
ycz24Aw0ql03VV0RJf0QD75uUcQNhG0vzckptWBSH7Nt7bqwG9UjJ63XV+76LEr+Oc1AUkqgU3tR
nba18hEBkC6Kx01Pnvm/v5ykTC6mFJQ/aeCyEQHrhSzudrXe+3bhre1jPiSLHeVbOxQBibGm+0Ax
8KVghiRAuQfB76ys7pZfPHsdyw+brEInPvzNKb1UIyo3H7WsXf/dhtX8m+h/aijguzk6v0m85GFn
lJYTqJZCIRcB2K4/d9iOllDJtSx+iBcxYt2QDOr3gRo5xfW2QlsJrOaw+IhWN3OgqG6c+AvWxE4w
x5VhP61x6cUftnmw6ws36moFvTWvpc8llfePYz5YGirwtY6yM7zv7tuCGrf30Ysx3/GzUaezN3TZ
v4axOOk/jbEN2w9DMdP8EdxYK2jW4UWJYlo6fW0ro6ujRUEU/lQlrWc+zc2ixidDJEscquaEgYCL
1/T0TCvC+L7EHuvWVFQoTkgvGHQylBIlWKW1rReQrnUfLX09vZi90f7ShZpZpw756ioo+nVdn9LS
BcudW6S5UQ2U7r2yirxA+DURnuLQA8Rr/xbZTe8lWiyoNpfeGhUFlrx2P2jfxTaoIV4DzWfRAaHw
KXkfGffsAwxqNNLykjHlwQDTe33WC6fh+h7XLiKszV3WrFv/1Fu7FTwN3jptR0Sc27uFSAmROCq3
NOaJC6/HG1w6u3Ys+kigRWY/tLNidc/GVtlFkAlhf03rYnyvUTdzRFgAMUEeQWnvuZtjAlYKJ7sN
crzGU4RsY+crBtlaYWzv1Vh7HYo0TdoHSXbT7tHV42blQYccX1q8D7IfJh4FUko/m9ZrcWHwivHy
9uV5Z0FRWbaA6yAMKZHz1wtaQW/dNmrtUaoCRAQpCuUusNKuNs5xYvYeT29jHWkA3Nk1r0o1rCfi
OBDSrgddaaTqae9MUe5i4+5nmhqf1WFAQqmAZHeQEd3O0H59jNgu0ql4L/Bi1alLGrfMEXFv+Rtp
MIbkMB8e4MLNn8ciP4pc7owntZogfiLiytru4s+4WBBB0/UtmkxdJH5WYeTjjyqcdX9Lq4mmUV/F
R3jV2xXFFxNeH/8Qk8Lqul5RuogKzj+TGs2W3Xwsl7p8qO0k/bPjlj5I/O4NRVKGdhNgHFhXu+dd
7/XBxJxBj9CTz/5olH5BUJ0GftRZ9XgQsNyO5Uj2rFQpoVsI1v16WqnQppEajRFtxjyGhDXaUzph
5TQ7SI299yAQrhD8UPAhOkLx5XooU6wojGSpjSxKGZM2jOtz3enFl00f0jMydsO7xwNJyk0mBQyk
ZuMuz2zWFB1zU7EjbE1yX0kR2qgK/dLq+hdwLP1Bt+ZV2/I6hJCxAzkRRTpJYttlEqM1p5oCRCXK
J7T3AnQFpjIo47ZUvsRTGS9gguJepV5dUBhftASd6MU0m+RBUXHR+5EuarNcqP06f7297HJZd79L
R1kH+gLFatpVu41LCa7QxhrVgWX4H87Oa8dtpGvXV0SAOZxSlNTNDs7xhPDYM8yxWExX/z/sDWxY
lNBEf5jBeI5cKlZa4Q3YEpQ41Jx0xYl3quW0a67HoSxPU4z6JEykrcAjCguCt6pP2LUJ6KZ6FSO8
s7FBMD7JNhO0NrvexrmjwgG8P88RoKtAQLWb6XLYbfNrdIxiOeZNI50A8QRD/dD3LkaJSeWOn+ul
cPUvuZsXRsDeanF/UbXJOo124dLmpUOhHOgf2c1DI6sISsOUVu3PfhRq81QYSRSfuKPyOoj13n2P
J3DmHaPVKOmLTSf6ka4wd4eOWrmKbwPi5I/0V2qs2hDoGx9yz2yLBwKUOqyBctFPJvBXDvhRuV9K
Z5z+ITkDSzM3tPODXHdH06cpmtoHsBmx4WNGgotHNxnWH1FErXsHcrYEO1UtI84QcQf9tHMLZQkS
7DqLP4WJwcSfPB4WeT8kRh4FNMYNMywjwICnRSbc4arMyuXfusHP6B0MRqDFCXKN5ckAS9H+I4qk
TM9SLUvemYjLGW37CHOunoJ8ypMHOWe4L+B6x7i86002xj6CZEV/R1JvNkGmleY7p85k/25MPfub
4VTdvHqN08jPESVQTtbkIbySgOVwkSpoInqQthNFQWeUyQds8CrvAfQOrjxthwY2zkbxRP61OF+p
QBXNoSDUEUeST6e8d6JcmDgRjnV7jOSoqY99oUbWEX4z0LMEBQqYHU5bYpPpCMNBK7JN+uhUeap4
xsYP+UGga4p2GmBr/UbjVBkPLRGt+kjH3Yqhjnq4d1VixilHdZVlOSoJfbJgdQb5xxpbrT2retF+
nbHb8cKSOuR3L8nNltw/05OzUXqFdrSxoOq+LBO0o51D85LSbM4m8P21ygrpAoL6+tL9lR3H2lTr
2kLKk6UGijKlnta/Um11H7eQP/4zuSgsH2OcP37rSTY8GCnL2+LSYgdzTLfnYFh57Z4GqXofzdyI
MxrDhMUHszC1r45UKEc3EXoo9241cliQqumjsye0+a2SD9SAwBIQMqKKRsFtW0R05n6JLauuQyMt
S8BKVffOxoRqJ0G8ccPQTLVWmgA1C7Dil19LE9GQ213chL0JCtheuuQYNW13NqpdWtGtoZjQmsSv
tZFthl2UTgJVd25Cax4rrKmc6f2Sa9ofT7HdnQrJjfvZedG7IkBcS3ub+7nNOuIN22vDzhvNJzRJ
tJMYa+fura8A7QlE+NDFg4zLQ3v57bjHBswAizY0nah6nNy6PKfEqm+OXNZRWB7i3bWmtn7Wv/Yz
HjyWmI2sDZspnd/FcacAqyzAEKIVG7x9QgaVpbWGxb1kbD5bGfeKpSdJFzZSK49uaYuAkHAvFLte
HDqYpHwGBDNqnVvPXk9BKSjXpjZcptrh1abXMkRmshM7XAe0jOK6RGIGoufAZi4/m0IB0uxEStWI
xuUjisXzedYgTs6dPjwk1HTPb/92nFNq/nQV+HMzXmSBqgBC14WZje9WUcfGsVGHbmdWt76diVCx
YakrCXW7sfu5qCSogXWF0uzYyhKUZ+PsYYCuT+pqOIBGPNtOJRlYf8VfW46nBOh6mXW8zdIOVEd6
d5WnDQe51NHOhK4LVAxFxZRrgeIpd9DlUEZvEP2kI8sEXutQDsk3d8jOy6gZvrqoEyFJZWC/pn18
fbVuzRAJRupTK4UfDbnLYfvCzqvI1jvqYll2QORUxaESb1bC2r2NeGsoGlukqwy3Ensvh1LkMuAj
gJuppVg4oiHiTHsocMppDF6f060dv96ra0YFC97aXBS2lyjmNJZdiPf1k4OWFWC8VCKiWZbcGNFe
OnzVZiRZ5OlA4xfe+qoqvLn+yj5TUqEy3hjn2aOW9sW72HXkneLhEWzOlRcUkjBTIWv+NgLLfx6T
Gr9NHGq/R3FfniS4hkNsQIDz2lz6VhQrOxf0i2fxZSxAuwpxyjVOBzG0BbNNYtILJcObMCr7ejl5
Vk5M6uWqlx5IEyvA6mqXRSerBc3uu22XKEHXWd6XRIzzL3fJ7dFPFKez/Gw06/FI+duefCf2uBhT
3UIsq2Iiti+0ZZz8CUp879v4Rn5IezLYwBkzK0P1p6+TnaVe98x2Xt5a/gcGSPF469VMeBj1KmDa
sEXP6eAmozz2JaaMb95QK9gKFSOES9lTm5pAmriKU1u1COdI7wOjStKPLVI8mDZ09Q9kTkmh3z4g
Fw7UXMpzSFUbl0cFMO9iickVYYyDA/BijCezZjI/6Lh5/6tlUbQTK14dTY1+DZYi5DXMk1rg5Xgt
WSWQpHkILRfiu2/oDVf30mFHebAHx/j0+uxeRD0vVo1R1vof2nwvDKzNAa1rEdktTrkocGud+tzS
fh7hErSlB77LrBrNT8ZZdw8pfHLn2NutVf6D9WONRns029o9j+rkPMy9m2nHNsly+/tQI+Lmz3Vb
omUs7A5XpFZzoiWo+2jwwiWJMKYjFbBTHRQFSP72YRDFBFe3Rzf7SeuUkXwmHjVME2UivXNTlpq8
Jy7uk0DMsUdlfQYmrL6fpiYSvxOFlPFPhamk96UyapIhU0WH+FFP7Fx+GLve+WNpcfWTkvza/wIm
j9pcWuTyR8a7iZ99a+SeX2C1Gx0zu3CeJxAqxScjNbN/oAC4n82VFPTemxfLepRLX0yPzUTZ8a23
P1wbsCs0XFl9ztF6vP563yb4K+B+Bi1swQocPa8f/CIFy4ce/x4H7HqLMRSavwimvOhsbrY0pCkX
g2FbC8usyD63lSICSniwDKSRFTtR79UDsJbSiRBRe4K/SPZzOa14mjGnrnotVCbT+s8b+wSKZ++a
n9A4TM6V1ph7O5q/8HJD89gASEf6btXm3YpvKGavgK5bjDDl+miP07yI9LgsInsvklJ7q4A9tx2h
CDRCkjo69dvaU5WyNdpaWGGexmqAWqjrd+qQ+IY6/fP6SQVbdz0zPiT+NS4vHCrAm6vPTSbPQxB6
CYkgleSX3k/e8MFW53E5UhSDkxHNg5EchNa34lMH3ebbgsDnEJYp/KDDyAaH/0BVC6NSmXqPojIH
qgWVK5ruWQep5bm+UKphea/BZ1n8GEmQ6gPmlml9qKbWfmyp3+eg8dEeDBZtzGxfcbQZwuaSQ5XI
xx6DoDhFNsFvzLiZoKUUcXYC+DLngeCjVCeumFn/uMx14gSuNrvuB2m2DeoNeW8Z8BVKF5j+UGAM
23PCxCP/VxWnSbGn6QN3frQcBmnBDVLbTkQ/EsNNfqJMSPsqThYrO0XeMKpnHQF1+2eppp4BGMSr
lY/4HrrWUcHsNT5Z1gJ0FSvK3Du0dOzxDl7wk3+sC9f+VQ6yjA7jOHm5ny0TtASLRPs/taetxz1R
9fYZl6BqDLzUSrV7zYiHHijBnBFDlFAAtCBzyiLDOa1fwappoyvRv5AcNNNPa2uyA1GhcXUqjSxN
sb+ek88Yo2OmDL/N+68dF2V5KuqmeG5QFf1IFIMfcLnMRXIspOL8HKj+Qf+LkCvxR2sgO5H92qFK
k9T9nS/qTO1EZkvqL7Pa6CfB1se6N1KS3+hiRaXfgj3CzbpOU+1HrIxDfdSTQtrnrJOLe/D6VE0O
tVsUkLGxHYFtPdnqN8KP3ntX6Ih+Po2zzOuTW2Qyu3fRBypOaoLOO5bxJIqjrw+asN9ZiZ70R1Op
PDybU1IqmJ5zBi3k9eOwRcisB48GH/8AKKNftq0RQDBvoCDaJB2Nt/CQuD0Gw0biqmAAisqm0UPu
M+Na0evpeTJwYTgM7dztYQ9f8s/NfYOwhYXp4loc4dW+vOBgvtFVglIZapY03A+YqifeXb4QSxxM
aajNWQH/oT24zZDWBJ8dFpxUUKwBge04zo59Vk3DO5zX3fJcWFVUnltFxVR5laTpAppwVuIPetMg
qeVVyo8yamaDoueQe6cG09fhULh9+S2Vw/CNxxnXM0eK0gyGysungzooqv6hrZtW/9CXufHLjlE3
PilzUlmHumjG/o5Ta6RPZsPzg5H9LGbV76tKgrqutTbbiW2uF42mqqrTgICQwp+bh8ctB1SKugKv
4jp3cn+2qtz55NF0jO4nyBULtjp0vIO0VJUc0/QOQRlfytLqv7++ea5CVZ5XWN8AHcDbQezYxFgN
PL04NXsvnHAsOPTUuejomntyLuvfcrkziO5fuNbo6UHF2Tx9k4crXS0ULxzyQZ9PwEdxilxULG5d
YeWPhlkZ5TEeIuHshKzXn5kUkoCVsG7leW+pYRXN/6mr1Pyha4eBrnx66jVHQK7t7xl0wVxdVEGt
pmer6b+9/mVfWriXk17HpmZGhO6u4LHL4+AlkysBF+YPqowGKr760P5WXDX/aGcxEg9xqoovWa2k
38ATNMPd5CZJc1AUtCawLqqtx5mu6Q/oBV4FXLga9cAFziuOCG1O41Mi1T49vf6Lr/cCTYxVA2eF
RgG63exJwM8FBsVJ8YBKrsRgvZ3OOfX5nevqei+Qr3i02pGXBeS2hb9SszCXWGnLh0Uo0RR68Bi/
aNSc0pOdqphN10dvmub3r0/tOvai5kyKD+AF6j1txsu1sJtebUa9yh/wCnCO9WTr3x2jUrgH2+yr
aTf1W7UwsfKh725ACFxpicYV0i23jHSEnvygIVXT+CY3NA6tyh6f7saSveiHrKLpKy1sEyqTCCfV
7I75Q2MhsjZL8Hx1PO2BFa6XjCo3FQTqCKgzELxefj2vmN14AaOwVuPnO62J53eDcJr3s5DiQ16k
wz+W2k9f3rpkfECawdSdAAsiyn45KI0AU+pRXD64Rd6d0ybWvrnoXv32lFYL6qHRdsLz60+JSB2C
1NqKCYZvsKYKf2UdPdGTkDTTH0B8NX66UPwkzCwPr89q/VsuL4XLUdaN+tcouWbSGwKE+KCmZvLO
BuOONDq+6ALM17vXh7qipAI/xPSV/yAcR411WwFKxqzPF3suHsZSdP/ZmfR4UpO+seivLTK/67CL
j052Q4fquGRm0h5tW6TKJwpLuXuIKp2NVKXehF9TUQJFL2Nn+GLZTfMz7b3iX650A/mImXagIUzR
HStVtjMgNiQDnqmfjUBpBk3pDnPRytjvhVkWh7KKYgdwG72loNYUYRzx2K5/KY1cxAc5jFn8O8ZB
PfIjpZBfMEKbsmeK9rsueVfrQGHRWiX8qKOjO32lNaKNJhCyJAk7QpLAStC9ELLTj01jZ29d8peh
XhwOYbPQ87pccnq/JX5rcRIKO3VQWTWJP6PkV0n8fH59xa/SonUkHnNQU7TCqA5fjpSnVmZ6NYQJ
gcORD5Y3+WY7sXVnZroWTO0sIYOM44M7e93O/Xp1eF5GpoxPtYYowt7MsUSz3h0bPudk9e4dJ0w9
9+B8d17zW6PQMEDECmeKtX14OT8s86CcLqVy78Zt/9y40/AU1Znz1meQuVBcRwB4fQ3593KUBfyj
AvpYuUdvOn1u66l5KHprD5V1Yy4WHQLumfUVBPB2OQoUKsLjXKL0g22Ac07rtnmvg+ex717fE1d3
N8BcOPG0qDRaanCcLsdBO2NEkSOLQ8VWh59I77s/cDbo8TSQ0+x8GutSDOfFyqO9d/7GCQNlw5gw
Lvljiy8lI11JPZECAa9bYWZp0mAzX3aUBDrPS3cuu1ufU6coSWzJYSZZ3UwzJ4+dQJmGone84USr
TK8Dq7a5cl7/nrcGoriBXBsKReoVg72J8qQsooiBPMy0ET4Rd7Sasy9vH4Xi8QtHZS2nbKYD3RPF
4HKMQ+ko/3qtnh1zPdpjIt24LuhZ/v9B3M1x4n6HgQc6l+vCnn+UnqDQZkVyuIP2nPxq0944tJqd
c0WaZPJvn+AKsiKggDx51W1W6UwM0q2BDDfCOzm8iH6LO/hOlnVr83NhQKdAxQhWzOZCjJH2GNqk
S0LNmcWpHmoZtM1Hq31Gt948FQTCO9O6seltFAhXyilGLzBWLrch7SUMLy01DfXINH95Rofv6jTZ
i36kwTHvGULcWEDiWcrWK06devy6V/8KJrophpjluWk4p1S+xgXpD3wwm2AoPPo3aqbdRZRtv2ZZ
ksU7E71xDLi00InF6wX0/xU3r1JaoeVodUFyGO9QcSB1sep451Tf+JzYORFw0vOGvbBt4bfIMPZZ
CvEMYqV2Vq3ptwFw7Nh0qfv2+QDVQyIWQgyllC3Qok00OcrZycLJk+1z3lTqT/BI2c5l/PKDL8I/
fJxX2t/a/Aa0tX0np567cq6zDDaTo+AHAd9sTI7CWjsbk+uglMQdTuNriQ3Fig9Dr8wTkROwd3qf
kzLhcd6OIpC6TeltSUZkN43MpbCkoyumBp3ZeNpD3SR9H0SypwOkgvv5Wrte9Z8s2wHKjZeaXxbA
UeZT1imp6S/YEC/dIR4yy/4El50osMwHSz/ZntX1d3ZpFO37Kl+Mb0msAut//Rq4yst4YOEgAIGm
wYBlwCYcBtbPSxyPWKziR4pWjpgDgc+gPyvqcyrLPX7h9X4i9MB8ieCBegTc8MsD0yR0TDJkVUJR
wRVQM3RpMDUsfDj7e7iQ6wPCUKit0VXEgYmc83IoiIxR2zWwrAa0Wk+dVcTnpq7+vP75ru83mhce
ig7gHNm7WwHWzqztqFBQQZ1LNz2a3ih+jLpbPNZlrQXowI7PeTLsKT++mDldbmL2L+W9FRnAQ7gl
GfdmPrfUNeA6iLywbT8flVg86ys85V5JK5Elfm6OnvesTXpSvkchqzGBGloCBYVKVaPkM06lg/pV
yfR8+VHVg/LU5Uul+xO7Nz1Q7u4+m+YwP9YT3ELIUi6KXbGoKuGPTaSjbGRWsP3UWuTf8xqZW1+g
SDyck1gp91Lf6ysWWv8qI0B1DCTRtnDQdCNBot11oTU4jeUnbt0/zHqifpBxP39Vh0ae+z5bxocy
mYWxc11cA2yJRDkaGM5Rs9C4Oy43kabnc2FkAy1eEzG2YHRMQbvIWBT7Y5N5Mv8i06IRj23euvVH
Pv0c32syr/4F0J0Y3+xWzPpBTSnBfnx9311v7tXpC4o58Q/Vy2144hGxer0rylAa1Gv0WSzvNHQd
/nt9lOvTCqvMAzlNw5nO2da6JHWGFPwWXE5nBsLvN0BG08MUk9TeQT9d9rwqru+iFZuB1jQc3ZW5
t/nY6L3oxhJxmLAObqqj6Sq0eyzgs81hSezpm5Ub1u/XZ3hzSJbVZnNxK20xd25TdJOHBnTY4ep1
6EfVPrbCHU511bjHNsv3zI9ujrdKFIEd4lHdkgRtrBJK5MC4lKYxak7ZmERf9bwqP9D45YlJO9oo
Ow/rjSGp3eDdDrOeA7QNMutO1chz0iYEIS3ulKTrDrrRJXfYqXdBjujOTnx+Y9PAUEdTh7gB9OtW
KwUhs0a0btKE5px3J00r5qcx75wHgZDd3vFcM8HLi3Als3K5cxQILre+xXTmzEm1JQhDPQZhkklr
dmAVuPaXGfFUGWaicd/35li/B5ZPzyMv2bYHq+/N8pQaBhqLliP6GeM7MVbH17fW9dPAN6AzBOKI
cgA0v8uroxQizym1VqHblhJZXuMoyqz9lwJXeZg6ijGBHEWzE2/f+vh/D7reG38FpCjDiqWPYMGp
eFudRFF6gVbFKG+qWv0/rDPBp/uipEqJcP0pfw01I6xvwJWB6m5W2qnivQh1tZQB9ul7uicvJent
OhPTU8ylrgLdYTstml2gW7QqjFBXT31HVZCNjI1ofOb88nE7LHdqX5de9N881O70qC9z/IP6pdn5
UVFkb9VC9lZFDDp9BDBry2YbrCrJ6LVaBM2/QSvSV3qqaEufeqfXd9CNSx6U0CpoB1McrOYmgukV
Y0yQC6/CReQYjVqmAKzptOfXR7mxZQgh1PXzEsBwC16uoz2aizIqLTjqWCh36FwvXHzVEsqIe/f1
oW5NaK0ckVJwARJ2Xg5FV3gZEtOG/k1bH5hCgyV3U1hvlApgcTh1a10HnbsVwXg5CuQoIVCxQLBg
bBHhVxrjWS65CF6fCyw6/p7NpqQ4TksL5Art7m19vPQGJwISPIaYUxXLjxSI+/LTgO4gHo0yror6
sCg8398LkSslHd+0acXRHRZ9OFQzlqCf1EXDQA1Tm2k42mnSKXRaMZq870Zl1v8r88b4Cgigzs5U
23CY17Nc1Q6GtNr4sGSJ8Vk1C7IWAZLEfSKZz1BztadWc4+d1QIm6vFUsO+SatK6h84it/cpmFQC
RS7ClXe20i116luZljqxL1rgnpkvqkxJzrOjx1pQzGirBrU7mDVElqpYfGewugIcoOj74adaD7Nz
J62+rMJUKdT0oKOY3ZxNaxy4YqOhl5DxkrY8zEMMBiIqgKw2g64lH4eqdOpjTyDp+YYmrPhZ422S
hyrL5uJjHAPRqvxhSvXUz1R9Gk5oy9oD3iGRWd1VbeHYv6tGnyWsMXdu7lHQrMyPJWJjoKVp9Dq/
M0uN7dDJarU8wsNIoz/MtrMOhnAjG7xIZKhU4KsBoe1UekiGLUjlnhpW68mcYxF/d1u7+RGNi6Ao
nbeIkHaUzdsztqnjz5nSbhNYnrRNfxo7/Mmd1FTau8RUZPrBmVFyRdIRP8jON7DkK87IQerf4mGC
Ze3baZPNMkA4t9f/QCPm1kKXDUlWMRTOZykXz0JztwPDUnXoo+RphR+dW0oHL4zEFjiwY/9WlE9L
T85+jtSo1H2tXqb2ZERqqwS5jFLn6zTytvujbYjlA9jP1uFLIeB0AM05az9agyquP5hW+nMx0kqH
HDSYzREJHtf5NuuV/FioBfoyfd6J5clTE1Gce7Q/piPuq7yUIDs6uNP+1PZZf5/FtdLfTVozIO3s
eNxU0D3ZdH4DnKD0DWK58YTVnf5nNOwl/vr6Kbxxo6xiBJRV1xbVVRffZNuWVa40PAwZCv1iGVB6
juvW2wmiblySjAOWdEV7U9ff3CkeSroV9pRtWEw5jGjku5FIniVkIZ8aSbOHLL0xLbqWZMiw+gCV
bJMeCCejjg9iG0JVawM1aaMvOoycHQ7tle8uNyVVOco6BIg47G3R8mYT2VNiI1sJXMOLPoCP6X8A
L9c+FgBr+18xHbnlHZFsudzNTYXjY515LVt2qKRr3TdGZuVP8+xm7cFraCiHHa9hf1B6R/+GjJ8u
nvt5nLND3OGVG9ipWbYkQ1H0bxoPBerkrWJkn61+UZN37Hijf8qWxZb3XQpg05+sASKqqvRooiIU
4KZBDUehvH99/6xl3M0dvlpBrzsI+Ycr0Umt17zONmfA52ajr0rhSEBlsUtL0AKIruQqYrClDf5I
TQxobJZi/3n9B7ws5fYXUD+AFUHWA/Z1s7MsiBHz6joQIutgW8G0eM27SChZ6RddhOuyTHJPPcx6
Yz26tpItD7Jami4whlnX/DovaQ46rtIZJN9xlR1spY/ksTQzYR9QqWuTs4y69Kdsp+VdCdx8Tx3o
xiNoG+j88aojjAig5vKxLVScscaBaH8Cc+S39RDUSIodYtE9Eu1aO7HKjZiaZg3bFsKKxribWCVH
nVdDbBllKmfpfItdHTRo2C+0bsxleeAg7bTV1pRzuzpEeGCfgXhRtFqn/1eQS3aQ1KnMuV/yWX3S
DVnBVRQ9MvdFe4fbmBrO+eKCjOvtnZ154wrA1gfJFQwSaB9v20bKYMeI1RUNU6XeWKCmGLRRv8eX
uXmvQZah1UYr9hoxVhkTSuJRExp1NRwUgUfkUnVK4KrZtHOF3poQXhcU5jErojC/+ZRCmjH1f4aK
3WhsfSOLtHOVm8POit3YkOSCCJegNGRQkNs0biaouCi2WU0ok+gJgkb1XZruvwaaZvfmlMfB68f3
elKQYyge6KwRKfa2ZOFmTYYCnyPI57vivgCr+jTpYt6Jm6/ntHYZKI+DYqLBtmWutLEJMA/VlbCa
8uifVaYcCI1dNM9aZEbqwYg8+fP1eV3fi+vp4pjBfaT0ta1rDhoq4WM+yVAdynY6SrOV413VDaV5
HPIijn3wAk57VzsOV6QlXEMeckVG0efXf8b1eadMz5xJS4BFWVuH3k7VZzVWuz4cqgw30UI1n0EX
6wdqcS/qdOmPJLLnnZN362uvAms88xSO0Xu4PPOxpw9RLLUe8siYzWGbqRKcmpcpsY9f6xjfgSBt
9oyPXyKIy5tmZcuvlHk8r0CMb8oFLTAmmUOiCXlJE+Wjl8pO+YIghZTvIRIN8efaW5IZCFpFjQpG
Mu72iyYVtYfeAibzUGimXKgylM1PgM9e9j3VOwDLHe6u8ftR9rZ7Jp00f6pRH6ewdigKf0nNQfEC
a2yK6VmJ5rTbqc/cOB2g75DD5pwRzmxlSKJW8ZYB34rQtbC2sMdieV9Rvdg5g9d39FpqAl0POIqd
8lIt/+uO7qFo4xgkZdiSegUVEUN7iAh8Bl8VRvrNKqfiFCP09CATJ397G5XBSQJxe6O6hhTD5WYZ
7LGXkyJkuACEP1cUfXzbQUPq9XNw40PSPQUSAXyFnHP7DC2pQqsoYRS7UMzQmLTym9pIcycevH4M
1lL6qmyLytfKrr6cizt5cV0lFh+yyuavhj1MT2SH+p1R4w/xP0zI5ni9wGVI2C+HSrgrRl2YMhzg
myJrAOGsNQr99D+MQglyLX3Co92WIgWKdklpJENIGDoEcWOMqNfWe5WAm4sDlhIcL9hv6jWXc9HZ
fHqWNEOI/LZ3yrRZnPEaWH68Ppdbi7M26VxeNgBGW+H+ptO6LOndIVzKTnzoBz3lzXZq0GOWslNA
uR6KchOMNvqB4P9gZV5OKJK1I5Zs5PKXWnVfmm7+OxI6lAnadzuv9c2hQAfjNbV2GrfKv7BL48ET
4KJIC/44tID9xGqpDQzKnkPo9SrB+aSU9rLjgNhuVgng1NzXZroKBqHMMSt14XtolBxfX6Xrt+P/
Ib8AlBMQX4kSxPoUZXiojKGUulyCksbKGZ5FrX5IY5aWPKk1s+D1Ma8fSSJqGNVrB3eFOm/eK/D2
kA4KxnSFsN/P9jD7smpX4xQ9D23DTk+KW+8drRsTBTWFYhAq4kR02z46Lh6oecDwD1WjB86YINpb
4OrxIXHt9jGq9T1/wxsbhXQYXdpVNBMp4s0kbWeG0DG4Y6hIGCzSxlvJi+r4lHWD9+ZXi8ybzJiE
n/I9N+Ll9s9RHYFoVU6hcPX6Dg7DdA+DdA/7c+sDQtWw6bqjFaRuq5SWOcB/yJMpbOvervELyXHP
qaWezmGqO/JLuRT62zEWK/eNSiZ0O4LJbfe9Gmj32lmLgHMOwjaCTYloTV6Y+c5zdWuxAN9wrNF5
YnKbxZrMOkO/vp/CyKi7MI9t/VwZaNmjGNTubP4bn5GoiTKJuYpW0XC6XCx7puERNZ4aikaz7pJ5
yINEuM0h5XI8DUYld8a7MTXqQFyN4MtBfG8beNKqVbtD6DNU8Vn4b8YFCwnByKoeSACsnff41tyQ
yLLMlVdEaX79LX8FNqIWccuu0MKprZWjW+HdXZpF+a5eUNBvo12R5OuLhAYAFS4QYbD69C3Yp0iK
vlVK2mZ67lrPKjXPQCPe+F7lZX0fATr9WMzoB71+e13fy2szFHcFcl1zlWe/nGQ9gX3DDmoMCbrV
o5apih/jYXF68ygk8CvslTiaWHEDwoT+ki15iVGt2S7dfEd3COkJBEPa4c1ZLmgQFMAYA0AIxdjL
6fQ2zhplx7HuDAkHTLOj94uidG9VpQElxVej8U9jUaXZejkKvlxmVmKUFjYuMQ0ZvBlECDX7dW2+
VZidNwUIO2VCcMUQGLcxFDUpLYFnPIU98HUfVmSF74xWHBw7af6HbwfGw+X6XZW6t93coqYCPfXq
FC6wy30ZKTlaEM7ec3l9gtcaLoMQuBNQbxGClVC1Rcyo2LPdFfwtR81X0mE62zhIHF/fdbeGgq0P
nZ3YgwL1ZteNrlWYTtMuYeO4dH2JPBLpQ94Y8/MA/vHPm0czgWqgBbzKWUIVudwUno59GJ9LpVbl
ITU222UgxtE9Ydf4Vjl1NgWwKhTiuS7Ah2wJ4qLJWzHmoxp2XewFOraRB9St6rd/PoDLnCHeSTKr
LfimRyx6arDlAeJYNQf67GjjltFyNnJlT97x6hail0t+sFZyyBb0LVNbNyCF4F3mhC5l6n+mKe2D
Zkzzj6+v0PUosEC4WkEV8+Dz7F+uUDyaedJ0KGR2k+jO1P2XJ7dvYB++PszVtjNwpOMqhc68gr+3
QfUoC7cYlZxSwopnKVMPb1CjxSTHmvc2wtUTxVFyyLxphPN/oKQuZySNcuoGyxtCmYnosz3kMuiL
RTvPatGfhKj3wPTXU+PoIi9K8x3cE5oxl+PB7Ud+otDGkAazcmfMeuaPsklOkyZ2TtOtmZGPkJas
utqcq8uR5hYaYG6pY5hhRn2kpUWbMJ3qU6PVzTczqfcy4pdKwUUBaL2VCJZW6Xna8dupOVJdYodi
bxj1SXxIYIM/OCVCdbKO6kcXrNePXM7WA5p2Hqxq3TvTCR3PC5C5MNPxEJyNynw01HnvFF5FBXxl
nDJQtNRYa8vZFKaS1JG1NJQpLJx69hfTWIKp7uvnpCnHQ4fi2icn7/fYudfUKSphvKAG+CFcQejN
XH7+qbHaFjKYHkpq897HKJNz+bkwoOZ+qmsoUD9idzGLE8hqU3+ibjGj8NK3rngYE/SfjyLqrQgL
no6g2utM7Z2HGJ15AG9lLnSzSzxlR72Jo9895VbXp8pZKP/aSmwVOZaikwqVvszK7pCMIvXu+jR3
26PEI7h6lBizeN/mqG6ygBi4Fj7pXqH80yBdnfhpy2kLUPhJYh/HidkYgpbqVHSoKZJ2by0J8HXA
a4DPW0/CFYWKGns5EM4YoYsEqAp4QCcfSrEOnowqEzuXyvU2YDCQ4BC2yNZJWy4XJCocYeSLs2pd
e/Yvo3fb+GPbjWYV6LFlVOfOtKIipGs57xF1rup7TJM8CSQHEQjlr02I31qVF2czdhpZ55q+4eXi
DqdcoGxSdk9CooF5sNpGHOvcjj6+fpNeX9hMFJwtqTWcLqZ+OWmEgMvJNRsjrJEMOcCaHe5Lu553
iI/XVw2joBaFGwo4e0a7HEVvlqnQo9QMk1ifM9+r7bz7TMWz8RgNnjrSNeU47YSQN9YTDyRAv5h7
UKzYlhQtBT3SeWRQUsFZHhYbzS+ajUplHhp9UvpDgZhNDGqP++f+9a96PV9ub8zOKS29eHlsFrQB
zLJYo2mG4LVsI+jqrJ7pcOIrcEyqpIx8s4vbLnh90OuXA0jQyjikSLy6/2yW0nMlwAxo4OCaPPde
xCbDwOm//z/OzmRJbltZw0/ECM7DljV1s9SSWoMtecOw5GPOMwkOT38/aHFDxWIUo22fsBc+IRRA
IJHI/Ie0cPeUKe83rOyq857hpW2C0l9dUoY1JW1DNwOFTVyPDT380OT113FBw98U8ddOwcm5EubO
Lrrfq5TZpfoDCSDPuLWbupTwGFMD3MtsA/VI8Tg6iiHp3gowpCACXkBqYkqRoDWfH08zFdYaEhOj
43aHqTaiS29Gll8jVbrzxe75+7yiSGOwhfqV1K5h7p2pg36rWzco1Kho/u1n3geHDMgVkBV63c4F
8HMYnouoSJxj2EaGhsY57Qg0WazCukxpNNQvthHqeJEPVFmeSiMkUyWKd1WOtEqNBVhvtWW2Rz2Q
e+n2KpeVHeIlFSRgzOvu2ZR6cV40pReA8+qmIFNHC24F7NDsmI+2llxLt9baA465eNm4CsZTp24o
o6+Pd/z9hiBiIoyKApHka64/1YjAkQOlKwxStRr+iLIaDT8YKV8ej3IPkZfIRECQ9JDZ8lzWt9FL
c8dQQrTDAFlZDhXQMSy3LSvHmagQlEOf8I9AEDezJPxjLPGt/OgOBuo9Mwgv8awMrXjW20zZqwxt
TN+l3IsdkwU4D67E7e+qCnw/FuQdgmKOQCTwZvZqf2yK8c1gHcnBkNIGIJFluXx13Pu5SqIaW90r
krDZQZu64aI0CL08Xue7oMkZgLckkRaUZqgw3E4nGvMKq5KawgKt4A9eE3dPNQTm95pT9Ffc7vs9
U4a7KMaAaJOArKITxHtiNS3yXGUpFcqR5jh4L3GPp88F1aq68uekR+26csrsX7NdZnSA2Fw7cebu
69FSB7LOjc/3k4y+2+miKJyFSgW+ArN30u+SriwaLV5W7qQ1G8vKTUReK6VgEKpd3b1VWWR0V3Pq
eX28KOdcN8PO11NRvaA3Fxtny4invfvhHs6MRClCXbTYf3Xz1nVY9EKx7J7R9Z/GdBKHtkyb7FSK
2Ht1tcnRfNcdon9zPPeA6YG5OwKLrF0fC+r0z5h+fHh8vLU21loyv3D8delfYTN3u9ZZV8dOQaYZ
GHYHB8ES8XMYW/XT41HkfrkJikwaTVaJNCYGYy93O8qkCHiYXakFXdhlT32N+EebhF6gsf12Ns/G
1qWoLlkroHK5Q1ZHPyyXrqBTrwXjpIpjYqcOYioWktTKVBzM0jGOoabOH1o72iPIb00SlCBsUNgd
DL3KMlJ7NCKvbZGYQ1bpBdjv/EGy0H6W9ijeet9DiOKxSDoD2EUqxtyuZ9HPHQhfTQtaMKxP4Aec
Jz0v8x0C6MbeoLNOl4jysySyr4pKCpIpDc8Yzkda15ek1X9YXWjsbMCN78WuI87I+gsNutX3SrrI
qRKFx15kC/0UdXp9BdkK9s3o7c6fM935nOMYdCqjbtoJq5tDkwJLDQBpVLDa+9jOFEpoRLoEeOUf
6wJJdzsrtK/LYIs/VdyRMDfyQpDD9p7y4Ubkwf9JasaAvKICvjoPYWv1yRguWlCGpniJki4+i75P
viNAjbfr0rzVNZDbmWc8SAuq4FAV135CgMA0TerWo8zvaK+F0gxHdWlSnBcFWMHHZ31r18gqODuG
jiRyEbd7s+kjldIrbiIRpiXHtMjicxWT/Twe5ZcizCqkUK8zqK/CD+SWX11R3RzaQJlNPbDD6joh
opLXyrMRK+9UNfpaKNZJFc7/GsP8OMTe31rr+hhknAbLgN5a6s4htvfwiVvzBgdGHZFOJa+q9Q/S
JtzRylSnY9OXB7sPs2sBlffp8bw3ggzXoiyM8BKnzLdKBZQ6jYelbpCVTIvi85BFWRCliXVa2mUP
3rK1SSUVD9Q8C33nwqaqzdCkDkOpsPh/UKESgREv9tcwDtPnLPT6tz4N6eQB4yGZJH4SclbHMQ8V
1VzczAy6Yig+UKDPjh4KhIdKUcOzajfO24OoLG5R1kJnFPr5Kl5raatFWNvpAc7NC+6vhn5MVPPN
AjTMCoAIKCUahrx9Vx+stYclgfNAocZROpRNtfS46Ogio+m0J3K9sQMRpwenrvI/ed5vT16tGyE0
M7x14q5sPo1OFD3V7ljtRE1NXi6rk0dTA0QXMZP32V1nQzSjmUeqEURL713oR4SQJ8vww1zMovSB
C/Yt8jdG7CsV/I1MDOFp1PHheHwQNnYnB4B8ghuX6LVWtVtaaqZVhbZmPvEUolLahYECiwOYz+jh
TGqme3LsW8uLIq5JzEGz/K4bNs1Gq1VIjIIKDOejlbr6oaz75fx4XjK5Xa8uWBVZ5Obtdqe+Lpy2
Tg09MgPLGv+xa+VLM1sv9CReue4/u8n8+ni4X+/R1Xi/UBw8ZAA785i73TROUejGHNUWWATkKi8I
TonkmffTMh57ihnxMV9StOadKaufeblF6mWM8O07ZEtblz+tOC3sZ8Ud2tc6Epb5GcBd4h7DSSTK
QasVw704yuh86OE8ySw2mXCbKO1cD3pFzfW/RJ4iVESyPCQv3ZxkHp6LhvfFspe5PtRxTubU4fza
P4eLrmaXOe4s6AGKcIsneP+i96GuJ+Kb0cwm/jedUBTifLhUx3jqzG/1mOfuadLV3j0arWICm4TR
BBsW8XH3qLc8DfxUQSXWN51YR2NrcsI/+PL9T63Ip+iYNUUan4wwRZ2RxBY1rbGmbnXOQdzk/hxm
xWfXCfV/ZmrQ40Ho5lwcJwxqeDqoofLNrqGnfrDUOtJfqrjoAj1y6vIwNGb7RzyHYX0wYnVwfTR7
jfyp4Z3yvVZUKhJ2X5ixPxMn4T9pSvZPrgqRXcZk0n+KEM7YAcZQ6xG4RtRXi8LL/opyD5ZnoxeF
esSCbXB2jtvG5rfB+JOsAI4FsbW63ejZYm1TIGfcC5ClZe0A/Bnt5fh4N26NIjkprDE10btksCqp
7nsjmz9SdMtXZ2jRijnv6cRsjcJNTebFm52HySokC+ATzgKUKGi7IT4aYnJOUyj2vA22RgF3yKOK
7FKKqNwerJGbxXOVkLlYqviyqNn4rRBZdHq8Yr+0StfnV7JHcDTks9zFi4nyYovHELXN0kReeZbN
sZeKVwqFa4RM9COeZwBjOjsmlV0GVCyPKV6H/2Cg2RlHLXXy7qtT68M/KjWadO/XbdwV8COJmrKP
qwLSuV2EeK6AVIXgVm20af8srVb7NKeK46A2Yhn4maad6kuhoh9zO2ZnenJzQKth76G/9SmQgANH
L3XF7ijEvV2QyyB2G+htob2HfB//hdaAtVNOkB909SXoTaJoh1YEhYs1intxTYWSCQkgYefnnIbR
RXD2D/kghp1l3ZgPAipUnOCGSFTcKnOBdADApAn1IJ5GCGlW6R4Kxel2bqKtUVxOIucEcg+H5fbb
CcvKSgKuHiSDBo6wgPs2VoSrxxt4474D1vr/o9yD+0aUf9tRD4pqFC91VtifYZjpfjEmy1VruvpL
Lqq9R+fm1EyoV+RLHhnE6o0yRNlSxF3B1Cp38JXOm56a0rF2FnBjQwAEBSomMwaKHqs4Eylxb+rV
ZARpaOnHMfK+qepsHJMqi3cWUR6j1dZDbZKCgGPzUmf33X4qXNpSuwW4BlscMKbS5PZ86mc3686i
K7MPdqN8LuOlvaZtaP75+PttLCVDMzt2PHtkvUsMl8dsThcwaHlAn3JC+Am7hL2C5D1VThYHmBxC
HWRg1CRvZ9goczpVXm4GedR+DC3tX1G4CjS54ewq1g8vSY6p8qfTKO8Jhp8X2qEo2eivLmgRnyTr
SAO28qNh/JR082vf2stBW/bO/9ZKcEGChkCpQLL6bn+iQSvE0WdWgnYW3sTz4p6jFD+1x+u9VUCk
ns8fZUnBLGZxOww5I+0nbzCDEDo9YAGzatAvFov5IRkxhj4j6xkN7wp7LPMXfcmonWo6QjZnk16j
RjKUOXsPt62J83yCCEGkB6IuU/XfsIpg65FJhsUZFAPGz7h4FCc1dffEgDZHkfKTVBHxB1zDTSYq
UT3zM4PGmvpzpQvznIim/Q/bmUI+YEhELnn3ynD121ySZZxjVCNMyrO5ODWqXV5szN13zut9ZIDM
IRH2QHWYz/qpO4qGHlJVm4E5qNFZuPBqvUTrz3XVv33Z5FBASyiF0qpYM5pmZPJzo6u4gdXIglTf
JuM3J97lwmzNCHQOWC2q25KkebtuQuRDohjEOsMyU1Q6UioyUWZ55K9htfNm2RoLIiEtAjAzGrWf
27EgmYI/t9lvKHlH76bG6A7m6CrB3Fbezmm7v53IE8nfXDqRJmXy1WEbBlT7J8WygmrEf92KzOpD
afblBYCS+yMBRe03old39uCvysNtOGdUaBioIVEzoJN8O8Gk6EvN6VSL1JGX2YeFEv3/0sQra/tY
xTUu5A0Ph5j3mV6/6og0LKcwb7tvIzBhcZg7XbS+inPOa4g6RArKexxRBMDcAZaikIxmHlFDfbbq
avgYenH1d9oiHXEYTDNfDhksocU3Ci96basqebViS/tKEbVtfb1Lwy/1gLenrysiVS47kU0u5nra
+CjwXeGDyFb2atpIUyRW59kBvO/Qp49rPLXE/UMWElHMXuNBltqfOpEaT3mInQ+eFVhjTElSvMM4
rzo+/jn38YZfQYYgLzdgw+t0TsH70h7Kycadpo2O+JM6MMtmd+ddtbXByBmhHNA417x1GVMfcAzJ
Wt0OzESZvk+j3h1wxiiewi5JggVqsS9E7e0wPDemRneNxjCUAOAf606F0PTBsIYEuaQu+q5hA/La
itL+9nj9Nq5sgjXEYvCOMkldQxGtTpju0okwKKPIar+rjqJDs/eQn0/93MEWYJkEAnZRlLj6hSvb
jII2x/DWRxQ377pDU+hZ4nsRPeYv2KhXH92q0bNnJw3zEVK+baVBkixlFKRDmTs+8ouFsbMlNyIN
VwBVEXioXDlrFMI0jSV/RQ6ShWN1RHoOT5IejlKFjsbbrwSWS1ptyXbcXUtgWcol4xQ6ZNu5fW5C
rzsqRaVcsnrod4ba+Pzg1JkUwHvi1Nr+ohG5wAphZlagvlCfaWnuVs5eyrY1ChUlWZ9jPqQFt6e5
V4WnR1PpBspigYQx8HwR+hLuBOiNUahccVvyIKJX9atY+dt9rRddXvexxE/RqDr3djJdwG3tseK2
RqFrokNgp1NEI/N2LnPtmUmagFoq3QFfW2RKn+pq2rOAuM/iJdySm5rPwjW69nuczYziLgeXMntB
IVXNvprx/OQYC2SyODkmoX2iT/3v42Mqg+oq6IKMok8DjhChgzUkvnZs5OS9zAocIjvHU4lfM87y
N7ctNXQlYj7b4wE31pL8AGwPvB1oEmvKpBAF+KRUKAFq6cmhNo30mHR2sXNy70dBslaiB6DOg5lY
K1tBKAHRPSxOYCBRcvaioYA6S+HsrXOBHmFR3SALoXmx/mKt1Tk9ybUXRBRPX8Nq0s8JpIm3jwId
k8RJMu6gp63uRdGKSZ9D6n2OrE8O4B//tjOao2+eCzxZvgyAC8C+a1BgkqJp1oFACYADRK/T4Ezn
fMmyr/9hFGzhJahSzmgVFcbWmtF7SsOg74b6aXGxFYp5qL65tUPXhchG4ZgHGan87XklI4hqZLTD
YIFa7U8LuOUxKvdsRu6PDhgDaNOASGChwVu5HcWe+95rBseDaJmYSaCOrfGxjiLjZQZdo53N2fM+
v3n1QDXIBz5VJt7Bq1cwkhlYqVGJDcCtuc+hmomj3Rh7u/r+1gOgQmsMJgEoUXWNnsIiahBJXoRB
vFQKKeOcnsVcZ8Gop3sukxvHlCyLJxAMaskaXHcfPKOpXDMLgxB7t39oNybv66pxd/Cum6PQJIam
xs7mcXf7obzQq5bRaUJECpse54u4eVKRK/ry+ONsLhu1Mlm3psW97vSlbowraM0oONmFJ1WP4rOV
LPnLKOuvbx8KAAHoO3mUCAu3E4p1r6iMvg/5JE130HThHsrQwVq5z/egCltrR1jg4firCLguLVl9
N/a1SnOtxLP+vbuMyXnRkz0tla21o+dFqZyTxD9X+yBrtD4eFXLFOHTqp6jyuHtiG6OysRyeH6/d
1oSIDQAUSLXQtV1tBmHpCiTZOQwyxPkAsCfW2cnF8PaYjVkP17Wkm+PAsIpAaoQlo5sY9CTjJfsj
K6evoJv1nRR7KwAhXyVvH5aN18rtNhCKWSR5k4RBUxvKhT5d9l6r4sRPhFp8dtSlfHr70lF44QZj
f9MvlEv7W7IVIzpYd4Dzgt5Oq8/CiY0XwsSeS8/WB4LfA7IUjrkElt6OYoPlFSkuqAHljOm04NgT
mObifXo8l60d59CboVmOWiSArdtR8PCmL9mNYWAILTlGOFy/RCYimA3Gs+fHQ21OCBkU2TT+1bC+
HcpsK5RwPYYCGK7/XVXtfE3ANe2t2+aMfhtmFRRabKrSol8IClWvv6iJ9UGpvPhSK1hJP57Q1r7j
AMlGIHkJe/x2QpEWInvU6WEwdP1XYTjpJVKm0W8r0Z8QY839x8NtTQzJUA4RTUFUMFYbYp7xULEK
k9s8M50v3ZA1f1ZwfPJjiCPWztTkIt2mw9JGFYVXXhOoCq6ZWD2Ca9DMRHRdHKs9zVQ0f3bWEP4o
0qk05Qx5mE7CQYbz8Rw39gjCWBAqCenAUdaIPjEu0I+EQLkStcFTSfD62E+O8fPNo1BF584AWQvl
eo14tZS+yDUQ0UEcL/iiUZA4JX2lv30uslgG1VbqA1N7vN0eY9OGVGaYi4ZOlQxG40vUqMkO0HNj
xQCfOKAGsfKhtGncjuJMUe12WPYE4ZIKbE8n9WS3Tv/2s4t9DghFYgT6CWvxR2uum6yiNhCghDhd
3Rg7jBBl0x3Vla250CUCZgm1gr9XK5YsaZT0WuMExWIKvxrd8NRbu6ju+3OE2BvvCA4sC6au30Qe
co+2hjU2aP0FP8ay8l7oz7qnPO7VN1+y/PlwrEEHkanynW4/Dg4vea6oNbaozmQc1Q7JDm7/amfZ
tiYEU5bIiqIFt+AqHe5q3co9g1Fw2XX9GDWUgydwDq0wq97Z0/dxganIpI6D80vw8HZCyqSMuh6z
p+fB/XPIlEDEzT+RM7wUMyepmLudEt3m1KT4GR1K6jTr3a30GJEsE1OLS1U/TO4oPruNbr3Ljd45
Pg4Ke0PJzfnbrV5r6IplmTxIijp/mfQR4/XCLS9dHic7s7q/ONjc2K9AmQBwd4fs15pmKYrMsVH5
t14tp/0H3elvUed2PmCifx5P6/5MybFAeEgWNJf8Kj4Udu54razdJYrX+CCK2tPQLXtxe2Px6BPJ
LAI0DsnragsOw+Qpnjk5QQUJfjmgF2wdxDhV+pEqprtzqrYGIyaTJZBR4re1ylkQFHbTLrKdIIqm
3FcAN/l5vvzEqdp4c9ijj8yG5zux36lt3O4J9JS9dox1N5gpSR/U3BHnlt71zqHa+ESghOXKUYDi
lb6KEm2DdVETL24Aat87zGi5HZW2+t+b9wENKS4jKfjAo3a1D7jsxyTXqQVoba/4fdUXT3ml7zkf
/OKE3yYOvPqkIjhdG6q464R/xLlcGTEnC3CJXtqgHEX6qQXC/mXEJM/2G31GCcdzhvS9knGyjtmS
T/GhRkAfmrDR2DqHruD/ouUYe38zx6XWD60TLp1vj73uBOzA+lXzhmX5OyLuhj9zxO6U3lcTQ6lC
H+/GOPkWV63WHUCWIzf1eBXl1no0vVUOhiSSFPJyeUKTixfBJLrqlBiTeB5ne3nNivArBLuJsnyS
fei6JP/xePiNnQ8liUKyrIyCSV7FKLN0w8G0OhybPeh7bVOn5xhB7muU2z/fPpJsvIFzg7zHm/d2
5ws3NOZYPtxUE5dMV6jKiaq1Q2UUWvfjoTa2P4kYjUWkBoChrPOk0E17U01KJVCiIjqFmIddWIM3
y7xSjgAhj46BXD+wdbcTClt9UeoyUQKjbuezO9Tw1Jrou9mre2KMW/PhrqLaatPZJpO9HUkYRZEX
s60EVFvdo0BDwwIxBPl+Z922NgMfRqqhQjykwHs7Dh2ZuO6rOLo6TlUdl6Ir/3DcqHpaFme8PP5E
G2gLthw9SR67JMyU/m/HMhploSbbIhaDIiKx91NrVF/nWsdMNYevbTux6ttl+Ukp+wuKml/jad6r
jWz/BuZJI4oDwDPy9jeQcTStBrYlMHK7+9cK++b7MKvL0UUZ9pyHtudrYRdesqJ1jqOrt6/u0GuH
lAi+8/7/1fNcRQGalZKzQrFBXqu3v8TprVRFyr65Lgh/5AcTTQDvK/TNND7Pk5qaf6v5FP6ozVlZ
nvsuQhukJsPBelJLSyU8khQiXIWlsI5K5yxy5UuXzAqysjEMnOMCdUQLAGcqX6HFeP0HnGub5PNo
D8pwtHsTinjWqFVzyPvC6SzfmZ1mAADcqkEN3EB/D8WeWKqGSXuyvMTLv41mPX1NW6NND72LkYKv
9VPYHI0wwRva5hlrnJVJ/dWYsp3lWR3aSfkC25U6gN8oTbu8w1A1Lr4kRV2Kj/W4RK+l6CMr0IrQ
jg9zUXpf4jSftEOoR5l3NfDdqv/I51ktD0CZlNHPjdirC7/j0Zl9tWAzlRdBzlAdebjE+KWEWd0f
wir2wKFq0zicK7cvlRdjdPL84tadnQWzY/WTP1mFpvmWovMqMN0Bx1zEFozZH+mdOE+QKfrI9akB
tv+kqlZ4Z1qHvUdapU0hv27SprQ8VG5BtzRXy27+6Mx51rzqbVWWfyhTOxkIOvTO/DMz0yg/5Zre
ah8miE+On4Kkr7XjnDpheQLiEVe+GyXOdOmsAm/Ko11HlnlFf6vIX9zES+pjpC8WD9nFzrU9Lf6N
EINNOoV9EhOK++sMKCoLTCdCLQykrfEV45kIqEI07GQ/v/bxap+DNYWeRQUPwc21YADEViWPu1oB
H6hrVz03+69prI2HJJQQb9AS4hmZSu01mRfvw1KrwxfMILOPj2PP1lxx/AZCKC89tFlvD1s9GQ2m
gV4YOEiyHTTK4qdUb8adYLo1Cq91sMiI4UuV6dtRTK2xtcXjZrXT2P0cFWFMm7apdhoyGyFbQpCo
BwDvoESu345i6CUiynoWXYswhFjgVfpn2d1+ibVI3eMtbcwI1AY9EnrODnCxVbgs+7ZYllBRglAl
RB/0UHzBp6HdszP8lQOvNgmAa2Q7eE8DEVlLVKVOn82uwTiJWF7QpTkodpT6aRm/Izo+d5P3lKru
kRfPu2lM3s9G9Ny5GEp2Q/Qht/NjC4yl1+YLgr7nsij+6vPmjOnYKSsgQURKdZjV6Wh1c+Unhrlz
rW28ZoFrStYToAZWaHVTI1ObTQhqR1fgmt8GQr5PFVk5Gl37Uhj8u7LfzgrkwMpGPVU8asdr/GYB
sws/8Ta6Glbc+2ahzc9kWmKnILB1VTKAvKgt+XBeN/68JrGncCqjq+riVhMW6SXOc8hjYAUt+70d
ihFbGfdH25U4G9ofx8HZuSK3Nh9rygVJWQJ09mpl8zoyiiSeoyscE+2fRMsGzW9aoFxvjg1gYGUT
g3IomLvVqaU+jtXawgeM0ag5plmr4QcR7Wl5bk6GY8TDBl2qu1bJLJRRW6owuuajGVGXqqCd+Dp+
t8fHs7nfjlRw+AtRWUn9W0OtKgTlbaGayVVthJ2fqL+UGKEuGUqAkT446cd89OJPRom4yc463scl
1Ewg/6OxT2WM+s5tXAJQmkOMr7KrbhnPpAjZBYlPh9x1T/7tvvIhWdQSQgQ8976eg1NAr7oAu64J
t7841KrWFr7ZOMlHR5tmrDkFNKOdU741JruEgw4ml3R5tUmWUO2spYnKa81nfJ1zrU0Og9kjW9Xk
g/VBvjRfH3/I+w3DF/wl3oUQIcW/Veh1UtcAXlwih2Fqw/fQbtTnTCvzPT3n+69GuYD3PK1wThn6
ULdfjdxO60VilwiijR7Wy8Lm2exNl0qt314IgekIx1ha5HDU1rl3mWaGNtcMhUlOWD3PWhJOl7HP
ip0jsDElIBco81LIVGXn63ZKadlmgBZ0Lq1oVnzDqpNTpeUDmDN9D7Zw/5FoQ4FhArNPaREd29uh
YFco2oKk+FXAkftB1cW7uCAy9uQQ7ioGlI1AdRE5gLDSpF4drRp9XLCq83jVlAVrQAfZMOOlifUx
80srqr5D3IvTl6UpCnEZxjbECKgu2z1vhbvJSvwmuROlH+kbs7adSy3s3xaYCdccK2sNrlyvIfkG
M//N+D0JrmYITrgt2+Wrhq+Dm0IdcbFe1awej8OUzp+7YWmu8aIrfz4+ZXfnGkSytNKjTYQ4ISiN
2w9oekujD7khrmZhR3+2uSciHxwSFtSDNVA7QhH/zQYuEgQNqgEeF2o3dzkVlgpVXza6uLZ6Wr/H
1Lb0M7We3io4gdGJTTBGHZO+OR/hdmKhi5mZ3ZriKugi1k9qvhSfEtTC9nSHNxbQAdNLfKJvLumG
t+M0GMJo6mKMV9Po6IEoojcvcZsPkZ/2bj8jf7ZHOZSf5CZXZGZ8LGo8mBEg+LAKxWNd1Eo7yBEb
b/hfrnXlkxDadMmtCKkuQ4u/l7zjDok+i+T0eLfcRRY5NE9fhw4qd/gab9c4Fe7A3NlXC0+OJ1Nv
kz9ajJMuVtvskRG3hyLyE5OJY+tnk7o4vT3HYrwOoY0nfa1WRnFa8lx9pyXLXqFu42Sjdw/0itQE
eNwaAxMlEUe76cZrVtnG33rZm9eBhP/49tWDDILvqER5AXq43SqUWGzKGAoW04We4sMX6yXvaXN0
6neVgnjQt7cPh+ogxR4YYx6KAbfD5fpUx5MZUtiMJJfY6ZtzHY7fxqXfU1bcOgPIfVOyliRVa61T
BuMY6bQ0m67qMi0/QIPVf4to1sYntHzz5KzXaant7MTNIQExSplxsDFrvXZa62IsrXy6RpTpn3JD
bW2/9FLrr76eixwDsYj0/D+s5y+ndKly5KxbnrmWqKntpNPVLkXxw9bm+UwtBi2wMer2boD7C49S
JIBTHtPUWmlp3H47RnEaUqrp2utDekgVYrSvtGX8NPDefZ1KR7zP+7I9uKlRXaq63mtVb8UY2l2k
zxIPdFcv0KylED3l1ms0NgIrr7C49EWVPbfzD3Ogeel3Ls1ewIX6srPK9/USyazlkyKMIKuk66nX
Y4Ei2My2nZpm6gOM4+PmUBkoUBxKEYX/RmokEt+M2vJj1HXiVVNMv6bgUB7e/Ll5W/IbyGyAWHqr
m3FupG8nvjxcwml9bsSC3aaS/BRWODw9HmljsWX6iROdTmoNFPP2YyexDg3GSaYrLjPzs5KYxve4
6apz0U7a+zIUA9wdRT+R6+2hxDfiHoLs0vidLIBX/GqbVV6qGlRhJ14StThNRp+ehyxsd/wHNkI5
WSjqKEQh2QdZzQ8/9qLm0p+uTd3Xp1Kryg+9M4wncrpk59bf2D1SZ9UFxSELROa6U6ukmJwpZQS8
orWn6ZOed5Xjg3dLX6YiU8ZDF8Zt6RvxDH/RmPBBOygGFKlzHtHZ3dlB99+V6CvJ9BR1AOKvf0uN
VYDmxhE7WW1/lN7wx+Daz904/dnCAPApLvuhOXx9vJfuv+jtmPK//9aAx5e38KjAiasiOKA1uETE
IJpkZ8fef1He1lQ66OuC775jV7ldlOAoLC9np3D+qJvO+MvM0ibxQzec/vd4RptjgRiVNvA6+2e1
R7WoJa9BJ+aKrdl4UM1xOlG5Vg5j7L09wkvWDJ0tg5YQt/QqZzQSJy8jnWnlYa88zUmaP9lqUZ4n
193bGxvfic6qLFAgTErhZXUmyOvnqYhHXjRJnJ076oxBnlfRDq5Jrs1tqsiE0GKhv0JgueOmu/Pc
Gbk6jdfegbmQl1BD4w+1qmb+VMUVEna7Wlrb8+Lu4hDiZ7b2/rCVptfVniXsR26mBAGJd5Vo0h0Q
9uaeAIZBzZHaHIfsdpezEfAKQFbm2g7oVQklmuD41wCXjfLNFBMU+KQEL71Vis3UI26HikLVjU1q
A9d+aAekI4GGNXSKT483+X06Q/UB2XY4dCwbL4nbUQqeZ3VZaeO1MQXYGav3MR3PDh2e134x8EL6
D8NRb3aBtUi4hPw5v0UJrRyNwYbWfU3G1H2hwzd+7Cbd+VeomvJEeWneGW9rV6Cvxh1HGso/9dvx
nMpGYiwT0zVsaO/7NeIvmZ+4Q/f2ZeTPh0JD25jgv84djLkFwlUr89VASNV553YQFo+524wdo41L
gpqVllXPjxdzY3LyWQQUEo1/qOtys/62mDSoKa5kQr1SCAdjHDbfEkQczo8H2djx5EUuemYUQrhR
ViWBJuxmqpetejVrDW9hO7ZfdZ5fz2bj1nu+D/fJJ3QqyVKW1T6ee6vYtCQLHcioFSCL7fw82Skj
ZG6ynHCFsaWFbDKidzwOhzRRku9za+2Z32xN9vcfsDoNeTloYRkP4to1MPOdVEl9QyjTR0Wrpv/w
8X4favXxKlGAgcp6cSXrpOPtxYZvZHiRPv56G5mAhAGTTaOTThdwvaKz64xaO4tr5rrToWbH+GOE
+2nRzfmhjLW/0yH1/K63d3bN1tb8fdzVQtLeX8J2HMVVs1LajEaTvWD9vAfl37hlJCAEcAP7E83w
1RoaCre+GVPQMTHiPpLkxsfQ1kL4S1X0P0UVoT+0jXt8+5Jyf/7aoRTL1sXUGGmvWbgUrryiz7/N
+VBezVT0H1O66Wcu+e6Q2F30kebdm5GiEv8CCRnrYSQ6yEluz7vq4j7c5kxXoVr8HEXimyvq9imh
H7qTQP5Su1jd36jbS+ghgll8yNW+Ge0iLc2EektqFtNFT/oJ+EObo7BbeO6xiBbtIEoDs4rc7C5J
VXpn0429SxpRXjCmrj9pkeeeAHeppN29cw6Xdo+a+yuLvfuNULPB3JJj0Ku6XY56TiHXmPGIeHRf
+65WFC+1SanBzZqj1xsRVrOJdUQ/qj7nFQ92zOL0ANMNHe21XjktdlZ/ebw1tsIH1EOqAtTkgEGv
sgOtKyytHVRxTWsruihuGn/VF9Sgltbb40lsbn3ZPSP0UwVfS5nNheoW6DuPV2ehhHlOpqKoQDlE
eeu7Vm+8qLYSjod0ivdUWLdONlccbzd6+pKBdLvqcMZT05kzXqej3TUnq8V2yLcmazF3ulqbA1Fo
kQViIEvropWtdOqiu8V4dV0EIVKc+vyWStlOGN7If3jvS+Ux3tokCatN1MOxTWbPHK9VYiPZNZkL
GV3XV4lP3MR2ym7Vbo9WtbVNpB8In41VvNPYslogNq4s+s2j5n0Vqpg5Zsn8TiMx2onDm9Nz2YmS
JwHmaRUh07LQyiEPxbX0SvW9kY6ItBS6XfiqiLGDn+K9FtDmVwPYK1mx0qJRXvG/5SS1sBUtr1JZ
vFiS8CLmJc98MWTVnobs1szAqdKkhkyKX9Tqw8EZQwJ77HnjglzRfSvTyMUHY56+IT1p1udK6eqd
csLmkOQlJP681e44XfmCm5eS8HTyYi2+tONQfkka1b2ie2586ugH7ZyAzfEkkQKsKAXiX+rBv61l
K9qsiideAEVrHtUmnc81RhLPil3aB9MdPz8OXtujQWAFcCDRSavbRa8tL7Jj4KhGgY47XsbL16ZT
Omg8Nn6D3aLujLe1U2iUyEcUQCjKXbc7JVpKzU5cjw+I9L/m12NJjWJOzf80DNcmlT14+msrz3Io
08VL6OC1XZ99yrRu+oDC5vRfPhU4HUIIECQg9LeTmWNbLPVIa0RT/o+089px3GjD9BURYA6npNSJ
6p7g8QSfEOPEUMyZvPp9avZgLVIQ0f8aPjAwtktVrPCFN/TxH0piZ2fbddIf+TRV3ychjprHNxdP
wlPJdMFibwG+WtSa08g9EnbTIrIHJepxq+gmtft6f1Pcuqrk5SHzeDSGt30XoVfelOTJHPJ2ume7
FPUDwrT9C8ZWVnB/qJv77/8Ntc13k1y3Vquk/IouYBrQ7an9WBsuamQ+N/2hovGt95P1I2sikWdz
bK6P1cNUpW7YfUjL2U9TWQ9nr8OVdEQl47zAcor9jhL5+f1zJIeiX82YnGnjepvo5QBzJOOMuRh1
naeuj0/d1OqXNQFX4SMkeWQbeiuj4oRJQSsa/4iYXA9YW1WkjCvfDwiPjoVLyeH3q1HLv/VRk/82
wfs552JRPkluYuvXSun+8z9MWSpA0d/iCdqSqBLXUuY6p3nhqgmmG2PhqUrgTJQAJnCpjl+10jb1
/pi3di3oAG4XaTCK/NH1rJXSUgZIJnM4TLG+BJEQ9icCpOytynkmD/btraMIzRc0mIdTDu/R9WAi
Krw5UulYqLhwfGk5I0qgKs50FPHdHEeaLXNxEF1uXwPakhTk7ZZidq4BaC1xqxySsT24yG4ljJA3
6e8SUoN92LwCWZsYTT0yihMv40d3XaqHocHoBuOZbD1pvVE9T2tJfFnY0UEJ/cZXg56IhgvenLRD
t/r+tVCdlSCebgRACA6HZwVY7sT+qnTF+zcIhGkWEXAsj+sWqKK0cW44dHlCliH+5hjFUvi5Ujjn
rNT7x3dvRvppUlEBuA9w/81NYy09vjtaSowXrTGicvEkqgclV9fkRdfG9qgodONiAw0JGxyfOWkf
tAnA4sldAEbBzo7MVnODiAjqT4IFTfcH1Rz+lv5S66Pt5o55UBq9sT853iBWeY4wgtw2HVR1rF0t
5qCjGSyeGnT2XuOyyg/i9ZujUBziqcVxDnWP69NGU6lV1p5NAraieBa9HgdLmR7pl9/YipKTC+QH
/oyOgeb1KKVTrGXZDnNYtZb9bdHL7rUDg/BN6UoGvL8/brx7pIzUQmk6clVv6QjC7OJWsT22/eCg
SJ72phV4kYXO95RmrX5yG0t7/yFnPCkJRuWXfudmj7jenGKDSdpBn76L8HzM7fWiG3lTBAOwkR8j
uU/ql0WdFAH1sP5Iu+vW8koGN6o2UoD/l5PofwJbDXpNo7QLCgJ5XXyeKvRBT0mDDWpgd/3cHNwr
N04ENfRfMGFK6ghaXH9Myg+Zu4D5D0XrjQg6Jp0yBFiBrtVZE/rSPNdVVn9w0lqLH+5/2hubVWZC
3NjU8ZFs3hz9QnoX2u6iwvExilOvOtkHp7Ot98LS0WnlrPME/SoEbF/YDE9QmvOWCl6xrcNCNfsH
K5GKg+roHgy1hyYzFu7qXGV8OcpDm7Ucza7FRLPXwtSiwOevCRVScCQxPqpgkS6oNCzzuZiywgwo
ACEFX0alImmCfeJno9YdqSrcWmEuVhnXYwsD/fL622bLYidUpNSwRQrQHzJ1POtKf+R3tR8F7S3J
YAbNhW3lFmnettZc5NmghhNaem+D0rtPmoNK//3dsr8IwO4SosniHjnE9jt6SQPunAptuHggC2ZP
K/5qqmX+o7aVHjN7M/37/ng3ZgVnVdYfkDTH1Fn++X9OYdXg1kkP2gyXpVr+RXt3WU6LZyRHgf0+
pODZo7pC+RkW/Q7SkXY6php6WYZplRqvoz3EF7tUkuc8i5tPWR5Z5yyx9Eejtep3nz+Ak7qUzuKr
SXDH9QzHwdGa0izbsMii7OxYKx14RFi8L+9dSInPRMecYBOnmS0+RxjWAgMWp8rBbrIHIKPT62o4
R6mY3MrX5U4InXgSSYILsKMt+0Sz29ZTp6EJLcXuT0Xu5H67WL8BxDKpfpRnB4U1v2vKT3yGv+5P
8Aa4gbGlQD8hBQ1xdZOrW21mDvWiNqGrTOC8E0kUKVynPcEyHfyy6ocHI6+cE3V472TlWvXFQHvr
/V8TXCrxIf0MHuUtYtSYKASttdLxKK/p7LepOojAXrvsyOhtfxBl9CRDNnJrqt+bg5E6oMe6Qunp
q+nONyhm/XKy48X1sAs1l+GUxXqzfry/xPsnkQyb+ImaOzWEnZttLcxZMZsaOhjNko9grSrnZ7tk
oj7NBa3fg3t8PxrhLxxkUiSCNdhZ1weDrlBZcCv86lxUj0a/6h8HrmrUVMrDOv2NsWRdBPFZbNal
6PX1WFYTe2aciip0pyx5su0M1mlZ5E/KqmsHL/3+RiPShp6DPhoZJ9LD10OlXGcTK1yFldp0J6ue
+y/rkHef73+q/fZgFKR94QZIap232R6q3pRRDIczFI7WnsrKVi6x5Y6hu6bK56LttAMsxY3xSJu5
WHh5sDjcmsuJZI2WQU/r0Gh7E6H/1MgXXxlj3L0BCYgsiC2YnQ/vniSDkT8AH5KB4ubEQx5vCkPY
NY+Dg+Btvw4vPfCKc1QP3UXUdnSw//ef7pd0DHOUbrmQFa4/XS6SgVIxXTWM175nRq88xEszn+9P
av8S0QqTImOgpm0E5zb7wy7RBekNUClq1mlBgsLA5xqtlccyXn44WpLHfu2U7pmO89f7A+/PAJED
GS2ZHnVcuOzXsytjU48QXwGGUJTj+uaRGP2eNdoyfgAra7z7FHBB8+rBCZIYzu2Bm50praCcU7Nr
YhEaS5oEDaXyg7R2/8H+r3iWzG3BaW6FkfNGgNJykzUspzmeT1By3CxA0Hz23r0TIcuCcABRD/CG
xPJ67dJoEnghDXqYzXNxKdxkDDonaT4KLEhPI2/lQT62/1agHcDT01RGnoTq4PV4ihVnNhZERljY
iu5hpWqUdTBHbeM9mZVpf3rvzsBrgWMGJIZiBJIo16NZLSDsjHMdOm2nByuSAA+xNSdvfa4qBwt5
4xUnFCJUBuvJod4pZrdTr+fekvRhOUb5k5vpkKhE0v/V6/DVUSlMx1PVO8pJgtE+iKFOS6gmxmKc
70/5xs4BYYwKsSRSUoXZHAbFyxKFPxlAPojq1Pe5UF5tdLDagytl/yGRugJdSkAmpWa2WWaqR1nZ
WGIMURsyaULptBFBwSvPST9pB2/Cfk7gpygWUEuCPkM+dv0ZgVRoxYBSdGissXfS1Xo6C8IT//7K
7TNZlOMkJ5RehiSmbTYLxkuZPmJDGzZzpfwxJe68fOgpBz6Kbop/B/KWKYgsW8uRXYf89dehJxw1
6iFQC8kU4MZdz86wG81pq3oO16nRHrt6mB5hB4tzVwnxQUFL8d1HEGE3Li7Y6+A8efuux+sd0XaE
eNxgyVIgx5D1D2XXmacUHs1BaLv7cAj3gKqHQMCpILHdvHNjOVsTLB6DJUVGfNQm56EbU/HeLS9H
If+AR0bYxSN+PaHEKuwWzJIRkif9q7mN6+tj/e7XjUEkZlCiSLm6tqVb6ikNap2pDdG1Sprf68Jp
izjInKRIH7Wlsv8phsqb32LRi/JJ1EbuHgQqN9YSST9gwJQGZAq7uTmbKmvFmAs19OgZPvSq4gaG
nmgHdcbdZpQS6dLlj4qHQc61+WIxRwOaoaeGI+2h19Sc4cJpSte9mm2Tnhd7iqf3bkemApqV6JXC
O/3RzeFOo7HGQcPUQtwbkh94+LifClW4b0Wliz/un/AbS0iOLD8hG8beSc71FolAHblaOLTYM0ZL
D/ITos7B231jCfH2ookFFw4jsa3GTWoWETGCY4Wis+cvSapqwVxVyglHwOLsTEb+cH9Wu5uYRgx5
P2GCTVBOMn69/aM+Wbxp6awQUW7bOwuj1qi6uTWof211xuz5/nD7ReT5BtBBUYhUkeLG9XCe2hh9
n2lW6BEx4KLY6piPw1ZqfvwP43Af0vMFhYnCxfU4ajqjqgnjKhy0bPxQpC1RZF11B8/Y/mNRaANy
QKOSXIPr43qUqIHpWte5HXLwnlu16E+KVYeN5iqnLGu+35/SjS/FC2MTHPMuSxrM9WBq5DapW42W
tK9OT4an5Pha6iWy/c0R0+jGULiwUJbl/uVp2aLZ4qh3vdFenDBXABT9VRhOif9FraI4nQ6UpQ4C
rRvLSCMQqA+VE9qCW9jeMCaOsJCHD23q2S80v5zW17w+f7RjFXh63ypHrYobE2QRieq4Mfh7m9LU
HhGUbdduaFfD9NAr2fAQ5biZTWP7bkSR7GZJigIyXFDEtjDP3s6tWl0mhkp7PD5QaDPGM5o22HBW
Va4e3PO3JgbsTsJSKF8z7vUmQRqiHJfB9kI9QkFnUJrfUifNnzpdPzjINwZiYlKSjicT7v8mDki1
NrazcYzCAopCOKfuaJ37tmu/mn2sHNnp3RwMpCN/AbAE9Xg9K7hleZHgV4gahV2bfhq5wx9Kl4Pm
AL/957uPGRg6WaXgESMp3ExsSmI1IRyPwky35tNc1dVT6wCRVVr7dH+kXchICkPJzJBUOum2trk9
APM3tdNoUWi3Vfadsr51QXddO5fNvJy6rF8f69hLnu4PKpfqKl6Ug0qtQoT3KZNsm3RrmdvY7TJo
oRj6g3Do36aZe6Qfvz/R3B/SS0SV2ChwsZsPlnI7jaPFK7YWf1TT+g04NQKqVev4S9r8dX9K+93B
YK6sz1PJhkiw2fNZ7DbKkHILx1oTnbXGKp8pCNdPxpolBzCz/erJoSQ6BOQjdWU57//U5a3R64dl
Uixo1umqniP+5QzKmAy478/p1kCg7dF5ZPFky+F6oDo2kzYacgcGubk85YllPXHBHJmY7HcgfVQK
ZbIyR9ayvedbmlPz7BaOrETkPjaYiPDXf866+mz13kdIY9/uz+qXd+D17oPnARkYWCAwVdhU19Mq
lMZO02ZywlQb34asPWX1goI9xLfx4qnDQ2p26BNRnq5W780ppzhoHOOI6CL3w+5HEKf+MlTh8t+c
cChiXFnQVEMbzTvcO/ImD3Sqk09FmyCHWSHEfBJJvfiRMw6f76/Ajb0KRlzGC9L0iwzqegEyoZhW
H1WO3KutDwZGeYJWj5pbK47szm4NxUeVqhES27M7g1Wb4IS7OmEGGv7F1YVNCY0WYDlF2sFNdmO3
cqJ+sRpBvO3uzKwuHUxjWNGqFe3fBXyff1unebf8I+EctwkvDnApFm+zdiRHvV1h5hWKOREfK2dK
3tpsUA6Ckf1cGANLQwIDTh66mddfKI/qNbfEkl2Q9jVgWzEjNTCTajqSXbwxEAG3vCfZiECON0cc
9G8zTq2ZXYDUqEhCKPkJAUDdf++GozIN4ZRBwNNhg3I9nVRZiMJjK7v0czef0VRYg2E0tUc6Gu3/
MJRMIwDZAxzdcSCMpFpQsqvEJckdTbzMthONAU2F1Xgqm6g4IoXv3xiuEMxoiQgkX22r0jkUiNfy
KosLyhaV7a+dUQdKaxlvcZeD2CsIg959KcsRpcgSsQaXmHq9ljgVJEI0k7iwzC02895yzkigDl7o
/bm9HmVTVI2EDj1G68UFBISHrq+dnmBL9n7dpPnBhI6G2lzHldJUbYp/yEW16v7irq3+wWiG7uPi
LMN7K980LDDIxk/WktCurX9n6dQkYQZDzTGKZXE2OX4HHvfgIrq5J3hWZLDNht+COBWKrFnVq+Iy
ZqriY2n5OPcO4iD269D29btrD0yJtIW+hWwtb28KLO6srKsNcZmIsQOvGJdzFA3pi5tNRx/q5rxs
CaQg8NiD4qq5mguuLHFJjfUtz7MTNPWXIdGsoB2jIxry/n2k6C2LDzqsUwlBuN7mw7gUTkn58FKt
VvLN6brV8HWcTDQ/07rJ8MdSqml48zjMpzV3DoUPb+1KhGzkXLntgTZfj1+rEAaMIheXtlEM9r3d
t4EAJ9cHI1WegyNw4xaWbTSiEtzpIETLP/9PRNfjuJG3GWe6R0H1jYC7eqS4Hj3ev4VvjgKUma41
7s3gXq9HsRPXngfczi7pNHsYdJvp09yPR1XGGwuHOjKRPaQLh4rw5ukyFlWntqJxAVcoe6WRsyIy
Hbko3TmHLLRbY0nEiMQwUNlUN5skqcwij/Mlv4zN4ulnrajjP50o6lZ/Gb1qDoa64t0sHRv+WYP8
7r8lbCQt0ApHpUuPJOhrpVjrv0Nbem9V5nqKz9uumu+O14FyI3bGVcCtQ5/qet3XQdUGJY/ERVDi
+gmouTlPkzL8ef/r3jid4JyoP1L5BDu5La5ms9KkqD6Ky6LYvwsjfXLBc55WPA9joR995FtbiRoQ
zV+wAeCRNgvfJEmxVm2ZXxLdrR6aoZKyEQtgj4PX/OY4crMSq0om5yY7tdmomnCb/NIoUX5KkFP2
Eyc1T/eX7tY2Qs9JLhuYBwC/1x+oSaY67Yc6v6S18TabioLTT7v64xK/P6MiqQfjIFvnoM62bLLK
8lplGs38oqxiOhWeszwsRTI/3J/PrVWTPuVSt0VGCZv55GWd9NQ/80vpdcWpWPIRcVbD/Pk/jMLz
wuUouyPbg84LaiTohuQXgJLVw+SK9mwO4H7+v0bZqqVR/FVrPVbyCwzvNJjGjii1X470NW6tmGzq
Ss8Y3tBtbceJmWJSM0qPRGxQjULnJkB3+/5cbuwz0lvABfxN62rbBJysUjGHSiwvSxG32L7hfDC+
qsIovixzbBzpO98cTV46sj2lgki53tVOkqamjUrrSzfBd/bd0rSDSBPGqUtN9cf7Z2ZLIAgFTVK9
rT5JYuVRRhdkedEbt38ENSxyX2c9f2h5Mh48Y/J3X2fOso9KPgL6WhZANndPrU5LOdbW+pJkQL2B
FPSiv4zupNZnYUepeRZK3qiBi9/rUVCy3ybSZ8X2JAKFzsj22lvztTJBsesvJk7p36wJDcTMgvFw
fzH3o8ByQkaVveIBCt4Wa0U7t6wnJht6bK8PerRUz6o21u+FeAE6lrEAHitS2mMbCyta2a6xOWDk
iObFxwrL9edBqbUHVNKP3un9F5O5shSw+5UGbplbMX6Ky+xIB7+8cAKjtos/daUxPwxm7J60RdH+
skfj3SA95oeNH51GGjzUlzbRjg7ZepkF86OPma6+PXjDSV/4fMGYgqB3xnFMDs73zXnC/qSUykSp
b16fOLeOIOxKL3AjnVQ/np0EQibmDS2GmQ/UdBc/s+0v794sxBbo36KmY5i7pm4xRJbeTthRpLM9
XZSpHz7wEL/bhowyPlQ4wI6yzA7S5npmHn05pyhURkkU8Nt2qj8Zkdo83p/Lr2vi+mijroZnAA+k
pFds8Quem5ZqrCCgnndmN/0mEiMvEe2u2u5LAYQufZbtvMkv0qof/Qh64zAFa2ai+mY1KrLkROZF
FHTaIv+zjk7zm5eCvQ3VpHEm3/DKNj+bRt63Prh+z0J1MC2GAGC/OHq29pcvM2EjyFY3rOrtE7wi
RFWZDjPpGgPjNowLzH/xUcbHtBNrdajSfuPKkJkSIHSpqIR+6eb7REPpJVaZhKs12+p5QNSsefLU
uHEf7ajTtMs4oZwdjpo5eF9RzivjZ35hQQVmTanuo4xblmCSLaUJjAUD3sK3omWNEUhUpi/64AxK
4C5GVL6mQ6v3b72IpixoO3VW/0jtooiebbOpJqQFEPn/OvWVN767pSQF/8iPKFxqtNg3l761tGuj
dqoIRV2QR/dL+lB6cf7WUUY739+F+0CaRxOiEgVvkNQENtdric8Jki5Zm4e9Z86wvtb83LauCoaA
3RNV67uta0DtQ8wA/Uc9B+Le5my5tSfUSF/zcIzatjitVpS7px7ris+6nlnqQTz1y1Dh+ozB9kQ0
HoA0nsTIyF9PL6LhSIeC4QpMMPrSX4fGGL67gPSc0yAodJc+2taeA+HGRALM77LOioPJUt36I5bt
oBwybUh/Gq2NeC2d+s5+EFmsGZdkblCPwS7DK796aabPpzp29H/woY0KKNVWCec+NpTkbPfUan/P
dZKxB8VY4WXMCan9m1WO3j/Um5rM1/k9XrgOi9o95ig4jwffeHde0FWg5yWhiTy08F6vFwGSaZkt
VZmF49yb/uIo2Ul4+RFScA+oA+nFfqUsI9m89F+vh+nqfhWGCeWtxR/lvLQawslWaT1kbVT4Y5zo
PmY3+CGVFgI8dBcfu2VND+Aw+6lC7cUP+hcUhhLD5jckXVUS3gLNR4xBf9amqPtNS5Lut/uHZnff
UVZDYkoiFMlvoBNfz3TwkHVArKJFFjSqT4u71EFWRPqjpSZHnZMbE4KZycsOUlE6s26ym6oyOqwv
7Dasc/1nbwkTCRc8Yu7PR/5Prk4J8yHrpBQNE1sW2K7nI4qkduN1bUOOgjDP9coRPUVmahknpekm
61mlcmCfJ0odf9PiE4vfdYZy9IrIb7P9FWibMDz8NGa6ufUQ1Ooax0Zuu2iq6s1Kx+xxzorpEVtG
C9Du4MSP5ezm/4jJVg+ARrtbkCxV6vJBNQDURCPiegEWaqhmizFbGCXDt1GYw4do6L5ajWu8qFmS
H9xK8rxtJio9vnkxycKk3fz1aOiZRqaSpn2oVK39FKkGtPM6q9DUT6si6oJlKkfy5dZdj+7D/Tyh
cco+O1p6YIi3ElFo51lYGCGAUrQodD5PjmC6ja4lD2Mz1vlLG1VNc3D77D8rY8p2CBGxxMFtD0uB
s1ufRXPYrSNRS15OivpatnhcpadObdzudYz6pfpQ14n4WlXdujzc393700qcQMZO3IYoFsWz6+WW
ih3aNNtSh0izvoncU59NdYV2hbvdwcO9P61IqXPVor1MlEqb93oobka9jiPkgHI9nb6YQ7Z8WIAO
HSQzN1ZUFjsAhUL5hbK2mRA9LKVVc25RexGWEiDypfa+4sBiOZfVuLQh1lFO9KklSRx9lUprcXDL
7rcRgRdIYnYwRECEba6nOQya2eUVjFW4pIoshAi7C6rYLtJXCESIdLaQho44GPvPKJMMUhtEZdGq
2AaZHsqB4G27NYzFWJ3iYfJ8TwUWCN/j63s3DLcPRXBYT1gB7Zzr43UeUGHRoJCmlv2EKER3Nhot
ftTq2TzIfvdXAV6ZtO7YoJxIsu3rlQTnZpZiabTQya0Ina5B7yCzLPpnQsP0s6GN5dukaMnBkbyx
lJxDpFWh4IOp2KK/LDSQlrUHNOpNnfuE+Ee0+HPatJ+SCv3E+4u536yglVhOadfKVbe9chwpgpY3
lh6uBYV0fCK0hDQ/QYP4oZHu4kGciGH4YGvF9COeKu2og3hjrmQmkiP/f6GJmyPpRLqAvKvGoSkt
vsyFTjweQvNziSHkwbkE3Mvnur7Zf9UZpNkkmTExxvXn1MZ+Kdd4LkIoSGP5oVLGbPDjzkpWzbd7
FNhe4nZcs1OsaV33zHWpOoHeJabye16mWfylGaCghibogS9jhyBhHUz2qqJlNpll1p16N1rTs+NJ
rdrUy8b8qx3Z9F3H3O9KEtSEXfSVtLINZLAbrHNsOv5gKuIBfYziRfC4uw9ibrrfQEEogbCRCi7G
+A/XTEZfpAg/YO3t5BoS7ihC+ObYDEGVW3nvd6ItqqCYbOfU2cvfjbCqV1qZjviomalmYDo1Zm9l
78xPnpWbz11vRdkpqtUHR/HW7oxNXgbLfO07Dwgecri+3UZUa9Xa0LKGH9+6H9u8Htug8Jp4SnwD
BK4bdIrnvFiYd0LZ6ZdLYejTEgzDovzb9iNxegw5+af0Jo+COdW8t9LtH9IJVBJS8I3vDlr+W9sb
5HfuOq5G4PCg+vHaJI8GMpNDQD7r2j7yZj/LSDP8XkeQN7In6+wSMs7+WpfqAhwN540lMlYQTlZ9
Sp2YY+KiZORHkT0HE64gQ9BX9oOx5GhHmqV6cnlGlQASHFDzMsOn9q+B/+CnuTQYdXbtIkx/8HRR
BkaWJNlZtEM3vLjoWE0BAop17Y9i9ZynXO8hldtFZPWPabwW7ckQyJGcce2ItSeqTNF3U52T9sTH
GTjB5TDM/NRkXQs/6VCECDpTVfrnQYvL5UFdirU7uL12ZwuIJZwgSqCoDkKE3TxE62DNNWaPMBM6
N6H1BO7gNz3rMtOfHLX7cv8i2b2tvKeQrMDImqjZcJdcny0vqTV9MgczVKhanq1s+JaXxZES+y4S
hhoDwY8aMm0YtIk2MWhsL5nKN3G5j1N0Gw1KM3GwmmvHlNbc/aQubhUFrjm2fOtaEeVHpazV5CBA
3L2v8ldgtsoPACK24/FXbmUoNC/dcDZdOtyxSs/Pa7tXq85wK/dwmby/tPvvSICLaqSGGxKVtZ2V
yTT0SMgOaLdpHQqhTjynfyVl5NUnCu3Np/uD7b8jIGdZBaDfLAVnNhey2vSNmlDBCUe9FIEDvew0
l9URnno3CnB3qfAqHVrAN2/JjdSSrTjmwgi7KsPx0mziLgHMH5XewbfarR0iCGSCcHkdRiRPuN6W
RpWPUVRUVqhgxmUHuSnir+NotP/01pwegN9vjAWemYdMQrFQnpB//p/O+WJVYzKmroFlT9esAYJo
nf28ZLmunXDyPNRi+fUprp4zIFKUOtD2I5olXNicBmWSdaNioKQY1+NASXH0Il8VxTB98KIEy9Ml
K7zPQEzS9ElvdGre1uoW44tVWGN/avGssF+rmJjtZcUaMj1Y+V3sxK+j34fRgMxaWZjr1XDbWLQ8
/PAoKAafcWpKXttWnUH2KRUFn9mpX4sWttZBsrw7nDLvZwNLPBIIm61W2kzvLMbByw6XOXEei9bL
p+/x3OTO41BHY3Uml1/f21OHUkHeRkEQ2NV+MzcijbpsiCvu2VFED8J0MBXrVnc6uAd2sRq4Gjqp
7Cy0KSAubVZ0MMvEHaNsCYtSi84p3Hs/m8a/vVp4XxxjQcygisxPcTkd9Qr3p1XqtlI6Zm/zC36V
lv6zsY1MCHi6tRKOvWmHXT9lLwBX3117pFIDbRY0McJCIPQ20dlgpW6rRRlIffxe2MdW/9UZmuht
9Q6tePZ7EwNHLLMhBUj2zRYJ6hVD15dO45EIivzzMDjuY1L27kPjTt3J6dXoH1sc6VLsN+Yvdws+
HL00qRl2fR6Gvk/rhQ4RAObEeCNbyjFHmzQnP7ndoiyPidIW3nt3DNVVmuJgPWRyz865HrOkWVGa
1uSFlqbV3/p1dp6MtC0C4Dd4M9txnj81Ihd/1mWvHQQfN/YMQ9MGkjrziAhuNmvRTBRiR9MLIxHp
Z7yhjbMnZuN/GYWOGtU+VhTi9fUEIWSlndpZXlhQuPYnJTL9Dl2ag2XcX+zY6fFa0WuSVXF300ub
1bEXqDB74axHVYDglHtq66m92BU18nc+v3wxBiA9oTrKP252iVPP3rjaQHq7ItP+pLZYv5Zlkfx7
f5TdTcIoKLVyNYNKBZ0s46z/HGgnqap+9eT+pwa+/nRw8vhgrF05/cyXxO0CxSH+fTDRFUHzUNGK
n/eHv7U3uGc5BjKS4mq5Hn6pq0GthtjjoYzSoCswK1HXYT54gHbBIpPkSoHbwRjQkOWv+M8k86Ve
J3RK3DBHH8M82YnTgZ0TazL4Q656mZ/iivWnUffNSq8SpiMoATEdoWxu/ApQKSahG1V3lDg2R5AY
HLIiaVbYDaNrnfVhLj8M6rqofmJO3sXohsTz80xf1xMK4Yn+zSwSrIjfveBSmpdmKSUhvDU3fRZN
qbgdhs4LvSUtz2YUoSzmlf3BKDduOK42oiyKXlDStnVqJXKmWm9dDqM7lj4e5j+qSEt9zah+aIvz
/oeeHhzwd65M2WbcBqpLGunZgpooHLlRfYPOET8B0u3fjBYzNceMjoiaNy4BWeonVpXNZ8iN19up
FnFC2S2LwhHjO6QIICdlU+r5TmuvBwW8Xyt1HdkBCiYwhhmC5yTw1uux4llFVQS3zks3u2t3EryZ
Uu4GP1Q/FqXxaXZElD/YCNv+O1bIEXywvcRNfaVDKzVP9HEMEgNd/9OoTfX4rSpF13xVV0GknaCQ
W/hl7S7OSY292PpQs7zzB63Cqf5xNZ35J2GdVTwWYzlkpxHxD/UyFL1bncQS0aKb8RQfToON6cRT
MTboWBtThymEPnKW/bFp+7epV2Iz0Jw103zhDXH20RxKB1yM1drpY007Yw40mBj9aQQz6Z7yIjLM
89TN5V+5g4b/4xq3xsghNccq8BTN+j7iMl36k9ebzUmFiQLyTqmy5mkx7LXyG8+OB5Tk5eWsiXVe
XqbSQZbXqYnMDvb4/uYk+wTAJPMjSVHY1FbHVh2AokOtcmP1MjmjHthdblDk0VBez9Cb+SiBOa80
sY8M3W/ELL+Ik9ybZBdAH673BMEuINGa0wXlejmjvTGVtCZV8ToM6XAWrrF+1CLhxgfx9I27GhwD
TRdoM7Jmttn2YkIcc0p6JVRbL22/qjiasAknXSkOouj9ygLZ4uIgr7dkQ3izslD/pkRrx/iSuFHz
uWjGKD1ZU7/kT30buSLxdXqWvW+VbuN8Gl3Iggel0BszJe2FhoSsOO2tLRUL10lndJoY9uEwZF+r
RTXPRjXaB1XIW6PA2JTS5fIy2fKdZmHjt8pRDqfFjM9pMqeBaXbvbqqgvUHuTj2G2IsuxCZi8byG
hKWD1NiNbTn5upOvT+jszHGgNOWRndx+Z/KEMx9ETqGQgbm73pk4MJpTUxXxpYvn4TJi03QaZ/Zk
XhjJMwWo6jvuWkeOsvt1hCuGJiVtc+KknSxAu85eXo1ufNHIJwOvb2MCs+bdaFzJv0ZGkcqW1PTZ
Yn4FHYZ2TOz4krax9mwWbve7R2/DT/SJsuv9R/rGMhKR0UyGYE6xYivcSOE5BmlkxBdTrEFl93+h
jYI/S9U/21SxTq5ycOD2Dxpzo2kD+FNKl2w1+lI315IoEsnFm1w19uM8zQO6hOZXryGMvj+3fWjA
U0bXWFozUbHY7vpYVMraYH97sXqHFso6f0dR6u/IVkcfFtaRM9IvOOn1+0nlC2s1YNTk5bQ2rnfk
7CCLVLeREk5uo2XBINPm0LbGWOWxSBX1RyRGbk40vhMRxMCVkIwGVFY9jkhCqX6X5Jr5qAnL6s89
PZcfyBPTmOgnvULFqepdJbDNpar/vr9INz6IFHHi99J1Iv/dXLU2auuO0TU2ovIoy9Nh/zsDPPWS
6vlB/L2/aqkYwVXgNkejiuLM9fIsHs/j6Ak77IEsQIKkr/SZIGGegkRxjQ9YOQzhXDT2x8ZMur/u
T/LGuUXOF6wEks+/ClfXY7tmIex5QmiA3Dd9yHpb9an6eQf77cZSIhjChqPVA6pmCyxa6W+ODQzp
ME0d+7VYVJoWMLCn79BNom/vnxGrCHGRZEbiLa9n1My5TlBgO1SclvIcl2X3Uhvu0Y1+a90QukAI
mSGowmy2dJPNZVPOiRvWA72aGhAC4YZ5FN7cOKeUZGnE4wsnFfw2c+kMsF8dSvc4zEx/KM36aa6l
0CK5g280iGm+f+XYh1wMXLPkaZsnP8nqzFrj0Q0x7nWfhiozzrViHSEcbu0FREJgT9H3R2dlM0o9
6gXamA1NA8uZf1/oErkkvP6ELMS/9+ezx1iBsEIJChTzL07F1oXTK6bYrhTdDU08Lmof8Z8yP3n/
h7Pzao7cSNP1X9mYe+yBNxs7cwGgDFlFNtubG0RLasElfML++vOAs3tGBVawDkehCKmjmswC0n3m
NW4v70rL6ePQaPPxWzWQZ/oE/lkFCE12aaDayGPtXv8u19YLXwN3vzX/BZN7uSrHyi2l6Bf3lCiK
RrYXz4FpV+7x9VGuvVvufboxVD895BMuR+naxIFvY/PAQzb4ij3Kg4jK3neW8Vb+dW1pAg0nh13V
Buj8Xw6VRcZU1waNCTCR7efCVeVJH8z+K8KWuu9Wuvf+9Ue7ch2vbqqkDSbRDXvucrxen0dLiNrD
TUQu40rBaI7VooGkSCr5keZsESR9/WYB/lWugdx5VSGgQ7JFyKWdVmnTtIqjuBnyRlGvPIxVUe1c
u4n/jXNrbYLTqiChQXv48gFHmJlRErH7loF2aaxJJ+iW+pYD3bV1SA8GwCw+Imvp83KUJo2T0WpZ
h9rUjfdKmSc7aPi3osFri2MVtVv3HbypbSskRvc2rouJ03FgtY9lOjylSVU+TI5aHuO4rH+9vjiu
rXvy4lX0wqNOtxV9q/XGI/dlo2cEV8c51qxPs4owop2Yxv71oZ7nYRPMUD0C0fjcA+QRL99g4iKh
FC2qdzKsCaM4vo546j1paP6yjKYMCsfpi8e2rbTEdxUDnUS9aRbFjysle0Ldz/giB7vU7uc8F588
KxNfYtOav9VIsHwro2p+grUSf89MmalB1SlfKYXq+yLKAB103lgfxqixpqMpa1Hsaryg0d3PxeLs
2AvaN1O4Ug07N5M47qQFtTUtL8wb+L9n0tv2FaxYH3oeSDFyvl6+AieGudlHpDO6SFyv8YWY1N7P
WgPAL2IZFlUmWpZT/NPVhW38SLBBd0OjskxIlClgh5OKJmzJHQZQ48MoRrsJMDKLj/AyasyP2nKp
91HXZdFdqcoueTKFIv58fRpfrpiVRQNNEWgW4f1W26aFq9x0NInOtWGnn8bUjHw3X5YzfkvyxqF8
JbxDeQJm11p/X8UHLt+WnjglKGgO5UkvFsAMeqwhKDlOx7aaq9yv09G966d52Gl6Fb29XmBQWOaA
BtNMyXHLvlLRx1pqqtgnt4Lp4mUIDxBgvz1OIT6hfQM4ijAWpN3lI+a5BTFpgmk+5dNCDY5aM1gM
vZdFmJVpTeDai7e3kokhEMhC4gk86oumkeMU7VJOMUzGjuKS3ZXpIasaxZ9qLM5eXywvjzMQ2hxj
AB1Abatb8o6KN3uh4t58zmgWAfafux0Yzf7OrSYjrHIx3dhgLw9pAK8As1VGxbxwC4yK48j0unl9
nWIadgll1RA7t1shyZWnoteAAB1dYeo820mrtFnN5yoRZytPZxw6zcMsKNBNRbRX3Mm5EVxeGw0Y
3SpAyrGBNNHlEhmJkytPr8BmaHkfNmqb7fVSQwBea37YhdXuX5+yZ7rs5RmFGjSUEii7a7Vgq2iZ
TyRbTToWZ8OQenagNAGySoHA1x0j0y2ys+iqqr6fTHgL/rRAPwjH2fLMIFEz8ycezK67G9WqEzt7
aUEWOe3cPo7wMEAf59n4W6UaVUvdtEgdKqHFVPw2Eyi0oTv23U+zplqMGkHvfLI0bqawmCov/ZwA
ilmeCGLmNoQTk6s7PUfOa1cpcf+hb22t8Ztx1lu/mDidAqOZlj9iFvrgL4N0n2xQqzhM6s3wqTdN
+M4WqVt2sCt4wuGN18dsbN4eWRpZB5H6auS6ueQmJdEXE7ftMx2MJNCMZQiLqlh2r49y7RBegblr
d5m6wFbKTAPaUvdWU55jxbI+6crkfonGqPomzfTNrHQ6BDRd+Zc6HzHJuuX+0n3SvYlDqenLsxrr
lo++QbazpHpL8uXqAxES0F+lJ/FCti91ek8A0yzPMzL5e6Q6010JonBf9DcTimtDQXBdSQhI55BV
XD6Qotgp6k9teU7SaDkoeIogENvkhxoSxo1punIckYSu/aoVmw6c5nKopPQKJVGM8oxIa79vbTfa
mxSBbyy5qw/0l1E2TVDqzVVWFVN5VtA7/60fgdB0g6MdJn3Obpyv14airrcCbKnuvHBL6dKyU1H/
ZjF08gO+kfj3yTgJpmm4ZdB07dX9NczYBPX5lI9ADAkz4ljPT+AQ0kB4inf/+j66OgrrGv4lqd8L
okJsJGqj4BF/NjDK9sk11cBWUvfw9lEYAPAbbTCEjTZxTDMMmT3oRnUWwo52Cv5Eu1aWt9wpr8wN
jBYeg1iF4v+2a0nJIEmbUivPBa0mn4b4eCzc9kMTKeLNDQYkZACtglukw09KtFnWGvUh2bts1nIa
UhqkWnwX5717Y3KuP9C/htksgShxpWt1ankebPGHljn6kSRg9NHuuuUQeW0k8BBUvWB5GojLXj4Q
WodVO/dKec761N1DUaplkBmx9QTEMHNv3OdXBoMASZLHSccK39qcAftKM9Ha9Vl3xXBIU2RUqroR
3+vGuSURtoYGm8uIjj2iVutlxOpbl/9fzm6ni73Ma5LmvEpxoDY8ae+knO1TM+daoBepdRZua94K
IK4Mump7r9qoOmX2TbxSVY0Tu4NsztgCK8Ne2nHUh0nnDR9f31UvAQn4qFGpWeHTzyWxy4cTZEV6
O9slmcf0NHUNYpvqz7yuoFJm91llpH48zx+x7P7y+rhXzoy1OraikdBKgOxzOa7bKfOURV11pmpV
fG3mPn3Cd6fc3RhlPRQu5444AvwMMnIrRm4LdUjtZRQJO/qczqnUP+jlYsdBbXLQU1ss6/bgqlHW
vx9rIzEfegt4oC/NIZaBx10znfEwzpJHfaGJcS8LffIeyiEe2vex3qfVwxIhReYv05J0qPP3wxfg
gM3vnpdl8X1lLnFxsinSOgejx0Me+1CrJoyJmfKd1wDABK4HBeqkgsTWAnXsSIvGXo1+JKNZ2L7q
zvEvZ5jwStLqoWo+jk69vNetQgz7RZjKB0GpCrPZLkv/9Jo6GUI7yvRvWi3HJGyd0e5v5JEvdxyv
EgwSBkYrlnLbRVGQ56UzLKrzLKCNO70tg96C25DnZnVjc79cHJdDbXZcIpZWpmZanRPDyXcYnctd
A733zVuMUShqr2gubuFtJaWZJgQTvYYcPIqVg5YZRlDjDvNvjEJVm5sLTjOelvblQu/NPkkxems4
JObFOQ5GMtUoS8x2duOlrb9ou9Q59tZLhYSUbPhyoImlFlktSz3KGy1o3akLm2nEDd5U2v4Od+JF
u7G7rq0ITuCVuUtpmSbB5YidK9JBkvSezUS6f1hO1nwxKlmpvkUr4sZrfO53vng80Ka47BAKvmB9
Ol6SG4psG/QCGgv7Pivv6veTWyfznvSp/dZrUV9/cmeUpqhI2VoZdtKcp4MVuenXJi1q1YeHrJah
WzaZB0HAXpAvXtrku4B+4QVuw90bQM7QDZqrnjUEuVzE+Mk2B+H4cpCWu08WeAV+L8vZ+8DBnc8H
E7lWPYj7WEIopiY2+6abWuZBxnbb+xWHaB/i0LwoQVxrzuxj9adXYYkBWez6LhWK/k51piUP9TLJ
8jdf/RAoYR0itATmjTbE5fzwElbHooX5SdN6R5FS2eVelvtcdLdEEK4sPrr+KxCGZJdG/CZGr+Dg
2LI2m3M74/EhugFV6M4Y6Ewt6mER8dvB9SguIC2P8tZq+buVFHNiPaF3ODVnKyvz3xaExXq/juuW
xrWSKrewyFfOIx5tVYZGiGntIF6+yBTlILtOGU1Vly6AOJYFThJpN8o8L+MMnskBHAu2dMVObKpY
HoWWNieUPk80az6wSKsved+MIadU7o9GvDy0iSd+vX5DXtnDa57tANR4Lo5s7mFjXHItTRnUEpPu
D6ro2QPuH2YxLuG/MRLLkHiGRYJcy+VLLL1miqrebc6xnIHjoWPRWO/SAoOknZlytdxY/NfmjACD
+UIPnWL5JoCiXpVlKlo+50Udo52BCdI7zVtuGURemzMaUKtT98o/23YavMzMIquo27PXqIv1uwU1
bfRFl+IWmtVu5Z2x+jbdnUIEdgtE8TJyA2BI/MTqhwxEFn75PnNtwXF2dNrzoA/lj5z7eYp9BZ6h
4itxpeV+UnYSYaMsyxffiB2l9dPcSOwb1861BQTRgYiA9tQqSnD5NVpdq5KhE+3Z0ipzX7dm9T4a
zeadtaTt3esr6NqU0mAh9aO+sboJXQ4lU8TmsYFpz03uDdEhthLd3k8RCgS71we6dpph1LgiE1Za
8baP2fYa4uKWxaxC3ryPhSLBhTRDc+/p8/LFBm55A3xzZUB00GjPrrt/behfPpmtLAvkmK45Z84A
yMdIf/OSMvfdOE/BKN8CnV2ZMg5pKsk02Xm+bT3ZiuIRyAX3QqUYzfskb/pd2nXu+96cbgWNV6Zs
vQ9o9q2imyAkLx+szjDh0keOF5CDAJtzVfhTOZhvny/EEbl+QF0QZG37b4VItZG+IrcPt/hHah0L
HaC00h+tcbI/I8t2i97+sqdC7etfA267zwuYCBSb7OYsK00QiyTvKyE+LoC5QVQ/gN36s/GsGx3o
a6+SVIZMhq4DQfjmNu/TklfoODzkomhtMM+LVwRIK2lvL4FwmKxANxBBVEK2J6dmRGkpyX/OrQct
Naql4keNVgbj3Nyq8145PhkKjCD8LPgUW3MpJZ2VNpqK9tzXBr10Vx3nsxfl6V1Rz/n9nOlyV6jR
LQjItVHJPKlVAJ+BGrZZlE5kOVE2Jd25nJ342Oedto/NUe573ezP5tA1R3ssbkUs1welg0PfD0XP
bblnLPLYM0XUnks6HHdtswy+3kfmqmzXhmnJvSuqm52jl6bXvFd0zQHUcGpSJdlcEtpsZEDMqu48
LE3T7iMlr+9cXvV79MZB7tpVVyJAIcqwVY0cTLVr52cISXixpRZ889eP1SvnDuAJDZYH/MQVpnl5
GGQx3BGubL5MaQPUaKZQAjIOYixjb8Bqr7xsNP0Qu4ClBtd5ezdGwyLaEcG789iN4mdqqPEPrBjr
e1j62ZNnKC1BSBUfXn+8KxuUvhkdVsSZ2TtbSRyzGYg0zEqeFXPJH5eydO7hk5c3RnnOsy8TIcoI
SM6uFRtUe7fPpnsjRpwmb9Fu6nZXTJpAHL+1EWvAeRQv1gzWulhCkafyngblHBZSzKEuyn4vix61
MERYi7fNLMRy/BPWBvPayqacuQn/u8Ue7Uw6/Ul1qawYUV3eZYuXnKxxeSP7cB0K4DnZ+uo0zH82
Q6V1CkC1TacTspCKr3ta7PO37f2b5vJ5lJUtTwjAe0bW7XKpCmysDWdqppNqCDVILLXdE/rMNyL+
LZKBYVZhPFgrHEQ0J7elRSgKuWzTdDkZHVXgs/DqpD2M7exwFtImAOWudV11rM3SKHY2dqU/U6Wz
B8xwhh6tClp4f9giW8r3pZEsSeHLVNrfc/i8xs4wS+eMY6tW7XJIGu2ui1XnjdYy6/fnCWCP0QfH
smRbQqGf6mr1bM2ncrKp/MPFiPkOPaiswhA3Fv6z9c5fFv46GHsa6B7XEit/q4TrUQk1VZkZp9rW
4ItRIWuRD57RIWEd0Oe30Y3rRHbMKJrpvtCoD++xBFObQNOzqg9xEbL+6LiM5OexqO30XazmQx6a
TZkgm6rEy8Gb58Hxc03pv0h9bHLSLmG3ul/I2jV2XSrb/MugLUoTmlYvtb2RIFfC2HNW3XjYzVFJ
m0tFPwcLolXrC9T+pjlQRzYlZuypzsPgIiXR99KXzvS9W/T+Rux0ZaS1q4LcHhUcWh7r53+pbhcS
6r1b6N2Z0lHDDaz+MJuWVlGshK9vKYdftJk+uPBrxYGaG1zDzVVkw+jNapGbJ8ND3AU+TybDRVHj
QOiR9X4w0uL3ymrf6PKyLhokrVcYtcHjkQlePt7Yo5Gi1LpxIgPTbN8EHXlYYP0VvtndJOVsboDn
wegQQLSHyUGRdH0Ff3mXltF1Xp4t5gnJMINTOVlCiNTtjcbRJllglNVjgxuAfUcmtH0k+Pp646SO
eZqRxrwzhyT+aAjTfbBSbTli/zve4J9dGw9A50rmY4uzGC+fKhXehMoHoglpGtk+sKXqXrPT7M7o
Y/AGZXtLsG8TXD8/n0vDBQcRalYQ+i7Hi6TXVehEWSe+UfIdpbdxX9OuuqsgKvoV6jyP9OeXfYdy
/Y1rbBsu/XNo7FmeaUdALzcT2FW6C8kVD8FGSVufbZkcZDT96lDquhvTpDi3mpWGNSnZIY+8EpdL
D7+Hmff++l55sSlXqbC13+2RfOI+v1m1soSG3VJDhC4t7D2FhymI4J2ESl3dahFvygjPj7wqvSH6
tIp1bZPqofPUamli69QSsfmFqNQwLaoyLMZKPeptf+p7Bp5lgftfUsU3qjRX5pr2J5wdsDIwALb2
mgW8F2FJHR/KarGDJtWHA1uIF2tlEiGgOtnBY0d2Ke/nG+feFp29PvjF0Jtl1tdtZytNYp/aphl3
UpuRHMlV652p185+AWEfREz7/TCWfdA1fXww4zcCrZ6/Amf8qrkF7/kFEdeE7ZvXbmaf0qyw942m
9UHSNTe1PtfL4vLkpfkFWZ3bBLEEun2bDUVAX6Fxqp4azZ6c/dBGFBlkgw3ibkgTtfIdBD5rX+9S
7Z3ZNcMUDpLOWdB6TiGDxcbo7EYu+3LaIVDRE0FBnGxW3zJahY70pxSGeuqS+rRwtU73Ruc8ED/j
2+1Yjxl6GTdirZdnM4UI1vn6ngFebK8fMNYz4pwmL6GwxE5RE83HyHC6cYK83E0ckQSoK9ySHsW2
Lr3koqG1FxmnubfGoK/74a4DyxuWIor3FYBodO6X+ic6VRTkk+GWQt2Vh1zv1xXPZBBWbvPpZl4o
XaWFeaq0ykLzyEvPDoCGG1vn6ig0wjl3SKHdLT6w1KyiFcponoi71Xveev4pi3PnhiPSM65ns2xp
0BEBcc9Rot5WFmvchJHUq52TWnliODVprsVIoDXA2vBkrLvyUVfqznpAuFHGD3Nme5NvJmX8y12c
LHrq6rpXObkyM4ec53RoHCQBGlzVr3LGUeyoQCNULb9oI+dTAgZ4DhACTr+lqovmXWNZDRhSJS9U
56nRRDf66UzhKUApI/tdNZJBvzOdXiJYoFT29EYhWQ4Gzn0OKN7fc3qwOZusBHjdFGfmaWrc8rFB
3xwutZN/f/2WeRmRcYPRsaGRguIHG/HyXKCUatbIDpinMo6mj0W+yI+xK6HLD42xo/E87FulGMLX
B72y9fF8WPGlZFYc75tBTT12On3BO7fWZH3U7ULBzNAwjsQVJj5yXrprPTcLEtnktyQgrqxbOqNc
qHTEqElub3ddVCmmPDj+YU02hCiHWWHeF7cEY6+Pwn2GgDPF/e1Bo0rWKVh05zQNs9jRmTLv8V+7
VaJ+5qxtdgfFJGJbyu4r02yTIaRaiyVCAgMsQ2IQVxgFPOao4c40td2+sbP8+5KrxtM0qulHj6n9
yV2XhEPbDT+R0J6fXp/VK0tpTZWpzVOcp668zZcbgfVbp2BcCWT1nq7IQ5fjJeRCIk36aHr0FCPb
vz7kyxiJetbK6oR1AaVpG7jEcVxbULTRQSuV6EH2nrlLR7M7luak3jjVX04ps0l6xGxSEUVx6XKj
pL0VN8SCykmAeLD9uXdqPSwcO9NvhPYvn4nptMHDQG3ignxRrnOjieZYp5yUdpq+F+T6ue80rf45
Gr1buqIvN+K6dLgo1s4VhaTNRqRHp5be4jJWlJVOoIrBLP0id6smBAiVdL5qtmkXINozGwjqZ/ob
zac45CywbySC/Bf0/jYI8Kpl6WKtjM/YTbt+TUU9nKbm21tXCYOg1UoSTbeMQujl1CVpIaWJxOTZ
6WrbL0xHfoIOugRln9g3mjjXJg/wxTM4kcN7S0vRNOaswrvgXFWFfmyxetg3srDuqyTWbmy3q0Ph
5kv0hJEDaeDlUxkQGEmJJHT3vnzfpmZ9pJT8eXFEc6OQ+nLlI1cDMnp1DQGYtL0iak9mSdx58Vl2
qvIg1aH4qSVmGb4+SS9PD+464GdoHT2L9GwmqY/SKUdPtDg7hbvazPblt1Z2zW+1Z3WPUxfLpwaF
wBvT9fLR1luW42qVpEJhbNNuL2ZcwnI7Ba7ogmWCMcT/wrJzfnv92a4MA+WS7UWEz0NuO2ATPAdu
blljOtfR1xBm+thzJR/ePgpoQe4D9hFx/vqG/1J5SAhxsqgBHROJXgY1UMxAFNotEsWLZUfwTFAE
jn1VQwe2eTkKGrIroUfpzno+RIGwuTtjTeQIc7wVufxsAgE6ei1+rdz97eEADq6tcwB5JzlI+dFY
rPrHUBtvBHY8j0K4bhKrswJe0KjJfYeZjB8VtjgdP5YLyrBLassbkeyLJQB4BGQWPhooXBEWrK/1
L5PTEdBwDqHVIietCoc6iUNvuamA9HJySKSpO/EPvS3wqpejlAiieHMD1QrZKEPbpYudH7zCM8ZQ
r3ELeX29XRuMzhm9HIQAVwjz5WC2iadCZ0TeKR2XxL4rXX2ikloWc+TrMHNvHOIvKlCr0+Z6S1AU
4r7Y3r+1stTVDJjhZJmN7duiy/3KSnbKVHxL5vKWsOK10TDcI4Niz9Jt3eylaVCQ3I6X6ASSRf8x
1RNmnnmt3Ekyu9i3YuuN7WtW4cqtp7ZN/YOWxjbRUfte9RQgnGcDRFPYiFbuequcO/SYZV0eiCff
KMe3jrj6dwHUgoVANX1TEUhFbMkRn238NgfrF6ofylNLHfjj64vk5bpf9xS8Zc5ZyFDP1ba/rHsB
21ajFdWcUXTSP3l11HyFXtQc/51RCM04KVY6xeZZSkhIaF4BMfBg2+9wpaZA14y3NNNeXFHUh5mc
tX6yCm5uK3LYg+GFYMv+7JWL8y5X02Y34GNwb2QYPeX2OO9Erb0RYMk0kQXSHCd6QVEC5sPlLhNm
aynoRPdnxOqKvVblWai2PYLRMAfC19/iGu1dpBOboTZHe2/R8mrpCZ/1wl0+GnZmhnOyor81Iw1T
MeVP3pyIu1zJx93rI7/MZNhka0+HlJDcjBrk5VMi9Weh3a3352nokrs8AV1n2qIKezfH3SdC+3vo
Fr/qIufQdMqA4Dl8oA6+L5hJX7hdceMLvTzbCBjpZtFt0qAzbGUyeQn10k79eNZc3FTAbirvnNQt
dxMS1jfi/SurCpwfEOS1n7t2xi8fHRHVxpBmMp2HLhMHuJK2L+Qw+trUCnyuqnk3NIlxY8NcHRT3
9pWpjoH7llpAb2EUCqI7Z8wxy/sYmNg+r83hTKG/eXKQLv8tc7NbfZgXhTEd2ANyyNwZ1P1eAIFI
ZOKirfLhbCdqkb3LmtLyES37Fa0mXwua54FAz9vvAQxph8Fyboq8XplVgsvVuQGZrbWufvmqrSod
ulrGI7pzUb+fnDkNmyEmy+nj6e7Gil735WYzUdRc1aiclZK8JRENHrWFaTZGjKfirvTLuHUsP+5T
8V7LV3UbI5uinyVPufi9pidKKKSJnP8yNFSYojaLrX/u7v/z+/Rf8a/q6Z9jd//4b/78e1XPLTIK
cvPHfzykv7dVV/0p/3v9sf/31y5/6B/v6l/lR9n++iUfftbbv3nxg/z+/xk//Cl/XvxhV9Jont/3
v9r5w6+uF/J5EL7p+jf/fz/8j1/Pv+XTXP/6+99+r/pSrr8tTqvyb//z0d0ff/8bZau/TM76+//n
w8efBT93mtt4Xjr58+UP/frZyb//zVX/kzWJiAB97BVWtZ4+46/1E9v7T1YLyRUHPoHHM6AeiVyZ
/P1vpsFHq0kNP/O/H3VVv35keP9JhEJlhqzCouMIzud/H/5imv41bf9R9sVTBaSq46dBsF2spX+i
ENeKCuOtvKrtxTOjkQErwUyOXduWk++ky7JLI6Ecol7Xj5icWSURkak8Toga4HrWjneOk1q7lYx+
xI+0Po3tIP4Qta68E3GXrrKAH+1EwyyuNpUGJnmj3Umhr8bldi8fgIu2f8L8BdeWI8AcWqUwfw2D
6DDeGyjW9X1hfspBTtXB1CXE/cQs7aGYjC8N1lqqX+Fc+ORMZYnNBR1f6XtRaX6LTS/6XQOBfp/R
0K79tDPzhl+oRO/KQtP8zraWBPgx3OMqPqpa5+57IR6dKsFQt5KW/rVOM/MXUOX40I1JuVf1orrT
J2+6ayanFWgYq9lu6Rz7fZE4hu+l+rJrC6f7mrDv7yyqut9ce/xz8Gpw+ekg6iMqyaZETDOGE0AE
lnyynFLcq5VBQ0SOze9dUdgQadAGMqbkHTRKJ/DMWU/DeCnRv5C/pa2eoZNWLyELEM6NkVE6xUDR
7Oxs3zvZWTXm2YeetiP6H3w0GL5K5feuKd657qT4jSX6Hwp0zBC1cNt3a3ot/Rj/6JTcekyXB808
xq39a5RSDZpM+zBH9Y/ayb7VMnICRS8S3y6w5oApvR4tmq+XThZMrr1bsJwADYS9xOK0v41eTQmO
vq1HxrEaV31P087xl9ZVDqQl2BQY7c5aqiDndsM5T35EmmL+YsJMyD1rR1rhEwwf7cLgLY47U52P
wob4BgHvnpakeV+W8R/jiHpn5qUBrqZWUDQ/tCxDOCA/dMJVzk0mURqcx9pPqqUMhPsLyrifGu37
nkbQEX7iz772Ag1tSd/uPMtXi8JEfC7y/L6Yj/mYfKN7+SWx7FT4jcIy9JPCXb24dvYKw88wHrsD
EQVYlv3VH9WkU3ajPTv+1DrLHORLpv9eg1pKfCXyZr9AZSwd3ivSxlZlNA6Z3vV3Hg5XVI4738Rf
IaxE22NPrbW7TBcsCI7n5ADS2/3UqSLdLYPu+LaZf1j0hMCsG3hhSFz/LhLVpgwL8VFtMuXktXq/
V6zIibEETY3TaPUfUtsAujIb7g708bDPCPF1H1O3YVca1sPYmh/tUZ+/IWU2HaZxuku90rfmqttH
lt3cWVEqH120VZ+Wroi+9LFRfJXWByuZo4PTyuwQC9v7OAhgV0A9HMBfbto+1XyCbMDY3Bkmrn++
UqyhlTK0nxd78rOhL0JTLUvc5zUB1bDu79tM0/7EAzq+y9Qo6FWnP66lrXdqok5hJZM60CSYYV/m
2Xti7/peNys8DkbP+Kk4WUmjekJvRDvrJDLHvCs+jBQKgsbx5rsITbsHzKDivRXVRwGhLnCm9sGq
hBf7mVQ/l22v+FnRdD8tLMgyYQUil41PfBzqRh8svffYqrM8WoNzVKIobLz4MZ+VmF1SIo2U154/
iXcEa392SlIBfW8WVr/FaeNKP1bHz9k8qUHdhBw58x3fdHoYveprKkU4pW72TmTN99jgcYp2uO/G
9CMNJ5yrBj3M6iEQ5XSfzO5d2Zc7Ic4L3l2oIDyKebrvaEwZcfJlhlXpN8UYPc7aFKRZ8iOdYi9A
1QtlWFF/SbMhNGxxL+3yl4JfXuZDEcsfvGlZjmJuDin8NwiFOd9a/W4j9XSCUZt9MNAGRW2c7e5I
JdDaLJTU5PBH0jAcKXVqxhWuQ7ANRF4doqU3wmKlq7BbWfGFD7u8eJC411VKGs60zgIHXtpBMbVw
dHP0f2E7ISFbHgthlYFUa19dpuSoqp8UVMmOGjLVnAbpvdEuqAWBgSpl3h+aoi39bra+qWn/1S7z
w+yIOrSRuGDCBKefmoSKmacnpQQhhtL+97zpvs+KbIKOsyUUVvyYuToWuHS8AiOlgD+O8QfcjeZj
b0LaWJz4VOX5LknaMojpfH6q0+5rkeX12bHa95P6TanWAzHqD51EChje5P2kOoeoQtHGdR+UrAiM
VuGa8ex32VBbQZ7rpW9atAYZZF/bffZoDr28Lxq2kJf/0MWYsueaXVsPcwhsVP6Y9ULA7NL+NMRs
/JgUkERqZd3ZjZUHajd88zQa11lu/XALEAtKpPqyL9VvNeACs1PeTXYxs4CT+oOlHUavvLfln503
dV/YHRyEqT0/AlnDjTkby0OedXcOxqYHqxsPsQor1E6aR1hJT8ucQR2ro8+VZ3x2QBrddbU1hTpU
uDAbDOdrpI6npctRU0njr8monOhM7iITSsowN0MYNf1wn/f1uO9qWGtdlVqfi3Yyn8hBiqel1Q6u
mVl+pETdzpTznmQ9D9pcfmvUCNt57jzzkETO3WDbu8QUcp28B8SY8qDy8HrSUwSognhpU7/Ku2Pa
ONoxJZ07iA5iHQztEK0IpO5UFAtxQ879rnIObl1/FZ4+nstMfDDGNPPb2TjZeicP3Vz9ltfNj94b
CdXn2B8SlPKmJF/2Sdw+ljBjYVK8m2kthXEu5r2MkkPmdGZQWdqfMnfvjGpO/KRekR32YDKWG2Z2
L3wZFRiL5dr7BqHaoNTonTVZ8xlTy6MWS0RhusZ5qGpH/wj6T99XU5wGSSv6sGoHFYnZZA7sTAuU
qdQ/xCoCItE4kSpLmYVdZJfHZVLrL43RLIck6Xd2PfskHtKPEueoF61fLTqSzUPvBXWX7VGh2sWV
m+7sPjXD2l68dzmIm6oY92XtDfe2Wew8tatQrMyR7dWKg476xk6M1p7Smw+5s/LFmBAONBhQ54M5
H7o4Okxtuc/javSnHM1wU6pfawsJb1RIDnrl+vlsaPvJ5mbS3frRNNNPUY86FCHcg+INvMK4x3B5
hWergxKHaiXr3WB7HOFTizBcJI8lpEZJnTiwVfk+RSPVp1iF5HYjQhMKme+WYp+YkdhV2rsIJsuu
z4gfHC+6A5ocQVzmNBaQQuZoyQOzUz+2ynS2rdzxFU171OMq9rWy8c54NBJm5epXpPCED5968ltN
FccRO+hdTDzyENtETb3zmCJ646bekS5afIdFifDHfl47S8P/Jem6lhvHsegXsYoJDK8MipZtyant
F1a33Q0CJEgwIPHr92h2qmZqYo8kU8C9J742A64sYcSXxrR/BIoA4l+3N6Sj18gSi8+UsHZCLeMq
ihCROEfZNjPEAlkO5cYSfFCKfhM7zu/4zhxApVda9GEVzIb/5T5Bj1nL0gOBF6xKnMIjx8I/Kh3H
29ZO1wXgcBl3Jq0XTFjYjjnuXxy+aYp8thcMpKaE22gpNqAtMYRlA23/jZ4Krp4IcZPp4bL20xFy
8sLEyFRv5PLf2NOX/uqhKUxA5RrYTO/MYI9eK/4mmwJ+2OaHcFNfYg2zc0OaubbYF3aQXra/DTSF
O6WTYDf04wzAVib6AJMAUn+lv30tIYsL0toGPWbRemar7x68DQPbavBYbdkQvOVT8h014bKfEGJT
bAFDxdc2sJLPvsUj4tH1xZ8bZFWh19w9TXr+JJOwppJdH3zFZEwLwhA1lsWdfGZBZg88gfg2Z8c1
mF7S1D0wGENqhEhOL4LFur5njvwo3o7lDCHTg9flW6lpgGZkS8d6kRTBRf2yHQiUeOiInsK/Kyp+
ZeHQw3UiyXhyOvi3ZNF3sEEHPEl0n4O1aJrpi7CxeR5lL2syLigIyqPx0JN/kcGt0cbRc5a5j5X6
WbnBgH4g4/iOaPdsh/q3tuiWYS3wYetdH4d/2kUccmq3C4bEPbC0OuWdKqljqmiQrTt4flCjmkTU
U39vkU59XWr2mEBdBjwr+gsFP4b2dTnYGL45P/PiZ0+Rou2fdR61F08KdMmlPb/ybo3LsMXzT9wt
Y9Grwsd9Ab2F3+VX5v/O2VpAmvITNDJ4BmGNRPzOvW98+TNn/LbQ6DGY6IBnPbDPTToNBVCbe3rs
zKoEUXHFFCNMtnF0oBB0h6iLC4g5RZhinrdMbU8UmvI6QF7NmdA8OvAUs71Ep3s1Z8J/VCbYTWb6
1+TQ9QbDRWxMFlmLgokOiT0gqJ6o2kwVz626/z+imvbteDGqMb+iBkHKfevpV+yNMe5XlpdYZNU/
xBo1rw2qqW5ED+YnYrIvgdKax1D6ocJhkPR/6NyED20TKVkPiWpqNzGFyUtLEARq2vMmjL4Z0TMq
ThAt1nKML1p6V9mv4XFj3W6c+3xHFS9UJP8lMBZAJ74UHcGPoAv799b32L7T+b2BUX7GwVYqr9kq
2D1x182Q/wgum0rninho79iOEc32gE+3AgFdKAeWjpWD5LvVdf0hU6F+6Lg8Ks15iW+detSo7NrF
JpEVhSmm4Tg9h0YFB9TZfK/xxpFSpipgWoCL4HP2Jv62wfFWrlEkp0Itxr9sOniEvOXoOrPspSeS
E+B8SPoaWob5gtEk1zVNp7Uic7tcQLhfwn7bZSYsQRC5eqLb57Ah8rAgXjKhL6zLT/G9p8tE8Udm
+AuiDMUR1bER9j4THI1wf1BM0uXoyxx+umZ+IZPdpVOEy5qnBcV/mlMkXHheFz8yfsVicOTq4IWu
HDsEmPcXNsijQ/r5b4N0uJq0wUc7Zwfoqh6xom4l/Dt/UYC0swtOyjW8L5YAAgY0c1qbVjQPXG2C
lD50aZOcx5GGFVbQqVLDHJXot6jbUbVlC9b4jAIVWyL/xiII0892RIkSXTBP4zrsenyaLzIBgCLC
5KCyeCjHTRyHRKALHVOM2Yg9Na1Hytnzmw+Y7b1CGzsuZYo++XqMSFeAnYTIxmVRGWgKOmCFpAuD
c37hCptmN0YTFMTuuqSR+VkGnlRTSsbKyjx4yQcAnqu57whorHBsh0DxuUZOgC0CI5qXPEenZdn0
KTLggkA/2CmUr2JV64Pv5nYuI2rYrhNpewubKakhajc7bJPj3kBBe8z62By6cWsqpYMM8ZLcqO+l
3WpYdMO9L7vfvTehxnahaNGYg9Tooln1i5wRzkqDZD4Sf8WQEvW7sG3HmoIhODvXfUREP68Sarle
ueAiAj2/TKl8QK4Fhl58h4t8hvdYWL+D7Tk1KJuCb1YrasBKk+3Y2VHuPTfqEnga3/k2m+BjCdh7
47Bxh2jH2avE1z8xx0xTyz4rUht90Qi36tTj88YQgM01QDNO0vcYN6ekk5VETTQ6cYcv29B9jrj6
IZMWQ6g6pQkiAYhhAVZ2hViqxRt3KlBNOcHwcRLW5hWN+3DvbSJ7d5P7aC0GNSRMjQeUuaJDLcKX
O1ceaEDcNEKGr6Nb0STfDXs1A5hxc1wkrhkv6JhTBXD+E2oKvGqwnGPl9/B9gv1g5+A2eVtwqGXz
FOJaHfqLoj86iXAZUT3UsMUPRx8l35VMgZIEXfjmK4n2eBr2Bc2ILQBhuqMf5BeDjNK6jWxYwtXQ
498F0F+sPN8HDVjRzMWISQvGX0tL9c613MfWoXwkYk7RfnNIS8J1E/JcF0MsQpwm+eOY+KJcmPhj
e1/sBoC5tU/v6YFpd/IWyNuZUgMsruwijfdNm+HaeMtf1Xc7v6OvqeTt+5yTrgoQAVaSRKBqdWPh
FeUSzz2S994zneC6R8rqHQUThfNCUo229X7GwON7CGnfkCoYFKNIo3r00x3l2TmCGnpzQV5honeV
i7uz6O9mV8Yx64CmDHT4JEZ7YbBY1GoJbphT20IGxIc3KHuf0FS1Q8csHkr60HCG0J0YJJbMniGg
+DUt9gZ0/oib/1GtS22RGkumsZJhfFgQklSGDoroLCzh4jukiXlt+pm3RZrYaYesoVs6kfsjBQQs
Qc1voXFR4CveYp+NMKJRS5EFQNvfTWwBHa7S8h3rGf2krXKVWVqHXMaA7pZowUy2CkwWiOkr+u0W
LNT73fS8vWxuqFr8yWkyflq1jfceAB/9K0fcO6sSJ7Liv5hlO5RTFLW7pvtBbt0Ra2BQ0cVhA9O7
hKMZd1b9u+L6AEBm+IuMFry8hk7l6PV01w/xbli94RVVFrq0PEPtJtQwqGZTuEXCaH20xKZQ5IOO
Eal9lQIY5bDM+gNvcTyOUfwLGC9e3YDkSki2+9Iz47BvEEu4C+eshcjW3AaAECUiWXmRam93/0Sq
CYBBsUBqflg3/WokgCp/xjrQqVRXo7LQ2WpAm5LhMwLN+RTh5w2Eyt2g6QQw2C56HwX5vhvmHyAx
bR30qC6KyKprSIymkgwBYGDT6a8Jx2GB0+aVzPER8aw3nsprr508QHw6XUNkjxa5iz+Es88eYh8f
NVNe1Zqo2c/WN5VCCtNNCRbeEJCL4xP5rrFpPkdJLwrP7z0a7qaaNjyny9Ze0ZZ8WpEOjQAGdzTb
oEFcemUOjRHandHzuzAPmJcY6jbQp1mvNcHX+s2jbfpHGoIoYtoD54sAtsYqf0h8Mz+ZAVP7NswH
6ck/amvKYVR7GN9gTmhwf4b5yfTbVkjBvoAfvw2R/YcjHnrBvJkeUfFcZSn8azJGMkOKJmiCQvTr
EKL2mNFmKluDtMYCM9BUMuAo9cxzeyCdWg8esGCWQ4PQG2eeJzGeQU6ulaVGYJMw6zEXcjwacxId
O5GW6CIePTB3Obz9aHnCVITDvqANwKauQX1P1FUp4ej5XLZKI20VlTNTLYg9YqT1yhjswAnvUD82
2J7JArR6hn4eq5DJ4L7bKDaV8dav21pYM3iY0Cfz5jVSnaEfPFHddOcxE/QRg+ICeLl7aw1gxJaE
usoRuvm6zHhsvM57QLDyvIOt4MB0/oVUMPoM5fkeYdaPUx5rFOFsZ9eFv9t0fQ6d+4fevdqyLa8H
gQwN6G7ucRrYdQE//0MB9XWZg/MKSDP3ZVuStdlNgkZFtPyLVZpXjYfPFfv6UkWLf1vj8GncjL9z
OdTVENP0Ne8wi+lwLfxlbs6xP/VPKfH6Cu6P4QeVOVcRuttKaQmy1lU5Ryt04Va5FBKRWxXz40ti
Gn/vaDjVGzR6+PIOWT1OMO2nMt6TbsUBZzycEMtIyqkJEXvul2kzbk/dgI8dlyrbjcYv1/RzTUf5
MEymKfloysbaXZ8CO0ec2PySZJ58pkjfrKcGC4xApPdTP7OzD+U4gC5sMny4o15hU1ChXvowfWww
atoRIDnmKAUOpofDfoQuuVlOQ2oF7nMgdx1OJl9d0+SpDRJaB4tPd6jgnIp85FDx0+gZjaLinKt8
2yUMCMg0QPSPuTj0FluHJtxOcYBBDKwGMr/x61crZM9xpC5L7h2xowJlIe7vEPG/ERJDCzR7XnFf
9ggWoHs5wnHfp9MBAXulid6zNvT/AVfrsDZkXY3lj/3NlPfZYAwq5imIj3Ob+OXSwJ+zaEwMHduD
Qr96hMp9xKfj2gWukJvu91qmRwt6O0W1phofsmRJKsTkFuvqB4hlSbFABGzYy5bTag3YZd764Qmn
OAXb5reHkOjmgQD8O0AXy3wYUucFoNMvFJPTkwKIg8fQRm8SG3zRRiixGWHT6adtx7MJPMS6Tg9Y
L76TPnqhDIQaPtYXnWSQfb8EQ1t1lMsC1PF6a4NVlyDToLZ3smqyeS5bZDhVBoNNOxqMVIo3vwVi
Dmsnta2nHA8aQgbWQ5AznHLGzu/K9j1wMYS9vPhOqVdQqA+Sq6dwZelfrJe3SWzBRa2GiUcyrQtG
OdLy3ywkxxGjk72zmW6kDwNNmhtaIBM4YqDrcA1BhjezQ1RszM375k4VTKL3bppCn7D433EPYb3l
QgDs1wcwBSPcEfGLbOYz4MkNx6fak3zFgTqm5LcX+49pE5Z+8JCh7z0WmXdEAzC2k3kAAaQ7H1WP
iHxFkthWN3b7FW6D26+zuAGcxVmggOEyDSysnW7I2lp2UohntE0dkKBZNCZKSyRs+nUno0PevcGY
UgEZu+FM9MplcrpcKH0dQnx3LLd92QVa12G2/rCsWbHrRd07SWIsrJrvtOoqf4XGbAnFFWsfpACB
BcVLwSYgvL/jRFXS0y+6i6cC7staNmJnEbUFJ0Be+rl+ctiBsPqG5dh3ptyQTQS92vadYWxDjM13
gF6sHc5BIsveGpAnvnx0S+ftPU94j24lO72xC4Lk8kNsQCbE3kjHAmAZ0vWVzo7d7EWIGdwema/n
/Whj/P12bQrWQNTQY4gqBE45QabHJls+fEQrFoEjpPSW7FWN4B8dhD1Fypm7MihC9kh/MmgVmMmp
3Ww5Qxv87kcTrVtcaGUX6d2YPks1n/QYXlcwvpCns7BeAO8VwaazEkL8APu/uMCM+Siz8Al5WWHZ
al5tWIikphUsdk1lohxpSP52CEy0VpkMhgIeuKXcQkBUG0LdYCSKvALUSfTSQJ9f2TU/tahIQQCw
KAExsqqLgwu2+2JuxuSQYIfBeQMHfkZd8BAN0T+xhIAsLCaUfgAnkuS7RqF+GW0vW3uEMr3HCKSm
ZaeNavcjhsS4YKkJd3PWxYd8tgEC+jDogH5qXOEw1NMqEH33vHLpVdnEwzcQsGfahbvEBuWS8mdc
mYcF3iw8JAJBlYo69LOzdOwLli/4+jvP32MXwduNh1oMvvwMiQpfCBW/NKpQn4lvmaxEnC11N0Jy
Uq40IHuWQ300aZgS68whWYbDxnP1OHtqQ3jqhzhcK27j8Lkx0n3NCfb3RTb+OfPEOxBbWWFE9VAb
lbJzxNoW3BPCKPXW3rrY8somze/Qix8DDCdm+IWfLGI2MaOQoa1RXS3wEsDQMvXGcbWZkNd+6oDI
CHLApPmwTXdKQJ28hIAHEmPRwMaDocA+yaa/ucXK26R8ABoC69Jq9yOUanlPIDjYCu7zzwT3EkwO
z/1mn3K0X3SlWu1UOkO/VfRbJRNoZdZpWkQ5B7v5TeJHi3FKk3QHX901k0AHOI9OKBHfDnmwsKKd
9CVLkNDETqxLd220XAiXZ6tELRz6LBkQrhtiiH6yYDIXz/Ku+u8ld+4n3/pKx0vVz9hPEV+IE0mZ
56bpWxzliM3bZKG99huh1B80OQxO7wPa4PbH5iqC8LNBHm0lc3Pc3IgOhzQw+a7HxwD6YcCeFwAB
zDUICt9byy72jnk3TvshwjFGEfNSQXUAc4m5zZOsvSl+7K39EnEMHBtKGuiuT2wdarONN26a7BQ3
Ki/iLToRic/DOLgb5wgkxzg9yQ1U439Qq5AZ0MqcPMcTAd0EHVc9+MSrUugOq9yfcLTmLCoEy9Q7
JLt5lZg8xl83wzscSmvZEK8toac6M7JerBoOWdJ/GxJd5cq3EnIx7zyQDNxUl2GzX2b8z7R1pUnY
Cb4+BURmnou+RR55lmJ5RXRa6XF6AMGw1tk8YuGexvSSIoCm9v0lC4p0YADrvH77QQnNXC0znXcR
RAqvm2kFJDXzmB+XaYx4kaOA58jmKfqIQwslhUs03dMg9C76PzaiJ33Cyzl1+KEpOAg+Obz0H1Zt
CCNsx+RxjiHy2LNgwoMkvPe4Z+nVNelw4QsgxR1PsFrbKMJTO4brI2Jc2geqEu851+Hy2fOUPM2j
zX8azWVWbNZ0DwAb/F2zZaAs3KSQ2yO7Ea9rasUR5GNTk7SNzgtrsgh8SRO/LpqM+0DbFNwvAlVT
JyHbIf0GksQle+eT7idONlNGTQoUZwqXYY/2LVTI9nlr9ohQMI8q6u3ex2O3gyA0eerlEP2i4Z23
9Y18TEmMySadybe17MFGgf4GaNuVrml3Pegh4cvDZINHMk5oPki4fFiHMfryA+c/o1sAyTSoBa4h
0cNY01OsTJ4oGx3SknXdtnduRdPn5MgtylTwI5DtVAfDyAvpGodhb9lniQDaj+UW/ofkIyfrOxQD
IWhURMUzM+2mWMd/EPt7TP2Ln9uLixvwGWnAvzhxmCLSZ2LFy+DZDy3CsLCkTfdWYujPY3knWJNb
0wNy5PitQxZo7/8b4Cl6GviEN6lt85DPunt0flanfZ4DJLVQ2+zgxcBg7b8tMqOmWqzHWDExXkK0
tZTGgwnb8UmDJYE/+4BmQqhMEmwivbBIX3ZnuLdoCWYofx7pUpERVxf6uWs2mvvXagHnC+3WTxxO
fYndH/qYEEIDXAQVB1f5xUKss9pqgz1uWdH0wKNr5oA3sHkTJVv5QTGqgc558k4aJkfA9VkNqQNc
IwhGD17bsdeFmyVeNM5jsAEhWzjYuIz9badlfXJLEKwHI0eg3APqNCj//1hNqqVv409NrIYqRII7
IPG3FmmZCiIO2R1qaTdNT0nqDRXINezDftafzAoiLJ2B6Yq1Nchjmbyj7lz2Mc1a1QOZQFOnzjt1
XSqu8JVuaxkLzz3OFt9wsAHDHTOGhnLBxEy3xJXMYccp1DoPrkhUOHzTTooamSr6nJpl28mQ9ft+
iOIz8pVZnS3O/9g28oNr6SuN8iPaO8gD0Adc81PkJb8do9l57ocBF5obLgD3EvCbPXvwLIUJWU/2
ZQQcjR9v7gFpiIM3z4RTUwGc1Q9ayfGHO7ccIBkVEfaBBNFmw3ymm8JpM3h8vMgoFYVuGvXD17Z7
IYlSv2w4kbaKpXJbCXATeH1otkZXVMK1bMPEHJia2QFwFa9Sut6G3sxXdKYFZ6RtxkcbuPG44lg+
Dyka6nMWQ2xESNPtokXYS+cP3k+7QKuFjkf6x0dYzoGF0oDT822E6xde1sKZxt4QkTNVhm9C1/1i
myd4wNAK5XWgJrqsL/x1wTUGuQgWrf4pYPjJr/ISYniusVynCM2h9ykwZUcDc2wtkkZeZzlBwZJA
74LiiODFBaI9klWsoKiw3xQIFJJPMEGwg+rdBl2YNhG8JfQ3dPbALAL0lavOyCPhcf8B/d1Uxuuc
4zUj4wfhHSWRk7wgznU+B17UvsW9MmmVIR0Wg1j7BGGWf5/93AiuM6X6ONDV/EnVIF8DyCwv4+hM
SccLRGv4eQe+VzZb1D9vOdOfdJzHf75cUSVqSS8O0RSqSwTxDoAGv9W/2JINW5l4eVcGQQtIeVD/
WuLUY9Nvfg0Q19Z8hmCOiITfYA3RRdQLiESs5lfdE6ySaycQY6QC7PvIeGquocFRtECpXPl8CB7w
/VqqLfMRVbQB83KweiCMZY1kyVDbCl2FzfAOcvrpram7DHkKWRgwkmJOZnZE6MG2YyusVIgrVDs0
+KpzZmYPAyH8wa1u8L77hVeTl9qrZI1+95CefMWv1J2x2SV/SGJmRDx7LOZFP4vgDSoBDtRRxOSp
zZJneBU+Yr7C+Au1bdUnaFPdxiw/tCrIbj7Qsnnv+WH31G65vgjuti/EkoHy7TbxmWvegSqM8sek
g44iDba1WhbIfOaE+7uom8UjIkATQGH3gl8/Af6XruODwF5RjJFAgzIfGyjluvb5HiwCCZKEurwJ
U4AISlybxrN7QwXf8WAAg7CN6SO8/eyMDJK8NhNyxvkSlRbXQ6mUQ+F6kOG5spqU3GbdKejBscEM
FNOniUnzRYkFKugmxBnNy5r/QV9s8yJoOL8ZqvsKHYH5N2WE/Ov6Xl9t5JqnhVikjYD56g9gFHJZ
4GnPD8D+78NQlvXXGS+ZIVZH9j9i0+zdA0FXt95dTZjP3SOcD+88h0zc6/r0N1d2LO8LTY1824xW
TTDahyiYBCDvDQgp6eWTi8auXMSMv+fLZGc8nPV54IWvG9HMh42CxXOhbILexCWB0go7rcwubBvj
wxjCPUYjvf4bEFazc/6I02QERocjEC8hbak8iIGxJ6VtUg1MLFUT9gBIAwj3eohun7C8tuzgAYWa
C0gz0xsNcHotIlx3fIUnpB4cRrl7sOtRo6FPnnSCdG1IaKMA6/+4/qyZniJ0eeFEkzE4Tw0U/Lgh
7rnKKeR5liLsGUwCEm4HQk5JL9fdamd6dDm8LDGKfqF8VUSDrFvj2jPS/9Wg/6gGawbqbblGMwWQ
jxXWw9NTUWavU/aC1ET6RBDk9OoSsjwsLToEypXEdx3eIK4OTfQ7rofgzME01KuEGg9+uA2HUo8w
A2qWc6BN+zywKKpyFFUWGhkowNOG6dD1s1xh7yD0LAigedDJXgUxHK0GNZoPFloU8Jrcv5N7UDwx
f/iJeJJdnUvFNxovZVKm/f2ojQGkLML/4cSEAOxE5vYYc+edNwz/nFHDVCx8WDXGqXz8DnXiVQT0
bBUnETQqRPe/FtScPDuipj9Y/qGUgZyQyvDos+/RJOUYQRPlbMf/BesoqtHT7uKmZFqKEZH51xTS
wPszZboi6HXyeI/bYNQAj43kS04bSA7BDvtvHKQyfjSrl7+C1YO2VvqidgilPyRJQ/wC9yX7K6Jw
wewekO2FQbFZdk7YHxlBlBCk3P8D7Le9gfoBMLyNA1RWo/fBFA7bvnEtxCWIBrHhglkT/svHDv0K
FWD0+a9vwvCNCqN2dOqzBycUhopk3M4E6oKDvyxg0MYZSh4fpE5hBhwhoMEZABU+dlcP7/AEXUZY
RJ23Pgdett2olyU7FVn/LvVCY0s+C1mFHswaNIvQb+4MJiHR2NpAsZaAeFvx4Gob41rxZuxA/GrR
1+ZF/nRzDEMwZEIcbxnSumpjSP2ZY2jFz4bOLYDvVD43WH+Lee2DpRoiBVQUT0hbAApULyEDJlqM
ZiHXzANxtsxOvXnhmrzFbO32epPgZ0m7Akuwst8KhAseoGRfTrGch2+FjNMyQaQTdsZF7Ydw63At
TPnbLFTy4zWYgpvJ7b2xDWr4ldeKKrucMd9B3u8tCFxMEDCNuKChvfkd8WoqAMi0KcOHlTs8yTBx
/4J2iT5gGRlvQb8JQJ/8PnBasRUod8uvNOu864jow9qkkOfRfuxv/jp9ZQuktm7DWJdSr6/x5c/L
sRktqJSVPaAoI30Z4zu1Oft3Ih+efsi0oIHHLsXJLuoN/0WX5BSYcb5gT+EPRHrJp5aSV7pb2V8I
vGwMRRhdj86m7oXPgQcl8RqEYN6BgD7zAZonCAU81Aw1PYByFGwcGFvHx1FDzFKQfBMQGySUoQ8T
cBgm5iX8jNek/W7Rv1FELKV/7t0mz92KNapFpd0uyyAyivFVm09xCEgTUK+hv1CvZuCuyMQlG7P5
yJoJ9ecujdoD6Wm0HHIPaLzFulcYIbAhJW3yNCFuuMqavoNUy/lxubWZD0kbw+0HC+Gb2az88oDj
3VCXMJ+TBWJg0REHNWsYZAXaklCZgEiZ10ACZvKQIfIw45/CKJDn/RNv+gXUOVxabxmA69cePI4F
QROk+qQQOhoCP1ujajFW1NzFEOxN6FLdRwge70sIFkCycBP0b4rSzxTp39Nuy4n9hCwWsA7KtdLL
hpwGXN6wGFbd6IKDSLu5Rbl9Sx7wsOfvZLHq2QoZ4M1j1yy8UWAPydYAqHXCMyiSG5XVazjHJ62T
5a3BWz/DEKOKeOrXXwCTO6i7FITGETSa1TBZwK/wq7xE8NAWWQaRrlWzBViQsv1kxEsWrk8h8Zqz
MgyRN1mzndPUFx9yIw0iaEb8IQVQiPCLtDIUayeW1Q4ytkH+VnxSY7m67M7hh/ww+2SpA8v4bhyg
zuqA+7z2JG5RkkK2qklaWVmvIU/B6jH0ii767Bh+ade6cKc2qLHbJW3KLW2xG24QsQrASp59pRik
zzLwvEIsUfgW5zKGgcITzzSbGsQm5+OLm4j4GTXcSIXwNbvEJADVu0BBVMfZkNwpqBiap436XxEk
Sk9IPHKQeODGQH4VufIgRvZwz/wvvhj9EKNW4Yo+Hv8po4SWeMbFU5Svw/M0W/4RcbruFohr4IMV
7MlgtjiBvgfqHCISqoiwseHuAKtOM5/VAAiyeuhI+pSb1FbchfR1wmD1ISUQbBclzYOm0u34lGQ/
PSP8M4bm+K8ZMl1QKHDKZIsGLFCx2OU9PEdFT0XyGLkl/UpmdG3YuOtgjnEs59C3jO0h42n7xqjY
PCC1wIU9A4WuI8tQgnWIjkCEm08/5/2VRpndy5mzX7DJi2oY0+0PnaIRooZ4PXPPpIdluIutUOPj
AC1rv1AegESf4YV7xOPfAnLVV5L16kHLYD65MZInNmyYAiLchp714LFJg7iCj8NCKj/IEuvf+teg
UehsYsW/je5pbbsZIqCYkLzEwMJwpi8oOqm3iGPhVtDk/RFzRPBvhAF8ATkQQ4k77XfQ5+xnZt0N
A6A9LIashQAl8Q1R+nLuFO+O/yPvPJbjRtMufSt/zLrQA2+26TPpkPTSBkFJFMwH74Grnweq6moK
zSSncjOLieioipLYIBKJz73vOc/xQkDLSPsYp6yytlwsaqcNXuwia7eBw0TmVHa2oURXH2zKSUum
UzrUHoaCCtvLMq2RNQqz1/YdLpWvbOWDVwdV48MUHR1spcQxDrLts0A5BZ2GyZOEc3FI/Hs/6ujf
14rk7CDo4iK2+I3EQdg0BrueLJAyu+pVzDZ9SSr4ympMjDWmlXEcMvbSIMCtDulYrzmIWHdKEdHD
w2rma53yUpGa8ZgrZr3rG0Vb+mYY3CthxvG/rwzKlILiTJEFKM5yv+WBwrN3J6k3A74dBHKHtgcL
TyDKIuXt3Xb90HF+8A5M9Cp9dNW7CRE//pTsgipJrQQx3cYOo1FRhLzbSj/WwzKx2+BHaKT6Tsta
e6MihaYf46Q7JfLzpcEQYrPtmP2hYICyC2oSsS+nMxaFleFglEX73XNU78EPDBywukPHrrfs4kep
j9bGCFCoqX3Jw5AH5XaMe2ol6lQPLvvy5o+spb86FKOzrTU8tJ3Vat0SL8u4Kqim3ltNFC8CSt87
auc/1EDRkqXFREZ9RWVD6XlBuvBk/LbrUWqTnRrJADRVZCno/wqvOLAAqUfNDvg7IpT1B7No4mf2
L/aykIHQ/kHP2ikzOQCZ7jnlLsm1+mc0or5B18xEmWQTP4hUrVf26c0aGgpCLZKv1k3Rp0uqKtI2
hSWzr5Bpr/JKzahtja8l7f1r00mRa3ZJRzunSU12g7ai0VbVk/i+oQ8arwXdCFyCKR3ipNZzGr+0
fdSFx27oUjaaeDcISb8su+kcLUR3iP0h3UW1FnLU9mm+2FYfPo0W8OgFbyEdK7ZFR3YSV/DOmm+h
I/oNKQIluC4puA9rRMnr3KLT3mvIGSOtaC4TUJELsMvyqk0ZIFXth3dJLz1Do1CXdRmrBwCMwSEL
y+qBRLAex0aiH32sQoeUUIyVJdf9JoqG4PiHVpP+GOlWuKtGRSy1QnI2OREbG82kYhXmaHwj5YH1
iW58PdkcwMwh4iqNkdOGVNTfSegNV7EicEtoeTIOZCrzhlmWWn5ldkjXHF1G4vAGbdUMiZov/tCN
0MaoqDnYYpp8w9qlHDU6lpeqEdhXgeS1T6j+8wcfoczqjxDxTZ/JnbmN2P1soyBADFJxMP6DNGzT
DrQ42PVI8tzIQ38smYNYK3rUbUMOMtsGZ9GfsJG/3MO/2WL/tiX//+FedrDJ/+9/+4P/y7y8bV7q
1+QlfnlreJ7+L39alyXb/heBbBPsESwPulLnb++y5KjYmqdETsLa0KwBk/1f//OXeVmx/mVD/TMg
61Lc4QdAQbBiT+ZlRfsX20QLvDo5yYpM3OE/MS8bv3hA//HBQ11GfaESycG9QbFAy/e7514QetBq
I6YwvejRg1C4Q5XBBipJa5diI28zKMkl6eQ/bQoy97JVSpu6lY69Z+0YKuVKDXJUHT1rYdqoWAcN
4e9VYXVYJyprDbdk26UFfsoBcRJlAO2bSlELwWBOJ2bovmYR1TC/ptCXGs2lTaQcdSvLWJLocxR2
+5wmCe0dj/V0qnn6NP9+Wlgp1sUw0IxCxm4oY7z2I8T+tWayLcs5W+XxXWpJxgbSNe3jqhn6dWlj
z2kCisyLSqs9joFxkO8IBvc3dSff41RQpoOBtiKv3n6qyQrCO+XrSMqQFoYLzOTiO+qe+nKg9LDh
r80rle7WMY9yn70sbIgdI61a2SLRTZRllNybMLy2cuW651le2V2V0uigejJtbDW7wKqIf8UE+Uc7
s8urC4TpobVIgyLbBlppfC087IGlXMtXkVJe50w3skcDIhEYUMZU8n86hlS2i9xBIOoH/rIZch1q
UaR+sUVcrZDeRJhWBUZuPcVmLgqaCH737CdsPysKjDrVwAf8dQ+G4qg7dIz+VcpauK8gBb0A3or9
VTHU+iqk1fI17uoMFxa1TBwHbXUw+vgLs8/wg5JFdRnqsbnHRDM842ivvqlZ8SJTgNcXIkfTuLC0
gkKCWvbtVowDx2TNcjiIT4sJRTsKnp0hOTdOHGiLgvbTwco8Ced0WtzXqhQuc7OS6Jinywp50PNI
X2hvC9T2Ld2MC7vqzB9+aWPRKE3xIyyxYWIvaRv1GJipBhCtw9u8q3uEXF0t+gQjWC0R7YxI6zC2
RmRMzaEW61AZxyuoMpQVe79Id22GhO3Js2PBqXhQ09vAj1ml1L7uFnJnjTjYrPpy9A3tskmbW/qJ
/dpo22BJI5xaI8e+pVzaT4A8rh36oVjg2Jnk8ZNadxm25fyx8hy0Z+VwR3tXvxOxRvpvFqTohQuQ
pqumGrxmKQfWwF5c1vTiuZXi7MooNHtX/5Inpk311EsIzEPcPd9t9Mz5SjjSeIfN2jskEIRWvm8O
T7LXVZu+S+q7qKtJzU0M717OEmcbSVZaLcvesC/UEhNKQ197YxmFeovcIL7pkRw/awNDNm4y+ZJy
S6StwwaS/o06dBLvQ4JCLe1s6SlLzN5t0mldgR5UM/Yjymt8h+iHW0kmHsGojmXZ/5S9FkV2lylY
Bpypi9XEq1FRFMorWnOguUHLPkhuYs97FtiYpdaCAttxqLaaVW/oGBNKM9yhO3tFh4oo39HSTdEi
aIl0Z5EQ0bLSUkksUgSoSx3M5D3iU4waBG5YpYpQEK0inctbL/Sv1aj6gT+9fq2DkvU2dKbdpK4L
T2ovdLCd0oNAaxyElyVljri6zrHI0omkdjhGw7qyWLCdjWl4qpNx4M6bR+AVF6Nnat+1UogfNW3O
Z4O8GNerAv1QFJjvytodR7wKZBEiwq8RnVG0itm86skOoA1Kcg0s6jEKje91PcDP6R1zqXo5u7LW
oc6Dsdjzg/axwkZznUq3FPsGc8nWPF/pzI800HuMhmkUXTq2CL5ETu3dYHFsr7wwoeTbpDEKMS31
NkEpmdc4fetiXUnaxsjGy74LLzkiXNhNmeHgSL+pg7anig3yocLYBicZ92gf7j2cJL0fKyvIbEdj
7C9IEuHkndfjUjMKdtYR6kRJFOKQFV+KPuCwhf7Ux8ZzkaLdc8vYC/G+5e2NE2EwlRItekwsmWzA
WE5hvXjFJBNn40sDrjQ47GFVyOTJUuhZVrJVlCwL1x6WnbEcv3N6P/b5hOCUta6d5KpwnMNA+9la
xlrCPLKQmnY4TnPmEkTp1ahb7c4YlQu+L1TkppztwzTs6VwXeMD6ILs3RbGxQlO5sWMp3aW93P+g
cxtvuqoyXQct0aGvw7sK4iad0CG754AcL7Omm4h+hrwaiHVd52rpUzaW/DXvLzb8EIgRxjH5Li6l
7LatKCCHffEsS3Z8UReRtbZ8/wfz1KYvMomdPCMu68tJjuQk6lLgkbmrFUovfmZt0jTYsDsQK6SM
T34egt6YfNKaycGnx3Ti+ionkorgVEIbxkVZIlYM/eFrPSa0LMiRWGheLG+QEqAZJ1Qo6+utp3Tx
Okic7qZWErS9glYc+okipYIKeb3f4AK0NxVr5T1WsgeP9Am+5spe0Uy9a7vxeWw7cYcEuVh5OvWJ
uKWLTAGTulHfBJtG9qgQqPR7qc8vtTLaoq/Mrv2+ua4cNVkrBQZIJ4IJoIeI/ms1HS4CW1V29APL
pUcIBG+FzQftBsQSbMvXJAUvKkumrpBy6g8L6WjLKJWsekiXHO1vhKdcC4vtR9ZUnJExfXK6wFmm
ml4PDIWJqUQIMiB+vm+IKYga/Xmk4474RiqK26Bv0ILTzlRpXB60NiC/AQEARPGFOiiIaik4ydYj
En2xlYh5UVeqoAL2UlV5ejM42U2qqBuVLYaI00embs6QJvaouq0V9MpSuq7LINroCH5rUoKelFo1
trgOdr3jXKno3rM06pYK1Xwt0ycLUcAKaF5lgtkmpGJWoh6QwWtQo/LLFBEt4KulraQbnOkLP3xi
WX1pWx8qRt8uHEegOuG1sHs8rENRstdCLyrX15yKc2bG4MIE+JAGIYJgc1G15feGftAVh/P+TqJD
wlb0NmyVYBNYirlDxiuvqOTrbKJY7cxV3LfY+6yOmcv2xHeO9spdXosNHRD2aUGElaXzjAd4GwFW
vAJGQ9Y4dx3lRf7CeTWcJqUVVTHJ9Pr3vhoTnNxWecQxTcoL8sv8JhcRAdS2XDcLiuKdGqyIgAmj
dROz8V7nDfmj9SLLAnAsCLXUZlXbfSauaU9pxpVoQHBwAjP6yNpLTt11VPS9QdrrGG/aJ+F0ofOd
lv+AOPrXMeAfHYjus4T/zQlNv5Gd/u+IT9vXbGIlVfNLTXfz9jj2191Np5T/d7AnSFunz0vXE53p
fy6y8vW3ExN0138fmRRN/hcUsl9gPQp+vzBkf9KeFFWfwE02gE7OUajS4IP9dWCC9iQDOwXHQiqe
4hAo+veBSbP+ZVom3DadKUa2+Oc/OTBxJnuDDZN4pSiDacYvEP4bTmLXEs87GYduHYu+P0V1ZRvY
o/xJjMupq89wlpbpIXjzmMbSyPiScIJfDFg/3zznvw7obzlVp649g6pVCnliKp3TWwoxN/hC7FUF
RvjMi89OjxoHoiJRW++YxtHXnIMmIg2gHufd+fSJ3jxzjchSPOjcedVRN0c/cwHUQ/tznDIw3sd3
/c6c+88XOkOxkrms0xSO/Vvawt66YTv7EqcyxgHUZZ+w5k49+Qkb9ub+O34DoaH8CoUzz0XWTbOi
/Fks6amL88K/vbidUw/Dh+cdxxgShafrj30tM+b+HprvvDKnns0Mu1whYxyHMHSOVptRmi4p4FNt
DJZ2IH/y3vyOtPz76SsUTN7efZ31/Zia6JZ9Kx+v4i7Pd6VRKYh1wprq4GQPVZpvkmyJ7ccf6cTj
mpPUY8jWfU0L/hg1zfWIk4vWtD588i6duvhs+AKqTNMUAP5R9k1wYS0bwtJ4+vjGfz2S/xRq/vOo
ZuNXgGJrrKppj1WhrNWCbuyYsTLu1frRHh+yEnASfQtxI4poDcAHmxr7pu+et7fqDf/MnO+4Mz75
oL/iaN67mdl4p7dZ6WQat8fGoxAApWb0LyTIUdGVSV/P0L4hwVn0SD3I3mjtZ4vOaMqQjQtK1/Jl
wrb1r38VrTH9TEJBI2gtZGrDWsp+TjixTx7b9Hjeu9Ppu3oz+KiGe2z02vaIHnOvad8GVEImT0Tr
L6CuKN2wSKbTR2njQ9hITb6ENEfITr+EuI+AsVh+fB+sMu/fx2yewRMbSaU6oIeEHll3pNrz5Oyk
3iomTwhGhkr7BsHLEQcNyiCq/5cZRwsFGB2GH0/3Fn2No8fcC7GBkLCgyPzxnVknRvkvquGbJ4T8
XWCnzMNjkbTUNUpr30FqsgsdW0eUL2pCFbsyU4Hz5HcKZykys1ucxUb0CB7wspKLn2HuXIZ58uxo
4a06SFeNEz6Dgn+QKrCTAMuwzR86Su9lMFzYinRlNSjp+6Da1572gETt21Tn6Oi7UlnqvyLuXwdx
sYLMedFIiEM9b1faEb6T8dqs+zv2BQf8KtumsS4k6l2BJB+mJxZCQKRFe121zXbUlWMkVV/DtLii
lilj1yx2DkaYALBnaDroRCUAAzF0rTh+7KRuAzZ3XRoR4iHOX2rcHwxqdICetlVbXCD2uNaU9DaO
843fihQ3i+eisTlzFpzN4UqX+NBZROGqLQtc0IMDnNg0W7a2yZVcpToCPK1aeDAvPv7OT01U84m9
p7tvDPQ+0Qxv1LCkq/sZmffEpef5zlEHkobTau7qHS/EWJO5mOdfzrrtecKBnhF5YeZa4RbgFRaB
6V3bdnj78bVPjII5SbyVKrgg1LxcRbaB5Q0UO48RJd8bGt7OZxmspx7ObA7HfTRYuj9U7tA5x0Yn
fUUW7sf3f+rSsxnZKivFAYVVYMaUmsUYZ7cNhqDVxxc/9XCmX/pmipCM3pYiza8A3NjdUjIELdZK
yFuB02v98a84df+z+ZHao5MT3FK6kJJcOM5YLEwOteddXP39/hvSaWEXjqVLH9ZYOIZf7rqSjsR5
V58NXxS81ED0uHJjiuGoaRam6b+ed+nZQE2cYAjloCldBZMzTfvR1WW0w+dcHFr670/FsqUJYM20
E3uKvnS4cyq51lljlc7X7xePNCnNppa5K3rn+xjTzM1C+ZO90Pvvij6H8MdqSVJYFtZuUtnbtOzy
VYWO9pPJ+NTF/2uMDlUhbC6uOt6G3vdIE6caVuc98tko9Yy+BMxjM8sUZbCDKmJM3Z/PYq2mL+6/
9zrwkH9/5kmLgKzDF+Yip2gWgGI3bSzuChFdIOz72enhgSS/1jUQrPyj2Ix/b0rpov3+GyvTHEaZ
9GpXzcVP3qclReXqrEGrz+OAnMzyRYdRwFVLeoSBA4Qt0/VPAOsn9mP6PAEcTpHtw3TP3ba20pc0
MaQvozVWi7j17PVY9PJG8JqBEC3Ua9tyYK8VsGOWwlBu2TIUNyDBvc1ooeXsR1O7jmV8amkOm1My
FYPE3KG7ROj5QyDsQ1mqmGe+QLMJAbeB1feSXLu5bb/6PU71pv1n+QJ/f5lzwr3XJF7p4OpwVUtI
u8QoLRBb1qMM1Y3uVXnZQBRYx7lc7c8aDPN4ubHuEidFI+H2MeybUkagXAfBeW/PPEDOUqFVlI3E
UjuY3lIqrXpR2czNH9/6+wsiAbi/v/eKBoMCqFLtArMJ8TAZyYXe1cmqahTlrAVdnzfkm8hAEmqK
0g2kjBNDb+pry8Ss8vEHODHL2bOpwiu0vA57u3KplasI+Kof5gBv5uOLK9PK985EZM+mBZDZQxKi
KnWnIIm9XGcAOLrwu0V41UIr8nEdkdyyt+1AXA0oxWgiaMU6DtClfXwDpz7dbL3PrJhZ1ixLd0yq
2ywvL5rU+XnepWeLfSZFelkSVOZmlv49l/UfyEN/fHxpc7q99x7bbHBj3tIab4JAR/RL9koxmOiZ
UofzqgQCwYf+s8qxdK9EZD2ZQaCvugKZhmCyOkgQ5YHP4mh3RuAYwLyaOytJpStcvN6mw4PN6WaQ
YO96yRJ8OcuxJ8rtqJoxYg/Z2caBcV+0XrJSxq5YQZ1W162E/C6wAwPDBnC6VqmTXY24aIXLVtuQ
FziC3SwKrIpGvg8APSxqswmvJQdxGe2wapWoo/1MJxoWZIC7VAPacpcNff3siW44KIWRr2hSDOvB
lr83QxUt6adHq0FU+WLslIRejYm53HSerTZBqg+KARZ6i5Chb7/RQCmWRRKeudpYswFRdVI8DH1W
uKjOxQp6Gur3OvlkpjuxMFuz8YCg2NZb0eYudNpkiQbWmuwir7B+qDkAXwWblHsBBEJOHiMZdJ9s
TE/MUtZ0O2+27W0Z6JUvm7nLVB7s8ZsDiHCSYt8T3fzxK3tioM3jZVXA/4L4MQwQ9BelBOF6ppbK
J5PsNJm+Mxws6/fbF2qXoRLQc5dSPGnLTomlyLEkKgfSsFcGSXzy7Zz6ELPJvB9FkhM6VrlVXtw0
pfdVTrP7j5/PqW9gtt/rQ4Hbp+gKF6O69sUuteQ2lUc4qKaQVx//ilN3P5vrhrEQqRUOuQvv/RLU
w49I2J/ss0/d/WyuK/NBjTqfPVIZh+pF3WBIHfAGXRkcjj/5jk/9itmU12hIxADEm64ayvCDof0i
RS7zZT7gizzrAZmzUdBIjTWUg2q6JnpkdOjDQ+R0/yh78e8tkzk75YyWWYRtzrWlmKyKJiqv8uq8
yr5uzl9/rGG+SffLjeJlaWyD8w7D+tQ9ezsrWMKWBhQ0phu39Z5m/4uvOeftWczZ6672vVmUlWy6
Vujgx/F8sYg6WIfnfZHTCHgznZVImrwBQaRbBAqgCpg2y0EJPkm5PzGMzNkUrXV9S8pHYrqGlEWr
Mq6vaQ9nn9z59JW9M5P9WvDf3nlf1GpT5aaLbyi/7jwaKb6DF7xxFBr7jg7HxYIU8PFjOjGk5nl/
+O1Lq2o1g1Z/gRkrwgZr26V0jb8t3Xz8K049rNmolVAToFdVDLfLQ7gexaOkOq9nXdqYjVayHQc1
Lwe+5AL9li9XoM8NTCvnXX02Xm0Ttz4ZGtz44LULxU7v2uCfBfb9PRcY8/EagE7Bx1a6aZQRboJr
Ncj154/vW52e7Dtv0DymykRyHkQkSbp9dJnW1la2BVyojZreewFg2PyqD40VUaV98qqi09OeZH28
0EywGrh7+a/iEI4CGuEn896vftl79zMb6eSgZYOIEsu1wUKZfb+0AUYiWITjjTHVu6RRoTc3VhHt
RXudphh/PebHQt9C5oyKqYlRmP8sif0/D356S9+Mri6KstEkhc5lc7DJYkMDhYHg5OMnf+JVN2bz
QqrXYc5RMnM927iCnX3oVOmzmfhEG0031N/vPIA2DlHHTlwb9Np3iGvNBL17oTgfbrAAUAMtjGEP
/Olb4LX3SPsewQzbt/0wasvcgLML6RP0tYAN15r0rbJWCVdarnY3raL7x6zi56ratnZZln8JK0yL
Sa9+pdlwpRVFfOYTmu0Sepr/RuOVqQtR4aeqArpxbOxXHz/+E3tAYzbTjElmooNTErfo4yt4vigi
ONhBA01eVL87bwOoz+acjg4S3Jwudi2/f2mga5jd48e3f+Lt0WfzDeZAqNI4eFyvd9aJE2HDyD97
7uqJiX4eDhiSjV0AY4vdhp7lPuhHJFdaFl2pEgTOHJAt+M8qz5eOXZSr2pf6awyz8S2gV2R7XY6W
EZvtCmS4+S0Is/bS1lJ544eUDtFNT1oI5R4xs7rx6u61LzV4dR1+81WC1HuThOd15HV9th3xYwIq
mrTl4dcA4tRgy4nivNkei8RvEwNu01SLS1+4jKItwPxHo44/mZBPfbHTn7+Zc8gS5OQa18IVdvrq
5M6zYn4ytZ668mzCkbteQQWbRa5PzOtar8wSpES1Pe99nE04hlXaujV2oZvgEl4rfqGsYO5/Nlgn
ldV7q9SvP3/zVJBcG/mIsdZNrE0LT5FdDcWxY9rsabknaP9ZfNdy9qJNS3uISxFgsQ7NA/wTpTmh
jLCUjRVMIeoHj7YebAwAcT7SY69DQ6rcMU7xUd8LiFB2/oSwgT3yQmjqndciYKY6yW+q7eeOPyXp
489fq/jW8ryHN5uLOllSMeDGsduP8jdw8Uty1j8bzCe+dW02BdGNViJNZMIt24xeeb/JQvW871yb
zUEY5nxTEqlwvYK8e7W6yZvz5k1ttuOBexGR8JNM8yYlH5ukG7+PH8562PMM0JgJJgC9kriGufd0
F1n2ededzQkZ2cBKZ5KRq+HQBPmR+Hv8jtZ5G2NtNi0Ij2Q+DpxcPSuIW2qeqcs9nXfjs3khzYpE
JCXhT/IooCo2AjY/RuvVeVefTQyBkdlm36oCbBKW1moSzmJoOPPisx1CnqkmURVN5A6x/6SYAS79
Cdd43p3PRqU3drYGTCF1hzwVGx8/qmZl532d6mxUCh33EjBA4SqRU63bzmbH5aDXPuvO51rSkaqT
byphAodRJyUt/UbuyGetQOVXCeKdHbo6G5yenwvRmGnoyqq0ZSK+ZNgb5iNzrVHYezkuFyEeLzI5
maOxS6+DGo/SsFYHdTn4I8Y8jtiJdPSBa2uNti0JBOiqH5q45woEhQPCMi5VrmJCrtHMZkftd0H0
4l5TLnH1E9bJS5o9YdJYmMztmiByogbRPLpM4Hlq7LJmj19nmqorq1vkcrTlT0ZeC6mT96wfhRYQ
7/G1zzJrWdZX/KWK3LxE+lTbwzfb+yHbD4qn4NS54bB7yWKgjfaPst8Tlbdi9pf4smz4U0UUTMtC
1kypbvqW315YNWzVYtHzQcL8Nkr2gs8jBa/ekPP9fq8a4LH8Hi6pUAuGBLFooyt+zJZ1nAR7g9QP
O6GEm/z5GCugaqW2rXX2L6DSgUIkLTkxm8h7bdp8wwNhNWvl/ODF+qoJZRj8Hi614lDLG8fz+c/N
tMYNOKqTNr7JFDDGffHkOSgt8yfV2IvOv2w41ijJxGkwn7gHn/qKD9BMVZ7LCmBRanwBM3PhpaDq
ipScL5zjPi7s+ko1Ly0aSAHIWpMKalPFSx88eD+qUx7ZbnqEChmLHMoaedOUJpSdTV1/gRWOvW24
AH+BFRL5IJ6yHJs34aXNsy1MosccwlPkVXFmUeHXIenN5iHoaPc64OfdKvJJB/WMr+BhPlm6p5f+
vcEwm/V9sggganGMsOoO74ra0YEieksjomQRlkENgRBw2HnDerYG2BnsthZNiCsCnwTr7EH3zU+y
yKdLvPcxZmtAgXdT4PYTrtkE+h5UDUkQvdWdeeOzNSBvcJlBn+YcLWXPSQdzsE4+qcEq0x2+d+ez
JaCgaW0YnRa6Ke9+gBuMQLYDAyxoDABfuKr6TSWOEKnrNtgFo3Kt1J8cwU599bP1Ie7rNO4jL3Jt
Lf5Jz0ty8Vvm94lpi59aaDjXNsb7T9aiUx9zrmcuB08389EMXUzgxUWHefuYVh5uJagAi6aR+qvU
jsKlD5AGWg/EfMak4uxzEvYA5SnNHiSR8snycuKDz6XOlqnFcRknqStDg7rCDxFfA3aPn0MZi6Su
Dz4pf3F13rujzFYbEFFQaYcoBc7avQDxek4G/+Xj8TTtU995dZTZATGuNXLuEbG4ig/FPXEsH6wf
zJAJGbGXRensJCceVhDvs/OOYMpstgCSM3h2L2JXTaN2icCFbmN8ZqNRmU8PlqHC8x1iV3TZlxQ6
USKrXz9+Uiemh19v5ZsZVAvKSrL1JnanFDnFbL9S7/zkZTp16dncMDSSqCNdjdzakh+9KgL1anxW
Bjt17dnckEVVWcuZEkNRlp+IM9vERf3JBk49Me8os9GveHbWxI4euqWlJod+kAFTGaSiV1D61kGk
hv5CguvVQ1su1ClG5WjpFogix0iiVUBW9xZLmUpQnJSspKFo12SKkbzjO8WKooKyK8krWuitb24E
H2LVqUoqiAEqvE8+wKkj9VxPW1YDOcK5E7gN6VbCAI3DTAJBjeg0e9GnR/YzA4IK/iUT+y4wsE9b
rc58MmDNRYY77ajGyVcnk6jiqoJ0oENEpHkcwUeQNxyqazNZCysh2JRcN309bR1a21tOu61Q+5qI
W7yTK02nJ1/pu7r9ITfPbfPJunDiq58rek0Mv7kR8enY+IbDVvlskKlYXt+fNuaC3tLJyo7qaOTG
WDXvhjBvNhRPxwfd7OxdC9RvbUPpXAslgVBNxsw2lQAETiRUbavYMjwXYjXY4RBl7BAaoy6RWSSP
Qg2oV0iVDuaiUpJVWHXldVeGFL0z01y0VgRBqQmIT3a69rrPDAHjE2lYkRvEsLZqBivMrJUNBGVx
gQsf272fqAe5zNmJgIFsNwGaQ74hXXqwM+dWjuWV0Ss3QU3IndZDsYAVaCzqcYihS+blwgryKX0i
tbJFmrYEWoShdikFjsZOfoCR1STag97p4wZ0AXkpsRT+lJouerHhHr62WZu/BnlU3YzQwUDqO2Lt
kIi0QcJNkEWjNE+EoftrRoi1KHorpbhM2lYY9fKlh4h/Y+Z9vNciCQuwBrNaMb5FgTasPSBoS7ip
JVyfoD+gs7MKWHIRYaGOvxVF8RLaE7Kia/UrW09edU31H4Mx+OKQ7/lEfKdxoauVt+0I7NoYcp4s
5YSASOz8XXuTynG97eq+2Q1mg/MUgcpyyjU96HBvVmgr2Kl2RBskWfgIJyi/jiSQglLsFY+ciSwy
4uzcfNHJirmJ6vLIcr2spUDfDYXur7l2ulBkEpXF0Cj8AF1p4jU6QjczsY4ty7/xRBXehMTtcQiv
Jege0deuB1c9CKaRISFxoE0GdVVKSrsUclXdSZHFOM31nwiHSDZW/fSGy6L0KKWHJkZQLfwelWDr
NzyqNhz2wxh6QMwiU/oGeVUFZdAQN1mF9U5TCmnhj1qzCRNLXVVAAHa+SJV9pCt8O+CoYH/Xg7+X
09jamlrSQ+cwQJsWOqmOuNi3tYMGi2Rs8NWkdq5lMpdcyW7Sb1M6GKwkBEEbuEPRwTMjf4G+m10Z
6In7OI0JqZGlgPo+6EjQarFpV4uSuRX5GKzTpnZQIIHWBaOngArDcqx18ZI4jfHSYQ09lrXuv9am
l8ELi7Vvuq+XCedCj+RoMgg2jkS0ldLI8jbzVHs1OBLRWHYPoH2UtafEqDSYApJXv0SxZu3TLvfX
1RAPyyiQiVhTm7b6KesGb2gmi4ON3+6FDKJ2qQ+cLpuJdTcoktg2BQy/1vQjcARAK6ngQooycuLP
26avdyOYyn1JeteLZxB1kncWPJsszntGRK0fOgv2bdly4G04UmkTykF9hsSxdNRgX5YEaCS92e2K
0BqxyjgO/NkgPaTOqH2p5FC7UsZmClsfnPDQMDDZesbgb6FAHoMqd9Y+q8lW7uyqWEe1lTwqbapd
GpJOfgu4fTpmBKgtHCvWXg1hJ+Yy0uRmg8CkuigbyjUUTkPlOggc4e1aZUqszOVeXIyaAWMPL4+y
t8He3NiFLJy16qhoRw0jeexSI9omOGoe6mrKuTC0IgO9Fdj92lESAQ+yCBUw4xkGqjFQOZuB3Rjv
oPaay77oxh8V9AdOxHE+mKvaAD6wgSCJCcG2EwXxqy2x/Kh6BsHXzP0GHXhffwc5QkAym4jmsXEE
RS1Rdj9zIJ2Q+5spN7JVteZoj5W5blU1GdexA8um0YsOHkRB3lDvJdGyC0asg16TXxdq0m7HOsON
nje4q3SrSlajr6aHKFRHehZ8mjRQYuDPGmSVjuyoktTXy2Ss6ouiUqR1kpUUMTMM5uuRRKCVafX+
2km75ihTIFz1kSmvqxpVm2g7ZxmmGvno8F8hhFrZa1TX40uFNm5hDKNHtE64bIpi6WVAwsb0Micu
NCOjFFFZygvfw86RwCZVjbqyJPIGBtMBsRYanb7wWiJ+QdXKwTe7LXAydbLhar5ijgumCn2FtwAv
XV4TEG1A0oWHTr6SSoZxYzRQk00SWv8PR+ex3DgSRMEvQgS8uRKgpyhvLwiNZoRu+IZpmK/f5B7X
zUok0KbqVWZpiRVuQMb5tYdC34qhvLm2MWe4eT/4V6tv7Bv+bvgapmF8n7D8XjKiuAcVjDPq4jQE
4qCi9FEMUlM16VBZeeg9k9GOBHDLlKmsjVubMypdejZ46aCpRyWsZHgZ387iDX8WoM0xai91HWBf
clTPqpMLTOToiJkKglWjK2x4j3oPGhEOHP/eX2Q/bwq/4Xiz0JevUzRaotP1vrC1uzWjqn7FM1Yf
BLyVawuC/jcXPmN683wf9innFtk79/xWDni7efqXpsvyqN0wigfM7H/gwoR4KrXx7sI7PE5j63yO
FXY3bYNqxz7A2gYha5Pl5pcl8x+zCu5FXrlx3lvOY9m468ZdNNJCa5yQRKagC9gAKvgY4K1qbHmR
lyd+CPfUDeYxGUfve3UXd2ODAo1Dey6xONLDCIWxIo4Dd0lMbrjvq6nf9CvHSq0dEPEOWndpIcsq
HRtCJ6MTm1YI7JAOZztVGFBDSyKaeJxgxwQBVGQDNmfF38+c77bOgfhVscVoeoyrun3kPPNj1j7g
cO/mHKki447J+e5YkY5NytYLObTOZF1sOFblcRGd3Ffd7TfKhmzXCcvahxkOZdMM633oDsG1gz63
i4rWfJr80trSuCu2hZs6pHrNwtlLYNb8/6HecBYx25e6jRxn1/RWyTlrNHAfOAHcBjVq85iuZk2Q
c+l24+hPMaJTf7c44Wenx58GTzYmETvdlpBF9j5n961TSSMpkYrw8M/VCRMYbwTvaLq1QTHtgmLE
R5Y27rBtbC/a6Tr7h68d1n0gSxf+MwyTWFYIO5iclN2Lv4R4obgJJMKK0hjaerHvo2bZsxhRw8Nx
v+/qnq//NpspgZafHEtjcGonpkbbLouOulQOLKTlyZWYb13pqc3qGukGZFdP0kH9u51srwzqjhuU
ZjDLBMwUD5E6N4nGzoDlC9Auhol5XHqtB0EECURbC8wawCO31ZiDaGQnOVWNjUAJ/9m5NKIPseb+
sZaucana6TUzNbY00r5HrSzn049w1eVu8dstOjgUQ/MWtCDXXA5ylE4L8iHd6hmvLoj6byqgZty1
Xr2rOc69V7A0dl4XYSRZdjBOxs+eHzDuXau+SsOzDmGj0lcfEstlZftMbvOdGOOfWUymZDBm/apW
U/yEWGCQRc/r0VaZ2kH27xPeWEhCQTjzcvQR0LOyj/Y1SPSYIXsDjdTs2Jd60s1O1QGcVUczKRx1
Qxw51jPE4BvbjNnYtg/8C+7Z7NzmfkH9sXZOOWcTLPJdHUJ67eZ/UQV2M576Rdw+MqABG8MFIWmx
QGxatwRGx8mLO5QRLvE4eeVV4Te9+OCSWMwtPeJNn8OXpuswiWS2dH7QDVo7X3fZGVD3PWdG+yXX
+g3GTRpPxP4BYGfQfgy7esqLhpMGeREEWU5036Xd+M90AVxmkfz1o9bcOq20X1cfQvuG0Xa0xRlw
G4E8g2R/HtyVDbYM3I1U3qH2LpdUcaWI61Ko256tNg0II3grjDNETFcl5qRMA7lOUH8WNYbW2EeU
lZiuLFgLsX2IPAp3o+yvi8qCM/Yp+QVUPd8z5Oxv1qoqk0CK5TCH1S81fO43Yy/OBevueWTCZDcP
2KDStP5XwjcD/IztnA9MXBcHQV5qceJrbd2ROrWWXZd7K3pnJ2IAoug2Lpr3g+U4LIuucOnaTmNJ
9WsFu70uQIfDfI4XQ0ZyW2CDZcGO7G4XdaY7xMLF5EnDG0iuaD8qeD8XNBqcDjnEMJpb/DRK44NZ
GgBWBRazDS0aklzaXZksr6FHNV1knyeRVZs8RL+c3WZ7mwDwnyGLfy6oukcH1tp2pEC7m9FYDpux
N6qXqHUrRiAqKuv83H/HttJgvjNjk9t5sJu71t9DiqiOqgwizrtjvQOJRcx9mNpP5eNHaqUXxk6w
YgGnOg7SWMJ2LVQPumwa9xgr+8sEq/OA4gzSzWw1h27QWEdS8F6aTHyc+2N0HbXjvnbN0F482G5x
TxQAPhiPVMZAxSYULG+g10suA9iUm4btJjcWvLW6ya4F3if2+TSM6ToER99p67cQay/nBt+8mPwI
kEGlT/ycE7G/QPOe67K7WiIbuMHSO1Mu8iF3bgRsIReHdzAWz/nCT0DlHGoOGXLJd2dEKFygfW9m
XX9W/eA627DJwjdob0O+mcEinkPPHO66dFrvSw4fcdkG7u9KXWEFYYuxhXts2r/oBQFcaM5Q+9LC
wl8RdHHhA0oP5wBXSCbmnfT8D5BaYaxN+BNuZPy6jmnuAMI4OxtnDmtqBA9OMTX9EmXsegipqnPm
jv55aUwraZsIgHOJAI1fb91hE7k1iQb/ZN7ITPDKbPha+XtXM/LVcWPgepNb99OKl3TjuTWwednf
DA3fXuHpBrtOKbYgff9OKZikyhLtBvbQeOh7duyhhbhvjr155Sa8EoNnpLLolLdbClaoEIrfvR5Z
3ZYWDciUZ8sTV6noabmBDUUu5u0IwS+pTb4gph4wdOBSoAu14h1MAyYw3LC5q293Es8eo2031+bR
MEN/6yDQOTVhsG4i/I3PZciVnlWIS95iaHhQPH1Pbd+IbcqAA4kfHfAm+M5z7YDL23DlBDfcNUys
2ZURh4TydoOFP0TjeI/tyFFvYNzIbbCQb7SQv1m2DLEeWnDJU2glTCmVO7CR9T6vR71vtG9tp5zJ
4Nqe802m5/aq7U6i0OrbX9Gk8qMsZHZmowxeGzUUR8Ozb9d15cLhxBe9ZmmKoKPj9riOzRGg8nJt
ojKNnXJ1907kLdeUP3U/m3o9cDZQiRUSg0xvuOd2RBPNqNH0SI+WD78RxqHX9vp3UY6fAKmnedtG
64NcaP/ouvqBImw8+qU2tm3X+K/hWqWHluP3WVH93YQrl4m5Ar4fziunDieUOzdnRophWe8FgmN2
t5Zu+qhhbyXaY/6h4njCKb8UEu205TyhYMVpRr7pmKm1YxzQ06/MNHOr4KZx1K7utr6aPibXZ6yu
ryk2dUFIozLoDwMbFCpkOZ5TWgobuQTB1Z/osI6qDu96c6wvw+xNDNxEC2itKtOHxSJyUFduz3NR
13uro2TlZ1p+2BUfUx14+DmLwIVtMH6lEso820D12WJN2dUIVDvt3tt6ifbzIvAWDDK/9ozjbYJm
sh98oR5QN5s+TNbZPZmNGHtQ+iaa0DkwxG5Q4ZvfBBbYVfkRwtq3zXzAj7r+4wb2UYr0s+jL6hex
kYy7MUhkMAO2nEcc2j6oMNyT85eZNt4xZAx8W0CJjx3QYPHAPvdCNxoBL4WcXS/bYtsI8KGTr+Vl
8UAWhgavcuYDMORl/15sAQLQJiDB7vcPUKBNqQyfvTVwjx2dXp4odD0WpPBuTPN6iwsScJp9IzCW
nIpuPMLoUo6l99LZnX1qalYrt54Oy6xAe66zsSvlH8QoK2te0+4Ld3ngehQcuHjrOLjhicayec9F
du9Wmie56yduZ/78PvRm8LfoqYHxzrXhU0Hn+Wznhv0kXMl8pTNWb2DL3Id06MwbKBUTDcz7rcg6
Uu6F5Z8onFios7kgNyb2gd6MPvpxvTrCPYPGm4+oJpqkmG2ssY2/nFNRyGQC0/JaUW64Mzma/s1H
yKD4+vKDHpZoM4j+rmjyVz4zENVu+7ccLEU5KRq3UwVHd2mGt2UInzmQPcAS4Nps2d8yKl+Gqs6P
hHmDGDNlrTeph38QjNyK4pMqxOJcuasMG16Wu4r1JZ3yGtH7Wh4xLzXoHM0gvxul0V8MZnqoN9Sw
38tw+cJ0fTtkdFY84J1Fb90lqvEwXUaXaMyhyNZGgCM0HflvAO2v44LWzUfUhbiIYnc0ijcrEoi3
wstQ2s52GPwP3/NeXdeb3xwe14O0mu7iV8J/odQvMfCIYe8P2FC6Kg35Or0kHcd904fV3zEbLbCH
wYQ5wjGbk/BLjEzQGw9uA2CYy4DaZIuPTmWqiZ9svIpI9tQ6jzc/rVmH4dapJf4sACknw+khDnCf
T5pKZjsKWG1iisg9VJjVcMpWIIpDtAOBqsS25ByU+IYRoCJwl9hSc/WuROSfRpt+7yiQ9uV1fl3t
ftkEsMmPxEhOZnuTTwMPZOOZdlgtlgtqAeMRUG/+6uR86nzT0Tm0EbqPEEc5f9n3QQjmcfLARg4h
ng/wnnnMaeDHG/AIycbtY07496xbfqLYPO/U6p7HtLkElrSwCyrCFbXucOCCck+d5Rtyv4BtyyHF
C0wN9LEq94ZbaE4A649/q0KR9nsOujGKUYUGmyBE6kNfSYLb6H6sTn0Y4hZLNOVVz0T9aHesVEmt
x7mszraTwifInLe1CsC2QIlUdnBRE8NCdj9euq5D7MljskEXdOkbjGdFpBHmauvHYWtTc4sXCoa0
a2qDu8H4pammOJxBrTl9dAEQJuNaLQez6uQ7vkODREQt7lsuFMdpaWyYkaYXD0HoA5uNbnIrcQpW
++T39HRta68w1FtUPQNLvQpAlg+4LhuWFjM84TUFr29zz5sNbny2odmWQzMpfH/cmX50lKKZtwIn
5CYobto5D9sVAdP8xxqxw7bmK08EW6AhJe5VoLqWbR6mAUoWzBrOegdfl5fVzL57Jz2psrkiNYYP
bcz4Vh771YdnP++lkIr2xETawzOyJPT8Diw2vGcb4GVgRJtV1bdz3wfxYBwsdZTohZV+qZ70mp7C
0CgOgcCBpjhmPpbFulVOdB7Y4IYh3C1kg7N61cgwasC9VXefA6zvjBrSfjW+0jx9gK1zttL5EXpo
FNcu/lur8Ny4KtfpoPX0kBGFwjwjx2TxZP1QFFGzm+ZVP4eZT0Vcrh9Zbbc7aXx3bf69OtT1XWgH
sY97hB8KPQUdPbkLgw7tXbWemkXrg8Dzs5E5j4rgmIbzOirbt3HMX0p6Xt0QvJZunageA9ps1J9B
of5lfUmSms0irUvrNpV5AZ98hyTZujPq7IkWS7xW66PdmdXRthG1DTbNtFUhAAsr8TYb42+unYPj
k35to5kLUPdEuaDY5/4UJuFai002Q0YV6lJOoMXr1YL3yc5ZFKmIgz4q7sRsGtdA8ONb07p1c/Os
SDKz9FRFjH45el4HU5Aj4jNDUEMhFG7HOrhlrJS3BW307I3gT0cJVTyNqiTqqCRNMM5lkZGOtSuf
GmRdbmAkD+8KlebWFSl0g15cCmUeoDt/MFVlbieLYxJnvBF/QB/FukypPi3zXdsS3rXmP507HDhI
GsilKnye+Y/fRfq0DmKkDtYdwrne1638zBU44a4+ewt7fzqI9iW1nLMK/nqe/d6Y3ckxs6Sb7zka
JIWkGOJHhTzn+UAqmNI895rJnFA01r18r/36p59YLiKr2HWO/JjSITi7YOBP4UDNz86Uc1fZzRO1
XG9DZP2loMK+6ab11A/dQEKVMWjDmozYDqZPabO6KGe4K1raod7w4C7NqW+yT2qfDZzx76huKIBh
+yE2rzZILC6m4krdScs6is4e4snBZg6GVUuGWyCN38O9xn/SWd1tbcqPamRWI1rfq8jEpza1+4Vg
Sw3XCrR4UMeB2yqeM9s9rWu2y7JnoCYYMB8wYrWbOfxiub9LnX9TX7YbYtWc9sZ1uJsDSNZuOf/L
3GjcC2wBqNqN38IxDpbtqyMzKkeuPPWRpFdOq2Us/0ChL42TtpbQ2zMek1PIXrOgS8iFlXS0S6/g
IO+MG67pr60BVpWV2clYMoM5IssWdF+9Pd1Uncuty+k8Clu/prdX1UdkQxMh4PpmtS6HFQPuOd1q
CrQaW1zBALuhxuvScUWvFCcIrvvFC/X9f0ZptAeDqVKFESwpi/YRD+91xL6+KSRjmsI0va2j/U9K
435it9ZvX0ZP4HofrBo4XCbKIaaoqbZO2lR7lf6RCGMWY2wSY+56yo/F+2LJMHbLCqsmrHdhxqbW
26LnnUXnm20CHMVopze6bP+NnP9MG8ZZkFqKk2xNRm4x6fyY7s4gso6cE8m355/L0YybjMsV5umS
EZ3qrPmI9ILU2pTYfEx8tfyrTPfqQ16az7ftzFbzeTS7+n725ydGZbbCGfaBO74HkYTzD//8L6TP
vemz4aVchOiJ/2SVBUt7Wv7lBShs9IM/ZogasusZWFtAoRnlQ9hlT6biyt06dUBTEhGxn+502OTb
Jc0P2F1ScD61uPOkne8je3ib+i6IF7++o8dZsgzRJnE0YJOUAzXVmT9NSRhuZG9dbzJeWPrUovNP
Sl3UxnxRQMaj0TaOKgEVvvEbXW99XyysPdWzMRcvpufw+fRXxyMgkbZfA89n3KvhJcT3thX1uDJt
un4pK/qD+fTLjvo/9BjXrRHasLFrZBBsMD4q8OZ5XO1Lbv613C6gTOrlB5dU9WWcinKzZgN62jpy
X0FKt1unFycLOl5ShzQ1csNRTzi2vKQdmkMlB65OApN6bVMXT/HFbQxLlX/l3HkxmPH3VhtDYuQU
HdRSVbG3Ek5TDhtUYNft0yi4OGWw0LlLLt07t8CnFIrUHhkLEc9gLliVFvcQpkYXy0C3selaxcEf
9ZvXGP3VTGW6XUOLKKpX42ufi/m5dFXxJnROYdgV/XMYUIoTIpvu6Pz5W2MO/edg1MFj24yfSrgL
548QoxoHhPVhbob0jquN+1wZ0nxhJ3CegqzhkIb9NaVZAPGnw0lkjxxRfBF8mKtW+6Dqaz5r1vLU
nJwn1dbT9v+jKjKozEmY9BkvLVvgBRY3acL+hjJfGnfreflTE+KwNwDSbriV1PD5x+hx8tfwbKua
lQQSFU4J+c0oa72vOCTjAJtAGVi0sUgg2Hs6CwutZy87rKp6WZQcWLkd/Vh2nuJ0WBebaITXJxqK
31kJb8Ho7zRHg7PfBjI2mFs4IF8oEiQPmGKHdj6sU7NbLZ5esM3G1u+c7IMVG3HG2H9NmEOQ66EK
ZTzMwMvkNQjk/UydraJ1j8Zs21gLqiUGxHAuK7uPMRJF1zKLbCqB6cjQCaNzL8Jy64ttrxI+CVTK
oFgekaGSAihMBu4cK4fS6OVslCnMvDJ37gkmzI9CGbf0jfnrDHxfRe05L65Tl4lnDDQeu3FN5sp4
VzO9gWkoO24TNOmnKH0OfJeynWbhbGNeD0fxCuZLQn3BeIWaQWFpZsaZByjndNh75WG0R3WwNDUD
qou+l8gwXM+z4EPUi9cdsxQFYUxMJrMTRMo3J68rX+qiX06NZ7RJOXnTwxTcSg4u2o0+LWsOUoZ8
m0bImOvSRyiMpxeqC1iMaKO7rOfpeEBvG13nNcwu9oCMMp1L8gTT1O21VOtjaE84pxcPTlbryPRu
Hub86M/S+VbSXZMVjdZF5jbh/MGlk9W6t03BE2I/SK4iBT22PV1fh++srdyzdFOQ5k4abtTkV3/T
3gUNpCuLAyI5EpuE+Gqmf1AAY4GIPPs4qH49TvboXsBJIxsVfl79TLxW9/zLrRsLZa5vvkZcUpQD
nmi/N5+CZii/3MJ2TvNUczsVOD7ccHL+0CTzycCk1S6nkxcT72KvoGKK/2RdxB2Vzyyes8y+1mEX
bTzHrKgg+xRTJROwF7ue5z1dMLFtZcD4XNH3x24sKectOtzThXbeu8q0HjRfytEe6uHccbp5KTjJ
P0Uq7/5m2l7Qr6OQSczKHG7NNvL4FhEXORCdsSZlJKsxioeZotmvawhMCCvlVozjzaRjnRYUvss0
AuifFyW4GGVQyR/GlPscywzxaoTKI7GEjTU2AeKTIr/ObbD+xf0z8I500Dx1O353puJ+0dTRoVhM
VkYciXtUVu4/nno0ehmaP/KL4dOqhz4OHR54ukyVWKhHe95nZgtx13VhvSv0yhXfasDtbujQuoxp
NcMs9ksg+Bkm4fcJ3vDuMjmzeBjqzLoEfWYklQyabe5iHjZzWnYUQ8O94vckm+ME5N/UHH6Prl8d
rJ7CtRzHG26gWi2DArVtf/n+jLo3rJvlX1qSDaVbSLM0q7NvbQTT0TSd4CVQZd6DmHGnxLb7mX4N
Cy8NaWp8VAN8E2+wG1EGbEL1m/PkWnndX/OAL5NYnBt+e/RaH2mK1t+29KffJtLhJs9TCmx26D0M
XcBCr+bsd/bd4kkOVZAEo0PbL02nUyR49bDr0cmxnHxXuRxzM7b7S+n2TOAs07n0ne5Y+i7Ribnw
1fvasPlE5R+RBVl/q9yUB8NWUzypDjxr5KaHIii2Eyn3bTovDVUlg7mBZgqZdA/Flb7YW9GycyLE
5ikx0+cS0cLr2i3I3jOqGs226iv/x80mSksGf3o2zeUpslmH82LodrZVWJfaG8wYwflA9IwYT0q1
+9s0ouzaBpo2U4HKnbZvcD86LogT1SE171S3ybmhsCaK1fuHJU4z3kadJc+RKUShDB7xkFZ32ZQN
xaala/LQEMvbYWoVz4gUiAhIg7AAQkQqdDVL/S24veux0+4czY9jjFlzbJlXTUTo2VuEI1zVg8Y5
12EqvvOCJqQpMGQ0tXFzKmGHBwrmyURZtfoKMr95n/hMtoE3szswXwxYjQjQoonVbHA0FHsl+u+p
wGHeu92XDIN5z+x0/1CoqY85gtsHG3LltXR95y0ohv7gyqWiC+dQmppbTvq9t3C/6ayd2eAsD3RJ
0sMrp7haW9JqiGz5UTjMqmb5sr3F3y/mlO7o4oRcnUOUIDlquDq3CtL49ItXlHi7KDToF0/RcNev
CE3Cmd5QloJgtiZn2CgaN3/blHzdVKLkHQn+bGTJTMuKGXLvpDOFLjMr7rLA09VmcJxsbzsuD6Ws
vcTv8YvIkDeB/bn8REDV3Tdz+OMPZnexp4xFoa9Ndha7fGXN11vhU/McXkwgUM/u0lIq6BrnmI6o
8FwRFOeFGtmltumaI7kwUCB2v1XlV4CohuoyTbnieJvD5Jym4Xkin0lf3ZvevDnNaXCa9DdAhDOQ
XFCoceqmv1vtYkms1OYmmPLq+yUYPhsy1b3ndp88/sFxbZc54cZWHeaqNz+LMNWnRSBmITmOLmTI
zNe8M0hyFu0Tx7EWDZFd8fkJ437y+jmxgzBISKhZXPzKgjYjYViZDnID0JJ7ddbz6+dEOtFAfo3Z
tBII8nHI0ELbBqJptkPYcV9r2+hK6D/fDQGnaYPuNn6e8q8I23CvI4pWQpjVwUECe2Az7s8+21BD
p22yz7qZ8ks7u/aTtBf3ODdzuneM9CNNB3s/C9y9sxjt71R1/KUalksRaO8oGNPeu6YUxwK5+L5t
dPZUzNQFNnryjKtUeopd7eifocqXht/NfY5mW8Eb1iv5GiHbfZCutPE7/YMjmxAxt/0HhIxLS2c5
tC5eFuTx4tGRUo7lnlzCPm1S9WP3XTTpzFc4co8oo+inGK36jJ/Yf4DTSTC/MD7GbCkvg6ItabuY
XlRKwckI9HDClTTtqfot1zU3xiSr6joe1mH9QHcSJKIKnNhxl/656qLuRU1Vt5s6xz2C5MTszN7w
Kad6R+Jto7tGUzoRsStJWRjm+EQhnTJ477gbnN7qPp2tYitt3842NLT5s5umi4dKsBxa9j0NoL8Z
/bqtq6XetUKRBK6ONMKTKVzExl37+tSuAJDEZOoXXS4Kp88iX+RKaCzI7PEnpEZF0W3tTmppvW2w
IH6hqEEHgjNEs/Fm943/FGMae+4BsvOPIEXJ5znovZ/K8nuFi/c6ucWwY2FIL92oxbkm/glwwom2
/srYw2IVw7dFruLLcPvQ583p06TS5tvIb7Xn03Wf0qzpniM/vMmTUKBtVbMi45n7JJsNtV2wf54t
DWrMHuzlmUHJBYac6yTBUtaPndUShSpaMvG2CvP7LAq9Azg0zt6dNZ4ILsxPq6eaJJ+XIdG2iu56
mlLvXJW5YQokmj8G6iREVC33oDYPKG2P9nDJcdjcc4N+DZxq2QNT9cAHZ6O6ZNb02q7ca221qlg7
4beWnn3u4GGTgqGwTOOxoBVJKpJpwycYOl9e3vyEaZZTCpA3kR9V+s3kt9Ovaa+0fopqXFhU6yHh
rlqz4HPHgNZn/rGD1NlXjZcf3TZqGW2jZZhu7CxzVCx7e+7AwPO3y7IxDouXFYcQAdfVEPWXMS1k
QFcYdQc/ks2lkgu5qJBJx6DFN97VbU3/1cPR6csHK23ocAWye1z6dX6RAZC6lm4dI3d0zEVVTPsi
N77KOcxjkljewWtpnRQ3duQeamJ2LkNPJDRFncTJWByAjmp1Jb/8uhhes+/ctjzWcDNjXa8Mcq/e
p0d05Swr7Xx4IXGUXGixi+b0zS/nPxJ4X1JUlbslEMEwYMMj1aVO+tQU4cH0rtNK4MKXeMj9Sl5V
2NVPXuezUaKQJbxirdiPRCZWGPWk3jN6Fxu/NO7XspVU8p0/LQtyzO7+m4f+bvD2mXo0nX642kPT
X32mE9fRz7YpLuJtmInoziyXP71l1YnVaoq9fR6yd401uy11u7IKuOKgkgt/IgWJbTMEpKnE6qIp
ckzEdVLB5aNOsR08QqB9RBqPSasP3Tcoze0R6I6ZBkZC6Nd/9lkC7/ETiQdFAuIzl836ay9N/WKb
BDGCYbSeCHYULERjTb3dCLDe6/zdM3rGPsn9oYUk5JgQuieladiHdDTakxFxA9zWnl0+DuVMloia
raLtlwbqD/4qhNC+325bQlgHixYsOW0JLBtzLfHg0orJwbJ9TI27X5hNpcVltA+C0txxjmx5WJr0
5qW0+gtccI6UCAnSfqrOZTnZSN/HlLZ7lk3PI8G7PWEvdqypTLcRqcQXZTZlwql+ObRpnsUWtfaL
kGYWE5ug4qO54Pj0Uzb/Q2pTg7JEFhURJVrnTzikFNoCy6CMWKzYF6eZg/iU5dE+Imz3V9Fj5Tq+
EnSydbHttazflO825A87aiHxiKI78Xxl75kiMEN8XQXtOzyBwV2x9AggGLhE8xb63qMMBvZKGA8D
t4nfnjL+dXRzmSeZr8PfoA6JqI3kdlI6ovu0Wv0rnnlKP1LWz1NlYxAeI6qSQ778iUimnhqDccK2
oHyoPcZx0lznr5rgFAUpPZ2HriUIkUaNv8NBP20s5ED8IiSAjSXq7nqSq5Tic+IGWRk8BWZFpMTQ
Nqo90nycVMx9a6sPio8or5uSPzQjQr4K/RemSPUnMufhyh08fa2oa+0jtTanZi1m9jPJpaTlAe2k
vxy4Edmx5VTdCcGVTEYuRm+rXNE39HpgH7KAaQo/O/lN0Z90NzEMEORkOWbb03sUotm1TusIjRdV
vc7v021Qzd1BFJxmGt3MyCvocJzWSdsHRjY0h1ef80zEFU0sZCjnIltzysOh+uw8d93OrIUbP5fz
JZAMKnIi8sXB4/iAMIHupmNJkkbCQ4VoG7OM3b5pPihXV09zT+yjkUZ6VuCPtoFDr3e10CoP9Thd
5pEwJVBRZmYq7iQ3ZzI9sNJ/CizxLEyV7k1chCzO1idBmjGPCzbD0OnSA4nZZl9PqXUc2oAEl5s5
+abJfPfZyUJ1WUjM8ex3Rax4j6jt4F6fUKAzYeVTyTcQ6E0ghN95yfNr6hI+5ZJcvQ0RxAG8Yv5C
/SbsxTYaneneVmn2lfHPY/SW3IpzNs+mTcF4LHI8WVWYb3sQwds2ytoE9mQWlx5VjQwyG0Qr1lzq
9c8e0fYEfiZ9xEyqPz3KDO4D+XTICG7HlrGMZ22hB1dyKo51FPY7uUbzb+ClvAsRO+ie7aeNm/+o
O5PluJE1S79K21030uAOOAaz6loEIoKzKJKiKGkD04h5Hh1PXx+YWV2KII1RsupN213lVaYQABw+
/P8532Epp7k6kaZhdCOelC5doh12HOblLskp1UT6qfOwvlMf/r6Yw7AbLZSVphURdwu33Ti3neZL
LBvalgiMdgh3iERAlDLhESF/gzopFg+3mX9Mioi7KKP9ObhjvE2nJD5r+ALfmemC22gw+0+0jPNd
leEIXTisXpjacy7z2ktREoTllyzLP4/CpNAZM4fYZLyha9efDYOwSGYzhTa8M4IaPe99hoMBC33O
p6yVqzLUI4TVONHA52CT1P5sc/x/Ha32/1No2mqA+7/JTC9CpoO2+ton2GZ/lhTG9MUPYqDX/+Lv
jGnh/2WvaWi+bfmkOaOC+9f/+icwzfoLoTt2NsdSbM391Vz4n4Fpzl/KdjwH5bVJA9te6Zj/JEzb
8i/CBITrw5RwYWy5/4PANJdoMUxz/EUOEm8EYcc8bpOjKD1WwqPiGtOb02nmfYmx8Lfn8f5vN/Dv
4WbPWJj/Mgn/fRnHRFvqO45DM/7IustiaY0V00hAx3a4d2RnslyZBuGQhFXeh3M1PMqU5WFQFXq9
kjMpQhvTB+mWejN85GRxzae405gsdEmTHrNO61QbR+bGlSqd4kOcacQImXJmyswWmyh8fnG6USXO
OhS6c1rtLDl608a2hPG5CIV4mPKErJwsm4czPYHE41jT+w9J5SCttCOFypao1qsmE5nBlJt5t95g
0Tp5+8msLumjB+N7DqYe2xS2LeTqwPzNG6wh0ygExmmwhEvQlv47d/Ee7PIxUids2od+y+c3cHCh
ozfALjwTU8eFmmh40jVqBBZUnGgc8a2dkD5yuvmyP5l5cOhyZ0zZviLEHPynJ6RyvSODcpQkaGdL
Eq46XZTBWPkTYeB5tRtCFxHeyLQkV+nE2w/1CHD+91Vpe9meKzkP+MfkuMZ07JCKTLjBkucH1ACR
NOe0diddSFzY9F42netk6C4xIcVNXyGvsynC87GcQkKsTubfXrAUyrIkn74k4tD1zWN6f1eUCo0O
YoTeqQBrjwiFbpSFOYJy5dxYm6Qyx3KjOxviARvJeWsjybtpklQl55iI/GJPtKZ5LZTgYGSFrX5K
qilcKyTDHX1VX1/WrRAIX5BdhxvbwLZ2ZrPprPdNi/wuICrOuun4/2+QdCZXLkv0+9mwxmlDsq+D
Oahx1bd1tjH3ZiHItbJa29G7tkr1fR3hVwscoYouIJgI+lWlOn9DsczEhKa69EujM/MUBHQdicdP
zFGOtDyXwjsBDYefhHLcaKlwtiML9YZ648Ex1aGhv9Wz1Ce+PvFiePJ2XEU0rPB9X/nm0bWKvu5w
TXCeGhyRowzp0RF53dBfWyRvvU/7tYLvOgbx1NJ8Z2RGvSvypr3juLucgwSjIW1MxnCtrLi61CbC
wMpKMWFkNg3gt8f00UTxPI6I0PI8clVI0XTXP/9tovDcbM501UWBLg2ygVNYC0G3GAl7JbO+RyY4
Vbu3r/jaw7Glsk3fk6YjxHFcwBCjguv1iOKAb+xe5a73M5RFOX7RSGdwwaTG3GwayrjnhSYodBPD
GRJEjXTiU59bCrOgEeqLZoG2jRgvy9RmUsX4SO2Fkzf93+7PUGp89soi0Ub5CLEti2nniCqAj6yn
0s/b5OO4b6w1d9pSJR/72w/mlUGj0GyQM6oQvqvn2ee3V6HHKnPyxWN2sWkF9xhUd76WDw18x/e5
pC9V13N/Yvp+JiIcfRV8Ex5TmmubnlRH758qn4VWrUDDaGqEGCCXl/SMA5aqghRj8Ge71ssCCsqN
OCrbcz6edRqlb9A6Vvrh7fs/pAI8P2aEgjbHPOEoocyjn8LRdmFTUaFfiqoxmIei3hPvm+zfvsoz
ceP4jskDoVfILsVkiB2OeGgcNrUTREDZgjEtd7Jql2UTB8nYCl1c8ZFtIxbE6B7KepUVUm9nFizi
73VVJ++q3MNsM3ghpEI3ln+UBPvPI2DnBlBSCIx2R6uprrDqoRdhpOVxv1WDiXdRWtGfX8URpnSU
FOwPWcwOn0AdkUferEKxKBX9eyTfxUbW0np6+0EfAlye74WvW/LVmHwzxOceXsX1egcJNc9ZWHGx
N5yO5gpB4+eEkSzvZieLzi17kOjr3PDi7Ssf7UnW75V9p+koz/RNi7n+8MqSwAiV9gwkDLCkdycV
iucN4824S23tb+nRVzem4xifXD1NyQZveXr39i94ZsYcDTI6+VKZyhF8XMccjy5qzIEYAxabKbEC
Okv5tk1x2SSZk95DZMjP67aPzrrBGi9sl8iSLEV6h/B73i65218KBMs3nArDoPe6ZTwx06xf0vGv
Y4CxSJkUQjAwHD6gQWC7LUlECgy3FberMPUu6thGBLm/AIYFodGe+OpeGwysg+vExtbtxTIzl6gD
SktQG6NsuWmKbiFBx6i+lZGfB0JY3TaxXIt4GE9/evtVvDKrOs56rpHCRClrHw0GPxoQVFVUkqyh
YSvWImGkYDNufYAE1GI7J9zVXROemMteuSoD0GOtcNmcKvdo8KPLb8d8HljjTMqoePeiz3RrOR23
1jQg3REor4J5XIqzt+/WXv/io1fr2UI4fN0cAjkBHr5aWo/FNDj0MxK92N6W/nzanztO2VxGZRWq
XeSYtbHr2YFd1qgAx0sLrdUv3WvD2EyFvUTnGIXMX4mktHheZJEngigrZBEMKsJOkPh6+ZYU1iIp
9jdduFHRCK/DRemEuboCz7gXued98JAM0MwlcgjmnD2Ate5kgUGaRi5lUVyNbXXVUTLEMFVRQmPG
9/W2gXj+KKlTDoE0pPvOi/PBP6PIjo1iKHHMUSQeSr2Z/RwzFoosn6bBPCjcVDirTzBqnkFTx0/S
NS3H4zu2FaW/wydp+YSfKnNVsaOmuwpp2O9SkWNWxUBFWGdUDkFakOuRjPl0bSjEnL6ezXe+nwIX
yZrqwtNDfQEgxX/XANYAWzhxwDzxul952650Xcsh+9yWxzO5lirqypFUVInx+0fKdIbSvxlPAKZe
mU8RRrBSoJSgbnq8c7b9dqZJQqkZ1RJHjcKLCypmSK02Xm+ClKY+dC08jkwYibw5wGVjnthQv7I1
8Fyf455QvmRdXP/8t60RTtAhIdnLoJppiE9CahoRvoxOAMBe25lylFJ8s7ZkrlJH23YOcIXJuZly
Qq0cvFwTZH+TVjoGs2KvFT06bPW1f1HZpjxTON32XgP+WHYLULeEFjNN1Lb8iHyPHF9AJug9YtBB
OqUf8PaLfzmf8pHbFD2o0zC9mEcPRPtrDN+qZC4g7AV9adGpqM30qa6m6N2ifXGho/SJbHDnxNr6
nA98+FnY7IHXjTtXlt4xdaw0W9+v4g55Rdqo81xGinA8v6KMGKlzfzGQ2iaj88sxkF8WUdQReppO
79oKrS5y9uYUe+/lyODn2BxeeBpsz4/jjPGfhtIsGjaNOMK3RYVMAxzPKXzwUfDBuplBwsGJzvJ4
6Biaj7ZMcSfryZ2o88+xBCSZTRjiWj2jq2pGeVaIcnk/ceD/vAgzrIM2nTB+1YXedolZ2Xu0k+XO
FlAtyD5TxRTMaUyPcnHPShRzm6GwvROf7DrNH78ljCksudKzJB/u4QczZUlR9T3lgWmqvtlp1WFe
NQ3Al2rO+hOT0Mu1zqbKZ66HOelY5nFyY4SeyRCaZ7OEqXc7LMQHBVB7HhttOo9JVbCtQOny7e0P
4NVx6K2Tge0xt7gvdlgFZbcW78QGhf2ja4cIf0LF7CwzswxyAr3inVHEgur5glMrWxv3VuchWM9m
0knxGtcnomRee+ScoCl2Ul7g6zhaeUukK8PEaWozVx1gfXxc9cYAIIFHNKGpfuL2X5kAbGo/tpTU
gZiUjzYYFopSvkQeuiwN636YZg0wLJ0bdhs+XrMMZ5hhZVufYzjdiiRUZVDg48sxTXt9G5hSkeDh
SXpvrrPE8yc/j+oOZ2bcp7d+U/rJvgcakKBYcOJTiMpXfzsjhYOOL31u43BwFkYkAHjw290R+y7y
6PS88nAoVjmR3XB58hsJjS2IlLRPEeJeLmXMFZQ5nkvmPLijS6cCzbSkAMwJzupQt7EF+9inRU8Y
nTHiD+7hDl23aaTUTxPO9Id5FGm7PfHuXpmzqMpblGUpXvqsNYf3r1UWzrTE+RF2mXyYmlRRbYlc
cMLq0eva7nxcoBknptXvhsUYP9V5Q/BdJnT6iAxtDlIF+OM8rGPzxJ7nlaejiGikRMa8YXE+OPxh
xIqZuRNFiN8isXwepj519h0Ww5tkNLrlbKp97Mx05seL0NfgOGsOF/Xj20/nlYfDe10r1+RdCo4M
h79BG2Hnd24SUbm2sbCJCc6Zjk6dR175WB3J6dRzhWJjcTxnlZ7WvVcxe0wu/b+NAhsdsM10IYhU
YIbevqVXL8YSQsXB9ZVjH+0ky8KBJuYpg5MoXIGkTb2vfVl8otMvPr59pVceHgVOnhpgBNZo/+gF
IgpNlACCsXHLsLnAhIEFxsyTE8XnZ67t0eoCWUoqQdnQRoJ7dBk3T3ALDutU5zuYZutl+hhDZLMu
kqTqvjiFjOWFmwGU17nI4XKJlJ6kEf2Q0zC0m7HPv3q4bRGeKPcXDlmyabDDDAF/mYVDp5KAJwBR
5A9//nCod1gcB11LWMd4d6qKytMWdlD0OGKHwFojOart87evsr7M42djrfVCKYVDBWB9Rb9tVfOi
oewRcRWjxJnRMaOeJbITj1YVu7gKhu7ESnCUEfW8NXEomvEaaIHZ9vEBt0Eh2LEZNgA2UD2t58Z4
WmN5ttbSDWdRi2M5KcL5mn5ghvghG7d9NiMTSCZLbussWS4g4+BnBjF37nRetEcYJKH5RfYFkotr
QHhld532XXtis/3aULVx/TF+TPTY5tEYkks1i9oNjQ3JUg3HUrQ3hjb17u238epVqPbxrdMktY6x
oHA0jUHlnG2rpVOX4JCwVYi2P3GV1z5wJSwKah612xcLGmKRxCbOFZlSFfrIf53aAmJkpdtcFCIJ
3r6l1y7msQdlfNHhc45bezO6eLBd2oAVVsTXyZS0FxUy1zNU5f6Jzf5rT49P3LU8JhQWhqN3BIOx
mUjEZmenCGMtRdtd5H1hnyiWvbJ/RPjhCQrQVOtozhx+MQR/uO04M5uMaIYCtvrtvsJYGpQdQpRy
m+I5OfG+Xt4XvRk+F09Q++akt/6i375RhQWhtoAxBhEHWvR4c32rgFqdGOEvX5RSqKYUMcfPh9Z1
tf3tKijfBBUOVrJxMPO9CQIRJMki3B1hcacyX1+7I5/OJLM+8wBHocNrDaloYwN2a8A5Bki/Bygu
widzYm575RhEBc9iQDjrYJdqveXfbinTsU4QiURBOHbG9xaQx2YWRYRYtJnOYTYguE7z9t7MovTd
VMTNlUr1cE65GWpy1EQEAjkwXNrhezaV/sOcVCWk8iX92JmrzfNPvxNeLtRRToX22uA42urlIzTG
AnQWGvCYgrpR0VlBnubTjg3l57ev9XIIUy2Q0iHPih25dzwH2yqkJiKokHSmW5OfTKdPo7IMSqsF
gxYZbfSQeFOvTtziK72Mw+se3aPfhwOJGQxkI6KOqVrra1qT9MVPWbauV6gPuWU5Z6m9GBcusau3
/ph9LTJ/gW5kZNV+7AuEDzh7vr79OFjnGAiHqyA/DCwH1TO61LRtDgdK4Whayj5WdThQTX3X6cUw
Hs16yfNLCMgqfQA7LPMARa745XV8j0GbYA/dum2f1neqHsnBblvDfFc6da72aTw0nA9QiT3Q5nPs
c148xNsEZ9bHVLUrFM6d18DgkfAjdsa+2vl1WgEfMxchN2xLYmvjIZcEeuRlMVvozm+zy9FfFnIU
e7AZKMesGd32soh0288Z9kZKXObPTlXqfvA5VwXLNA13FKlSuSmjtvw+ViLpyMlVqNZoKNkZ1lpr
VgG/UqugmRje17lLxZO1dm3c9pUsJ0RaqX6ynBS4lN8KDDdYOZCmO6asr6gdNhoOkwfvLVuy6TuK
fb5kD6EJ6OfGV9eIW3pna+U98dumMeV3qFSmn62Zoyvp5r7R1yoBSwVbNoMeoscwHXbIydhWmVWn
nxSbhftQDOVmml2rOQMn0+OxWSobXEZn4d+czBHXJ1q/fBc31Zp6BQ1vJ7zJVcSTcJjemP24WNuq
lNZntyntH9h2iFaa1WhfooqDSJyrcQQGUBrbWeAP2lAjRNIXdW7mbsKuX77jua2fnB5nVdpagYpr
WANDN3MUlOxYMfBbEAhEYbnFXpVpTHcqhSaMsKAlykAAeb+fYno/nJfiejpL4KSNgZHEsUVqbpLf
F1M6f+oQanyadXFnkUR0gTqzFTsvLNqfTSfF92xsKhJXDOJp8hRFuk579cNDDGtBZnDT5l1NR6HY
ltIcTQBVY9VdhhZHx6CQTkGDPIr6DwLAV7/J3U58BKwWse6XLmPHTQFBkH+Z1eKmRxZ4FTqjQumj
W5harUiQ7GWkoN85IjS+wmPWaDWEZzz1ifa+pzU2k02JfPrBKteut567dgnQI9pOAFzQ/aJLmBdb
w8ch7DolwllDw6HpHehGZpIUnwh6xEyY4X5GqgzZEx04hzZQ5coJH0CaIazNR3x3k+NUOfJXE2Gr
TvJvpHtO2Jrc/lvW6iq9cCcB0SBnK7iUs8P4FKJ7qNI0Bm7eJokCUqWhYGTWLKCvVa27U84g801t
VXW8d8SMmYeI1DTdOShBqqAMQwPLPtCecgM0EaTF1NThV3teQEIqvx9gdy4hbRrG3yqdr+OzGZs5
ZDA8ng9qNKI+WEq3pZqKJDHagoFoc2yk6fij7FIUI1B9s+2C+p7wUVFSBqHQVX/MCVqqtnnTjUT+
0Kj8NrgZ2PcaVs8Q1JEN7rMrLNtBO9s5WFXRl7a72cHUdZWYTV1tGl8sxbkxqmz9DrX1lLUdIUeF
0NaVDumsr2Kx8VcGj/uDGDhvglZTE4CAvpsuLTq97naR8RSTjFwkPysf7eXGNbH3OGVUXZfaSyek
UqH/xazK8ZNdeTlTxELBG1X+KjqnttZkQcJxTwWmPxS3ME0rOzAoQ34wQc99Quu6fBhaB5h+bJeV
H+he5jHQ2KX/aDaTVXIuUBDfhdKgmxYlP6MLDd8nzNqkrHfJcE9BYLnzdZTjoEAmghGuWSx9hkSB
FRvQjz1eNp6Npy/RrWg2sSj9W2g3+fe+E/G4ndIFj3md2s42SozpbmkT9a0Z8+7WnKoWY4o9mth3
h9xl2GKrpjLemCmFUISxXptkv4ZWmU86NQHiZNhv71BzJbBtE9XhLfEnxSOuPRPIHrmv9lbSl7kn
BIyyopjHOQ3SpHMv53rpAR439nCDCzp0tsoem+kqxLU5Q4hK8g+RNTXeGVUu+wOkNmY9h5CRexPr
zDeObBTRwxCbJ1qm7CnRQ/9gy3Fezk3XQmg7uZQ2wUOM/ZMZl+Hz9FMwqzNRtNi5sOPF5sL4wLb1
q5qVfuqRS2QPjrXkn5i8fe/atDkqb/K6rr7DRM/ic3cwVujXBNMcCVf+6OXNgtGaz3R+70SJ6gON
wk3eAgUvu70BUTZFE2MVGO7xSsFBn+mCbFCTFNdWH7bXDWP5esL207IXaBaPqcZOSj6ZYUUHFmmO
NCZ0XF5uhZmMenDZoLSZoquwzbrickhly0pkOM429cGKY1pnreqV1YlzqZ2QqQIC9i396rDdoiRC
E+Y34HdxXwMzRTzE1AmkRrk3RIckzqZvzJnuqqGB2fqY7/G10kF6KJomvKcPSkZO72RdvI+9XlQ7
t7Xix8lbcLjh9Dpr07AjxjiKL6OJb03j54qAZaQFpF0vqSVtc8MQ24rRp88jbzHedc6KWYmG0vnW
xG7R82eyuRWQG8RODDGq9x5zzMZjxMDHnQUc0CVul+nMTOPmHqI+tD+mAQwcqLOblcRrjTjpcjf8
HjHBflw4uP+AYpiZ55VvOrQdHTh5vSOrNLDtAfIAy1IDaofuEtgq6NgoE3sF+onj2oIVfLK9TxK4
GN5Ah4UDb5d2389C0IudzTDn/y6bWG6IeDKv23oGSF6bRnUbadsHZDyr3jyTmoSL80GM/qdRekNy
kTbtfOMxBFqcT3kF26AkoqKQfeFv4VghGOpUad/OU6XXIJ0abV6E/g1cX20uDnaWZcB1IpSHucTv
yTBpbCNBQg9xT+yizsuH6zBx/R+qBZ9DFRNvoU5D98H3lnTc5G0KadlqmuIr+8Ac39vkg/QeR4hb
G6Em66uG4zUGMfs8wssgw2EncmcFZsnwmGqxd8CCxD0j3znd4N8aad/f12Ecv3OWJrqNY+Hqy7Lj
c5UatAKrv5jvgS/6EShSoMeBN6JjDFLd6S9s+GCj1iqT6RbuBYuEKZIMkHBDBEzA1qS7w5EoP0M8
Im02WnRmb7MBx1fexeR92MNENzuGUVg3/q+0c4yvg6SnSRwg4Ru2Qc53AGBdgGwso3IvEzZJe8si
D0al7USWnjQQt7QykXsQOnlzD3JgxifTS0yZfB+wHuY+CqsAQ1oC8SYyvM8T8LT8sk7TMr/KbRs4
upcMOr1yi7hFp5KT2AcLhdiWi0yZ9g2k7UoEmCYGcChsIpqNRF3Q3qihCRvWN8IidwTa+9a2gRnZ
n0msCd4ZXJOkvsR9lknqgCkJHgb+H/AwI8kv5AVqCB3GMD/mrZE+EEHqz7uWfkK+yTvDVhgdy/bR
rEiYCexF4eFKRAZSrcF1ke1mlWLNHUY/e0IRZePX8SvzowLY/EGBgpOX0p3jy2p2sQCprC72mHpR
gfcMlfe45eMW1amXnuOIn9JLbxwmuGodMI18RkqwQbExlNsJDkW/GWEgDbvO6dxVgoY3/MJOlvmc
RBy2aJY/M67xGLrX2WyKYufmXeFe55XlMwfay8B+Jca0HkxT59+LAmrjHlhY+GMc+8jdk6cc5UGL
9aM8l4NCx1xWXvyLYBegOj67k5u81OY7FUpcPFB8cHdDQpXfWS7nj3xMaiaAR+d3lTUpaiN18b4W
YMguahm2n83aL2/RZmfhrjCn5gxkQ4ZuQRb0J7tajHMQsZvfYYOii04/oLtmLunHQNWA2K7bBS76
DvaFaHd1P9fnLjjnbmtP7AI2plZy2eeddrt96xSZhCHtkVzoQPFlSsoiMWzTQrP7r8NyDlqqcI7a
ZEPOtG+To/ARrXzzTqFct8hf00a96f0uK+6yKc7qnWfm4biNxNjAghENXjdkDLY+V5bmv//f0dJm
FrzEiAHNbgoOQtwEUT/ifqTj0skTFc5XWn2UNLBhr44CZC3uUbkmy3Nfj7jRg0yrGhVy/2OIQSVW
OkYo5YmQ5+ApCs6T+a1rB2grJsZbUjzCn5Ah4j+v6jg03F2bpuMqCT2qVmmUXQBUAQQwZuIz6Gjd
TxeMNhERdhSfON+/rCVzivbEKiJDF4Xb4/AUrayQ7bQFThA5SYVz2++2U5d2v8guUhva3vLEuf0V
2Zpy8FM4tHOfJbpHT9pq0DDUWKoD26FNzEmvZKE0Fh+6Rj7/CONi+uCokilQFM1jZngw0rVv7wYl
8a6GSwqTOfQxc+YGYJQMPKx94om8Vmhx0LFTzkWOIo5FOUg0QZJ1NXLliF85jzEHUn9O62AZPeN9
jy0pGOCAnBiB6zs9qmZQVUDHRcwAXSn/qJLnRqyOfFFc1aqGK2MmUGQDyBJ6fuUv+851qLF71gAU
vZqzEzW3l9dm8K86VReilk/74nAMyMgPCR3n2u2SAvXJiLPqxqL73MnyK9vg8P2MR3DTGcapLNmX
j9pdtT4WHTKa2vQFDy88J4ZvVZNiI2NMGOa0VQDvC5vdQtET567OP9EMT0886ZcjHukrChxaswhT
hX9U0DKIR8yX5VkDnFqXmFg4GSxsfiqVxNf8QX72dqXqlRHPxOIzs1irUoIqy+FdEjE+zE2NFLIz
qmpf9Wm+i2BSBcvMHpM1zQnF1p1tVkqP87fNgaThTIOUM773TcJQF0S6l2Ie0CbZhK7gV7TZFb/9
I195KCyDzICIT6j6H2v6JlIp6liSkiNGAGITEGPoItdxau3NRvx4+1rrWz0c6siv7XWgI3VBJLwW
mn+r8E6GmRczuQyBO1bVtV+5rXGe2oYPmiN2lcRxaUdPA2hkTPox4Qob0/NK70R9/qXRhvIN/g8a
mALdPU6bw1+Btk450SopkaHui8sKE6gXtHECDE20073RNOLLHI5LDjR3NOwtKQVsrPBWeD8Mw4Tn
+PZDeaXO6pmr3Ak+hYuYWa5v6LenklieUT9bFsa0lbsGOjkWIDYY9ZJ5d0VcUdQmwOAsqhqoQM2i
t/lgNftmCMfzFvTN55H6326osaC+/cNejoz1d9FyQgSFo+VYY93K2bd0z8gAm5ST64ykwU00XqjI
M86JbT6lN3w5GSFppc+AYwR5K83Uw+fQG6PZMBDplZeT96RpT22Svu8ydg/rkQD4yzZKM8qLlvLk
dOItrH/54dDkDpmI6KowJdJoO7y4M6SpVYcaaeuk27O2qaeg54h2Yuy98kgZeXwEmGKwSr5Q1jlA
CsUqNYztxf6QIaF+D5df7In96S68fDUZv/0OX7aJWFFogPGhoFCmhXN4Wxl1CcNQLGlD00a3qjA9
AEAkJtk9IrM/vpRLjw2H5+phM62jKX0sZCt64isRAYGoW/ou3UEjoMTXhPOpifXlRMIVGCzsb+lJ
c2OHtxW5eM3GGCoBhIHiyhnK+gkjD2zTRcG0j0eAlJvQmLprEGzwjRf5S45JtUVUaQZ1T8F4cKvq
0m4RVTaDsewo0YR7Z7BrLBmZO13m6F5P/OZX3sRqaHRR/CI0pb16+JNHf0b7GfE1UaxKf9IxGq9E
NYl9Yi7Lxdtv4uWMQjOad03CNVOdy07y6Fr447LcK4HhM2EVt+2Qdd62r3Bwp4RmQCqD8vy5dFAf
remQEV0kmcTj1wZ6e096RdsUgVegAtuSlLLIuzr2I//EzuNZEHHwwSGTgAztc37HL4L69vA3Wr0J
L9BcoCHQDtRPUTIDhJqwb/hBTrl6Bi4/6vzMEcQYnfWz9PUjAqIOiXDmhtvZVeYcIIJoaVUwxe+b
ek2ac+sG9qKXV4jH6fwY76K8Jw9mzJp+2jSwAOUGpiXauXkIy+myUFZ7MxRJl+36PJp3XWTG84Ux
hCY9ByObAUrOkmC1t1/P8zJ3dOuYg9aeN0/Ado/nmjAsOK5WIbsutnVnk9EY8xaeRvaF2gPgwsUb
inRHwdAFV6ntvN6zpk7VFlWgvsHYM+vrJlmDf6rJcR+6wU2tL+S5zaC2U/0djDvVQhj7SxU4Pa9+
w+5r+JIS/USJYbR1Tl55End0E5P44e07ezGJUrDkSOHzTfI/93g72URhnrHfhCpgctCDSeMGdaun
E1rIl9sqNAOcjyzFtpld5Ooz/33B5El5iYCiFaRDWF+nxeDPZ12pu3ibF3Z7liyesTwCCi6pbSdl
cd56aQcxfair7VjT0QRYpXwDjFGPE5tKRyh3a8j6ckLJ9PJpYHpDIEufUpLOfSzWcahti5k2XkDn
Zj6Lho72Fge8E0vKa1fxmQY9XF3rl3S0cFETUSkfK0Wk2I0ogiMYCMYlTeoTo3Z9qIeDFlWIizOa
GcxdDyyHD93g/5dg/RJyCep4qyB2bUIqJaSU9rCt02h2rsZWWIiQZ7u7bFWSqf3bo+vF/gCbAM8T
SzbiJ/OFqGcyy9FqwPQEtqyMPSTPauPiNLumOxvBhLago9qG8M8kfcH3b1/6xbrNpX1kUJyTUMTS
gz+8+ZlWO1FvxOtEU7MEE86Tm6SpwnsmHXE3A8o8IcN55aWup1B3tU+BOPCOHnbIV46clmIL6Tjm
xZzbPzQe+xNv9FlJd/hKV9M2J6HVm7nuyA/vKuQk3Od6JL/UKdRT5rW4y0mSoLLfsmuId2mXRRmE
5hi3DY3fEiY/1lFdowSbqC0hwKis8bZKuuG7YQMe3Ng0EK/cwa6GczoL+RNqkvlbaMQD80DVUVXv
5LTco1+T74i/7d29nBJ32MzE45BcxS/9MtfCN3ZDlo32duGbIsFIGHAkGxKpqbYptxpuK13DWMgR
RNLjLw3jIUEDGP70cquBlF1kTrQvphnQGX3YEBcvKuF8mxmIAra9XfTLjsIzYX1+FkX2noV+7jdI
r5wnGeKr3rZ1Le84k0zVh4ryj76aYbujMp9HcmGQXc8cU7oZoD/BmQUx2mPUfVqQY4ltHNVqhpoV
YzBNHOr2Z322kP+dkRNzaxihC+hMd3SqOj6WuwihlbXBtl1/97G/hOexxArzuabVfKHcGkYgx8Cl
/Xu2+CPOyU3yva266lf/b+t/9r2qNdqduP/3fzv4p9v6Z/nQtz9/9jdf6+N/8+A/7P79+Y+jn9VK
GTn4h90zXORu+Nnq+5/dkP99kX/+zf/uH/6DKPmg65//518ENpb9+rdF6Hd+p5esm5w3cCfYu4fu
+N//G3Zi2X9x5ljrHxKmyTqL/ifsxJJ/yZVzwelH2ZhN1+/wH9iJpf7irMIYWzVR65mB/+gf2Mn6
96Gcw0kkOP6zt7H/9fxsue33f39+PDGe9X/98+8YErl+hb9/pXhHOZsjXltVeaZ/XLWofJaRjqkW
ev7SruN+asTGJCFwCEbaKA8tiog7I2vFNcFzsIyJzCBn1xbtN3JmkUC6bSfPGfD1YyrmqQl6w+u/
VlgUkDGQqMEGWLj9rkn7uuVcnsSEODLi7T+cvFEnm2R8UVYzOZ29sBS0Nf0pkxzrQAldoMdpwflj
VwH1YJNkQ5hZRwZvlA6ff3vL/zzN35/e8ZqxXpatFkwajiarkedwivNnQimt3EfrEOnNBNudW1uL
m7fLvFzW43gztc4pG8DxTv/4mvLwmvM8GVbdr9c05wsR1moTTnR4m0ae8OHI9W86HBrU7fBRMImz
7UI9d3gls03cBKAfKerUdUZSymUxYhnMyNVGomF86KmfXsENozNbDU0KIMrsmW0HjQwhiZwruEvq
nILZROphJiHy1xgKV0vJkF0IpPlfTVUYpF9YC8jlMPer9zQ9Vx2GGAFCv/2mOAa/vBtEzaulet3K
sLk7vBuEQ7Ysq3QJUuxtbNJYCkB0heawpZIjWNxVXLLpKAd3hl1mtcnWKJrlk7/UbnI2ESh5BbxM
3JAziVG0FcMMkTZqxp+xrfli7LzxHogRFgw8aIC4ddd1iqi42oDo9nyfpDaIr4C8swvcbyD0FsK7
UF/V1Yy4YX1U0/rQfDitLQR8lrvSIpE1f36+3fqok/WhN8CvKFI/v4vJmMCAmh51PkqSEdm2tYV+
YowL+6dGGzSTNk9F6ZLVmUUDj8/cbMk8M7b/wd6Z9LatfG3+qzR63bzgzOJWozVYkgfZcTaE4ySc
56FIfvr+Ufnj7VgO4r7vqhcNBBcXGSyKLFad85xn0Max/wl1FPPKgA/RloE0JT5pjWv8xFUT4ahM
tUbMMFdjRtLpyBnmhdF5PVwpaUZ78lZ7fjhoWzNP6wo5Ds5ipHjD4GR02/gjwZsUH0wg+4ER/yLW
NSboMGi2pR/1y0jLdMyVM5JJSYvurWWm6lAV0jLtnzMOYeIldJ0ERATQ90Gemo9DbHQvJbMldc9s
taxPqu9KbdF4SXqf4pROEE43dCtrrAn5thD/jEvZRyEgl+P2/aGPU+ggllRg44quHogLyEeQBHtw
WdxEZftrO4kNTDXNiO594Bx30IdaDhbMbaV1CzGF7bRWmsHk8kOCLmJMPAl564lor7NGX1qBLeEn
1B28vYknDK9JseQjEGC11dUwTdf8K5YJMy5fn8OtQWU5jFb9YNuK3+Nt7+s/A693IdTgfPsjDy1L
W5SRbmAuSeb8K7CWfCro6E3icnjQiV+mAsJqzmQa/3sLzolGpmnfdWW1S3lqzPbITR2WHjQzb83w
OJxbVGCEGbR5+aWeNmm4yX05t6et2542cXnZz7Npa89rnV1eTBu+N2399XQIOIbVPPyvdLDKuCkr
3A9cxV0WfmEve4aAfDcit/GfVXtFYM48hRgaduw+hnhUfjZK+dCj4Xijkvk1tWeoOBBFvH+ZoSTo
koaEi9CdIzaH30U0dItUNDAt2xCbPxwiAEV/FtjJe25TL8bK3puEBs8JZbwfxuGmTLJPWqXrFma6
JgEGg65EwM/+wBv9rxsDqYdvrF++vCAsaQaYwD2xLvcHQ7yJhzbdtmG6gZdt7v8XYP+TIcJvO/4H
w7kH0oOC/7HLqx+vv5dhl3/1H9M5Q/0HLrsD2w8oHICUn/cf0znd/GdylKMMUpnUQoL5P3WY+Adl
qDHhSCxvqrff6jDjHxScaEaBCkw8GsAJruquv9Vh1/R0GnmAJK4OgjrCCOta9Wrhn+FDNPZPkVIP
pwCJ47yz0mpmITY8eO2YE26FEWclGkiXPi6SjAwabIaUodnbNbu+ZyammPG6ylsmLuUCf+bEZQrk
BGtFV5tP5wrT6f9bdTBdMKsdHz+VEhK49KoOqQroU25T+adQH5U7MgvxhdLjdgXv0p/bLXTO3iRa
JHOZLEHxztcl/OZPMJCrM51rICJe547xi8d30Rf9NttoSORsTCdJTkpkm0dvdPTXtNNKSBYgYLNa
jeEclE3w/NvK+kPVd7378LE8IB3/L/7Lr2kl/Y4QBWFfl75e56egzkL72Egne7FSWz9AGQvXJuLo
/VgU/iMuT2EAKgaja+YWI34ugePF0LX6TNzpjYSaJmM/W+pOpX3ik3NVmU6XiHUXpTC+bq6FJvH9
JaaeUWPhkCUnpGLZXsIoJIG4rison91Q3qilo21k01sHgw41mX1yg64qx8un48rEIJR3DVTnavBb
Y/tlOG6dnYKwOkRqETyaMfEdLd6Ntwo5a1vbTsjhGMvemwccOJu65PRycR/cotPQPqv9pufxbqka
cB7w1HGYCgONXnvGjJGDkXaThydMqXmlusKQb6PZagfV7et0FShYC4Lq1efcLXUilFxD4sFXDHtf
yTP/Ns70lBi7bmjO6udP6trGShjMoggcZ4jLocGJdrWaLAVfu75txLEs1Jwsmnw8CKnXL5rWhetL
douAb3ZjjGazS6JI2eZaHn9yi6bi9/0d4uMZIiP0FBTJ17sPJinsOpZXH0m3KF4GN4FIVUyXQ2AJ
RlpZbX3y5l6PSfnWzMkvAi3AIebD02n6+6vraGmbUCMd2cx4SeLArZiLFGCqsHDmuZLBgw1pS0PV
6RAbixJG/kDEGQKITxbrx9UxgW4c2ha2EMDmV7WER0KLrxSiPwZq4O/xLHJXRVsCc3o+yovKUsNb
8le8pYzTeN9kKOIRZRD11uUOqUoA5SOcwi8i9I9/v7APrzBSTNzEoDBzzEwj/vd3CKK9X7DDqUfH
luEa+me1Rf4cEPOQ2y9aTqwohGdt5udjePP3T/64wfHRUFXozXQmex8ASc1qfQFD1jySMOKcaWQT
HI2zPJtVkSvf8NPXDmbdOSd8kRqot5ApR8WKJT03aTFxoBaLIZPypg+G/Eb4TtN/ssFclVrT4rkI
uWB+QXvAsOD9rQGuI5em1M0jQvfm3DYG7sNl237FKbvaB1bYHJ0xDjqisDWLkLjk3zo4TBcw3RsI
JmhyDeqG9xeg0i7YpPZx5uSu8oyRJ978TIQWmu5jCVk1WBOUWnjrV0pA5mc0+E+d70UGOkRXnt28
Uj95f/+wht9dzxUQQSBW2sF/M48klnwhY3irudHPf78oGNRPd14Fqf6wKIQGgUD4gjDeamDQKcam
XXn41G6yygv3rZ/4+yh2lFWm5sUL4QzWjT92pDx2WbwJyAFs5xgBNd/zLKyXzIw+G/ld4SKXR8JS
VdlM2eZBtd4/kjpittfZpJzxkjTnSlblmulWl87SCr3QJ7X+tYz88mlUkXAC+QVGMl3Nb9uXYjEz
zARJ5AP6jmQWFnX3hOl7sBNp3b+lqEJwDhYhbosKEQ2cHd3SdOpuzx5/FqQdtLhPWeXKF6hEA7uG
hqD5VbIhyrFe078mN+oQYIL6ySP8wzZP+Qth8uKU/OGogf5kSQuq6rFsCwn5kbgR3BD9ck90DZeU
uXZPSmNlNDuH0MxHJNvf3YLipSXy7GcjbbnV81ZduGmczexaSR7BDpvzJxc5FQdXZxEFsIDIgwsA
hJ6rtTwKdKZezEXWpcr0QAJ+HzJ4iiuGAKjCE0yMBtf1HpMu0Q4k/Uky40Lsc5J6bnXhDyjH3WeY
27Wh1vS4oW3AZUNwi7XD5c9/e9x85giXmvSVmrHBrq615txrTrHwwtx5wPk0RFCT95tEB19ylCT/
2jVgnTOFKDWhRsaD0rTGPsLW5mzhnP8G9v7fum2XLgbJKLPRa3Kn1UNMK4kCphyV2oGIluRkRd6z
KwtCPWusN9KoSG6cOs13WA/eF1XBTg43aaMVY3NU/OATQ44PtTm3zIGVxv2eztfrCtS3pfBiUJqj
W0hrh1tI8dJ5BeVXEhCSNzh6hXM+N/OT1fOhLZk+FjAbgoINhH5dm7ut1kIJz/Sjn7n+N71FhmW1
kO05Ruqloo/yLiJ9cVe5hXNnoOTfBJci/b9xFZihQgKbfA3ca3NvN5a9r/QRBoVEhiaz2hD1vFVs
hl62hsqwzb+p5ei9kidvEgXK7yO7rdf/+iLoSzEgNKfeFlbItBv8tmidtmodo9fHI4B5sEOClN9q
ozDfUPxrB8eTOdFNyWHE9HshGYa9jrUpPrmGS5Hy/mXmGkCQmctzIRfT9nfXILWC4DlTPTIIFwby
NLV4SacX1wfMTGYeyafnNolje5UNY3Awg1J76LMy/wGME4zAmlbx4vkATvNaVs05Jj5zo3SmfueU
hYXPOYWpH3b5ptLsmoQLmW+KZCBEgxDnJFwBIakoU5oQvhuUn3xzabeckcToz7bWX1TGq6/K1+SJ
Y1wOqeS6GYXUQ05pK/+zRyQEJxywxwzXwWg5dwPD2F2VKdjl+OVr1DrJPTmy4o6hgrVrFcxEc98y
16GqD/sq0x/80DaXvYKCNnfTfplY1rjwaxO9bC2NA/ESXyqjs3ZBP0rik1PnFCp1/cTB2M1xhYWB
del0UDYZx3IkGGrRuTJi08YAZz0Gpsmr0A/3cA/LRROAubfRaBMlMzVFfWzRmCq5Ye3cIYwPnd4R
2jAqO6yEy21bi3Lmxo2FKkNmX8rUd06FCLLloOX5Jner+M4ye5+Fr7G2YlIxG6iy95x7+UbhUW1s
/O63bjGUj4NbtD/HptSXRCsR4tXp/m3AubN2kwld7ZX8yekU5Rt5HWqAdo++AAsUVk1OnHk1K3Kr
WzhhZqyjwClvvUT0a6qxyeB78MVdJzN8DIEH7kq3DnZpMayqMfa2pu88M2y/G6rAXPuqn5PSWbTh
W25HYj9mbrrsxkY7RFohtkaZR9vKqcO1RWPYp1Gwihksbwc9QG6C9Hqte13PYEAn7Ii65C5qO/SS
bjn8yJwgPkAjC9dpBm4ep4nclUZZb/rQVJ5FJn9kY+we5KBjMKMMXrCpPKEDx6eo3Ft3S7WlrFrA
35mItOAoXGKFU6KgEDriJ3hDrs1JS6JuQeLNPowVl7RWvFE3RJU257Q0uvs0ajiBAJWeHC0piWuq
NcQUgcNvXv6SqSbZvggq66HS4i1zD3LmnchG4socYlchBvp1VtnTTFqpG/bMhlBwJeMNDqLS2qSR
nZ9iP1TXhkUu1Ky0HNJlrRiJhzuVhWGg55u0Na1d2ZbchstDQ3Slzz2Atm9RHKMNKlWM5GriYVDj
ZGTaMNy4GaSGYB15euHnXw2vu006zSGeTxCkbSFX4IDD4bC2EGJFSQ23Cfzegub8WIxMJYLSsvYI
MMW2ipMeigMuZrFeYnntm2m8u5xGfmmHKGZL7KEzzP4eUTEVt9oQtxuMR5VtkeTJkiBV8xDqYT4f
zL77JvMyP2Wukm98tHGLsCckp8u0cTWEslg4nY9wyckdJONupyyNtHZvsSK77zox7jO37G8qacaL
UOnVlcdKJsTbJ2ivMAPthTxO7FzVoawXkMfGYtG0WIjBgsIczoB+NRtCJVhoZPjMdUTWz3UZ9j8d
sl4UAPqNGruEGdkF2QHEHc0DmT5peLOzlXqvKaY5903vOK+YRH/xsMZaisxM136WOKeE3BsIVJm8
ueyKAa/ZmWNoBRrChYVZu8BJOp3zMr6ObM6HUmUvrevuq1EFhNb0Wd69VaIm2tY08k3UwDggTLmr
iGrujFfCe+szZW9zNiuVF0OmvLh9mbAIVdMkYHvIg9e4YvdTEGPN+Z5gLp0j1hquQBhowU8fhsrf
e15pru3OG89lkma4ivvDqk87sj9btT5FMhhWA0YARyVt/A0KyOLQWVm6U+Cr6uSqKkM+EyYBQCig
xmEJgyha+ZUon0WkegevsAPaMYfthXQB5n7NcO/pbrmVql28kK3HRghFmS0FgV67HKUNjmbAltvU
VVS+BCV5SbNLD3S5e8lg2ydCgLZBNKZvHjQ6wtqsIFqnyVjMVBHEt4rWJW8mApYvhlXL76mPn3Ov
hOJop7nyQGDysK2lbq2qHksq1anlRjNHcvu8pl6OIbbieevYaCEV/Do9tCNdUzHDiZLm7IhBEj87
UjKPAR3YZSsber05F2i54HuEiX4TpDXIIxRdOoDe2nLk6E92yq6OXuJRD9XbseeUHTOvwo5JwfQD
bro2a/MY939t3KZDmTNMGuJ9LWJWsz/Re4ZBK55MhbT1Hp6x5Hvm+gLmSbW3e/dL2pjFj6LxgNSc
QicgN+vUl9wO7zOpD2tFIhwmCW4nfMO/sePEXFWYHt42zHE3MBaYH8ekQeodEYKQEAl2KpqHQZfR
wq2EtUTLI27TID3Ztox2XdtYd2KqNt3W4cldsKs68jVcLZXMWROhLWXaPeiqgVp1dJcUpeOPEJX+
LVzQ/BeYEE3FEfEHJlmPkTMPeVRrnHNp3Q1fYVyKTdnM9YnWtZVA3dPcJsQaufW6w/19rpeRz9mm
BF+EKPY2BsYrSYLFTpV+i8g0Vx9T4Na1wOziLaPuwwog8Z1FNOLBMBtFU5/JlAdBxrQjXBSe9p1p
Wv1s5gVT2CoiJNLwNH3uKjj04hwwbOEeIYSvnJREbewOBq+Mb6tQWaYjYTGVa8YH5B0GQ+24JCHS
l+uyU8mJTOUPnOL6Ww1GxTa2DWtplJYGacoMH/CgtLdkTbCx6Z23Erru3SOJana60+RHFIU07zhW
WrxVvPVMQ9WzHZrJsa9G5tLBoHVfNTupHy8gyKXcK+08vCuNOP2BSQKofJYRvgv3C3EOku3cMiHT
YiF+0CSXg18GkiBG6s7RAUaeZSb+s40rhydso5TtSCTPlGtXHZB8hmvamnzjqJk5N1R0/vOSG7lp
S0rNhW7U+cblBX/2Wg9HAuY3t93lhCyjcQOLsNwUhpFVYIu6W8CUinjLx9blNMtHpsJGIclLn95l
naLNL3OcKnFEuMtcFRzOypd5ZHf+IoaNvmoxZpGcXV5u8JoJ92EwpL1ri0JZUwZpZ1WxN1lMvBXL
zhIAhyFy0LCLxB1GClNVPA0BpG/bX9UEFfzMjANx16OmYRycqPpLQVlBE1FVnN0lSkyIe/RxFZOF
kd+RsqSjnOrIbOyKFxJb+aMeRRtvgC3a+6jmd0fEszvfGeovPvywNQKCvCDlazS3TA+CbRhp9pur
ExVXuTGkXkG8GJpQpd6RXYnkUxnr8ptplnxc4gFpQa2Wjw2MpUe/EMpR5KG9glzdd3Ohjdkm9wZ2
X11xWgjVhs71aB2E1ZMZd7ayHMpeaQ+RRzRcGMb9vczCY+xBvsQDZ4rKRIrfPQAd19/VFgvJBurI
Pg/dlLFySTUh1H50NheUJ8FWGg8NT/miUvUSq1ga9R0OLeWPvNIliTZBkGwis6AfR8HeIkOs4fXa
vh6STamviBEe9xWX88LOU6HWtS2gKsgSt7gQVLhYFOpXUlt9Y56lgdz1o36uGYrfEyt5GiLr7CS2
ex6MXmzYRztiZTFdDjWcGW0fAXCaC553oM50Co3lgP0zzg4eFuLUK77C4F2r4C3qRIh7bTIznOLe
8tR4AyI7LMu6go2g2NZL4BRyr8XCXAUk1KwMx7N3Yx5szQjnO1UPwy/CCV4Zw1C5BR4o9kCk9Fwn
FhUGMjO5uBnKtYnbwCwJh84hqtyo3npRZD22VjZynyZTqm/kg5YkbKL9PxDOY2TYCBnmd9ae5256
ri+6JYhAYKWSDz1sL8P/grmRdSATuviZuYUtV8oQBs9l6prRczKo0wkgekIDtN6ovmBdWyv7GEk0
FpyRnpZ7rIWUr+SdOItCqydZfD+skzoRc4gwPukU/jEVxnaQabvV4Z4fJGqClR4l5W3kqT+wFKUd
ihCk3yWZ4PDmHIhf2RGNYRaHPVbFdshmtrQRd+4HkWruTBau84ofkDMZxdZBjT4vM58SvzFCjOHb
/tjVtduevM4PcGsCQyjjNeRZ9Ukjb5afJ/rmPKl89ZlljPCBnDxbJiXNRTfE8Ec7z2QOkNABjPgl
W3PL7bTDr/ohsctazHzM+o9FaLTHtOKPAHDyTal46bLtWv7Ppo/Vh54qOvUU3m+YVrw6eprz6lz+
WoQrwLDIyWXaqH5EKWUEGvPES+1BHEO4xmEiXF/+au1RbyVDy/veSVssXOzsV4hRJqDRaE7xyNKo
CDY6cGgyV7ABpXDLLV9wNJJv7OdI0qdWjmOYT8TUgYo3LSgKRO4+qzkpnAtpm6C5MN+KFyL9kgoZ
a2j/bEOJReGllkyyqSHI/DbaGXZu7Wy7jVH690ytsbfJn5qp4fVTCS6bBpZ885CgkkM2wFWeuaET
BLO2F3z1KRH80MQm205f2E3BS0UgEeGQTUxIvejvkDvWR8V0mrNhEWhvu1C13cDTf11GXtT8QMWH
9couaXLXZBBly7EYrBzfiFhsR0ztVqgJwgO5vhiDgFWAi2pQNEDQ+OaBL81ZIMpyVbvo9oc0+Nl2
glBM3Bk2HAcnWaYKscxVtkkD17thd3DOvsTOKwhbDim+4oxy179RYi/ZKp0b7RM0MjNFJP5Dnaf6
Le+sI+eui6I+MhvtPm/a5sxj5/5RbcZLjKL8JUxf35v5enqXmt44zo3RULdFoKxka5W3aVMnhzJT
+B8/eb0gIZq0aMZr7Cx0NfYW7kgXIbTY/+4qYrwdRKnhbYIc5VsWotOYQQD1BGY73ByyT1hiWd2d
wIKNHblYySoZSNv89WClVZ81RMRvnRPbNyknOt1J0i3AoKx7rBJuLo92jFRscswYe5BlZtLby7pJ
vzkU3g8dZtPLUKbPShLQrpIUm85lhPmBqUX2Y6rG2L9P8Ew1qoAfce8vc9gNhwg51mykQnhQMI+X
bJcYYhGFjm9FH9M1pDIIabdZwVEMqOfHwNnOEEbsctM44NeJaniSsDdmaptyQiyC3uk3IOXDFp+R
c6CE3xzDtI6IIBvIT7U5YDJNSy47vd1L2KwzRIzGHfTG6s01cfKqgzI22Bq4YVg7KD9q/LOSeSJH
grx94OE7acbFgSCUZqlgVD3M0E0Yb1aoqwTa1s2MlF6Un0Va9qSNwYlEoUiZOLRegpFpFE5UpfHG
DBJ1IxQnWUrRx8exwgoD+7Tw6wWg8ROFl8UbChtxc+kMTxzOPE/4xCk+hxiZA2M9m8mAp1RMlOZX
zD7Eom6MgGT6YLB2iS+y70nveafLci9RbN/l1BY+5S5vd5zE7hw0xLhr+uQxnvBr1UZatNC10sY2
QwEQsDHqOpRSYTcyQkC40lbIs1bIoLj9tR1NSXqWMxZAXEXdODPZhJj4JWNztifcGB8b/Ht6L1dX
jRaTNk9RdheaAwW8pchKmzVJwphipO3GMqPBeq2qfFJ9e6+k2FFjYD5MEqeV7ukpytq6m1PXBsfL
7mYyJ73BC/IhrEJx6GpKvtUFJby0SCAdZTgLnUQ7eUZhnaupnLy0d5xHgIUNrMgZ5g3FnchjA5eW
OvL2uYpuVjJjPI+XjbhS+dKZF+yI7YFlF/S41rbM+bam0nc71WyKQ6+bzaLvY35rLLdlXnbfrArT
QyMs1ZOqVsEqT5T4xcKkahP25rKyLdIai1a5z9qa5mVC+gpjlG+NlkXOjLWW3kqrqF4SsyLKleix
eVK1/f0F2XY9q9nZqaSp6dOVLC1z09hZfcymc6edoK0LIAndIX9OzKDf2rWf04gRKVkVnr9U8gki
gslY38d1lB0SJuZ3ndv5a7Vvu0M76XGEM22shWO9GrqT7HDedu4CP2gPAS6As5HUhJ+MblRgEZxX
1Ko3V5ahUjZ2HptRIqmg+1RNT2qZ5DdpMwTMIAz3zRkHMBsoIl3mtN+GVG031pAfNGNEx942KSZi
pCYmiiZWSq04d04E8R7/a6ryTgxFPTPh8B6scISx0NcskcbP9Xltxmz8TZOES4iSkwlK0OApGLtJ
+10zI9/c4l3DtyEQU7611mjt4gtWcTnnHb/jjHIQmWJ9VmJHvbKdhOcwDYCw+vIIUrScSYng3xVs
4WvQIwfwQh3uL2sJEpC2gmIPaJB32dZo3WqdgcFukJSKGwGjdVN6abRxS7ksMo9MQ7ULHnFaeR3C
NthT0FCUYVazx+fxJjY7/RumQs05mSasonBM0n5dfeVWaXCr0R1AN+6HR8yr+0fPVGPyXCgM7MwQ
a5J0zG3adfoqN8XBoalGH6/o31lP4UsHO2Z3WfGfDCA+jmSZQyH9hz1u4DdyjYiXTYTtXN4wbnSa
5BHw/LsYw3xbk3w36zQr21a5KtYyrdJ7BKLPXdcxBtUVQeqUm3k/fhFxShgY68SW3unvV/eRXsFw
SGCCRpTsZEB9NcHFlrKljo/Ho8p6ncfMzeOQnG4WUUBkEIF20a5tsyBbqEXpuZ84sVzYce+HBZMv
MbIvQWge6pCJQfXbbMZLJvNLpzSPnR8SJk/ycvFy2ZFBqdQlDlDlrRqoTzJLIrqIpjBORpEHP3BE
z28TJ/0sWe7jYHgK4gR3chAxQMa5ImyFxDF0raeIY+FQjxEzydxCnVpGFUeyc2yyef/97v/hBmBd
gR2Bi5Qbx/5rYxzK7S4qUl85YjZbLhMwxXjWh6r7HW849Ugaq3mvwIzH9U64t0Go9TQ7XNxMlk21
tUPbffr7BV0W4/snwgUxNZzGu1A+r90j9NCkJmhG5TiaYGQYHrtv1Qi+q1aeXDV1/TPpOnftG2LY
OMg7lon07zDiL366pswnvpjazge7KBeZoqJNrytvp2YBFW8YirPJC3/Tyjb8ZL72Bx4CMn8N7SCs
ch6eeU1E6Vw9acgvOhJvHi/HumhulDIAN4ozvJSl9xXWaXPyodoPMxP/z6WXZcoei6hk3ubMfDN3
NMYZah8i5kNNO1VqU91I34l3l/NCkJB99/cbrX3kqnDJsK1UAnDNKRjp/dLPzTgLsP+2jpiqJntH
rY1VF5gxVvMdIxpBJ9QQCbIR/mC99H1Vr2JfvuCVRFc8NTpgSmIVD0Pw2Sv5cWDNdXFiaIi7ba7u
6pWEa1rY9MLmUQZ19JTnjof7cNieMX9NFmHi63cpzmgRygfaetvdOox5UGJEjXKrtaO9nRxLDwZc
sIVn2PVbCwVz0RGYvPzk/k38h/cLVah0njbXSNymc81FmGhz0ldC/RhfJjwXDCwc4uIlpMyfcWUd
QCQNnFElr1kYxQty6EFap3ne36/k46aB0wmxnzCBTXbQaxIUNReHjsrA8zLQVYNu/O5aJZ2V4acH
3HI/+7yPrC8+D5d6F/oRjN9rV2yplzCNu0Q/GrkXqQCJb4xjsnWOf+epksLaycStNrIqOoYwFAV/
/7Z/IMXhc8FnQ7RCJ/fBpzwsCflMsA4+9p7WHPCtBdEebHFo3QQQu+m2TBjivUhN0vH6ppjHVlne
WQGWsHmWKm99XjwKmfp3sJE+uzN/eBJodi0ewsTbI6jw/StFqFuOzKq2j2ECH+7CoAz7CKKKKYuX
2vDqTzg6f3gS7DkOpI7pvIDe8f7zyOdSzJQ58dHl7LyxDDq8TgvzhzTJGeOkhsJcqTWXpOm5W8u0
Pg2z/kgRAjbVYKNNu4iB7O/952O1hAlQIaxjrFjtxs57/yYTSfZWekM908ik0YaJHMiI94k8muxW
H8Rj7Zak3sXSvvGrrvuEbv2nxcEFAbLa+IboOHy9vyIUZGphFLZ9BLOzz1WU+1C+jchfFRCKADJs
56dpMk8IKl4Qb1BuWlQ0a/z2snTW63ax1Jog/CZVH+PscaI7/H3x/uGBcZe41dAl2TSuD7fCNEgu
wj3kaGrxhHlXJiOsNqVbnoa05Ln3b5di+bJf9f3IaOLvF/AHljOHKzxftHe8QmDq728QuaXYgQat
dRRdNNzXuIMC9ccY4Q3xLreaZpf66bjSjN67Cfs+WeP0gIXx3y/iD2c8rHTEf3BqSTn5wJGCy5zb
I5v6ybXaLWTRjHlc36y70WMcqozjF9Fjj4ZLlj8NI80ev8y72I7bHQkoPpEYFXEftV6/tr5GtA85
pN8j+EZHWwFOwUNOkpGKTvWTq/7DuURFZlIe87rAoblaWgmKO6UvmuhUT3sciJVz1yJQ2JnF5G17
GfuRE/LZMX35sVfHDEMRXKApLEgGuI6bCiK637HWg1NPf7m2rbY4a/jKbKRC61VnGk0iLEdx58cB
y5XzPMaIDNecGQVHfhowQSWQKMJjHNPQ5GkwzQePFxWn06DGvrcFyL+QCrK8Bv+ToCWMZIq5yca7
GuL+sSSRDC+m3DExlSdf1ovKnVThqi1aLUX1Jv0sfcouc4Zhou6rKoAC9lUjxsljM2Nmi3ZwdPOX
X4jIr/lzEQ3aYoxD/abKw+Ho+pl8+/sS+8OL5lJS2USBYMuGTcn7ZZ52dlyZPQ8LQ157b2VqfBNA
H/gSmLo2T4mwOQR5oK3GoUhnZl1nnzC3//Tx1AQQuqBc8aJPB8VvbQWJtIBPBAOfsFVQtlisxb9w
HnQL1Q156GT7+EFSrjDheCtiQ/+kpzI/fr47sTZRTE3Jfca1swTmpG5HjGNyYu9lVVwQRbz/wfNc
C/xCE2bxckGaMLfVMKAOsp9aJQJoGGVCD55PHJoCQuo694QlF00CQWVWtLV26OwRwG/QB5p50wsA
Wcw6LzdK2IMQI2/EASXkj7QcQH1uwD8ZZ+wD1QPW7cPzCIzSzkSbCG2BaRvoF2GCXJSSZgx784CP
htbPS59hxR3PLxB9W3kXD6AMzuaE5uP9Id/iCVYPSj/9EqhdeW7c0dvaYCe7XyxCe6I65HoNxy2c
eLP/fm0JrJ1w0oPy/qFJ66zayGRlxScF0Vc7Q+kC9Uoz/A0DMu1G88bhGybOGLwbAwGCg/9ZPNTH
jpkecdIUCfwHpqb5anHJHImZmeQnv/f0vRkDbc2CMNVIFkUkgfMuPkwD8V2m2FIcGP+62gSKRbuN
cntaYdZVzWE3uIwniIco9WwwzySwmcgkQj04NcMEp5mUz3+/3/qHMgPACDopel0EVOyFV5TyABVy
koo2urPCpJq3gW9iqRHlxkrkjH8uZRbysmLutVpDV042YVJazanKWmXpFOl/OBh65airuMaIlGk/
d8yBh3mpT9k4+51EK+754fh0EYHRiKmPf/8W4hqFgbdMKCyrhswzh23hik/t6J5TWO3QHv06LPZu
peOsYpYVDCrzYQBcnQFSxfs87ZpxRuJH/NbG5bnSQNEgYxEwB8Xb2jDjj0gEnQCS3OvRmEv7JAc3
vc2j7EsUV7xBnRaPX8EI83U/0fPolMtHERjyR+xqw+ny+jAzZyhvh+M90Tvqdzch+jJV7RJ+XG/1
X9NR15/j1uk2MYPyXRaG/Y1KVsKsEKWBl3up3GhxjNm37OxFKmW2SjvHPXqazOcWdlWLZrDEkhFz
obEw3RTXYmhEAhbjK8MiE+rxkDTmHB5OuL7Ux1mkypNwohgNT/GkoCMhLkyplp3Vtg8pxtDuaB11
c4xWEJDcGYxN5TW1OIBruGRLOwUsFE2jteu4UvEzc5hBFHoT/wxcJTtfZnx+U+jxrd93+Vkn5XYX
eSkaI9iWbyLQtRfizZwNVPhy5XrsdFlp6eEnq/i6N6ClNXEjhbxOoiHmWVe1suXKbCBiST2WGRwP
pW85aa1p2zOtdOl2Uf/rBPxXEuTHPOXXta3LOwOY/zubmPWP/PCa/qivf9T/gw4xNF+/vZgfBMq7
1/E1Durm9Z2tzOUf/dInC+cf1EjUW/RxDk3BhJj90ieb9j/QinV41Fh9kZo8gUD/8YmxrH8A7VAi
gVxgL00i53/5xJjq/6bsvJbjRrIt+kWIgEuYV5iqYtGKlETzgpBEEibhEgn/9XfVzEu3bsco+mV6
pqVhsWAyT56z99pwYugu8phRx/H+/ytOzG9F6MUXaAuEzcy4qUHp1/197W/hH04j6TmHLh8KLwqg
Un1YvSCio3cN+3oUjbij5CnLP+x5vy1e//3cyy8P04Vj/+/8sRKbF3gTEzmwl82RieDxABmdmc5S
e38Av/32ovznoy5xZzZ19gXQ/Ns62eyo9qbR3A5zv/jn2pm+h+M+HuwdVkNrG38olX7bTP/7aWxo
If1fdurfu02LoitajSuWRn+mn+VbeTIzR0kUPftDvyxLnJeKktHrnv7y2D38t4L/K7PmH74mrSPa
BTReqZzF5Yr/pUQsF8vpqs7gTgY+YG7tmZ+T12xpCTs01bXu/lCS/tPnwRqHi0A9aGPY/vvnEffn
FZlEJdUU4HkjWgeVn+TDPn/xhmAOD4A1x3+ZrM3Fpa+IKQtMEleXAePfP1N7I2LuRVzQjGN1RNQM
Z6Wz/mRuuNTyfzkhcfMu5hY8o3gbeDd+NyrRKlw9d/CXg4Ctmgb9WJxUVXnx/75fv78BfAqYXNJ2
MLbR2fm96ipcbbTMCla2oKZl9F+v5TP5Mz5HIHc3r/79h+Gmp6PMaOL/90DHgkFc5uFhJAqc0VGx
fsvt3T84pf36vz/oH64dlmyX+fllW4Iu9Pc71DtV28JJWw9G6N/jFRyOqgjXPzx6//gh0HZZt5iw
sGz9/UN4ohlO6XE9ZI77y3Hlek1OU/CHZeOf7g/tbK4Wq+KFxf33D3GKjNzhgG9C5OV87Pf9sbRD
0tNwcBz+9zW7PLV/ed6QpV46S/TOCUvlP93f1mDP3pbAEDXz1hTp1x8W2t9+OHbWy84C78miScO9
/+2HL3RvN6tpQPT5+ICivTSz4dHxKmv80jW1Lk/ryPwlbkkTEjjou7n/ztA6Wx//93f8bZ+5/Br0
Lv7jPuYbItL++9U0DKxS+2rJw2gukn5Ml4GlLkpgC0TJyIAkibZwIJlCn/h3j/5/Ppll3wa/AVfG
/b2nKfbNqQeYTAfESPVxQxt42Kpgiwcerq///kuybLDLX45S1n9O0X9ZglHjtQ46Unkg3sP/ZuR6
+EXXarpCRbYfd7uZHqUKpj+0KP/pyl5eabjQNGzZ4f5+ZbMKDpE/D/WhK622TQmAG59JQOmvWm9c
h2TN7amPFMmTH//yy7L+evREGARzPykifvtcm3QwaRKikof5+GR4PtPvom1fdU2syKInXBV27T7/
7w/97c2H3WrhmL+ET0BXoEV8+fO/XmFQ9n4bWs1BbRZqjTFYQFQtpTP/4a357eX/7+dQZeH74s2n
1Pr75xQlIV+AgJuDCef1VsjZfehtXyCG2Lo/vP2/3z8QNOR0wvQgMBkD9oUI+LevVJBYir/MuirG
eHwr/wAbuAxt+AF/WV4cjgg2KwuGW/p9AG1+W5KdybVK2jrucR4LRA3mtrfnuZDkuyzgIMhRkXNP
6M7QhCrxu8pG0dcGiGpZYC2QnVbucSrXBiUhKirjm99vZRitVR6+uKNwUckVeidx29ccgudA5HnS
iCFnqemU/0prYTrXsgOR7gTr+mHt5F8lkzOX33sgAxA+DVC71XLB+2s5OOdpH7S4xShm0IJEUoqV
pkTo0Bje8uznPmS1sreLx1aGDPa1MF6zdXPvLMISf/mb8N9JR2y/0E+YnMRHlfQKUDYnEtF0VBjL
fBcDCrRLGmKh892NexxVZeKN3XYai04Ljuz4p9KG6dwTL3F2N5F1qBMtgnFGVizbL4O3Q6ud29kN
Y+3M+ZUYtUBob40lUBork+vJK/vKigwZ+niZaWKka6BWD4RhzuXnjLC6p5YXlOZGaGw/0WzZL0UN
bjDaWqupySaT5Ra7ua3OFUs7rC9rJHvNm6auPxhtDuPTp0v6kpeZbtKMdIQvyvd6RNfKcq5zoVA6
1pXYs1M2erkTqWDZx3ggjJBZMHO26cQEq80j6pxu4MDv66+ZpPvTlsg9knDDe0iSlokETkivWk8Z
f8BULhzDY+3sCjQqpd2Vn5P3lyhvNORhqYP+PeMAfY9Ix7QPzjY445Uh+/q2L43MeZBDvjwguF3m
eMmRm91MJRGOrPzoHCPI+W17coPJet9Lr9OpAwT2FQSb82Zb5ULKRcF8jZxwtEFYkFog1DmH+T65
BKAgh1vrurmVgtB2ZJ7zQspw4MzdwUMO9DhLOZQHd1/bT47EfYDKPWiJnaN+fM38siMTvsv76gET
xnqt3Do0jiifqPVssTavFH2Wc4TFXOkDNh5Dn+rcVUu8LQUMV9fT/Iars9BX0LtjnMZLQzuZ9Lbh
RZqUETnjXoi0k16tkqFThpmSIGgjCG3U9ItgPsuMF6aPbbw6s33de3bhH3prkhaI8sn8wq9ToYoz
9UQrKpuYvi2w5vzY9/aQpFGFCgmycM84ZfW95X4n27mNaR9vb2Fu98xhcn/VqZu1o76RhFb0R0B5
lUiN1TCPGFJ9nTSW0F2ao9hoDg6q6ezKRywO2dbaST00pi4jyIIZxpkrsVWppEq9ztYh7OKsmyxF
y0XU36wsFLCgWhKTz5m18chd/BYi3juaLqnvkLCY1ER1bEesUztJmstez5GBaIp2zqgVOnHE+Bln
CNehd+Fq1FmY80DQxbs55j+HYV5E0qhauAf6u7Ydq9pZimOzemP7NYTHiPeil2OQuvuMjNkcA2tJ
imFozKio/eWFTom/x8IppmcLK4n4toje/14C3MsPkqysdyMcBZEDrjm6V5pZg6YztXaaQI1Sn1fl
C4ijGjpL1qzZeJUThEbOlO8NzzXrm0xm+CjvZQYzNNlETU6DLKVHlqeLtSX21eTuEY4J5CYBQTLP
LpX/TavMYUtFaxdBio0r7yKKfsDCi9l0Y9x6qj4O2wZNWYAexDLgGW5+CPti+lzmFR6qhcPiLrMF
zjGh6/2jVy1/zSUvDJxgQ4xm0LU8Ar12jDHx/bH4MYdF9zj7UI9jq85CmmYdA5Nr6V34L11DRgem
HG8gYRFy5XrEQTeLq5xA2hkfSwnLud131igyYocp2nv6oGddg5xqgtXKUoZsWFlQrUFXlrbXXo3L
fx413SikaTtS2lxOs53YVebaMYBzbIh10cBQtws3e/BcXf+a5VrcjpvPXyONE7WD2iXwBzxbo8Mu
NYqPyfQIVcuF4MkHThyGqaEw68N33Ps55V4U/PutLQtSPGfHQ7M7eWWKO3kVwDrz0TtZKpTiiGnD
wphMlFCH7VYDFdyJi4yb0eZR1MaGrbfKItLiiBpq67Z96QcxAAXC9BeLaTQYM4TMGOex/Nm4zjtn
hSUu/cy8hyCNxBbn6JGcTVlEHRVGytzjEZ1g1SddbRZTQumCKOzSZInbOjOIAOdQy5Wll3yrKRX4
nbYVZ+9Wzv0xbPR06d/OpP1W1s1EOcbC0KWTCH+QuXWPXTZM26Z5x/CKp7jDZsEtfxdw458WW36C
xz4UJpipMniq1dQhsTFfMGAm0BpexqY6oQF7FHnXxabSOiL8tbp1EEZGqEm/uUFNCxUDQ9QY6kYV
w3YNstM4dSWv1sYuF/vCgB60jGf34uX2pH9EL9jF8FmGm2H2h+8oe4vElc0DLuI8Rf6cRVIPGFHn
El2VQMiJzQ3oXd7qc7Vxn6aWSMB+364s5I/3RePPN8vW7zrVBQsfGa0ELiam4J1vg059OMrq3z0w
3+BHg6H7OjC/OTf+BkWz4XSHE6fejtqzsMdBSfmld4J7+O48a8Aalf20l9n46DYOdWwZbl9LC+gN
jzcNr4ovcsT3bR6tsK3uXYXl2tXWW0iM9Q1Slfl+5Q0i52a3ypcc5ipCctQK9yrIcoN6inDdeBlH
9115DQ0SuFiZ+XXAs07H3ZU4jJZ5+5EJ5yrbxKM30aWXM+JjQ5CaW9hPY2B2sdSr/Qg9S8CmyjZ1
5c2O/+iXi4NdQRNs4+RbauqC8qM0k31lV4KZAuIZ3UJppah4hp8ZpSzRtrbOtjggj5DM4nkwUyEd
LNct/zAS9PP2m6Md8wbbUuVGjGmak/I1b0O36AeUdXZCVru6Q+7u/KwYxC7fx2ZbnJQ+N1Hc2dTV
Vdyb2ON3W6/nbd0/OuFPaQfw/TajA4A3Dlb8DE/0HbuS+NBzMCaqkxQWU9F9XxFefFkD2iGXV4TH
rTJh0sw5pDum9g5OOXOersLFNT+DvHxbw9b5Qvphy5xjO1Ee1allWManIZvppgszFW/SeikCNTxD
o4GQOxHKp9BgRBLDJstUvg93i2yJKw2DGPOc+qLGpdyZJLotFUrYnBB3fs4r+he1AYPPcDelcvT3
FC+ATlBw730EEgJRbuj2icRDmjquQ/A32tjYRPD5QRs+eAh6kLsW+UR8sNU+euVyCs39PjCI+I6w
EPpnJboBR1fmeR+62MheMUCkMRoFq/QDjmA9x87QEZ4EqiryBti5mzeH6bKYSNds57BkiHBcUj5T
BuF1SsK9KJMASNYVEz8SNZi+9Odsb3hlrX49KFLXk3nywkROmcCmpk37p+tmXhwW6/ds8uQTxH28
0HkfbmdlYpIJMxNz15K1r46crK8j4s8boKwUq3L1HqoJl33rZ+Ujav9Zs1MEcFHLEdLzpbq9L3dd
4Y4ceaiaYJE3LnsaaPF+OvdIEI4DQ+3E28FEwxNmSSGetDsy1RAnwPfXkqRkuL7zFvOdi8O6wyMr
a02SfDXKONR+E2PQ2cpoaqb2DGFJ31MEDrFoGh0D0L4kujawKSmuDU12cS0eKjxT391er07kyFKp
OPPq4pj1WAUxLwAT2eatT5uaDf1Ahk1+TzeXaJnZ2SAHkyeFe48UVlaNMdjPC3fpUIRWYcQUgT3v
0eYfxpkqMBra2qFQJma7joVnZDvo6aXgHLIgN6wEBfkJIIb41VjdXF43TYYt2vHYTm/xml6SoGc1
LzdOE3j44Ri9UbFYrZPS/lU6DVRH/RFItjwCXayvbmG0x4bMM14Wv8iJZiSMdMGxaRLfvJcKGz12
dXvrWdgga/IdpsqrxvuJVX8gicMjjnlBRXWxq0kehWAovnq4aaYvynR7WHHGR9+bANc2ZaWOJilE
T8I4OE7X8Gvk47eQGueDIJ2pOSqsm4/EBuiUgAfzHqj06+RYbjLgcSnxkuPgKwjpxMa3xH4eDH68
lB6HzSHo1+PFx0NGaFXgms4nCq5oy8P1dZcTPguTKflxJaP2sLLJ1jF2HXLEg559XHF+bUvDANxw
WWg9Gh5FbvlXbWHdtnv1nBu4AYocP1/rEP5O8XOui96/9U2V38xGOz1h+g7ao7vvE2KOpjjlGYaS
WQ5Ei5ZeX8a4DEr9AIKmvyknV6a8PPYD09DAS70e9+phMEnaJJqPP3e1d4cKoU8MMZwIiYcIXuXm
fgE85w+cqHrQfoOOaM+ok7FyWyJzqav7qjGeh153R8ffrF/KarbvwpEFpxJyYDl4l2PUADu5dlif
/IQ+UH/gCnxn1mCqxMmZEUctE47usIeycaMFjJET5TUswZR3ob2iNPSPzqBcUsNFh/KnKm6GKvhl
73l4xdHl1m23xo7Wes5l1HblfIIS/9xuWARLy5jvgiwwH+AMtKnGNIPPZ/3praq576Gg36N+W995
sr7TacPZuFkFKSvIum/mJfTOcEvAZRXzI9ORK3+5JKJsXc61nfLFvLLafCOqtHtFnXXZN831aNUB
jvLCsvYvmU97CU3Ezow1D8ITIa9ejNe1i9u2sZ8pHsqvYz21RjTgDFqjwhjzPq2GrF6OhD/nX4PG
C9GIbHN+V+cZYqZLZf/GzljwoVgPA9ZSKqmGAsOfyfq18vvVbLOrC1X7ZemVWRBsPrbfoH+ZXFZ7
tInzHLOnPHNncAlehn3Fb3wv7a1yvSkcMaX4+4xvFiG9a4RVLijjuWmGZJnMl4t17qnuvGGNl3r+
sWlM5BNlfy6zHZt/V2FDhX5TtrBbkK4s/SFAS13OmaJEB1zJjfFXdWEmsP94jfkVLM7yUc5lecLM
+awvVOE4MDKjYqY2s5FKH09MS83x0YfDBXJRyE3fDs3ar9/MYajfCwFhhD5w+5r7MEjGPMQ562Cf
RZVdBD/9dcvSdvAGfsw+mtYIRk5sh5zQPe5w25j3mcOanARl9+FVOVkAVm7cer4RNGd89MYXVV/O
DljtttdA2A3VOEXEXdaE2Xykr9Y2abNs4ltZGJpjBdXdmxnk7iUouP6wNdwDlQXb90XM5pNj9X40
0TBaUpSFYR0BIKhzzHzdfDQNC3bDXrXB/bBVbRH1o3OdFc6UHS55KGR8tbbfktWOIL6vdrLMWwK7
4nAvfIpPLgeuNz1ukE5WbYe4Vy9M9aY0g2u8OvZ6cMXu2ImcZ/C22+SN36cgp9RH/Oudtfa9Z7eQ
Pi6xSXkzK3YwDSkgE8H9zNe2TeYdkpGPvzU/8IDUC0zcprkFJY6pHGUBkVMDYKwfk0NFGZf90D1k
W+ABe69ty6R4sqwqafYNFvpi7eavUrOoJ3hLPLxBKJwWTOBT87UKzZoitDftCWaHucDZwv6Vp6we
EGJ8FehH8PlIXmxsm23s9zOOGHSC1qcRmM3I5R8BqgjtKy8C4VvkABxqE28vCWOa+o76K1HK7Y60
FEjqcnTlmSmRPP1nxpx4SbKZML04p990ix0puKm2jWNwVfms6gHMmIfQ2aWVIOa1Hgw8sytKwwmc
56IGjhLUcut4E675OpxaDkd7TK+XU6FdcTgpstn9OteSIwoGwd2JB3xoKtncaX+hYTOPiV70iAn3
ktGNyGSdDwR6w+sfZpHfKzbw/ditqNc4yawFlfsQ+oRELyTJtTu2PtpLPpH3Af7EKXZhLAP5G5XD
quJueXuFYR3M3F7RhqF6tMRNh7sppA/lT19ytirS5LmyfeKy1K5R6/s1cQOy9o1rVW9+lfrD2PfR
UHTD17rW3hp5KxkPkb/W4c/5QnaMJrfk4EHrb6aj7dSlSMLO6+/NymTTRArPiuSRstFEihDcMZGo
QwpKrLl5w3yuWEDXmWT7dZ7Ep9Pn4kURigpbog8rI7VqMfuATTqS2h3H3G5dYBJkW2hHAVT19yaW
JAn/5Cd6n11hU2pms85fhT0Gn9pZdyAtTbseHIIzwNpB59uOWygLDn6b9lzgpwwEsQvbqk87b6Fn
iwN5dEg/kGF5gNnivMAbg7bQe4YpTp5qCSEo8QdBezFd+g7SnLYbMSprvDTB6G5k/Z7PKZ2t+T7f
tjWIjSBcGwz9Brx9RUwR/WrRrPjdqYp47VvIKUfUhKG6aieVCzp+tfulkF7pXCHsJpA5n4v2KLAX
QNEhXJcEj86Q/oMvKmeIDZpb5NsRdYhNXZW8CbTiPNIYHG978/1SfOM7h09lsMHHVLaTe/FahsNw
bqeZr4WjZWPj9HvpXqulkfAi5ei+mKrgVD9yjH2BGmngT89IcU1sgnmfgsre+FE50gr8vNa4gTWs
ZhXXoT19L80BS6wXjq37cwsQUNwFBEttt1S9DhEtSBA/VmsiIa7fZ8SIC/I894acd4O2JeeJYI0c
Wl9uonRh6mPWKfsafIvDRwAsB++1A3D/pEo1dBCb8JH0HnvZ6lvqIScFqy6vQ2yQRPyguSbPKiW5
PEMFOAvGiOOplFxWL4Z91xn5qetEjSFphqy1xYvEr/BAuFCLypq2O6fpXnJkt01UoEnNUOeSjbAT
TRYQDH+h+FLbJ63pIP7tB9OBZtDppnmGtAC0o7M4nx9zqWY/JqqvJvCBBcyKPfp6fbSQfDgnUqqJ
ipvFmm8+AsuAplOX/lnjWrDiWbb5pRW+Y4u6brAWqTRTBDa+zL2y9isEXUFF55GjZoJlnA61bSxV
kTbGPsM6G7J+CBPXnb0jYjenex7daqH+wE1V8vhXrQ1SxOyK10EQXo8hGLhEqnqr736wj0zONTzn
7n22clXRVSk5p20kGZcJLWEEDOSpcLxfe6paJPE6QHZ4CbB/pncwZHdyChqK3W4L17R1TAVhhHOP
Ea2SOT5tgjlXH9LVcGj8IWhF2q+NE74CTWOQKpWlqa+E2xbksxhLcfbaanquKtojMUgFFzE22yIx
OEY1AtTatt05z03mgprzL6et+724SOSCPAtGelfC/eqIHhSABLv2Mc7CfOyxJ3fRXG6w67I6W59t
VMHu9TJP6HUza23DG7eiccOiVvhnQzirn5bz7M8IyZFjPkyyyx/p++KLjoqVnPCD2Wd2x14ZkBja
dSjE07zoQhvtIZKZlwzrXU7Mx+xODy49BXkkedUALma4QkZ9620/oG6hkOVRMj1aZigEUjev/M9q
mSw6zvQ2QvhsAdsFGZ6z5yYzz4l5Rgus4Ah6vlRs/5ISe7E8puHmWAHk65w2gGqTO0Tb1Vm+Nqee
V3I8ZOS5tSdcnusnZXfpssdkU/ilJD1ufSvbvM/SvLfMNUHX0XaphLJEOrmCFAGutPGd+t2Grb1R
6GzEzdHLNDQL7AXlAiJkaSHEWcVTsF8wRLjjQLmAUx8GDPSqLz7QF6HVxPWln5AW4rZwN9962l3g
kBHptMbTnoP5OHatB3liFLmvj/be+GOsfOTridWBGSHvVlXllbeMMslauGjXmuQgN9Lm7jyQG+M+
1Z7ry9gym+k9zBExXe9Mzspoq5TxQGDQwv4LkfqJSMXth7CLrrrdij3/dAhbNCIcA73xmAWB92i0
0uL/NuowfN0c5NsPtFMXEoNs5Z37wFP7dQhMMz/NG2fIm8koXHmoR7MLj47jE4YXbfW+VOmAXVbc
K1nWT2vuz0QfOxtRSjNxNt/DS0uIwzRUs7DKpnd6ZJzA96HYg+M60CABzDdZ7V1WTDlHeZ60ORbE
ZRMQ0O7CjTVP9/2us+GOOgxCAii1oT2qvg3wLpqbt9xMfcUOj1ZIvJYO0VmcXDnKphakApPYWH/h
nVRV9ovSZbpuYGWSKAwIZDsHw1DMhzV3i6dchezMYWtSPxpjQ5dcGW6X6P2S1teqXH5TuiqLI1zX
gSJlMg26vm1R082xAIVKtG3vfb7qLc4LMyP1BwkY2cQuWW3tNWuqtO84FTMVMWnVjrzolnMAZt18
EqlkFkkwhoIY+X5vncNgm3OTgHlurCu5VXV9wATS9LEHpqHPI/56M5/gDPOren3u7+LGaSuK/mqc
/RVrFl72eO0U0Ey/JM/yqZ2sekkHIJbMP7bMmXDPL8MeK7vNX5o2wBUeNgypo5BHdb7GNccx26cD
4QJwFLLmWD7pmsAmUb2F695byQBi8a1pJmoXk7iTIoWGR2wZk0CnqXnpsnK5ywF8UAODhDCvR5xV
EHzc3fsQuyn6uON/V0lmDtN4K8dp9SNndwhRNQu/OY8bM9PEMZ31p9vs1TWDPMkMTUvzugEqxSu/
rOoVIIbPAXqmb01ZuBTfLPAH7V1YMLdmPiC3I7eE6U3GQ+ulFp1DPwkNvZ/KsfYY5Wed2IBWkqaU
Tk3j5zcDX4Tq2nF1FVEMD7hlRNEXZ7UKpznuXdZWsMbg9hxXaEUwM3eLrv9i9pygNXviEk1AlN7s
pWECzOyDNjvdHvoojDgNjHpTvX/rMIGY57Byg+XsZpckuT3wqQ5zrOZDCmpjClId4F4+X+bfiD4r
2qOu19HtW00fLAmBmfWeFiPZHqlwF21FMyiZ01Iv7YepiftKCuScO2VSUYHk6XuSPqDjdadF5FTI
Q7+tNxnn55wCb+KOzVCvuhNBGC6tVEGRfeiY3WreVEUBnrXuJtO6DkMjZpEzXzKVXQwest3zc8Oo
++cW5qtMoTF0NLT0eKm/6MI0KTYMz7ot2Rz7AwpWUIoDe++j7S1tAJGPyi0xNtV6IC2cIozKkMWc
3b93lod67nki4Vgo65VZrf11wDH96JiZEZ68XQQy1nhpDHasXXTJWMlmfByocJibZY3xsW9e655g
GIirulX2d4oSKZKabb1J8GZm39zO3mTCtb4cSHfJ4nBJFJji0cncLQ2kvWWnaZ3B0NSYXJoruvQd
zcIA55U+SZ63Z5/p+xZVmiZSiqgD5t9o1gBSmtoq5FOJgZMRv9faC4wrT+zDYV88Uf/AupqNXwSm
mZus5CRyM+G1zWOYQoLznGGX64WWK95auVpjcikmsyvVu4wQFDXkfLCBz3pPohrC+8kW85LWtqsf
YfhtMHf6uge8UffAzZg39g6Ta2/5Ki1zW46FOQpxHgw3yE4G6sAQF+TCr0h5swH4dQCEHSBwODjs
rX3p7yU57PzSOSf5u7luSO0GrA1ggwGJQ6xsBi01nYzVouWK8L+DEdMi4K+zwT/6U6bVW68kqStx
09KRgHxGQ+cFSYB+W4vZJ7IZn7c+VH53gedMyr+VWeX+wvNQfd25e8TiyM023Bvh8c6mQFX9u63O
YdeE3tbR0cUZglhGZM10LIl3cK46yQmfyb6gA5Q624ItgQLb/6kCV1bMS2E9QjprIHGJuup+5AYW
plOL4ieMt7qfquPMTqrOdm3QFt8Vssjznheu+ZZZhbZujEJMgpzJICPvwu3hxX73d5sm8Q0C43VN
3B5zwXe/aKhEonDJCaCOqmDWbrz4Decvyy6b5brYtyaMZtCu0wGWKETifu2I41slx7zUn/ZiOXns
aTNZy9K1PzKoKYC3Ckf2kYDcXV3pkXZcjHGw+uXUCwNSDIICqfLqDd71QrH2LsVSD0lJxtoc1QA8
/C/TXu7iCZ7pUkebdwEZMhaQHzMSCYdxBOewMzxg+2McDOedASc9mAGuoTqhUpn6I82sYYJzuvte
TDbech7WwZ4eF3teXxn9FXUKjpJMRT3Piha+WbifWkrDuOOVqr/pdTa/FcJb3vyxFA8jZy/KWghr
PxEzgUlcHB9i1yJE82UGRHHBjquF+QDQoiLxMQ1ugNYYnUWlba2f3lBdgMOd6eurKhf2krYrc/Hb
ivM6f7GrYSsw2XDfKMPoN3TgaJsbWp0UTshtAA7xMjcvGNn4rwanPqTXQ+Awi8LuUjCKGNRkxpIo
gTK1uODezeYbVXCAUmsNt8gj8YmgFQP3CZiH3qizlmBdEETrPFbNpFn/lNyJlrCnasL2L9w67en6
k8fl2EiUMN6McbA4eRV7hu201NQ+yzCGzdw/mXkuOc8KaIpRWag1vEG17VlJLkkWOFE0Zy80GjRV
gYQHm3oICt89gbtds7R0HI0xzaWOhEV38JB1/dCNpUgzw+SrIgN0NLGB2SLUdqrDyd6vddHJ8YIc
o5wwvKFjSLrNGGQ2m8QlpvX+Yl/vdebSsV/67jqnxd4kpju7j6GBVz9u3LC95u5XYWwUOfu2BCr5
TtQiiNHOoqaFONxe4pXLEDSZT7faiNuS9mBczlTh8V6rht+aao4W1s59uq5ckiqR+5cZUnzyMtur
AqKuOBotw8y4tqf+3hvNneBo9IcBP17WVmJVMDnhZkvlx8YQMM/HSKduFmxAKjGDuvgV+Jq80F1M
8tnXG1X+UOtsZEjNVDOuhsq+hTto/CImTX1DGwEpNHNl/Wm5qGUOowpo1C2r4JZpsW13uMZD+x4J
Ln1ofi3MTPDwZIQiQJeRLQzvYZ2pAJO27Za3iXaEHQdUTo9jv9Qi6vxA5TTWHbvHNdUIWIIceB7m
vPXuRmaX33mM0cUs1dJxEMxXlRMuW3DIopXlfHXdobMYE/NIsrSPC0dsr2sfnHBcaVzVwaWkqREN
Rsoz55eM038H6KzP9WVequ8LIL0r+jDJA2Zj6TuUnrv9gnchvviOdAj5rBnXVEZG8RPSY72X+9q7
aZ63P+ho+ldymfBzzkUgfiyem3/49EDbSHSje5NNJtkkfV3bj+bq18V92yuD1uHEy5VUNNx+AS2Q
TjIAIeLImTfeLwGF2ngYQme0Immhhjq5VeZ9BqDNm9gA4n0A+9EjgtrnjjJss8tbby1p1JPw2Icc
IA0rO0/k2ao3TzsDzfSswtCf9xIWc9VpJueNzPQSWQoM5xe1G6Z/v8I65e9ofscoExl8iAZfnH3D
4MTfE0tq8OI9Ln3eVZdIAer4XtwGUrgmChX4hBGqYoqMYR/LT5tXeI5YAWGNoJIZ+wO6rsC4Gjrb
4x7rkvZMk7tzkACBM08Vx+857hs6W7cC6B2egrYMY7vy7ZuiItvpsIWF/dA1lvkZWpI0TT0TJItC
THe32PsBceWwbz5FI+U3wOks70A49Tvb2YSawsDCEI34j/d0FLvVIjcYq+Er3Fy3Aykmcud9cOtK
3eyXDvT/kXcmS44jbXZ9F+1RwjwstOHMIBnzvIFFZEYCDsAxOeAA/On7sMt+a5Vk1lIvZbJaVlYW
Iwi4f8O95/4RorDFry7uRLmVMi/79eA3c7muZCK+WY9Kye58JFalyaiAV1GlEV/lybxcrjOaYSPH
qbh0iJ8KZKZ2I17cMcypDlQemH3U5pn7C3WBHreC+Zx5429ciJmwZ9qclExo9gLSJhnETDWynKaJ
JXoVMGM7qNBxsLGqaiBLepBq8Q/8HMwCddDGMI+TaGbyr2AL38ggo9WAkt13HkTLhH9Wyk8LMGp9
zgvBfI/9G1ubfFwHNrN7ZApp+IZzXwYfCflA5qxK8sPQWkTBNirQ+WBbrqcZ4mybCJy9qK+elFsP
J5WCXNyU8NsZGbfjNcRvtIrswNovKDd2FC7lwfCcgf0Ss1VtMHIhXPVDMJ4rSDI6xaWb2RVFfw04
svOoQ+nUCjfL19PCfLpl5MsoDcBaRsH32VWRMQedZHb/qm04tXdUOPiwCm4y+Ytc7aC5kb0T9Ber
moEvXpZKNGxAnbKZ25TOrInNJsh0xn6zrFp3G9Ozx2dJokJ2QKjX1GcLoj+jlEAtTQopxxrIJxkH
ZIOUSjFmmja0LWCjSWxnsAUp/K4+37zOuCTLQHPu7djTFf5aD9MiAqoIq24QWYR8Zb9yn8jxG6B5
SgF3nieQkVk/17+oRXS/6+eg+OjIZyl3I6EB/WHmAYHNjVRkM7CCYmJvzf2XbWqs7A7KmGg7IdaR
p4Q8L4kibpqY/of+DAKqmfrpXYD9HS9L7TbjAb0frLl6MilK01k0trtfSjt4L7LM+6N4iuW6g1Y6
b7LGra5LSU04J9+rYsdjcx/2HFZWVz22vIqQYFHVTpvZYPY/21zabzy+c79PWbL8VKEU6Ql/rkab
uaia0W9Fw3dMixCmID9jGPNKIalZF4QZELrj02V+yTmL/Q3Ypyhe5wigc5tLxGbpb8mW+0NonpNb
H8BmQVebDm8I2RC+eUXJOhyKgcgOgBZjxrIW3y53RyHH72AkGwPpkmlDtBQ5LGIGHbW+gRIcxtka
Z1ukDsZtA4sKWIs6ekCVIhlLGN/7lTL3LbZ24fs2852aXzCjjEyQXVwrVLB2XQZISCtUXe0GCHpr
dn6ko/dceEgUCokYYNeVQAYZRIetvgmqpF52YdZEzW5gVCJvIMAX9SH1+XE2rSwrLnurLKaNMy8q
YUA3FgR1ZfOSqG0SLNa4jwYMAydkha29zs1AHoIMlxqBkDuyuhyyfkr2aYK86gN+CBUM/c/SH9xF
2vkJcXbtbnII5i2bE2GyLful2GxRO0pqo4WJ50rmNOp3oz2EHpbx1rYReg29uvhugC6Sr9ouTrM7
4VXukMhyzODznJ54G0rn2Xbn64ISJqZNsUH0auq2bXh2rNSGJtebDh9qzGUGXrgfSWXmRieW2cQ4
oQDjx7x6goGW9Or3NOyz7tTQnTLAgWNbPrQEVgs6OY8ZUOO2lnxTyjCnR/+eqS+rYEt4f80uV6/w
MzLnnLjFgnkxaWfAp04D+/y36InkIlosZyDuUI9JxtTu5M/s+6a6rh/U1Djj25h5kVtj//DhRq/A
rwxm65ARqj5CxooUeSztwQDiiq1IrTEUOTz9E1SE9wnVSUgR2Dap2gCnb8dnnn9bg0u1q2TQgB1n
V976uBcqqPgVgiArHxcyswPGj3qTCKvvjwWo2uxmqSLUHEvb9swo2OPHvxsByvyNwBTbOo4hfdiD
GfoF+UqXlrlzZybixlCIKDN+NEPpuJfWFnG8SY2IwJcjF0clf42fYQdclYUZllOThVlZnvwmU4RS
6aQCSIQy3kr7DQEweblvfZIxbpmy9c2ZlWUg3sIIGc1JNLla7ibVoNirZdIk16vPPUtjk0CgoFUf
BWjHbnUNMUeEmBQF2ESgkAcaYBaHgioOJUiPWBFXA2rBlU1X9KsaWnSDECY7hm3MfolK8GmCB82/
OI02DZYVHSgNswgFU4A0IN0PEIj9eZ9OVKvtU1IIRk/HYizqoD6wCHFl/xXbouGNLCtUi8spbh2s
ASbQ/figbXt0mSUFEj7Cq2bW4rEikmXRLr+kauj+dhxtoT3cQEnJu3g3zQNjMi6wwM82nmPIFtjB
/CIze0nFoqqtlkuIELRt04QyNu8C9ABKxVnH6emyD+Q2znoo81WRy0Vtmpm4o2WfDzpLxHayPRU+
pmmaF/2KFWfsqSMCsWC+rzzX5qrQfLbkyQtFOh16FiukLkVdxlwUCngPRFrF+6HxiteuHFkDCzuz
HybPyD8CVwyZfsUU/HCtaZ+StIvfIpI0PhNEuuOqRVb8XIxxsp9tx/QHQtrLT6fvgjdCoZJ3koRz
AswDCV9i1wMkYSQ2EAK9xUnk4GIRDekENdvtv92l/yW3/v+dFf+u/amfhv7nZ7h8tf8v+PGv/sj/
/q9I7v/Nj38e5x/53Yx99o+88Ot/9LcfP/wrwCWH+9bFjA+SzcMP9bcfP/jryoEGXcjsFOxdaPNv
/uXHt/+6jmv8fycAgUf7n/34CVb9kL8rAdOIkRM2zr8+3P3fNqz/LC+cd+Cfdi1yLvkMeMLw8pE7
j5/7n36wBZBS5qEJWiHSGFYebdF2kFm9Spqq/9WR+cLWcJKHvJDOw0IQxjroLG/LYlsympUFW08j
t2wzeIr72N2HoEpfgUl+s+Yd9saZpg36AA9K+PAlZPjVRulr0/sfiId56bxoFwfiDxG/z/ZCSxLm
Vb1ycvR1bu+166E+4yEDkbhkj0h8fvtwFKmL2+44my5atXkebUDqs41l1nWqE/Z7XZ5+M2+YPliE
L2teWvE0M0tat1mB3iezo8vgABsPuYc3dWZLDhF3hLzblPycvLhLrcwuzlDB5I3074CXJocUoRfA
kwkjEKM+uNf1PvKWl5iXMgN3clO65UOe4mdZ2XzKdRLobs8Co7wZLer4UjBsQs/xGSXug5sX817X
3a+IuOybZECXy/G1xdJwiqnHEHt48a5u5HdAVUA/nqh1ze26K9wkXUHmgyNqgPny5XRMprXC9JKx
/5ABct0wvo5kWWJOYtgU+JFuGBJmJzXEn61CwTlHvfvd2AXKBkabARW/7E/AChQHO5svBOUvtY1T
BnHacqmWAfqei36h8FxWc9x2193YUcbWeRLK2TGP624n0uk2Q1xcbRALKiO3fsx9RPXKJMiWaxSx
aIUvVaDoTBrsNwzsrlIfJddBi1Z/cZnJd2jn0w4QkUi6F69Y4DIhcFjbWEvCsXm2dRqv42A2+Df0
a9sOw650lkvArmA9tfN466aiW/XDEq/5TSOoIztmJazlIIjHAPHEhi139NswNTSvbveknI4WRunL
4I9s/ZltbO0errkg2I1Vyy64foIirr7SFo5/6pyDjsVR4aCuZ3xxi+On2qjU/baXLNyOXcFvr212
rW9/jOEVgeqiwCZKaMNJcKoA7q+yjAsUE+l3rynkq9oQklm/mDjclQ1WR3e2BnratwrK+W7gyt0x
g+626HoVOpyZYFW3drfSG/vnqYX4jrEJrYD/O5uCat3U01uofFQyDZVGrmCKVnFB+dmPH0jontt8
Tp8Cq9MHkRXe1svzfYxxGR2Te+Oq+AAOFsY6HeiRKZt7NQ0IZyfIaN4mMMFXqp0VEH9yL2LRf9Bz
XHWeMVdoH6WHgmpo3cOrRCs/H/TgHe0ijg/J4u3RfzKE5vl6AwP7PYQ2+LC6GTfN9Uug0512odUt
O6HjT+SIv2IQWNq7ikHDDFh+ZddoeegAZGKSvTM24TqnwFoR1HqLlTJfU+wj8lbRCYV4ctTc1mdq
i/aGyshsCJ9NNkVAneMxnkfWIT45E/J1HvO95rNrk4BWvvXggHbCRx3GLPnJo40TYtoOBmlI7Gpv
b0E93aR5ewVML9WRs9HdM2WP1g01+DqRHbcs+pJ4F1vDbdCTywJHYj2YmJ6gbj02UKPYsTpiQBPZ
Hr+10n/EABc8R3UdbyDREvdkKoewD07/jeMsJ4mFURUg7B0LDxENmEHUgvp11OLBdr2TW+NzLix0
JvWXP5n5scuqI7h5QvWqqN+k0rBKNTZcfHe4TbLlG95wubcGQ/MWpOnvPBN4M5FzdCJ6SZJiXGcd
GYNIAwYSrszLWEffoCHOlSbqtKPcXDVF55HM3L1VU1Ju6ik/4ILNtrKzv1n6e3s6KeI0qyIleou3
syeeu7HG5VREJB1Nk0aMRITIyhnAaqYi+in70UZKyggXw+RlduffzcJgjckPXTkpSx5jqS15ovHf
5ur/Um3y/ydJCG/+f1K5fDXqHzWLxx//u2YByvpXSDR5aDugckNySP9Vs1Af/GUD36SH9kGZxdF/
1Cyu+1cADCaGfZM4yEQTzPIkNw35//hvjvdXgqoQAz3RNlcs0X+pZvmnKd8CdBBd/3H+F5N821gi
gT2dHH1zh2RX2f8HZ/wVvPKPYug//mr3n0VQmWcQ8UarYodVY8Z0R+wXBs07ZuTSbHsvdx+bpApu
HWUnF6coIBWJmsgo1zDGkMIIVjXsqQfUeli9Vl5LVObG9N6yi0j42bUI+83KngP/ZoHz8cOUe7lX
TsVCSC1x/jakSby1vUTfmWFo72OZTS9eZyCZTWH/URAA+NrBeH2Ku3j4MbgYNxOGyAyZotc+FNaQ
PMWDgYZqy+kdp8h8x3SA6BEzph8dKilyPwIWhzP9pI1uUJR/FAESjyK0vHWjHO8pCMbuO2Hdu2nE
MCm037YDOx81CvHcqh4ObkfsgJGoCAlJDfqjxF7EpoLt39ZwuKwrBnjlRgLifhtsFM62wsu8WUqZ
7Ah5YVWG7PO7bpNxmzBfIHxwFN2xsByxVeEiCRbGjavYSfyejSw3YzoL5h90vX7SsJkmLNs/gIAJ
D52lOsybicP+qfcv0i2KU0IOc7apZi/7gYAxffmZkflaJwk6lzKab6/AK+5dxLS3BTvxdQlcc4Pr
yd0mQ5dekDaTlEaS2l3YocnC0LzMvyY23h+j8NHuDYW5r2VabpmOB48Y/6INXx/KnFa4T1GRJyPC
k+B67+mULQMXyML4QLJ3jciQs+xlOwurBNpXd4zMnVge+UABSYyus5753d5gdooOAv8OxFhnUH9c
a2lZ7CjlPCOVjV9IbEK661aKVRbfYPY0jkG6T90yPOjSZctm+xYRj7rUO8kL8owiOSRsVGrvvvWt
8SLamWmZ8WgI41qoJ6oka9XMsTjwIxSn3ivt88iwu9qYoJL+emxRu0ARtu8C8MzXIXFcgmC1pvQP
ytMBaKFj732NtGcnVEwofZyz0Y+H6QF7Sr/JkpycuzocV+EUK3tNlk36YpqlW081I3fgFPUB+af/
Cgg7u29GV3wWjskvAanRdy75oor1sCoPczW6uxRUDTssTHEvYTjH35NSY70aGOhtiKFpL9lS5n90
IPxNAysZBVNrbJzlXRPdL+NsHZcBVWI6Zii3wSxSVVThb6n8/GHsCYtrcyn27FXB8cey+1ZR7p+K
ok1RmwZYhPqqe9AJH1xacYHbtxy4LhMrwdDSpv0uQrZ6cJh5M7zk5/sd+706SgtZ3gqAwUBN6kbO
pkXagtCxZopGPG/Ukh4C2r3YAB3AjyKrYrMYMX0uDPjebUzbZ2YlMHkJVnoRNsIqhIfyrojxADd4
Rt4Gt/ZfErVkZEua8Utj2XEYdoZqF/KbudF0OE8Bz+N9RxXz5elIWihjBP7oTrcst0lDaxCobDv4
q09Zy4Ahqmfnzl+k151aQgj5UMRKPlq4sndBNVoXjAfkGmpbcp/ntU58VHlBg+OZYfw92cjRiUeB
CXDL+xUu3vzgIkTGDVsm3ocjIxT/qE1d/g8ay0sVpOORv5FXCg3OR8j9/5JaTEpnGs/nsY348th2
r0tdzeFqHM18ldASPCco7xdhj2TvgDXoytJ7t+GlvmeUcHvR01GsdN8Hx5GN2m4Oc0zykVQnf5bR
LminAKtGXt1EhYWMThTTe4IadAOb0tmxAXHClTbWdFqYRnI0FqN+HOATEWs+TJxy4I6ezGzbzwtd
NNYTpmu4AR3mX5hjomNFcUqBbEfzfYF+9Kzynk+DHif7yRer+OORpjdsKkJ/tlYKBBp85+zsM1m0
D7MwSbWyTdw/IqsNNp1ws73OCnVXOJZ6gOihj8O4DId6NOQrjZa4w5kdXIDYJpTQWr/h7YhXi8na
5cFzMoV7GvoCHIPZbWycESwkGVWqNN0hLvL7tWxS4KJZ27SrOGiKr8BxNRVnmWL0IEzxTvQ+vi5Z
U4eCfw2XH0s0IX7FbGn3RpQt24Cq6B+IGemP3ewHT3Mx64P2rfjc29VCEo/vvvmdXsS6nGX1MpW2
Phs0tJ/wds0O0YxNytni3bE9Q+Qw6cycEw6CB7CrV6eF6Hd8tXSIU/lI8fEpxOLdLlG5QEQDjoAl
SAd/QqugScrncucUMnlO6xACkl8kV2VueWLO0uebZOSYaXVf/GrbfDoO7C5h6xfyI2eU++JOoboh
Vc7GxI0o8zkvy+k+73J11Gox3xhNrM0YN8llnGucTogoa7y6GfZUrrzp5CDG2vueR9dTioSXNTNo
6+eeBJ1YvDkUTltNd/w0BVHynbsuhwmPU/4i/ZJav7NY+3OYZedhafTZ7qT50b6KkpWdpeaS9VGy
GXE0bewp1R/N7FmE8gGBteJh2U4YZwBXCGLUrQLZEAC0CYlLYKMgxxwusc3V0x27uZQyZmqT20bh
4UhCbZ+v3oWjZpjJH8TK6SrtsbUiGM+zCb21kjz8wLiBTzgxGA4SGPir0F4wd/sQNQjL88y8TzoZ
P7SxEFxiJdKwdsyP8dS7R8/qqyface8S+o1/gxAswhe7dOwuuHj2TpIPCCaxl26jrHbIO/JSoBQy
zN+V7pdHb4Jmy2QWWAuHTF2enHryUrgebfIYDF7x4GunfuZs7vYIHbHEzWQ3AqVYwLKkToIdAnkF
WX5B09inFDXOJSCx50aBkzhHC4K61EILRz2ENyodhuSSkqSyxnAIySkKmvTOTYPihjHF8Au1KprK
WGw77TDUqqsSP3Iyhm/5XOhfJKR5l5SO+2yocjGxV6wKpHY8Qw2UzgdEoqh5XPmDnwydRzqqrVWW
zH35Tx6TstCMYcq0YQcTJ4/gd4rrViHYli04K4gv8q7rZXSzKJL1+FbRZ0ENCT/9jBjgcR6QzpBc
iJ4sjDNQRqp/I2+ogMAY2ideXLOvs4IIx3zJb4Yicf40MBqRuTcJlD8nSiNGXP141mGE0z5E//hR
zxhmG7+Jd8hyyaLNluxSVTT3tProwAmPvsxOoo5DrtV1LhMVa2JqJiSL4VIwgcL2eFMFgcX7NmJp
w5oHUcnvndcFsOLZ6x3a1GLyjmWr/LeAvG+cUG77gEo6OCQN0Jd90NrWGxvmgZLDGs0ekXiyzzk7
7mfM848yqcodQlidr3imu6cgD7NN4+e43luFCz5oOz8DK1DQrbf+QHZ0qL+GyQFBJvVtT4mx5wRL
jwaf1UQh6fk7RJXOkSM6fZsde3qFvh8/2yrJnqd0EmcCtYZPdtbddgrr4IgBC6JI2YY/aawpSnz1
Bt9oa1ps5w2bok0rqjRYU2hGj0K5wV7zoN7EYmAXixqYpGjywQlqGK3bOOB12GYuCWhaBekaZ+n4
UhjwS2uVy+m5dv3gQXhp+Sso3ewLZWyHYNmUKQtu1zwAyZDbCRPSbezWyR+mrh25huylZ+Zyktlj
EA7xyvUstozRxG2/anIZ3gwpNgDQ+deFRlhPyw6DoH4lIb15tRscJAQ3YAGkpUt6Op6i/dVbYXqp
ugWYcd+HKDMYdi0Hl23Kvak7eSZMo0KPrdEhNYPS9VY6Q71OwIEcaoHsY53KBVADPpSDGcd+M9ZF
fIsYajohJAzZFiFm3+du6qR4/cHJpCgrPDQDefgcN7E+tXUQn9r++hNFnYzWzkK7g8Eu+0Yo3t+T
5oCdd57D30U1+k/Mt9RhloiaVqWXN9aWEDr5APRJ3Ja+idZIMXmcoIS9LkvGq+pNdfRMXQWwAEfx
pc5dg7QQN8d5GtEH1dplV47BVpMPRIotYIgGe5pHSbx1Y3Rf/F+U/RvuVrzuLN2RUgAUdLdMRp5b
9Gt7y6lJQcZKFa7r1ITbZPTMs5OI7KiidroPlohRuHCbh15OYMSSmLXkZE+MC9OeHA/dsZvWo+pu
wNFFBysfxImUZyhkkdtYh7R3mufKWOAeaNOYRRXZObFgSLjacv9Eo1D7JvS6d9EG6N4HSGJtmbq/
yTrlPfTr4HbK8tBQEPaL2eq5leeonKc9tvTxLWf+zFXdZ3AG3Oi+H1X7hA9X4IMZOvKyvAC6tk9E
Dudi9tttCu/VNU4B8W9xmbhW9pwTN0kycC4Rc64BZbOZRBHNcLNOk63qA/KNFNKnFTx0fcKR5l3G
QiV7HwDUGtbNwtTPJNluLJjtrjzbuQoLB+/dcTqCvqFM92v0Pwtq6Qj/e6rLDxRkzSt6RS64wmfK
5vhY+JswwDFBURfgi7aZxuNG+cFoRlh1a5dr1qH1rckccwIXY/Mtz5gIC3dimY759BkfBVZa+tZg
b6DK/mnRKA+r+eqRSJA7vLmQKYixTnpUcUtQP/c6mY5jkiYvaeNGdKXFsKy7GM00x8NV34h5IWV5
HoxorHB1os0OnftF2dEvpskY30sH5E1ApXsLxQhT9hS28r5SKNQyAAMT5qplFfAkUXDPcnj1pIi/
MwQ7/WlYyJ9ea9TwrOOz8IsYlIpobse9J4Aseq6HAuUFlh3GjXyKK1SEI12ZdDwLtyyRmQ4UFtZc
8IUMJru4JICSJxgG52CMKKS5yzdlkYhbWJbhBzCl4stpKpgeZRA+AvXMNpMEAo82JwuOnoqre/Io
7X2JeuZ37Ehv17qUGUxD9fuIeEd6ZmSp3g8e8dnwsdBPuulL0mTdhfTw6ILXwL5t2Wnu1GSiOzew
eCpKsufvFrZT0BeAsZnGdhic1/1+RlkH5m5UT8Rh22ecSTN+OQaWa4Icksvk9vWNG2Gg8snzrKaS
tMcCYqXLc1ocgwYzatDPyU+EE+MTwhCWLaNMhlNFe89pohh6Z7J8AgOHqzFIcOUGjt4ZVDWvHqyg
P0yh1X7Iovx2IdVzDYsSJ1ccyM+J5EiuHmr/laVaeQq54Tcxa/019UB1Rp1TwGzKJ3TVJiEVT0sD
JZBI6ZkmQNN6L6zZMUWXJ/c6hfZne9wlIvFemTERfi4y60Dh/Ix+wjzFdeeD3BvVrmahdKk5/66X
+rjre+pFbp+oPerELIge4YEsxtPrDOn2LSY0rkJwYDhwi/4jCkBabf3eHT9yNsorATfunWkD7Wo9
XJ/9eAYh1UX1+6jSp2aMNM5uFjDkL9P1cecV1F51c1DkV+CqqCNmKCFZnAilHMt8R1H5ouyy2Vre
7OS7IRytB5Bz1qVpVPumPUf9FFbt/87L64futMIt3tjpzuau2i6Y79c2zkvW9CC0l3YxNCfJzeyo
HAcLRwZVwfXn9qVuT1dtDXdBUh3wgVuXAI0jAbo1i7PSYF5Z3Cb8RFWSopyEaUA6W0nl1kP3R6O1
y2arIQAkrPZFMY4XJVk2aHbx88abbOgSqd2YncGNrlao3xHpxXbX3ivEWyiuZawOVCbODf04BReM
F/k0eGX2kZcNA55u0BteqvqxImbgd8TeAD0WVpwztl+kT31LZBNTOW/G2VfF/Pcd7VeETu8ObZO7
p8ZDZllG3dZunbfs6nEI+rZGeT5oEoVqnD1oROdsNzOCcrhOFvfGWXxKprKBKUSB3HSPnmyDPS5Y
oESKoi9YsxbUK2cGnLDrUOq5K+m7+bKjy+EsdH2uw80wRcVBFUCd4InOe7uOOJgLGnSQTZnL1Tw4
w8N8xV5dzzmVrgQ2/Hs61+SU9HmNHNeu2x3ihP7WG6zwPCCbsCm9vIl1CR59iqYK2R0C2XAVtwJm
rlfPobxhN+z8aUVZvUFyw5QrspIdWQ9/8ieMUJ2tQH92l2mu4ntvVMLZzPkgze+I5JJ7XURhs+MA
wM1BJir9jBZT3xD0HPIsFSLIHsfIYYbjmkDsr+GRLJZM47/6VTsdazTsV2sWdK+QQPO3LEVl5aBl
OQVOKW9a5I477lB8vG2X6Nu2w+WdCN8iKc6IQO9q7g8E9dgv3oRGXYqWmlzmdRbUw67u0sBZJaoO
XzyfI+I+RXy4l8SMnZk4RHI7eCj0CM6YHkqNXm0MJ/Wb6KTphFj/iuJQPdnV0RDUuzDU08scjNaa
NtJ/mazQ+h1D7diHaJAuoSTGfkUBNjyj/cTD4svmbmCx8lFDJQH8ZltXb5w0D63j64fA0tmNfXUY
U7/HBJCTYjuv/drXrJga8SNdMDyliUp35YbEnCetCTd9aSEQFAQRfGHvgqJI2m/U4UBtIE6kOH/h
4ZinvFUDIklxzVmpLetPxwFX4ZxK6ptgjspdInnzZYleb1goaPHx0wW6AntzYzfWbYmy8gjGqMFg
ohC0LVlgPuM5572LGPbhz7KuoXgwVlzGsMhTl9gcR/aoT+h+mo/Rd8UPI8roPfR1dhiquv9tRsu/
2FiMPk1mSGUO23Qf2dN74BgMPrrwunOtAv+T8J3lkZUAONRolN5N1VvVG6jGcQ/Qs0T9h+peFJ5D
192qTL0QK4UGr6665g6fYf/LDzG+4NBwh7tBJdXGTqlJV0YLH+5l03CEuvErJBHwq2XkXybLDbba
LoFHLeJQquwuRT5K+ny1IRL64LCZGPL03R0EUWFN7O+iKdYEYVlsJXNAAKtG2wy5WpgSW6HQzttt
Fb8xO898Ti6J6imO8WmhmWzi96Z3zR89OfPLIuvxJpyDFn1TXw/7DF0BbTqX2o1rT2OxZt5nvtC+
cOT4EodKErGgXuNXqi7MSYNfgheTHes4pezEAZwROJRCMImSfREi0dg7+GaWteTn2MIoKJp1Jqdx
S7eH8ceyYRmuyECtIGAtQ3yysorzRcAA2HXazz5gOsuPPsrMk8sY5jHhaWM4UWcXkSeIhhkN7afB
stg2h6gHCoeegM6JZqZbYDSO+ZxXKxNG4/MY2QUuaiu8IU1VMy4D9IXPEKn5AkLkOTCcflkWwgNo
yYEUvl62lU0Kourm4WHxDCYlGzNGpDuBGqN2kbkV0bZKvekBuBN8sNxYhJ36ZIL3Dr1PqscbWdbN
7cRU9K2wh5F6eLTqY1nglaBIzV9hEHl3EkZMvxsap9+hdJhREiyN/4WKtDuQ6LBsr8lIH0nuxRvC
znqsqf/OF6jJm1v5Y9Ft+IXJg2M0Xnk/hRcxierWrlI8F9mIh8/1w1s0bP0hU5PYciH4Zzw+PfiL
xX6tAhsZW5yhRksRNO96VienapbyoWoGDJh5mdELeziBnbgpIP9Z8Xe10I2u2XorgrWyvtiPKK9/
MBTFlyEfo2KDvjwDvcIZ9zXllZ52dV0476y54+e6h0F3Uzdo4Y547UN7HVaRwBxlx+HrEkXTWcIZ
ODr5pM+W8itr7Qco5t9VTQzZptMw+HaO20z1kbGSfjHasi94LNSztgkxXbWM1ijiWo89l0ZXnG+p
7kMNn8FzvmB/jK9MKqEPiyU9F4C23oowDS699nMm0bhAtzYwJOb0Bsn+KvJixCVLXkTxboit6koP
6YcEX7yoDkCCKJm5diy1Yc2+PBWjA9DOd4bU2oRqmJ6BeTu35OtZn7XvoZntBsOgMez8KWG/5jUH
TuVx5Hw3/Vs/y2DCi+nyJ/BIOD7p6Aw/tlbQls+N36fO2uek/TWki7ZXA163nMZFNQFQZdBxnF8e
nEXNvo+TBIKLXM8hpDvyONLkoQbBWu2Wpvf0gbMs3TcVC/wTf7advhbfkelnAKdXH5TCNIbW1jJ0
uDxZidJrgcmbY7sK+34byutp7U+B/BKT8frb3AqQkuSJcXED5QN7DlOHEZmZkaMaYBnF/GP1FpZo
OjjVboO4p0nzE+MlR7RKollbpdVh/GnVNB8HEUtv3TWcL5FDaDzyK0s9ypgydctf3XRoWyOfKWec
9c6+MW6xG232SOustpy9bfOSGAvYZxjKJUeWouhSSJDpAYhqrzowL5SPTZH067TKrRchXOvOKXGA
rim5m7c6igtzwuTcPvZtVfw22HP3QDz6+67IiF2mE9gXwkMXhZQdCdMyRfMpsNwecXFTmD+yIF96
BaNzYFI85nh8PaAjq1Y01GV2iPBqU2HtfgkIGoy2/Wwie4UdQHIMmRei6hG8dUUbga/BuXmIJrzo
bKzEeKrcWT8Lrw7Wud3/G3XntSM7mmbXV9EDiAPan+SlGGR4H5H2hkhL7z2fflZUV0vdrVGPWtDN
AAcFVJ1KxyR/fmbvtcVGhixnLJugR6SXUlxNskH9Hbbtyira7oBCVCUEGfIGauEavRgoY6RldrzD
XVy94OGeNzy3+bE0g3ANBDK9sHANtqFdMZTBqaffyzTXfzs5y97aoYfrGgikgdQE7Ey7xG4qTpRK
BSJV4VlNxzjGkqnWPy2nZApYyUboPinNLVLU2EPxmDnlbJBpkhrtLUNkg5u50yUHcll3q6cuugJp
nBaMfYurGo7KjscKBI8VZodAVBnRe21/T0FGwdxMxL7R1GkzGjMLurFXF0kyp0s5xBbcl6Xxa+Dl
RPOST+w6Zo39WxSwqohnq3qegKORO1Il217WVAhIE/OdNqmrRZTkw3MbZRb6l76KN8itH7irXHzg
dzBxAaSo3BBnVedIayrh8aRIL23iY8zyqy6EWBsE/VKTQTf2hR4z9xj056Ctu8RtAP6eIGqFB0t9
0BXlIdBYIIrqCPaKDgJ/peTlJlGFzNmRXzqtZrDTl63xhFW5208dji8zx3JkZTDWHHT4stcP3bxA
ihC6D+vYGywaLF9NkfbvhHInlsf6x9oqfLoaM0OXsuk3lEmccMIo8LqkSvmuc6VwwXTOd1xLveT9
oR75/y2z+a8UxfUImfg/C2gOH18fxX+7/Q+iSX5yHEbT5hupy+Nj/lTRIHsRhGSQlaEpmm4+ohb+
ovxV+BsSAU1hmrJMSIrGx/yp/EVFo6KUYWUoa4z/VB0pyp8qGv5KkQW5DQphgkLwDP0ryt8/5DJ/
EQg/vs8/tS4odv5B6xIko0XzUvU7s9c93z4mhfbE3mYIHjgamhKPGddL1y+HHfLbxxb3b67Rnwrk
v82N+iMA5T/6uv8Q4IFrABFdU/Q74tlnQhqUmzwUxzx4UkJrLVfq4mS09Yeflq4IhNuY49ostix7
O/1atWvOmgUYwoWYf2QQcR156PYEeEOcBnIgBqQ6pl2srOStSxbUSbsHBH0aP//5965a/6FAiIv2
Dypp0+76LA7CfpdEm1H+iY3PNHqn1tOndBHnbwZzsfIrV37Rm/RfiliHgTsPZzmeHHs82tN54PVj
pkfpLfrk3x6Di2LGyLRX1P2hlbZVdmNOktgULNlShY+E2Je1RsPqaVu8V78Jo7vHoG7DnGWdH/L3
hn2Ioy/h4y3rFUxiz3BLt/E6b3RnFyTOnkGOE3gQsN1oIS1iN/Hyk+R8stx1Gs9PnHAf79UJW5dX
+C8EHS9Mdammd3U4jrxDq42vvInymKZP+bjFb2RqTwkSpkH2hvTFHpmDY5ewckz4sCi6RdOfAGNY
wbIHyZJu3xvmsFuEfsZDZOEgJ9AWGLcEs62CPyDkoSP5x3YCDDw6DCoq7ZJMJ6hdBeeeWKf1nS/Y
o/SocUU3YgEzMsY1hhcaS077XOVbVsKasVbKtaA90tdjf666kxVwAK7kfqP136KYXLS4Xb/OgJA/
OORwB6ZrOLB3iBcFs581dIXyM3S7J6BYRnIN5wNJIMDcGIV4qe2i9iE9rXBKD9dR+0zjKBoa/cnV
65P9WPYulW0RstDFpMxAKXobhHDUwek/9C/5q+NUp4HCY4VC3WGjDCgWqx7LmoVyHU0SFmBbwqf9
Yvtofeph+pavGi5sIzbSuB5u0euotsvKVl4GwRskODb+amrubIUWWGIBPFeuD5Iv4dcuHaIO0hLM
MR+RxAcScDAc9So1XK5T6I0mlSt4cQoYN0zXmrljC6o9z/zD9iimMlIENtH03GGh0pKjYGlkPzf9
slqqy95rNprHku/JXqtbY2kvjaXs2e4DQ6qvks88+k/ihZS/9yP8VYLHvunvJXgjo9KwtexuJ93S
s7+ttso6PGlH46Bt8+N4zLf5QTln/0kYrPJIK/rfDiMsGP+QYkQvQMxXwlfL991zdazP4614h5q0
Mrz4WB+zt+mWe/XBOhb/r1/xkcvzN1FCxF9AloL1sVNO8pa03+d5U63CU3IQe+tkbOnc9mKtvlhH
7f7PDy2wc38fyvW/runjWv/N1+zJI1BGxeh22qmqFmB8kFBAtFRe7GO0HTdim95HFu5ssJ+nrbKp
1sKbl8maR2BbL7st/21Zu9qm2eZ7+wtA8b4+t6dyGe3ycwQSKgXkug59UmiZdDgSrDlYwy6ba31Y
4hkIVC9ImAgvItlJKPVggmUeIS4sRJh7qAdkRd2nAgD9Eo0ucwewudXkMnWIPcWDZWPi91zsj8Xy
AlQMtUc3EX6zMF7LvbrCh1eN+7a/yDX9/rJsVwZhC4g6jvaw85s9pio2bZgkpl+MHjSIzTNCwukX
18nMrIAZ6y8iOeZS2Sq7yEyEnIfE46O6Vkd7d29WmLHpsqGRMDhODu2aroa8ie61hnBxhinuLx/C
KgOT+DbY8AVODK4Y7nlsICyXSSvMfbiSOkcJDup23QVLvDFVtu2qH5vTtyh/beKEvtLyrWWPlv8G
zEXNtRWvxy/1MOykt0RaGODTINOu2OJCLEM7Xf/In6QlbBApkb2RuvVX8Dm/DaaDnmyktP4cz/IF
XR2H1m5M3gmwDjK31uBNQut1AdHXrKLTtUzIiw+w1uOGaNgaOvNXdIQesg7W1bNWXWz98R5BGkpL
uW520w4KEjaDq3yVL+kmvGuvnZc4uD95JNNDse4WNQ9R634zundxNbjByT5z9ZWB43FptwjNFz33
iuriqLDxvW40N10mq3xNB+7Njr6Yl+plYNy1sDzEP15yxKUmL8o9LLOlfZJ/w/MucGOnXkQuvyhn
4MvHC5RXr5Vnn7pnkXLzOYoba47uDQdeehvT85fwu7b8iOUG4RoMA25+lzc3PN6X6aQcg/cmWbX2
JYD8PD03PAfBPaffKVI292Ix5Z/yj72rruVb/cZNUPEn8fR4Vc9u3ayBhugM7BaGV2cOneivzKzD
i57SnQAvaPUbDKHt3cB1E55AlzjFE0BGPpRPIPIF+xflKk83i4n3RT5bTADyq2Ettau8kS71R3w0
LtUrfquTtZc8TmhP26tetUCM6bZO7M7OXSygYV6lV+Rt+8fFlBZs3rfv7cbm/8bIvMDetAyXyQGd
iPMGxnLZ3cWyXYUeWqrl27j4Gj1rOe2Tb8Ye0RvmrHN69G/dK3owVvsGApFzsoXZ8fhsMH+285Z3
lovJv3H0j0RbtZEbk2xUuYyqm8FTPmE15y7oFOHoYkcinFNOOlsfHs+FPlNeOGK6ct+NvIOxtetU
c47t2Mt8yRKD4cA3TsriVX6Qk3eWGBZUigsFKC9yF7FsbuVBYO6fVszhMldaFXueRKbncGU8TC5O
sidn6BhcIum5eIeKv+8ZdgJXz9zhdyDUy95M3PgqGSqrRlsSyB5py9FeYik1mkXyDhlkjWppGVMt
iY3yorxoa91rN7rhWKu02SATPDJaPlZHTNTP0m4+D5f+SzUcPP9NuKgrlyeSTW3IncwOEpzFF3Te
7KIKBovQE508XFVYX9JNJC/Is4lgbtt7K9l1LKI6txkvhraum93cnlXijGQkxY0DYNBMXXWGzXzE
lTevRsUbxm35kt+SXbBrQT5si/JZVd5K89NO3oX0Yr4Gc/LGdnnNRtKPYImT7tLcg+kXQncee/FT
eknH9t7k6SebDq8lVwjRCCJivo91fBhjhwI1xIhjeWwvGHrAWQq/pdf+Dk35pU/LbFFU1WM8vjeR
IJYqVAb1QcrlF5841U/2Y72ZV/Usn6dTNo9OR70HnuSr/Qje2mt/CV4riGhDu2I456ljhSIJGyE1
oYqXqlqn7cKP3oN0ZeQssijzS8S+C5Acer0JEwBobkQJVV9hBizam/XTfkMKoWpmkJj0++7YnvQ3
caPI6aZXXRIbgohYd6lku0CF5IwAzDd9RNGp71dBv7FVAraW+rX4BtjaI0tmrXOznuX+M2m+J2Uj
vWbP7at+kbnjegNTDHk16RY/jf0JSEdjxc/1eUQzZYsyJGHmee6WPqposs5RTIxUnxAszH7cl5TC
+LcPdvOt2QswG4R4lAPsDwgOm/CpTAkTQuzTvuiueQBsPU9OxLHNIWssKvJT7WumLHN/p7XnSlmW
WP5RmshevaN6Zosp9gDiTtUNIw6Tv2dCg9DdpOiWu0WO83FyWUW0JaUepEFo5IwI3QBKd78jOhIg
+qB7IxPVjDuM4fkbbzd+NH+vu/bF/wq+H4JsuKnPZX6esjfBDirslum0kKZNry+BDgIipMocgpWs
MQZ1NA4IzUEBR5OBvku5zvbFaHcY2jnn+J3Gv5BHk7O6Z7bOvVeuw/pDwyvn7zP9E3kxQfbC2DDL
oLdT6qeoBhsAItke1gk6EaKBoDeM5IG5hrLT4BuknwrkFqHyehaZg/AmTJ4zhuliJCPrzmvTpIBp
l9JpeuZsvGDSaHjqpZ3WHY3umFx0L7omH8apfNWK9xRYr1O8RLfipD35WKqU9pkVYLFp3PGqvJ85
k7x2UT5FblF5ZUWnReJGCFwCAFvisYgxggXUCgzjUOmsoUXoCHVwIIPpBaf7LlAUR+77hbyZeOut
oDmc68fYfz19BsVFvRkAYWC2gbMCFHzvbuRLIaCxXpSDfK/OaGfKecFGn64DGxzN5XgZvrSJYwL7
IsYur083aA3qRbfkhky+Cu+xW1zoL+bdWjbnlFixFYwUDBtYEpNb+26xs5WXbJHscmfq97rcgZdF
CcY2kvVss47XmVt96qBKngA/Wrvull/SHwmS8IE7nE3sI7EGJdxn9BvvQaghaGE3/BTukxf/CFBJ
0phCLZRgzcJ1/q5ebGoyxBzlo7BRVTJ/0F6RruYwJa+X8pVfs/VYtiz+O3pvKI9+0u8iPx5Qzk+O
3GlrYcUX6ZVp+xMSc94ACSEAaA8hxx7j5iBhp/S3Ne1S0zyro0uaVrkcpB6gQu49EFrysCprydGl
N6X66NLUG7rskKIMpZ22lVeot95Y/P5Rfv9LY7H/O2f88QNiyW/xX8ETb+DJ+ieDsYIAuTT6+Pu5
GB/y17mY/W8QN1RoXP9z+vWXuRjZ9aaukRmqqYrKBEwwm/qrI57hl24btqkITPF/+M7+HIvpyr8Z
FmMsi4maDdNEN/+VsRgbSSxsf9MTAhnXZEHUq8CHw3dBvu7fd01+KyEUks3sEOohMCZTJxprAScQ
iG4lJ81waIhrizRXlBXbzOcRBydTF0Dl7AEaS5XKpxggrfwjQsWyTpBrSBTqxDR8skjPzI/E9gt5
jdxFFx8sjwfFKSqth4gEDmTGwwqU6QzgL8kBoui128Ac5gFpUx+dXixj2ZxQOwQoYmoFJVmileik
tFk0aDKl6J42hrYADzhk96YB1HYWWEayvWTr6RW9iJBJXJzZEgd50lzgAuvPIPliaTvZRlygt4i1
DAz02DVrIpEMxtqJlFHyddCqNMXJhyaLDkpQg9UXrCfZqtrQOivcGiP9ydjFwY3YZ1YMzgBu7luU
OAPUWIENDSOVkQir0Z6jPhxIEu2VFJdNnrf5oYEiSc/SG4UGtQkFCwwqaIpix+paxoAXF1n7yhpZ
NY/E8EXhRq2NolkHSqk238woy2ADgog4Mqkb0vdgLtlKJ5E0nJRCo+KyitCMnsjEKNxMNuD1qhbc
EKEPzaozGvJfshYO9hyr+n2QW7Na4sBDf6+n6YZ5OnsWKzBKzNt4DnJ1EfuDBOvcgOT0E6Fxo07K
9Xx0cyIDWyfIGuiwBCKpKEtEZBkWNwWSh+UjmuoYtB0iv4yZsbZHxBHDmxlDwtS8EvfbY6xGggXH
c8QCwQenVAOZKnJYvS6aFKO54Mko/a0OZoWdb6VKa3OM6ZmGgpqLO4/mPX3IPlRzTPTKAyEkdbcM
YeO06iwzoiYnoKOoz4ZVBqidjEx/3CxtD1TEhT9Gci8qR4zE1IxWM7TH1MqU5KXSkI4urMonBwLS
hWqtrVCEtgwJqbOsb5CliU6gUzxOBp1PUk4QCAjBxp3BygebSmaYLj6qduB8t9r9rPSD/qZwJ2gv
A5JMVrV5nWH26ke01kyplMjIUeImqvaEDEmmyCU+RLi2b1LMGn3uZxvUWkN4Bu+kETWbJLVEREuf
GdgN8kAZ33UNNSvbYPJeb22X8XKecou4MFsEfkBsiI6EeJDn0VzbfsTGGBk8gQyjoUZU3XJOug3C
/XJY9Ej+kW1ocy0pr7XV4Q0le86mn1X4ySd3TAm84Feupnp8kM0a4ZLHJtKaMlcVCqxlgXRdgmVX
opgIXUAcY21ijiMRhszCpGt0DaL2yFHghEVj2C92L9v4x7C/RNMPiIjC+GxNfWDtSPJBIitOXCew
Qh256o3Wi+KiNJ5Li7UqkRWTbUEbIOnPNw8h/gtIFKkN5n5ZZg+J7TbqHgkBMClMkbHlZddv3MQc
WeNqnIZaey+1iW5GsxGGLUxyAsTdh7pJK6K0hCq0md2nTz36KLDnudZEXooGHgLo3PpXXzaoBXTV
1zOsEzJSRV9DdLSziWWgR5yMiFZSk0z7HBTABBdDTIAvcHFMr+2kSwheQilD/YjfcNGAM6qYA+v6
PZNyi6cnj2KK6kg2ULqbTaS9CquYOBiNqK5W3YTz6pXUJ6kgLkfW6WP8cnoVhH9Fq2rEQ3evimmi
REUnODgkUuqvWUHoSTUq40ZPQrve+Qk5fs3YQJXXwOjtSW5EbhZX9D55EAXGShRkZiQOueRSRaEQ
9VfQj8VrFQTzUSsikCX4yXZGqvenxi5Qmz2W5ycd0Sb9P6MFkp8iKCWdQmEdljjr2LNLb8EstW9J
QwsA9k2zmTzUprYeBmF9y/C+aYf5WEdGKkcx2eRbMSjMFUok+ZZS+idQ32gVECoGz9ZkBpRrKYsH
wm4qLxrn5DIoQ/ZDPt786isRqluQ6FO5RGc7ou6daxbmPjexhspFLVGlhCNaISAeSKazrjYOOIiL
z0RK5NdkREfHpKtCJByNyXRT0c8cBPtGB5vjVG6mHMkAOludqBe/6QgeAMVB4iLWoCZkBF36kjgQ
HN0VJ9FG3a1QAMRsiqGR+VSGdp20Klz6KoLPDnojc4m8JI5iKjI6Fhms9Vme03uSdFySSUK+H7SK
xcb9DwAtzm0QAnA/h0VYS81ToEogbQVr1PZlqobkOXjwozx+Bnnh24R1LIJALw9VqUxvWT5Vm4Ew
hlMgW5wLARKqLFDC69im0paIo2CPKoHzB/bdDv187d90vZd2E3mOENEkLkhg1ESq4DVJN4OvqM0K
+yDNXpIbRHRMmvSGaIfpWKfbZ1IBECClrXUYhnDa1gmb/xB8wolQPv3VQqCHBn2q6h2u2ZmfoGme
ekysjqgn6WABX1uog6HuhN7eGuS63GRqAuppshRWLg2y0YqXmBd1tcy9zBJ4IP3qW0jlOoolAgKa
ILnUZhPfEiwpaxJ+mG5oEuO4rmYChOTWekU1lL6pE7tu2dK5d2CGbf2pDN7kGVGD083DUR3TaecP
fYkpdkg3esoLZDCDaGuZaPEiovdYu6n4YmQz7QpctzWzrag3r4KsOzB0omLHbs7CaYBB4P1AQeQk
+hh/6LGlYxYD8+/IWS3ZNDQdd2gq2zeUtzGGQbQYoIet3RDP1brLJwaj7Zw8RVJPOnTmM3g0Y/so
BoyEsMKUDx8dlTOQ/HAjJ08mi7NP7FeVlA46lkA5mujlN7Cx24XezuSQF5p9JDrU+giwPSYpIQCl
35oXnIP6ivCbbldmKisJU7YvtWwnVz+izwZfyRirVyXt1GtFdkyjKoR7k56rSMc+R6lJ50f2CR5X
ehEFEz2YDRvbYJjvOIyJcERat0I+IC/xp0CYRK+/ixXSqNjhV9bOLsJoPZq9eW+UgNgkVGn7Uc/M
ixT72YuKGGFrc1tyXDIGL+bkrOcw3Eui0Zei0PWXYG7x6ctwiclQZAUgq8q9KObjNOp00lgq2bgR
mHAQNiVpi/0qVkqiCir9zWj7rxCi/yoQmr800xglsMKMAn42jFs5+Gpxxt+tGl18xGt1HWdxynk7
qV5TYltDc7JN20jely2bBFvLzhOgTUwwdFq4zo+mRrYPIClE/ZZfrhpzKPZY8h7y8/Axy62qIDpz
T2gsCyPNTlemrwjtXMRJfdQ7P/gBnRW/a0VXXAnDq8gIbIt1L8JpH/tjSVvO22LksLNwrGUYob7z
WamfKx0vsWzoNhdfPucAbPiJx+ZmqQ+gMyeNS+DKUlhzuCbzAuxqxsQpmwcT9LudvWuzNjzQAQiT
IHPr8TkgfRRqTau3l5KacK/5wtgVc4fLikvEypKsDaNKawOsdNhbTIlqe4d6Z97kqBxp8cUTdW98
bhvgfEnfpeFaG4EfOEAJIMKUHXHVbV8cdLRC6LO4Y8mgQWyAAKXXgCyPPgB2Eo6DwszhIoa/kiSA
boG7eyS1T8atjZsQYlcvSR8duoKdnzbdsdZAWkKELLsl71dGs1C6v8KJxbluyRkgybp64ra2FvVo
CSpSdAH5pNhuhgSVdqhhDTya6rERgIbmkYF6OwbFoTCo3QzKoVURA1RWQ3qAKLFj9O0q20KNrmUV
ou9x6IeoConTcoIQk1cddmiqw8jaNWUSvfSg3amwbX+JkymHEqPAz1OZi+V6s5FCGEmI7hrcFRpj
GXnGlITkzqcDobFwJFUY70Ff+QjAk2436ZwxY9+rb6iy+43c5Lw7RJ65iNfzX0InjmBfJ7SXU33I
8rR1Q5PEaVXvsqVVNeNOmatTqyvKtTSQZulpYm5AElmvImye8hDIIBI1pF5hygB6tmTfraR8X1B6
bQItR58k2/mKdJYcH5OPVW22wpXNCvmm6NVrl2SY0lUq+66pcYFmHQfOmMc8j3XuNuEINKjJ6msQ
xOnaIAobNQBGPezXzbHChctFGvzJrUmqWAyII0H8Eo6nBna/bUp2Uy3Z8a/d0L5XdpjujCQS8CYz
wUOev7UosqkKZ3llkw2ZguMZZjBtoym7rTaXy1j01p4sF2UXRui0eoV9M5xMBuMJN7Eaq7fEtsp7
HiHKC1BevnL8vucYSVZBlCEdF9Q2kkJyWgUOX7QWPmPRfHCDTWuZ6tATk15cp6I0SV/mWtcaQ9NR
+MlZsSF3dH2eHfQu1F2KAcjhY3nT8doiQdWnrdGSOgevi/430/XfVGMROCtYz6aZASMMOTZufUO8
ncRr3BwZXFMPA5flAHOCyoh3eZpK6zbW5vU0M1Rv4N/RcqgZsSaIuo/DkINyxrXjLy0w61sFziaL
pxknU4p1izxIsyZit8WfaY7lwSqHZJM3YvC01K5udPkk+1FmPG7rIaM1Yrk0htNFi8vgEhSWdIP6
qK9mJJ27ViaEBhjyw0/GWYpZuH5qpND+sLuhvEQFfSIdKi0yDrZiYU2G9IbePcGpazLgktvwBksP
al2Wdje9mb4a3cbcoZZwQOKgKjqniACcGuBSuVgkfJwggzLttIPxSqAGfE9Lizdkb+VPNLv922RN
8hnak7FL9FLzmLBnpyYU8RYLOFSxR5Izp0O2anKYaybgB4av44tOX/BiF1H4bqkY2dg2mx6PJqtb
XjFeIJp0CyFYvxRFdy9wiyh1AkOsj8edLY/VRyL6ectrplsrcqm/RR1LtAdk/xT0xfhc8rC8lL1m
03LUVHVh2JF3VEvPFQGVXmQ06QH1JbGy9NEfIqQgsCakymjdDr2p96tiEsFOzCOzWZlGO7fCZKuZ
Jr6izLhkY6yzAmrJ981UEkZ9lB+NVohXOpTxMPYKkWMaMPZVyzm8LQnPQuRc32ebnclsqJydAXST
aETUbrfhbhQkfLTY4jZdUjLtKAiMJ6usc4Ef+q6dK8deaXwvNOenUsvhu+WByinFOCGq2xMH9vAz
14IUMCUo0aAHmrXBddotSh1ChK4bysYc27OedsrKVPX+OQIg7Snl46Ui7BHUMxHIkdVVKx8Pxr2w
xSXWWmUR5mqwIftvdKBSWAvNIng+KgEUYAxVDjbeHKcY6OslWe7OtWmCc41jg+X+MNkAGpVaIPsM
qpoIvTRdTbZ2NAuA3zUZep5Q5I9K9oN1YEUEVvCbcNS4F+u4juo1fhG2vBW6LIT4+Yb3ebdD4j5d
ZszoF99K6h0gBHpPRaspNEJjyw+fb7OmtBxDKysKT/WOMUHzbLnbRkpionWUuzvW2pRFQiTdsT5n
V1nGnUZSArjzoNLfh2SaF3kJfCnKfRAJutqYjJRFtK6sIDg1KSmw+OK+sYGFO5yKE9EYpckCrNF+
iK7VHl6pBL8mA8JtmtUD0lCKNrcg+MhjaAnNiGdx9zDlUG12+qtqzeVHOlfswiwmjS5zm4ZAcVGd
67pki0sbBE/RTB7bt0gP1maAE4KALPEpk3PFNkMyPPi3gvIGj5iIBsSl1VT3Wzxc8qKFNOzKmBkW
tK75Fk9C95LF9YOwPohzE1bKKlVwQ8qm4T/zSvZZt4rkI9Z8JF4zNq4C/SG1fBHvkJbCiZF9xGER
gtfK0vA5yR0CCCpgGkYjT/cgf/qdPgjoPjBh0EnM0nZQ4gN73N7LCftB9TQPj1CLnAzpIJ1/gEDI
5Mf6XN+GlEeSLoIHUiBYNjBuvFRhYofOwM7O0RgpbPMeqIO4wTsrNOOjDktlbw1EdlZjSQ9dzBoi
VpvnNoqr/JVY9ukgl12yVmtZwppTtWcDH8hhmnKe1DFHv51POZ4N7GgNXqr3SQ8nm6BNk61Sa02n
kVSbF5KFsSEQGXfXiZ5UHTAl9SFFz4caPCLibdImKKUjkikUft8CfC/UxyzTSLNkk0og33htYuvb
N9V5n43zsFFDxjJOSZTGyswCaxkR0o03PCLlnPb+IGr2vNAP+qWUZ4MnAsmqmecMFZ4NP7e8WJOk
CzNT5mAYgi/QJqNbSIiIw9TZWMmtPgNCyEW0iDOZmMoHUnIku/EykNOwk1TZuoZQcfZ2IogjMdE6
D1gzndLucbpKROct25y3oR0P2FLp25dj2ZNvIoqH6i3G/9jComlibCcqaAESkCqNN5+qsUsRuZLQ
n8I2ZzrfrRKrHZ4URNIIwTUNx5hvdfD4u9C/4PScPKkNZ4Qs9mPMmZAOxzsJj8h3IXH+PWa7zCYY
6KBbR/YduoPP1HXq4OguNEyAbm88/Nkwnm6M4cdq3VgjIiAeXxJ4YjldqQFt7axm7SaIw4DmKKw9
NeuieTmZffMpMvGon8dO+ZCaNrwTWkDOOG+a4SkkjIlRVGGtAHmhSVeQA8pGSdS1jvj+kSfC8Mcf
DcK1oarEiFOmjyFI1WM3UG+qk05FKVnjzerk1MsIFPop8Dh9y5Gi822Yyjs6Wenx1PQXXZT2HlKR
pNC4Y02wRGg8BwWdOthy7SRXJpjDeAw2QkiMxzudgbEiE+1H+ra2gpiP7bQRNSHbzcVKC3Opc3fS
pxokqgqSLoSvvmeC8L0youjoAzl/afoReTvOqEVWkVPbVvMe+xz9CegNxoxkHhEyvKa0/bGibi/F
sICYGn1ZdXckJCLBEGXWynnWSpCmQgErlgzzMowTGbnTnLhMndUtGaoYkrgfHeoCxFITCeigLhgt
WM/6yIE+8nKlZikvelRsy+jxokili4r7zKF4vfcC7Qna2yCQ3ppCo3IizfEti6vvANAOwwpLoQKJ
yRjR1ew0KSVrYZ0rThlROTrDTHb1WnvDRso62y6sdDH4CaooUiqWEmzSrS0S+iqRlb9tqqQvcxyt
VYNDU+DScEOATps+C5G9FjA9GcVoNVt/Q/mYKo4LGnNjxbF9G3XmERohTC7DtMPcVtSBcgNFlWC+
S9RjikgwpXEny691HozPVai1bi2TRcvAPCQWlklHLc3RuR7Cch8Yhn8Qlia8StGvzNCfKna9y1KS
nowJc4JvVSz2gcPxPEXA40frTPLNDh/UeGRsY3Gn0YuOXX9IzCb9anUOxM4sR7I8mCjgHaENwhWy
KQM6UnUif08fh95rid+6WnFivSsKwQWDalO54azejMnYvGu9ijbaV1VabZI5cennNy0hXGuekmYj
19Ww1Gn21v5cSA9sh7pkZWKfRaAgYzIzHxJzYp5yw36k+PTNVcZxyno+Hq6FzkM5zJbihHrQPvsx
4g9aofRlSB6HrJ6AiMmUgemakSkamg6AHE4k8RBXqtqs5QnyOvEewyouAS453SMBIgr1d0thwFpM
SCCGFthspeTSZ8NI4AIPqQY4wA3cweLZFnLZnAM9m1dNMMUHyzeGe6DY0uphDEIpq0VM0SahLeEc
/nGeh+ugsuPzYIWdh9WnXpNBYNxZRBWrkoHdttXMaN3aAqdEYxibTGEY7BfJfhBNsBotJtJ6gUFV
kTN/X6fDvO16ismcH+tntkz0eDgkAeabjcOmCfSiEtjA56X4OhYh51rciSVkOP8J5TeT2rhC6jOF
qF2UuR7uJuJQRFLw23dNqrX0Ej1PAm4wlFWlwnns68ahT41J5kU3IBkiRXJCOa1gomt6geotLgW1
HYg5lWXNgSUYQ5d/Z++8euRW0jT9X/qeDbqgWezuRSbTlneqkm6IUkmi92TQ/Pp9qNMzrWQVKnEa
2IsFFjM4PWfQUiTJMF+832tIwrxOE6EHmxJJKJzA5qvdGjiPoKk2EA6niK45VTbmAIqkygGYu+ns
W9Vw2ByQIeSYUbsxCQrlFSFCYHG4r5l68uDjl3QrGl+7AJDwCaFEX7Unhym6BtclI7zqose2xCiw
xkaHTUwhlsdwKmwDOtD1lZFHj5FsHzo/zW4KrFKQ+WrUR43mU2unA+ZvgQDdxDCh4NQfi52MOnOF
VXZxNYt99vCNuMHTp7pyZJbfuq1jvuqhAuIJ5DHcx2Y04XnvkHae93KvdL59SdclowLsDJBZN/yu
jN1rnlSYMupGWH8BmMLA2jWs8Ka1YGYJrLGOZclRSOAk1itJga8A8uSajax0vQk3Xq/WBbwNwN9V
qvUxhkYSykZAJbR3Kv0Og4n+rcqIGxylq4Ce1S+uzmVkpYqKUOiu+T6Fdn/gejcCRlIk2W5KLDB9
31IUV7qg2p8SG8YV2REE2hvTOGx0AvUgnTEQ4E1dk8hAPnw/QcXO5wwADj+/LO9oKmf3cRVQ/7uJ
aTxysbdMjLYK63mM0a9hYh3IvFg3HJsa3KJBRGtdx3X0LWs7EBVF7+nBOCK28buw8bl8yasupyc7
1ma1x6q35IKFwVOzEV2kvyE0d2nStrovb02cj8pV6Ov3mMjpGP9kdo8nQaH15XYQ+AWt3Ui06qyA
J2lFTzvApF437pu2SottQ2zPU1FzwoNUFvg4DWN+Sycu3xaDFRwV2mDBIaryqIVug/uUR9Cc8w1F
GSGE9Nb597wjJ5GzhwxOPvRz1wbQSyfFOYKOdXdsmeALmgMjT0HRDmOnSh+UsQnfbOHeYWFofx9p
Dm30EPOaOnduaybSSssjB7tveh33mNfjW+Cr/nipFVNJL1xrjEdF10lWm4iuPpRpbXaXIvWLn0Vu
9neqFKx6yY2tPyi+Le7qJDBforA31EMXl/FdzAUWzhD5WVAcU4ds18kt5LWJ2dV0VAGY3MfEdGpQ
nZC94dUwsRFd9wRSNhvTzac5x5C2Avsv11fsT3mJHQhayNFtJuV1E7YKiBRSsAcyRYRFQKWpyqfQ
bWrlkLZmEL61itlxSVOYPQIzDa4oTfELfyoz3lsm73UydHkjxyDC1YXSbK/JJv86cnhtMX+DTJa1
AqZekaNMyfsuIn0oiiTIqYJu0VLElheGUa6i1vDD8CWxUv2H2bOhz1uiqEkJ495X7R2lEteCq8Jh
aPvuOyUvoZVGPXeZm9Qz+6T1sASALiWSGnMY0OJi6tU97ifTVRGR21TrZrZWpTH+cjkIHjIdW5o1
tALryRG2eZdQVL+pmMw8Tn3vPKtEvuJCiyk/8no6uWTChpedju0EXnj+WyFKjEbIHGLn6ox+N1a0
amm9C5T+TVpdWqqLFXlQgfyuHKDmK1v2xg/ZVNleVjSnkr55NmXHZmpUR1FUmLY2WVM9tkNZrpC6
k+EdpqrXNHN51ev616IYXoOyKS4iS9OgaYoWpqMjb0c/BOeJAqpddmiSHEOKTT1ugYTr3jqqvnR2
Vc6S7SVVb8YsWhPKU9yN46DvQ8UqrrAkZAorpPDhy9Dm+JVDW9CpDK4iVuUhs7XndAj1b5Wla99j
i/mTKEX4OGAneu3W8NdKl15KlRNhSHosnnBTnDzaiZwO9GYeKLt1yPCkUeM6QQpNQtrZFVplulid
HJ0LdKPOntlvP3TEpj5ZEFPvnAIfvSIn43oV5UbhdUqJuDqQcBgIdsbhM7bVa1gzBjKoQj47ZZM8
BnU4XKloYT1oD8UVFpxP7Ej6Y1vhtNWR7wSfrOXOqpOaSM/QmNOf4znKXW97CBvA05MlCrRV3VHt
bftBSTuxHuV071fqDyyR+2DVRoAOGmjrMVenjiuacGkvRtpGFKPvTUAUa9ZuDisEIK6i67ZSNZUM
cy0nR8129o1qhYcERT03bqOythOb13pg0/2S9P60be3ibQp0tgw2x2DlSEu/J9izWJMHWzziCGbj
PiORJVDazIsuSa+rAjKAZYUlRkQGyyswKPaD3sCZvQ7Dq1qr9A3A0nc8/vHzgh6jrVOnHtZBK2nu
jmgDkFk3e5aXvqdVLbAfoohPmYhE7U7O/ehgyYU7x11gWkivjK77EqZp9KstBg1nM4M4TlcO+lVb
VsX3oZqMh54tADqfqz3KvJW/4CkMvyq3sPeZEutzi+/eNDosZFV/uFR0lhkpiPeBrt3GdieeItff
cCrg3Kob6SHxXeiOcBsdvYJxyG+IdrlSlze0onA1EPBPDMVIVn4/6fdxPKLOSYc3rH5fJQGFKvGZ
br6f0uTRIkoayVlT3YJbYjeAz3b06DfaZeAg496Y5ONduMMAi7gyC2M7o7ArxabFGnF+7glWQEEt
7YZu8EAvYBh6iA8mPkmJUYQXSRC/OGEY4oSdxO2XBKUtmqdEPDI1oCNWZoLrq2XtSZ9HpyUrfpKc
7MsO/hign9BxW54gwGdwOlV8TeqVzHA7WlUuhpI6t/Ir4l2M2yqLd07b1N5oqP0rs17xJiq0h7iQ
yaZ1YZyE5GeSRE6QkCgoP7SuNV8HegZ7yyDNnQaQhqyZlvlDoCThA62i/lGA0R+ixodw30oqhCpB
8SLwx0Kchm/5c0ErgXwn90VtfOto+655URd4AStJEP4E/QCPDcnxImogZPlDfO5F+KMwM6QRfpRN
+aUjTQKdkvpQaKzZy4mXcTMowdRcwsKxtkFUjMm2wQIHg7MoXiv0WT1mGe2qZqoemC3+VxwSFR6u
DY2burNa4DxTp3GvYATIzSft9pgL2Adt9lZNFNPaKxbxhtidtpeWFXXRlwyPqaM6BXNCYS12CdGg
m8bV0Yu1bX2VawQq72raLaMXVURYHEk2DU0SN8s+wC8pMZFY0jCNTU/qqjIcpwrmxpYOCTRwy54u
yc2F6axhDSW37WQZ0ddYBc1GLagMUb9riX9tf2VOh+TP12A3rfoxreI7SwZ6i06wIumhgJXnmeHU
aXwlLjXqF5PMZedOI87GuFSwcuCmTnNXRhs3U7FoBLYi5OlYBINQHnsjEs5Vl8A6ujAzA4deQ0nR
K9RJmLXf21E3lRu4ZGlwRyu3xymhMs32bTRdAnm2cN+U7GVSKh9VhebgzgizG1xezVeSXFQ7fHVL
VUt+hUqv+BuavvRh02TaCyrYYyeqCXuCEliD4NAMD4dmus71YVqrDszrCHD5ATxmggsNtfCCoNXx
GkshZx86TR0eRp8MK6/VYM8MbhlstAoPZr+D9S4j1fU61fQfWsi/OVafaDqIo9eSy5hW+S+wpPqb
jYn0q1BEagOe6RbBE/E4/AShGH9MZa8dW+TWr1IzWvvYZ0WJ7dzIZWubKzI2j0NRMefGRmB6GIUE
2BQIE2yYUbRsfGxjoaop6i4T/fjLCrkuDabps12PJNJiGyJdscFfGSnH4Aht2zrcibKgK/eCs2TY
ZEUtOAo72g33rerrvxzMRg81xlD7ZCD6gCSLevSBKCBiFqvJBGa7E8RCtgQO69gerGlKiPFGRGUR
eG1GigBpqUMf6S9dhQsgZk5aMkQ/IH2GoGm6FdedfFQSq0hvcJhVA0hxxmh31W2JA6SCTC41U5hc
qVN19nUbYdFxdFw3cbdB2UeU2I7TdvemXqpGDL1QFXD24YkEQP5h58OK29hhVOzGYEif7VpvHK8t
u6HxbJyiroG0+0bhCkWC+31o1O3a8oNvNBLk17yYsHrpAx9mgeGCIo0e3rI0mjfFaGbBM5tjmjw3
DZcvVTWbdE/SKmYZpB/6xZ5UEIw/udbbLTSNtJgTmBTDCNqNdIpa3sQEfiePcIiMFqVA6Uvl9h8z
E/n/Ah37/7mgMgsi8yek7Nf0RyR/nkZ+zH/kL1K2jVeBsOFVq7RtDNDX/zYrsPV/4jVgwbAmCJwG
+h+kbPuf8FQN5LMYEgDWWTZ/6F+sbEX9J94GAuNY4hX4gxYhZn+Hl30q1LVNaNk4aluuo7q247jm
TNr+Q8oajcMYWU2relQarnVfUI/h44F0QEuRENh1HV1o7uUfL+gDq4LToBHGdDQDBjhwt8PtXzcX
on+frKEctidd8QrPL42scWSBerv5fBT7w2FMIVTNptK2lrkmml9mBqaQqoc/9kq3iWny9w17E3L+
kWSKr0XynKT7EmpkeqymTeWuo3JNpBIg4BgcqieEpop9tAhHUggkXuOb2aKoQmhCgWXSrlnjKcuF
tyH7G9gY4inForaBI+Bcatco0e1i08uLmbZbryz0OyGy0XX8mvwwXrFUENNaUTaqjnXolsy38W18
q3o42h5orIl02NK9aLqw3csc6je+l0NP3YXv7MaWgCae/1fQ4NvwP4KfxQff5N084JuwWeKDgXuG
KfSFpLmvOc01yTyodHpRKuksYY+nURzL+4T46LWYgmE9Ttbd5x/po29k2poLM9EmEMdYDJvmpRiL
gGHxghzIYIMElbtNeUb8bpwKtf+acbau82A4fMzig9NZLhudkEeTLl1oH2TtVbZn5ruwuerdArEZ
rnKrEr9Nq37N8i9Neq2Jm6zAaIe9nuk/wmBfD6vaPGhwXvGLva3d5wTdTq7e2FhC2pS9N5GkZTT5
h6H/OhpPVgZMJr8G3fWQfJf5mfXz4eM4GHiZvDp9XkWnj1OPoU0AQ6x6gYNt2A1sD0ww4m0YXPaj
iqwPbXU8K7fTNSo5byCzS/S3MblmuN/7kBSdXVfeZOo2rC7S6ZWgQCU8yMr0UhurzIY75WVaN5uy
PyTVJuw8O752TY8ERnxm52bSndVBTuMU6w6fz4ZZAfJv14C/PpNj2Sp7IZOQjKTT50Ko4UPRtgi9
QrGwIqlnC6CPPbIzO+52ktVSmWfmvTbboyzHdOmauYJNGuu2xbs0BKk2uS4IEjWRzkevaZT416Ew
YSuXnKEVHKso6faFy3bYlQZBb5Ptff7Y8yRf/ATTNi3LEsJyee5FABOe/aVd59bg4WUKHqNfGrjS
ZaRhE4Ki7v7+WI4NWo8IiOW+tIMwSelWYTwRxxZBcxq6lerYhEX6BTSpXpXbz0f7YN1xinH0oS/S
ubzPy/+P02UsDWzF8ELz9Na4xEYY7jXMsFWmCxwE0vpLYtvrOGnoTTpnlvwHGwsj20QWWYJDVizO
tWEYqqRqBY9IEgV9sDbejdIKzpwxH4zCwe5arENN1ZBLnT4fPDhyY3hGLyR0etXlFXC+aYxn5oc2
/zWLCUKugutylqHiUn+fdH+8xgRzu9zo6FujFdg4NJngDYUbo9NQdQPJY758kysJbMiBfrPS9mc2
6Q/OBoEwyzTZOE3KlYWpx+T24JowijzuqHMb+bVqocaoo4RS3ozjMRCRxww+M+oHm4HQqA40nJkY
dVmZgJFBT0uDCebekOBsr4FguxDXMWKhDQ5I65erz2frhyOyq9qqTsNfVeet4s/XrFUECBJ15MUF
nRGTPhs3Oh/N7pRp61Kh1TbFbnDm436w+H9bVolZHcf/zD/qj0FLP0OGI4fRy7QbAg9BLy28f6Rb
/Bod48x0/XAsGLzzumcxzsZZf47lm31IagZj0dLY9mOkbIoB5yArxmBkVLQzS/Cj0RhJdQU1LrvN
4nX6bZQGKRPES7onOeo9PeiCrgheuVALzTOv8aOVaBHcwcnB/7KRnj6aoQYD3T7uTHoE0ZXwzx4f
FRgsn8+Q94+kqwYJeYghTWzt3MVO3QVTH6guo6CgNTci/SZl8n0UNBl1IzpzMr3bO7E3EyZhxY4w
LZPT6fSJoso1ur6BO+qaHH9Ie/p91wUYRSTql7Eh1abWpkODSW9jhcfPH1Ob66GTDYexLXBD3cY1
m417sXuGI2JJmgxzgRG9TXX+1MSoNAdokx6h4PDlsSSGkt5BxtxK0uG8emqeoACcWxzvViS/w1WF
Tcaz61CZLr6qP0Arbvpa9fqp/aGzOjalau5GP9klOpS6SKFb8x88OuUohYDFbUiYi08cV86UDbJT
PSMBV5u5OX3l3lmIQIAYTdxqI/0u6op+5YrKAVo2f2HmC0o0Jud+yTzS4iPAHRfc/lysy013cbgQ
ZaNptg2DHYZJt4mydlbEKUc1rmBqOuJmRhhAKQg2dlUMh4Ze2RDMcBRueK2YMjxTdL47BLhwckmk
SWqoJvvx4hDAco0eokYg6Qj4RNcknHfjdYU3ZNXXFuKU8JiV4a/Pv4b5blm7IMOuTsgOlwNuu4uJ
qAfWoKeRM3qqViCW/SW5IATBS1H+ZM3gXSBWqCh8VOjhprG27vQls67N5FptvqXyS9cddOVbiCnT
nJdUru6i2RCq3wcYxpIOY+e7OTpB/IQGj2OGibtN+uCHKEs2pX4ogi/x+FWGgJF3fXI1NDefP5r2
e/87/b5UunPhh2ab4lksZtqkWFqM+objpt6b6lHh9mmLH6Nzm9HfrZuvVQ7d18Lv8rFIL3yHW+sj
ziZ0fbOQK4y4rvsvGszkoLoz4S5E7YvV7Vr7xSn3OdfaYodsd3S3VbWDd4GqX3plukYOWCrrYFNZ
t0G/qdtD0WxxE/XjQ2qQX3GXd3cKKSTpldQvjPK1yK/wnPo6JHsDWMvyOos4NDwSPONl+Jrq2659
luFDml5DhRHdJW4ElsC1QIQvQ/QiJwj6tOUeJvNgYHYTrXGigp3f+5vxfiZ0Tyu1h0LcwiK6besL
Hd/86qlwweOZV4/9W4zGJLrP/U0U7JJ07WOE/ETiUq7ehtM15ThaIrpCzbRxSw+mKNdssqEhhDu4
8Of4BoEz90+2/1B1a8e+JHuG8kVxDnMpCsGgsi+gEDrqXn5F2jegyIAV1WIl5+E0eEmQkNXdqPo2
S/CUWJUo2JQjOqgYfbN2G/rJNmoPk/yehd+HfDPaK+gcBFyZ5BdmOF3gx6Fhlu0Yr6p1VR0SqJOo
P+XGHy4wXdQEHnOHYaZOnznh32+YzCmbNQ+0pKpceU8PDYfTKcux9iZl3aD3puHjUQfxJlCyZxmn
pCuwr585Ez9aohb1r3CAdExHW1yg4DsXdT3MNT7/xzqT9DucFL3LmeXyGxVaLhcqMxXnAE4mTV1s
BTOnokKmOHq9vIF+hZ7S0u8IM0OaML1hjOio38r6cezuB/OHYf7E95auyN5B3qarRHh7iC1yms9I
9qTXORsEfC2hke6un5nf4VpriLx/idFL591Gypfwbu6U3SsXGYlv9DQ24R2XFlNfYYg/YRIUHG1y
UlehtQ0v2qtWeAhZif+byDDcQZC4rh50nKnStYWRS+SRxFDcASkULrrfXXAt08uy25PmgtfsAZum
nLSEN9k+OtFDjpnH+ItQP3VD1w5DHBS4LHog99VY0ZYmE1cVz+X0hjJL+BcNPiDSc8brCB1Pg4rn
pa6vy3CvazCrvUE+gAg49qql6zXsusmT/ZWB0xWhQMgkq63pHJvmK53b9s6fnov0KTOHlckqk9o3
B/10m/XHlvgSiRujpbzCOzfLG6MBDoONWFe3MjsW3d6m2Tn++PyLv6u1uDMCZINxsEXO/3k6ldui
Te0KvZbXW3iyi0i+iRr7LEWYF5NP//jvj6ZpnDHYYzjcORazi5AgUzbwhjwC8taxCYrXV1jf2PCx
vByl8Oejvb/RAfmCRTkuNhisWHdRG9dJM6Pz44hMz6HRnkGGDwzYw3BJ0egw86zEHlBLJWvarg+w
BsSZ42d+e4vVRJlMLSs0TJehQJy+3dgui7BLeN6BbKh1kkYw0nS3ObNqPxqF3gj4MsUyJfNilFpt
JidxKmgphfMjgkZG9rw8dwn/YKLwlxu6BR9//nKLc1RPXWmY8BU9goS36VTbs9QJeYVGuIftTPqZ
b/e+EJrHAixCgyoANhZlWVwVbtZJHBXrwoK6pRxdFRiN2w7GYliM5xCybScsz2zsy4fEqp4QWR3Y
H9QfpsZyYy/9qRJo7gi47b+WRY8u1bnSp+8VhvlnHnB58WAohtGpuw3KblRAi6khhzyABg6srbkk
9kxoWmCOWJX7NPeQdf8oo9qzjWjcfr4olmfX3BVweDR6Awb15e9LyR83YVKNDB3yaoPohp0WL+94
hU2GRbMMEbrde+qk2GeGfLcOHY3T0hXcdiizufovJqgRqjhOSBtgXZR0aJX6CkWTZ/cjpHol2Uzw
BAiX0HddV+FPPGln1sf7r4rzDgOD61DdctE7fdVRqkBrT9zCc5HW2PEIt7+gbKpHsIZ2cu8/f8HL
mcvDshY5pAGrqKWXxQHwkuUT2FV66nDT9EgkVcioDgnoiEnscItrwbc2//X5mO8+qs4lFvDK4Hvq
tK0WT4gotZ0oZHEwdIYakg/OhzZMV69C57Cuy+5XkhXRmQn8Gxr6c3NzdIPSB9CBSwDGRmKxWFCw
KVrR+ZlXOLdTtKV3Sw7FpVM/2RUeb7WyUksqRhhKNeQjFys3+EDZJf9CW3TqvyXJluCRkOBG9Vso
n2jj03zeRvAWBHGhxRX/HIt407tceck5xXeQ/65b3nbaE38HshH+AjFH6DRbUjb5o0pG2pF/ORVP
n7/cd9OH57QdgAgKvhm6XjwnMQs0vp0k98ayfvD7WllXpYm2bcBAT1i4+H8+3LuNAQyHmTO3UVwX
ZGL+1n8s0KEvR2sg2xsSAtdAOGIUEC60z1LfpGn6ayIoct2o0a3Mzdv/YGSN4SlujRkuOx150iDx
tUUVecRn/iTVgESLXuDhJ0Nlh+H7lngCgsPg8rpnBn7/hnlkAEEQc4oDU1/sD6SoJ41BMAldSnU3
qnMKS2Rz2Rpbd11m506yd80Ih3fLe9XMGXsBc12sllRgui7aaUDA29CoajyiQq191gwH0VsjocPD
Nndlfk2jLPCstCk85HdnVs9vaPx09dCJoR8K2sxvoRlz+rKN0hZDVg8ktEGXyLBqUhW4hE+apBrV
cf42o40KM3KvasGjVOie0mGNDiamhHl6YMJPBXaNagJDdTMmUK8wySL8KEDaAjWNBZI/hHSmnHar
WrdudeBizz0UAS55LxBLoLgQKlS90nzBq5PFxD9ZhBpuFDUAB45UU/qlj7YtUjAqHjJEGezS56/G
vgtLkTNz/qNPIuavzz5Ck5JewunbkLHmBBkyOGDo60gb4BmKrL1IuYigC9LWfa6ucEsQXh2Iu6Jt
kP4Q4XLmk7zbuOdmOTQCgFT803A3O/0Nqi8iFElcBTSZKqsJW6vBwQRTfrEHO0DoiolpoGw/X3Lv
Zz4nsXCE/rsvzD56OmbqQLtq66rzpnbyug7DUfRA2B+YwCKmuvp8MJoY/HUnk84A6gIshiLBsJxS
p8P1eYcGUulbT70z3op79hb1Cx4oFmlNwR1qCH/c8K/KW45YhHZm7RUELgP6kG6erPVk1Zgr9Wm6
CA5D7mmZl+HjI37wz2547twbKDpxtXM0LBlbNmxUgcbrLLdmCilrXQCxHvDTR2uY1ptcvy/GrwPW
n+G4Qm5S0BNV1pm65mLEP6GbolVCvhuTOF+tySKNQw9iViVAHzZCXxPX5uSe3e1nRSBG/MZeIRAP
KCPcIpGvxM6P1wgm5qrbR5Oxym+Nm+m2RXZJ8suj/YzfLwyEEE9iZa/le5yNXXNnBj9yB9HhDux5
una50sk1/Q9ALf1hTm629shXU/e6FNu63tbxuiWtRD2UzbbVdrmKKP8ai8sWeqWLtGfH/xODBmwU
Jn03tgc88WZ/zX4bf2viGyM4Yn0brXC5DS/16+Gl/0Xi5jd9R7L4TwzXZCI2gbjBYaYfLwujhZe8
TXD1HN8wuCiTtyi7yxCWYm58C00t0I6w0zAxJ5rK/RFeTWd26HeH0jxxZt9AV6VspQt3OnGUlEjG
zJ+YOM3INHBL1Ng2oI5BsLY2GOFxwoxvHdl64OEyZR3OTNwP5y3dDSbvjJYvQdpIFAOSVa31yGTc
FHW8Qu/v9aPcKchb+VqCXo5EBgjNF4KAzLK/ey/g8S2oAGA+tukA1p8+vsYDx1YdMNWU5piRWwQr
tXtAOg0qkg9nBnu3D1GXA/QIziZ13o4We4IThXZrN+j1YvKM983oX4HQb0tEgCtjTF+DlskQj5U8
szvo8w1usTkwLmQhh3PRoRVw+pBZElU15PzWy2LYp5okEdjMYbXisGju2LWzi0gYMwdCW8MfGG7a
1MK2Wkbamh7p5GWUaZsiDS8ICmi8vNN/wrV1jtRtOrb1QhKfGingi1Hrr9vZVfbzOfL+rVFCMDnn
Ct9UIVmd/np0TcRIu+RKSKW6qEWHqAu2Z0/NSKTWLGIunvv4zPV+/hKnb4wxdey5ZiqFcJ3FqYWG
02lwnKso0yr8cMWws6zuKCv9gkaOwraanaNbvTsvDDgUYNmurtk6t9TFU0ofUrUpoUQBfLTHVPme
4o7l9AS092P1+Hff6NwLgkY2T0PNVRfzMCoK2RByV3gKZ9GuUkHj8CRhn8HU3e68PHDdI2VxfuZI
fP9SmXuqxgmsOxZQ5+Ji7EazkDEvEIrqskJY12yg26i7lCB3RPkYusXkH37+pO/LD4MJM2OetMJp
PTrz0vij5s5Fo+FSk5AvNUjcn1tQxl6CaVpT5x9yHf5xa6U9XnAZESqdXmE91IdrqSV/e5vFA3Zm
aXFXdU19eY9DAYUFQmVknkpe6dAiRiUQGFvEKFv7FVEJFVN4sPBPFtPd56/g/cQ6HXnx1tHidTZe
N4xse/bg+BtJcjMCTWFvgvjM635/mJyOtVg2JfizzXZGvnilfCP1FKOPzoAGSVxbez21l6YeV1tN
0Ab8/BnNd8uVcdlW2QpAyWB8nn7lLEIMXHYhICDWq+tubFAnKnlwppb96E1S1nPF4KCAFblYosFE
rr0S6rmHeHhOD7EQR/Q4xgURysTwHNngg6nrmrCMmLiG/dvz9/ShYuji7lSgq46H9C2ykl8IE1AI
af5Vz8lR+NWmoKYOU9s+0HkM9rRCD5+/Vv396Tz/BMEGaGByDLPx9CcENc1KDkecRuS3Mpzh9NwO
6dvH+SV6a5w6ahldFDjurVpTezVHBR02jQCcxAi3hmp/iXOks2aIetN1AlfdmJqTLL1yHSrQtHFh
/NsnLD8YoxkmGlcvXtvpD+4MERsatFgvjJWbUmKIGpjl1qoTwg7HLXBVT/YT4U2fv6d3E8Okvwwk
BBkXyF1YixrKUXwUWE2ceLNOd4uH4TelH9auaT8bWeL8J4NhRoFLNTd5MJrTRyx8B8FZEyao9euA
0zuhp5FoX7sSuzr6tn/3yeBHYm/N5Q3T6XdUY3hLal+HNDxwbvxeV02+Lx13h4TWyzX8GP/+YDPj
jFrUmJH9xZP5TYc2FMGpB365R8K0E74pV1hfkFgcWb8+H+zdYYRsx6aLQD3GeWsuC79RGSC1oaP1
MMkEdIrx6K9c53UWWGqZLQ9Z2Ftndint3JiLw0jBGsyWEWiI48N9wMthV5T46Cd5p5Jij4P/NNDG
Jkoh0Ygz1kIickPdPSaU7mQ4P08TlzNrUMwL23fwtDDsM7yVd5UW7wSyADgNDSNLXRLVhhFROnAk
RhCloxDMY6Q3evu9KgjwLjpCLJPw1kn78swuM3/Wk1oLco854/IMO99hl9XpYCEX1FMs5lhIh1SZ
vqPXP4f//26j/nsUBzTIsHBKmsUE80ResqkcuEeBruN5maRhuVWjAmJvCDytZv0d+qnyO8LcOzRw
2n5UcOvqXO1Hk3QvozldhCHuTUo/lbPJzisbb3no1dlsRzMemhoVy+cz8/QQ/euXovemSACuY5ov
dhOcgOveV8IYVNK6Mtzsuq18XDeaID6U3HFd42sYBZeRNZpnPr92+iUYWQdCB1GfLesRiC7h9DAP
zI52EGsiavcx+naiCsd9XaW/03r1nQoruhEwin0tILl5CDcRdpDFIRd1/S3opy+fv4hFd+H377Fc
8JP5WIc7KRYH7hArva3iLO1hjmJ5RkWOh0O6tF1v3IZ8kKAodlPrvsC8UVcZzpZn1uvpcv3X8IBG
JuoOquQlgzLyOzIxYoaXDawGBMyPCqack6LeIspDPy2V4cyIpwvwv0bkliZo2hJHvlgK5YBTH02F
2W0xhqEmJpuQ1/VUOBjmhaOxryRuKWj2/5px/1989A+sD/+Yc95r+/qvTNTr1+zn//rH1Wv6irH3
60kixPxH/p0IQauSXiVbxm8M+7+SUl33n5z41EQGsAUSopn2/q9ECPufcxkAdxr8j12H/8p/i4/U
f/7+sIQIOjDVTWfutf7v/3miMWkW//5nZKk43TjnOxyG/HO5w3+yXBfFTmJO2ErIstmZ3VTuHQG8
OAVYdKW+H+//eC23f+2T54biDUC3gl+vQ485LTowNci5McTNrjU6c2/n0Ys2qOpm1FGUfz7S6e6H
0ouHoudFfSMMDQHXXJL+cWELk7QY2IabnWpOLqhMO+4cGZUbW7GbbQF2cQ9psbpMZV2+pJ2ZPH0+
/LLq/mt8dhu6qKY5H0en408EG+sw+ZudXSnDw+R2zRbHm3iLb6D/JKI83k1+Fb8RAxAf7a5JLip1
NFZ4lRTemV9yuhn8601QogCe07HWlsh5JbuyU3Q+L6cmBjUt6RF3WHnRbgutDK5KBtl5tMrwIvS1
mnxB7ElzPwzv/V4lxl2OIYw11KWPiUWuZhi39C3bvvgyisTey75wrz7/vfMU+PcB+/vn2jbdbmoq
fvA7HpMYojSJh6nduWONr64usfokVwGFZjzYx8JOxsfPB/xg+ts2JxXtWLot+vLSFyW6O7Q4ScPK
wZY31x3AUp+MN19pzxX4+unJ+NfDgeW7DhIrZ8YLT2fF6ELuULuaWYGRQAOOkMeHQlVl62FdlL3Y
tp1vLKzCZ+mpluGNV0/OA55JBDdkk5HfJLojyddws5ZEMCK3nqccMYei+Zq7EaHEU0ozWvNoxQlt
HQND5406Dl2+ibFRBkaOkwnnCAgu2ZlJ9v4dAicRKcMWwsNRhJ0+V55GMhgjv9klDX7NuBvItRkD
ivhT4585205P0/kVMpQFdkyHznFMsShrGkW6MGYK5kcklevOxOpu9rGRK79x7JuQUHcEIFhC/N1J
whQxsYViJ0EgtCzzw7HFD92hbtEnfAXj1EKOZTfN2tS6aPv5UO/myMyvxSSQAtNGIDCHZ/+5c+U1
TiNtK+vdOKj9sRkEpgjYO5z5Yh+NQicNHE23wSCWGHKZN2Y35E61y/FLfXR94ex9fPvbM19rUQvy
uSBWsIjn2yzcCoCr06epSWmI40ql69MgHzsYtZL8GN2GpLbQqOU3Mcryh48VnelhHGRhn5hgz7yi
VMEza4SLk1zFXQDQgxU/hvnYVsMh/vx9/2bRn+w48zFqo4xymLsOXPPTn+iOuABMhQYNWanKDQqA
/FD2jfk9DgqxnyZpr6aQTDnDUgIvkzQceav2PnH03rO6TjtmeNMdp7yoLtoicM4E6i63Q/Qv+Og7
cNPMGTNaCqi0rK9xXOzznWKSmxjXzX0hS3xFWertpCtnpvm7Y2sezqEgoc2uQxRZ4pxu12pZrYp8
1xfRxtZKsZZG92T+H87OazduZG3XV0SAZLEYTkl2kmRb0emEsCUPcyhm8ur/h977wGoZanitNQMM
MBhXV7HCF94wlp/bfAGkMWBKZoFUKU3aW6sBrFXevf85zq+S37+AEojE55d26+8r9I+H20adV1fK
rg5jX5e7zltKTDFRmuAONA7vD/WXteWR4YxRKweoe940Qu8obchlykNqS9RqpOYnKAoG6QgIWinn
wtqev8ME/wAN8bzfsPt8yLO7H/p/5WTmUhwMJwPMamn4kPaDQV+duFzdIumKT3xnC7HLzGb8Hwan
q8sXlSaKX/rZ4K4Ll6J3m+IgrFwjL2sWM8yc0bwyS0QdgYR1QU3/7Mdkr55+4ao5v7GZODCgjWDO
3iI5PLsC4oXyi26o4rAqV34w7CTfj642fmpiULdwkZbPaWa2F7bRm0Fp9FBv8kweWliW4uxQI5Di
xkrQV80mYzyObOr9yrbi5FS/ohybcR8ZkmX3/oZ684kZ1KEzZnFkISad0ySioveMPNHNw9xn7k3b
uumRRpN5XKSTHZfSNQ5ZUeXPU6WVF2gh59c5V9fvlg/XmEOYd46GnFTmrU2HCXM+Y/KLC1h1I/vW
vNDO+ssoFiVD/niIwWiEiNc3pVmOZK9uIg5u3I1IQLkGksyzurCKv/+YPy9kJkNpnP+R/RC2niMf
O3elaGBkguZtpPaTm62+hvFH6GDL1waW7PSroVjmI1LJzclBC/+6Q28v0FdourjmFB/R+MAO+v1v
++ZegppsQgUjzIEhyAl+PXckSYyyos5+aEvVcT0ictLMbThDwjq9P9KbVd5iXy573v6tp+5su+yP
G7BdbASD1sSEbOnU14WpJ/A2lkuc4DeXH2xcgl48BT0OJ+XL16PAIR2xEWIUoVDl7rzUOegpDI92
MK1jPwKC/sdZ2QZSXzTHeVcoOZ9XQYh3VLquVnFoHCM/Is7rUJgC//7+KG9OIKNsbC3B8QMfd04j
z8YqHgAPFYd+reeXejXsG9WV2Hhmrp1eoXbaXlmxqWNZY6DY8/7Y5ykn3RwwpL9RgBue/DxGJKwe
pwnR54Psxkj5Q48HT5gZIK6iWkDiL2OJZ+wG2k/NIgYAgzLGhfbg24+6vWTbxceVLd1zhFJvdSuX
jlEcciKRO7fHHR2bnzJoXQRDp2EyL5T63tyyTBmYHLNFOIUNtW3lP7Zq2tiuVrp1cShT9MkiqCeI
2ib2g5sbOKJnuXec26Q/vr/Ob07i70E3JtpWr4AE93pQy2lXrKd69PrdToa6aEbJizZg/ypqTV1Y
0bPiIWIsZ6OdheMbDNIWdYf7T+Th2z6vnfEy4PMQ9FrTfK5tpzSu8DNZvhEAt0sw2ciCnzBjyy/M
+u2nNck+4F/YgLLh1G///o+lHhNkUAkZsHjdmPs5Du0SBWD4ISgTaXl94Q5+cwch/EBqYNNAId3i
QTsbTeh4pfXNdIjSwdkj8e/QrcHz5P0v+SY7ADBjcWBBulOnhOFqvh6mwvJHyyxcy3tYGhjZGoa3
t5pl/Dm7BOMoJDk5JQiZNcdiqNw0nOiq/8hXvKKtztKeTCN1MkQJV2fDhOWkD+//vrerQDJLdAjN
ABIqSj+vf147FMgRJl15MAuW2oVFsR+zSbvwsrw5ROSyglQGpjslAfgor0exFOYTCD6Xh96lVD7U
QOCy1VxCa5NN7lv7MzaXxoUx38wMPO1vBIGBFosEVPl6zFn11VRhwHFwieS/ppGsPsJxvpT9/XUU
QKwbanMrRZ+tX97pJC/mMhyiZvBO0omiPQQf+0Ls83b9IOCSYkJ9o7dsWGfvJTdBgtmKPhxsrZgC
TWCCNWiL+bGVXPlEF/2nVeWXiHB/mZqpQ+1jXlT4aK2/XsCI96XRaqpGPXI9IUZa9LVqQE7/uAEh
ufM+A8U0aJ2SNbwepcDnUeOv/tCg8Kp8AP7AbI3MuX9/mDc3KlEjfSK6dTyaYNjPbtRpjPF+qceK
WICG3ZIBXleeHMKyjtX+/aHerhsNWZMZ4WkE9eG8NYH17lyYkaMOwBLA5SfS3tm19vw/DOI5FNQh
KPJOnM1nbNfCjStbHaYR0w13SaIbL47GC6n536bC9UDIj5QlQcXZGZpklSSrNqlDiSIr6oAUe3Ep
ERcSmbffhh6a3DI3IAGSU/R6CySZHNXUUQDAbce9pqiOrQWZ28dhbNWFbfB2Qr9RThvlHugvnfrX
QxmaWJLYrepDamAUhlLd/Lhoq34hvN2W5VV0T29+S8vI7y2W7/xpSejKU0iDBlzEc3mkKqM950MZ
XdEMnO5Tt1ouXA9vQkJab2i1YTFKRmaQVLyelRNjw2gikcAZGstDG7XOPVp9FmJgtdFdabPrXZWO
nQVTUg4XwqO33+7V0G+yMnORGDkWExpXTbJbsMAKMYQ1dkk3FxduirerCk8BJB5qbpTN32xGG0Nt
idEVN4Vj1zdmV+LkUQzzLwOV1iMSYuMlrPjbW1caiCEgk0SDHzrItpn+iEe0qTYXhfEuxZPVvrJb
I3PRefecncBB5DpLYfIUskx375/scygRKLytgwpXjB4BLMPzy15FbYQAI/K2IlVj5XdTWXwt8mq8
bvPRa4MszpOvmJVXrq/b3Gugv0U+7+nEzI+DqFQSzF683iPAqQa/WvXK3kWpW8dHUcIOul2Utrh7
q6jbLkCiVv6okgUkx/tzeBv1bAXCTegP8CJgBZQDXy0dniHoYM+ZOvaabJG0bWJUhPAywO4UU9gr
GN4g6lDypwEw5QCY9wnKNJ9lNkZaaI+g8wOEcUz7ql8zWNBI7EIPuPATz7YTkAHKNZvgB8EfQec5
zAHdlsa2Ik+cbFCO3cHMiuUR96/6l41T2ouIM2KFpMpMEMem1+ThOuQGqPa5WcC8G9mEiYNbawZS
YWZ0h5sGphGR1UFH73K5mBcWFIjrmztl4w5u1zB1AxdsyesVTSOrQgLKrA7gdGwEKfLWLXe4OfQv
CsgISP6mbnKcnCBq7TJtNr+qNJ5/YQSX/kQ7HA8Xp28Xa1fp0+YLUWU4mFkqiym4cn9lcLTH5SNF
lTHFt6Fz+p1eJCYzshEER7daFnkgMTa/bsTmYYkgO5DnFmQT0upuXp/yWea7fDCszdZPcz5nA7Ld
Ziy/6FHnLIGHFcO+7FxtDxIrLn3XKih2yBQdMIS5cQjeYX8kHnO3WQuU7FewnnFkAutNG8rWPn5c
5sCOcJAytuU6WTdo8UrjqGrC52BpzPSWlR/uB0tMXaDpa/XcVWo6eSNVqWD12g51AsT8yzsVV/q8
Q7gWjHxFUHxbk9EPId7c8a1llDiyaYM+iGvcEtZDmucoPRtjU36dFmr7fjsungGrf2znfZ3VyccC
UJnnM21M2XCjig5jlwv464kxQ0yoYNBrYYULPYx/rKyym61A2oYA75bkWHRL0nxo0WGWAbdKvlHO
lPtjaFodG2Gn6EFsj3Ejk53VKTQD4xafjGCy4uLbYFX9tXInynAWcorrMcYU6NMKnafbD5MU8d4z
Uct3ErNDtsSd888iG7QfmirELzzCKQcb5Ozo/PZ9fFgLMQ+7lk7p5Ds4mz8VY5nZME5wFNuZaQ8l
PXIcgC3Ya9hftQit3f+csRJWFJjpOugHB4Nt1HnrSf3QG2/VlS+wbX22YTN+LWagP3vUoEt16HEs
0W/sZXSBYZax16PyiCpUULajt0n/jTnawGvqIUOM7E37Ei2rWpAyx+TgEM+VhaP3hL1XGM99/6kt
O4xr8xJboTUX6GbkmQA8i8MtfAEdU8ToZuwn3ITqFIf60MAbA9sluuIudG1gr36h67BwZrSKH3T8
8gYf5XnjDndRWDFmVqazjxDB8tVccjzrYy+ZN9da/WExgGzuUhMyNPu/HB9iXg/EHkr8qVEO7PsJ
a4UibQOzSbfFxZcNkDT6zRYMs7h9wVtS+97otfaSFJWDJ1f0ROaItMTsZkFLPXJnWyP69N2UrHeD
W7G9ML10a9/Sa/umatdqD4Mqn0KzrAdxxPNQPRnttFYsuuwwcEZk9X6AnotBM0K9B0s687rX9Mnz
/CxxSayJRBARETRQH9rcaLFnN5bmZhWZl++mOsmWHYEkMKq5AjoXTukA49HQixl9fDOy/V6Pl80I
bIk1evn1uiILgz9pl4nskZ2W3eaxVncBz9sw+M1YU4iqSS1/5G0WVaHo2FVY1xjG97meHM9v0R+/
BeQtjWDp9MwODGdKuZpimVwD4BzxdUyLJA6tfHPWmg03QQcdfBpoYlfhQOUluXxKTLMXod4Y2tcu
MpvnDltWSBo6QppWXA4qmCTa50irlgi+DLyfGzUL/XPHjZyEnbA9gMo2l0/9bGbpQSOdnEPAl/lR
oRtbPRT2OiGEY6YW22TsoWqZIMPtw2i34HUN5NbtXVZjI/9gTyUKOBgRIoziVINC3GFtjafaSXmM
tUk0wo8x5tgVlTTHPUrf1eSvwGO6sMO6ESq2Pq86aTj27gBJ5xF/jAYOSo60PN7SZhHJK87rMl3P
NMi/mBibPQteNweAsHR+OmnuIRc12+sDuihIeHjZ2H6x8LjGFUkB0oOnNM8aeEpR/tIREDA5EnHW
7j2+phYUEnJTjkJ7Saddts8ps3Cw6M0KHCG6kirfsCyy2OWe0nKsZ7JO+bMY18clTZsC+GmKUseY
6GoNO1G2SNAmg97ALK1K1B9p7n0t+nESG7kxj0NtmWIcYp3Rdna8+yZqP0PHD40MbA1ocIvitknG
0gzGGWeiftUaO5wRWemhISrsrkaqVtcTEv32FU6RPGGmmyn7Az6FQ42/Bz4b+2RNbCbgpkoc2ziJ
ok/1nJfVzpwqB6GSiIs4EA125L6DsQJHqBfm1aarfm8bi/O8Fp5AijczoULoBC/5fsKTBaH4ynC6
p9IuxfIoSntcdq6I2VOD0bn/lcKLP3OzCz3QMfwCaJTO431H/YXQrccenA5vJMYwg2Mm0IJJjBur
w/cjmMokznFs5mrB4d7lwc3jmTuuTHvzPytWqCKK2MsRYuNRQ52sKYy9Z6xd66feCAc8jrvS2uUz
verAs5P6pSsoLWHmrZnGtdWj/BnMM2hJX62J9bOROKT4Rs5Nd6v3uv6Fhkjl7D3MdaE25XUprmuA
MtkRXY9q2De88ojZjJ3QPwikykbfjbXBukkqUa5H8Ii6eSGH+q0R8EcS9Ts+ozApcAWHygTu4nXA
MyxOX2F3aZ0Wts8HbrfSoZWHK6/fKAsCb66oyGLNonqPYwP0ksijRoermqbHrqecEVpzQ6xRUY1f
/BTUhbGD3uF+WJo09kKULi0Dn4jC+dlqrl3ty8ybP1VL05QYJHu8Yu/Hm9vPfTOdrdvj0X0GOnwW
EXtzltaVqq1TL6MBxdwWAHM/if37o5xFib8XjQYsoTeYO7S+zwptsvJkYqnGPukFIYI1oRft4FV/
cr3pUiP9L0ORj0na12TScKTOsnYgnZMzp7F9iibaHngUCAqVnesS3SOc/+/zoj5k4gyA8AqQ2y2Y
/yMVG9VoqCYv7RPZsxlkA1JK2tJyWUi4BP+8hP8PwE8dGpTveddo0enlLnVvn1wTHYnJmvWwkDA4
uF6SC8XXv6QgEEopv7PNKXmfI+gaJVoTnX7rBJo8f1oR4DkaqalBBtbiZK9tbIL353ZWKNi2hzQ3
0CBkPf46V3rkGcwd8NLyNBfLV4KnXZ93T9gY3nR99t80k5N5S3qJ6vT3QRF42URBQFCd1Vym1nML
YHnyFOlucq3WbtwlvfB2GbyB3RBrxLapjj7bEFmXME1/OXSSTUpFBP4e6Lezuqm3Gh1es4084WqI
N2bftYdCOuuFo/32JGzVS1QswYFThnmj+T1qKK9UuCpV0RbtOEr/tlVj8NT0Lp3vtxOCzUKySkgA
uI6P+PocQNGpcqyTZ0CNJE0W7Ni9249f3t8lf5kPCozUYh000CjHma8HWVZM4szO6k993kCbajyT
Kmbjfep6oS5AIc8b4exIqIY0aIEx0GRjyNdjRfjxNEvjDqcx65OrKK6NqwrT6e9t3WtXc6fNt3it
OIHpjPXO9WLvWFgeHtJlPpz62e6PtP7kPx8S1tYFwgukA/rleak4Bv82GkvUnkobS49SaMbXytaG
D40sTAwEHawj7b64LnJX/vNGoiNFnR+TBH6AOG8gx0YVi35pxhOB5eyvixquCJKQ3lj15vD+N367
kcDsMsjv7iIw1LMLtalqmRvuYJ302STuB6IAFy2+dJee86n5vBa1aclVSheeJtDZAey8Psobxdn3
CoAxcdykgW1rvU95dN5T5jJPFOxdBAYc89lux2jnRX2LfO9QX+nekAeTAXOLxN3wsznRwkRO6dM8
CfQeMRTeS9FFh7UxGh+/ZRVottR2hg6d8d+/CwrQJtB2yrrgNs5mQTE6TXSRWqeutfWnxhhIRfsM
YkO1MVPf/zDbhv8jTtgg9BuAibuZ5i9EzbPDZwiFAsA8KmCYdh1INzYeVNcTv9PlPli4Gdd+UkzT
BQXls+1AzRFECv10GupQKuxznNgMKU9Wmpcdefuc3UA3PJBedEnU+C+j/GYIcH3Rc0U58vVhd2Qy
z7npYB9bTQaYZ7KqI+AQs7qwhuflx9/bDjQhPEM8OSihnoVBkyo6x8ukOCUA9dODVJHeBWsrzP4q
MkdcyNJhY906UeFHAnceQY5jBNaKY6lfOeOQBQvFSQqsPM//0SFCEPT9r3y2EtsPpFC/9QspZpPc
nn3lOXazbKV0cLIGJAcbgcZotVjV8d9HcTfiHl8VgOU57rspqVK62/OXJ12MbXMkIOQOlzCGb+ci
ERuAirjRHzdkyuuvirKs2wISFqd2dL+DIKDDW1UCIMj7k3n7KhH6wYkHNUzlFgzK62HW1jNGe43F
qc46/ZH8BfHKRqZHPD/N3ftD/W1GNI/5Py4JoE3OLkdL21wVAbmdwAeMJ4mP/R6w0iV5v79NSAIX
hp4KSdr9fXf+EdO2zYiNWjmaeBWX8iPWlfOtXNASAbQ0XIB4bGvzx6XCdgPTRdwMaI92BsO9Xrs+
Nctp8SIDhM6UuGHrblbls5iPlpVg39tES0P9qFFoGXZVf2Gv/2WeEFTY6+DnicLOY3dwOr2Z1GQ+
qBqom2pEgA7q/3JlDwhrvf/h/jbUBsYmZaTo8Sag1vPOguhiMc+VcpowWvzqEotyZ14b/75HNqlw
Rtv+pnH5ekkdZU7t2sTmCQh6hrFqG6N3HP8PewTFW6j6nC6k187v5SJSlohmS5ziaij2TC4K5lEf
0Z5HF/z9tfvLpmcoBMAJPoAYnPd6TW1wnYFw7bSYFeVLx0WGtY7m/fuj/OUL8bqAlqVKSXdLnC2b
VcZN61UFmx6Ow0eqUStORM1wz11+qV949pJum56hfjs7bM3l8+yqSrw57fLePA02Bs8pBWOM5XQ5
idNsl/ERl7b5KcWuUb+wCf86LtIM4Dr5boCCX+8MvVhzOkOteaqa5FtLddzH2e7gzd5Py1paXx/d
x/9hTTfZru1eJMM6G3CW1uDh32bymHg0sryUNhVYdmxW8n8fid245VLbvkcm9PXUxmkouqxIBfTe
wbhT0kOcBG/mT1QF/xGe5ZHsw2ilgwhkyPHkb4b4H7ejM0UuqBReSHOKZ0DFa/eh89b/byb3iij4
J1vvzbfaRgHoy9liHBBYryfktprql4JNjzPPjAnHoprb3sEuS1oVXq0FzQ5JNp4U397/ZOcsBGIt
DgHF9y35JyXWz1bSMAunhEFfn/pxdNCGBzP+6MpqfNKsBuPTXHYu5dbRyI69LmM7LHX0r67dZIwp
XFYtvIH3f9C2R169EBQgIBTClCHtoHJ0di5rLjndW4cKd6ZiDWpsuh+nWegX0ALbcp6PAmgFKigo
EXqY2+f446NqcyTteJlqNODxk9UobR6XuY72Rpw9FdmsX7hs/jIpngE4qZt3HXfBWZTlLpjySmst
T32fwJBsxLAvVHRJWvXNHgKiSSAHIsGiDCDE60/5/mdAO+nNW025k0gK+csNe8W7+XqNXLs0smiI
kqMCMfi5i0q6JImuD7+GMVe/KKZjZ608G0ojnZKu90vLG7ugpCFw28WT9nUisnmaYIP+J2fbwFc7
m/MWZfBpjnY8VU53SIQmw6aqUItIKstAH0OO9IGaxBjQ/Fl18aFb6gVr5LTq7r2RRlWgpiKpgjXS
UT7TVdVcidqGJdY0FqV95OtwRS7SpOU/n2H+o1OYU4P34qTUD7Fd13gHr8qMsH6Zlx+zg7BXkHZa
pu/qaohU0OIZSaOS7uOPpm+WCNWGNRI7z7BGpO/KBNSDp0XGi0RzKd8hftF8jguoLUGW0eLH97MQ
X+t+Ooxpuuh+1Yre3aeFiwbENC3yvgGAWQQQq3rkMXJdgkcwtAI5CzTSpkysy/0MygMspuvi4zIs
RZz75hDTwBgda3yAVOsm6CA4CO+BOCxFsAA5PK0WFYsDNqrJfTUAWQgJ9JKPs53Wxa6YOmIpkybG
c4mpnZ+PLv96gA4T5x2We1ERQWzsKUwHa76oh9WALewnaYPCKm17hxb1oMQH5Wjozxtg+5SvZ23z
0HUVFB4NN4cva1L3dzLRLGenYUQKADpecL1uLLt5qWNrvUsiBOPQTE0HrAKdmb5JKysUcKm4AK+g
+UhtfF3WIvL7EWt4LTGmETdfywt6GRcB5qsz+u1rGofZwI8OXUL8lnRJOt+82MECYYTlMyO5UY6I
8bdgCUJCi+JGyxcECJsmch5mRzOfRONSosm7fviCi8aS7dx+Mr/lVlb8inqQDmGXyvh7bM2FTXM/
mzrWKLLZoKOjbYyHml87QjZmbG7MDDfl3jlBYzM0ljXJP8fjauAjMZHhAVJzrR1Qj/ETmUrPnrTZ
0kHTZ0SfkILrF7zaEVHM9DTjI5DpHVGwcJ+lWIfrxAQIEs5iWJGeJp3yAjPxrAmnE5yz/akwhvJg
t24x+3mDCQE9YS2mLOHpWO3OlloQGs1a8ydp9JzuWrrOHf8R/pZBuhijQQuvUVd9tOL2veD3dj2L
tjaD2hDuD3ft1F3v0YmpxyKdKGbMuaTgAU951y3Az8NKVMkXPfbWGwx76X0kWtzfLXaivoAnAMU4
FSlgjXgYZn5RNSPWGK/G8svJVi+5Xpq6s+idx/mJptiIrg+VIdpqo5i9AFGPGJUMXT7jk+nSdDT1
6T+jTkqUqXqac3SRE9QkSiyEQeXxYn3VPG/9aWaReqm6tL1LzWx8KnnH0XTUsupbXuf9h1lBe/a9
VOF2EuNr+8WDE26HyQjgKCg0vLtRZU2yX04ex9ahtvTSvEZ3fP0SF4mW0luyAJnUcwUSIu4997lE
sbPc2WvjnuyaNvFxRSL7OcW4GIsCNde5LyjP3OIaOb9MlaDVD6pIPQ95TxUvmazct4xUfawrueY7
S7T6pwVhl2RHU3R9kKlCd1Y3aSftjKk1Ch/L6uqlg9uQBI7U8uYgp5i+c9UDEgoam7IjwLC29PV2
SqSvdeCTcHRx4SrWsd2K0OpLh18eLT3umiO6iYg+dQ2txCGtTB9XNYd2H3TPmX9e3E8mO7rl/pRd
G9BA6VegKdbyaamM+ihWry82inohwxmO7B3NXSOBwKdSiXY087mOndR9Nmudt4D2HOWExXJLZNT1
gp1iSuWUuzEeVLnD3bw+edOCi1yu5co41rbFLNZVJS+xgGDtWxGs3MCQxBwB1XrVBG6ZQKg2RWV+
NhvFHx710r2TXm1xhQ9tvPmaRJzvJKkwrRaKq1qqOfmBWrz+PLl5Y/qrl8YfMGGVGONp2vZttGnZ
cGxWJ0K1xt4c1F2nIpqwGRYsDQhO83Pc5B23l7XaX9QEQOFIW0bpvqeP9hfN5Wj4HjUk+s+rW/3X
dkU07yRPWgJKqJXpflkNkAl0sqtvLvSta1UiaBuinkswgMF63iHraK84XhhNUR3buq2fC9NJ2XqI
Lnyrp6pApXTogBRmhtfLg1MWhvRBd6wfM3txfixjW6eHcTYsBKm9IQ1HudKZTGh7236Vad2PFsgJ
lp+dlCiVSu17BnUw9edY2kc7BiwWLFOW/epxLueiGZK4Ci09V84RZE78ax5S9XXu1kqiSKxlNPEQ
URBYGta0QvO8aLVg0XFyBlHAJHoAa3FI4dLA6V6Z2ng9OrPk4UjGrnksVGKbR+qtQgutRivHsFv4
gYGJGFkRWFXbOgdtHqH6gglZAd65lvpE3awwYOHb2H/FiIzqp815pUgDTOZz80T2gyy17ShXBLh3
D/qjPRnpeMTuMc/D3Irdl9kAzeun+M9H+NgKzNrHXtO+ZGXWiYNejMgdIOCZU7V10VBnL9XRfSqB
Lyxz7/yyxmr+Fck4BtKDGwESToXTYSpDUzjyV0A7mJ/wvbDFAln4haKGeWc2zvyVH7F8hTix3OeW
yv8DUOD9GqeCjdbTqL9GF5MfotVuvRvsGUejoUi+aQAm/jMmFzfavtt6ylOaak6ozVn0a4q6/Cmv
hbwDvejercMcE91ktY7wZGNNR2dogVlQhqTS4LVoW4Sbyj4NrURgVQjiErBdr7W6i5+LFN9VNSzp
B5S+2wduKd3Z1aM9gEtqaNTu8J3p87Abh/UFjbihO4CXHmuY/23l+WVXgcaJrFxFh8HGNiTIpqQZ
9obyKvtgLbn5kSMcTTh5G1m2o+m7vKDfbSeHyYB+Eqzwap70Ps6Qx3BXXA0zy2lulSzS71kU8ysL
Q0QA9TA7a/2GxssAXXhKsdvi8f+secAAQ3em8GYPuVcFc4zhMcwNIDzYsg3FfdaV0w0OlcNz2wMG
ZBqLl/pT2bKebdqVcyC8eUb5uHQjnXce8dxpMlcRRFPVZcSB22mhkUeoWFEmxiUw7dCccosuvlNK
jsBL0Fq9ddn7CeawCAfguoc3GOk0GLOQkBA9OXMQ3hguzpCxjboN1bOhbx76acqhEdlYg/igiNL/
BlIG/UToOl27KlHz0R27Z32On9PMilOfIIXcb8CI7NARcD52pY3abSQB7Wy+8vXHXKRgE9lmzgcl
rZhFyszUCam96UNoub2tAoikIgpWY04/ohUhKCAOwxrze5xmCCxTRdNnuI/Jd70t9A+rntU/R00b
P2qErS8GDrDGcZyRlgiLGohQUBfGjPD/suIObXNssY43NL5qWpZFG4oMueFjV5j8dsdrrBc7Ws3H
GKx4u1dWM15l2WJ/HHnnlp2zKvfjHA0GOMY8W2IftGtPfA9SJ9oPaTKUYEAy7+tq4Ex/1eY1X0u4
vKDhOGjoslOHMqZrb0VrNmzNjkt20hLtZYmnOPAcir6yLgtxpUh8x1BlVTM9aXa8Pogh7kFoWCbm
XImxWi7iojZBR9478CXjDrHrTph8Q7S0uk+pLsbnCKdmhF0br6O/s/bNB6vHzDywRuXYQa8kYM0B
s8I6mFVLrNdnWQMWM7MytWuKbHWBeHjJcTai7AboognwLwW1HJSOnj3n0tS+WQCqCHmJ69iVOJAZ
D0PlOUGxmNda0X9TYjqqbEGYARtkP27mMF40tnsSdb502ttGrntpuTsbuP3Sa/sFhtNTpAS883VY
EgROVMubrIrpB6SUD603Dd/yoW13CdhagkD+qei8B0kk8CnTM/MbEFWc1NaYvu9+yGr3TgOg5Ncq
dj+iFCB37djtcqcO17y/ExNPIEBUCVRqzIwd1QoQa5m6aibnIbUKO0Rafz95CIeXEWcuAAlOEqXJ
G4A/V3OLsn7VAwSOyo/CgencRvieSUC5FtDwwJhSz48c65PZKUCguT1+NyJz3TkYtjyWWuKQsjnT
VZW2+m2GBu6tMTj4lbtmerV49VXm9N1OSy3ndtCGAX9DUftpW3pfXAs8VBM9CgoBYaqi9cbzovx+
waU91NUPtLvTfp7uJtP+mAECU2t6HLkfN745PVBUUPQfE1eijIdP05r/iExAodOInMCAIYWtBY5q
dwARfTexT+iPHody+uQ4a4go370efwBDGmZZ/DMmS8zzk24MCjbn9Fgg+DquRQMgasRs3XlsCRM1
Eym7HI1UZBIm6uPxUgWJED5IDUrKYWanX1ds0zHKIVPBkUsr4r0GrsEn/QiTed0VyQ1Oul7Yi7Ta
0R7FSt2Do9rwCaiNjsQCc3/rOjNVSSN29gseX2Kt8mtNlN2uN5oXZyG10Gge3Tjo33zhxeckAMhG
e9fIGvJm20iWgyzmcLVtxJ+i/lgla2jxpuHqyiOgitssb362It+50YAr3thbt6mSN2WyvKRFibeG
hlWcDbXr4PXqvnTj9FFvUvN6HDr956BQbAck54b2mvRBjplhNRv1LnXcPpCTvLOhOoWlBrskK+4T
W2jXbdZUgSjFN4OANUhAZvtNXbc+ScAHyOXdJ1213rPj1D8ExbzQsAu5W8nJA9kWH9CXPLi8s5jb
r4s/tOn3TQ/1OlZzGZRue7T1+sEU2f3CzQBYcfJnVNaREvq5mOmjUJ9LQ724w7rvhXHVuDqQzj70
FgToU/ceeOeh0OMn3V0jYHzwIEabLIZbwUPgI2w0D/ML/lUDLqDx+8X9nifiG94k35NCfBFUPdEh
3tzB7SRGF2AgfwSU+bTM0PFoDMuyeTKt+NnpmvhXnO0Lrl7Tznm/8igsJlT+16K6o7EI9L3+GmvN
8hG49vxgVYlzbeSy8u3OCDi/h9x2KE1jCDTK7tQaDWFc2S1+NDbqXtTAkk2n7K8apzpyQYNAKHJ9
DWRsaSSM7i9SOu4XaYbIGCPWn/V7SeDjWw3K432zr5P+e5Z6TbCB5iSZY3RDpFy/WP/H3nkt141k
a/pVJvp6UANvIubcANtveivqBkFJFHzCZMI+/XybbapIscQ5cz0RHd1RXaIAAolcK//1m8wNfgyx
n9/y5ZOIpMNWRfX3JeYIvpkC67y0ktvCxPhII/72InbrUxLtUuhlBDi6znLI/7T5x0nzLibTjiyo
hJNXfxW2JD8jrVryO/3lirK2sSr/ws7GXUdL30Pay2QyhY4Q5t5Lp3YV+JPxcwqWjMjNAMVLu0nH
8ZK18m2uybwBB2m1uyYp6fw7+x635stEiz24U82kc3PN0Z72U27HVEudAUNv9O7BsGrrENhfWefL
Ctq8JSLEhgOVGhgH9cR1W+ZVEZJyS/pboIyD2Uo3WDVZHkSxb0GOarFCiKtkHlZBZfXboKwTixlM
3k4bE6fXvOqER6UxAjpgXYG36GAOkV32oGPJQAu1odSWew9jPDdqW03X937MHozVVZrfBPpUVue6
zE3t1i47VGIhVFhXf2Jbk15kdJ6l7buSpJbLtGzVYw0Vlwc6NdK9AC7Mtc1YCVPezSKtwUeWpt33
IBjlGsEQiuI6hv2/ZTyXwMXl/6hRkXrp+L1jeIKsQOoszDJw4FiLpsFErolLX9yPvInum+U3s0WB
xXPU7sfsm202s7bhx9nIgcviDeevCi/0AmLGOs0lvHFfDCMczX4a061MrUZsiqKrX5DHYgIJT8rc
weUxQFHg2L+I0aXkKYWNw3YQjXowsdD/Fggre7RE3nth3g4j6Avo9JclGb0bygB6iXGw62dwFdPC
Rn+ZSNQE3r9TOsR9clLaZDjjQTXUC4xZ7ci2HXE1phbvDFqVPe9LE3nVSu/rPLkEDI1L9raiu01T
X+FrkqZrTv5juTdl0HO+bWsMyCbg0iHCRK4YNyZ7z/fYky1/9TJpiDuMiWACu5HNrTlW2UXvkgqQ
6A2bWJVPFy1wxibQm/bJRMjU7OwRscMmlRr0cFj94Pqaos8Mh4UvMLKceTl2KXwooN1lGK/qPs2+
w8RGUTJnesEp0zdSScXPJM1u34snTSZ07Yt9+gbmxW++8B5dPJZVHyA7sLIBhuxitd+8LtYt9Em+
V/BqKnrYoC114GSpwYtl2ADsxPqnShZG3zxQEsoXb87gDHfEaQVrozSL88XD5I8Y+tKSL/bUuQBn
jqVFqYmEBaVcP30vVZEaYTGXQCkJAQGEqMYENuWdaHrqlwio4EEX35VdOT4Zs4jjlTm45o/KBqaI
8tia22iuy7FalQLv3V2mK39Eo1MWN3LxzhMg1+e8F2N/aRE/cSB0LZ6ok/7MziW9Apw6A0pl98sy
AOnY0l4UwfJPVjFbZ0ZqTdpan3T6M78rGmPdNbEr0UO4y01Wzdrt0GVBFfWj3YCwG5iGhI2XGY9u
v3i3QSxasTGNcrguY7jPYZUb8slM3ea+6Zbq1ondTIXg9DRnlkqaU6bQcmJVxiUSCx0F15ZsqbH8
ZKzy65zDtyFKn4R2JnOV96Nb/Iwc2Rax2tuTFmO/KvrLxXblJ1f5dWbFqQieHl4JSBSJIHk76Pif
ZTaTqK53+n7WGmPY0rrjA5zXXzqoCyTjFgZGt268M5vAuoXrVx5GkLiNJZz4k7nOL0NkuMCwhyxm
aDDXmKO9HZHkwq/pjEsoul1auOGQT4CGQmvGs8VJP7N6/nVmha37yV8YKmRg+u/HyFNaGkWB+96+
Ac7bKo5x9yMlZD27Dl9+47h3n4yATtLtt0My3iYvE87cydjzPV/W6FlfHGf7vV8EsfxuSNt9xjAP
+ptoSgUM2Rvk+FWZPQMMD7kzbgO+nDCpsUvc/v5efllYzLPw6Dvx0XDXZOD69kH37Th4LSGJe3Ow
Gy4zyW1tis/cvj+4Cpk2IMJkvvgM0k5v4C9TQaMj22Z2yJhvZjlsA1GUZ4FgLPX73+WXMR18HihQ
HPGwr3Kx4nh7lZGYKSvP4mUft65x4XHs27WuNdy70Ik4biX9xiL9Kvr9RT9YqSgRIexiE4hvznvj
C4hdOLMLb9nLjEhqYjuQKxoYfkAdWT75KD56ivCwSF2EKXLiLr39/YpM6zqr95f9ZFbLi6Ea6yLx
bfnJivjoKWL2isEbn96JV/b2Kn4MWNYt+rJ37cK6RFNJzHE5EGzTq67eVBZHSZ2kyU8e4ysd9c03
wS90chCBz0cyGcPjt5d10nbutM5d9kysUowU45kO01WF+QM0duQEhQlGfxpnTfeONc6PM6ipezoW
BQXQmbQmRhLjqY3WC/vM7BINMLfVmVFK4yS7+v1L/+AZQaCBjIEjJMeF9yyJyfc6PZhG+OAjiJd9
ylggYnjVLRrZUdkEgbOBAvv7a/6ySzHkPrmiwR3l9evvhR9ZiRKwZiq8T5mwScIEV5WVM5dL8y+C
8e/vL/bRL0ijdLJuZody/XdLrfXbMaPj0vfCmjG4q5MBR7ZWy9R69FL9RqC8u1vmzHj+/WU/+Jgg
8WNfiQoaG4D3rM7UDibUxB7InSqLY+zAnhAVp4OaYKVPHucHl4LoguMcxj0nauPpCfxlS3LnEtJm
a057OxDdug0GdNFW4vX7SojiEy7IR9fimyWyCYE3fJfTv//LtXzsyn2Evss+UHbzZDozg1QLMCks
yzn4hOf7wTLBABifHwj+GC29z/Gkh09t6fRsgrXrJhy0S/xz/ao4JLxOnyYOGO/3L+2DbQkJNb6M
FLSTtey7bVdSpif9tAMWcU1mkE2GI9Nc6+b3V/log8AuCyqlyc4Hv+QdO3TQamjmBr8YIbrd94XV
e4lKilG7SmvzUXMH/bzKkAnDiBXXAcX0yHDXfZ4qWIihaWXTWRxn07rPYsgUQIbJlrnz/Mmb/uhZ
4HtH948KB/rLu5uUmaibztaWvQ0xbSUXUjVVr/pP1u5HVzkZ6/IQTjTZ99YwYzIH09AF8z5efHNb
ZUxJWiP5jFv80aolP5RNh18HU7h3XO60MlQ8xN2ynz0ibM3KHjczExmO/ZBLXl/u/zfd/wcF9C/r
/BfT/avn7vn7S/k/9rJ8ZuD8xnv/9JP/9t43/8Du9NUKCDbZKzN6fJHqv/5hGMYfBrZeJ/IWI41X
g/1/ee8b3h8w7MgUwoGW0kp79x/vfcP546SXgqLPNmsTFuX/d6z3X4l6f5ZuxKU2LEga2ndFQouT
rC74mg5Ol1/kuFOZcXUolH5R1PZqmbz9YGlfCk9cTFRus7PSMCA5Ec3xzojdPkQr/V1McaQ11u4v
z/Dqn5f+K+fPOX1mH93RO8+kyVEmmvNZHvJGP/ham1CXGwYHQSVg1vUbTAf8MO7wgLBmdeYjuw9b
fCXwJe9/tLn50PrKjCZ7OcDneLY9AqYNzScqTJoOkxiv2hiCWM1AeZtSzYwlFkgMbp3fmLh63hg2
NIC40g9lnz3Z1nJYlvpuqfIL7vxhXmQSIjccd4KB167qNGBRv1Zr4AL80uzlxfHjfVLVK1QDV3pd
3zFDuCO4/MKrCi9McecLRyf/YjG6jFrN+D52+oPRTy5Bufrt7NRJWA/8V6/cy4Wp0u8f6CtL8oMH
+v5oRI+JlqedhkOQkxY7tH7UgyFESepn62A0Qg6CZAenqz4zwiwmy7rJn2rh7euksEN7SlaD5EDh
jECzcb2rEveF2X1YDV97z+A8N12p3NFWzPySjS/Gaj/CClgpEwOWIDeHdTcT3jouQ8/EeSoj3CLK
sLTdO88QRgirksGht//9r/rKg/zoVz2tqb8UaXdS+lBowXCY4/GqJOGxE/k1XI9zHvJODWTzDvZQ
RqkTe4+xxfqlLX2yszJfDwtGmI5qd6Obb7Imuc1H/DMD83vvK9RLEuqcl5RfrNokt7ixxHU6J1d9
0n4mLHrtkT+69Xe9TFEHAwN/vT10cUI867itnEPG+A6Ab0WzQHxEfON3myLBssULyqfB1R/cQkVB
la6Kblw1niyjsmD5Gm2LIwSLFmaAcRbgqBx49U0yjbe/f8rvqvl/9oz3Hs4pjGkyF9Lu0JPLYGTi
FLC4LgYwjaHHH5sJbeewfPz6rrTy26XjtEEes45qyY26ujmr+FQAhj+DAN7Wuj9v511nhoPJQEZp
1R18qw97wCSn58v6LMrmndL9z7/+VMj/sqYgqLsY8HT4tWLA0ZYtQPM8MrXAhcEZzAD2oVBRqjNG
QF+zFa8x6CkYfGlWt0mF2Ueup5dxoo69hB2XlMXWcoC1vDJ7wq7g1jDlrs69l9+/m7e9/583a729
WQ8Qd5oZ5RwmUa7s5CWoOs6zInTI8yVY75Mt5Z0n6Z+Xedcu4g4iMyiL7cGox73p1qHbVjyfZDsw
qrGNeuV1DZEIKgycz/JUXiPWP/pA3lWqWCRSTKVoD2OwwA31j3kB+Tqw0xIbFvcnNNh4BeNAuy+S
HjZfvstdZzOZ2rLSOoXtQ6bykNmtCstE/5K3DHlkN3wL6pG9zIfpBAv8M2/GV0fxj+71XQ1znVlz
49lvDmociE7GaMpknkOd6hdGS1C1MlzI3SS4N025SZ1liny7euxMAFk/cUhulsl61tWXqtdWcZJc
KGNcVUG8GtFeFymGGlP2vc3MGyaeS0jPoa8gWq5lpX8i/P2b3Qg45u06WnzZcgax2sOSSSzAbLGS
AEqm5d7pi/nokMvdmv22sotoSLoVwV4bbJ/C3iGkMJDnMxQkANBr4qVCYspvxlo/VtKDCpjv4gqp
hZXAEvv9in8lcP/6rBHlvr1VIbRyruKgPeRSsyOtN/0zaAgYthTZQIrM4q6TmQ4lnfo5HEY4K4lR
3NRuo186BqSQqvQxFhn0DCMPDLsqswmdWCEajSvrJLyXOwx17rUxf4B7d4/90NcA6xKYi+W2J4lJ
lwa2t1ZmRdmkk8rqzUe/wqsKh4Q7S3x2aDBO3+9Hv+S76hC3hfJxwmgOJ7ajK7Kj68aHyoU2hcEW
9OyLovvC6zo6i7WxO3XET24jSqF98sG/StA+uv478E/g4NxjFNYcirrUo3KZYV1XND0u1ihXDS0F
w1BYTaIyMPYavxWW/b1BtAFhzAOfD6xuy7EQjxdOzeXs8Nn2P6YKKQcTGWaYMk8iuzKwYWlgKIdM
GKtVs6jrpins3ZREXkXqRdMdq3I42ifhMAPZcSVS31kzqw82RDif+ehotpB9d8TvPhNI4dOaDQxN
KmjBhkY3pevL/eKXewucKaQoISpt9RsUQCNkke6rwwgdE6cYdR/0cgycLwah7ovSe0yt4mlgEyf6
oz6rEmvXpMl6Gk+0ndT+5Oz5Klv/6AG/K2KeLke4OGZ/0CcaWpm0d3Kw0ZyC6Ia9BcyA1lFtrA6O
htYrKyxHYa5dNsUVlbjYEAeIRW9hP5M0SHsO4X+Txrj54R126MYJJfREI/z7L+6dBuLfuz9ud2+/
uKFW+NxY/XCI7fSiG84xAWWAeGVbGEwRHhvavXNwRs9cTR6DG/oCJmEwQXHPCWgYZFJuJ5ivdbr8
zEV3WUxPS1Kee5q/bYmbaPx210yQOWC1Sc/edYu1Le2E3xVnTnirZeGuuhbtTf019qEDWCaeVF53
w0T+iKHh1h2qaI7JAzCvS/eMvTfUtLNq+DGZ3iaBUJ2l5fr3z+Fv39m7YhsjRM7ScegODsw7Zg5Z
eVeIwlspsPK94Xcec2mO9TVuUVHt+uSYsVFrC3mjhrM8gwQnOztfWth2eLhJHSN6q8Uu0DCHKrTs
1N7JGYLKJzd7Ks0fLbB3JRs7SUPH1E8dGKI7UNoxk9pnbj6fxyKN6ZX9S8b1zO9OH6BugYDb8BKi
JKjP0KwmN1IgzQtTJ82u/Czvb8fKh6642N05/EUon6JWJ/KShtikyNeu/KSfeUVGP7rtd1V/npI6
0yAyH6Sjq9Vi4zNZqMLdke9kbCBtL2srbdSa1MoRRnU9roYKy03gIhDlpD1DGXHjtfFl0887eFNp
1Dj0zBDP0jXZhHY0MKcOMyA46DC5giXslRtyn/TQNHOXkWIFP6Xwpkga2VMfJFdEwSSRmZBMILSi
2FlmawKpQkcqU/5Fa8AOynAsDxuFiqWb8xsnpuk7dY2xLOtVWsjdMJdPTMSuMtxxGhtKAV/Rvo2T
C18jHyv2IFV4ECXXiaVD0nFtuY/nouA7OnX1upi2EnK1KhRNtVcn6wGThsgsy3Htjf5nRiZ/0/Qi
ynr7iRtt4fYcXpsD4WM8LzTqoZQjs9axiqdoUEWC+1VbRF7dv0y22UGfbTCgm2SzDkQ/rmss5NZt
bTwa0jkUi3U95NaZtaQtpxPLuZzM4cwWIpqF9Vm02d+cSn6BuuqxEbaXN+WhKPzHdFBf1UlJ5Ogj
DBszvcLx6ZFYzsfKTC+nUqot3qrslK4Gl08QJIRv3BVmtc9znt38/pP72zt615lYbLnp5AmQjNbI
Lo05J/Y2G0x1G1til2ru+OCYARnUJIyvU8M2Vlkuxl3ZaofOrlNvywYDy2kBMzpP4iXbdn2cfPJd
/Q3ug6/Z2xdsYiChpNKbQ5LCqNaRBISOJZOtVUKKoInCSJDBuae5lwozTtQBCj4w2tY1MQMwq8rJ
vkz7Wt9oY2+CJ0BPaFiIn1SYvzlfkFD39u6MRWR+0xvDQdjF3lwMYk6Sla75555f710+9ROBDJuM
qDLS6//Ht+W8vWZlVuQQlPN4iDNjq4p4q1dEuIHLkkfow+nWtzIIVq2Dz9+ELCmP7yW+JmYGn6EJ
0H4u1nLlp+oTb+9X86MPNr73IzxeujO2hjEd4C7eWwS9RZYa5rAupqs4h2ZcSHAUzJZfMHI9wuDa
W2l9i4oS0rG9OGv8OPM1jMXvdYYdotblz66vfTKmeNVIf3RvvxY+vem1qT/0qZueMJzka0zP/NOY
jeDQDbXcmUlrQAy1Nlk2HAvQsFLKr7pTn8EyH6KB2cBu8IdmA2KQHegux2tF0ucKusCNA1N0cfMn
IghjbFnntWjVJ/FBf1ex/XdFMC412APK7w9GO9w7aJbWEqXLpDR0lV31ZBTqKwIsFdlkEdu2evbY
n+EUxymYQnqBvOpcZgkun71nbZKF9c5DMKO0zV4SQVf7yUo8HbI+erzvap7baEuqjU5/MAmtgyGX
nxvthGuwLn5YLcFnVp1c0pXB91naM5iKZwY2QSHMAO6s4vbYYe8Wn4LVxo9eR3PWjyutMdX29f7+
W4D/XV3xn/99+pnvdTN3GQ6Kr4mvf/7Tefa9q2X9U73/U29+iJzYf134hK+/+Ye1UJmar/uXbr55
kX35zwskL/XpT/7f/st/xeTezQ0xud/rXqjT3wa4Ld7g9adC97/+HVn7AdJfoNV9/vVH/gnxe84f
ZBYwbydZDVdtxnf/jtd1Scr1bXy6EMkzjyVO9z/xupbLWOBkJETYEj9xgjJl3av0v/5hWn+cJnIc
vpkCkolAn/3vO7v65zL5Xbjuybvmo/XEDPPdzpYE0PGSoXbXAOt+fJZIF8J75kNkBGrukarD+nZv
sqQv0siANFrvRG1NdbM1B9UT89nMi1dMYO45NF1zmMwpzMne23O4m3/OmUD6DN+gWCVJgENYDfQL
pqEVatWQi1VEc764PZE4PVR5Z9REVGk9fK3YbaqHesldHxQ6m+BqL0NcoLIS8TdnmBs0tkUx3k96
UyTnszK8PoxPOpAIfhOQwjws3k+zqOJ0UxHw0x1EDY18hqlnX+Rp4btniWLjgWvkKv9YaCJNruJg
6cQDqaPeeETYVddVOCKjiwFluq6ZoqViXHfm0TcIiOGG8nG/yvsF3aKqDX1dWSXk7Rqlacbc0U3a
Rzmbc7CdZ780o06C3N4DgLVXVZ2OweXiOyWiYovj+gHRSa5fiLwzrChokqw601BvjldO14rJgjpf
tA7ov1EHfYselsfBQae0hrO+wx/j62iYRrNPZroyIxyhW2fXyFXG8iw1lz4oQ7RdXn3d233SnAP6
UhaQNY+Dcd310NH3lY7WK6ym2pcPeVfO1E6rzy0AzC4u5Rpb9Nr5qgQREl7Y5USmzyupe4gco8Qq
5MgJvq+K4PvYIMv/6RFG095Z+H6qswaOpbhE3azBAh61oLqE2jLwAvyhQFfWZ/ogQKxiFwUzN+nZ
VRV5Xpqld0PeO/Vlkjt+Dj+zHReAmUoZtTorJuH6D4XZebgAI1VDY5/rPOUgsTMmDLAU0Zu4RRXc
kLBljJeqqpr83BNwMXFnRaf0A0wvxp1BtcKqv1pdK4+2KX0OzWQh+y7yRIR0tyLO/SLEfr007mAJ
WuaqIapq1clGzzmkVdiQMBtGt46ndZ2icMaAFtvcSl20ntleJENmQ/JKquAptv0mOZysY4nLlXHS
LfxCGhrUGF8YlEB+dXo4zbbmKRiUuLGTK1U42SOq6VpuraDSDlXRdRoalbQihLpr7CsDLeRe+QMS
OlHVuRkac0UAUm0lBWR4W9NNKK+lPqwZLMY1GpMSR7Zycf2nKhPjDIyIJ1lYaZ0fndJvkB3U5ibG
7eJJ1ugqFETIOhKpyoCJ47GbQ8Ovmm3XjNaXsXNnJ5QOJ7n1lGSQOmMF8WrbwP35kalBw2gvd2+9
Ljjl1Wf5Eq8gIyb1rm7xdg0JPUnQeznBnTXDvROBO04bmZCHezGhxt5okJXF3khb+dQy8T5kfZo+
m7j2n9QeEASicnRHa6+COKsxBSCFGSlSjyBywZ48CI2mCrrrdvaLa/jd6Py6MTauprjw05VEvokM
ovTzZyQz9b4OluY6bjAlIPlQi4eVwiqhlMiwZi/xTjJyb+w2WoWf7EZ1xjyulTlSSpEfUI0SgY2u
nhY1yI9QbX5Mqj5rcE2I+3Ev8qJGjqOhS7WWWMi1UVuzPM+Ndi/8sXsxloSnUyX5iqBg9JGoYK09
/kbqQaQ2f7zAxARt5TB615UoDGzK7dnSN36XV/kuMcbgW5VDodgWU53+nHWjzh9ggjOaBWkHQ1Ox
e52NllVeYLtXp6vYSswjZy7oa5xL5284olzo2WKYq7Ib83OgpWE6NoMTjxDVg8kJHRj1eP9LLX3J
Oye48LTiokajXd32zmBcyq5GESorpxehkMNDm2v2U6ds7WBZFceYkk11WGH66CCkzWLP33girzfp
xGfcIhyInCI/OpCbGpBvBeDWjr5q1lLTERMgoig9CM5L4p15tW4sDyyRRX6jrS2LfToif0KE2ia3
segFrDEidNQLgXKq3wVYhPj7GHTp+dVBeuPSkwyhnUrlX/fCSYL9JJXxmLggB2h1Z36mxjvMBmA3
T/rxLtUwPOdrGCJI4BRDp0s453iYe0UOvJtu5WFyDSd9WowE6/vGalZ4AdNMS/zCmfuAwyJE8eti
vHGhZJ5mvWV8DoOQI9Cksi7Hxd7rSWJqyni+bGxuZ0WYhm08mHqfzxuW3MBywFjJOpJ9iKOG5rbu
cFYFLIgXHzEO2Syp8BdO3W6BPM3Wy3HlGDlclBhH9TPNXbR6h0/4eHJwSzvGg2UGr6PI9eNJYQTJ
OqfarOZ4cHGHorcFcMvxoNh0ejbfq64QD0oLMly906br98YAEzMaCzO1Nk2fdWgh2rhBGZa26aWY
vF7fy6bBu8OuvZRduB+/5DPDjajQhWhXqs3I9SM+2dXX3Vj77Rb227xSZd+IvVNWhYGwGHsXhqo1
E5iZ3KD8eo6z7pIQT1mvsUDJpqNrmHoMcb4tUC3LotnVTZMMIcJXIe7yNumvJ5nWwUY3oKNHKYw+
eUg1r1DbeGLGtuntPADzm1xdu1Z6z+w07lNmXgPyi/5cLV08RIQu0hw3LSfvDTYPTGHIGDLNPqRg
JuPegP/URqWqEN9OJnKnTeO7qr2whhTUEjwHzkO9FNDxpyyAv6w8al/Ygln2P2fEBujyWQnzeigl
L0zGUFlXbZuYepRBhuKPGpPePfppjBShNVB6rbAhmBi/t5O804sa080lXawzEkOcYWc58fBjJFpA
29Q2hrW8IFDPI2LuAKCILWerORRyUAzpzHdB15VOWJvmqEciUXN11aaD9aVxGmx77VmrqYZBrLWR
b2RjtU5tE4sRKc3J21oaKC2kWmzA4KQmZbDChClJbhKAQP2iChzM5Sk90B2EoZk8gcpUFyR3xdUK
zU8cAKYFxmPvaRNvuszcQuxO4RwwvTN6pChAAGpdlB4gV0RzDcY+TLK4BAXxmjC1dVBedzED0Dky
Aspji2riroHw60X0i2KLbaJ/mU/MwpDyNZm8WYxuvOG+dUQv8Qyr0RQi2+uLTGniEIQN35dh9s21
mHBKCadKjTP5wpn0HpJOuqjTePsFwkg0A8m3vlKe2iwZentSeEVw5/g4j6x9L2Uxa3DwsmjWlC42
QCB+serZgeYjgUM94a+JMNtV2efNGLEX6mdZIqaBTkuW4ljhJv+InMfXw7rpMRRoGzUN69xrpufA
RJ2HUDVDGrqTQ4n+UZZK1GvZFRzguNchWA8eH+w6r6Cxr3ur1crL1ByK6bbup1kcl/lkv2FOc1Ht
J2LZ0fh6TAxX8WSgpzUUFL9oMdzW3mWj6UNjHsxUHgOlZrUzFhenmxFiRvLAO7eco00/3L3gyjCY
W8e1l/a5MN0SQBTYd7qanXQ2rgkK6tN1r3KQEJHr1SndwvhSm4a6QGyZy5VptDD0Rr3CbAdI3nRW
pY1wdBWIuu93jZxya+XbudD2QRq33jVNj4VtjO9k3b1fLU1zXqS0DKGBo8CZjn9/t9H5my9EvNDM
VFVqlfe56VT9WS44wn/RSgeF3gBm414akxr93Qzh9m6Aq9+wzsrmsh5gqew6laVYcpz8kyJGvoEA
9g3Aq1Xb6sELRMiOWV5mLKCn9txrZ5rnxuqARijzo6VsCeH2jaZewjZ3Tmo3z25L78CqRzVv6o6m
oYGOY+1qcgMcW/KYRB8otk2euuVaBLynDRTReaT4JJUdGq7qsapI7e4ObqzLonPTZaqfmhop/HdS
+/z4O8CTseAJwMqVP03omrW+XsiZ6TgOYQkYRz05vCfeSj1Za9nCWQKiCsYj+n9KTzklWN0WXcJB
ivSr7NmuXPfLNHXSX09ak+huRKYCXwDErTHZ0DpI8h0tjf+NmRUV/TgdY3ts6/nKGJSWYjUwWAWG
O+wFqeCl9r6FsTsNer0yc0mnrHCV6hjzSS1Yi5yqtLKyYibeBy8SHV1Rm8CQzSaSjQYOdg9DESTa
EjLbwjFrhUxURyrhkseIstwfytn+YmCh4a3yuKYnYrafJZeDMVrJC9ssFO0xYC1tUtS+/t53Bog4
iJSmLngK0s6UN2iwhHcjaq8pI+m4ghThJsH3A7E7m5/HPhqvUa0kJ930rKzlnNfqZkfgluAWxUSW
b43BGtpLTaJMWA3sMPmhrtvxdrHKXF01ok/t6yYrhglYpin0lx4CNIEFuuWgUxiLYYk62rvhVhKT
QvlaUP4fZjnGA8lrhvVYd4v508SQQQ9BNKdnXfOMW2Z3PRlKWsOkIE0IB8NOoLebozeO2YsQcyxP
oSJVNdAu1gWr0JBTQcoFemgSoRyf/CHZXFT0JLisOv0XcPvYD62h93emu/g/cbDgaITRjOeQ3lJP
cm0VmVee4zVCplZYYM1aVOGsqroMl3xEzA666lzlftx0CNXsKdR5vatRKhtLS6c1r9xAmeJoGTFB
KaqivEFrEQ5eU1rZm2HaSYpeXif4qput3ieojqj63yforf16MSdpR6JLjYBvq+QLa5puQMx7CoRi
Hlw6lybkPHnlNDOuAXju5kjFOJCVq2xRMj0uExY87G9laoUWZlnZOuOso/awAbVzhHYIuTDCGXHL
x8eRfl2rkeCF0m7cR6eU/g+UZbp60g0pJwxUtMHZyNzuZWjWDnrUYRLOZekUycicfbD9a/4KpNiD
r/ko/SrDYIDpaAKiuUIvW+x0d2SW2fY+CsGoqRzjwdBBOZCNz85tYXggAJ3D8o7Kya39PfVGpXvb
STHIRa/qbqu+sAKwAzfGA05ru+wcL7SK8WaHs0RoQ1OwV21cjykiRfqyY0eOXrmaDbrUiOOEfzOm
bUB6SkDGChC8zL4Qpo0nfB13ZpSYlX8f937usCkF6V2btO5j0XuFQ1ZQkT1jVr3c+p4Q3ORIQffJ
HgvwYrWCK3eIs6+e3pfGShsLseci85VF3DFmKF1xDQ0NlmWJDQAivNjHBSWBe7evclzF1jhS4mmE
n057WrI+8ZoLbUCymdCpJtS5HoHwGLNlHjQ6xvQ2GTRUyE3R0OaYksSPn1rrJ+ltZaNMXS8GVQps
gIBkgtMAdS4KzJbOJOFiJ0cBdN5ITL123XUQgm7sstXHCEczdt2YqiX6VZqZDtSgHq+pE+FAM4Bt
NGK7nAnEAsuVtJJRyUk8dKCWF0F9gbZuvh/Not8lpa/PR5XUovs/nJ3ZcttI1q2fCBGYh1uSIEVN
tmRbsnyDsF025nnG0/8f1B0nVNlKIo5uujoUVUjmtHMPa6/1u53UgMciR43rWpnhSgl5vyCvGHZJ
YpifJ5VobO+hd1LvaANUlM9GPUd3nYEe5z7sKue8uPT9nQExOeYBzG0Yf8vDZew/UyQ2dXxUbZj2
fRyGD6QLc/Sd2j6/t9oBLcwdwMuZ3hiaKox6rG9mKBWQIx4KeMusgIe087w6/VyYpvtLy7MsBhSA
Z7Irrdj7YtgujQOBUcGF0tM2uV+GeHoiAkLUSFGaGQKmJSnpbm0cu9qDbp2f1XIcz4FC6X2XeUFy
j0BU/jeDBLEuiHk1rEUwZ0t+k0PHMN3ASgiXTr+AZIWQe0qKA/gwRQcNxJ6d3CQbWvLnhRUHXxwr
rNwbJVFiiHlSRHIbM52Uaz3o+4rVdLo/hVunIdl2WM2g1DPn+mT2EBX07jQNe/y44FOsj/otkoAP
fR951BOnEYQkZnO5a4240m+zwiz+ZK3tPLjkVl9ml27c6yKC6Oiq0TLVAklpowSMlFbT0V40xo8W
0toPaO9QnWwCZwaWNznfUagpAELTQgiF03GOiOut4vdocCXglGnH7ypZtV3QIpExdIGB5SzVe3TD
7E8GudZh37Y0YvoD7tMTTCrTuebtfHDnrlVQLIBZnCxfMD7Q+7FcD60DoHYOvOw6rE6/Kwpy3WzT
zWyq8BWeOs+PMwhlyDpGWhJ+QbM9+q4hJnsXuzHYw8m0+hO6VmB6m5jk0b5Dd2HaQ31h3NPPrt/D
7DL/DEgofcspR3+aK7qHr+jde/LUeTePzV8rHL4uWaaRxOzC8DqBrwxKlxpxL6uOojMbo+yqFl7S
PXXmnOCubShMsPzWt0BZpuFg4zw3+17JQF+u+Zy/xjKUDrfBIN+ZmK33CAGf9onuOveTAt9Xy6sz
h+1O49hyTyllPSTqOA1H4m1YFaJ4Jsc3qGb9QhMV6QYnMAwywbnyoHlKd6Z81FXs1Vj8Nq1l/uPO
A23kuTJbqNo1ufu3KAroEqwh4T+16yGlVN5BSRUXpIHJekX6Fz0kGepXK9tLrReU7cfCoIydNU0X
HErPSZpVGJGO5Vibp9t+muJkb5EL/kqq3piO0wAM6RP9/+MP0lF0zw927f7hYulXtCjfF7CD3HuJ
lt4ZSzOkOxtS00+17YV3mGvnV5o7gb2hLvtusYjkvgDGGTWEajvSZv6ca36ANeoTGHwclNfm73N9
nJvvTrHVL/kuNJ+xhLofwmaqRl6t8lN9QaNliSGsURc2XlseCL72qAaQjG+8jamt9Yn/qYMxnFCt
y7BFfapNle8U6S0yPH6g3gI/2Cr4voup4/NCmQ3oDo9Jx+ejtiQshSQFB+4TAhnnOlaMwxKEh1wb
LSglXMi2nP6GtqOnGDqkudsopMomKKAsIgdiubJdKn+lKdibKPnBjxSaPjRM/6nVSRmUBa2F/2K1
4Hdfj80b9HLrBHWZVlXl5+bqzWVB6mexCl9C15XGfqSX4qiNpn4coESCtSMEBlCG//QRCxCNmr2L
V+xeqlfG5L+pnP23PvW2v0NyhhwBFBFAOFa0el355Fv+5p39hViULJJXfosj81rJFGKOeWOLJesr
kvTO4Cc0PWUsh8M58Qykqn4kSvlxeSqSupojoBSWATa9qQbyslCCySr1FIF31Z3HqmnPl0d4HwjB
9q0ze7N9pZe0Zmo1lQ+xzN5tEBJfrSEeAW0KcOAqe90o9/li7glntsrP6/l/59qJfftjB1FSSK+d
T1eQWuYnUrZXlQUkKnxS2r9zDctuzo7B3WBmW8dUchdF0oLCrYgUh3byHU1fe0oOqNCSK7wL0KeG
whE6B5egNbWequqkRr/ybuOEyLZQMDEanluFSO/kA7DN4cig97CJQYQTwy+PvV5u3sP1Sr+3qIKx
sZtZ0bmHDBShmETbPBMx87vZKx6VFjxsO+8rFHKoyV0+ObKJCaYFtt3Y0IYSimIu+xJBLKTb5xEy
RfzPjSEkL4+oE5PRWk5s3U9+qRZXahzt6JQ4sFMYFrR7Q571v0W+gdx4H6+0djP/+yKEqVUpWpxP
vq1o1wyyjjkFg+/EzVPWoQqTAlKqj3aSfOYfKrBS64lE0/p7lKC8QV1443rIZi0Ap6akdFpImSc/
LlHSM8c7anQHBtPLHwTlWVXuTWvj/ZMNJdgXs5jsrm2zydfdEBZHd1/ovwayiaUy+QE2YDFU9KKP
lw/M+2g1VlgwNRFxgtrr6eTPyrOnKufKtlcLMCsDFRiQLtDrUEny2r8V7Qo2NntCYleZf8bRi7vV
bCN5HESNBHJGuZvWnFry7D59uLBMfkcO/RTqX2z7NzHnxiP0qnD+znV8hZu+sauJBiw5agpsHAhP
Mqk3KXGQVcAEHJXj71E7ewYtVuqR8deT7ZBV7Lk8Zthcl151ysd6nwJDa4ls1uNVNlQ2WKR6tO57
ql1KZF273gwtbbOHzxqk7y7Jmi1omMRA24LRQl52qRv41vwBX3qnew8W2NPYim8NbbkH90J1XN1x
CqH9OawX8fIBeR/1xQERTFiIsFvmriasWYZvjr34i8HxcKdzaSK1q6EPMD85Y3UIWcWuuxuT4tns
SYpg6KxbZ4abiiRsskrnTPWpQTNBi7qdWf5Q4fVrnZfLv1J6jAXD5/WqkUVu8p9jjAHogl+Q6Rcz
ARYneT2zXJkSStOOzNk8P01QAfGcwJO4eYpfyUreOV3WeqHfnK5Ir6OxVrlKyGFkoGRJZKHAce9x
Z5kv9ikyfpASAL+lHh1QvxtTX/f/vWEFG5khGduQzZ+QbKACqqbwRjmHCitVup+xiB0Hk6VoiiME
YPUhHf/ZGFdyHi3BJMJHVdSK0U3+pMUPbf6MFi2l/ONY2V+M5o4e9H2aAbCjA9QFW7cxqMRUrFir
t2vcZHTqxBqmQnGUY53AVtcdYi4xGJUXtLKvGvsnjoM1Iz9AVov0ZuEz86p3buNevbYGmtYKODS3
n8M14Hpv9QX76ahdQ8qUh6GLVM8PEWGBt7GIP2/MV/KgW+uwb85UpjZxXSz/fQBD41eJ7hucpvdz
csfR6o38zhjvxvFk0yUCxxNXzh21ex4mBFivLv8G2U9Ynbc3P8GekzrI1GDyI/2PmacP9pJfwcfg
29GGR7Eu1XtLKBg2VGCiGuwTNFWk/va14/0ty+qKo3T597/fRUVDvWDBokFXCkgTsWDF0VH/Ds4I
LO0Hb7jT0+xeH0fgPjbkvSzeCN85RcDLA8vOqmCTohR506kPZ4Iwb4ACdf7aBeFPN1K/VXMI6WD9
UzfMLSljyS6JEsa6nfdQb8azT9UcHJ57v4we7fOG+4lE74YTJDnrIkVGQt06d1sLA1da31Q7edx0
QyQ+j6g9gwpC4XQugUBuGLe0fx1Zoeu8S25X/3Xuh6Mdpl8w1pc3RhZfvUIm3xzpNnGNOZsZznTK
+2YGrdI95VDjYq+wmBwJa+l/fnhygonoVDunxwZDuUY5A/5EornHAMcqSP/+J7bZPOuSI2cK5gLO
1AwcBhMbq+ZAEdiHPeUTtiGckqObNf/gF19ewtXIv3NnRbofpCBg3C6YU20nv1bLv5qh5jvNlDeD
tnHcJHbBFOxC22odFOyMMarzVYjehrNYe5KwG9Gn7DSLZoEydJNMy+SreflS6sFnIszLiyP74cLF
H9SWBp55JkSK599ZtbyUmfPdGdp/Ln9ectUNwc8IHNADg25MPlBQKLbCe7ohz5S3qVIAWr08hmQK
xnrA3twQksjz5MQ2NhOsOwUppwEWVj900/ny9yUX3hCcBy0t6Fd3RpwH+C/xuGlpvgmXB72sT/Xq
I8YPm36ZbLnWv7+ZCuCaRDMTzH+SQjdrYn15QxfohskWf9A3F5Xz0mByld6rZt821f0aVEyEBYYb
7dar0eKBAW/dY1Ca6rRpVmT+piFc9towUvjsqRk5QXO1WnkCNdzudTWb75ZV+2t0rM5PFnzG9ca9
l50LwRkgW2O6lod+Xd84f5MJXvFwypcjDublcyGxK4Zw5wfURDqLl9Mnv/2oBurXxov3lTdfA3U6
K9qXj40iXP0cZDpFi3H2UwJ3tOshf+mS+/WdMevlyiv//+gN/18aVmR7amBintOxn33dnkEhRhqt
M+UPXe1O/TI8fHTRXsPdNyc8N0EAeQnTabT8vi/7+6YOjlALfJqV+G4YP7Y1osYrxZ8SLN8w++NS
452lR6/sYcMpnyulfQqNj2VXX7kV3swlcKugDcib+bbt9v+JpEdj30cAXJJk2BhE8kzqgklIwgYR
q4pB4hBC8yjYx7q+Rqy8xi5gbS2P/Q8dtFfGmjezCZV0MBWNAxClw7HQxrvShVIMuRx80SkC5pBu
BAqyGQm2ICqt1gG5RtuUMxgIi7lXhkHck1Iq7cLooHcwyWvzRoZKYlF1wQggtheDRcGx9eb0kze3
1NCn+qpx619AJzdWTvI6i1Lbk+k5wKuIOlwIDCFSr4edii29vC0SK6YL998cs1YJ6Afw1aiqd8FS
fANQCD5jY31k/uVrI9qbbR8zmwq/F2Elsy/9/N0l9UAfZ3EEjHVYYNRKJu1bvaUaLzGZa5PR2/et
iJDZXkp2g4a2kpVqfxAlIwDkUj42dVgC2kAzNmYmebZf2xbfTKylvRCCK6IMpgSn6tFFBIyprVil
Ghk/q2v3m1665Ei/5oTfjNWlBiKXvKx+009HtaoOtK7ev2aYXdQLomW/adlk+/WaVXozVInSQld5
HuGHpZzI0mjhUw5bOYVHwoG5eGjSbLfpj8jWcD2UbwazW92NvZp5EXRgNvVyuLIAXnL6WEnYsXcR
/PaXz7nsaAhWIQSX6FRLifmpxq9W6K4MZiSj0mXaDSmMq3RF7i+PJHNGXoPvN7PSzbFQDXgXfAQm
KJwSSqmnerA5D+ZaYgUitgujbAJktXSPeuB4L0NI41k1asEjjOlbpLSyxRX8B1jibKiwE3wiCke5
7XxuF1JBIK56zYFRbvraNs/jVs1MYqM0wYygymOGVYYDlkXtHy+2GihSADldXlGJkX09q28W1LYC
rw8VVIFCHaryplL3bqB/6eEAHQ1z4zpLrpjIEacgD2jHKmOA3ParQfXVbvw1o7uiEAnbZL+1OP7Y
UfwfDlBaOwJrYKh1Q6gg5mg1rv5dpvAMbpW/3m+fNjR1vQhvFs2hYVEzo4KHPYl+oHf3fbYz4Glp
u6NB8ACdz/U4tLfD5PhrEJBbqV8b4y8aL25XpwxC+S8FWW3+/Ztlk5RTckpUwdkI7X6A6JHYIFT7
TyF3Gzar75fPiOR+i+y0Zm6NVbeeEas0ae30jrDl+yiZJjtEI27XXOHlcSTvpSrYEQMuJDsqGGfM
ECUZbDrxlvzxo4G+KvgT0+xamhOuzout/XYH9xYWyhto435e/vUSmyCy3IKRH9zMwdtbgD8fh7jq
rwwT1C2NR+0d6kYg+oy1Z6Ec+p2W1f9lSJWCMGSbI1gHwMUdEqgrpM/syr0XFXf4ZtdtjqaGQepk
Z6z0OJdnKNsfIeGgN3OmtCUBgEP9atT7Q9xYXxtM/eXPv28mVJEWbFLCopxtth+NKjrTuUWqU74k
KU6GVl733XSdV+ePDbX+hDcXOFo6zWss2v+H5HEto5VLBpj7ROHumsLy0mwVlteV+d/8FW3b/x4H
cGSxVPaC5Usy41c8AGlqtKsVV58Gdx0ohGxSciChtr2b2nbLqX1/n1SRTB9wNJJvkz77cxnfweh/
BUv5p7ncMLHvvxiqJzoWHfIxiLXOvlbo32Nz+oKa8dcg1k+bF/V9U7a2pv9rdxIzxtmPWbUKVcR9
acFKRib98s7Lvi0YAaiwptkx+TZcA49rukQpvQ0zKVt2/d8/e0S6ac4dzq+uoq7k9deFpd9v/nDZ
sgv3POh0VJ4Wll2N0KpR+9t8xV7QS7WZrpCNIFxvJ6rdwakUDFjQHai0IY/6xTXPSpVtnByJA6yK
hNHzgr67t9DGRg8WPH5PuL1N/sz/EubXUI4x2maE/+oevXP3VrLkt3d8jpsqVk2mkxvVV8+IDmO3
nLVuuUnU8GqttyuqCYBzGPfZQDfmojnPl4+YZB1F9hvb5uFPCo13hsZEr0iOlRXsy9o4ZNGG+ZKN
sP79jflSmtIztNgiFgMEP63I2Tq/7W1wt0Gx4WlL7olI6zBFwDXqxiAEMybkbEL773aBR2LoRVSp
kyaKUSX14peZi3Kqp9uHNFDSh8Jpu9u+qn+q6CoeUDIdN9ZLNqBw6dsG3D50JtB50ZzsEo1AiLS3
gVCEQJEDWzttxniykQQbsABHDhwjZGppVl3ZY7bqwM7RPigs95D3RXKjx3rjKxaF+4+dNsEuNHSz
tFGaLPiiyFMm2Tyd+x75Y23RtKuQZhn/8jgS6+YK1gEeY0K5vlw4c9FxcMwTjY1X6MVsTON9Nwa5
hX8faYgf3ZGup8VPGuMhnNpbtUtv0Mtcxd4pOJupt+FlSA62CBFNVvbvwWKHLLe+oQvoWavc0+Ul
ks1h/fuba+kmqCcjSjr7ARj0NehNXGqjcXtj8+DrW2TOslGEy0++Sqkjx8V3ARjq2slJbYqbKbmj
B2sbsCWxMCI0NKqMBl8PPEszekfo+X4pjXIfhdapVoeN10A2xLpBb1YLFaVSC+d48WHRfFI9CrHk
QmxP8euWdsbLOyIbQ7j47AOVGI1pJHHXA8WOUIFHuJE2/CU6u/24cXhlwwi3vq5KNBcjpjKaU3U/
jLF+9hLlTKBHP7e2YcQkF9ARLrqdDTp8V1z0RenQOFfnO8VFTWbRo43yksR2OcINT9VmtlOaCNkA
yIyV5cqyn1bAV0L1ArrX42YqUfY0i+BOg4bHORmxx3kCZcR0b1JFopiEfNeupRWY0lKdk/Fzm/22
Ky5ZPhHjWQZt3Lsz1Dvr11/LV2TiAZUt2Z+EZrgCmGcRvqyJMQomGnnAVEl9goHLB1GytrZgGjJV
MwsdlhSfKnlSvCzdBAEM7BfBAD/395T2kcvjSIyDKAMHbZiZpmql++jNn4YZFUlXfZgjsgH9S69v
hTXruX7HtbLXNX5zdWN0U1LdanQ/d47V0sBwoV5P08om/SmBFcJeq1zWdExja18vf62tvMv7DGs0
5wgmw8wr2+Ul1/0Y3l1ERv3AUGmQP/J8V9UZqhkfTqh7cEpq9gS4EpJR6KAA67XZdeJFd1rF9bfg
AAq206ySqy9iPR296dGEoNISRQk6OmpHQ3iUnmYldG7MvO/mjY2VPFu2YGKAPZtp4uUW2CuIn9Gl
V3Ye1Feny8dGdjwF24J4FwxRWQhTZEzzqd0tNixDtU+TTrajw+kxQVv10GubB2j97nsHSDA1kREp
iTbHFm9YemgIZEzzeaqPWYQkznxXFi+x8m0KHvutFKpkl0TMJEyy3jKqkeVro309Wc2pbaa7SiUD
mSgbGyQbYl3aN3cC5U1S7mpi+QnsiLTQG90tLb/jOYzD5mYi3L+8UxIzJsIhYQybgiZACTzUin8S
qF95386W98/lr8siNBH4CP9JkS36Sq+qZycYec4TgGSzQB3PTK/cRf9JI6NvWc2ZVrY/l8dcPbx3
zoIlGJM0Uwhm1pMdaGiodASC016DPasr72Cq5eU5G8oWn7ukfoAs3793qQ0je3Cn3qJReM1e1ldW
cxfG1onBhvK+ZcjEPabTcVGS43a+WHJ5LcENKUcYwfOKUTVAgXD3fB2CB91cDkhjNtZ3xp6gLh+7
+6R9WhvsXDvaK1sJftnyCobD80b63KCm9POqvRlX3mEatjsUQIrx+7B0J1Si430PE8zl3ZRdA8GS
wFZnuxHhom81V/TeP+WTtQ/q+TaunQ+OINqOEbKioGdCjVrfTDSfZVP60/VicnmHy3OQWEMR5GhU
tGgPZYB1WmZ0Tkxw1Kpyoy/0yy75dRNN3q4PHi6PJbnPIthxNnJvgPTP9AvYL2GpGE65OrygvX35
85KTJyIelaJbajBWpk/z8rfRMv+J0RfeWCaZsRDxjcs4wku1vn1GCAGR96svH9P8dhy/oBF8mIlO
Ksia7WLD8klOlinYCS1ZEHpdCpuOIN3F/w3vpix8rlCg+fBmrKv4xobbdtZjqRlCU/In3TO/ZWlz
3KzjySYgWIHQVGq0onPbh0ZggPiMvpumBkCv6eOPETKrjS2XnSjhwhtDq9BzySSCqkOb3SnPpuLO
+6TO/ctnSjaAcMXhkIlhKYLx07UnOMi8m9ioIW1aNnwR2TIJ91sLIHZEYcHydZQgDupMATl06A1c
Gct2+pgZG+dJFoWIAEfT0ge1ShjIRnbJGrzjeoyj8R8H0e7QpKcTQF0CWz6cModmC5EosS0i4rEz
tD6ZQgs/TumO0O9dT0t2VIHutHSQlot5jxt0eZtk11MEP+pQtDWgqQY/zP7SsGC7wdewMhFSH/cj
xFCA9SCHO+iQh10eULJxrxJhb27PHFWIExv5QMfqr6q2Hxz439T6y1hsmEpzPWDveAoi/DFXwhju
eG/woQG9monqOwV6hVs4L30vTnYJ6QkX3VlqOgs5qiCCRwmpvCuCOGK+NX25dlRNZfHYhOFhVfK0
8js7bM70E8WR9s3jv63TYoVnDXbx4gHbryxE1str/mIO8L2TprZi5YdKvx+oCpcvJtly4yW972wx
hctiHBFuaahuZHcVkFjLTsMFLZNXvWct9q5V02y/DKhn3jnLBN2tNu8RKR3vNBh1nmFdG2/gb25r
eO0gUzgOk2H2p2koqrtRH9tPhFOE102nBmfaPaKHeaQ9fCMglO28YBE85HerJSI3WIfFfhzcQ2YN
iEQ9J5vpaElcK0IclSEuUHgnma9GypMJc0JqaY/jygwwDvCRjF8uH2HJMCLEMWgspaTn2vRN6Mno
bA0+o0T9eY6KA5xm17mib2kgyIyPCHOEGtbucpt3fzU+XdTfQafgtadsOiYuAhQTXUfDzomnHcyj
l+cmMdsi5HFJF2A51PL9RW1uQRL/jOz5ZlHNjcKabOnWs/H29oeV5RZuijVFOWhn1OG9VYBSzt3y
WCjLd2/csDKyaax/fzNO6JjTgJiWRcJo+d0OxdlN4KzJqg9+XnABTLiS564piIQtmmG7eLmbR6o4
W9dbtkqCD1Ajo4SCBBT6qpV+jvTpazktX7KxHeHFhKZl04WVrZLgBCSEiGjEIP0AQ9bZ6Zw7N0Er
rtI3VkkSVIjIRgeyarj2mUbmrMpFp1VXxHZSMCdPVnZavMinz+Vjx1ZwB0rk2p2kZyZeNHweemo3
tn3rTtnGKylZKBHWGCnwRy+AwX1P/VsB6jrNg3kMtdn1P/TzRShj11t2HsYDshdjeRssih8G8f2m
NyH79esxe3MZoE/V03Hg17tzZT4AYc2O+hzP11BJV98vT0DS16aKqEW76ufZNEYLLNOPaDxqkQor
trmDVErZR9V1UwbYMGWP35IXLyRZPnbEtHXKb6cWQ2oI0yX5lOLTkv7stehqNYm5+tTXPVRBzm7T
MZf4ZK/0Jm+G6sIMvKLJUO010tRgToPE+qyj6lXmj3qTb7gvMpMvYhehk4bjcj1qs9kdrUnNfBAo
p7Zu/JXrFcWK+6iCsNedn+M5+7M5O8kZeZW2ezO7suvaCclgKrmO8VxGf1CbvLWqLS1oqZcpWBp6
kau6Uyl6ueXgHMKl805lbvzNoU88IPRT/jNEen9OG7e7ie21ZTrfIieSTOw1x/NmYsHYulHmcLWa
CZSfsqrh2tG5qbYEPVaT/467+bqPb77vajDxTSlZGwjj7vLZ+zpuZkkkjeTq62q++bZG+Tvusoaz
EJg/S0Od9k5v38AX+JBP6e0SWOfZ0L/rZaO9RiaqXvgguk6wrUPjgeebFs0tRIIbd1xyAUSAJqxr
bWqkhIytkfyqTSjYpmCGljRfKdSo0DfOt83eQYmvKCI0tdZxJhPpeT/y4EWMQu9P1hkv1fIt1YF3
X7ZZsjEEswjZ6wymSrd8xwle+kU/OGWzr2LjafMdl62Y4O0MtQ43b0UYp2f63UA4X9vaXsM1XZU3
lcPmOy55aEXoZZhOWT+UzCRdkKsPzZegt/YAuHEQzTkAiAcx9FaSXHaVRfyltYRpaAcOvg92yNAg
IqNRWg2gekD2lgALJka7gIh3a0CJMyQCMllDdTBDxoNr5UmtprspMvaLnt1Xc3sYt/Bq0mkJFspc
HFvPW+L8YMW/w7pZFt0V0mznNHH9Pi7uQUDveyM56qXdbDjbMmOvCiGREpMyNOCM8+e0QrS6PzSI
UhxHz9MOugcx6uKMEFfHj6mqwb9uezfoP0YbLpNsXQWXKYUFFRxXQoLG0j6lhXeFC3UagSsH0G1t
7t675lf3RLim62bVNJuZ7S+wV1cZItJzfZPVjn/5Dr97w/j8+vc3FpIcWYcuQ4XAKj0EuyX+5o1I
1qmx/qUYuifHQakFFsPLY727YIwl2Is4tgfViLFJag8IXnfL+1cvkADAytE33szGvnubGUewGlik
CV5nqitj+ZiQNXBnJBQgDyla9ELLchd2ydWinC9P6n12NkZbN+7NClpup47e+n5p9G0d8sG4gwPu
K+kfxAOV8jMozv4Yp+q31umfBzVMkB6PDpHa/SqtHH7ifNpv/JD13P3PQ8oPEWKqSdEcdEG4C6by
VOafiHG1MjhH3fO0vBjKk1UUvzbbed59tBlLCLBUYBKxu/CwOqZdXulGGx8bGGEuz0S2f4IlGUpn
UvRqfbXj7lbLtBdLU/9MYXSCBXf+rVV1erBHPbqKzOifyyO+X7DSPRGupDSF7qBRiRMCXA0Y2z4w
HuJcRbtsjbQok3aQpxF2peppCTb6NSTTFJntmjIbuqlEqs+I0RLPjPEEevFptt2zXSRn18lfikK/
Nt0l2lhX2aYJxnKc3SRpk9H2e0dDdBIK4C7Tt/r737f/HAnBHI6kWmhTRqoZQ3UOQ3O5bb34n6x0
v6pjUu8VU/sEbvfQlMnfTqu0DXdfYh5FrGukWpBr9cxJi35os6mTyY72c6lUG7fqXR9H90R4qzoa
bgltt+3nfXkCC7Efm+QOZSj/owZexLHmYRFrThfbvoHy9kAmNO5oyUjSsN2YgsTsikKM5aR3ertE
LNES7V01/aq3EYR87ol2wlO2VQCVLZRgBikl12VQ8E7pi0mXaq1Afhye6153DptJKcmNERGt0AT3
HvGI7Y/ufbz87Khb17CkTsggKY6xOmxwzm6smuRhFHlS21otcdN7Vo3aJzZgNafO/aCH/moeNmH+
r4H2O1ZbJEidTMUhT8zz0QftwSRo7M0Qpveo1HbFmMVXSC0FKJdk5cnV0ytHQYGoTp3HMZ4BBRVz
dnCQ4UBde4vGUWIkREbVcUJjw4MEnZZtupBWnXsKKVu4KdkhEWyEpcx5TvMRrmhoUAia9P6hWgpc
X1OJj+UwuBubJ5mECHONSsQSIpPidVVFzh5R1PwzWPFgw45KbI7IGVrBl0tnC4Y7baxrbutXfUrP
OZwUlx8jyX0VQaFBP5gjeRhq+xGiOP3s7JL6GTWAjEgRIZgtXlLZGq1/f+O3VKU2RSHaLb6WzNYx
gBf4U5+W1q/Lk5DstEgGGswTRKpIi6LxHfw2neXTFEfXCid70+DIHC9HcBMqVGPKOMT/Bul+GBzn
11SgcuuZ4ZU64ZQrlLAt67fXoikUoQdC8qcr1VsWEZ2FDedPYiT+ByyapDnpBWZZryoMfdidmja8
S7L+GSBvs8sDfdpPibYRcMjWVLg9Ojoiy1KxY32oPSCcVKDKB3t8mGelX87IhVzeOsnxFmGjdWXW
LGxqwz6QHyqtPkSwG3Vqu4F/lRhxESGajbEyvioUW1Zm7tKoPM3ReEirGlkJjoo20DpA30A1a9XG
hZJNaL1ob056omTkAwvAMrapfE265iGLkb+0qjLZCGwkV0mEgzpT5YSmsd5YOML2qwYL3L7Ly+Xt
kOy6iAJN89CZG4uPGwOymFqShddtWyx7GK+Xg2OhGnZ5HNkkBHuAisvoZSnXyXCtl6FYTlXRfoQj
W/dE9KaZLUFaIKbho/+IxJGu/QSu/9nwHi//ctkKCYYgmZDgsSeyN5aD7Negg/8qQbMpVx8DNjIB
wXPOJhRvAhSR/Gbo7jSloqMpin+7gf2n98qNUyqbhXC7IwXBhNdwoPdy+G6dxzhVkJ4y7zYDDskI
IjzTReAVKTaVd6sP7snwKyRqqCdMRByXN0JyhCwhmVCHBvKEmcFG0APmxdG008zy7+VvS15FS7jE
k16HNlJvVA9MkmN66nTXdrM8DSGyXU79HEbWpnbzem7ecclEdGZUp7qhLKyTqzo+BWP8Prw/hEwO
q4/W6vdmc7f6myF2Ubc+uHar8XpjpFSzSoseTjRfaef0Gi1F94gE7BZ1zfuJMt0TEZmaQ1ND7LB8
84BIYnbq1WQPKcvnWvtDkpOSOJlnoAu7Ru8/uGHGvycUQScKmTSruMaDem1+bxLvIUAhtdSG7bKL
5AW2hLs/T0Ed6K1n+sDBiWkXKExsCOb6Rb2KHbiVy8W9N6dsq+dXNpxgCKq4D0MUSUw/TA3D2RWm
3v6uPI1aVtGk1xWSUXdGFFdIt3faltMseb4swTBMSoPAC9qd/jDOXyKkh5ASBaK1dfBkgbuIw2xC
DeJ5DVR6pv/RSnvv1vNx9Wa1JdmhPbcvle56the8mQ1ImGQRRTCmqpuDUppMCK2y28gLbrtR20dZ
+Lmzs2cb/83ZAlpLlk7EZRpmUISDY5u+6yL1g7DkysE/bK+dxKKK0ExNMwGZjRyHxjRw0HvroADA
HWlIVSAl2/DHJJZPRGTSWxUNTWOZvlpq2T6PohyogbFcO87SnlQknB8rY0w3zND7dWjAl4IbgKje
gKQUS9Zlk3no83iVXInp/WjbXVDpL+GQfO0hgelC1ABt505v03+aBYE+2OuuLpt62aoKlkOZQFml
mDB/HKunPhvQYa2+uEH3ZXKGjbSRbE0Fs8GZUG3HMUzUY+xfFhqca9oNGcDPeEDXm7yIsokI1mLQ
MpN0EaPAHuEBduwPCODlB8tLnjfDIMmbawrWIXON3ghLk8UKnUcSJMc2brbAAZJVEqGb/TCQh2hp
AIp6NfJVcoVG7e7tItV3auueK3AKl3fce//FFeGazRD2uQb+AUBY3X2NXCe7z2oFxYwmqnxIgCj1
qaZ+XY6G95Cg1rpx0GSvoojdbD0FimdTNclVnRqElBRLO/B/8+IJJfBdPtTo3qpocsLQ/lFzK+I3
lSHVOqQSTaRBjX2dgEYq7yfwHD3/oP3WiJqdVpv0Kewur63kgIhwzk6Pm1CfGW+xgQ+lhD/t1G1E
pLJvC8aiCK3cgnfDQtxqzs6lTo8DdYF2Y3tkp0KwA2WZoF+r4xJ1efOPrYyfzNqhlwgmI7TMfNo0
r1Hu+xPq1ufLKyW5riJdpZcEZq6vcYQyGdd9aDyHKZhXAwE6JBOHn5cHkTxJhmATRjNyy7hjkMiF
7LwzkGB0btqtLh/Z1wVrUJfwns0FGJsAAKufFzQMRlnha5m38XZLTIII3bRMpaoh4ccNn5YdHCX3
OMelV1+DQN40aZJ9EEGbuha6rWkyhjJMd3FWPyZ9/dx77Y9O+xB6X/dElGaC1mc12aCtvFo/OgYy
w23d1QhkuBtYXcnNEEkpTTNQ8nBgAN7MZlfW+jlxvXbjSkt2WSSizJyKin7AxQggOfJm79qu6rOq
eS+Xj6hs/YVbvWTtov4fZ1+23DayZfsrHecdp3NAThF9+gEgJYqU56nsF4TtkjHPM77+LqjPvddK
kURbURVR5ZDFZE4797D2Wh3Bx0vIay6raDAQ3E2Cnt1NtMClGVhXO4GZ78YSQ/Rl+aqjxRvUiz6L
4UUUAdhe63lHgtYtRYNrAATj+xAkMbsZvCdQYPxCSXQo0mgjsXHpNliXmWgO8VckyvfgS9wNbb3D
y1FmzjsgDzft9yX/3OafjMwwTLKHFxEK4q8SZ4hAVwGI+a8+g9rqexlC8rjeXd/7S6PZSM1FGBRy
OZ4LqJTezmN35G30fV29xXFrIGezB0RaJby95NDGm+1zF46cjd90dZ8WXQyXT6Z18y5JefYRAn51
7I1O6XhJl7kbNv7CvbR5KEkUNVxzuEtxl8xeBfHbmZf5yzx1G8MpsoCRpgfafOjSgUCmCf3tGYty
Ly8Adq8n3t1o3tQ/rm/VhefRhm6WegZjXN9gpxx0LSAtmEJbtEtAk5fyH7MRBxkzXNktP+LCWX8G
34TidAciencvWOT6DuH5r3Qmyy4Ol2o3VbKoPNNF0f765M6Ppm2syAS578KhyRqGgAeV8rQ50HmV
3JolGNcIfyPG4UXEmszYiNGob9DMH7Y4E278Bnx+PVAi6b5HoDhkPPSWgmxU/C/5mzaWEgK6DRQj
cBbK1tyaJXrFdQ5pdNRGvFxPN07exMe8nYYDrzKc/VyUyPWPG4n3S6Hd47f6LcWUt+2Q18jEAEPa
+Br8L+B/gyFZy6boiogo5Im/rJp0Qia7FkK4m0fngrV/tDW/DayIyeulzNB9WSSv5ZQmPXou5ube
kZP59JLzYmxsZT20YRc0KfJAAIG50/ReTVAFIdltIusEKXkQj18f6IKlsoGVaT2ljdEYqMjbnSEu
CO36T1NZwuPaErS7cLFt3kuHjHmV5pG77/sejMwp9dsAmOzVWGH3DolDfmTpQm+BICm2zP76Mp7J
edq8luWcmzbWDt+XwJyMYHOAhsr3QRU+VE4+qbHZNUV/i8f6RgJd7w2AiW+CLy+t6HpqfjsdXR4M
ST1AMjNv8/u4dL9DRO8UBdHbpdgK9C4NYXk0ZZv39VJ32LQU2nLz514OuwgsqeP8+fqpOG+ujI2x
5H2TuQYCzfupHSGfm9cf1mdTOpAOC8ng49hfH+fS0bAcG7h9DiSJcTREQt7UgbObcrN3QRTqax3e
IYS+WQC1vNuMVi88lza+ElRRU2Agjbyv5+ZuqFDuDuhGdHfBKBArVOExCVMnxkcr9OG3oV48DX9q
uzfn/J5rGzhJhrwX8FD4XiYD+IF4/xPEMMB1dX/FYiMYujSEfnpyWdWxMQwxhFozpjTZzRE/qrRq
PcQS1zf8/AboZ1hG6ZhMzxiCmgSaiE7+vVvmrczyBWdP29jFHpCjZnDw6VPpHLIGOnrFgj2Qspp8
uLSv69CF6JcD6lmoxh0gG7xVj1hX6Lm50TZWcUCwVUUz7nxgWhQFujvohsodUUh+uJJ+mqrhjgKz
u7FP52+NttGKJZiESd6gLoVez+8kwVFzpzndz9FPlWDUkn2ri8x4U8HVi14Jbax7mqY5YPcZAhCl
xAdH3QTwxMAhf5s3y8b1ubh3VuxBo3rSQYEQCk943vIDUJ9gudDV4JVh4AdTuCvc6bBZZL20Y9Z1
dYp2rNMAQTkHioxX8+xnwHXnSbIbx+whrruXIuK0jelzJClS6LeDSyOt30PXHVhIdXhhdkHbiD4T
oroXj4B6gkfGXyeTFKDIzPMvm5iuC2bBRvSlkgxLspYqNfTsHNp+7Ik68oQXgPBsmIVLu2+D+gp3
yBraYIyx/BvaPtB4JoeVcb5Lb3AQUOBz06/5C0tQ2qapHGpKDJkahOtSve4c/WFGCLg5mQtH6xms
r3GXFHERiEBU4CFlfoeQ6bUe43vduTdZ4H7YbM69NJKVdpBOiRK1giFoWHAbzo8djjvTgfHAHdU9
9LO/JWJ+uG65LxgdG9iXJQH8Xo4dmsShcFpvqN5kroui8V9uSE5B96Durg906bhZhkBOZBpGBX6Q
BUh6QIo905g3aT/cbXpo570bbZNS1iLC6c1RB5DNTzAT3qBZxTWrujqqd86H67M47w5oG7I3h7I2
k1aoNbhjhAgvPsU6Rddr9cLPX4/Eb14mAUwrNxmu/dxKZIMCNDvUeuemcgs2cOGltuHcyNlHOk0p
cuEyC72Wyr8346cLcaO2EYc4oF1KeyRlumB+lw3iDhD5Dpis4KRV9IqU/S9ZZgiTsWphOH/NRbDV
43UBn6qfoRErXaAUg+wTOA7uhzE/MpLf5AjmPMcMXxam91ERHZe8+0FE9sWd9A5In9OMUqsw4hYu
xZau8KUDYvvwZZ8a2SNFVHXklNbsO5ogV6KFDYt64YzbgMUwbI1ckgWedczJHvxV4ocQffjVgK38
ZFYCzQWw74/XD/sFO2RDF4u8FjwoUHfKUFu6L6om+CiaYVzQcNs6mWcypu4z5dJfyKvwrWrepQW0
7AQd9WTEWtmlqHOuC0hD0C9uNZBfsEI2raUJTUG6Gvc36WYfT5CukldF+tPV7u76ml24XzYsMeOF
dMSoYeaCofOnAPiVjNQb/toFY22DEhswZQ9RDAsHXgryMW/QmrNPjG5Gb5z6Od7X4yQcr2iWtvSD
QLlARnCnfdlpeCRi+c00ISM5sNFFSoEW/Y40gS9AhcM5u2VBeg/5wZ3TbyXGL+ySXS0O4yquhwRp
tQW6fGtMJFm8b/L2Lo2cn9f36cIQdtFYUTgmJV+HWEgMWq9eewCQr4IxIBvti+rri4axqT5JDI4N
CH/DHDD5ZRo6ZMLL/B1ve0AksuTL9UEuGAUb2NmmVZQSB2FK6kyfATEE/0u/ayv9RsfDyqZ+fZQL
3UfahniSFv1U84CoHiHRw8DEIS6gK9HIbtezCkq94a8FncmNFpD9rD83/XD70hDW5vqUJDfl1GK3
pECqky7Dh6lKu11XA1xq5nfXJ3jhSNj4T9ZF5Yx/VqY32nkk1Xcj9qoR+tDMf10f4oJFtYk7KwnW
ziKo8bxDEtwMN2E0e2gJgiToHiV8T6R84524YEVtKOhcBsRxpgSVQ0StQctTD+qdbzf349I8rDCr
Xc1KHGZiXwz6AB301/C1WJvsZdUcV2IRwl5UCIHM41N/qJlCp3Br9OsAEMWOsg+IT9183rCnF3bc
RoIuEjQ4eYRWzynQ+1BOP7M+3HEwVW1mpi6NsF7Z34wm/Kskjlug1CcW3avO9P56rooyPSRFtJUg
uXD/bSQoiealUCkajkhWu68ge5XcJioEtVNfLIDAxMm+mMdoY80uxXQ2CiYjIG1gabF6edxL1byb
gncoryccBQlOX6U1Wlmj9xlzNkzohUfvGSVonoU0Z0CWu7L4OybBj0AXgUen6XaaDQiTAcWPOLCM
AC297PLYKNRqoM4IFn0g8VdWvoh+DuO89IJ52ShxXDoU/OmhyOsxTcMRfT95Aq3ErBuR+tfJu9DE
xT7rqpvrtuaCCbAxp0sxJVXWoScQrg670cJ9q5ZOe/EUNxu4mksvgq1yXmTY/pASdLo56jMP4ndd
BSKuNH+TTPO3oaj3fCzedgNJ0Z0FmHXeCgN+xq1W4ksTtIwQZS0ygxNFBwjrGo/Ew+uGVW+rrST2
hV2yAaf1BN2/ukbPJpmD75mM2r0zD4egRMd04OhfL9okG2RqKidPG6CT9uMqzk06cQB/yhtgcze2
6MIa2dDSqaRzlkK2B11adf+DZjxBwbfsoD/SVdn84fokLtgfG18qoActZIBm/14kt60KEFeWzklI
tapcIcZ7acrKxpgupu2ICjK151XOPqLtsbwbdbm8FnE3QdYPeb+XWQAbXkracgoyjRmB909QZHsc
cx+3SVN6mo70hQ61ZQakERrkD63eT2ABKPaxpvoTSUt0hwxdDK5wlO5IDarCbK78qc91s1GduWTB
bZFztD93bSVigDFr9XosZe/xhXKvWsY36+tUT+2XJos/wEpN/qbLcCEwskGMOcham7rP17Ju6twm
yMrGQd9u2LpLH77e4d+e2biNM5FM+PDIKb6JnL5rwi3d3ksfvd6s3z4aBNRxjH4U4FrC4Ec15l9p
o7fqmRfcKJvesS9UFvAIn62L2F/QHyw1Ojf04se62png86YbcsEM2LRP3J3TkLUYqOxzj1Q0ek2R
H6n4Um/YmQvG0gYlgl6UOxpcPvthov5SJ4cgTqENro6bXdWXTq0NSZznhKRjhNRH5bbenH0FiAkJ
5LD6QaK/BUwNlDe9F59W623p3LZUJZK6+2zho6eBAqDzVmPBhRNlgxPLhZCcJIDjO137Ecqsb0rl
xBuG68KJskGJ9eDGZQtNs/00EearCuIPvRClV1fLbqbxd1ZAhzXL7q4b/gu7buMTu75OTAmVy32u
P8guuEcUUNbNp01k+gXXz4Yn9tNCglgCiELXTsjcHAG+9uBrjjL0aqHAhkW3D9iFV8yGK0Llph9z
qEDuB5TdO5nv5Jz4K7xmLs2aRL6+ZJdGWQ/Fb+ZEd2VdOcjC7kme5a+SJi490Q+ws2nkoo9u6MCT
PRcb0dOlO2OrZvdQ/su5AGIddcUE8Kei9tNh+Wv1l3td/RUuMbSJCuKLlN5Qlm3l+i+dcPZ0kjPU
ppyxRiI4Uc4PyO50Oxpm7uH6Cl46dHaCkJdzFKiVW7Ru8m5PeJ+8UxziSiA0avasRVbn5vpIl46f
ZQR4V0cmW+k/iUILcPzAU7GLK3e3WmqqhJcp9hoNQfvro12Ylw1p7FfipyWKwHGo8e4WBf061s4d
FB1iPx/djbf/gn2wEYzAcKnBVWhqojLw8jVUw8vTttSL2s9wrG7nbmOgCy+OjWAc5FIHSqNdS9P4
ZiySb0YPbx0UmK4v1oUTZmMYh3AK1AJgPzxB83mo+b1J1FYx4cIVtRGLDTqupVjpH5oxfAh5+7oP
6+QmpvxAE+eo9bjlZV7acdsWzBQg8gAkFiCKawoeQ7q92ZXgv7ndJEy9QD+gbdTgEnddEg8uumnz
RueHPiSjQk0kclzIIbfZ24IEwPaVRkrH11GsPjnoLhh2VLgCai95GvW7Hgj09feznN2MVcC2aNEu
7aFlJbghM+8dlB7lWngUo+Rev9VhcMny2ShCMRJIoUI6cK+BRRMhhGzUGELI0vUKkRz78lWAcioo
WbaL3ZeOjWUthEBDdiSR28vGvqy8kAciODYE+V6PV4WRp8BN0uqQSwrQw+Mt+M8ner/tf/8X/vyz
rOYG6g+d9cf//ljm+Pe/1t/5f3/n6W/89+1D+fp7/tDaf+nJ7+Bz/z3u7nv3/ckf9gA3d/O7/qGZ
3z8gRd09fn74UK5/83/7w/94ePyUj3P18K9//Cz7Aqph7x/CuCz+8e8f3f39r3+wFcP1n79//r9/
uE7gX/94G8VZXFVx8dA++62H7233r39QJv8pQIQkUbzmaKFdI9/x4fEnVP7TuNQIASVdl4Bn7R//
UZRNF2FU+k9cOUqRDBGCM7Y6NG3Zrz9y/ymppKBWUgJCR5QgDfV/v93b/4EK/c+GYDX+/ef/KPr8
bRkXXYvfxgP4/wFFCtgeJjihrjJ4mUD4uZ6h37yAVLB2bgYgdpsodW6YGnrA5k2z4ZY9H8V1GRhe
qEANXxgb3kOTvFodgOXeDIKDpqyu/TbKx9vfVv5/NRfXdRUG4soFKMEmJZuHTmdmMPN9oYPSXzpn
8XULgonro1hF5XXJXHy2VEKodenYOtnflkwbR5dSVdM9H8uW7CKj2tBTbiQ/OZBvfrMIOf4irag/
ZjVFCC2DUIudkBnwbrGTsq3c4Jm1FZpr9KhzdIdLuxjSu20okNPFrMnQ7giYb49zwLdYFs7NWrpo
DdFMo9fzmQy2rPPJicJqvI87J812Sxojy0mXts99ML9W1A9HzgJvmIps8NHtmH9elr6XOzCLl6DP
cti44Uo+fc/XbRDAgxCXaIHNIHabd6HrJgAtxnAfL+UPVbjpDW1A6+tAQOL6hj99FB8HouCX5lD/
5EwyuwYId7yrYlYP93MYlT9DWHDEYjKHqgCfXpe6NBvjnVlqgZvvYlJSrFbBSseEWd8mMcHMBjVU
fomGtF2SjtNXUZbtF6cIoN7q5IP6Fci5/ZvSKvqVxVL5oOIDEuT63J8dLhe2hgJHCguE+dtQI2Sf
irkCXcspgf3Y5SFq1R2u4MaVej4K7ixhQoPrGdg/O+ChSWUQdRhxclzCEEjLX7QkcsNLPzOIhNV0
jSuNBOB93ebfry0vKI5lVd3XAnD+TtH6U6xK+uX6gq328ok9dZliOCVESc60a9ugpu+rEsRu2T2n
YbzcRHmR1OAPbAa9RzJi/FppaIh7YFLW7sZWWblvnFMMjeOpNBFGGdcGCJMgqlCPbMt7Bcex8kEe
lRa7ptb81A1TNHpiUe37JasadhBQak0AWx1F7zVcctQu0zl65+jO6d7/8YJoCdEa6WoGcks7r5wN
ecOGQjX3gJH2pc/rakaCryHFryxJan3D8sX9VScdso/XB352bV3OKNCOeGGpq6mNAYoUZzUI4bJ7
E0SQBVaigNKxDnYt1BDv69QNN67t8/O1jic1JwSPPbRMnp6vXLZNWLMiu8/DkfnjxMa9USXfXZ/V
03Bp3WSOZVSYD24LDonl27kGXO19UWf3ZZtw9jolaoE06OJ2E5B/YalPg6mnj9J1k4dWgcRp45Cd
mST8EbzhkoOWCPfo6STLIpsAey7L+xLShb5OndEbwDy1YQ8s8NTjLPGSUcE4LjzFWX46DLgG8rCs
dXHPFgcoiNHJUum5S+F8i5IMmpoMilg/B0lixwvbsv40GJV/MbJOez+cVfs5lxWk+mTrlJMHFG4z
+mmSl5uFxzOrofE0QPFTM1x3O32d8rISacaKe4dG0DHr5uiWNUu+U2MU3ypTDJ+rcFw+sSlObmVb
KZ8nS3pnBIm/gIciOPAFyTBTgMXj+iGxYg2sn2IQzuFCuAaBlrQj+HkckhES7/Mpgyjv6z4dUAjn
bO04qyg6prRcTuFMugO6l+TBXVBaiuY4/fv6t3i2Oo9fQoLZFB4uPAfrrNRNOFIGkOIpjFT/UYkg
P5Ik2zwr6716YnExjMAkV4eMg07YOitTBIpO2o7TKVgpVb0M+V8oTnNehP7oAoGWRFn2tScF/1Cl
sxvsqiVWjQ9NTH1Tpgtaq/oJim0b9+SZc6Jg/F0FgiCj4ZbZQJiuScuZTdN0cibBQT1m2rtZsPGG
1w7ZuCxnhoISJaHYbLTOcrtHjuW8Gvuu7k+J4NFuAnXBKZ6X6TToWP764x01XOGVduF9cW0PBeaW
okITXH8y/cKPXDQu2B/iLQbRZ4YbQZIAqQ36ShGSwOe0Lv+SkJy7U3fq064/ZMPqQ1fOfING0epd
3fDgjyoF62XBeJxzySgk+vA/1njFkLGFYzzou3W7CXiePZ+7xEcbh4C67JJuhCnPXAQlkLUBWwr8
VphQ26fqRhmMdajqUzihHZTr6l2/0M8d1x8mZ3wbFEz+8QmRlOCISKHxcDAbKkwbkK1ncHpOcw5v
Ds5HG3ydkf89oImYbECWHnfn6XVcjQ+cczxRhOLpf7qaYTOHQSCK5eQ0cDs8N6al8ty8TOlubGoy
++U4L5k3GJrEd2qaeubJmurah0fCoa49Lt1HNncjVFz6BCiVtoSx92Eui+gmKlon9FMBSVZQu2cd
iNdFIel9Q8ICSgptLbUPF3WBANowOamfOBpaffOwZj6EmOvci3s2555T0DEEtW/lfv3TC4LJSzxa
IIZXhEnLFo1mmdrWMeSUsBYJlnDJbtuy/WNPYw3WCXwpKvFfZA6eLjFw02NRhC49mbKeHvKld/1I
cPHp+lye2xWMQulqWuHNctt/cucSwufuQk9tk4+vssBMO7DODJArQIn7+lDPXwoM5eJ0ci4MRF+s
CS2hzEok/8hJggbV53Hc+FyCSOn6KGdeRQyDOG5NqCBets1XjngtINQhUIbsIAFelC0oTiWKEt4M
Qqa9GlHLw1fp0bGRuH5XBeVOtX2xkYc+N1mXugKhNC4J8iJPd482MoUXUNKTSsfyJl3K0UtLPW4s
6fNoAIcEH040IkhgEW2wEosAJ83Kgp647iD1AHXhwU90O78JZJM0Xt0xwrwxcItPaHOjzHcXh1DP
TeoMxd+8a+U7niX91rt4dvJCaIaIgKJTydppVuEdH7uAnqpoKXwzGukVBqIu13f63Cgwea7LwUwg
XLuhaBYN+sE7Rk86bNBbaFTwZlw43wBNnRkF1hS5FwReeDjsXs+gN2EP/H53UjItvjjIExzHCirR
1+fy7DXUsCMSgpAu/H2C1NbT4yKdXLfIxM4nt0yj7wRtUt+Q4DV+inftfYcE75++ThpPhcvgNDJG
Fa7k0/GQoh8HZFvGk5PFgFWbQDUf4yUr/op73tyXfAa7dhPXG5fi+XHVFKPhyRdr/k7YLYdEzVoN
YUdPebyMpwL1QbIzTUveNdnc35AWJKJexZL4HTPhdGwo7z9TNnTc42FeHcjC87vr6/7cWsBzhvOB
SA7ndHXvny7EwDKDykPGT2Z0QTBfDG67y/PafafaRh1rIqHSmdThqw6e9N2CCqDxoF2pNqLKZ/He
+i1cOAlwb7E4tjPUomEQF6nkJyePwM6ItiXjL9VQ3QQhJM9ryhbPibj4QZwg/dOEyTq0wQPguhQX
1lbT46ZITRAO/KQKmX4Lpin6kTvx++vL/OwSaXz8GtMaqnBjbeDrZHQ8F7JjpyUvssYLA0L8km/S
ap8ZBqk0DVOIt5kjg/l0M0vEBwsSZew0BEn2NStj5w6PkbP/48kooXBe8HDC9xHWXZ0UlFwhCcpO
sk2yz0lT5zcE0VX5p+ZtzWYQuHJI1yPZZp9M5qQVeowqdkqCFMRnIY993cfZ7s8nIymOHjJzTBAb
UhnrgoI3OWGnWgcDuCDR+OBk5bJh3s5szJq0WoNEF3U2211MVV2Cj7/GKImrj4gUu12zaLJxmZ+5
3FgxjbdwfXfhldk1YFlMXZ7nPT/1SVC9T4SZv+WMiB1JkMBgQx6+yiI33nCFn1tu2A/UyrGCoMSD
IXl65ho1LTFzsvxEo7g+9X0qP8NYOYeuaOdbaEezbONcnDGiHJlNJRVythK+t2W7gQqIwiGLipOC
bIkPJo/yVeaGo5fRgR2MrlLtdXMsjt3iuiej6/ZN3jjDIaFpfZeHJt+ivnlc1yfBAIJfg0woEgDg
DENK5+kSTFkRzbqo81Mthzzz9FiV72VTyPuyJ8ODZqN8o/schGvA04fZjkN9VnugAmq/N04FNWQn
nup432oeVbep6avcX123D2MLknjPcYsi3VrC1RBY3xgPOop+EtZPw4l4+o2bAODqNpD5KZvqFm0j
MdoJQLf4AZUbcQqreEj3bTuNvzSdjR/kg0N3/dhFW37SGuNaXwMR9mOamoIUxW5XTpHplWWaVycx
BiC7IblWN52pirtADon2Esmzwi8NaV6VwRLXXtQvUb9hzZ4FADCTApUeRpDRlEhkPF0KkOYTgI4E
P9YSotRBPJqdgWvg9TPEmv/U1qz2DLcFxkZBHYk9HQrw+QyPTcWOTha0dyzIqFfCJXrBKChfGSRl
JHyNZ7XONneitgLlBM67uq2job4LknCLzOrcsq0vAFdIX2IBrbmMEYnLZCb8GDfqNUjmfjqDW3g0
qKcN1+DMQAxPJzIWUlHK7EVjHA4hbfLg6BZhfxyLToBg0MmP8RD++uPtAauiQN2EoICCXMLT7TEZ
4Eeum5mjduLmlvZT4ccROhJeMgropBBuIulrt3PMcC6YCPEKRFCIP4jWhF6Xo3pyfZQzqwavRrA1
WQarZPvTpahrMK5zfYxbyry6jit0jxnHpzrQGxM6PxSKk6sFxEtqLRsqG03jzEYfy4BXP+O6/aGw
xEhCuJPaeKzPDQWPHe8nCDIkvLanO9SVKKA4UaKPPSr4P93aVTdcusk9TbOtRq7nHukjVoGudL9I
e9tsEzkllXKzOTjm4Nn2MpMWHxIkWuG1OVW+Q5GtO3Wlindjm4RbLHuPAP6ndhGDK8RCeMbNOtWn
83RKnmoRlcFxrOM09GGEy9SfFma+p90wxnc0j93vpivzb1AedonX9anzUJamuosTDQp3B4fiA5Ho
dvAoi7PWRx9rMdwkbVr/kA2LJ99tJwATSB6GnUdn6Jl2ig1oiEiYkyBbwNFETUM2/t0kq/QGnLsg
81qNi+Hp3JhP3ZIvYjcvGnXpstfaxxMRgSy+hyL1JOAM7qratO9rBgJ7fwhU+Bp/P+p9V8NK7Ouu
Iu+7qWIzlHhS8b1uW/4lido6PZWhszTeXFeB2XjznjtHyCRxHFLQgqDKazt6ddWE+VIF+shL8ymr
yo8GXGPoPHXe5knwFlowGxHmc5cP40FlcC2pr6fI2kM+odZLskWDhROO5TDr8ZgHIHK7fs/PjYJI
Esl3ahQ8v/Xnv5V7BSGzytZ7PqZxuisCLfykydUGePbMvUOsjM5yeAwoPihrFDaJIuwGzCUwQt05
EKR+60Jf3nPZ5r07t02w98gaPS6dzSdYNU0lx2HUx7xbup10p+I1khyk96hs4wOSouKmbKsXLSNc
Z4UnE9l4W7FHJ2ETQPcCE0x1eZvGUes18TRsbNZzd2fFlqwPM8J/LOO6zL9tFngEIr70RB+1qiM/
bU1/M89Vf1eNzfA2XEqKW8PHIws1O3R9stV1eSbWR0UUMb4hQiEWsaMQIGvHspkKc+yGot0NyC3f
NkHIfDqsoc8yV8fSuEBhjPm+6tv4jeFo/du4hucOrCuQtEL2nCJeWff/tzXoeujpKpKaI/w+iJmx
thm/pWKM/txrcFEOR54NxWpUIKzbl3UlBLNmF8MstfGcocoX9E7G/B5YXLORITu3rYKax1gEHbO2
TLDIWFDECzdHVjrB14x247sBdeOHfkrBtMS74FXV9z8iqLS+ccJF/vxjC4ASKLK9iD3WGqh1N6uk
ANR7dJzjNLQZA6S9Y/sQnchb5ZUzGye5hhsGg4bo386Y8ZDVgqfKOTZVM78mIC/awYkS7/98NiiG
k7XKuQIa1rX+7XjE6CysGmOCIySeq5Pssn439eLPcz5AIgK/Ai8MRg0VsaejTFGRm3HQwbGnuUY3
/dLsoDYu9tfnsp4x6xV/RBQBjEPQWmZHFugBIrkANdKxiOGNL6qgD3Gjzdu6aKOPLa82S4pnzDQq
lkgBYG6r3IhlXwqSqz5MO7iW01qSQWrrOPZVsguls1WPPnMaANLABWOPeTMb1z7QIIoSVuvjwDv3
gLKKvkM8u5WlPTMhQ9aa3lpifn6zopDNLEfr/rEQC/rk6kq+rrvInOKyTD9d36wz7w74GYEpEshl
wN+zrtE89GHfK6ydXkQJOTpNdknSzG/TylGHYYjpRx709UbukZ+doAbEEkxZmKNdq8kGlOmR8kTb
1uwWx6lgzqsVxPQL8gr0PkVD5Hg3dCr9oHqqHHSNtGC3LWgwnQjKOtxrJib/QnkfaEtnBjDJa9tx
+Tp1ZYpiMlpEqd/1GfnMXQXlel31XbjL0qDDu4q8ADpfOjE1IJQIhbxFcKDvzUy71KuGPpYehST9
Vz4V1VsdFdNnh8v0LwYz6npkCPNb4Zb1DBxkSObd9Z0443njiURtFaV3BGN2O0A0zX3Q8FkfO6fP
b8HUVt71LsvviqhxbqEAQo9p0gECAdrBLcbGM6caQ8NXg9QvIBaP2/Wb9SnzKavrkurjXCzEq1Wq
j1M2dn/+NgEmgmMmUOlAitM6aqnCs5rWmOBKN++zvszQrh2HfueOW1HMufO1mjhU4aAR7to9fFNd
FhCQqmCC0Nt1CGnaQ7g05r5olNjwEc+tHQdBF8J0xJ3Gbt/u85KAJ6BXR50F6s1QM+FNtar+3KvG
NLBmK2ICPq8VbLpOWSQpgpxj2E/NoYF41N7V7bfrJ/DcqgF1jgOwYsUR0z59HuCYxWpMQnUsFdhX
ApqIO1Gz/Dad2JZA8XMULBDzQL9Deh41YSSFrDwKzDNcwmmCBeii2QedIrhOTX0fy7DyoZXJvHAu
Q69xi0POenRCzaepKj9fn+/ZLyHXBg1FgRdEOPF0wlUetk41wukGSh5RRJ0ke7fsgx2RQbZD5szs
eiO/1WiKfoWNde5EEKa3gR7aLZqtcysPKDCqCkiV4/5Zq6FdhNjOEiPAR1PGrRiG7NA7o/All8vu
+qTPvM7wgJGBQcERYNxnc6aBAZ4bzjjHefVRYA0/RGNuDgTewMnNZPznaTmzmnl0M8BVw6BP17jo
hhw6ezi5ixLdjVEJOo4hvfzn7jVGcVFfBHwRLsc6698smCCN6pJQqCOCT3WA7h49spw1Gxbs3F1f
TSQcDdx1FG6fjhILPkQQF3KPrTNAFD11Y8QQYqvOdO5JNhpOLUrDa8hiZWadhM1hTBz3qHRNbxkL
XL+FwIAfLgiNGjEuINsu2g1ljucnEHgexNK4iagH4Ql6OjVghWmMhkd5VC3t/UE10U7laevh6mwZ
50cn6amDiLFgySiKduiOsfnenG5UDuSbxTGqhjLwmA4Nu1mCRkGLLEP+wKtKk35s0gGtU1T1ADfn
PGjvBVh5lMfCDLl5RqL8NnRHAnreoIZaqgZTTOkNbdEt3kIgyYJ3v6YbEc/zu6PgK/0fys5jN24m
XcNXRIA5bEl2K9CSbMvhtzeEI4s5FVkkr34e+pyFu9VQw8BgFuOBqlnxC2+gZL83a316m6eTpFm+
JoDu2/eOmdEzrdfuQdn1dqtK1wnLwdGuNQpebjgGpJhB+2wvz57LyFX5hKl119v36w4BlHhb3WGx
5l/Z1hcSZI/mrEvZlJwRoOHZPVioTfkNRe976WfAx7PeGULUBU2oyQN5sVmKuwXp5YPj1959hQ/Q
7yAfqiu/4tK3UkWl/gGiEnbU2eQGKZbUQWHZ91bt6zdL7/xYR3UtyLo0yE6sIuaEYRWc30azrmN/
QpZ4P1ceXn6Ov8XS3kT8r3cs5A7qUpRzTJ6W81AuBfajzZnh3mcIYkegbZwjN2QX1YTgR9LJay3j
S4fX1yErUVfk+J63PoQhjRF3P+d+Q508HJeyv1e1hi6bH1RXQvcLE0hjmhItpT1QcOdXoN2705J1
xAh0l6YZZW/VJxL6l/HPFzpdD9ISym9UM4h9To8a7M9erHPq3tf0YR5GG1hIoZXvX1+nlzctfxxw
KL1A6lLOuYoBfvENG1+691Y3emj9TzQmUt19I5HLiCXOHvfrNthXQrmXZRM2BDkX55nzBpXj9Mu8
TguUjrzrPZCLDQLQrE+fNiRLvotlDrBW45+fNDWuIrYHEXytVtMc3r7+3ZcWcafJ0Ffi02manf4E
10/zIRi34F6ts/3cCyN4cqar79iFXblfKoTExMZ0XffZ/+tNJo1sA2MKqEUp+9nXTOtJ75fsoMur
Oj0XvgfSHofNsHhToGicjkQrxoFx26T3PWFlBFHTiLPG064s3OVRmLadJ8YLdrYlO7OVdV+I9L4g
HX2LnxU606NRX8EVXBoFaB+oTJ16rHGeT1S5vZFJsD3coE0frTWow7Eq2itZy8tkE5Q3AFOPGByM
yTms3rAL/jO7/n3l9f2tXWbjDbdtmbhBQe1u7pc3atDNozl39j/Hg4wMwdKErQUB7lwpSm3+Rs2w
pNLV+cbjZHVDHg4KV74rF8iFs80F7ELX2vk0ZP2neyKn41xX1dYlfp63iSVS2wwDdF7LUAcgHJei
HA99Orn/z5E+oUi/Srnd+yyg7IAj0U2FK3Q6rlO6TWpnaZtUjWGiE4TfRQFt9co1/Mfx5yyG8sgE
AYP82SnnwouuLfGdQ/Y1qbZ106D14+0Q7SV+gTmB0d3IWln4F2SW+XvQfPu9vljFHE5KbUnnwHCN
1rmp8lhoa+uH9LdMK3L1vstDYjJZ3mbVJsp4Ldbtq2aXMovyvtOt4zxVaonK0vU/gJNAGdiAWZJG
iz8hbiqtVBpH6dddEdFmNsVBTcL8tKXbooepcFt491yHvzWgKlVsej4asnXu5TorIkr1tqfjbcU4
urfl3VKkQxESYKdTVOau/1y1uuzCfkA58XO+CU9FdR+kdYxRj/61XB1Dj+mO69OtrnVleydX1ebR
xCMFBt8VszyA7K69QychH0TW0k/rwVvGtAnNLc+/Zs5kVHHry16GeZotX1fZeTMfas9G5C2qfUbz
q5Wxj4r5k9M5BUyUBZeBvNyAo+fuyJUt9RlX08YoPuM5qqqooD5NWbw2qxlPEmjDT7bXOP8VXj3b
D1maiSqEAqvnb+xqLK1Ia+rutzD8dx4IM7+xYNOVgWasPOd5Vd22boX0sTRwaI0kqVpw9PXZuOmy
IaBRmoHqDJ20qn5bda0l2+CkSwx2pE5hj+Xp59efjz+h2Nnm2xFdoB/8HdZxXr7zVVZPonCnZJ6H
5j34oPTBb2zruZhGHKczMck71KPVradp89FFduyIAIP7aMnB10KnylKUCorg2dCr6cqpv/jTHI/n
lc4E/Kjz9NaYWsnsN0sy1k75dt0mM9H7edMirYW6CQIa0/LfAziB9U7HeYloqS5l+5RWU8lu9qrm
e4vlxs+0NtohtIJ5vOZb/PJ+36kT+8tPege8Y//3v15FS/GKtRBJk7JO9SGaqPI/Ok7XXsuIX76+
jGMT34Dxgxl7XqnWpy4LFGKZydQ33t2Ifdg7ozPNI2Uk99Pr++EPgv90PzCWS5kNOQOHksH+W/76
ps4XY6sX+ph4wiit2HDz+UMwZxWq8m3VVQdMGYf8MAuJRIBp0g9X4+y8sdi7H02/RZs234hZ48of
mselmVoXs7gp7VFKzvUmXv0Vtv3sBAtq9T7q6lnRoJVFh//JMjrDpjVfBzABjbqxo4U1K6OyKZev
anKRB6Dblg33/rjNAXri83BNVOXlO4Ne3o6B8/YmKvyb0293t2Uq3KWaEsWFEJt12fzucpnfqG1t
jgrSSuQ1ajm8PuOXFteHewZsZ+fJnxM1LXPIC8KHKVlLDKo8p87fgOtZjkWeaVdy3gv7FUAVRVRo
BsDmzgsDdpNzWxpiTNjSQzRuZnrXzeb8z1EB1ShQVf6ORSUQPzsVGyQ9CO7GAOnFaGPVGV2MjMk1
eu2FaYOszMOyxz5QX87i3sk22rww8iEpndmMqtWfokm26tDm4lqieXEoiLR8jul77JDTbVF5WeXK
vhkSrUVETC91PVx0mIl9gwvW65vhQhmTXHaXDCGgosZ23ltGw6LHZYFQB/qgFS67E42zZFbUabN4
v3SOfEdTY3wDYzMvQlAp8xZ2IM8PWddcE4F9mdzQKoWxSdwDRhoizuln89xqErHZAYCl1t87heM/
ajBTMfSzKphi2doPx65es9uK++KgT1K78jZd+gEQ0fdiLnfei/KmObcQDQKjTwZlqGMzei4OoaW5
NnFaN9M3TfP4eGMMjg3n6iiA/V8BO7w8L3t5aO+jEALSYTrLErTORe0Hbljid3aFtua0oVpr1cfX
1/zCKHunE2UXC64YyLDTeS6WQhsHE/i2GUwGwA1nuG1cXf7zqdxxvbQg6TZxsZ8DJwI/mM2VBDRp
9Uk7uNS9Iz24eoNe+BbQarQBgHDT8zzvF8O/KEWxulZS2LLdkajTgXdEuxIxXxyFm4x+KlhUkrjT
GSNop/AtSjsRfS7vttxQ7wsiu2vP7qVhdpEaWjQcfe+8eFvJQDpDkKLK0JTj0zCL7GFbCu9KtfbS
KDTx2eEsvkUkcfYxbeeVE1ZryVpp9JucqnmatMV4fn2T/Xm7Tt/1YM/bAZPs7fUXkNqqD3pywdxO
Or0ppoOtK+2d6Yggzj2pg7Ybg7frUk+xr+rlMK5z99PWVNAi+Ja3h6ys6uOEk/3BKvCoR/dkjfOy
8HDoapoD4aUW2bNqD9gAiaMa0u5AJU49mKpXSMQCCjL0HoswWWdxDQr6yqX58n6m400Ob9G1s4Ek
nZUMZs8iSvdKM6GbsMJg9YIIx8cRIwvn318dSoHUfAgQeLLpdp0u1tTmM9eQAe9JBf7XoHDTqOMa
/2hmuRa/vmIvgxE+hdo09XvKgS9ogdtCyX4h92H3ieZAyGs8dbDWPuDTKaicO9nvJqjVlVviwlSS
YdNu3a87GBj7lfxX9JdWylvb3GfQbq1ut7l3HhyIbHW4zsY1r9g/nduTLUn3E8DaTvP5ow10tvOt
ztTqanBVUovO/dmgdbDdTWVqjpGaxiY9OFqZgZRumrGPUldxl5S+5h3yfrPzGE+ZLQEhZn01JYr5
yRgg6BEMm1GGgNKxN7HMUWwRcJL0txRlb8TEfn0SlKWmh53Tjv1B6RXJX9eY0MKKlYwunMzJDKIc
rWsZ14PM8qhR4xBEmjNb5nEe1Pr+9UV+cfjJbqgLgRJgU1FpONu6UqdU7pXaklhemr8FErIb5Vwt
x79YVYgJ8I9h1LqQTF8EMKmmF2MDESFxehvRzgIWTQ9r4YgM61Uy3t5cOltUynYURMHVcEWf1++E
p8sg0Ow8sRsdJRDdHGOjMvKbvLfNPHKnTr3VBzXfFXVhHTRnakKBCE7UIptw5fV+SbLh9QY7Tjt4
lxh70ZcW+TY0u6JH0uve+I7M3jRCD+hvUntGWYRC87Pmpm1G58fgG8tHv0WzJdS3Tv+2rBuFj1rS
fL2S1F5YCgrhICcIXOmOnKcYEm/WUvhemQzGmqHcP5vHammKQ0l941+jfT4fBAhZ437x0w88Pcv5
vE4IgfsMNW9zWGD2ExW2lV+5pi7sYKAMMOmZ6T0V3v/9rxsDgptHMOaUaCRUXmhMVRmNXr0dXj8n
L+Ni6mMoTvGGgbvUSYRPhwHUQsLar0XCm1zkB3O2pgc5yoI6lM8Sh2lQbV4EjC37EqjNKaIy87Uf
a7l2zxAHVvtfYzZ+Dng42qvA2y333O6hrBUvuqaVyYqc8aFTsr5ZZH+tvXBpbveF27FERMHn9klY
N46an3Zlkm79fCC9Vne9aqcr9eN96s5OLNmGRc/dB0nALXE6tVSmUnsx0z4BVJ/HAak8yv/teIc8
SxM1Tmte2TEXjgBsZYDeQOoI78+rxisuZMPmoqqBCYlxl6I9cRiWrXm0NbP710ARjt2eW9NK2Jns
5wUateEvpTYdTp/pteGQBu19hWzFlUv80uaEFbsjPm0Hyso5Z9VUC9kPKnuJ1k0BnK/Rrj9mpbtW
sbcG2U8zaHGtRKrgp2esXh/KgVpUOAVLN0S2Ko1rQt4vIgcKemxMmr9gQnjVzh7xtpVu1VdLnUjQ
N4cZTp4fYWspb3ojqPNwYkxQD5Z9LXm9NC4vzC6XAL4WQtrpRvJ9CSg60KpEHzvvzreyMtbUpEfd
tMEAyY2tf2NgrXdtP/3x3TrbwBD7uRl2BbG9IXc6brqVY29OVZNk5oBvCEkxqOwqNYxndrWow8If
5duZgqb2KetF9QO5iK4KlbDdH1qNP+7BKZsmMRp3g/GD6bmMrFJUX/mK8utWTdO7ctq6G4xuFy+S
dJzBMCBg6SF2lRtfQPfn34bRRByC7l4Va61e1reIMEIfkl271YfWXIo1BJWutpj4qvwx1j7ltN63
KjOee835ODdNqvMzIcqgG7/6T+CL0ju9U8Z8JVS+cKOQzNJtAI9KgnZebKqMbDUHpRo0Cpw08qip
HlrPvrYB9wk/XRCkQXh2QHTTMbTPN0I1LzTmzaZI8hKOUw4X6CMwkfx5bGu7P8pFr0So9eX2s6xt
N4SU2X96/bnYSxPnP4AdsTOQSKv18zAWOYLBaDS/QN0l46U33T4TYZCr5qfvVPIeieLgXoxyzcLN
1a5dOi+PAbcN8ZwB+wn43Tm33LBaaE5bVeyaFlW4iOLWNkcD+/JVD8W8snvQn/vndWXbMxaVQURg
gL6eHoHK6Hl0HZ7HspTuW6toYTnVOM1/fn1e/8iRnU0sKSRjgJijIHMO7Ghdd+umUgxJL/Pg4BdD
0CBfOE8/U9tL+3hY/HGP2/W0i3z0vDGOGFerjkSjtO99O4Kb0No1JfBBRzALZ/RIf/giENORh6KZ
IMe6SAvMPBDfZht41D+/POj+QbgGLAJEAKmO01lKAzJas6PXkbMvjhh0/wxy6z0xkXklPHj5xDEQ
IYLPSdvzqbPlsORC0SMYqOlCxJ/CRve62LeaNKk73//X+gFRCKuBWgIbjgDn7Pl2us4WyG/LRMy+
nqhK6HdGjuHWlcB1/zOnKw/3n5ie7j/IPyLL07lTQ54G1hjUiSi0CZ46FDk8jZbi0NUALPNCs67h
8y9M4t70AdgCCQOY3tlzMhTV1A2LUydlgbzJHDgzzYfFPGzOVefVl9ciH/fXUGeIObXNTre2cMl1
px/izYZ0uE7/rjsJ2PDvUczTKVyFbAxLeHVSk4RG+uZPsadd1Tq8OG1cfC5CCuy/82qIrRfK9Vem
rS7kxxqdq6gvDZu6S7rdvH4bXJw1KvCoK4M3hPFy+j0gaInxbEYydau/87R6OMCV9K8c2pd3ObP2
1yhna2OvUzVRM68Tb/L0I+Yh7rHt+izuqSq8K82giIGTjHeQiP4ZvkEUteMagIQ7lDPP/T7zAqZX
PQdt4gUjEu1G5cbmKr68PokXlouV2gVhSZqJns4+T9RDaVFS4vPmQI/Waihux7Ws41Y3i8PrQ11Y
LySKiM5QkEQG6dy3u3YGbekAaSTKzMbvFYF+onxqD/8+iseKU8xmT0BFON0Vims+HTJGWZuJVwjo
xh5btd6Hfx+Gi4hDuwvzAWI7HcarIQCKNANJqftGqBxPxQgcXnOpubA6gLgpZqOlDfH2XMCtdoTf
+TYdwWqYxCdjDrZDHazrM2LS/55II2FE8Lxz0CkJnafrVu9g6aWRRLSpb95M0h8OKUIfV07ThWsc
4Tu+iPwUkOh5/aEjHBKw6rtEtY3zefKn7rjmeDIvZVU8e/Ukr/AQLuw5ckoiEhv+FBi1sztvHvxO
XwO3S+Zsst+4tblGXt0WV1LYi6Ow3/6vv4EMzulmEI1WyMpcu0SzzO4oRlCZvq6mK3P3MrCjMcee
23e3A+1z3yx/lToq10cnYCH48cc6f1eqjX62mNaoqDz5NDKtN7N2VYTuQnK582xBkXGV7kT6s1FX
J1tadwsAP7F37l1TFX2Y1l0WG5MzP2Vult0ZQNgfjFnvbzKaPw+e6scPRZ9egztc2ju7Si3IfJj9
XCOn3++tKZJ8Y9olY2rA52ptcdMXU/61nuzhCMjCvxZzXKjgsZZAUxgTpTOKxacjwnPbo96lTfSq
SzxNOgfTW/N4XdwO42IwBiGybtqTmPzgUJfWElqqK250fzGnaKmvuez8iQ//ioEoPSGe4RNo8avo
o59XfVyj18xlyJykRy83XDw7HUOzBeg0anb2pt8qGXmoiz0X2WI/u8qq47JHzE/k/vIBnJkbii3Q
/i38+/ObeH7pTO/7ksrY6RQVpqNY/tlJDJ0cp8yheo3mpB1fv23P7sE/oyCshj4wkDggOWejYJ1Y
uINnuElFWXHXavCPFdKIcSot4+71of5QPM9mmU4o9yAIUNof50D5utANua2pncBoF09qakzSNALf
IRK9nX/I5UiyjDSj/322RvDevY1RFUI7c5/hebhhHeRLkUd4GfsqHLy6/9E2eiPCuUaJO1yk8j+s
s4kMaZPKQMRUbsZ7zRmqX6up6R+ywXCqaJUCvHq5Nk4WAb1dvePotbUeSV49FfWdGdxhXYfOm7LM
pYQA56dbCBW4VhEBGHXmbqrpljWjZZQR3Zb2a735Az4U6bLdq2prVFyWm5E4sxjemfaEEa+UFt2y
HDTIteTwnBNAHZjrnsoelvQAXqEhnO6RuvYLe62RIbObpQU0WVfBw1CZWRGSO6jD7DXZndutfbSs
nK5dCKo9blVwDVt08XeALKIDTUtr7/yc/g4KnNkuOGEkzWACLuvsHB8KZbSddkSEmTMLmjCYQh2q
GMr724Zo4CZstGm91jGu6BiePRl/5gRcA3VBXnVABmc7Gn0C0ebAHhKxKvttaYn+7YRsw5UexOVR
SJlAb8EgOO+Hg8zAS0nT6bovfnf0TOifi94WVwLx83vyz8ewrGw+/gvblrM3ogE8Olu1aSaaWpf8
JiiU4dzMyhp/gCUZPvv+aHxc2SQDjsSD+AbNcQBRuar8M/dn80xe3Bfh68eYLgureXaOd13tXdOD
PgxN59PVFmgS+mBMt2Sc5/GrxiL8hLRcPCsADwHVrnREdDhIl4OLUGQdVq2f1WGtOU1zkzZ1PYe6
m+XZIRVet1FrG635WGo0sakpCPCnVUa5MTLLWWtDvd90GnyanS6ha/cbV4XlLd6NMVSqiHVnKe+c
1ds+bVONWO1syurWKxf1zp0EcMKhRK86cuB5PHW13pdRbuoQ20v26hR5+aLKSIkgF5h7Fekj0Cp8
UwZrHJ/EILavLobjxnG2ixy8ztijQAaJSYPzv21TEa8YgaFd2/ba87rxZ8Oysul5Kav3f6UONZvD
MGSgafBT83+0gUIaqk5r893AZ9sHCwWPNgRQkRb4MQSdioe98xazksVn7Bqc/+ol46LSW7dBkXnp
1AqHyi7+8/1+2lF6ntR25+HxodZB9h2Uhu8u3c9g+qDRVTVDcg95rMFZdBH+Xo11yKcBrZ08retn
S3lCxbUxMMG9tIcpsrgVhxAuwNzGLSI8HNhcUstydGw0giowHkdzSb8ZbftLjab5UYicBqtqhXjU
LTUetxVzWvzkFtD2eOA824XXPPblMH9I6XF/7l3pWzfImhp301QP7A43zW8Hd5x+499jtUfX2aQd
BkFFY7cM5PCUZRO+DU1hoUpd+T65k62Vo3HvL0WLlbljFjeYtVNtVKpflxvhmPMPf7WHIVr6rf+s
z1twK7xx+Olm22KGA1x28KyyGb45/tqxG9Opea6GWd6lpjX+FENRysgNKh+IorPpP5rN0B6GLqvM
qF2G9UHSQ/wijaK/oTfKDUfpvXXiHTMuIqH37Xe66NQWtLz3EurJSt6A/tXfVpaGxGHtBPKL3vbF
9z5bt6di6rZvCuWA9ytGJls4FjaI5o0JDp1VNChw1vl8yHO3uevs0vjQ56NskQlJ3Y8+52AL5ajL
iu1gOom5rsqPlJqrhzpz2+dAWnYZibqfi7C3na6L5LJ1T6os9CIcJ9t7rqA3TQdNy1ONULrN7FtZ
OeJTYDTqQ1/r6TcU2vznWkGsOc6BV25x4ZvaZyknHRfibmhVZGqz1UZsZFO9W+ntvMezGs/VFpvX
Ltr4pPLGH61pecgEYMW4adX0gLO1/XlrTeC9C96zBDRgVn4tbgYSpYNtNd5m5WDUz5VdG/JBma35
HTOB+YMDLi2PjbVHRsAzMj0LjVqI4e0sbf0ZbWe5A1u04L+R9pkT0a7zjciclwFnh1xtIlq9Nmge
S3wnO55xVTUh3sBr/7AKW74VRc3vm+aaW2oppceN0rTaw1rpDXrnqA4QbKi8dkPpdDBKeF6HCGqQ
OuhOEWzIIVZbj/7UNnxEIIea4FA6z6uruT+QEi51nnzL+1DOWfuz7G32Qb5MuGUYVTfRrlYUWu9l
m+c/yzlV2fts7IwP+uLb+cHJ4FOFpYHYw70xLi4xuOzrB5SJeiLNodCxIZV+KSJajDKPFMIt300w
y2vI1Wd+A8u4Ze9yx6jLQzq3MghXzR7Ba+V19WYxwBO+3TWE9RujHkHuD+Po5WFXZOVvABlBGora
WcShbAv/F4+96tmV83o7TiSXke42WxrhU2j+NmY1LUdvnjTAQ1Cl2h9L6iBP7KTqS2loRR5PhdO3
YcCHkdiYafdNQjIHngrvL4aRH/wqx5JGSG3ldRul3aJUmEpndMKgF7AZJDrddeitY+DGWteIOeyW
lnfAyjUkgSzUA25tr8ftnU3Jfqwn3bq1nKGToNcb/z+xjUtkwvIYIqVn2n3lN/N/0Ha9j6Outk+g
UTT/cTUD7YuuV2VxXBZTiqMF7klGWtEHW9iYw7SByOm56LOlTD9vmx2APppqbmaZlmCYV/i4H1PK
DF+LXm4PVbbxpoyq4IEQiACSQi4y7T6461pXt71QRvPQ5MBQYrMol8dpWKCCTK1W/AfHJf2Ug0dP
7MwZYb1k6OOHoIqNL2aO2W03aDxD2rDl73F80bJDDnAnMVSvW8DT5WLHKO4h3BzNfdPlySREp241
uMnDA+cba5rZEIvzphynNQih7xb4LyGuEYS51vhftmr2l6i1t56weUv92yb3s3eysQbM1NDubw9u
CY4F0n+Xzaxo7YpIaplrhh2kHU5wNjR+DJKgYWeXtRvc+FOxOznkPE8HbWzG/NE3BCCYLGim4iD5
JpOF7DA39ddie585ECWI6Ue7iEShmwig53J9UwmrBigObLaId32fIqwLo/g9mcSzYaE1ORyyfjMI
3H3pBpzNtPu8eeXQ36wq1ZojGFNe+nrA6yHCjmS7DVJauo8NlK4qbP3CsJ7ttNF6oo2qz++Crtdv
a6rSx953hYj5X1OkWyWt+ptx8Xod1NE4/2yNvnjI5JSWoZPBW4kmQmJJnpqxX+dSlWNktA7iddj4
OSrSBtv8PNhLH1D767YHG5Btw2MUbO4N4qbtYz3OQ/tejJSjkBI2EcY30kEjr2GZxjDd8HGOaQaU
TyJQ2KR4s6WR6Mz5115kxRNMYMuNdDRi8GWohVtFs7CHZ6gegx7TbBEBv9LYNArFs+HDgzHnW8S9
7T6ipW39hqkq7cPkYddws7Rr54eZZ7e3o9MyxR0RypvGmJrPAaVzHBwae+O8ZZ77EJR2wV/uyIvj
we/Fd0tz7d/YydLt4UbT9PczS7UwH7m2HiwiMYKtDSuuqFvLFINeLqYgbOd9Ftu0DawI8s78q8nr
+Xfq2MMYdntrPgQaqOj0uv4S5/owvlv8AvI55e/qa2dr2XKo88KD2N0Gy3pb47r3aSVXXECapY74
mrpjox68lYZuuAQVpw2hnI4aCslgmPml/WFL8xQxCeXpIkQAuxsOdoBPYkwLS7xTZVB+X4H9wIMQ
85sWcOW3MoO5haDoMIRyy4v36eZ0ImpyZdE3SZepDdO5c/4TdgnAInWkZoZaJY03Uz5lQ6iNqKrF
o8x36f9yne6ojgwzsmZ5ax03sUse9oQsY2g3cwmiQDcyJ3axDPtUjUEp79amWX8QG5XFYcbV774p
MoMceUdk4Cwkiyf0FSYZLl1llSHsXGVAYGrXXxtyBXmo0dZt43xaKwI1Og0ybEY3e8YbUhRICmXa
zeQuln+glOgkTjPypCI9tXTRUuDjXekD5iG6W+LrMfViOMyYFzURRKOhjfU0VY9lFqzlgb+mPilo
pP27oKgJ7FqJ9FOkCo3tbMsaaVm/XVKCt2recYCa0wJA99Mvwg7MPIShhsJjmmf2u3EK5jfZ0uFM
DUePogxP6miHojVKmvBzXfyCjl8PcTGYxr2YACzFaWWlHJdVEjBoWodAJGzh+Su4FWmTzuvNW9Oe
+fsKkStkdJqSg9bkpsqfrZqWZoS1htJCICED8ibZourbrvIFHm1B7n91rdzxQtTSV/Qd1Jp/M1yt
HQEC9AEGIDYuSKE9oEgfedZcj4lT2/PbclnJx0ueEuor2RA8V/22DceKtG84oOPX/GwWGt6xpfKg
vUPuaPi8GkXbxZXAWOj7KrfWvrFGwSOa9X7VRYNAeiwMFr9WYaO5WEqhQ0ELullIz0OeXMfk+h2b
X7XVTO/QQlrTQyU68cEh/ulw+p215VkaZfCtkUH2C1fU8ovh1Jy4dVlRuc8y76MoVPrDHebgpghg
Cx2E8MnW64UFeVjmcsWtSqAMHY+9a6NAKnLuOZBOqR4t5bhBKWqY5HizZuUcMvhZoBGo9vWHDiGI
LJ6r1e2eJpNSZkQ+OD9Q9dwVIid3/WjjgtXdpaiFqzebmuenWXk7xKe3OMIuL91bxx89FS6rZmSA
DQaR/rL9ki8v9G15zLSyl2R1COKFVoEMCZYFjvjIDU7PmtOAB85sVJYM3cVwf06pUd8Q9acqztZV
++Qpyy/eIM2CxULVj9OTmSquQY2y1XtTjF5wM4ImF7ed3Zof8YGzH60hcMZfHlguMy61EeG5psib
j5gYs7sEtEDroERapIRIafdLa1pKm2poIUG1oJD5SYB13YOG5NFwh9yB28aIzAnrbeXV7hd4++sc
dUTDaUj6439eK6Y9zChmfvLa0fvgFFmhh0Hjr59F5m9GJEoaCypYSoot2kbMr/XpUCPQofffwNDo
bzpfl3m8rYb+zRub/kenygFpZHN1Hp3BhWAamOtOzyaeS6Pec5vvPqnDIxgfgkRoO3MWuk2fZrcb
hI3bUZr+GLXmJn8vu+MZxjF1WtxpMrWyg4VlhR47SHFICKONtA6vFyLO+od7bQTkFxRCwIk7JmOv
av9VtddwMkinobOSjf/ffdPN3V4/XynHqHorl0NgV71DtCaDnI2Tr9ck9F6UTmkgUtxFLZJStkEH
4XR8CjAo6LWAlV136KICgeGoznT5U21d9Y/iEfu3UgMCL/gHUYwoxulY2Vg3WMS1eqIPjvUelQQH
dRXHveVMXVOnPGsG7EMhds5XAfLFt/EFanCvylSAmxPZWW8Hc2neULvID4A3ja9T0Fypcl8cDQrk
3qN3qBOeVQ5toNdjlzlGknbmU7XsJlQrddKO2svN0K2fX98yf6zgT0pXuyIQcEidKjSNv3PnH9lL
t19kviRY6Zpl7Ex1ph2Xfi6P8KX1ItZkltGG1saKYMJzpyHSuHM/i8q2/jMIY1U4pW6lPwy+yEDh
9Zv6z3BxaApFk6XXiAIvNxgAkH2P7Xa/gEXP5qb21wUrsnlj0WHHryRt0ZIulKBnzfy3PhuLjlA6
ZX7KeQAL6Dec7S9fs8TekEoQ9DMOi7a0seNP1tvXp/+sz/ZnFLwfXHYxn4RzxukoIvWKdtWGNXFh
nN6vAOWeZrttQ0czhw8YMBmxHNU1beWXlVp02bFugZIAvAm8wemgUAiM/3F2Xjtu61oYfiIB6uVW
chnbM5mUSb0RkuxEvTdKT38+zlUsGzbmABvZFwFCUyQXF9f6S1fU9XzqZlULQm0cAo+yx+b21K6N
AiyOoqhFNw8u1vkobli6C6Xm+TQ6bkUK6ZkPRby8DVLw+v0MFY0fGfWAYKymMkilNjPp5hOXgXpC
oSHejpAmvmIwMby1L8SGgIkIkJDOAkqHq6GaWe3SglfWCaXQ+MGqlunFtfHXGQy6g3cqylf2Obhv
JoXXKKLw6urbLUPjJIgKLaeeF+cGB0BKXPVSbhkqvTOty3ADZYAuF1uBzivMz/NlCitHGyIbj6OG
MoHe99R7MXkOFS2kOmRqdzbFtf0OBgQANieLhVtNrOXqLZ0ShStuzBlrIoFwIxjd8F2tplTHly5H
ckGMd3bJta3476iru0J1U4endoG7GRpRL6XevHhd1Py6vd+vrRm9FTahNIu7aP/T8wp7UngND5N5
etCtptiHnRL+mMUy/L091NX5SJEmDw+MS6+duUuMkoqKdtIVbSRNtqwgDMflTgS8tjPAZ4AyVm3w
xuu1As+dlbODc2c7qsV26a3okFL5TgJpmDH6jT6jMv/GidF1pucKyAX+Jl3R1ULpWUhuEuEDoyVF
t897ypVe22h3gu7F55OjwPcFmg9aA8Lv+ZbvTBEDovbouuZFvNOKsQlI4LO34VRf+8hyiTjHJA/w
v85HwV+nrDI5yhRjrRNrdesXbTr8P6OYLsABbkYAn/LA/ZPyuZHbO3VlmadOE802z2sV6xe7Orx5
XVB4BvwGox44xFq2xSKPz4xFc04JqO6NnWVFMOZefmcua/yH/GTAiUEfAe5UgR2s7lyzcIVH08g5
jaWlfzTaAkfNevFIzs1qb7noyMcLbI1yMvWtlyfuvsEaZz+nwNLfOF8CL7h+ELR0kumbrn7IVKRt
36E3edJsTMubfvyiO114JxZebEM5iEyVufxfyQvnS5eFRdVE+BueGgT7A8qhih87uKPfnsrVsCSv
LkRZyCbXWvlzWeW0QTTtpDQqL2gaCxuyzmhrJ1Z15yq5FtzxzSIw4S3Mdbza8bpJ+RS4ChFQ06l9
gq4+qKExHzOYcM/M1KWyW8xivBM05J2xymBlx1/2XZknSez5d9QrQn83Ye7qZpqNElo77amOejyx
2jwcfGtK8i+lvpR6UGo8ke6MfmXSQHZJdDwDNXf0RM5HxxIwTkLonCctSrsfEULP5k4XQ7RTQVEk
QdsWah7Upt3cGfc131hNG3cAjgxBRoeatdqjdavhvaB14wlXzfwlaWM09JI6TJKt0IxG3ZdD13wv
kCwRvMTiDBqCN1QfTKtERUmZJds1tSMoebFXFg8IDFp07g2zRpDH8uZv6K0g4TW6Wh9vOtPsPuXA
UX+kiW7/QiiBXtpczlXqt+kYhU9NFSNQFbm0FzfmoObI9zTz/EVXmvw4pJQ5Ngsc1jkwitD8pUaT
NT2Bjagj38BgbfaNUW2/UsJVkk2ujtN3YPQ8UKkP6+amjWbKYksUozEXZuBSA7Wd+8eiErMAV+zE
39E2ojRkuTFCyeVooIVnNpQSc96nYkNPK/ruaHmf70KMb9CHxKH+czxWAxVupmv74zQh2WiY3Y9u
NOMHt5CEGQTSSpS+ROhsFprgTzkbRzkhvKFnT82oeL+FEhpPNSIxTtCFyvgZoYrW3iULWTQ0Nqs+
khDjBjajhpvgJ1Cb37wmoRakD5n21dCLoj/oNOnCYCq1+kORuUXqq7io/Mo6wyn2WmVSxHJVLEn8
utamz9xU7kcsUfr0yZ3LWqOcXkzP05zV2nZQoLlv6ZAbht/TIrxnRHElTpHTWLxIIXLiGLTKEJM+
p01qQJRO2RK7pJval2nu2AK3A9W1g8S39KSfAEFkjbtyIwVZM+LDqRYj5TlIAHtEovL3RTW2T2rp
AGZAcf1OjnPt+ct+dmCRAfgCfb06vkau0V2NR3HK4ece5snLd3XaNr+NSa+33dBlAeQadeu2xvxE
t9PdoYIYPXhGaX0ou2JCUKtGJcBVtRpl66XamPao/Hf7w7zqbq5OOtEFbDZkGzqBa00kR43q3Mwa
cQKdVX9XlVl/N89R9EvR+zZYxuR3agglCGl6nNh60VZM5vDOK0LvMGA/RJvHtemxqWUQRZW+v/3j
5Pe5+G2QKflZ4F4B9p2Hvy5xuLQTHrCAR7TnbKr1j5GqSykEtf8WG1797c3jSSgTPj0kPOiVrKLe
JECuKbVOKl/nmI7qpWeA25jCRzroYwX+LIrugLyvXKAU00jsEYuSghKrEYkoVsdjWTuZYf9flrkl
8LW82RROmb658qOzEUHISyqX5Eyff0tVLzqWWTNP+qC50IQynmCVEMdiqXrfASVzZ7xLkCdJNoUf
Wd3iRQtY7XxAa4h41NI+OFk6MIcavZefda1S+VWo+vhmp2i7WotMhzZQ6jxiS5cf1doof8WNaL8C
mqvoTCh3afUSorfaUuAhIbShd0vFd02anVQgI9bomCeKOnzsuM+2NnZQf720E98Np9a+CNCSdKTL
4hnnqx5h/s4CLlIZ5cGdjPZdEy5p9vY0itUHWihtI4EmrD5VNTYtJm2xdcpGnqxtSRnd0RLh00K+
RwC/suGkzi/ySzDB8DqX8fiflJ6ZGwN3nHlqQuO3auX2w+BZX81OdHey+itnF51JWeZiatgcr+bk
ichNMxRIT0uy6N/Sei6fdD3bJqBrt0uuhXeO7pV5veLxZelOPsBW86pR6jZGGHQnV1C3iwu6b8ik
LHQy1e7OS+LaUOwedpCEX6LRc/4Jo9AsIJiW02mY6bkXnbDoWY3xttPCe/UT+avPd6tBtstTwaBK
LLH/50Mlg/xuER4fSDxap5Z2xCZphvZOmL28HFkllZckZS6opmvzcDFaKUpUyXwCnuG9V6mTvESw
bL9ApDW/x6pqv9TuSLv1drC9OircQVvuEDJ7eVL/2YnaUsZGpDrTKUfQH6O5Re2+DGgO/7DasviR
OnX5sMwpDOTbw175pGi8QubmtL3aOpwPi314bHXTOFCS7tyt1teI3BTtPbzq5e4HnsudL+UGJHNe
X43iTnhuhT3qfxDGtw0NcFqqtIpfiCbmxykM7ymFX25KA1VXYgh1NlZzrUEdjdrMRSLGkwOCal/1
wnuAKdLtPFFU39/8BdHZgtOFnA7XyTpaedZgmUqr96duKdS9hQVNMAnbfLg9ypUvSBGFYYDhvrpx
n39BUYGUbMtsOS1xp320TOHtcn1M9qmJAe2y1EDV3z6gVD6SjAzKBGu2/1zBSEkrdz5hjBy3PqUP
dR+abbhR5tw+1DGIiNsDXtmJ2CRTJ6fMJv9bHQD0ojQlQWz2VBdT9KKl43wck9q9E4evgMWloBOj
wLTguK15ZKKyBhrAxkyDaYInz6vogzrAJfPiUgsisZh7PYn1nTTEPUY6zK9ODd9oQSqjigSHU/Kg
l4ZV+OoyGNGCtHNFLKeRcHCYHUfdzAVi1DHQ9bd/Vd4LHqZ2WF8AGF9FZ8OLNGcClXoK+0r5WI7j
JxLT9s5t8+oKtgrMMFikEhhBBDLRKpvypiTiqWbPp6gbq/2s1smnHPDEsXPd7L3VAtpbBOoAjisU
0M6htRFVrSOrkg8Pgu7z6MdodR5rkLVo4hreN73OpofJUNsPYU0nf05zlFeke3Ve6dEdKtmVzAxx
DQiF5LoIJUNvPT9aRZ0saPlmE1QXQfceF/qpCgANp//BIIdlDocINEaVhur0PLZg0PbQwrS/WhtF
7oGST9id6ikFOqK7kz1+un0qrpx7y+YmIivmYYNc3PmPG238P9LFnCHD2qhT2UmzN0ZAT4mDTGIa
OvqdDPzKA0g2XKSYH5uTIVcDoioMN9HI51PRgE9DcAgVJZDsdN6dWtQf9LQDcN1mXvN+dhMngoo0
VXsjzKbqsYtD7ZcC0uQPHXjglLOYvG+9M1EKePtHIZuCCU9ARN90FSqAUpncWd6Mbm/i+foYJb4m
5pd5yNqtHmtV8ObhZEfDxYiI6hMSZudrgNWQascgn076YjZI1SOm3URh8mR4qfpRK/XpznhXLi84
lGghoIIupczk3/+TCkRTOwCPSueTJkQR6I6YN2WUVAEoxXvWO1eGkrRDKJS0Hkh2V1NzUsUUXTyb
J8wRaxJRpwEw3Y4HpZziO7O6Et9p6RPYITbBeV3THCc11Os21M2T22Q/uwWpBDqvnv7r9lpdHeWV
90yFG4Wq1faFw2WHsckzS6v14cGglPHUt63xcnuUy8/GP+3KRrLEwJqvh+ifFYISUKTAYI0TLkAZ
cJUIDpbEKhth7t6pmlxOCLcgsCaQXV6FCFcTUuveGrBA009llcBioAmLHnnb3KEteWyp8wBOO1Ie
fClkIcl451vOntXRHISrwe6vv7px/ASj9h1eNR21QQS+8tmp/V6/R1K/MjcyC4qD3PYy/1xdTla5
KCJHn/lU5mG1aUU3b6bRVje3F0v+9tXcbBSzeXxLohq34PncTNBYSanRsg6FmVJLqI+JbUyoa+k5
FR1tm7ruW3tr9LmInQBLuBIJ3GvAzJSSNOhZ5h3qxJueqPoOmwI5wTsnar1ochSP+gWgEnATLNz5
xCIg6qmmY/9YiGwBb2mn7U8dYuJzqesdtWVlsZ8rPS0PJvBLipb9PU7lxdXJL2D7O7J+gFSDvl5A
LLjNslTy8OBUdjqAzTLgpUZzYR4QYAf52kVi78KbeuqHqXzR8N7MKKFq9hewvhPEkcF5buH73Flw
8uLVkr/+LrI7qeJqU3FZ5SOVrSQoTmrhIawH5ZMF36v3R958oZ9qy2AEDkoq7dEpTASYcjzz4HV0
GZbp7jA0UMZKDYpn3kWYQgL9NeNN35sJOldiqDNu+d7qg0jRC3tTol/yM/Ni75OSTsLbLyjxHrXc
oss5gA+v/TSmMwA3yVOeYol+CSzglo0Pu0OFmzHYP3NLs3PkyRPXhqZoDuED+YR6gJhiejs1clId
TirAhYfQcJQn0UUh8FqH9Ak07Vx9xkXA0/0hXUJAwGoMyWVElWqjCkWLATemSx5koetsNCPtqo2h
eBa8NHWutUORWvlD0hjxx7YZtA+1WQ/v9NyGGyTMzA26qs7+1BoVK6r2C0YLSY74zzasldzc5F5X
WdSsWguCRTJ44ArqJPtUmyHQxqXpK88v9IToCHNmkDXefjo6KBBnOIhoCOpDAnHUF7tIk/HRXRIj
CfTOnD7HSWNlQVGbOnLvUZ18V7pkSHwn17WfrtWVT0YE0wWIv4612ugWrcZbtbEFxPl5+WNFufFU
xlmNbAxuKH8biANgxitrfGr0RcuDyq7LU5crZQbMFvuUoE97jLlwGXMDr5zTb0An68+LNYc/6nCI
oe5FSr7TIVyEu7zmPRKEnVHGODxEruFnLsS32oy0AclqoAgbtJzn785iWP/hFjUTLsNRmIGdT6CT
E0cXO28sw9GHYAFXgGZK/iGPAT9mveG97zL80LfC0pVflRp6ow/PxYAIMsb5566H7O0bQz93gagi
rfNdIHHZRoP89Nz2dfqfAA7xzfQGuHpGOLXWphIqNt29pwzhrl9MBBTdoW/GQBvU5QfyN4hngu9u
f2lQI5HirRPxuQAIhsaZ7IBtQuEsP2Zk6VLfy7u8IMMidcYtzaNS2cSjPu14cBo5RQolek+uuNDn
1DCg3LZVkcfBYGTV0+Bm1YswhQXXMZwXSBKhkoyBEpfdz2gQkP+6bMzfN3O7wNpstfg/qxo0aws6
3AgDo53a/3LkU7SNM5nGH3DmldhrmlKeYtzvym3ide2frCiiv12USQcATIMrX0sV7WtqhtUPq/aK
TyW3cxx0Za6/E0U5fYMp1r/0I80f2ItpJul6YJCIDFlak+BbAuJby5ng5Iii9ZNqmj71pqs/pgAo
Wt+aO/is9ewoy9ZhJcbALaLU2Gldoyy+ISqAlwosgS9mkuR/p8wUwxZot/qu8Yq5DDrXrL5FYVM2
PgUytz1gJ+3+chvHfWeaefiJLiCkG8peBrxPIYZuYxhNNgRRLaYU9+omi2h5APN6xCwR04kIJPI7
VZ2EslFrT3/GoYUwl8St890JlXncFoqWPQ+tFi7bajTGDA+ruBYbVhOKveKV9lNIj+j7Mhq/JxDk
NZ+s9JfMkip27Kuf1JxEGsx6GXV+h8L/+0Qtos88z0cg5mqlKz7OBlW0U4DPl49WEyXvYRxEMA6G
sGh8wMpUrRtkWL+1uar/GUcvbbdtWEWf5kRyfXqjGCK4TXP0FXIC75m5ioFCxaaimP4weGyXQnPT
ZyVWEDNM7D76bNWJVUMvTUyAv3kbfY3MuHuvZWyaTZl4WCAW3pB/G8LEO/QE4H47FgQ1X7OhXVa2
cCCiKEld+bmVN59v5xnrpxpngCyauoJ8K1B4XV06LTSvAoteaKLu8jh7uf2ls+NqFxv6cCi12LlT
EVqnNa/DYWsuFVKldsLq9hfDpBtRCCtVA/H7jO9z+Ji3ZviS8ULfIPtqQm9PjHuli3XK9joqXGBP
sv6B2qzeJqk2T7zIDe3oLFp/bKB47QaIvnceeNdGQRuH3EnWaGiFnmc2mPNWnark2lGpQ+jFacl+
0LL8Tmq9zuLlXIA/2fKBjZzvK/39nyw+zU0XBQfBggFvPsWevgTEU/CTPZiXt+4NDjOquSBDeFZj
gHI+oThGkFGqfxzs1pr3kxIPP/qkKH83FOTftXGW/r093uXmoEUIKoRECLYn3bTz8abCHKA2a8hJ
wCn9VTh9t4eCUD1ZUGYMf+5bxBknEMV3nhGX6wbUUKKGZckJA0/9fFhPnxakMXvvYKVEB0NJxY84
m5M7b7zLdWMU0JPEZl4qrOL5KEUIu0qoKVKWuExBvHA8Px7hSqppeu/pf3VC/wy1+o60f4sio3h9
sKtl3uQSx6MZ+T1v3wswlsxXkaORggYUNWi5ns8oqjOtSPCaOtg58BVfBfn1JPhwg0/sk5qLtWol
QTVToPJzs+WacDOoQgHC9OYzaPG6uPO0uDJvB9A3Z4OKLKCs1ZuJO16tXC/yDgkM7oM7u9qHvCqV
O8f8dRv++zRj3rSVaQlIx1RgsatoQtFQw0S+dw7e0oNnCfGSSHb5nOAJlTRashGWPX1o+xJiilXY
aKuTRRrPhgqYlbpIFv2qQJuGgWpaOETjTW2gk9KgRgAQCTbMQctN8fYdLn13eXS9ljtfXx7/xAxI
xkaMa5F7UJrC3GjT7GzmHgbg7eN7+flpSfOsQ0eEFyvb/Hw/JJRDuXxr67BUyRTgU5cESa2Hdxb5
ohYuAyAXB4KSUC2AAK6uEGQIQsttM/2YQ9p+Z6hKcmoAtn3OaoencRJFx8izIF6Rez/o0dhsRjRv
7zTGLw8zRVcQSLzLMbYn2J9PNcMLpZXlz+NQwqBJvTn8r0uKKJgspfh2+6teea6CZOCq5LEsWw1r
DcNMTZFlnWf1aGUqZwg32fkdZsmmPzkh6Kl+DB+UOkl3uuYUxwzt70dh62WAzkn57DVZ9c4xKvfP
7R8lj/b5EaDuwq3AN4AmcPFULfEXUWKnVY96M4iD2uSAjJzW23hhTS1ah596e7wr3xuaJTU/YifH
z1qdbBv1wUGByY1QbYGGvleYfj8v6ZZAd69MewH4YWfBy6GZSanM4qJdRU/8VAYTG1Fx1JQ2O3lN
g4haqHt7XbDTQNImwTynxRaAxvxkj6C8QrzWkZ3oppcIo4hNu1i8qacofamGzgwgJnr3joDc4qvP
T/SBn0Hxk7LhWtK3T2Mlhw/SH3lvwlUV5nas80/KoP1V0AtxMWixWvG5iuE8Kr32pGAOuL29IJdn
HfcE+r4Iv2PVCEj6/ACUMTDBPramY51D7HccGH8iBFF5e5Qr2+y1VommK0XRCzIAWFeRLkYjjosZ
Du9NY6k/kB1rQSuqZJfNi7iTW12blawMYQdmymtktfQA6yJwjoY4VmmmvOgwD2HaZm9VKZOhi+gI
hJk2COUnudn/icaLlta1JUyqC/YyHHqrGXdt3Q2fbn+7K3NBX5U2Mo9fkGvrFRpQENIFiqdHyyut
DdxKJ6jgHr99HzCKRDeAY5eFw/O5qAaejWnIChWVPQR21te7Tqveiq1BoJtKHX1AR55J4Kzno1Sd
paQ4Dg3HBnWdDRo86t5JzDIYqJnciTSXnw1okeQJya4af6w2dpFXqZSN0I/hEJXHGfapXwxWfGej
XcYzAFwgc2ljUCc315Ax1GOmJHMG41iTjz6NWhPthdkM+wabrf1b9wFDYQpO1ZXqPzTX82+HbWvn
IU9iHPUxtjejXpUBEuD3EBmXJ5VRdJ1CvIQvII53PophitAdZ0bJW80WiAeJ5DlxtDLAwK3xh7ZK
nm5P68q1yIgO4tvI/ck242rnmXozd+HMQjlU4Z6bqctPZVzNh6gCfjVXqP6h8aLgi5Elzw1643/G
YqZiCOn/hzoN2cma8vTjnd8kr/3zuMxnRggD2giS7xfXYjoTEee5049dGVvvSzp7j7Ha9nsrkuUx
p3btbds0YjPprf0Bz546MEs9jTe5YaANpfba9K5W2vpbNMb6u6Q0sk+GIRwfyd1u06r5PTbu1Z8L
rM+SXXC+5CqLcZTMEwLJxmNmRdFm6I32O7ed+x5+pb3XU8sOOkVi05XqHmTy2nYBi0DrHagShYDV
puxMa6p69EmP5MeO65Ptpcc011sfRQ7zKW/G6sPtpbk+oLQEpxtKk3i1W2p3AXSeuPpxiib1kCuK
4qtc9F8zKmc7A8m4z7fHuxZGaBBR4iA/wmFgNcFmxqZ+MEb9OKOg+DyGnrYzveTeIbgSRohS5J+k
29zF6zcl0oDIJdmFcUxjrqqib+MdWChKyZP35ttEhiqgBvJ/4DtWSbeNnUWBUK9+RIMoP+YKhfMi
He/hTa98NUknYxiI1DBEVhvSqou6D1V0KazGLnZxUqVHD6Wph9trc2UvUEQAK0ALmQByQcjwqjgs
6aEdKTeZJ56wOZojtf1Qoj6HclrT39E9vLJKZ+Otbq+pKZfI6imxVUXfb9PInANNQcdgGLDIuD21
ax9QUvHwteAJjFjzeRhG2zzFoi7WjhQYRRC7+hhABrhn6nBtQqTH+GiB6QZstVomQdGUlLLQjqIo
EnDk40hu1o/7Mq3f2mzl5sfLBCI373pyjHUyniLNMScQl45T37cbFeESP61QGrv92V7BCavAzRmS
JG42BJQu4/y7tXDcM7dT1aOKNba9UZGi/0mhr+sCAn2zs3sMuoMWaZPvRVNnFnU9W0F5C9dPPaC4
rb6j4mdJpZopmn1dy2fEJWEEiAAJPvcwRHnTbPrELX6bS6H8ltwo5EbCWkKEJ4N/CENRZcODhm4A
vtrL8PakRmZNZFEw53i3raLRVA8xFGnLPWbm4G76eYxp/0z3BBeunCtOjNx28mVCYej8I5pmbSxq
ZnhHRZlRdaQPRXj3mmDGqXVX1GF6JwW4sg1hAvIAJyLQylijxOxKMWvA385REFR2aqeM+8mO1WDq
bONOyLg2lMSKkbcDGiabPp9aQn9/sszEPcZtZ+wm2hm+SZdvF1rF39tb8cpIrJMpFQy4OKhxnI8E
Z0CMU+8ZR3S4oA4NiPJyJyuPi+YOh7cPhXK3bINT/OR5tRoqSufao/d3VKey/1F2queHEKN+pFXi
vH0DvgpxQCOQWgZrUkakOLaqxLlzHLo8pZ+qe9ueZ/IdGNiV6OeSddG1A10A42R1isce48A2atRj
2ZXOzka7EqFJ1O/e/Nlko8SRWS5t+rX8Rt9N9mKqnXrMgHQdTU3JtnlSm/uoXvrt7aGunCg8zqmv
yqKHCwLzfIW8HD4cNGX12OdF9uDRU9x6SCRsS21E1D2zf94eTl5E51HQ5RUnHSwIEZyqVRLf64Wu
VE5XUVYoxx2Yg+ww6Wq0rRSV5i9BWiDLRSXk9qiXOx7iDDAaYFZgauDtnE8yk6YPKf3FY2na1TZU
zeZLWRjFVwepsjtDXW4Q6TrCs4tZ0gFdv++9Se9oC9bFsefRSsJb0wztENq9PaGLUUhgUGaQos7c
juzE8wlZ+mJ1w2wvxzpcBuhgeX+yuvZeSexyFFI+Ok1oZzAnd3168ZUvaW824TF0IDpC8y9RQZvN
OztQxoCzLSHVbACMkVziXMCkzudi6Ck+tWnrHZsKCmHizW3iu6ltbSD+59sWjc/cN9SyeLITw77z
SL7Y/YwN7I53MhgyXimrnD2UioVWVYTHOUGvrYi81re19quuWy+i1z7eXrSLXfg6EMQdB7ELJrpa
tFl0zTAbwj06qEg9qwiLvUdtPd2hoNjeubeurBwKdSQZ6HZQ0dX182+K0yvun3DXjiHIab9NlD4w
ocTdWblrEyIRpEFI811qhJyPgvAzoTi0vGOWheLQEukfkdRsN5NVjncS3NebfbVLYLeYYIHkgl10
dacltacREfqjNsfioYkQAh1mLX/sdTv6i+C6/YBSQ46agm4/Ik0mZV4976MTD2ng6lnxHPaedSit
LD7SXlwsH8EtdAgRuI4BOJTt7s1LTS+TIo+sJdNtXO0rMEMlJs2Oc1RcZX6wtKY+Gvyeb247Lf/H
UHRpLXawLVsvqytWdC1qfW3DIkDj30TF5DwA2sHv0I3vMRFgAVycVel9JasP1K0Nd72vcBaJwUiY
RITJGXFJbiu1B+m8TGhJqhJ7UAor1HjhgAbfcY/CKJ7qtnVQ7qv03yJrp6+2GHPDr+25TPdpGMZl
0GNY6PmLklgfw7Qr6GBB5Z58BdzQ1xiZuEd49UZJTjmH4VGLlQxEeRiH/QbpbWsJrJ7rGnHZ2Pks
oMR9sAWmXJK0WD0T12YEvkVTfNJ7l+J5WcWJLwDQv1PiSAPEpNY2kCm9aElXkf34CxCv/hbWbdJu
KP5YgLxEpL/T4rF8NhelfzQLL/veD5qW+RqSJ8gml40VbZQkGr/YEyUAdA376Sv9o/qDrTjlj9pt
zYKoFjl/k6ho0u1EX0d/qT2tKjdwi9UqyNO5f6DX3/0pPbf3wDR7Cj5fAFvygyhnsz/KPsjzVFmd
s8nRcoj8AiuMOuiaemBAcyxVH85AHD0IcDFwpHBX+OskhgJ1IE8F4NgqoUI2Q3rwq2l0x52tzu2D
aWedjjxyZxhBkgjlw6KD1/d1U7E24FqTaWc0g/XVUPPhJaZNBU40Mr4aKKolIJzavtjZaaI1m6i1
UGp2U72foa576lMB8IWmcOn1uu9hfND5Xl8t7iZKLeRG7TLKPiL9GnZbc+BAIoZndMiWqx3+z0OD
6UuAt0y4PDqNkX23+wUcoJIt1YudmsnnlOfcn8mEiwVirNT/c5D5ajaxgjcgNGjb2TlG07+rcASU
eMXGdo+9UTeAAEfDa7ZRadfeFtSuoX5QrFyqXUyx+lvoChvOs0LkxjNyBGPflIhiB05pQuq0cgNS
hhFr5fjmAEphBYElnhYSI7MuOltIlEKb08oTutVI1dps+9zPahezPN3A+ON2ULrspoN5IOuHAAaD
noRvlQYJYITU8ov2tPS1/qLOiyYQ4whDx1dIqP/TwYr90RcuwY278MFBdJUzLMysdYErVQVaDPd+
0GU8kcRFpGlgUXMnrq9EIAOA0meElFs3s+zNQCdy3gyha/+qPDurAleoykkZcug/c2Yr4YGqr6M+
mhH6iciea8bo68VYii3tQR7HTpejYqJyyaY7w030n4nAwxiZiDL+2WIX0+712B2+ACcdfmX5ZEBY
n6ss3upJm/9qxj5FmTHqovfIiSKnhXB+5n4sK1TQuwUxa+7RRSuOI6DSrw0PzvCUR6Ga8oKymj+F
6TXgVQFeKPtErYx0i3yomm3HyQWbkLUFGhONklXu0Uiz9L2DO+HoU0y098XYdekmDyPvt0q9K/KH
xam+NbZWDPCJG23YZJbTvE+0svmRxzPsRwP+/x413rkOcixPED53jNzbLgYqs/6c513mG6WqhHvb
zfhOU+q14gHPAhOudINmqK+5hfvYVSFmDW4/G3uEZ8G2xVWYIumZ8d4IyCv79IB4b/mlHgQm06Rh
SLwOcY7edYnFswPStxuqALF9NKap/CrvW62wo03tTpXYVHPlxgGVIvP3SAUxQl5eoEXB71fKh0hw
v/idlbee34RpUz3xEsWeu2gVIKd26ols7yEi8l5IK6tAaG4JB9tolM9CYFm58XrF/dqzkj8wN4jj
ILKTpWPZ0/Ylmh1CN2+l4UjldGieoqgdaV5HUYM9g6H+yrxxmo9eEkb9vnTLepDEqr48jJqygILN
qEvfedhfPHmonlKpIMdEgQ7t+1V+2yco6E9WVZ26PjIBzEbdFxI286EFzxsIHA52BX+Ud87WZQbI
qLgCuzhZ0TFZ9+ZE39Vj5lkVFiXJuCvZHx/RE67vBLDL/FmOIt9xZAMOqIzzDJD2gxGWVldBk5cy
IdQS1GeROMMOZMz4OGj9PUTQlYCBNSWpFQ9wQ7XWvuR5OYjGVuPmhJjafAILXJwiY/Geu2xQ76zb
1aGk4hRvY4mNWOXQhiqQjkB7/DSNlkMJDpOAJVXpRPdYjN4OhFeHolPrebKoZVmrodqiRtbFXpoT
VD5skawqWNQKB90ZJMDtka5sC+AGcKdoadHWMuRm/bcxbMB9z0VSnxrLGg+FvTjYI9nKW8s+XDSy
KSHf+a+mvOejIOQrHMhybIsUyduW6qWv4cayyaDr3vl01yYkW2GIFBg2eP9V+qvpahuOoVuf5kFT
jiIx3adKtb/d/mqvZZ3z1wdUSInYIA2jmbTWHuurnOaf2cWnMlS6wi+rQuYFhrZ8smNsEoD5U8zx
xWKlpybrQqR7jTZ+yYxeq2nUlZP6IDyvRJmlMkd1i5EaPAodbxxwW1OdHxtssRH9xi7KIP2y0995
aE8/rEiNjnFBfZJmo45lzu1JXTm7Fog62aCgzXmhmtIib9Hp0xyfcKrpfxtqbPjOkhcfDXDNhzkB
VHZ7vCsrhZSZtIBCppYq+GqTi8XrFnu0YpQe0t7vp0H75hWed6fAdG0UdD49yiM853kRnW89F88y
yQtJTmWqxNt5yrHWUtGovj2XKzEdxR44lkQ/7MTWdWit79Uxi3tGwTzkuGikBbqdmShsz2O902lL
f6GlcE9G7crcJGsKTCQtJSLSqviI5WqiCCqCJ80pXWyTjAV2RUJZ787OeBV5Od/u9OE8yleyLsKe
X0WJwZzNsHX76ISfQWP62thHy4MZNsMURJoVRxsrS1Lz02Tr0bdw6iLDd5E2Q/17+R9nZ7IkNa6F
4SdyhOdh65wqXVUUBTTQbBxAd1ue5/Hp76dakc6MdNTd0As6UEqWjo7O+Yem/1pa2fAtwggKs41+
XJ6Rk2/cXTxGk+kXiErND56WkSsVtVt96bI59DD5oC/n94ONgxQC6n6v5hKWvkzTbwQnerFzx8X9
G0lv43vC+2rY6cIcP9PiS55taID/lhqvUb9HC+kLRqHYcms0Yie/S5UOyKOHh62vpdVYPUWiXbp9
0UXJjyUa7HZv8d4bSEUmL/8QVVY87su6x/fELFw72tkhdcPd5ERdtk/KdPhV9vli7/FI0D80eu1+
nkXdunt17ucvk5rCBZxIapD8n7Qo35mwvLFwCVM8sAzYMt2hBgZd7HPq795z79RZTPLnaa9lpMTf
RivXPqrj4NlH3AOSBxVTtqe0iirvwcMjxfG7LrZif1D7zDgUXrF0O8MrmU1vatlvtcXUHiqJazWP
8YzFm09KV4w44PXRC2/N8lc/lwosCC/WNR+zBKzSZzOziTdFvAjfLpu+l9jC+aM9ZdEHa+rMD/yk
FoOryoPoXxSJSYwSLD/2KSmSKfdP1FU0oqZGLKLYaCPJSgfp8tzWtA8wUp6SQDG95BQLo/LHQjex
ApjD05BtQaWvIZ5ScVp2gQG56RKNdzmeKOtSbVGqC9xkcR7Nymu+ga0Yfoc1hKPcyPSD0ZQplgWh
oqQ+XyD6SeE63yhrXZ9oWiMSoCDlOAzktS5/xSIWd0mqKHlEqLg/JkO9PPFw22IYX6cXFAMRzZTI
ZWRv19Xi2BItB6/WA6/yokMbYl3UheZITu/Y7/2MQHRMJIO4JuGUXsv5JFGECl1rBK2IzN+5M6sf
OosTBt84x53dHr/e3zZvKIdVqGKzoEnGIxIgxLodnZTYXCgoVQcGmegDNX5KMlBqz2rFbrVyrzzq
rVafasw5PiixPX/yrCLc51iovGihyUspzcsvSV9uYjzlhr38YbLLC1iZTAvs2jpTDakaSEpj8jgl
hvZ1CUNb4zoiBfczwzSyXT8iOXiIlwSrzMTuzYPjDLyzJ03pP26skbzzVj+FCgPANtIjzpez2mU5
fYTFqYvo0chimxmLcP5KT9z9z+qm/Heem/o38OLFM2aF5gBXbMQtyVGx4vAdtTd+8cIkDHgwFx7C
wVl+ZwnCf3u4IHO/H/Ie75tC1ToXdbBlcH7f/+3XBwSQhkpdU2KeUDZe3UQ4FS5U4JYwSIuEXaTa
9R7+i7Fx4d0YheUxJd8fztDVYwlp/RydkSIM3DBH9i8Pf6uR/U47X6rWYDJp6wFpIO3y1qfQBb0f
Y7viBq7A/q8ywpe+hcW5xN63rCg3+pRXFpXUnCUPn2EoP9NyWOXFKT9HRZIiPM95mfEeD5tkVzZ5
/pJEffIfWraZT5MzPJQULM4dZPp921vqi+7NZeRn+N6kx3d+SZqMRDnyYIj0LPEq4MLBDidv7q2z
yCYIkSZRtxmLcCP+XH1J5kvblARQ8iaQd7kMqL0iQtvrAa3n8OEOzYDedjwoWyLBt0YBKy4VT6Xa
xrqQNtZVtHSsZmCE7owmXRjtwlHrN5pTV0kmsUNCeKkNYppxJatcGV2k9m4VMZdOP42Zq0tLmYg7
OK/3cTRnh7gw243O0ds2vAgWclQeO7IoRwxXVys4CWqhlt5EQQwqXe+mv8Tk7cyx+giXN+g8ZICq
8alMxlM2Vf8MaPc7UYqlTPtB9MuHxjJ3i5Geu946IlR3btpoPJQpFoyVs/GckBt49TsJsIB2+In8
1DVFxsvxZrGaIQnQc4sFBa/B+lFNdvZrQjrhaEAY+NGRGWFYhavnxiJdXahyjRzA22iE035dYw1A
AMjDzsGhSuEdqyVOD6ZCabsp9fD1/rG5kRdxkuF00U/SqXisAmBrwYFa+jAKBoHwqYOpFiyMJAfQ
a8ZfYxNrwY11vbXrEB1DeIL3NC+A1WURhjqNvJA+WY+4IhAj0/PVWT3C1059vFWCvA7f62rwBqX4
Y8jVlrNLhJJH1IGDOM6/N7mmH+YUUk/qRlvpyfXBRdQVGVOeN7xBgeFfhofZ69kYxcRqLtpyzsLw
x9BW/QZz5xo3LHXQSYTIM7hVuHEvR+nrZlRdq06DZCTG+rUp6PKMwq0Jr1r/b6h52XigGyxsX+/i
ZPShPJo88pWs1f1YCxElJhW2n9UMwNP+/n66sXUxBpCQcIIKqcBqrTtNlUbUHBseE9EBDIr3zJOO
vlpnZ//eH+rGYvMIl5e2QbOBPy+XYTbhTWXGkgRFkaPFBt3+0NXJVkXw5ig2RCEwF6R/60In7UiD
E+8kgdWm894cp+IlsjvtvfQ2JCrRrKHCZFI04/19OZexsrUwt4ok4EWGT7DTDjTUR2sjD7lx2Olx
w3flhiQZUVePIOJ8LxrFTgNh2vVzKFT7SZ0i5WHSsfL1hWqOG1fMrQHli8CFX8G4a6YvzVaYvmqa
BwDdUIMeVItIjRImyPMezHIyHN+9Jeg80RYnJYHDvO73tOi8enGpi6Bk3+/iBbG8OUnN9y8jcBVJ
SKEAKdtLlx+rKts6n2N5cY5afFRa/ZyaujiEZf06JPSN78/pDbm5uoksiV2BAmETVtYEFTEog20g
jh2ISs/EQ9SM9Quef+HXSCxDsPRSHAGMk/bbapSs92m4jv/gOo+QhldEJSKyXlboR1lryB+LZUZo
BdvXVntgpPZVOsmhBdDaaryj0V5jYT/U9S5Mq56eqSXpeiUGPmDr52469eqkZo+Qy1RrR896svdQ
m+q9ge2lfWhnzel9kYT5jwFR3k+WnmXzxu1xvaFk1Qg0CPh39KzXp5GWddwlTqgFY9o7O8VpwZ8W
YEF5E6Kgjjb7xoa6ptLx+qNpSVYtdbvhGFx+6yUWHa6Z3hLEpVKZu26w8x9xHdblroqMcfJ1Z6ws
v1XKQdvHhlmZmAmnunHsu96LgN4KR3YZ9fqjXiVGeExVHFYdPaHjnQpqUPe3ynWs4sfKxwxAFgrK
9qo4Gad9xeOUH9vgqfXUu8lzW4TTe2sKckW4wamASpjd+smk612HHoyyBCnl6L1t4Oyu9c60ccau
7xEJ8pVMNko2BKxVqAr1EsWa2tKDNOnNPQ6n1QNavsOLhOK81ytK0ikIhiTCFBfIulc5UKyVSIvM
vRmMOBL5sWXnex29oI0Z3bi2Ic+TGiDhABSMwHG5lVzgEAN9yzYg3d7lSp+ekkbsh7QIYNX4VSqO
spvat9Yz1aCnJWrPsTxci5dvgcVv7BPqUjwXUQ2WoNbV4laKBvw39mpgNiTYqKgjGpIb7zWHYVmh
VsqYxbNMtp4u50vOnmpzrzcIZdjut4ZMaDdFybtpKoxCKCAcA3UAkaZfjoIy+2w3qd0EsJe9Y6Q0
3QEya/T+TU93FR1Y0nIbfbFVGABbIRpDCevAdoVzLFytOJc1NYn75/dG1RDdV3pNQHKB1XGGLyfj
6aKzcqVogi6ywjP2B+Uz9tQ2TvdZ9kHJ2/ikTb2d+KjsRMeF5/CzMk7hw/1fcePoOdQMgQ+QJJBk
rnaHMzRzjVFFHWANYe1sXeRnxbbDJ00fko1G3jVkhNMmjwMCxSTopHGXE64NvdRZ0TqIrBn1rCLf
g2Yxd0aYfMCGVYEqnoDRVDQaEbWZQZueKvTVxu6v+1O+PhC89ST+TxZnHL705c8gV67zcjYacCJG
dMqavt4rcKc3IsD15fUm2iaBOHT5OBOXozg1vtiOzUVuNZFC2d92j4bQVaR5dPEcLW28cXndmhXN
ZR6wCEzS/l0FHCMeFTUaRiAlIo73BXIn+2kwnf27147wjGa81KaB9rHaszTGqTopSh70eRbu3KVC
6awDLXV/lOtNCXELwjYHXQrerev32qA4uZbpRWD1iALES6wfEhtzT4HX6sb76nooUA1ccry9iZBE
rsvPFGduj3SRSkSZJkMBBhZbO7cbwwN1gE3FwusyAzFSGl9IAhyvjNVgi+EOlgm+OlDjcPgIXkTD
egyrB7us2SdDZ3ypwhocoNe49sf7S3q9PWhkytKGlDGUS3s5z7BwkJgSdc/2GAwMtcv8NS9s63R/
lFurKfWEQHpzE3CZX44ykkHFZWb3gdd53XM1mcvedGfYNY5Zb71v3njnl6myRYvHJFmj6wybexVO
KDplpjXkA2DVSt9nuMY89il4CPSLVedZGgScqSK7iG0NvfDR6UO6DU6A8leEUNS/RTrhV22lBNiO
UmZxNBF+34gBN5bjDV+MZRqhhpN5uRzzJIUr02EImm4CYGKm+WmwQb9jHZV9ur/yN74vJDoqfGDe
SQbXlRaz7MtJn9Q+QKyyOFSLW/kOAOHD/VGug9pbGxxbAIMASkHqckI9bmWLHhE6EVN9DTF4Too2
9JfGOGY5im73B7s1Jcrb9LS4LrgeV4OZldu7aHs1AW5p5kunhO6pEvlWnL45CnYRcDlkcrFWgcnq
GA1LXWsCd5nnT4td4j9o9t1GdL61E0goeMkgNUlhZlVBj81l6cA2MUrtTbvUmb6hppjsG2f+fH/R
rgeyiWUGJV7oN+TTq4HgP2KCjsxbAE49OyfzMpwQd1aPOLVvkaSuNwNbmtQWGWtY9Gi/Xm4GhT6k
xIU3QTRFxREdx8m3jRTAnLZkB68XWyi0W1P7c7xV8odiXoNyPGuIjWzz1UT4wu/rJPwy2Ha+0fEw
ZNpzGVuwiEBITDoIWwAkVmlRQolk1qekhS9Vqs2PFATAB9vIau+M0p9XgLDGhRwkckuKkops+aeA
iWwiZriE6SnlUS1wSU8wAu9NRV2og4Sio6OupcmTU6JofWDjG+7OUHPHPIrOnL9G1FSkfXnvvWro
KoFhz635u14XIshgemb+Ytvj32FcqNzufVV8w9lZn6QrmNDeffC4fl1e7dKOiLhqXH7YWrTZQl8v
D/js7qnIxLgXhK39/Z16XRsGB0ypgzob3ZUrQlA96lFWiKoIcm02Ps+U3T5KC+/IDwdbPfWumv2u
QHd/vT/qjU0L1RjDR1iLlMLXmm24LbTGEitFQGsZW/UBAcgFiPZAbuq35RbD70bKCwKBHhIlMQTO
uAQulzLK9MqrS7vgZRtlT7wWcSYGdfPR8pTs1GfQ4uIG1U8lgSrXdaIPUnzaqY2XWbHxUW9OnAcN
QtcOL441UZPboeh4zBe0JWs18lMzNj7xRi0OfSZKB7yuom6kVjKlWJ0hQ0ZVGmgSIriO38qAlYYV
GinVFBY3Tou/UVN7bQoLQHD/d4vMh6975nE0lvfX7CRii/RRdqplAeNy1UO1i3VrEVlgW4M4FQu2
dKmiFfseZb4DIrDRRr56ndfx7CWzIO+R0IG18wpPMzob+Ceg7aEVya6h24H84Gz/CKkjlzutSAUK
wxgTfZq0OdvY0dcXGINzQfKK45lBML6c7DQlIaxHIwsMZFm+RSDdn7Q8e7dYGnmjRRWBNzePfMSN
LkcpFGcRZpPkgTLo8b5pyuq5Mcd5o4R8ay7EHRMjDbhBV+CSyi0zd4TTE7QA1g9dqBlPsTDrh/fH
AAgCEGLJhUEPrlYssgd3GtqEyjhWYCfVnPKz1gjtmFBnfvC61NuIdDcuLjaGBE5Td9IROrhcu85o
F4HPGnCkN3EZe8gqP3fAes1hZH95/9wgY9BLlGJNjHY51liGXGZQfoK6VnBcrECJHKM8LCaimzWf
EWxDqPX+kDc+mqQh8mCjCEkysVpOj+pFt0DGDUDPenvXaL29QAP3/aOQcFKVoUMqt+KqwBQDT6sT
8PhBGuu1D/lu/DgYwtoo/dy4lN4SNGBcUkF0jQCKnEUdk4acUzXa/EUYmnLu1W5+XvCH+qDXavyk
IvVxvr+AN/YHm0Pi1Ux2GO/Qy2+GBTHX4FDWATCL4YHc3drDeWv2RWi+/7lLJm1gSQ3AmU+2FgJs
ndjSO9Uqg8FQw11rFr+x4jMguIny/ZtePhGo1FHjoja42hWJPmUIt0dVgAB5fhjQCThl8MpOedJt
MZ9ufTS2n0q+Rj8Ni4PL9ZsKIWZvMqFFim7cx50zvDgoU0G6Scs08hetGo55L7YKq7eGhUOKVRTr
yVWzGlbzIh3qXFcG8szvlSaLdrHTfOzGhCabp85HVSvfzQhH5Y2bhpkyMmqmq1UtJ4Sc1XQug1JP
XzMUXHein92NT3cjVeAyA9hPrVXaOaxiiDV3iOSlrKcyNvm5iWe6QK6iPmHzlf2bxp3Y6IfeqITS
15aWRlSnkWddm8HB5OYZXTZVYI9FNvsEbu3ViAf1BXJPlO2Valbih7QZoYQS0PTz4MZT6eNFvgUe
uBHK3tBUkJDBgVxhceCDWVM82lXQ14b2hNq784TM/Lup8FINWbouSrEESWm43K96mczKgCUH5731
HmqjLx7spisP96PKre355yhyrn+wM+ayMmKv0qvAmSN79gERtwdbTaiBFJl5FjNk5hHC89Z7+lYw
I+eC5A+3Vwa0y2EHWv+hDo4yiOTTApEnsNPFQIu7Miex1QO7tVMdisrSH4a62jorUZHtVWOVrkOc
QLmfDLjYqRgrX9SYftYk9htJ9I39wXGgHwZShwi6fhk1cAVxmCzHoJg8k7nN9d5V4q0m8I1ZUavj
lcIqomdtrO4D3WicRgzVEJAoNQ+JANRp1324T1Ql35XLJpjwxieTvoE84ynKA0OTO+mPnWJ1gLGT
qhlocZOoDzgGPLRmnB/dzraO9zfl1QLKiw7XQG4hZEJ40l4O5bpD0hm5Yp4zdP4yTrphHYUKlfq9
2cJqnNXmz8BYt3Pjss/rOn20c2ABYdKFG0fsKu9nFMlV45UMcuxKGbMwCmxUSSLPqlPk1lOV2upr
Z08tTtda0T4NZmeAG46a5q/ZapONvXhrcKmSLOV9EAdYlz/ha+TDMqTm2Y3U4rvVTxgx1o2dafs+
GTzvYUh07WEaJq9/yJu8rz6//0uyY9C6kkoKvAwuv6SKYPSAepJxFr1A41KdFd8yov/nO0KTImfh
3UFVebU1axfGOmHUOPPeEzszTq0DCqXGxm65CpWcM1iAEqEGbxjoynouVuh4lROerUoVpzlKnBfD
neB5582bXY3YDVnSf7q/gFenTg4qi/IYXMFAXGMO9Ug3QgrB4dmzxPRZKTnbiDWKMwTlrbL8NbCd
cEyiQpEF7Di582qCbWNkjTEVznmwK+MnToLDCaRO+pdWWMqzEkX5h7BJxTMq9+UpqxrllAjbPmVe
Xh1TT1W+DoMW96cxttuNE3QdD/hh7CB+H+UqZKQuVz7s59gZyNjOFSbzx0wk1cdltreELm8sNXga
2fCXYF4KpJejjLrZ9u4QO2dBRehvsWjdU0/5/98l7fWNXOYtOF9UPd5uPtS90K+WHILVjjUGx126
SmcsgX+4nSWEuQ7gSLcbK1x1/VEp9M5XQZj8KCO1ebEwN592yGWF1o5iuu7wfyTRM34v9bDHoVp8
ZZj8hS5WBQd69uLfeIq09Y5/E125RWnQYPMKfcKdr6Zi2MIaMtLEZ+ua4a7gtrBgAerhN6o8UKtE
nveNjwEIdaAEUoHfAefYKgxf53OsgUTrwYYhLwd2sFpvy2OnpIZ9XpQeTWeH2shffTdXid9bRnd0
vTR/4FYznzUxTr8WTa8XNEb1aH//hN3aXDwIwNZKID6Z1uXPSIwekluOQZjABEhqaSQw3EaxMco1
1IPZyr4rslA6Ok3r63PK4n6M4GufF43zQTXK6P0yrxt8VeLiKLJ2+hLCOgdOVHkvCESnM771DQbv
i677Og+9AJSP+Of9c5cKSAgDy+C5LjxmWaJqY4azqx6DWNfLRj804/tL8kzdJXTxlkRXHuDU5QoP
WSZiz5px6AQIuzOWGh292u12Se9tJc03NxVXHVoxdPxo3q2KerO1wLEpcANtssFp/byEITmPsxV0
g4qXVxtZO22YC9g5ruf3qYtGgtM77cP9db0RSqRQPjknhAhKfatfoYCorOqwoA/g1OZ3/AOGT87s
IXUAGiz+dn+sqzxQkn2ksjMjYlGwHmvOQlzBaPWQLDUd+maudkAe2Ux90RnWzlyy4d1acYwojVpg
QKHfBsTm8nsa+hi1HqKQgJSQvYmsun/o0vA7PkXvVihkJAivQIYQsQR7shoJAYnIxcNMOY9Th982
UhAKHPXBUHAYWrT/46PJyjfABZ7pnNHLaZENOfOS6coZNTfjpQuL8VAYg/maotWycaHd2h/yhuFi
B/KOd/nlUGZuC6U2vSiYMHt8dBQzPo08Yg8hxtwbgefGUCR/xFeqD1zt61JfJzveeZ5FQSLlXSYF
iSYdVdB9U/b1RoJ0ayge3fgZgDikQiX//o8XgjGOcJG9RQTqrFUPs7uYT65YvGcXAOlGWisXaHV/
Ut6TKRHcZKLqamPErlXpiR3FQT/g3ew2wjmhMlLrfqUq4+dOLcufwEHFsAunfvhLCG+rxHKdV1MW
hu1jvXVsCGuXc+2lZcIS2nEwL114dCSBV5gIhCHCtZ8VhiPD2JHQ2Id3n3ZHFpPQI0fGBnDN5bhW
QRrfK2V4rrI2+ZlEjfmkJFr2IcsW96OBYsFGpnLjmzqA0OnzYYpAr3Y9T23olbDrlTMUuB96XMfY
knaCHDRRTvdnJq/79SflhSBplZxCNIguZ8YrKIKlBrdda93F25tG59UPi+flqOBkhv6l9JoF9h83
49/3B35LNK5GBlwn11M2/FaJiGg6JxzJXYPJTvX9CGL6sGg9EoDlEO6zRP+d9eEr8Rt5qPkFBYaD
4yoHJCPB5WiiOC5WXOC3GQ3HSEd/2Su8eOMj3NrtFEc1yc1iq71den8cLJ6PpWmMBgHXa7Qgi4T5
sxiN7JvdD+opGrzad1G8eYSpFb5WMSI+9xfoxg0D5In2FPgU2QhZJcY5x8BQa/Zc26rVjlORfcJt
r31CuSb9Vlq5+Pru8Rz6H5xvCn1sulV0zF0Ms3jshedcxd+pQAb8ANM/fUncsdjYdDKmrz79n0Ot
gY0tfrAp2hHhecwwOnKrGfkw9PzeH4MZhWc4Lytq6mtch1dOBOCEURyti16nXHX3i6KUH+cJz9v7
a3eNTqcmi/8GJCC+GQnIajMXFO+LTi/Cc7Io1VmfwvJfKHTYqnZ13YF/StAFn5PlRIm/5IHR1A9l
7i4nrOg77Ex7R5zjVNcfwyo1/QT08VcnarzX+z/yRvAENoEYJFUkef+tNpQq7LFRlSk883OOZgmi
YSzLV2caAxVXI/q94UvZiY2mza1IBm8Pvg65C2iw1a7qWauoRkv3PAscSHujsD/FwCKenKQx/5+h
qLeAcuZBwee4DGUtZTIPKotypuf6l22lEK2A8h07Pdy6hm7lu4QsibJC4ZOa/yppWUZ16DAjC4nP
+nKIx3x51gogiYWTQw40o+5FdcvuIRT1dHTHZH5oR/h89z/nrUMkZVYkiQh7kTU3dfKiqqrR/TrX
Dmp2XMvhHvL9lpHzjSgEpQtSlOS4gc5Y3URqmUG/TF3vnDkzwBe63dVDS5PzUBqcoz0CoOXGZ7w1
L6TFwULIlJDr7/Iz9uGQgCWv4VwCgN7jT4gLlFC2OLe35oUUrHwIo8UBQ+lyFGg7xbwA8T6PIQxo
us7pk+oM6XnK6/hzYg/K+9NcrnGYZfhFs5hrSRdULKekAhh2Rsdw/B6lVHlKHpmvI0JBG9H11pGD
q0zVAd0sjXW8nFpcl42r2I5yrs25fLKrtPjuYCWyxzlia6hb34rbAoIhNwdPzNXuaFErRfszjWDt
x3bQi7gNrKzYQiPdHIVrmOwWmhev2csJ4TlUGQUCEMGIcc+u7A3xEzZN+uX+eZIhenUpwS1kCJXM
HdmiVXKrFqjxYRBhn83CWZ5axfMOTtMLFPVLc3ztMkTcyAfyrQN29bV4rXI/QSKVY18RqcK6E6mZ
T6i5JIOzn+rIeEiUyj0Udr5sbIyrdZQPY/YFhxTmBLHrch15piRhKZTm0c0m59nwELCpq3GLangd
HKXvAe0K3sbgHIG8Xw5jj6gQp0PUPIaZpuGkiwBPtZuFXsdYR+XZRBejMj5glJsMFOAHHfC92Ub7
wnSV/975Sfkl5G6SiUWsvqodd5TmPYyT+SW2NfZ7suAJ5yotdV6SuRHTyUgcDyh+bKMteH/kq9yR
9r1kIAPVc8gK1mhyr6zIARa1fQQWj/5jnKg6Io/OqB3cWdcfWrcNj5aa2/+Zaas4xzZ3zQ2Y5PXH
pnnpwaAgZpO7rss/Vdw3YWOWxaNWVN5vEPrm5xQmx0ZYuwZ6U12TRSxqt+g9IINy+bFjLvcqqqfi
0Si75qNXhsahUcf6G5Abw7dzkXgkOfNAekEN/+dsuzwOPQ33qLl3uqPdlxAJUqV5AgeeQ7PKnI1l
uLEbeWKQxJPXEqaQyrj8gcaYaa1qReWjgAuJiAGm8XtI4ennSvArLPAHfw+0MT9M+Ao8zboYTwC5
3p3wOjwdJQJCistxi8rb6I+nROpiIO+Kqnzs2m55sdLeDfomtt6L0Hob5c3d7o0QuL7T0FEv564r
HxPFqfdNq+TPjTCS/f2tfY2blMPQi6SQ8uZdsHoyUlHttVGM5WNqafMnVyRiNw+xElTlyFFeyuGU
DW30YnkILNWmOX7Jo358GHhlvjueSbkjXq1c4bDB7FWg6SpNz+fBSh8p3tvoIyPi+EOzqu7b/Qnf
OEnw/AF1gEcD5HTNBeOFgaZJ9uhkHVV9u/aQptn0Ir2+B8iy3vCYYCNpHq+unyR008qNi+wxLXBX
9SFdai/ZNFvQfots+nF/SrcGQ/GSDyk9FwkQl/sxS9XOmhfEaIpZd/4C16o8k415D2O1DBsH8Nbq
ERlohJBBQpxenb8QrPZYjV756CG4bcxdvVNcqIH353OVzUmBDhoJcAVkNWEN8hzcInVKO68eW6rD
v83I1o7dVEz/JcsS7VWTLXl/vDcm6kWywIDgoqkJkYJTwXcuF3COXAe7GJE9hriPKWD5PW1Cwows
ZZfORlr4KNUhhmnGhfNUhbqHe3u2YAGUj2OLcJUQrYObEqI1kYmmoL/M9ADhNiH5vWvG1PpnToYe
qERXe99rKu5B3YzWw9CMXbzXtLpBqi8KndQ36ykMaKXUiAa0Y/LSuz2t0UyYlG3ncjF+JuUA2wRz
r5DSYKbWH/SM5iIaDamHGLSSx9G+QTMy8dPBSsx91PXluR7rrgbpHVeQ/bqln/flWE+f7dbQo5Mx
Du0PQ4rD+QJsWeOr/eimuCQLdTz3owe4NUO5tUJkuxl73x3USvOnWsRQf8Kxjoi9efErH4cwf217
pxLnjS/Dwq8+DMRErG3ROmDp1uKTZoOMu4iRCa24tFCEhzbvOGlOW21Tye7GIaJQLhnwUsYXzNDl
HlB4XIgR1vmj2ifOwasgHVidClnU3OIPXsuSOkQfGizIZ5NtX0EDaR6q49IylMWzdN/Cf30Ypsw+
hE2vBqh5u0GtLNFvtxfaJ8sLm4NemuanCI27H5Xbaru8HPQWFYIkekAVNn1BxSvfFUnu+H3ZZSS3
i3iCvNAHC8q3B9NJjX8QOjA/3v82N04pDXx6Ufg6s2q2DBV/3II25rZeISVcI8UySAu0dD9XHbLI
YWjuqiT7fn+4W98HeD+fhqa6w364HK7JFA1KskqQ09E5m4xs8MvaVY9KWG4R16+LmQ6YNJTUoCoS
geB0X45l8GpdrKZpH82K+993I2dO921XeJ+iZdHag1tWXXl2iYO9X3mTe1I9MY8+r1N1r9cgPLE8
D1Nn1zl9+MlDg+d3C0OdStKiNYfeSup+4xa/8S2QB4ZpLwVIuM5XN0AZ5s5QdU3zmJTu9B9NOwON
mgHhPiKXujxHhbOVN1ynxCaYFE4kBQs6I2vi6ML+aue6UB+jqdEOqA/hCDAO8/CvNtH93uegoZ8y
1MPO8eyMgWaHbX28vyFkUF7FBkkZ4tLjM9FCWM05hHspZezUR6tz9obRqkdXtB8TM/3PKrL0CAJg
CyKDg/X1mFxHcDogQdIJWr9dUV9sisJmTCEyvCfqLgZPRdDXl6coE0a9r2wMaU8pO+HkFCJko0au
FSIJbWBSl9cdic0ChpvT206j5Q9g2jw4KFb8D+Jz6Tkv6nnyTVuEHxQ7mZKTWtjztwX7pcwPJ2ps
tY1jBmUUdBT8Wc2LV0L68ilK8/4TGuo9PK0WKQDDiiv6KJjHsQ1GRxm4qdz2i2nlM6izSf70TB+H
V3vwhn8qI1rw/oDT/NkSVBz9einH75meJT+cJBTLp9FWkpRbJ0w/F+DSv8+jKT7AqXK/1K3e/bIj
s0p2VTomz4UWJcqh6UPv15JWdrwzhihCX7yYhn+byGlHP0cz5dOc5sBwbDP8DPe/Rf/fWsxfEVRa
rlhVUx7VJA5/CrUven8QMzBVLYxyBPuTccj9KaNW5dP6tv6qvLjK91UTDV8M0aOVD0Ij8/tYsDiw
EgBBNDGMJ+AaLBW6tA3GFovmtPgh5R7VXJdWur6Lm2Z56XKn/5d3rgPgvSm6F0dVovBgW+XYn9Ix
FO2xLya33zVp3vLZytYb/QHGWrd3RKiduFdRHcknBx3LJDHolNftuOwSftCIXs6Il0DYDuM/Sj7Q
zeIay5tnK8rT6QXLgbI5hT3y/7teTTIu39B0lx1va1XnTu+94iQGIKUAE+uIXYVydr6DM5f9cEf0
x30j1ZwPWTqiKwP2jPlrk92izL+48SGxUu0H6Uk+8x5P7G7HLd6Vu76u4mqnuVWqHfLBTer9ZAxW
vuvGIn9qM8Mu9yGODCjx6p3yHw97JtvGoWJDri/1eCfCyfwNMzDPfSXU1fBJLKPi7gb+0/tFa7e/
JBFI+FWf6P0B5FOm+2GcFLZPTU55dqZ0jo+Ihg3hMVG06BdAebuTzKxZ3fHxUBJWjZB/HFGYDk84
d65jTAPN4WuCPNe468l22bDagGlEXKKX74fVHCZnYDDdJ/Sjsx+p66T/DMtoDT6JVZ9t5Kc3kmAq
AeQKyDTC/Vj3LWsJclK1Xn1sYLjtak8kT2G5GWFvXHhQMEwU6SCyE+FkzP/jfkVXc/TmwVweKf6U
B969yz5D7XJfOVq7EUpvDgUOliIPrx9gjpdDlYaxzO2Sq48ud9dzXiK25KXt/BB5+B+8P2pLpSxK
wSAArqTc0CsVLRn88qjreR1ktBD2oasOh7DIhl9O6sLhmq365/1Bb8wP7AylWvpgtgRKXc6vKqnv
LwS3x0RVq9dCAfLrU8Iqv0VzswWUvgYpORTkKFPJAgHXxJqZ73BHdHmrzo8Y/IStb3JjEOJw3XD8
ZcmbeQcnSnlZNCtGINtdosWPYWP9h5eLNvsDl+rnjhDwn5m1hbLxna83LkhICR8CmCgJ8ascKu+i
qF3ILbm06/K7hX52gBahPfj3l1su5+XNDJ9HTp4dJWGQqyrS7DpZFEVu/9hiAL8zTTrRZZkXfsX3
3VeCIH5/vBvTYjzyaJSkZH9wlQmoKcIYDSW5RzXkiqmFIQ4J/oiH+6NQ2L81LzTQqI8hKUHasdpG
yCvO9FSbx+p/zJ1Zb9xYmqb/SiLvmc19aXTVBckIhRRabVkp64aQbIs7echzuP76eeisqbEktzXZ
wACDAhJwSQoGybN97/cu9JGXyDQn7QwonvwsQyuqdrewqdPxnoJCXpRmlp4pby5wRXATZ4idPsnr
CJJwJeLAUfO8d2bDPNrOPBZ7iKnebWPX5ieJP6kX65WQa+gURULjXipTxinsULJzZOt98uxeYEcu
cjo4c2nMepzqXSKiPLDbL27aCT0cp8Evd12rZU9JMoLSScsXt6a3JGak6SJY9p3naUYo1DCLyCXg
U0blrPnzThGG/TCUqZ5xlKjNOixyFx7j3IzkJSjD6T94lTF9aChxKTOXwbL2TT/LgrssrcuarXYm
CQdidmxqQ/Xop7l8qMxMlrthJSgpHAvbJw/IDsoqVjRqlkhxSmlCZ/bdDx1xVmWk6nxSx3TRAPiS
KvfLcOSb5cg6ySS9KoO1Nz/y0BE6aKWrvs5ZYGonMsu6L0ut8sdU9EMbun3a09Kfa8UZLOk8PYSh
gImzt9XteKukEwFoVttGOLc0N5OA4RPREhmqqCQaBcOVQWjHzLCXTxpMmKfJcKaDLZY0DdmNhs8z
5yVznw0kAg6N0qp9kDu8gqxf8UrTJl0fsLIO8Ak2VhXou4wB5Z3k06hw/kk1Yz3OZbkVDwpr5niC
w/glqcxc4ty8Yizp1pU86NYw9DHkzfZr4/T5GFauohgZcrv6wL469Dsd36tbkbvWI6OqM2NsOjQz
Ql9cNpFrrRTLBt7Z/LccA2xWtJET0a/nxLZgvJ7pNDzoysPm3jwKXs6IwZ4NZQTZdOyzfI4zYJNT
qqmiC9MxbeOsStbrKelz8i7/ByAsRD3IpgYKGF7Ma7Ot3qsmgwyi6Tg1nRFCeU0jvVPvUf9/spSh
7uesvy1lb/GuEcf8oDR9dWysJD9HmtDfWBsGUtRLFcNzVu9sjz9ZykDwIB2w48OTf40b6qs/GVmZ
DwgpCudynSatDnM/EX8bWwZagDUAkQJ2CLf28r1pZTqOwiqG47ok1XG1NtqCjb/zr0fHd8+6V8Nj
67/RDdv2e0jKLy/T+V4vZZsNRxzsZysKkEtcYgdo9yEOv14fojiej7429A962/ScOmeTAwAzoE5D
zavcz7Lyknv4WvYQ2lrXow5YMvvOqDnSRquDsUy4UpE0ka23Xo6yfi2+mEmfyVObaMWHxuyKfEfq
xlrFk9KohmWyUI800zAlYUFOQhEnEnY38NjQD7vKm0iPUEWHWbo2plepXftXk16qL0O1Js/20JV7
BmInQ9TF+bLPRlJgwjTPgyr2dfxiQ3NYCQBiixsCEiSAAyKOkAMBGqjQ3pPpvq1FNx4MfIXv2iVO
Na8eLqFbssp0dcy6QBLlMWiSoJq8OJWZae5wlKqfG7v3P/76nb49SnFVWN6cbzYS1Wubwr5rqm7s
LSaEXSa32eLJc3LknQuUlPM7p5Wf3uAmQKaZSkfgddeNfKPSDdZZHSkz3WJvUtrf2Jj83eAhHQBx
Bu1W1byHzv3sBtHTwTnmuULae4VwF6U1lUmiqaMAppnDRBfJxWpa1SctdcyTXz/Mn50oKNiAANE/
U9/ar+dh2le0cdntfEs4czT7iR2O4PzR4NZa1KXNIkLNGmRY6Gm3Z/vQr9UylxcDJ+jILPRgn3Rj
dyiHXH8AztLAIqr6iiCA+eCVZvBkV0N60RHPd+O5WX3O3DDOOmHX77ypnzwzMKDNHBMhMmYCrw5g
ljvm/rCq8WiTHHOkLi0PlGTzWd+m2eHXj+wng2Jj4W7kYg7Y4IEvR73ekwg5mcN4NA0h7wAhqiqm
HAQd0MHr3DLR4to28Db/9WV/sg8A92BKi1UhJJbXJP8scNVSqGk8Djq8RacHCvATWR/dVh8/lVPr
v3Obb8UtjOEg+Gt5hof2GtFTdB9yv7LHY9pK/cksnJW1TmvdIjLayT7v4f0/5raSHyqxrtFEKuu4
lP6XDXAA5GjxjwqJ/Ww+l3YwfhqSXKY7VBHDXe+O4pJod1KnO7i/d3WWDGI3J253Nq1Ge6VyTbvt
lUwulZGpO+wrqy+56/VmaPTanZuDFFDxGnW7Xxr0lNGvH/Pb7Y81cWucbf6FlCmv1jTfm7PKXsvp
2GqBR/xqk9FfNt8LZHr7Mjc2NwSejTUOr2b7+Q+VdeoOSrdqvzxW9binty8QNkzyLlWOedrShnjn
pt4OWXyoaDBB6oYyhHnDq8s1lXDg2xfHIclmtpd5X+iJgBlbVWGRGJ8gDrxHQ/lJEcoxAv/5DadE
dPS6cZKWpFq1rlcdBebQVeQO2Vxsmy4CQpQca7k3qYkfu3Sqv3UUhV1oYz58j54Ky3OzmdBQEXep
DTuaJcPfzn5DJwSHHuU3nfgtzufl8/BLCHcA6IqMwxFMA1HWBjm+N2PfPvWXV3nV1zYqQpb0haWV
Tdw/GWptKajB0vJoUi/A9BvG/RQM9cmvB/BPGBTsVPTSYQbw0lkrXt4cydT52Lu5Og4DhroFZ/Yb
o3fXeNTa+tSn2X7u2lkDc7SYTi3lGYfOz5c/9cFwo3HU1YnUB+dYBWVwnYi8eufbvV2nty9HXQ4h
6rsk5OWXC7jf2fMydSzhKUG4Nx08hvVhF1T937bs5yXzhjk8bzAAIT8vL+Vpc70unlDHloMROWNq
BuYd3vWR3pb7lydMLkOL+DsFdptgLy/TNJYp04bzuU3hGYNGJn82dDqv8nFu8Ygo8MZNArWjK2LS
WRuLnSan+VMv3fIErlv3P3i+BP3x7kF/AAq25//DwiJTTVHLGhSv2aod0aSN1wQq9vsZf+p3tty3
KyUdcsi/qBhIM+GM9PJSfU/1T5YIk0haKuS3ZOS1c7H79XB+u1KiJIAwSqNyO++97vKYftHXicHG
Dt6dHyjzh9ACz4p7WIm7Tq7ynXryveu9mrQtdkrZQG1yXJxK3SG0GWJ7GbCPFdrFbC7vmQz8hPzC
0IGUD17FjkD7/+VTHEkRlsILhiNyHKxTyMhrQy8z64OQIrtLGjkDfWSzdyIntzkfZq854kLeR7oa
hvdkdz+ZnFCq6ahtjshvHT1lmuSG1zqgZrR+wlSr1nPsVHGYHPr3gnDeqpQ5QkHfdgLEmg5KrW10
/TBQVR+MrfITdUy0zrstkdPnkZQ9Ee1er1waW0W+fPRrAskjbVjqO83zxzvsSXCeLC1gpWgWrGe7
hZqHGD7A/vdyuLZl8tW8xkENMy00/zSYX4u7mtqbrWEFQnRTxzs3q6Vwwg4N4FltdWNkVEZ/QpRS
HzmjsX789Zj/ycwifwmZBjFzxFx/X+F/eDY2rtcGO+J41GoqyzSprROzU+8VNz+9Ci0ERJ30a5Ec
vnwDblsvpSGT8ZjhnhBX/dieOHNSvjN/fzKmYEPTpt24kShMXr1nUviqJtnmk1NhtGmlxWd76b3Y
ofXzziHnJ/fDlShh8I1CKPfarjjxUmOyaaAdp5WIqGYSY6xIrX7nKm83dR/YguqT/xBy8nqBXfji
ut+w6rH8sQrNthEjHSAxylrWiEaKOslX7T2P5J9dFFE7D5EaDVzm1XlFAdEXoqAO1WA/7eWwZFBN
WxHn8zKdWVPtfuhLTX+HN//2zaHawe8CjgjrEnvKy/EBya4rkDKRmKzNH5XAqK0z23uyIfJ3LvSm
kc/ix0VQwXF3+Oe/WgJbsSxLVZsO0Q/9+DlRwsI9qsZPxqykdpsTNF/uRV15lwVWKeeZ1Lr41/Pt
zZ0i7t2ABCiIEBfedAs6DQAVAXl3lF3ph31prXFvSisqOFC/M3zeDFIuZW40CQtOEdd8da+JrgWD
5qXdUQVTFaWzZ0TrRFL7374h+AiY8mAghaD4e1TXDwvIRMNyCrQmP3q6cvdIyz54pKvvVJbe/vpC
b3kqtAZ5Z6AHWzcS08uXg2SsyQRK7CI9miWsIeJVM0+QZjVje9DOS9tE5IpWwOfrUqb7xfKXq2Dp
lju8u/Kr3BrHinj2luA4u6u9mrSNIf3qtOOySTBbz0bLjkHG4dff+c1k2oY1HUuINcxh5Esvv3JJ
1GNup752tsBIeMSDSmqkmLr5MbPVdEWiXe5GQu/Gvxv9xZIOR3mTvXBperYvL+sGE7YkbZofK8tp
cEnqh0jkTbcjr7t6jxf1BtXZGDGIiYB1WHs3otfLi81JOmeTvVqcW4rqMUdqcbM2MxW5mTpkuQeV
URWHZV3SswRd0RjBr13rezmu3QdD9qZ2Y+GpY18PeZqflrlWi1A3F7eJHbt2JhxwtM4CKg20ICrw
+1TYquqeCpNSl99wvkyuJqeADaDXCPPCQlsWKIo1hmJQBWTh0P/xUoJ9y7rQ41WMwj1XQWtsvIWe
SsxLbFGeKSctb9Le85qoHNuErBW3sPq9xFUXB/92HeM5nTrnGCxyuQs4TRux1rnJsxzN5QOB28Tv
GooyR6qFfLUgMWYsjwgPfGjEqOmnWY39CROisPvIy1OnCkdjyIcoM93KiQiFbw9ToidE56RdzLyx
nmq7qDdfj7I/T8wqNaO0qkUSIQlyZqwXCcfajyiYSKxZczgc9Tz6ZyR1pk+0YgJnn7qTyClp0XdF
lVyc5FCuGlyNHKjosvFymm2cNzoZd87qXjlJt6pDYK9qjRwbRsHOzYfiT78thTzAw3b1/WJUgjRI
Oajmgz0UQu4gwaV3mj7ATuzJI+CWSn3QY92iF8Yz72UOdSVznpJgSphgCIBxTajswgh92bYdm7OZ
falQEpA6RG4Kfl7aSqxnUqvpc1XXkkiTQJLGs8yO9qdVl/7eXKVx32EtMu0XIoGv9F6rtX2V19VH
YtLkfskdf18utZ7FE0a01zxp+8HIpXnWDZ13agZTsBsHo78Jpqn5RJVs7wNZ1DeNmiHVe96nZRUN
Xw/XmLvFNUcZYbzH0EFWg7P7Yn/D7IiFRl/VZw/bsQfhQUHuCe8r96SmA0a2ZjN8bkw3W/eaP5Gd
LrI8+7POVPEF4HwOQrNggYsb4fWIlAcBToGLNiShzLfmaDH7zCa/tIah3WFT0cZmI/2aAEPLlWE5
mf23boOo0NOqZ8EEp1ZYy/bz6mfZn7RgW/64RGy0s9okyUONUPtrGfQjEW5r95meqvlok5j3mQeW
lrTmV+ejVeR+syvNdoIPW9VWHcPRKdwo6wz7OK5FGkR5YponxpIaLTYn/dzwsqYlCW0Z0NbGlV8V
NwKAhSN0aesqFD56rU4u4uB6Qq92Ndb0j3UgttfetuWMgqEf/NAttI533ULBjyrfb5bTBJUcnJ9B
7x81t6v+7NdAtTEFHxXKogF4nlhIFK8rlVd92C0waKKuTyQt3bWo56gw5u15z2ooThsYeWbkN376
JS9zQ+1WAozTiPPO+MlgMakJaE3Gy1Szm8/O0PXNHl1U+jHP18aPUtiKwaWAHXwZpN1yNGvLmMIM
vpJJeGMwu2ETEKke+k6xzDuH3PsjpSR2GTJJy4uJk9GKGniiLz7aLZyezh7Lu2zGn5KsnlyVZ1Sx
Mi843DtYKziLZe8Ek3CIlFENp6Up3QIF1Wx+6H0cyCNVmeoLeYDOgKNZhoVP2nMm2ktuKTgJNNXN
O2qmSsWG8LKPTMRBP6y0qi+lm9esiSmGBiFx4MO1vSTLFNfcVBBKuUg76pbED+cim8a9oDrKQqcr
/G43Fw7ZJQLRSdiWk5h3nrLWLlTTXGDmnPipGfoQtd3dwuqInbaSvo01UGaMUJ8KwTQYWH1DP+gh
AiJWTm8nUZRmWAzQY6J1ZoGN9LX2211aW7COswIztTorDTsKNNd5Su3C/9ixCyQX41iMXyaG0I29
aismyA490Cixiv6yFAvhOXafz5d677W8U2W5H0sxqi7GAKQEr3a1ajkxe1izsbd4yXAhKkxnLlSx
QCrXEoOdFxK8uAwao7mfDEFkepEL8VlpJjR0cACsA3qYczJUZEGgrkEcjYAikaSsJ8ZSR1ZdCEU/
v/eOdmkl2U6xPsepuaZZNJgBnHiPvLX70Tdg8GqzAxYmtg6aW6PtPqmrXP/gsqweLeLImliBll7C
r7drfO7BWs7axdRL1hu7u3eTtT3Nme002MlpqEItaxfiJSpctiJIY8z3wUyTK9snCCbUlaef6AvH
jiibFoOJJifrpm1aXktWiUzFBKdWbgjXTn3oRGkNe87ZpiTQvne+sX2LazDc1T4YrD19yKOZvkI3
Kvr9kACVXtlDIOzQDQqVxkGVMJ9731vbuNelfKb57vJDbfbFlrcKJSAf1mpiu4UYe+4PHt1yxyHz
PoaM3/onReGRfuots/bsJQv/t1nwvz1WoUYXNyt577RNqzy7zgr8M/dTQn7QydIYa7GFmQzfsMPT
i303BK0T4XuonAPaMbajdOx0b0fiXdPves72D72jlx/ywZ6eDQ1ayX6FmbFEVq7BSPAUyvouncXj
YFbtF4QXBXHXDXp7JPBmua9NtjueXWq5O8PJlmZn1m2Rx4UhqPmCztasUMd9C+armOcrW0/zZQcO
kRgHi5xfKtCq608IaFhYIulVdOGIdYUdilbgqW2s5ZXmWgOdHav2vsi1CO4LvLYe2mnt3NigDdXs
FbKEW9K2IE3VAhuJTO8mpJCYv+8C0gv2whqBM0othS1aFQsxqMNaJ1pEQIClYlq39TXyzMKM1hye
rSm7xY6IcbRkNMEYzCJXWBhqVU5vOZgfCe/eMhv7Eo5OUdz08GPKuOMUiLOnra1zXDtdAiHALQTs
XHT/l0hC2NqIemIpFMLo4HpktHKjNemQ6ucd67oz+WOD0qMLrnUMRO+VCrRPTiWdLhSaNGZYQbZZ
hJrhiucBN6Q/delXFpRYdzrPHYOHO0ulXXaDjs16FSzao1Ga+pVh1cYUW/OwJBFOM+vR7dfyo7mY
WFzIwYIPGyixmjEtyfS5HHvjdh308knTcz/YWT2xfaHy+/bZBVK1wpaCsAp7r9SXEHovKURZNVrf
ckg6FatZvuRhkwxdGpH6Ko5wTJd6R36Ib8WNQ2USTYPFALdaYzvkVSzFsazzZEZWX4GgjYtZ3jej
0X7Uln5II6/avCrT1tCe6rSCjFONiXuQiSef6sL1Pi9sMox/OdAntYEAumjoHSNhRiy9CPGschEo
gnyBiIK1f8vGvq0PEy20Z0QkFYM3UaN56POApAhnCRREBCiuH7V6WnYkIPAZq543IvLqFCZAMDUt
+tbawofdEK3NYafq86sAyQHtsykt4XwV87ieIX/BvgSItD4fM8u497XFxA15HZ1TfemUF4FmareN
DusulGqqvtTJRLpyqwd1e9JTCX1wlNStSFQNm2CiPGhCU0Hu06Hq5HBjD+ZgRYMss3tHtZMKCVsQ
fVhiH3hGp7T40gxr5sU51h6fi8wfj71TlGBjK7Be6CFGda6bcSLnYE6EU4YpRq4PvrTqmxkirxbO
M43ESJppp0XS43heLItGYhjBgMYB81otKhxztmPbl4V54hIn9tR6uHzsBnQSDyVJ8kHE9psc67F1
y5susVkDMrkqGenoBB9m8IfbJasH/6Fyc/ncNo3KIyPBlBEyKwSbaKlwGgs9RmeO+VDu3PVj4H02
lVd1hyyZKEXhzzvrzq5KeSkLf/Hx12XnhEu1yickEfg0eCrIkGvBLrv2Fl+D6jUKpw0nEgFuzTQv
NFjCRfGhGkgyDe2xECPvWjduAdmtrwNGIGLfmV7q7LxsQRYOIB68Z2HyBnbdCkPsX4zNYYw+52sf
61IDotfZX87ybMpO9CRVd6CgxoXd99X1VBNXEk621xEolKfrlj0yH5JKiUfPLsbI9xLnpqdrStew
cZZ3iEffUYkfEde/vhuqcTZMepSvo3LbehzX3B2tM6CENEpHZyDQdGaHT1TJWd4xUmffJz6B4aXd
nXQKknwljHRfrksQ6XNh3NCm8COZCWvnSGPlRKems8LO+5NUx1HU1yl4w7Xr530HPvAX0PkfX+b/
TL+11399UfnP/+LfX4Ck+jzN1Kt//vMi/9K3sn1W/7X92b9/7eUf/fNKfGs+qv7bN3XxKF7/5os/
5PP/df34UT2++MeOEaqWm+Fbv3z4JodKfb8I33T7zf/bH/727fun3C7i2z9+/9ICc22fluZt8/u/
fnT69R+/wzPdeFP/8eMV/vXjy8eav7ySqm/H3whn7wfx23/8tiPCvlXDb6eyemy+/uSjvj1Kxefa
/h+AIpB5cGlD9rihFNO3v37i/kFrAPMbvLVA5DaX96btVfaP323nD5Q2NA/wRYcWB7fq999kO3z/
kf2HjZc3J7pNpw56Hvz+v7/yi9f3f17nb81QX7c46ch//A70CEjy43gkDAjuNDQ1TH/IjXut9BZL
DSNMq9xPLPBfm7ECJqKIjvoiKy/aNTB3cIKesw6THtj+l1j0rvsEigsNbIsw7vFigKv7dbLh0IT5
GlTRDHFoSszuRsqqu6wXfz715l59SAqzObGtyrnCsdu5qsY0CO0VHcSIosmrZlJrhiXdpUGwHIc1
+VLp1o0niixGq3NfZwatdE/ZsaenXxcjT6OZ3Y/dR3ysl/SUteqzMVo3AsvCg+lKsZsg0ka1R1ia
U1s3aVU8odl4SGr8ShefcGV98m/71pOhYWiwYqtNu1mtOnvFWiEjKh6Ccr0zu/QT+ZHYmgYgNpv1
ZK09ZoZ3Cn/1eSAwGb6QfZmv6d7UrP50E/OHNEr/ZJOEo9YL477uyqfc8G/lYh+EFmggTFx8lu5l
Ymtn+uBpO6sRFitNdswG2cYaTcI46Xo9NlBhRCRPNSc6jJI9pzc9LAxvZh/R75KUr1nVye3gcqDe
6KdhY/GwoI09J6bQY9iwdzos+BNcBOBNL5SjtA7UbrKLr5Dku7DSuW+9y8UV5uZulHiTH/dOcy3X
WQ8XRTyTXrfZ1xQdQzjnzXCwR5k8TMJJ7nETzvaDPg7X1Vhl11Du0MC2WiwMxDntXE0xIIOMZJ/a
xOat/SkHVfpeXSl26DycqMi5PrkU4gnhj3E/kB0b5l66bgaQ7A5rL2PynL9qlX0TeNqZMXHTXgar
W2uzZ1QFz7mVPudiMqPRas7bZfZjCjCxTz0MNHNkUaf6vGiHfNTmHcMkj1SQ6od0Eh+8smlCKQwH
WLBHxNUXBOaudne2zNw+cyGD7zZeqCoHmGgaO27NEZKtudyNfmafjK3mA6GN/WmhlvKMcPBy38jc
+rNaqGLSjAGWJvKExI27hCIw8uSYYZbg3Ug7cZDIbPpN3b3U5Ohc5sLuvjRawyHUh+KdCvsmGxqx
0z3jpmyLr1Mx3xUokQ6laNcLMWnzp5peRbidXsN0WPrIWptb1x05H1SECXgunyLy9hp3tZuS6F18
cyfeIt50Mg7sETpmmtwmXfGkreIjvnyorQueAVhbEH1/5o2QY8gCdkOw0Bii/CrCosuOUymu9Wm8
GN3q3CBsOF5XTm5JwUzyWhJWy4bBjkEDVgKzc2KbEDNRRzqRYzAeNW1Kz4PaPw0ancHdNted5eU3
a+FemrzNsF/EPagDheXozhxfnUOr2o96w+ub1/aB1vdd6i0VGjzzjg0SWG5CrabVviIVozmv+sbe
5+mQn4AyM+wQX4VClsyIHB2e1EtvR8s9uRWK9aXosOejR72rtH6X29x7rw8XqV+dr4Lvi2nerTTF
dTsynuhiX3Yr96RPXB0arIjkpK8HIyWPwzMBk1uneNbEcNFVrYzReNdRN5tjBOVII35Ry6Pa7ZKH
7+tfK4FE7KbydktK8Y+dmI+se73T3MWkxZ20O4eXFLkdmefo1AFpAO0iXPshsVf5kzTtG10Df8V7
tL1q6sYmptSbYw5wrLm+pe10TZch1bwA6+GNtL0BCykdSxPb9oRHgjiV4Ylm+XRVfhPWAYuH1/X3
jdHfE8urh97Akr8EIBbz0nz0ekEpMdvyQ7m9yNpxcV2ZTQJEaz9mTb0rXUYPIOFtMrIL6HwZIhj6
+yFjpxDJI7rKZxD0/rTF95F1c1RINvhsSCRlrK/O6Th4t0m5pkgYqe/KtXxaxkqPZVvLWKbtGE5V
J/bZREyAmqyTJlvu0LU9mzIHyEl0fAvH6aIztDZC4YfGsnHyiAbDebeU5yThcsQNrEtcXy+sJJl3
a8+25NvFAzTd+36ozTNAJyPUtfVOAFdFYmQgcqaiKJ8GjtQNh9R+3xA51O0LT2sWFJFrfxEMJWNN
X3T0t4jzQL4vLWHdjBPzTk/Fx6BuHjqt+FR0ycBawFgouyCNPYCqyKYaDY2JpYhigTzwyr00UGwe
qrVRH61SeDuTvILI1HiXJtvBPMj7qpvKM3Cnr8KgGu0GUrenQVuiiXb6WeWM+SE17XmHF7txu7Ed
onHCQ1et9s1klcGJU2nYZlFqpmNDrS0F7zZxb9tK37SdnMrxjmRQq+x5HZuPq91ez075MPO1oiXl
lwsnf0oX/jQ1m/OCbpam3EsifbqTwhy9A6TJEV8zXqhK+/t6rYBsC56E8rVvxMiUcZV6p01QPTAO
7puZQe3Z3m1QB18SLftKhh4AormyeueTHtJVTj4kc3NdlcQGVuI+kQvxGnPRX1gNgK0jqY0DV/vG
TgMk3ebPmq6pfVc3Fptg/WBoydki3CqasvSrhrNlVLYEyTgChXi+IeTTLO9n4MAwT/mOBo95XJLg
VPOWu7mdkrPSH9sdzofFDZR9tlIjPbp6pt2iOip3vd3zFZzyazWnz8uc7pVKv5YDq4yAc3/QKHgP
i8Ds3Mr4dv7EXjflWRBizTSf2Ppq7jrH05ifvFg2rIzRMtlx3U48JK14Rlzbhb3GuzMm9kB8xvmG
Q/6Ec/BZ7TCdg1q7HRyW8mEIUDk52wNxWZyHgrFviLyM0noK02lruC2+H+ouipyp355gNtJhUClM
ExOb2T6ynWS56EfDvjMynkaqWHSdSWTLxmh/QnIlY0Q216Kx7JiiLeotbj0o6G9Z2nyHXgIMreT6
Anv20NyI6bZ+o3JHhqiFxA5n1jxaO8866atVXKbKkPihZtlVFTTz2bZSUl3Pd3njJ4/96HIzlbzf
zneEn0taZVhmFpgM7XTOVgDpHGqEyZKDlWuw9/JWj1vJOkvHqkG2oKc7s6rOZW08tkvpxMXYPtRt
Puw5N5+oSZlENKVf81Iy/FiuypLVX6crvetSTo5W0rQHh+z1CyQN1n7psBPP7ECeaDQFwwJvFLyX
GJqeDaRe2KzdpP+Nl1MnVDg6+o1eeFsryTjPPWYNdtK4qiZLNEziepz4fouO3XTmtnQ88pHNQLJG
5hmPGwjqqa9ZdqqajXdWDvgEEDk2JixnqUHLpQJRHzVz2C89A7W05xEJHPftWunXVpQPKXrVaNyO
2PRO3AtlITJmySrRMAU5JsI14ZaJf+tnFsdpF+H8vBqnaS82Fs/J+pT05hgW1qI9pTqbmS1q8CqN
iV4l9nz6fTHM7czfpYl5VmfOM6kY065o7SXi0HM3ikQdptmUJwFBiLt8LNl2nSrYAyw6ETLb5Zg2
7G/bwpJOvP9uThcO1N7tKjkvz2vWhV3u2nFu0v3qenaioph5jKVrnelZpk6+12j/DwrW/7as/f+w
WDU3TeR/X6reZo/566L0+5/8qyTVnT82VoBFriMkH30zwfyrJA28P7Y6lFQ2nN82m/Z/V6Sm/geU
EQhHICpY99Dd/3dFyochcUWMi5KTiC1okn+nIn1FUyFACjhXh4uD/6xDW/lVU9+hasTJspCHsdbU
BYkvtRmWW+ZDYWX1ezyn7cN+KH63i/nQlTYVyiZDee1tkTdabpqG1R1QOqmN1todtHxOYzrS6QHE
mS7CD+/hX/X3i3r7JxfE3I7Iv01TQcoaP/+Bs1IYQ2v5fd4fzID+PnzSXLskKwylk14117M7vRcE
s/E8Xt0hajlIsuRXwJJ+bWjXGm1GUB34Hp4FBbhQ6XpHPfOp80aktW2SpXtQT/E1dcr3fM9fsYAw
DWEwwPxHqoXLC7LFl/caZFrSGHrHIy3gKWC1au4rJOHvcI3ejBeuwo3xNKH8Ixh+9URra7Vn9sTu
0M2jOoOU4NzVqWbu+45+8ztvb/usFw9zuxa0Y9wxkJ6DML68owQj9WZVU3eYppaqixJLjfLjYMEl
yMrkw9Qk7wTO/uzmsLeEYgn9OAj+F2dn1hunsrXhX4REFRTDbdPdtKd4imM7NyhxEsZinn/997Cv
jjtRrHzSPtrSlo5poKha613vcJ4DaE2tgReXbk6ubwy7KEmSkzlPRri46u3vCxM4ansf7+4ODFR5
6Et5Y+Qgn1MLmUNTKfi4fuUe7Z7MC+MVi6ZyDZg7r/eNzqj4xsi1DpU9eziRJPG+zwhDoECwjR84
fxpfy2Vsf7TZunECCgr8wGjp4I9Qc1LCQ5J1mI4KN45oZ5gWymdU+ONjQlkP0VUUCcCzaMRj3HTz
J7lKs9oNyP9ecL1C7AzeVPQobiza42YjSKOgsR7NPrXVDgGGRXRGDLCM75uAyMPUpGz25MnocZ/7
GHld54no4lORWW7MEKxbcYyecJIVCXwQqCS0zxC0qrzo+V0kjNi0t+moveRypYBM3Z3Pby0DDVnw
RTZRNZ0Ms3HnI568ff4sE5kjIcMWDu1zZ63JWOyhE1d9GWTd2ia3jWv4TG4TeBLT8zA5jVK71cqj
6WrMUh9rjT7yEr0fbfSoeyP3/XRvQeF69dw0hUjA7LHUVJB4YCDkYBTwWma4dAMXj3UDA6Vshxmd
mnbd68m0OwOMbTHH68rycVRhQuwSPiCl8bnhjMdgstbDirmKIKkb2fNwJ3mW6R7L0bg/eB7d0UFl
dZ1cqjprvzaRqRjmx3gUVvSbI9yeY4qx68Iktiv1lSEXPR0tM1tTSEao+Y6LqkV3xehFTwG2of24
a+cCnzQTlx0gICUb8CZLm7QMZtyatPuWS2nOuIFpEc0DcBhBXMOLnEX6VPmdO3yJcf2tj25i4fAS
1wvS0BZXHli9mHx5N4NGvxnmoJQkibdGb+x8PZXmjuiKuD26cWwu3+0kbwriyEuDIAT+sH03GnGS
7rWpJV5tOoUegLnSvN5DgYnU00LFNO7LJC1GmCo4/1wJhdLi4A3QyvBp8SfX/4qVmTT6XdNao3+d
TNR2ey+mBUY0azdDODZu4l+akY9BSjL7Ufyp05bHiDKy0GjwnyBoMN2N2nKfJWJmHp3IUmZBadUp
3ud+7Ems4hosCGgNYRfuHOY6/n2eVN5wjR3PZH4plRhAFRvpfyKYaGHtGkBbDwXsvO6OIaQrIXep
8qmtYbkFGggEKDGdJgsHgnp4tnKEvXtRypEssjJvk2dwrvymnjs6trqI3PJkN0BuD6Mbm+t+5vOA
f2AOk31ha8u62XKIYP7oFtupFBETAt0Z0e5nVrv/FPdMl3c1tolPVcpw4mAkK+b4lU9CFIrPMu4Q
zWcwL12CuczkR4Mh4RAA2kjxqYMUh0+g7eINCEFsWrE0alR57zAvptlp6k7s+1mg74IsbMMDElYt
5pM16snlPt2cyTgKzm4vR20XR5sRmtyPsb186rs8q/eZxEgpIPJt0rQ0+EqcItgScp+tKmcQpzW+
FqXCrQi2RTcNn6xiMW2cIhByLT0muDAzDHBVmIffS7PZsMvYbSOMf3TE1MY1hjv8kurqmHZp/1Za
TvTdROdFD+5VSxGYUsfWDtpfmu0710MWvlIEA4VIxpC1kXU0g5EwfqoqmuoQ6+b1uU4yPVxie7UO
eAjSlO9jsRDpkU9MU6EOTsi81ww6GhQH797TcyKDiE0pDwq7HO46o8eCJWeg7h4sc52wOUho83fY
eecTXL3IukCYmUa7CW5MCbquWRGpFSH93nLOrBu3bBJIJ5htPZlDPz/WbRLJEGfktjgOY1Ian8o0
p4VZR7+9Tfweb3wn9QlNUsPsT0EN++/ZGiqgZqyNxJszxO23cW2n+GhWi9seo85uHgdKpk2Zm2xj
Xeyryv02aq5vYtqJwyx1HtGI4jsSuCNMIjBKu75IVWEOYbJ2dEDdshIM6hKTeeHiDFcGqO/oWb3e
tb81ppfkLIdSJoHVEYq8y7Bnwl+4RjcQlPCZb1rJ2CAYJZKQcnVKFyUosGtqZPrnmlXFdzSM2bG0
+/nVd+Y65OzTL6rq1hfR+YgMO5/kcmYZzMB5ZxOHloYIOjMXcAo76K1hcvk8BW9bkJ99HHEdGU9N
Pxm/ZigHt9TeMV2wO6evipyD18Jq28+9wLsDyKPJ2qAy0siE8EVGYSjTpX+btBEldP9ODJKj0+ye
ZKwo41FWFtxMVPk/pSjhL9RePPDkqq7+kkaxwmkv8dTj2k3114U22kqhvA117x3WMaJbE3BQvxep
lV9DiiYuD6VmHlVYvky69p7qssk/G/hWXelpRiJSvtbdfJRg5vtI4zyS9dJ61WljPJut7zz3q7rG
Y3S4Meqsc3f2lHfXfadwnfKyeT/IvGuDtlxBdfG7TK57o54OrTHohwZK25W21xspq2GvO1nd4NXk
K+g3cr1LG6c/KYgOMGkh6NYR/bivDOtZanGYrOSh9mr3TnuL7x2sYla/4O5lBCUJQr0rMYNq+jTo
0If6/bD6eg9lvgq0mT+xKES8c9CtfrYKgUXMou61Pw2XthhtO6BTxvzPueIW4ksLqQ477uq+gqmr
m8pGVrXrAWgvDYxOa3DwZMBHtBigUM6efDOM3P4pBylI4VlGj/Nsfk4n9xd+o+Ol7a/WXVcW5gmT
wXLPNLH5qZaE2Nepwyk1cOYWEEC6LY5qaJWgzZUOVqH9IvzdaPTiuY5q81NW41unWtVfGt46xLt0
WslqGnphnArf7Q6rBTV6lypz+Wz145qECV/iz7QYqjz0ct+5d3kunyolnQdzTt4gLys2FrIZrvAg
j29qRvfrHViCf20j/DzKwkMwnTakeOyKYrE+MXdeFecRcUe+mZMSlZLMd4KUagkwTL16UHplFe1a
3L0qUtV6zDFwlcCjZbBx1AG4yQrKj1rVfMEe/IYpGeRhWsv1vsYHxA4KciPEsYDhIGjTliUJ2mHB
WqkXMm7B/fpc7CI8Vh2stdxbDF1yzcDJVy+1JEWN8UE1XtvlPLzUedZ5rxRBLYzjaiofc52L77qv
q/bU5fM0HSFBzvWnRMSAURB4xvvYafBf0+taZORxu+0arljCpheGPQ7jq2gxGvmRGIgqLpbaml/a
3NXVSwWN8nJuSEYOAKIETJHcBJeEZ7rOYM8x+DyGR/2xzmT/iGEqXEsjS1ugQpm74cZlIILO1OmL
J+pxDnIJGhooy/DnfdRzUwFJifo1qq123U0UJ3s9NmMfNJVsfuFENd5kiWVdUuvUDxbEK/FgKJ/D
PbXs4hfME9zvPCuxyoPPJumSr5jpO7Nb/BeZ+3G8t+qyfo4iXR26xklgx+T2wKiYXhywp6HxwdMI
C4V8nLFFhTPTQjOMfB/TPxYXhiEoXvnUoyx9Q/A93DddOZ78fDtclqpPsVXQ+gpvEEjz9HhBGUU5
n79uxi+5nS1v3eS5+I8WbnFtGkN0u9YyZwckjawN8NWL5ivtRZSE4KVR9s3Bi5C5kGqdHMRJZLde
lhmfnXaJkYMDhwE/LQgjbotI531ojFb8whdLtQu/eniee8PDSkfm35oImBBbpja6qyLBvmKuWDaS
c4DP4WBdN/4IrgWT2H9A74o5VO5G9dPiDQ3+OOVYHvPIHq56p/UDYfcMQu18mk5LJaYwtZIZ80lf
36907XzSTnype8Usx2CmlqZOhLVC9ozDHg2UzJYvm8oZ3t2QXw/kA+wqQzIzi7dObILc/2Tgwrdb
HKoLFyIkRdBAgT0ncLtGOTlfWu3f44SIa9Iku0Ptts2vuWwdngP9z2kQlLzlDPo8wO+GL14nT9Za
hKVfNhdrW72aIrqyOru89bS8gOuJk5ar2cfLfGf4/XVNc7h3nPwqjoT9C3fsC6it1LNYEGHsccS6
edwZXhaqWNxiDcO243OkumX8jFk3iRS9FEwf+/aYROYRwcxOJZX7yei7YzQjJt3ZKMk3etg6u0Po
SM08W9oIvAVDVCs5xt7CcMKLjmZm3q0DG5CKbfD+dcq+4ZyQ74Srr1RufyYPNHlKRkS0oo67nQFz
Pox9qn+KruYild7dAi7cYw9agUh7YMXCLv0vw7goZqZU19Fa3yZtfsU5AZ6ZdvOpkVhpxZT3NyUg
2kHCE9oNk9UHBQ8HUs88PeS9QNzfJKc2ctWF0aopNIb8saHs2ukyuSQHjvcyZANzm0me7G5iEmw1
X6xSHr2M/29URN1ucqGJ95D4d0tuPXYJH3Y2UOXhrCnWV99tPgmbhIipmOI3/vxywHsA+nrCvAT3
sp/CzK7mLhrucOPye6jo+XXr+kdt9SJA5wazq+j8y9znmmRhQnSsku/OOsoLVzVqx7ArPZYFbA5e
anogA0Dtzbq7N8vpMU4N9Naue7N4omdgnliPfTHPXWD4OHvbtYwOQ5ubnwtQDWufFZAUWcdYahyM
wbowh3ggzKA1YLRjqkI1Ct24DpO0n55TvTZA516HhKFdCnYY1BC7iIlePvXFZ6t0R1yGxJjy99bv
nsh/mrYWQA1dF1+UqMWRI3Tk2vUOw8/o2I0MZdrOa74OvspvZtrqPZA8RqPA18zqyOjt/TwLcoMh
iP8F04QX9ih8kNLZP9iprGFXLzRxqMIC3Ta3a6mN3UCq4I1bGPoaWrDctyAMh8aYjJ8Wh8NuQgXz
aXX1Lz61awSoDxnMkICajrgjyljRXPQOHBLXfaT7/tyYhXvtV/opx7ZpN1j1eMx73GrjQQlaEFDB
2njuu+RAYPPwRQ9mlR2iPK0vCmOija6t52zAAJfd7Fe8pchUnn+kx5C7Yfb8W4TH1aOYZHGZa7/a
6YXvJB4YKCblSIIPIcnIldoHp2EowA4VjTuhp+oHgknnzh1GKrnYeB7tJLoqoLh/dnNlHoc4PjFX
YWNs2rEIotgu79HC2dAEPblTbvyYd9Vjk+TWF8NPnnwnZfY7CuvSbeYrNXBYE4uNBIAJ8r2boIYA
MSrfIBBexFFbfyqang1GsOqqCN9jI36A+vi1WnGyKwQDlaiPOHLdQXwVkfZfKpmhojSsufjKNS7a
MscuvRvMt47kkuNE0TvtWlEvJ1ZsF+bpOtMiQSfiRMZJajSj6SnHI/WiFEP5PTehC9042PW1B5Zr
5IMPRJ67LxKoopazimMOgIUru2yILjU3ljn9E87geXdvIznK97XTwo7wPP1VZfypeWjUKY/b/H4g
oemGut8L+r54HBA38BJwtv0uUpNxsN87PNSs/FxU/uAEU90WIWnagMQLBf9tPXVlT9W0zfyohbmn
Gdr6AUxeHGN/6k69Y81vJBaNFNX4iRKq5VyWsm1PEAWrMC3MFXfCrO8ul2I0lz2T+el5ZOo176jT
1F2jevJuhyHRdzANH2NAuN20OPp6yCkkAkwz4/VI8BysfpRZabgMcbKHkM7Eic8Tbs6yQII7mG3V
QkLSCZEWKaPBagZcc+JMP4GzqVct+uFTrFezCVAELr/EMq37bl2GRyCWCbqDU5IyLHw14FhbNOWB
0wkLIBxIyG2Ne2lifVQ3GKrQDbxqs1/KYMT95N6y516wflcIqn3O+kYTFWXGfvU7QtOqeGgDjOZ7
fI6XxnwY8ZqLAhs0d71UG+yKDRRk3QPEtOKxwwVt2g2u1bkcbrNfBcbq1FCL186WbNgeYjEUrz4A
GsUrgo4SJjwSidLe9Sth10dVg+qj3OkQu9GIoUBiEJBdrxGG1ofVTnp/v+R4nF8RA1Vs34TWF1PX
2eMRlh7CM7tO219z7+NoOadT54SlgmW16+JJ0sPOwg8MpxK39VxCYF+qcSoD6CLdi+za5GsTC+pJ
kS1lsZORngFnab5Ic1ikfkirsSrpgKccU2UrJnuh9wCqUMhA5d41JuyFHbR9fDYdqBpyr8zOf610
1pJOIKf52YicoTjZfbreY9vANFvFPmTvTo09lvhSGe3FWCooVYlB2vox9wrFdGGi6j9aKfPyvTOa
BYZybUGV0g1JdWfZen0TtVOPwVInXnGRTrVtHk2V5GHhzvDiZy/PbhacwsShbxL1VSXZZARIJtfi
AhgXknaatBI36QZHlx3rySwC5WXuePDM0YKiiFT3+9Kp+sbGZIIJK08aEgliFDa+OsqrXdHV/fc8
jcCivFylTytMAiI9nYHqZjY38oQDxZ5tZwXFgbfDXrGba2ife5jEq6TxiBbCy5tmvFdaexOVdwNG
w4/I1sCdCve2EuCkh7Ih0XnHXWMzZuCtZTwBJbaQNQZhsCJArFm6ab0c3TVLwwgQvQYDBoCAhm4N
zw12NzML2pz7rfyo1iNswzkOUt2UI67ZRpeePGYDT85Sourx8zxbdzCP1peqYa3s6OKtTdSaq7fV
w/7pULS9vK3BA37y0UFPx7ayaADYZXKZD2277N3Y5g48bffevp/a/rMR2fYljDhxrd3O4+Q2rKSA
fl97z02LGAkxLeoDv6umi9rR1Vcf/C+I6u55WjbGX964URtM4CLuDo7i8upMqj7FTs9MCO1OIvZt
VMFmXHhz9Z6CG7wpG9Ph02ojHviEveJaw2nbIKlyiB0F7QluERKXKrV35pg6co/J8/odO6rkBjws
+oG7iITNEVeIGeBy+mJXIJdlr5oX4H05Fsur8qzxO5LUCenBXKJKhHLW8FLXba6Qr3NqBjNpIO0O
Fe2KkALuVsSXP5OIME6zEIfaL9w3KkSctc3e1fdoBnLccLqmrnZ56U8PZCkotJZ2Mzpstc54HC13
hDHC1I9FCSkFclKMjnInYtt07pxtzwqjPCuKIElzWuUm0SjyrHlCvjf6swaEEJXgoCUC1jt0ppE9
Q2SU+tIBI3wpgHUfGgev+L3dKHmrwJhRYsX1yGdjQjYB1l1bKtXIT/xjmgwm6p3B3VQmS9+9kQVJ
GEeUbdcteL471xv4DKPFRfclayOtTpijleLgW+NaBR2xwtcc6VSRA7aNNg0258vOwM/zZ6fcHiWb
FAX9YepU9WkaM0GmfCd/4Vhkw7AQ0zD8JLzBURdtMmOTHPmpezLyyV/3rHpFK5/Nw6+26JrhOJY1
+rgZV61pV1hmc9e2jfkCEjx858vGGsWDBvIDURqjssFth4zOaEnjW9qq9CabPcQzPgcQ21Yuys9e
aVQvCfuI2GGRjv9MXJv6B3A2XAyFU4ugyOvyq1y3Bu4kQ06hBPainR0hDywQgreq26rwrGIvjRpw
IxqIekThWc/fHXdWGAen9bjueibtdRDbYn0gTYDhjixmKBnNarkNGC8EXDatvPmVW1n/JYni9omc
d52yGycw/rRMoGyl8IGDlM/8uc0gYAbV5KQprFS4wkE/AuXBsavj10K6nHOWkQEhNHNty7BHCH+r
spiVV7cZPGBHF4OJw9zqveJjYr+hcC+zvW+V6xRUJXDUjlMcuWW7LlgCFf7YWSGZHI4+KjuaaNLs
+BsiLwU9bjXFNeHIbRTi/uRdcEMWV1HW+JPwsOYxzicWHFwo4yc13WgGckEADNXF876B7fvXDlAM
VtVl5aNSG2dodTgCmuWJQiQG1K9jxCFe4zfHwptECDuZ8mcSBrkJmOI1zFwq03hekZaJPYMP5DZq
m/+EslB0E6WoHCYJ47BsiT5enu4dEH1rb/QDHy7Ko26T/hVM5CySIfod9gxl8bROEARHO1ZvrC5o
f5Cm2+eSXuahjBpOmimtVj4+r56uZjOdMQ12mSkekDXPzqVqEIERyhLr27b32HBy1YsVTNIDcJrj
nhXmT4QE36XevOEq0LLe6j5pXsYJXwCU9HJaj45oaJrbpEL/pay5f7Yz1wS3EDR9dzHT4OlbXjfx
F2BBHgRuc8tyQOPrv8UFbcFjZ3dexslaARlPrTSnw+gLj+FSJ1p5rDAF6ELI2zaeZMQPWMdmjBoI
W8Kl1m7tkYO1Kq3YOnptZ7/SHs5k1+fL6NwkTbpxgv10TrtDy3izPurcRbRSigJ+LIz7jKTMLuMm
W3iLxdVCFBOMx5Hu6NZvRPd9FEmhjj7S9RfGCU11bHuEc4eYyVkD9MRZdsEhsbisczKNL+mLSwUa
w2VpFjhDmHZYqz70rI6vTSLrdd9ra+tZupgRZSM7yqe0kdONmyjSqyiJY7FbE8BWymXig+8WZ+AO
0klEPQLgufg8NcJ90T1etMdJY0y7zYOZTvA0m/I02F7/7GscJ69zicn3oZSbd8NSVyVidYUYGqIf
YQ77NWMjvaATlRH5UJjx7wlJFCyKyZur28ibyh89DiDTg3aM1T92KPjTIz4cxqsjE28+2hJiMMPy
hOgPgJvFOEJ9n78nRWU/kyc/GtSQrRM/MADgO++yyvU/w271qPJnSZ2Qmsl6q80FSwbPi1z08KyM
Yaf7SOG5rYCk93aPcDBA1WFfeDaTYIIwEHNKVvdllPjr91jK3tozHFFPLeLv+ljWemmhF/5HA87b
jXnYk4K0a9RUoB2lhOY4ilVyhcyhy255vEoEVg8wPFVMRXeTJ8RX3SReHuDHAR5Rza31jeLTZDyq
++1RxwZcQBNL9rtmUiCEUezTOKOljJlpe/ZSB1khIzYU5qwX1ADdGpB/6KFUzTvYdVbsFLD/W0de
ZQgZ5j13VF+XhdF4LMYsf4w5Q1zcoyeAGabFwts1AOXi2PoiCmkNfGeXLKnzYPl17OEWULRPI8EY
0b5ZO/kWJ4AvdPtrefw7y+I3vhG0CtogzI1s20LwdkZWUcJQzlBXdGvDpF4dc1ieczyvnluPfkKn
JkLOv1/wzHUIsop0MPkUNNTStZmCv2esaAZWrWsY/cmOxEDWS98nzK6xRq/3Rgsr6hrT+jnl2dL6
hCm0z4zaqsDe4u8/4zceCz9j8xaWyJXgdJ27GVubKIth+3AyazEihjEQiwxo/sHxyg8caH5jHf1n
l+xzKVfhp3duK6Zby9n8EPuTa5eQKeM+yu7B/ooP/HV+f5OW2ASG4OObUMs8owI5TaWNSZj9aUTv
e2ywPIFg7ye0bFEdjmmafPrXJ8j1MJGDrLf5iJ+bm7LN9gxS0/5k9vgCMnqVT11K4AUiA/vL3y8l
ziRhLBp8xCmu+DdMJ3l+b7lqXDeVS3/K/Vzh9LWYIQTq7thA6OKKEyb3IGjllbuoBRherXspxu6y
lbX7+Pef8qenLG0ijC1+D9Xvtq7+hy5X1FAFmAIPJ62zC1NVP5NqeiWrID7W5v9j3ViOD1PegtyF
4+PZpWi4Ygx7+hN+BtlpU/CeDK3EvxnC//do4U7ixOUoYapzQ/jWpiLrs7YHjII+xZc2XLmoMD64
lz89Nvc/5p2C+O9aZ48tyTIKnyHpT8uM+jdsc9/o7pBhF/MVNn8kBhhqYtr793d1/o3D2sTBcrOc
ciylWKvvH6BTm/Sg9WyG9DT9L1c5TgJdYE7yQ70Y0evfL3ZuvAsgsXHw4KnivItU8ty40BtQkXte
N4dM/fS3susIboCAkh164q0ufGQ7h5l8nCfZdeqtjieqOe1Yp6jMs0NpzfW1pH58+OBHnX84//0o
ylQ2Wzy38Mp5/wg8E74jeMwcxovnBF3Rto+4IwDzy3UJ6CTqA+YE461dQQQh3kMd+7KJjsOSfvQJ
/+FdWGQ1sNWy4zJ1PD9n8JFwFW5LoZq7OBRpVP3CT2G6xyjN+cCG63y/5Z63BB6Yv9jHC279/T3P
i1tOcNzW0GPEEVTdIC8K1M8fuOf96YZ40ZvelUw31ztbXFPPiMZe/TlMHRM4csQIndpL+0scLvQH
yQdEzz9dbrsY27trQ788u1wuV/iIYlzCNUoh6i0xRDZrvSGg8CMr2z88PgdfXfY36LIwn7dP+X92
ONzFSgMpZB9Kb4TQYiHUItr0IxfMP9wPnup8lJxVPsTvs81NC2p/2tE+tPti+tU6mXdCEjn/cFD+
fvDo/nRDmH7DpWYXQMF8th6saWJKZjNfNZG+EKG5vli6+jDxgqfyv1RVFh2225ulP1uoUudEXFKm
SkoY1BrNWv/M0tI/LHb/j0HJ2xZD1iN/nAVnseS22up/Xo3q5QIf0EXPaYBylradXJaF335QSPzh
ecFnc10qFSjafK/vr+IBERGdZo8h5Lhsv+JjdSkAR45/35r+sAA8+A3Em1n4DDNLf38VjKG62miT
JeyWSt6nQrcIcqVjXGeQB/4xl2p7cJ5FDAlZCxK+tDp7cFbZmzhMtHNINT+CI0FCJK+T0OT5Mh6W
8THH+2r64Mj7w2OkeeHU4SPCi/3cXpPVnbdwT2Z8fZzlk0j0FGaL7f1jBNZ/t0akocDeG3GCfa6W
X9NKg/wyyx23gJL7mgmUcxw7szT/kfm9PUP+J4ma5nhDpPH+hVXaB73woyl0nXn8Opmq/yFoD9/S
0V0/sKT4fW0IpWwLVYewCNk7t0AF4QYJBBENtYdA2bJIBxzLvg6rGojq78vw97dEJ4LdKnUCCRbk
Sry/q8aP5pGJGBZik5OhMIdCW2An8vPvV/n9hiRRxuDZyAFsquWzTyr1YZk07iKIezSzUFflfCUb
x8G0RHfP/59LsUlsYRm0OGcbaz8PBHBGSoQ2WuC9n2qGxFM+7l0rVx88u+0Tfb/ncVf4XXrocrBi
N633zw70YkhMfAzDCjPM3TCKYd77biG/tQlE9MNY9Z/LFfJCxLDig93j99dGE8DXjEnF1hicu79D
oHcyLN9F2JJv/Oiv0QJ+Zcp/3gnhWHIQ+lvfBlh2tm0w9jSJaovdUIMEncrVja4l3oQfPMY/3Mu2
oaP8+e8651exZwfqRJFwFRWNe5nn/cFESfDPVRHHH1wtm0KQCtU8+3zhl/K6ZtPliaURfN/JwXFw
TDJEmf+6AC2yUuCzUTpwJJ5nbEDqLTrGsmaYdH62b7EB3duzhWFenpf//H44OAAupIMTLsfiWctb
T9XolvaittkvAeiktB/NAbuqv9/Q7+/H3ny6Odktmhd5/kUxfq/xj29xEthGk/HSw+xILPnBY/vT
VRDwIMQiA4Uj4+z9CFNDt/N7FQ4imwgrqH9ECT6tf7+V3/chEBcTod1m4YLA7OzQNfItntEvVQhr
tb8lJca7toiyphMpCMb8+7X+cEM2Y2caIrY9PtGzl4OPXs1ExrVDcpRqmGVULum+tazxnxe2rTAe
YE3jZSM55d/vQumIE19Glkgo9bLsVldB5IJo+sHr2f7K+72Owg6OyeZXzbjOOTsnrFgPwCE1d7N4
6qqzjRisOjEDBnrlqTLnfzSs5qS1FZsqVtJbOUnn9v6urLa1EaqYdmhwSqLS8dYTU/zog3f0+10p
sDhEagTqUfOcNzFsa5x/fgapsy2r9GIi/7UMYOBEZgDdfhkPUE9x6vz7wth++vtHCdyGazVrjD2C
O31/a1oOo8cEXoVyHkT7kHfrAJA/DK4+2WTPgGPHbVeFRWShafMA1e07vVbjR4kT2xs7/xkUaNJG
1rnJEc/e6FA4HpSdWoXaabtL+FriVhlVdFzyeb63xTjfNhaxb3+/998/CoAIVCd85D41/HlRiM85
c9W8UGGGDDFQ8NEDQSjd4e9XOfeh5pl6OOXzXfBl0Arb28/4n0ZhLTusIlKzC9N2grjZuqrGKjWf
N4kPUvdPGA/nXmCkdoTsOWWIFEJyyN+W1jPEheOOcGicspZ1oBI1tvvKrJplXxNqal8seu6/9H06
zwHGEU6MU8gmmvHjqZRB6xLgjRp9dcYLAQA7fLBef39nKAI5vPgHPJVO+P195X3XqGy0ewSBXbtH
W3AVayrq2V3MC1pvLxjiJf2gGP39G+GaZNpSyW+CVVu+v+aSzvhNouQMfZ2tD9TyRlCai/9NaG/8
4bWD9UHf8IfrUSTy2sBJQOR+ux5RholcjC4c6Pn3A/KwI0bcxmHBCv7Sg0P5+PfF8vuZwEHAHXJz
IHMMSN/fXzrbOi8Kuwu7NtMXMMZxzYSfDK8y+giQ+/3WkBlz/lDauwIp7tmRQEmPTNQoWJZN2/8q
yhh3q76MP0XUR/s0dux/rg/AjamqOOiEY4NnvL+1wR0ZAkdmG+LU4FyieXFCR8XxR9jM7x+1T6yA
RVlPRARDjbPbKsDy1zSd2lD1c/E8I6oJci/OPtg2f7uKI2kfhKAU4ehm+b+/Gdxq51xC3A7Nroqv
KFlATFrhXPzjauAqlLzADMRs2ExI3l8FRc42/O3GkClqcUIkl5x8L4VJU4xO+PdL/emGGFewD9C8
Ougf3l+qWOPWEbjShHOk5FOuXfMCS+pq/+9XIaAQejaBb9Ty52uggyaLynMMIxOOlzeM9pe50e0/
RpuxRWA1oCTgpqBTYG96fzMwWga3NrwhhAZkH+Y4RRcyR+U/gvX/XYXWG6RqMwkQZ2uA1KKBPOZi
DJ24AqslAnLv9bAc/v2RuTQJNteRhBmcvxjo4Zlj+wOk+Sp+hK4fY3q0ZN///SosY0XZxsthB3r/
xBZ7gS0JfxwwOGkgbbWdvI3TuTj+82W2E15tFc5WU22r8H+OwmglwcieU5yScTWuLstSO/N1nLq6
/vcLbfAc2TSsaKCYsy+n6iOsCLN2CFfLi28MCDzHbHbnD6rdrUJ/V7WA4jN2A52DYrol+7y/HctE
KOTpagixYRbZMbYSkR0SXdblzRxX8q6IzdG9mbrRdAKZqzr+94926/bBmZCDKNs5e5zliBppQkYe
Dm1dfcJxHd+x7sP84P/g7PPbhHrmCE6k/87d97eJhnqenYXbrAoru5SxnX7JS0MMxzVpk/vk/6g7
sx45mfaA/iI+sS+3TdN7z755btDYYwPFXmwFvz6nv0TJ67HlkSPlIlKSm1cxA10UTz3LOSYInMTx
05caekQkZRxETp4Fnzzry7P88EeQu3dJDpFmIrr/8E6PIy5FuDjT1gE6Dte5qzc0zsV7UzGIRHND
O914DL1Mnxw1fvkgUykmJUVMSv6Gj+SHF4P7jnkzg3FbVWNyyhmyWuvOqJ17Rpf+F5eCa8Lxlh+V
XpAPpwynBJbcSX3cpg71Kzpdpu7bzBwrDKMEmcOf38TfPc6LhJDfk5WDffPn37SaoYoVhjFu28AX
u4UP8amSM5ACszeaTZO1/NCdXrz/+aqXBfnxR6TDEbDK5QzK9/Pnq/r0dVIDHUfSlqVxK+Jhiqqg
U3+/MV8O1YHBwVonM/XhQXp5oiwck9O2zyf6jhq9A57JVPCf7+Xyy/9yL/CDuR1O1r+Ev7wLQ5ZL
yfav2nlHpOAL5rSkCda4oUt8Dbwx+/HnS/7u8dG9A12QGj/SwQ83pqy5ZZZoGbc6OqhHKpbmmkkD
9+V/cxWibC7A2fojhKan3ADvgI/0zKzxPoB/uU6KIvnkWPT7e/mfq3zIfmSlxOVuUNho4hi+OWFO
OExmsP7be7F0QEbOZeui6PBxKShakujBzIYt1dY6WhrI1rkxmJ9c5ddNgiIqS4FgA1wuifKfl3Vx
UaDK1hq3MkiQt4DHmytIBnmS/3UehzKgTd1WJzNFvfNjx0OTl32r54rfpk9zRmqHfq/TF/FJqP7r
d80yMCdhi6eOxrv6YXMo5Ox0XpyDelGLa9PiKcleMxDbMq2cDdWLH+s3cTnGDGgU9fTXAY9FCGpd
fi+OJXx0fn6Yfok4Ok6JEbyO6elEg9QwQP7/ZPn90sUCDeiny3zY2MVsUhx0knELl92mEClAuoLj
DocS8FiSCCcq8wDLhOzLVYrXhAkaGosX6Blf/nqJGpf+JzYsy+A78+F+M5mweLN42OaQ0YFvXrC2
GKYf/3yVX/d7Dl+MnXEuIpik+PHhqTYqkHo+D1vyOVN+ZdYahIO59acvfF3UUcza6EcAfr32k+/2
r+85CUfyBDjGqL6xpn6+cCersvetod+OU9Jeuz1mcMvKvU9W7OUh/bwZ0z9MfY+7oyeJ/fjnq0yp
iEu97i6RkKq3ImUup1BltaW/VX6ycn53KSoa9OiROaOA9OFSfbHY05iz70OwYl5B6zEtdPT+w030
/zbbQd6IeiXdRjxC+vM+vIdxIMeBnNu4Rb51znIa7TVlfK8JNUGPmZ/c129+KJL39BoQ6th0OV3+
+z9i84mWSVI35rBVed1sirhhHqod0u7pzwvxN3sL9Uoiqcs5gzTxh/eOYS7cIDZns3kxIQGItIvo
oHXX9qjZzyls0Qgyw3hAR5h9UjP9zQ06Lto7MsYkVyjT/nyDZNrdKmCkYAuso4nGspq/WEKAdfrz
Df5mfXAmpHmTx0ip7eNRqigW+uAguW2Z8Z+zvanRUR2ZTF6365q5ntc/X+3yuD4sfGp99KWxdfz7
3f75ppwSh2zBiMy2S6wSpvYi29DzIN2upn93yuMGib1P7vDXa5IEv9Th2LOoB3/shavMTsAqbwAY
SdpFSfbIbaz577XqpoOt8s/E7b/+bsTDNEDAcTNoILtQB/+5MFED+bJtyTOmTkO2avFqHESzt/7z
g/zNKcfhHE2pDOM096V/uAxqCiV1j1NO4OdbaGdvupIiBHLwPUncyJ6yr3aAKL3jyHcZRf/ro9zl
6mRSLyuHHpwPV3c0LZmIUdifmYH8IQOzO0Fhmp//fJO/e5QUo01YjTxNpL4/P0pgToxcjLwCgoJt
CCVWRbDH++jvr4K4ly2LTBzp/A/fmqrr606CKtr6mpUcgUoEu2IyPtkbLw/k54XPy0wcBGaPDCZl
k59vZZJBJvqqlFs6BtKwFbXz3olCbWJhi9s/389v1juX4tRC/MjP8zGdlEG7dzwxyC3ep6wLm1yV
DwjFdWvnwDq+K1vZvP35ir+9OYyVF2KhReb5w2rIOl3VlIRxdjSeuA8yaB0MFwwztlscaf0nS/83
V2P7oK7lk8UnO/vhagYjvEupd91W2o6MlI4J2RU1BpzOEn/9naZqS1RH+Zb/IeD5+VdrAFb4wOfk
VvSDTbeeIR7pCVX7PkYx+edn+GvEQzMbX2iP6irv1cca7oCHr9IUqfuREgo+1hLxxw1qpiHbMHHU
iutKmfr7pON1+KQZ+zdbCWlBiqA6cT/r5qMfuW0N0SYY07eG18gbXW+H0yTWjvYEDzcJGYJy17Ca
mrDtxjVzyMlfn3+5vM8D5tKXwPLyCf7Hl9xMDRPAMtQrcKJpNHexvs1S8cmH59dFc7mI6zNMwg5P
tP7zRXpq82nnDqA3UqqEmHzBCImAmer2s7ror5sWVyIvAvmV/wtL9ucrGf7EiLq7APECl7VJOnLt
LW6aTz5qv7sfAkfOcLzrpAx/2RoxMeUN4c9sGpdBysuYogDBHIhRfLJ1/eaG6ACmFkLa2OeAffnv
//h9pKV1Zuvx/aSxKn/NsgHk/VSU0b/X//8B2vj/m4uHo8Q/toKL6+cnE8/Dm0Cg2fVvPwl8/v3/
9J+AY8/5l8HmQ8r+snQ54LIW/hNw7AI4JjwkV3OJAC72nf8mHNvGv2g60WmSJAnIF9rnb/gv547l
/ouzB4lg3gbOVvyLf0M4vizn//mwEU5dKj40YlKTp8RE6PPz6rAd2PnNYgVb+PBQ/OKxeey7bnqO
yRyevUEzT71ojVs6RT5LmtPZ8vNbwMXJ8BL6Y4Q2CSh/OdxAONaZL1fG1py8fIeltnnknr3hCE4i
NjaxvlRRTCPBvHZjtx83RRMfcSJDYljm4lsnmSasB926Hfxl2voq8J4CJKf3euB3TJ1Vk0XN20l9
5tqy5DatA3M3mdZ4C1qsrFaD40hjnfZ2Cnh0UeONAS3yaxyzd4qC/mRU4fGp8ZdyNUBLwBnX4eVN
5VcXvMNOgUzcED/6b4qc2LLS+omBrhFj50oiOILjpspJHAKYVJoC/cg0P2Pv4wU1l3Z2dj/2sXVU
tp/9IHop+n2flIbczlMi63VnDuWtjfCJ4n1QnJopTs6GJun67UdIPxA/mmtLKGa8i6FpvwXT0tyj
GICSPxht+q1m0PulFUkVeczprP3OCJLQ7rFQkze3hyRS5FqMdcOG/qhNY/diFxMkwRxIPnQodqES
OYyOIlF5Ir8Y6con1Fxw8RgSZwjYm/LIm0v/7Neq2nuoi6ORDXWXwG1ao+Luw0YiTMnrXNzMfl7T
95hkm1LXxQ9mVbWoGlKaEOKL7cVOzIF5bc88M/OnrUlDqrMRxM1D4WXaZlp0ucvjPGeQD5xf3gGz
auvRQpc2qS+9A0UEqOZYvqtcFS9LnBjHWR9sfKnJuJmF1T7ZA3A2yxmTR+auGPLCjURgQ6vrShmC
yVuy4vkqZ7DwnUjVuY5tiSNySVAVaEmTMbBZJ0gRyE9iVpIHjS6aqwYt0nYuYrX2B7PfZE3WvfV+
sIaBdxXoMkIQvoQV0Jodcx3dnhivve0b07qujBZhJD4Lp2gQrluBdii8Okd2g04trfT+WGmlvQFk
oe1FVRhPHC27lVNb/bbODFQuqDJec7tH3+PN848ys0A02Pmc3TegzZawy+aBwXa7XzfGPJ4WKNXD
oar1+YuX9wtaFMYFVhlwIQggTr9ElhWXm7JKmj3Ekz1Qg29MhsZwXJt6zYvxtWUTwdE6i9CyAI7Y
I+PYhjbfOK7mf7f8/pzCgOyNAF3MiNzNoUvB6Ui5IHqJGgQeq7hlSpjhy3ztAgc5tsqIjMSV2zSN
D31i3DWdDWSsXGj7t/eDiuk3aoaTCLpyg1UmXJi9DHITOuXcjs+TaTCNb36ThTDXlp5814z7ttHg
GjEvCeZqxcjprSqyp7qfH6QrD3FmPUCZuwemc2em7U4MoBpRO/ti2rpDdragsqFjgXEr6Akoe16m
vAJGmsiHqsK+LKYn6cFyAwdAEyvA9zwxaEt6nAOHqc/xa2rZD2luvs7p3J9dGCjXwKXjMHN666Yz
xfucJhmlU6Wuml475bN7GLETGp2xs6eUgud3WpvEqkC71ZA4hNydXIY9JYqd7kEP4N/xCLBCsAiR
wJDi9084nyFVC/lgz8WpDuyVpasonRgqXJyd3oIVyvBAd3aahTLtrQhCyLfCdQXuU7c/U5BI90Vd
5juwEg92HjsHqQBeAJJov1mpxlg2k+MbZTjrPJ9BCNUvYFP871pgaTtXOgcxTQ+Tk9kRzd8wnJwR
zliRPJsXmUo3BiGIFhgN6WEsl5Utnqe677euMUQ1EAysTO4KJBukk1dnRJMyW8gGc/G9Mts7uEQN
Tix2e5Qu81RIxvkSMLjlI51OD6l/hT78QVhQbMq8eo9hOcDmhLEC1OtM8WBl9waI3GG680oIaW7J
EPIQGq3th76THQpAu3Qqvy61fo2q7EyEDNJjPAHv0pBITWM0Z80tP+5aSX+XjgCJdeWljEZ1dyAR
10L3oN3UZI3cNKrBwa0QuYNYzM6tdCKEYSEfUHIggUpXQ7tcmexUk6hvzQWyslZD7jNJQXpu9oJs
6cVsgGwE/FaZBJTF0FsWVLdQjq5zadwaAz2zui8O0sVBq2vBSWjdRcE8QmhowK4mKiODlV0LS7vm
pb6nUZQpM/61xHVBtQZ7I4cFDTkBxqyqwm4xGVEfnevRB8GH0/l6GsdTow1fmqm6inEpcQx6Q9gR
AkFRIdPX3nbWs+Pid9qqZZyF0/bZmD1wwNK9S4bhSJbuqlrotBLak4PszJi0lUjtZZWW423Ox8I1
6mKte3PUpb3OCKq1nxIACP0SwFAAiIKRuOD8Xym1651HOCrQgjQPnIQaqOLKVjGLHcS73pAnVTpn
1bhiazffeb/SNX0VVrhYyjvG/VCFTiLyKGWDPxlJ0YZi1g2mOtRD2qCzyfUOx3Bt6tVNVffqYfFd
7VC59l3BOD44bluHjcjVFswj6wDvOYt+YvVoZcD61vkMeizWpPd3YtFhTNVuHCoCjUOGDIwUAMKm
bpij3nprGB1YzzaDJQ7e7hBfoBe2WZwfM187e8mssXDQVyM7rzZj3ib3Gro49FaNWt5Gb7iL6/LJ
6N3rxSqtJ4V50D8hJH/0qU9BLILq4qHX8ej94kkVTkRb9YY6XLAqhTr71qlvn/wG4/Fo8zN1WnZT
6pd3mo78er6yk2I9VcaTp3mPNlSgZaTxDyvZF7MkkRbHaQ7/niKAp6ryui8gNk5W9+q58mZRcYq+
pwln6R6ShS/SYuw8o3/y2xjCZCLeBrmwa5n+pqdbuTXSauV5+YVogEJOOiMbZ2O/j5X3CPyNKX0H
NE7XFF+9sggB8cDFLEWL70ntF00mLKiWcCsBRJaY+0Zzd1Wb3XR5c5+K9LHosmOsYYP1UswGEOg8
p7iq5P2gd7tCibUqwdNB0CnS6mFuASwblPdYKcEWXOshd9KW71h7EKRaYLg5hLfNlwBW2hjXe1Pq
G0B+Kc9GfwGAvs6zGop1/0PEzTno24O0y20ggy9KZHeNpnFbfmQIx4GG1t9ZNdKqdGrtMG2yV4AA
3aq2GZxzNe+QePPRgLfblReUYs/KR68bb2td37VpjHdtMcJGT9eLUuukzNYw95xQedWpU7Fce1q8
hA0LdWVP+0ylbdSK9iT8AVYWO5jbBpBNQUSsWk3eAG34KvWeX8uuMnI4cljTAgquYFaA1dV9ImnP
NCcyAI3ubvyhOeaaHmaDaz4xgHtx0md3YuzHi0u42SGo5a+uARrAO12Z07gbdROpWNbaG5vxFYza
eh/iBki2lAYelQPC0C2wog+gjp0hMqjjb4HWA7o1DeBSfoLpqDPMXVYaSMWIvaNyTl+o+2/Tojho
RXWL4McjgWzxb/feayBLsZIqXbsz4MikoSFVI7zAs521G8rIPOQs+Ur5CtVCwU5Jq1QUtK0eUjl/
Qtt6Gy/LmVG6aV17LSfq2OXZt/F31ThrrZxvkXxJCDSetkV4tWEQjAes2BNJmbA3QZF7KbssO0wW
AThrC9L+3D2VhG67JPH3cQaEaZRyoze+vUrrOkTD/MMIBOjrSj7lF9a6Zz6RJtklMQ3VsGEVXOmw
vyxKF3B/mwJ5F4F3rQo/rOs030OHbFG+6Wd4DP7GKptXelyQ/Zk4CXRJbr2mXXIlCsgUdWkPYVID
XQYxdLv02ZPosXCwUWOYDR23DbMegFviPSNKaNnaRmtLxwxur1rfdSp/ZLozC61GRVBvbWKr/skt
5rNN+bh1l13hjc/YlcOydG7MIdghbnycsALYQtvWvfM+u8ck6QQzZjNg9Gk5LqM6Zpb+ve38cX0R
GBCbHc24/2J1hDnBUh5BC00hjXiY09txZ3VO99YMceRJ/oaxNamAyvm1akEITmJ542998ydIuJ1+
1WYpdCCYISvT0mCdVeNXvyxurTk9yQ5KrcaWuRau08AqcRJ4otLi2XhmdtAWYx37yb63UTnp+qoS
7bYr1aliECZEDvtQuXO6bZxMrXIU8amUKMrs+QybCCBVYEQJ6nKC6QFEEZtrYq87645K5kF66Anc
bNlAhEntyM3ZdnTpstGLBwuiX0gP+3pxrB90iUAGGhloTCPXnB803Z2j1uu3Vp094TG7K/KWuJ4t
d+jz9dC148rGITddau0DoO6Hwkr0at0VDtp6Sqz1bgp4r1d5OnBgLP2XwCu7vZEOkOn8ftrUgB/2
oPnc25awO5LKk6AwQYvv9Tmu9nrqlRszy5ItrhHre9M7JpjpdKacMnnLrqqTnZcid0ARjy9TKWNl
KD2+FozOtkQxZJyB9OraIbWD+JtTuNYLXUmQiggz4MU0TZzdcKICe4pbj1MsnX1JWFSQL8LLFN+D
iz1pM40FJ8tAGdb3nJMGe0ZmFCuiBvljcofLeSKdYFA6qbGvba2NpqYx1MZppXatAHu+Y8arj2Od
aTvN8O0oH8W0n/pl2LULPDZvcEF4qSpHNBqr4o5kh7WJaVrPVnVbuS+AdUdIWi6c3dKY6rWb6j5W
RbChs+e37w57/anWUWwDEzbjR1e24zeT0bKD3+fNC11bLlhbSI0rvZjVAUzFmIep59WhNxnVzsyq
+F70tb/JAs3aDXqSvptq6WcA+hLnu6VNpb/L4GazoQWtH9Lrqn5gENWuob2YsLzig1LzFNVBVQLs
cBY+oAHIfn+cCcq7Xic+G2x1Q2QxBKGsU/sq0ZaMM4zqnIPK0bKkLnFyj7gsbA1o9L0Z2E9Tq+Gj
s/gdGKz9vlSBdw+7vI/MLqcLtlXJVW9Z+yLNn/xMb6DSZPoWtga8p9avzciq0/qsBZPaynbwOWyh
4wHcdckzaMFuop2b9Vu72n0PxykI4xZ5g8E5cwZLFjiHuBlM4HGeJR+zwE+/T8s4vgpXgUV1ynEj
y5no2W618zKU2lmPAY3KeOoPaWDUYESXbBVw3t+qMU3fCjZ3pMjuTOi2jIW3G30vvwH7KvZG7XTH
YEjUZp5S0G1UIlejgUV9grgLr9epn1uchG9u1z93ilegno4Jx6otbtoLKTlxs6+6JdhiG2ZPcw5O
A2wwG1FKOOcSg4MaaUdS9iC+2WktjnZtT9OFjsy7Ty818g4PuI8l4htXH5aQHERzGLuxPbe2m68p
tl/zZ6sH4VbuVhp9uwHsIcPOda5ai2Nd3eHwLE111VeDyxuuTd6uS8b+WLtTvVkAd37VbK1Y0+xA
z+NoqC0fm+K2HZP4i6BBaO8mBPv8r3nXIRQ4t6CiOTpjRX4M2El2kkEfTJhuK/RwdtMZknXncQzz
nCuVT+WMfNAuN1TwALkAqA9r5C6rGuTK9zJzxBdOE/77kECCnOMpPtWNjTIvSUEFzWbyEE+oX+vc
8a7tfvKj1Adc2qCPjewxn8OFwoDGJmHQ0sXp8hBXZXYN9JENXDndRkolnu2gr25yUy+vvYTxrcwW
OkgKb7rNu2k8pd6yvOYGHz03HZzb1PDnrZmj9bPHYLgO6nl55VNhEyT7lbvOa3uIphSeKZ/TIjs3
IzWolbvU1fvQNUSThK+nBqLWjRM0WDY6y3xE3KohuumbIwWw+UH3Oj44HPrg0wWM9YfjAliMKq65
WbK4C2u9G48cXOhU8xr3OnDTBoietqxLx0Z3v+jmQ1OlxS6Na7FpdaeLoLaK3QCQfT2KdqjDXjea
N433es1XVY86pvHXicc/DXYsDosxjkMsweXz7McYJ4zaigxHi4+e2YPdLe/d1suwHcLe93ziCzMj
oSOH0r5fvA41o4M98zJ8xSG5TrhEsvQv9BMNq4DBnqOsq/5SAbMPRgxGTHOEzxHSJxYjazkbD7Gm
B8i4U2XsjMkfbjRmop8SJZ0TLFmGXynTGbul7vz1SBuJG1YQwOgUcUihMKanvlRQlNvNmCRfrDIr
if2NUjvh0EQyU1W437YZ7+89HqEy0icwX/1UVuaOxjxaMPIhweChy6p/KGWdPzKpilRlDoLiunXm
CkVPdjkWAlRCoNqSGTCa9hZcBvbinP8Oknz2IzdI5dGbHAesrmpeCzKATyaIaxN+7SI0Z8UAbLfj
O4mOqcjPToDbAuAPLjqMzcW6c1P32na6AUY9SFZfq6ewN6Xd7crW1aLCMzbuEHMiDGpf7gtgQGe7
VRNZAmIWdKOUica0GLXd6Gr7MrUu4b8e36A3jTf5iDzdm33Bau/1h9GS33MXKm/dN9m31NTodwYT
UOMYIi+af5VSsyLo5xWZM43sxMIqiwaUAf2h8TPt4GZur4fskkBPfS24oJDI6yIsLzL15AUYpNZx
wvZNrkTyOkwGYip74CxKoy/oztlFkOYXSf3WibT4GhukQSMBeWw3BgnF2DnrY86IU5Dt0rwIHqBw
LZteeV12U+kKtJTtJfSDSq9lbxzngRNfgXFub8PbIHRNLtJ7Bxd2xNnZ4hdX03bSZucmFaYPt5t/
HhLDMJwqOos2k0fAyZBwAPKVNLjYyTEJntwWYXZfWMZmIc8OrnRoFbtL04yHxalKgmE7bbGFDnWM
XZVEzxG7iNwpVHhhMVfTFvWF/Yqn2/xia+OwLUqjOtiLcMywwQFBhtKdy/fEGLq9qoz4Gvip/aQR
2Fw7HROBq4x/n069zN93teCLYDSN9cgQWgZCp12yh6Yw3O2UUi1HwiHcsLisr0LAsodotjUqw96D
suXbMDeOBLWPuosCkQ7TDFDitVwa7ZxVrvpGH79Jvmup7zPV1P4as4l5NTTVdJPMpbmuJq+7SHXz
OmyKQprhhdISgHHO04eWxhg6MovhEUCWtp+Z8cb5Sxr2xRfDezLOsByHmqaScBZRM63dk6aZoSEY
HRmrmzhJmp2GSSsK4JnvZ4N+lwvZWtFVQ+Ct5aTuY/0qdxvvaCuUkGRnMnlqpWEe46GDw6VR+l2x
JupQbxVKNUHmiO3uPRkaUtm1YZ0tR8mHrmmbxzrRSTml2rQclp40XuhpmRYZOVkwRkI9bBWDvVxP
Xow1jg4jc1NNzCZKcyIMsInLKtoFoXPn6XokqfzIYTA+ju5YHzmYyo0JI+J+QmN5QC+JymFkevyW
tFt9sBqLYXfEtUcZdByEevtyDkwhahpdyaqwyGmmTevdJ3XMUBoSzuGhqS33WSR+t0U/VT/KQEvT
rUWm+C1eUk2D5+vgnnBS9OPhVIG5lXMVpQDogURSwFrZdhZcghC/XY2yy52IPlZza5EgV0+Qad1r
TiRGdZ5NGp/WMV2eOc3CsdqUk6zbazuT9bWvN4MHDb8CMMw+JL90ON6/ta2P2smt0vSYNV3/ZAr0
WgDpSSUzjPxtEU31ozS7ZkO4MjxiSOJVKAL7Cwh6kFReXoMUxwO8U1bp7aGVkrg1RK6dKzMprrti
GK5iG2NC52CCKBDvXteQRE/tAAmcUQHcp4XeXJOUYkH1gfmW+cKstkU/EwgyY9BHeTKOj2TROhyC
WdJFSZVboT/Xl5a0oNwk2pDuMzajY05c9MiyeO8ql+CBZBSQ6aC/0/qgR86LbmaloFjcluww6dpY
LFZAUabVrR9QpdBJdOKJI74eazlG1Ayqd4oO7XaqmFGlxGLMmB00XpmuHQJ9ZcupPBUVSX7oNrdy
IFlm0Kv90KeNHqHXMA8UFbt5RetoEXkdP3kKhXjDHie3zJa168ye0TjQ4pZ8dSbfLCIzq9u1AS10
cEkygYCV3/hdLU5wTf/dw3Cw7ntNv3EDtVz1umdumHYz1x7cz3M16Zy1bK/Dmk2rD/FcWxNwTfIG
34x2I/TlIciCBylidVd6TRk5mturFX+qk3AMa9oNA2DLY3Hpz+MMMk0D2H8a88J4sn0JSNrX9stC
PVXrjHht1H5zJ31JrkF6cl34SfVaZn73yt4ynWx3Xs466q9jyjHolFX28piYfLd6z21ec2DmfNYY
J4JzPX4tRG08VHH3XgYJSd06jTcNGZiTaVNyW+mtVQD1L6lFDfjojoYdl9ejUNYbhIYdg1HqYEr+
1iKvGUVOxq7dk8BWN27l2wCgOxKGIWk/0IUpw6inmAPZ4qriRsDhxXldNsdS95qJWkLV853Xmm8a
o31wB2mpFJxot5zEiMDM5Tgbfr3WraQiW2i950wz+qsReDHFlNySZShplNxZfII27pJBOq3qon7S
GLr/7nrkHc2awp6Ki3nDaXg6y2UZIzFDdO7LrjooaR4LT0iWifts2RJAtDWi7M6N+CZDyH0RStvx
trXgXIYwdcqrgfaLFR3QVwWasG+Jq7/lfpo+BTVpMhk7VDoAbjklWT+OZe6pyQPvzAv3zMBfdxmI
n21ca8hMVi4/NqnymfTRQpjmNxaTs63/lGB6Wyf54oWqF6E3DntLR6+OwPw8YWCiXKDdjZ20jmNO
+o7T8rRK48txfwDc3zXzcyUov6AES+Brc9seNdY1aiIeNV1onpzce2Um+4ap8xX1/IWD6xLWKfRo
r3xEkvHYFou/Fwz17YktDrOlXjVo+PztRa/dJsK/LkRzNYkqIsV7smr9Na6qo9/qK2UWexwCd0JV
t2KSZ5SBJY/CKnZ+EN8mg/SeIJ2BHq/GGLsO9HlNuntBrOqu9Enpz0FJNnTQbLJD/d3kMjEwOpq+
kZp64EBCFqCot+5E1M3QRPltITt9WMRsQc925Thh9vTsr5lCCEbMFXihprJ629kOtOdaQPjekDqb
D0qzGDifuuZ5YuvbLjSGhkvmW89Blvdhki5xSMnukplqprtL914Z5oND0ZQ2a3LfXW4lq24WkEb9
APa6iMVJuRMQfDWV+76mCY5m1PKVmjjn7qKTm9ZyqBnRw7viW3ylc/7cYtNsdgFnu2GFDeGHaBQ3
odc029YLoSOeRHbJLi1ucz51VxxbyQ3LYK62hhsvVyN74RZd0oEP1vgshhoZBJX79ZL3ZP45vTPX
lsZPeusS4E4BhcbetjlY5DpZmpWJKBEetj9tUAfwkdLGrrlNIOhOO0aikxWoq5yHVFOLw4a2Fb5Y
wB0GwUBfH1tzaCQT+ptG7+Uj7dJLiOktP85WN584UdoAGUmiVhyni5WWTsNLQLnxPa9T0mnMbfav
OO/qO4gQihKTgQFzKecjmeNKXztO7ezLpcgcXgvYrbqmGcgPnO7Ep3p6LLROnpjcG95cbcDQyWGV
M71j9N172/TqoISbPmd11R3hBtbUh+fM2QfUpreVbgOM7ujkSMIxaywiLz3J2CiGusSQxID3askY
hwl1gg2SMPNk3JOqGx/hIiE6CAR0R1pdg+o0K0Oro6RXZnxoE0trEXjYstxQ9odhLKjd3hf+KA7+
4tlnz0fZwkFZ22sz7lHbU/jR7Kwl5VAtoKOy+Ji6puaSrEzKQ6xnTRGOgeafkTP5lFRmM4uYW/Sf
0BVwIqKGWfPGoPV5KhY3ByXARjy2bXVrKMNwVtPFk2cugXEmTrT35Lm1FJhxTaN8UOvEZSm9mfiZ
ismNSPbWdCXb9BwUgUnHZu97B73xHorCJ5/lpIm4kpxdj5nTIlLTDMpWnIDxQtp8YHV968a598OU
eXazAEWnJCwb69oaeAHD0YKR33lucaGPMjGV9O21aNgBqdGNG0gP2trNMzPki839UYekW4DbyyZ7
vB3jisJzmrRa5HvT/FA5Q/3oxnGywwNcr/zA7zeL68RX6MOaXXyZH61frSp7dloEFjXqyVXg6OM9
Aqt6hwnPeLGRTtwgXuvXxF7ja4dCj8k+oZ2aqsMvlOu1GzZ4Fm6WPs3u525obkc8D2ZGki8iO9iQ
oMJLhASCcSVGKDJBcQz0c06ItIj8WFW5e9Paubf2sGV4YUKD9rcJb+hezPVIvdw2KEqwiWmtrv0w
+BFD3RHpE7PL84b9wNonEltbnpRWinlgSSmnGu4Z0UVKy0IwHpqh5MjyH+x9x5LjSpblr4z1HmXQ
Ymx6FtAAQc1giA0sIjIDWmt8/Rzw9VQxUQTR89azSbNMs6QDDvfr1+89Ii+pr5xwBRUdYM4h0WOw
4euY7oakEC20Fj3dE9Iv383PsUtmiZzjnohqLMYoIi5EhS/DBDQMh/gF40O2FBOtpKSfKhrHS0jD
zrURg99MXlQbQohjDdf0YSvC9RMGB554QaudPPli0xwHdIG2QRyhXOqONXoh6KTJPhlJZ4YQClZu
hFD6jMcE1yaoluCWVyf8sadTFKbGsSwVmg5xoRTEITX9Dg4THDR4fmP9AyGS1+y18lLPbEbGRz2K
kHTcQ00pDEaz4SCNJ4sZL+gtAXtTRkrRjIshkQcHC7SPuBqOsfBoSPxdKtWuisI6f4S/CnqeuNCN
hpAEUH+HDwLcHQoO/FjQ+FAhjCmPs1Dpog5JKmaHJvSbHTwmsm3Y+UyHzQhQAARDKSuIE3QkOuBv
g7iofhIy8F8bghsCGTMYojXSEaKWxckL7E+oV5TsUF8rMtaBHREuiGNeaFkHOFHsJRAfL1rBCWA4
vofbTKvnJSw9xJprvt2CzdUygKPGSEepAwsM14phgmMPdIkwKwn1qeHGdMcMYaAWEG5RyCSlWjmq
cH4yZILGBo1MrhsLanI3ODI+O6iBFDOnLI+GyVtPULpcLK5CpxXAMsA+pT7wLuySG6AbyBzSTjmw
UFrWgFWkxHwroe4mYcqQn7ibdGQFtRlIuA/UjBBsYraNN3xbDyr0GENAH6arsgdFLReGSXYJmbxX
FCABqfFCdO4y7BQUc/bANAdgmxTRyzgy9X7gYJQMf4bkncLtzvCysXhzK198hYg9/4tNyimhgOE7
EG29IvYcBdNsKobhdPbSVQnKKEy6F4eqsMmkFXYNOaKq4xXslmbrHlbUTbEZqoww0MKHVH/cZgf0
CPCuFNNTjSoAFmCh+OxehZDsjSgic19FGkbgeC7yfTMiPJYUg/Ir16XNvioE6dP3fMGkmKL2ZAa1
I/gsR+GZKfG9YLku8Fv0PzpTqqmkwSIvO4f2aPjoZIgdcDqVAuYX+NSNiubAVoJ3NCousHYGeGJS
76WnjjsRDZzdtMgz66pDn6bj8kaGqhF3oeDxmbNEqrVE6X5FCWzGcaAH/a8McJ9Dgwu8qFIxCU87
OKsXWgrTCwAqf9cJ0hB/HC4tjLn6kmptjMNsIpTjNNeHDKkc8VnxUQH2Ah6ON6JOytI+pJxqRcK1
WYNtW77tU9QH1TIBTYILfCAAOKR2OwjMhLsWeDENbMxCY4rSKmJ4J8ke8h/01lkWGMnIY9HnJ0Sq
U7BhiDXpJ3oCtP4BeAW3h4UOmsRCcVmk5xKnGSzjhaEYJQPF8AowTQCFBleI3+KhZV8EvuoS0xUJ
+lgWbmG7HC4LGhOSUKZlqiwxCTKQfA33DQT1Ch1aBcxb16Z8CnSoDF0fj657s609dMWQSF1gPzOq
JBC0gX6HMT789bz/I22SQxakdfWf/zEH/YNMA10CFsLOoGsAqs7NCCl1QvYB4mtgNq7vgRcIES8r
CGlEzBq9QB3QnFJjAbDQMtw+HVFs4PTYlMAj/r+hy+fPMZcGDeBP3Gdkxxuw9mGUyPdrLWCq0Pj/
6PJ6sH79539AOubuyz9AlwfdDFk+/Ye/kOUUTf8DNHASOip/QcHBb/kLWY707R9g+QIfDtkbAerb
+D8p9Np8DMj/Ayhc0Ppxb4enAoR4/4ksp8l/QOAVvF1GFCmRmfDo//t/fff/0/ud/deSrGZ//2OJ
Tuyaf+00AkohCIgsltSfkPLWo0QCqniUkzvUvnfEQ2LSKHrL/KZ+WfNywHs8GkOYaROwXglDaMD2
HP7Y7Pyr3OnEClF6tsP++fjChJi/40sIUhQQxIifZhzh5Drta+ZkOvnl/bCrxJ1pkz6YobnmQYfy
YT3SFemUfhsdYOkJQISHmgJYX6VWC0BYqolU9nbcEbDmqiqrGQLX7MDT0mO6AbwrLFgjaXpBBq8a
SIV4KjuARK9CqCFAGYERAf1IOHMoSh65eUGh3pvHeh2KotaxdKWOdJhrTUeV6CCEpCGRfqdO6msa
D+UvxImqAGoSNU8KEeNVpGCWQ9ei9w2LieynkyJeEXKOBUqrSUAtwnmF8ydRpQHthSFMAVgFp6A0
eNRIU0CbcQE8oRxg1lKbQzIO1qVh3PgAokaiHLVEYU3sJs3rk/hAxuR3LQL1DFxhE57poOAAWJJE
YJgY1mjRwZDroqt/kfCt01xUhQwoyXu4ftMZIO8is6nKMjdoKItBFEaMdm6Fy0MmJLjVR/QnfLRx
VNdioKI8QW1bnwdiDCqlGuEF3QZq2rkTAWEgE67HKN5QSRgClbcaRnrfQtQAGM3GpAJH607pfMKz
IlJAS4vhig3tu51Cu90AkLHrKUmI/kHG4JCOXbiAAov+nlABzK9pZH0plazptt9o7Y8W0ozbExJN
65Z9QTkC5RDsFmJd5WhOXZEeF0JC2PD8sQssUbI8AN7u4tB/bff77f0nceRf22N28EhuCjoqETNO
AnV1VD9a2H4NsKwtmxxO9XRBo2vQtxrhU9VfFKM/Asx/Z8SJMHm3IYG/Fxp48VAOXtDkVbKTGYMG
xnPlhW7EykeTOLFU7n5fGASvGKYNX05qqDJyskbrDzCqlInGllo1PPnphpUDGVBwAHU8lQKtJLBT
AkiE0/NJnak3/mtWp6zl7hnA9SkAIJVGRywCTfKqSyck2lhJql+EW7QTtDSRdmnGoLcWRmokCO8c
O6k/lWNml/ABQ90sgNNaR7360xUHmEqA2wBrFLL3jsg3iCgrszUF2EeTNaNUCnXNx2xajQ6uNTB3
P6LLJ7OqACPYoNpwv5o1HWZ64RSZEyp54AZ5n/ZGJ2yNsrygWufC2wud7DdhMg3SGeCOcR/M/I1g
d7ESEAq0cIoXgTjUjVkm5zxakZZYWPBzRfKqxoVgHIjBYQ1055pOTRmHz78AUtFgB/X8+9+UIx5M
65zfSFFwf6DiaHAYGffuzb7VCWdQAEncRdvW4vRKDpTEatRMQZFB82SUF/Re2QHiZ0jHQj8ncmoN
2rlUxJ2N7oTcbNZO2hsv99GjTUfw3dIUySZtIFw6OJRokCRu+jLKDQkg2F2lZj9MJo8AAnQ2WlAy
GAjF1/MZmSmn/HNH8LNd3w9Z2o5cOEKwDSopclHJFTywswSOidUue0HDf9zwYrii2rAUSeeM+Koh
khq1HGxAwzN9hZKBDVQkxBnG9vS1uVwKNXMJtdbjYl+UMApvuEZzTS0UKBU0dk33LL2kZmuLOvya
NX/ragBdKytT+Sez/F9TOQ/ZEMeCbE89OhBskUfuE1WakNFKUe+QE/i7Dldqgbv4IHEEqKaTACRy
QJ7JLL2yuqU/+X7/eoBZdOMFVFlBYxgduDoqdRNfIR2+w/VGF7lQBkNbCQWrlQBP+ag8Sc0gCZhG
rA4avFH4QN5BwkML8F04WMaG9WdcMqJccwIkczZR+i6hOi9KA3gbo5MPH6MYKEh9VVyadL9sdaat
taKyxMYiQqfKTqC/0EILrsoGAqFKk9lEfq3IUxNiCzHHgHsNhwacmivKLzIpHmk8IazItSggNZf2
TtSwZzrcTwHtGoJv2DbCddRyx7dGNOKI3lBxdoDIhz3U4cYnXEAbatxzjXoUVRH1OsY/eGxtQbpC
DVJBpwLLq7Z1yps9Bx/f7oR0p+u3wEMquUtaXDaRPVhYgPJnHmWiWmo++hYnedWBwFVzO6bzv32q
2RZwIHy+VpbCLjfbdhD8jOtmRNgVjWDD0TK5jTeUGW2aQEkPlFlr46f4TTr9C/9ab7sz7VTm85GX
4gw3O4YDmHE0iY+RPeJAo3zVweUkkEvLjTX+mtGeAnfLMbGnmRqKLcl89PTx+dA345EHIY6bpVGU
UKNODIc9p4+bLZgDykiymoR+MxySO6MU2wNgI5aEgjLbXlMAKSQCVX4RJWnRYJuLVxVvlXQa+01a
Vh9+NMgoQWq9cEGDAs6Frk5ShR5GnjxCoB5CFQWpxQnghiUWJJCw/SRLVkRAQoOWAkaS6Pl61oVb
xFw7LCD1AwQahdK3EO1Gz6Fc2ytL2Y3ey94h+b3bAHF39rtYTuDjyxYakHJOQyNhpeU8ilaO/aVw
zMxiCNAWfgt6K+VIQGpc+jMQmK/Ebx6HwTYicOo8/xI3XZ4HX2LuDeQDb9HlI4bxrtlndxqt7qd3
BJM/k9/ZhTAqfbw25/j389GY6fs+Gm2WzPhNMPJUjtFog8DH245gXH7Hzab2tRFlZSpUugOxa60+
BJZdLWG+ZLanVmETJSBl+kpZUfzOAEwcqVAoI+VKh4ls5+3E7tCAfrSmM3vzY3v0mLMLdQIUDsHA
M9Hp7AF0u4zWq5GHatgb1MNRUsNN47tpDwGXWhm/iSEYUzCHxsoT4Er1bKXecxNmevAQc7MZgKb7
KqAxV1D/IWFJ3h/p1OTOHDgaDYdsbB84fbERgGgMPCVaywKWTo7ZFyLR8xXbGkdXU2UANgMNDMo2
OKVdiulOtlTyXkcmNiic5W0R5U+BAwMOuHIiWVG5WHqA2dy7XRKUVYyjBYBdJekBx3IYiljZVbei
44NJnUv9R0j7ADouaCcoC/KjD/3RLMFu0eo2deUQYktoxrucnlFgbZRhT9uCz1B2TEUS3hZw+Ygd
I4WOESvFMQp0yuUBHnahqZ+zUqnAaQ6iWjkBpSbIB+vQ4wE8tqaqEw00BiIXpJy+o7YDGez5flrI
M+a+TmNC8GLtYa6QJw+tKSJX80dBjvrv57+/FB24WSrai3GTsiXi9GB3O0kH40UjFEIpcSxR2g/x
K9DhirWWNS0Eh3mFFbxQioVI0uD4How53A+R5TUyOeLKD+N4gAsAcZfbWkXTgy03WbgHof35ay5N
I/1nwh34HZXHgLM6cJBO0bRCdzQj9lCaW/n9WzB9tOpmm0rq2iz2UnFwEq34IDXx/buyOtWiZP6q
J7awCXWUr+VeE81UPqAroNDqN6XUBto5X9EXksVfz1/0FjsePchsc/FtXkukKwxORMF8/nvIdCoz
QX0IPpJrdWwDnTcAPQScT5RLg7BBGggu4Rb+MiXKX6Q6Map/kvfWMyv0gO1mJdTd9KEfPBY73X3v
bjytV3pEy4aDA0oLmvkfkXitwbuEEur4E0VQ4fN6RQJteldAHzi3x0YNfIOGAwnIkYRrVb3KVTYa
swPA0WgjcWt3lGlaHj3XrDJZeKApNCG+26gjHhCfcKHXEpV+5XFZWPkiC4t+qhvfvzot8eOYtDwW
vVNptdOdqi1QdWhJbkI1NaUt/1YcQjPVcqWRaSO5ciojezp1WBl+oazLzrJP1K3JFAQbbPD4VfKN
mu7lLCplSGaCq8XTxpgSSIVUxufRLVP9/Ds2Q/cKnjbAIzCUBt0DmPDgHf0SteTl6kuE1fTgNCsp
6lK+MFda4vjRT3qRA3DFJQHL29b7mqt347ABo7dtX4AzA1yfKQXFb/W6tT2DL9GwBnTPIIMdxEh6
XxfB50mvaWZyjF1BmAlseEBZrLjdgsjTJREIfIcq3fklqJ+Qh3g+r0s7fm4KkgopeEnTg5c6lCu0
UEHoUjkZGAQZ3uUqyLkyrxCyq9ZyongWIKYWrxqRBT92JbdxJZUB0TOeP8zNjPPRMp6lki1VcUNM
pci2A39T8r0hiO8JSPXCMSDNoSOVhtmVmSTDylPLAQwfgDmuAjmsaVATwN/ua90LP8YGpwtQARwY
aIAxAG+Ci2yrjsyxIwQFXuVrkk03V5hHzzuLxxEhTOjMadsh91Bw06RQnfHU8avYASiRySSjopKd
7kjhBcCgQlKpfsX/YakXMRcarQkX2iwNki6QiF5ytfmkzOEd6mzpLtSefw1mIcGZS3O7JdCqUoQh
BvRhd8GV0YtTrlZ2agwm0AXWqCef8YHagO59Jbb8ITOCl15pr5Ltyv4OqZ7a6d4WN3UrO4tr63Uh
DjCzCOwD90z0PB4q600eTK3CzlyFknS0KnKY0cgZblfaQPzQB1LnIoUAdxkGxrIIoy5KK7dhq0vt
D0kfgKfiWUANjmIvF4md56DXIj9Eki6DN+uBwZjI4/vzmbyZtj1YJ8wsPDMJSuOAH1JOo3A6WCsG
paNuoDUvnvaKU9ToDVYndcquNmsXmKV60tQavA/XAoCOXtliyNBiY7l3sk1s9HprMWq1DYCK1GsZ
ZR2w0a3hQGkgRiRfz192+hCP3nUWqCFmEo/pNDBvcw4KcWqvQdd9K6xk3UsL/7Za745gmA9OxkP4
fUhXEICbKdIpv0K/hdLCbaA+f4elK80tzN8NUqfSII0xBpHORCYLuKvv4MuoSODSvJFqZnmHaL92
dtwKKA9mbK4rl8eBL4alRzuktGsilAUUV1QL3DBBMCTkFMyWZJtnYEHoNBbtXiq3RHboeLlAWnGl
u7Mnaeg7AG6ZXiHFRR97SkHGAaCQUOgdLOyrSA8SnQ3fgSb3KnAxoPNzGFHIk8y+MvuJ4C2D30CG
vxuIcQpYlx1EPNSkOXg1emd775QVmshAmGAlzby92aM3ni1OkWIJPgF5yWnVSEtsSac1WHvpuQ7O
lTGqvMrL/mmw6g2rFk6t+FvY9G64w2B8xFr+8vwb3+oTjx5itlD5lgZ/NMG0c4WaAx7zNhAW8JeD
0fzA44qhNNTdtJ6TizMIwtL7J0or4r58wVETKgktt1dAPXc59FhwnQqww1hBqUSI11yeP99S1WsS
h7vfwQEa8gKggyh4wHcrgbyW2pVXyCZse8DaNNoCO7De4FbIA3u9EvIXP8yU/N2t+2RsfFh7Yswe
Kof6AOGoRGsrPRRUbkr+AcQvCJk/j+JLZGBcrn9FOTxXut9eo9BmZ2WghFTHjN8T4GXu0rUy8VKW
cmuO3T3X1DIUIhLPBbaPlcm+caV0lGE0OGMqPjamr6MnJv+m0PKoVCg3y7lRaLX60mu5QSmV5cvn
51/lFrIfrZrZkZ/kcQEuL54kS9TGBDKSV0abTlTg5yVAvqwMfV8ZjItr9RrtWDM0cAsEMjvB/tp7
GjOYyaiHb9TGq7X+PGj8OTkmP+6OJw55+MpUlLZ2Ui7Vhm513Ls58+IeWMopUPruVy6CL7xF5QB2
yipdQ/rTZnw1tmvi7BsAYQHL7W+J0VizPVgKoLdj6W5wkslBRJ1OvEzutGQX2ZlicUcNPhHaWVi7
kkxz/uBbzD1SxzgqI3ZarSUWQ+s0GiS1zVyLDBKdMFeVtuUuOLBvpRJvfYM3RGUVa7WQGt3m/O71
EgYMLmDBKNTCGXVUIZKgA0KnMDbWwz5SU9vXuJWzaKkBPLckZAFyCNMp0wt2tcXanBpfcke0E5Q3
CCW5AO5ssDIO8kNkeZdcITaSuqZJvXCW36otd69JdySkYECdc8QjpV56md1DbWN9hS7cWm+R7/7n
YfXVlqAKOowemaT2WzDA2DIIa23qlvLzf5OSp8kmrqYFUutgxeBkqQxeFS+BksukSik+rjmE/stf
i54L5Rlqdn3xXPA4ShbD0Ypo8PblBME/dAtPLP4YVUrfQwdr7ynQzlETtdKungpG98rgC3nx3N4g
hMfeKJUYO5JZLVGQk2trpXdm6b1mVaF6qEKRn75TrUNrkjVGXUThh5QLrbQSLTmBHq14OgjtCmdC
+1IGXAkn+YGXy09azXQXoQ+SXRv0pXFpV9fsa28p/6PtP6sRsUwwQjgcj9WqpJbqvdNcW7m1KRnd
PiswQYbSWKOBkohWXcH7lPufzHH3jZ44vVYbJuovFoh3Bq3D21DrTN/y9LXQtBR8534v0JcGI346
vKn96HQab7BKvi8U0LVl2qpU4DIt4Vgc8m24YhS5VAGdu/hGkJhO3GnE3IOoo7APCXuUD4wLtWLA
kVSv+qSQXoKkokSayAKxtBKfFl91lswJrQe9ll6knPGbeBsvaGzhOl7+QrbwCfIfu88TSGfKg8Wc
O4v9Kl6fH8SLw87SNxhz5nU5vW+pJqfhZ1RzhH5/WnUAj6sNdliIShQMoNcmeCHmk9O/30WrMKlR
egGE2BnRdfrtMuemOIK6gQV25BoVaQfqvnJdqqyvSn8zByRn+RgNZZwwhvC1MxylPfLUpNL9Xy3I
EnIDGmwtMx/wypIj4TTw22DNp2LpRWdhrAOpbRKPAaqq/6C4K1TfkfKu+WcvtQvnxtk1EUZC2WIa
OUpOeJneeqdcj7bsmXyDZQR1fb48ppv1g9hAzkJW34MvDWdP5B9DLKAlRURgd5BveQ0JP0mEQFnu
4orUhyvDLbVr5kbqMEdEihdiPFAiwLrdgS59LbbhHipJQAZdSrNyRjuwgNz/qUzazG1aR+9ArV98
3Gyev/JCBODmrlygToxg/GGxdD+c6m5x7WfewgNE0Uejh67ZD2Pnp3LnH/nT3xxwVtaQegg+Qb8H
N5Sd9C25F2jQYSCekTtJ5n7Tr/Q5aFQ/VPhfnpur1Eo1ZSEh+jeFdD8V4KwqYgXt23N2qqc5rl7i
facm1vgj2d45NVosrE2mRaPMo1xV7CEysFLpfbw5AIn+MwrUsApr3BjyYQLpK1178otrU3FrF+PH
GRF3g8ncxZiik4p6clwACoi2ayvQwFOXpwrsiOqr//n5SZqjNmrTcZWvxO9bOe/ft8pNavw+roH8
7g1tjzfCXDp+6LDAibpygoIfBNsOyUfBysgslW5Pvrqvgl2LSppfA4s7dZ3ZpjIQNyO6igEeMtj2
P8wVWoe5LX5BS6F7Ba+e3vjHZGWJL03+LDJl4eiBkIlHBQBFiy7BylnyOM39N0MeomlASa3wszz3
5sJySPjo65P3TrqqGCnUYDzfLgs9LU6axSSw6hKoak+R7zs40TvKYnSak0MLtDdXSy8QNuAv3Fbc
s7L3wquxjCMFRbpdMdUh6m2mE2h0rfkHL6TGsHv8cx2PEK5giworbdAAncX68hVSiXXIV8q8+ptR
qr2vBXqxsmsWwEP/5ilJDEElQrQV20YOtADXs1H3ddBVdV495DKjgEgvSyq0kFVMxdZbWdsLbRlu
0sr/Y23DtZIQBnzZxp4qaLRMk2YQKNHOhyLpRjq1G5hTbOh3+gLJlQOhssfyu9r4H5CXsGjciXmd
43TyrbaTbbnvNXfDrrk0TdnRg103d8Bhq5av06DGYqjfYmjY1ID90IDbhSSJFsWaGTW/NMwsXDWg
HXohSVFOzAMi50etMkJ+FnqwWiR8u/woC6G4he8JB+R6DW29EEhmsUa1IHsv23NNQ6UWEEuoJvBR
Y5IBFisAxHX0Badc2W8hMBSDzFjvglqt4aCCcggEJI4EwEwMFGVH/4sl9QRU6RR1TbdPG7UYOB0C
G2Yo6pP4SKR1KZQzSfozRjcMOjgcY4beVRJkHiBeQA/74aMMLyU0vnnymnaU4Ue8PDZQY4Q0B5QV
jDB+jYp9BKYTpA10ly9Vgm1R9ucC5fm2vd3eHn2pWd6XQxCQaroKqfw3C9J+rhJfUKEuz7UNk47k
m3SVEfJ8K6FoaV+Ks4wvaWKYg0Cm0imJrx6qHESvAW8AidgSQi5anx743qy2MS8TaPgUVgP6GQqT
MRreIa0/f+NpbTx64VmUJetS4DL4FjvNpCkU4UzQBRrUwiJdGWChHwKptT+3Zd9lSQz/oKlw06qD
FpkwGdjWZvtFaKz1HZ6mgl1s0BviAvzK85daKKdy4iz6sknnlymsCADWhgr1rt9Qm/Ds2RBHsHm9
NsAVGTbpWqiffvTRFM6ia+zHsF4QwL7o6OHCDa7FeP1lGAO9GzhVCqfKergrfNagRChGDIzWuwGo
pL8GcZSZmjHzrlECgMfq8oMFODTg0UMDfeX5VNwqyA+ebk6RSlK2YJuBQa0AycWWeRdM5tzuQ9R2
VSb54DNHQNEXst8OPDVdTmvOgORSUHdQxhcXcHNAqiBWsbLgp3X96FlmEbpI6zBqXHwWcfgsxUsD
Td/nb7lwqM+ZVIGYZWHv5sjIB8Wl7BIVaSq9tpxVSS9ckGnJmh/j9KSP3mAWYpMQZci6xxtUwEj7
UKaF5IYWChtoHxmxv636n+cvtBSIhFkggjwLH7oZFhWaUvvss7C7F+8oaPGn+DZe249o5YvM+LD/
F5PNCbMQBAR2BattzBxrVLvSiS1fiVVRHRUJxzQPQACuFK0MnZVN/hKbQDi+rp3XS5tUmIWeFq3d
BJp4CAwHBvIPABmjsON9CKfUhEjQN/MpQqiJXce/L327WSCiyqAPuelVO4XY44qojWpv+nqMMg1E
foxAfYcMg9Jra43FpfFmQQji4kPnDhiPQR9Dki/QunPW2EoLnVFuzothRaLhoMKFMh1K0sMOmgRy
aPagfKxV9YXHK33Od/GhMQoqFxZgHH8w3S/uWFgdqfrtCoppKUmcU10CNqs7bwrRrZ7ZvVnuExvq
7CpcRnftpt3UWqZ2eyjva74NKc5uExYrh8PNyPTBHr6lT3f3Lq6tujpkEBHxVd4grk/KALiPrhFx
kAMzR4jhURAglWMTkqAcCj2xVkGC592Dw0KjDRtIuhSQUQAuYphcDhRBDfbMYWXbLxzHc7qL0MHu
2O0w6wXA3jqvIF/6BX1f4gTa10Y60mq7bY1EhUPNyoBLn3kWZ6DpXIoFReJCeB2d6ANinAHwAsJ2
NNwz+p2ShW4Rv6uN4D1ZSwgW7r1z9ssQD1VETUMWmnuMzOlrQ4zcBuHhbwa1uU1jEUGwyaUxQmyh
YtcdayuxmVe0UtXIAbPWzM1BLRXOjj9TXK5JQ7is1oKXXm4WZIQASmzFlE9xDPQUL5kxCQZBPmXT
h7a/8VcQQQsH6dz7m4wGl5AK3C6jnlYGKBPFnfl8QSxVCOZM/nAk6DoMcIuCh0f4DhX46MRQSrl3
mfdkMCA+HmZq00IeWeFqVEDPHnuSqCNSfOGl7S60CcWPeNfsQU9sGCU8UrUxspr3U/2GLDycTQJX
Rw/ZDlHrMLlJNv38/LmXAuIcQ816rjcMU7SFSQKqKJ4R6rQFxKIhnv7mCFOcv4sbScjkeSGlUzXo
201Ulskh6FNADkptoRlYNcDYXNc5vQsbcw5yjosujsSsw3cAAVRr34Q97kCn2kr1yBqP/tU91zvA
4fLPbGVfLhxXc8rPwEGrGbqkU5GgsKlUhq8NsES/VwuIC2nynNgD8dWRgrTRxNXHknr10SrKt6SK
oCb/WvlCS3M2S2ZCN2BTlkBkn4zNsNVDrWoTOeaNFBfOHCU2yaHPUOOkOxuns84eYKsA4IxZrmzL
pfFnGQ3U4FmygGisg1JP9xOfW9uFNNdaT2LhbOBmoYXyyAEKpQTpjPt+7362VgdBuwP/0p08u4OG
Pzy0ITAI1R2F/3o+oQtpNTfLYFxoipMiXEKctoGqC8xy0HHLLAgIQfPo71X5uNnlKYSqgE/kmDLc
d7/ijc/Kzx99YbLm4G1x4EpoKeJ3XUjg1W0lt8TOL+AltnZwLg0wiwY5KeVS3osQb4Al1S69iEcP
ZQ9HOraK61A2YaRasicu7holaiHks9Oau4s+FTxxgiGSSAdK9vCDPhZMoUKRDW5ZgQ/NAXUEwIsC
WXKXXXzukjbH5/O4sKTnUGyKHuFDMM0j2vYv2DDbYvXivNAd4uY4akLk6KR3MYXebriGh+zKoK8H
md7xM9qv3X+XaixzzHNcQtcb4GAgYyxWAzF8I7z1VmTTOexzUHeF/Zq/KfY4P0UPpjorq28hlrKz
QAAVj7EhScxabaFhkb3ANM5svoS1n1/6KLNIMLgQVCU75DeChNoUySlgHLBfjbDy9EuXzzneuIK0
Y89Hw9SJHEoZaottB6lLGWgTqLGdXKiL6w2lNvVKDFgAEHG3XORubUPHtoBpBI4egdhSX9y2A3M9
lD3LP7oJ6HQoHzqAYK6MttBXmIOKhzoVWsj3o7WL6x+4hObf2ihz2K9I9lVJES6iM1/J9XAlYKnF
XTkOZmAraFhm4QSdw3yzpC2lLhJwvNg5MHAcWDqBXV/Sg7ABytjmjqma76G0yWdyrpDA6/N6oPoA
iQCTexU3lQZxMWsNg7LQBeVuAJK7j4b2jNhJ4VRuBxYk1UmbNiJU9NxLvmkc9DKUQfN12HjseLMz
G5NQkf+pLIBZ3EpvcCECz8HBgcvBsqDDDbIc4LmhgJrctRB8xp54/kUXNvEcFwwrqCooiAwlGJlx
iB0EVGTi4J6e//iC0gBUvP6M503W1jhA8Otj/BE4fr3pXUP4aIurS6uw54iB62h8ea0ftVRsmTNq
B4KHMyXR40oEpsKoiccwhNsDZY2+guZdgPQyElUSLBAlvvprLc6lQHJbyXdrhKh5MqqmdmPRfX0y
pd7ResvrhRXCLgPKAmZTvrofuN4/n9PbRnhws7/d+O+G4+magwsohgtFa5Qsjv6hUyVINTbSMk4h
oXcb4y7WQccWusZywdr0aJKRlfsyip8lXMiAYkrUqHQCgL+5CLKdlJ11PsRmZTcUlIhWC7DwmgIr
m3BAMArrd5b5TFBiBh+3yN+ev8YC8Qy6bn8ujZoQXCYT8K1CZwQMq5fk7CTokCFSy02n93J+QVMU
BTr+0P947/1nsK8gvHOt1ooQC2nfHKPee7D89SAL5fQ6eW2uzc6zmR1alSqnZU5oo3D8zQNrm55I
Nf6byS09S2/4CsblwlQOmrC+3CazBT065psALcpaId7JTX2sDVdbmeFpkz1YKLeYdrdQaDjCiXmL
M4DSr62OK8m2vhRGeAq23FfvuFbm+GZmAUeP3o/hKeHuvwHVXagQzKHeUtUxIxsgIQGs1KSg5NxY
IxyUY3nMFH/QEggLFcPfu5DcVtjde1KQxZWoGEmjz8D7SWvPbvzeS1f69fk8LuQhc6R2XjSuAJfw
KcmGtQ9cWqDqcQL5aVhrnC4dMrey9d0LQH0JCmklhw+lsi+jRb+QkZwY7oF5nZJsFMKAIB2A7gT4
GvvCDqePZXykuAE1K0FlIe+eI6thxle08PRioW8f/h/OzmO5bXXrtk+EKuTQRWQUlVMHJcsycs54
+jvkug1vHtOs+ruuvUUC/MIKc80x2ri/HqtuvHKjXyq2nCuni1BLVU3j8cCwYV+/LR9F2Se1U7eK
5faWP5pPYXOrN89T6a5IgGuvuTcXDPJfKpCfMMnLAsbHdjZ2QwjZc8IBe8Q3djdStiEp1A6jZifq
dg4m4JjCRqaHaBT7ugU1DVVrvLLKLlyUvzt/f/xIlV4mpHGEi+upj56U/v7b3zbxQXQL6ZVf4VKu
cC7C1mthUiRsJg/ic/yobHpqeTPZvZ0fCW+cfy/nS7nC73//80E6fTC6oSdXGIy7QVE/pfhJpl2v
bQoLu9lfqpXhpw8BuJHeOpDS2OpC6oL0zHypVp1q61p08LvK85cD6rfs649vMpSmhskqEb6Y7bWF
0TYR3+7HZrhvlpOOKa0QQ356UU8y9g5JiglZ0C6rX93odaAgYIixwVo7t8y/jWp6dibzE+ImPRXq
V53mPlZ9KURo2LxYCVqwsysRHv1hFV4GC8hCkEhIHXvX4rFyJ4JwKH+JDDVIEIPU/JgalP+mxFbU
XZkc22Z2h8jFrcOTmXow+4Oovv/797hwD/2OZf54CXm3Wlpd0zkWnfZB332Nu3IHei7491+/sLHP
9eKLCvxIClvOYe1T7N/C6MqmvhCW/o6F/vjWOAlGTRHx063FiX4C7DUAZXZ01aLqwv1xLv5edXBv
pUrWPKVbLXSLp3Gn7CSPxAOX92shwIUL8vc2/OMhhhmMkTFS6xx9zCfszK630qbYpn7oU3S0bvMr
W+5CMva7mvvH5+ig2qQWxsBhVdDL52/gxWzIFf/+hS81N8+F2VYVdSKriAVEFnuScI3EpY4wqti0
W1RJe7oAHiu+3ZTP6JZ3/XMbZI9XVVcXjsVzkbZsYsSqVjEVXJg1DlGc+gzv4pAwUP3dX7GcJFi9
2ENWbL0Zb/9+5Eu6UPEsjqoyfOZNjVWdb0c/DLoA+uhjsi8809UC08cTxfxcDsb/cZ2I35vgj99v
WUSKQyVbdNrNJ3OXHZEUqbfCPTxeBy7H7XIlXbqwWc/12HFbjWlhsujVHAdtJFOp9njljV0IYs5l
13Pf9YoZcehLw3DMlI6CcIz+JTwZCm5i2uwpneFU4dMs6l6z0gkPFVcTGJksOjLt/lCrCpzDX1e+
zYWNJ37/+x8vNMRzFZNs0sLenbzufjgWxy8wRYxgmJvxGF8Jty8tTfm/n5LFTV11Mj9bK2UHUQbY
M1fe2EAaBBIM7HpbdvOVTXgp0T1XZ08q/tuoDL7Hp9Qd83s7dD/2AZIw0yLalQ+5pHIRvw/LP14b
sB7JMr4VduVW9rrg+0MiLzvCfHNRHAaMwbZ7piiD6CEP0ifjVtjGlr2QUlhXvsGF/pN6LshGAYRe
4/sxkZ4wIgOCGd0Ew8POtTPZ4lH+NySAN/XfR1zMdBRb8LqHDDRMwdW9gWPW+RITkP1uiK/cihdq
cap1doC0K465xsybFDadHf7+yZgj2TFZgwnE4mana7qpS89zdnSswppbiszhDCcU+UnNgG2yTW7b
u2tqo79vbPVcX62FIRAVgw/Qd51NdHw3H68Jwy/96e9j6o/l1o+QfdKKP60YT4r6PIa+kmHHcKrj
K2X3v29Q1To7BhrFGAxh5gMWKRjuQ8wtLKoUDaPZjh5euXsvKPNU6+wUmNcyFcivePmFh7HeUH3E
uWNS6t0pGPAvNxIJRofvSwTIl7Hj5pdsubghJ/jKX2s6Xqh1qOc6aci1yjpJfAdgUvi7ACIy8gOy
RwO/u8yexGfTrYRnYO1uOgdD/2ouGx2Hh+Jo+iOqAXKf+igccAH6eeUA/n74v22zs5NkCRNgGxNf
aH0YXWFf3chechdIgabZzFNcKUBcevXm96b4YwG1sS4k4kTK1C8vWrVtl70IpKfHT3DV3xtzsdVh
k8QV+Z2b0oaN5V1lbhZhb8yP4kc52Ul2TSt5wTxCPZdNC6VhRLJFjUCb5Nshav3kLQGLaBn6ZtT8
RJmOqXJMFBAutk5QkT5js1ZIW7EnlTgWItYC+7CMr6zJCxvrXCk91FVshQ1fRlhKZ+gZd5KxOTcY
qMaKM76iPfp7hA409L8vn2wV6kfMEVcbm3Wla6fdNzG1nitXwd9jWtX8/vc/ftthzbD7rnmGcmAa
SQKdjjturF1rBH4fAX9ZoOeiYWBI0BG/LxpmMIP6sNrjXrkZHQYuPdQ6lD/+vREuHM/m2QkkWFRT
C5OPGf3hA2dp+3s8QTxc68tdiM3Vc1kw9dRRBTVKMwNnpNvoYXHyU7bTXeO1+Bhf5FcDBwZ8dqKj
5OTgKaESueA0rva4Lq2Bs9Z2ItV5OYzfj4e6JZu32LJbceHW6ZUu04UD/Jx+kIPbAwr7/XgMBzc3
hAOOSQf9yja5UKlQz1W93RpBgxQI882Mw8GenkvffMAU3TMne3DXHdDBx4USpnaXb/69Hi7MYKrn
QIRhjdeq+s6X5ck1ORg20qYS7BwHzNSeaTXJmzZ1dThwQXYLAre9Wa588gWpIGOX/91QQF3FpJL5
5PmTebu8dUHY6DS9vShQT7kvOOkzviE8qXXMHjNm8wm9vGthyoVJHtU4Oy2sJLKWjMlyum7ROxzB
3eqrTsgB+RBtQnd5y4LlOBzRyLoM75T3wt3a2rhgH9O97lebAW6THX9d+Q3+3gFUz1XBUWypsaxw
ck1O6Zb+uF/vOh8uXdDtrln6XPydz2KbVlIBU2pIEIsb67UEE5U444Gt+By6jYNd8iH0NU/1Q2ST
iLiubJcLZ+a5Flgu105MwTIdzET+JfRoD80Fq2Fgtv9+cxe2u3EW6ixU/ONK58VZp5hhzO5wTbF5
KYAxzg6SbMKQM1VJ2MqD/EERnJ3x0n8qPvWy+jDeNsfkiSXqJQFwlYPcbvLEyXfam3xYrry6CwkW
8Kn/bg+jwSX4t665xbznA7dgsBVMHwBh/kgmZ/4yAeNdK8hfqC+o57LgpVubuNXonIxogSFnOjXD
Az/FW4jTEJ2pc33ilN29TLtpp1+ty34vvb9ceeda4dkQxHD5XpL9a/HcMMZBOPqpu0CTt70n7jP/
6ljt9zv72yedHTVjrUhrMyPcGO4F/BpsIwBG75fHhmPuSu596WHOzpPBXEZpTXpaymYxbEwZCmKX
Ne2Va/tSHnruYG82OhYiEusx+sABTPBGB1ujyHmSrolPLh3H5/pdaC9LPAyNeACWfU8XOX2cfqnP
KJLAFCQJo9fMEkq3yw7urAumenHL41VmzoXo/FzZm6np/5d1rSQBu9ZfjVMRWF6JEUHmG6nXus2V
bXXhxNDPToxOmtN8VQf0VhTDV7GzF/3GHCRAmtcMnS9EWOciXiM12miRvxUAoY9pdyu4S4zRaIEi
SSidFp+g9Eo2eXFRnB0RCzChtTc4/ozpYU7csP2A1ecYGOAP0ZvwKsyvyTWTyQuBz//ocENLy9UI
HW6ZuAqTpvW2L34Olj8b/tzl7v/pOD+3GFYLydTEECZ5CHPtQ0/rwsnnFFuSdooHuy6s0f73B106
785luGMsh5FUD+shdtIJWXGWQjh5zUN3QBJZuHgwuwrOTlVjV+VWXd1xfCvb2FWu7bZL1/G5LNcw
zS430nE9jOFuqvaQFO0Sy6vSExkUxH0VIvWKl/wumbdFuF0+OfaH6KvID3UhXlk+v3VffzkVz6W7
YW8UFr78+Ia2j8wJ2lKdutP6JhperBzS2VtDDPPM9Waob7L+fWlCggbVkarXAghsUzlj3jxNc+mo
IpObEKXrxbhP842CRa41R147NF6hNE4Rbqh04KKZk5IFOq6vUrGX69or0o+JTlQpY9koAl1/7Iyf
y+D/H3/is4AnEZWkmTPesLAPd/Kv8hF1xc5wFj+/aTfSXfVYZvZD+nTl0y7s+nM/6cSaSqkcYX8M
TrQRcXCaPPq+fvTt44PZYPxBrRevZeyF7Sub5YKhmnouHK6k0JQAUOFXy/S3/Nh1VJLK8iRHGDzl
T53OqEl0q2p4/KyPZaoF0IVtvcy8PCkPurGemuYRWxJABWwBnGF13YsU1AoxEOvZwf9tWNxarexR
KiEizLYRe+pws/T6lT34++j42/I7C7FMI+tXQ5lgAIU9dhO0U1bVX7VNlhpUIh7NERP4jn1JiWaQ
l0COf2bCTV21P3FptqP8c80+hkoKlujLzF9KiYLWdlIFu1U3ffoipKcBm2bMe62HMAsyqvoJThZa
Ou0LdrmOyXKHACzM3UZ60WnkiFp5UqugrgVbEIGlfuFy4sDndeVYsIvydW7z4ygEueV1gDIW/hyO
OJZSHg3LdIzW0xnhnaorLdILCit+pP8Gf0JiNFmv4UorUguQXOFe2pQuBdvnZhujuxOuNDUvnOrn
cuoU1PrQaOpyMBHUqzgC2xEYjKhiNHt5tMa3f2+OCwIuVf3++D9KJwkLKp80DIpHdzrCTbH87Fcb
oEHVNnLA3dvZ9AdXyXSGID0Yr6PkQbTSDFt2qqm25UNG8dK/F77RR91mjJ2ho5iJj8Z40+MYYl5Z
kJcuhXMt9iBJKib9bCgO5Kz8gSf2Xj2tnvhtRZS9Gk7fMwjPrIwjpe61ROPC2Jp6rsTWQr0XozkV
KQnX6P27O3WlucDIon5KXmrTjerTKj1O9efQ+eJdEzqLac/mqyrNdtdXLzIjlkywfQ7h6ip0rcTE
H6fjsjhx7hYU/bRjGutXMvZLKcm5sjuVmYcWFEJEqYN3vvpWyjvBKA2bBcnrojeLqX0E3+2b2Fwr
iVxaoWenOBjoes5EPhJrsPvcj7b6pru9lp5eyvLOBd3pUnZZ+T2mMDJgEZB9yzdazRvejj/UR8rk
uJHjqbhf9tqjdVf+Gu/b3FlvJTygg2p/rct1qWqsnsWki65YVd59b/Y7fZe+wRoK0qO0ldxsN+7z
U3Gk8iFgi1n8VPkq/96Tmvx7hf3l/P0fObipIusA+XuIi/RRFa07cXmthexHOQ53sH57A1VILNlS
hqpoxaNAGl4V6T7Rol2bdG7blceqiVyZU7C8W8JbM/Gr9m6sHlINVGCZOQ1tB9CJQOctN5rn2xDr
UTD2P+Nw2PXRctNqxcas6M6nNfSfFPSIDHAm6wiAWpJNK3SKBgxl0u7XsKcKM3lRHnkTnpd57Ckh
o75ify9I1mK3lo79SOVbsuQ2s+pi5G6b8rYsDvnQHCfroWHYUxG3aNq8vjRjRvdOUuj1s+kI8gdX
ntuHkz+Y1ceQbEVtdCQeVzPf0lRFkoP5v2iHw4+iAseR52+LVTul8SvqrI05d062yo3LdZP1fj2/
iIUv9NTUK7NNnTzCFiEbE1tebmM1L2xFqm+iAoquuUzonJKp9tc+8/ph3hEsme0WXNZO1fT3MMr3
cDtfxjR3rax8gr8b1Kr6Flu5M3fFj3ieTv0cbyUrGGqcQPtS3PS9ZTPwIHfpoU5ajJRUduEipyUO
SmpSDnZXwX5XoDiXK8b6WFzJb1kWFPIujX5W3eCqOACJpmrHqcnpW9rGyKiuOjKRMtRif9dM+ntn
KjdWa6VBawx64RmFnn6Ohdz8GKqmwJalwaq/tGbeIG5aQJ2EuXQjAJJbIQKtUDSdYfMWF3tsDf7L
Uda9RR1tTeHwYtDfKy34NkL7Gutt9KpV5UtavPd5Px60TAukWXOrMTM3ubq8S92SbypF617jGI9w
Sy1/rVUTrFOHcbKX9g9hfJqGp1Y/xXHnwMnGHXzp8UkeN5i6E9EbZXwbt04WWp4SBZnkpOFuKQu8
+gsQi6Y10KHZtjHA1rusWRg1+xmqtpzcKowTx/s02hbppq93c3vqCIXjLHSUoXZD7J5mG8+8eLLF
3sWtlaUbcw7rbiEEMybvfXJQh4O4OIN6B1onVzckohjAmcL9OB/iDkkLuOXWoYBteJB8FSfMnsX1
COygmFBJtqLbSnYoLPtcbI4hpiEFfRSs0G7NNb63ADYuDKRU9c2UPdSsW+N1EUGMNfAtHzRzOFTt
V9F8zew5tYXuIH/UM4tEGe+7Pg7MTH2hXceEmEFKIsxuoqbI/cQY/+rBIUt3Yva4VD+W6u0aPlaT
XG2NUjxhNnLKW+nYyq3XQPnaLn30MkimH+nUE9f7TLopGGybp/c1q/Y8xjLRmxQw7umew2Z1Rqvf
L2KE/traTUpobftSflAW9R6mrfJohlO3KUDhCrErKHO+11KKEmzeuigh55QYWbE0VBpYLV5PqV1X
oqPmL0oTu/OSPuK+PS385jFo2sbwq+ZmXNfGMcG9G4pXjIU3ZxAvWr+Y15exYUAd1NtoCcSi9hzd
DG/5ovNSi9M4wdAV8JOKR0rlCfJyGB1CRCOr9wSWipYnPukZQ6MQTabHWUr91ljdSlOcyuj4kcRm
KzVuKXvi96wXri/VoRTKCGPuo2C4I1UVEVNtD3yP+/13VKiQ86HUMImWrSBNNMtvxK7aKDGKdkuv
35pava3lJTwU0cM0nYbmq09byOW0H4OseTT51fWEalHvMnfA7ij0yjEG0emUvS5sErMM3XK4WfEm
N5PmIMT5tqDYH4lZ4bSJ9RgCF3ZHbkNF0B/kvsNCW8h2vOApaPIjlScr8obebg8GJ9tJpHRt3I49
9s5MLsX5nQi/Pn9HmW9aD6AvxPGHboWaLSDXeM+tQFw2ICCYNk51p88d6Qf/Z7Nu096pIUOYNoh4
CSkjDQHFHmFS6cnNBEimOoirHRX3lXSb4HlVej0JTNT4prTvwzth/RUXjOiVn1KBfQfwBgMX9myI
nsY23ghpvtXj/AlkO07rWSUHXbGLaXQ0XRGYY2z4ClN4mgUBeNaDjvtqUGTgA5nTDe3sZNjQYsup
caVpnILfVo77SHnkJE8WuDYLlkXvGq2ESNtb5FdqOWFBYdSOpm1ice2dsqr5hKjvj01pJD+khzbx
Z80Lc2b9dEf+bs+itywCxTAChsEwuJ0NR9ITm8XjRZ3qCBUKlIQ5pOh20mR3NXpbMEEpGscOUowZ
cYiu2+JXvuLtwtjHfQ27LcPce9vrmdNXMOrScnpTu+E097ilY0hO6WPxyvwASi6TsSuDZDd6g7Sr
FU+IvUahZ4yrTc/nmpYTT0nPiAVv7SPJbjqcujPSookZzGO5bpWMXFL9UkScBlR3qW5S8alYBbui
EtDvDN2TOlos7RPWUYHWHSLVjWLmApvhTqtu6tHrsOxSKQQARi3gE/UP692IwCft7xnFLMMWcl7p
4dJtGt6QQHtQn5aF86icfZ3R804enH6ZAVa7g/hupj8NSHY9aYyffA0mhwSTtBXnFIIXRLMYxEvb
ylIcWfYlybPaxzZ60qqd8n1U2Pp4rMo93aiouNEXr8X3lwq1aleGU9ecc2/C/FCsjxVJizq4Y7iV
mWkbgrLfWJA/qfG9rtGe/qPK5ljjDzBIvilbB0tvjkR5cHsnKvmG1HtDU3AOpct9vWjbiF+0jsST
Shaa10l/SOHOlG1LO4r2nKM2q2et8y7FfMSLxI4rZslO8NntUoq9VNc/zPe49ZJyZdGmjqLLm6jL
91hR7cbvl09F15wyf4AQ2qw4vVf+yEFf81tQuenneYdvhyM1g1suNzld+rExbtvesfpdHveuPDfB
Moyl07TNQaMOoEPSVpXm1PQHWXgIlXzfyR+glcslZDq/H2+VRLhl5MRpMAjFZfJxMKgpCTtdAH/a
YDE5T5Ktzk5qpsdpbhSOp1KH0Vm1+0E2KsdaFyIraSNHr4NByWhQDYIqsSPYIyiLZcNfirn4sY5c
+KmhuGnhI17GJ96qAjXS/UUdcGHq3GFV7IHqP0VL8WjU7N9syyVgqAyRV+tOXUxfLkkrZT2Im+k0
T6/0i+1G7RwR78C2mFwZBuNSqU6sHaxcQ5ddLntrbcATYynCxZboD/XU+QxWwo+EJkstwBIK8Mli
/FqGRiCEHyIlA6pt9mrtLOMOymlgRTLg0+/FzCBQWKq2ede2gVaEu9oyfy1KpLhjKtwW5TasxQ8p
BSSU8FNrYxPI9cQbozL/1NN2WgPzASG5ppm2ZewRfDdEIWv7vixzYLXYPI3PhfUui8/9+qwuhHVe
nd+t4ACk3l8AqWA1HW5jPCsJBRxZT+8nWfkame9yRFCA+L4NqNKKU5PUx2q0ZFspha1es2KFdmOM
vlwFYpF+qkbjxVaPhe53W7FagccDZ21L3ZtyPbWZnp8B/kT7piymw6R3UN3KPt7Gy7wbIavYDPPe
j5V01Psl3iji+FZxh2+YvbSCqv2Q1tQrU+trnmGsVqkz6s+pTviOZJ86e3IL2h0op1T8yFISk7GA
3jbh+DI2bpcj31qGHdHstgmFfSmlm7gOAzCjz9j37VVVCJaJEGcsk1+KBXomApamAbU3zHdxMQjS
WHY6fHJOS1QSVXnD5bxXUBd37WFN3xPrTdQ4Km6MzIrtjA1fjkA9Me3PvJoiU6d1ntBwlIwzNju0
u/fdOoN3ZhTLTqwhPsy9uWlD5VQb7UGj6RbVxX6dLUbYSAba0M+j1K2kktdXixu1r2iUr8thjgo/
WRNHW15EVX+vZ9I0qdwXEhuKimuqfaXdW0yE1Bc1xHgmAbxG07x16E5y0jui4sfyj45er6mUD4J0
X2Oe0k5PMFEPhZrfzn3EpIHJXwIMejPwCXK3gDHJF4I25aVrq7dFsTZVlz2X8fQsU5+Z5dtmOMxl
/AUZBHgj6C4gT+MSci/SvykEhunssH6MQDtKrMCHHsAQeyHzsvqGE7aqPLnbZzShJX+xgiJ/sEgH
iDW+965a73pL3kgl8C1u/2ZilUAQfzSGZtskHLuN5i4CylDpYxIf9cUdUiaHVOlLzodXbfrJInTJ
xzg/nLAovDZO3TCb3bD51A1w48pXNXqr0RwWArluSg6SItpC/6Wbgi1BpS6fFPOuSNzCwIWbUneF
DcVMLVUp3xQtvbVCCaSHkG0XxkkafeGMo4U6Va6sv65xvlvM6qlJUA90xUYWnULE0JohmlxzDWtn
ECcqn2nkcrb22btq8JKchDGMlDc3bOrEU5PHkOna8jVWXBMDD1E4mOKm+EGDsdWcCGxp+TYpr5q5
JUpY5yDrqGRIu2SC7dHFO8PytYabmjRlr83D7TqZxwjDDOaNxK50Bdq9fU9Ii2HqqDsjblZ9hmcq
MVH/c15hwIK7UF7DJUjxjW8ZF0+KyJPTG7X50BlfMscUsh+p3eiL+jGjcosJJsCsPvMbY6dXN5ye
LTfMmB4UZjXFOxljyZn9U/euKQIiAbanmq5lvkdY6rSQseWtRg8y/FieYoQJzbf/cCH7xvo8M9LX
5U5P0QkKgLSt2VDNTaj4Wng0LYBRDplOTcTXC+5g3PRKwVm0z3vcblfrxiQKVrPGk/CDoiA8tJkr
ZQMkKY5souyuiLYRGZdiZV5EtiBnbGuRntr9UlL07d16iY4Y3QVdT0Yx9zuhj31LwjMz+S4kJGBS
Gy/qv0KwmEm++M1YccZVdtIGYxS0Wo4T5FOr4rETFJJn5CEP0e7TPHKrVCE2TlxdnE9TZWy1iH67
qvwUI8yoinbD1X4rTKov5H6Iw+L8GjK/0Zb5dhE9Rd9VxS+Do2cuSTs8iXJpmG5llJW2ydg2nZzt
0Lwb6nZEXF8tH119qzL1Udr0l3rwX5wAuU30nY1evtjlFwgju6n056LbyvFNL7xC9w6ECUiFiUkA
ZnK8fbN3AZGa1lHKiYzCvcVVO1YMqaV1RZ2s0pKf39aQZMuGMdzF1TS9aY04v6lh01GqNAd1JwiV
r0xzkJa9R32iceI483Xo0GFP5isz8p1Wv0z2WlS2GLJP6i5v590UJYFswUTS19tVkpmYyvx+Gbel
1P5cdT05EgI/WmJUbpCaODg2PfZKfd8U068oInFTsVMIw9gI+ri8r03mp0LTuhcXS7dnPSZ7WUIw
rMJdJS9OB46a53LFZfhh5mMcRKH0SzAlrxrCn8t0nzU3a+fU70rzSY9wYPSDnGdwldzJP3UMxtKx
9ZbhO4Az+n31IshwKnCjw6LODL6bLSYZmXqsEwb8PEOAXuZKk72UnjT7ffVRJXx7W5Ue1c7OaydW
v8cTtuxYtfKSfGdKvtZFTtj6MIUoMSzFK/6UBIIlkl+3F/cSFbu6AQa/hXlsWbdFxbj0L/2HdFKf
lTdh8YF7S4E0uJLu1p2fJw9Dehy0zqFzrN32XNZa5FKsYJIVX+w4DrLqpuVfcx5vptpmd/lxSLcl
1pujU6ZBg+OldVLSQAeejai4NLwGzBBZcLQTCHSqJx1TqfB+bGRvKOwx+0x0P0R1Lm3Vo4ISsVpx
W/xhpJmdh7Q8nxum1rpNquyLot6megAEnlHXqf8RD66cbMP0S4g/wvUx6j/HbN3Wkt/iRlW7pH4l
ZcKoxSTYBqnaNZ5Vnypj5ThFzhZRA8t2BHJrXfmp+WGN6U2u4Sms85+xPTRABzXAV7V05pSlkW2z
B6WOyEDvm9TjLllSVy6xwErjI2rioOnig2oe9JNWH5giNzHSQTZTu9anMDZk2V5kPBdUJspTN26l
FSJ8Rqse27BGJw/ft+mOMEFgbF+Ec8BQpfVUWNtae40lBhDz6V5XPw0MelMKTEDqJw6z8lVtgRMK
uqc2h6J0Y/FnJ2P3W/6w0M8Vv+rxVqP7rzBbXnkYfUoaBY6jXLxRZ+rjU1hvG+2hzI6tdqiYnkcC
XjA9j7hJFDwuvaXdSvKWgGCtfpahl8MtzwvXoGjXe9ih2jK1qnTuv8cQcYSPR92Nf3ElhTDiZvWp
7FSOWX8QKLQA0R2OhCM1U2afxHhuU28kLNleiso2f3CpdM/Vl9b4UfOY61uVmXw49xA+eiY7sDTu
FWs8hUV1B4LTVmpeJqB68d4KAwiMsfnEsxjVXfmgxs/RfMJrWFifWoXIJk6cNClv6p48nqRajwuk
TEOgizzcegxfSmFlZBp4i7ZV8YrLaio3+9zKA6NM2fFYBFquFN8KOxUP6RLn8EPRVM86t2ROECbH
JLP5s1bdRotdFXdhz5I/6qQzpcovgCRQVLF/Bhy5OJF5u2QP1roS9h3prI/tCbmabRiHpbotlacm
vNEIaCu6YLmvhO4ob4p8nzBnPSgUDzOfulVabrv7inMQc+ZOZsmS1zzUpW/o78O6KwRqvEHz3mWb
icFf40OB/SZyaTI2OL/zXEYcTCKYM+mzVDcUN+282mmJjwkLGHTL8Icvdplgeb26oQM6EYGst4nx
VJdfQ/6hN90d9XZUCEp3qHtHzfjtXvmuZfo2K63dtLQMjXvEohY/X2eJm5haRF3dzcXbktysOIRE
r10Z2YVyl4ZBST4e2Yb1pM4uZTfrJm2pgymBUm5RZzkGJ9VIIkYRKIfBbrxIzV5HdpTF+5FQlnNE
d9qO9X5IufcHnXRe4kxZBZfSECFFW26JgEiWE/YjVD3WQjgzUW3jzE7Vy2KQzfJD7rroQ60+p/y1
ax2VmSJMaKxTWZUOFr06tRJp31XUUfQTIoaxhNYXGOktuVMpc23quW0ozyZhRehUqyOiiO3uGrwk
Cy6PX5l2q1S3Re7oURApPzUrdzX9MYucPN3GbTCoG5ocXMOj4UzgHOonfIPTHNsy4biUDx0w6Ppm
SG/j7kUrKeDuO2HyRmYG0vx9traK+IuIrhEiRydKkYlj4n22MsKWucKMBsdpGqgYdsmaJ3oRiUfs
uDW3U6g+9FVE/4Tnw6gFvplmdz+nasNOqWM3bQMz3bQtwctjBxiui75Cfa+HuxURbOwaeTD+bFJC
NRycGNPXvPh5BiQ7u3J3Ym6YWLAjwZMfLSruBwWOr0mKQnFJZC8nXIGBTpVESLdNlLt5+5zp4LwL
Gh77dCBoNLZC97GahqMnuwK/QzDworEpkThD2pC5TgPjJps9VX5ev5TkRYYJLpD8voSMyXMu66Uj
Fvz6gBHdqHQNTqziiJRE0H52lFsfF9Wktm0XmMa3nKM5ZNfeFxiYBNdJR2D+Oatev8eNfJGQAFFe
fOQGMkIc7OSNrH9m8+v/I+k8lhtHsij6RYiAR2JLgKATnShHbRBylfDef/0c9qx6Yrqqq0QCme9d
21xKLpZoG5PbwpgW/tnZ+4gSGCgr46g1PaMLfTQ6g814DuwI/rEa292MWtJy7tI4tiaJOWkwRnxI
06s+HngSshqM0DOw49W+257UDmknYK+vm+8x4INzGSaf9CeDPVJ7U+C7TZBkpbb9YQISQ4zhrJz6
rwxPI7HS7s682+A5EWPzdhbnksLIfmULcgfeRqX00T2ulvn3gQfekf066pM6XSckRaz+VbmZ23WV
BOrolYoftuu22xFbrcafYtilSeFPI0yY2l+NIVwtjthISc58ey0m3jDWT4tmA1R656R6lsO6qbb1
uG9ea0pZSZj/x+4ZIoU03yVqRbEObz2C8rvzr0/9SPNKlYT6re6ucPmIcTvsO/iDfq1zR/8ZyV77
y02S+wkTlKG57uWn6D4m7Wq+GMQQ6MO1/TDmTcnfyFgv8wJU+VxIbcsMQhWnxxYfxp+LoXoGki3C
E6zC2XElg8uwLfA5bNIHZMfRe5bWlxZzUq67/ABY7+p/kfSz9jvONiCtVDyL6VVTDm3jp9M2VDcs
fPY/M3W85p6Yv1X/BchL5/Eq+dQZqW9pIXjIqoemwSg3Och7dgqnetfYR3jsFYXzJreu0oPCBpUB
PjjdLOOrJwFAXNV/ZfnMKpHZW1OWq3o6WCXX9MTeunPSn1r7NaznB/5PEBQnm55f/gOWHo+cuUqe
4mhLdIzrWeUWfgAVlwowFC3fdrJTqTRUXzO+8pHfvGCQTm/gzSu4Vie8qTd4k5aSQ3va1NOrld0S
nqmoIkycqNrx2dx11akyNs7sh1MAWoIgjDIAQrhz1I3sMrxd5BttGnVXawHPmzN99lwL8qmz1k7o
9XITVoVPRW853paIyIODW9+AisefXtZe+WGaN752tfUzksrtzdAEQNUjlofvxT4kIbUGNlhC79UM
NUrNtza/WdAz8Vur/C0U2PPgODO8x+FRRGA+dGyeK3PPqNauVvp9/kvagyPXyWVp3g0TfEXjJiR6
/4OsOCXdMkVX83pAL6Vw/VM/jwSAor7mmzph1zpk1iZJt5nmucyuVOQI0sW6jRCc0UHG6sspRO+3
km/TfsOraecBCLdCiyFwUhao7lv0NXds6jnclO4N0dZyThoyP/3Y1VtX/xn5P5fd4OyqdFUo72H1
Wn0VergPk1eYk8fS4/aI9BtivtqP9mgC6TeT4RnZtbEP2sBlrmFbfnXD9ylCFFJ6fAnMahqD9mL5
CZQYJ3HL5GzDkA8rdXgEIMV+WqLt5p/uwkRVvZhTfphsljYzGHm2UmyoK+XFxuyQ/5mGdi81vLcZ
WN4EkYG7qtENbo7DXPidXR2d/1/vNDaUNEDN4+hFtDSV5ZdJ/wHOFfvq1PqHAgCxUqz+wWGXudc2
sPZcQwLk2cpTUCLaamT70hj1vp2jnV6Unt1X26YK/6lJ9ekO4lvR400NtbxK7dgz262dpkE+mmtH
rHV74GJZFTIw2WYvCJkQkK6E5pfRrx5966gR9EMoNqzgtOg2xk6rDg8YLvJV+x+Uff5Ljfo2Ngjd
xrNXnutbX8t1P//rB8NHgdJycYE5b03+y6qx1haj30xdHXnEtwWDtW60YBFBAdVi9fG/yd7rUCeT
6O+FuWYZr1vPFOMxrclg7obD3PES52BiOvYaQGo9PpXPbnuXlhokI7FudRpIJ70CAQRp/6jv0p+H
4bHYA9RONBpXzWNOVon35wqammkta47XajmCqYXLcNfELTaSaxnuEn61ZSnPpnIjW7RJuSYIur9E
0ZF7c5yDxWXGerL+yfFvRGktQQBWDPhEUDi+Zh5GpIsGaVmSRC2Po/Yx9MIMdw/0YQb47i6j3BbD
fgaJhayCSjDk1S3gL+B5dpZ2WGwgd31dpZyCy76cgYl2ywIbd+QWjntP2IE53QrytptVaK9LDJoh
LSabQW135Xwqfx00V6kzXACXQSmG4aL0e+V56Z6os8BDOTh3S0g+XT/TN7mzdSuJtuHPJiqlPOu3
ydjlKdl9O0ruVin93Jx6Qx+wcJvNi+k+o3YhTho5gaLfdB595mS+o9H0J3lImDJUBgTyWgRRahBG
kiCpYjUO/ELA6/Y7c+79uHX03UxSEXVd0++AJjCHwDsPnOVmz7SWr1No4nAib9yItu1wzpM31z7O
4ymFZQXotfZmh94OcLf2G1jnOsj6GLT/g2gc2JMbQx4jikY+4+swn2vt1v1zf7PYXvXx2g5/qgkA
K45vk93fNW6Gmd/cR+9l9ZWhBHPHw/Bf7+8YB5CiRucr2Lu6wRNP9aAxStxTpkfGyCwAvzOmlbt1
aaoKz1m6yYqbOzw1w1rJzirccp8eKC4WhnifP2pQzz+VXRvcc1P9luGfJbzUZelHq5yqHp+7ap2W
ybf4vCeP5Fzbm00GV694i0fakrR8HcX3qj6q34Jf06frKf8Ny7eeRFczvbACQkLCHpnmcSkTvzO5
P3EMttpelu3BbOAASSSCYszV3TKwSYAcA/UFvMsds9PRzt7SBTodOUuPOCBrA5OPN3sn+mYy50PN
HKfbvts9Ldo5q71pJPR5Q9BGYB5C59Hdba7n+j6p8PyeafzNDzkFihp3zfZhIFupGTYe+02qM1ig
Ism8EsSPkQGlj4vRN7m3LxqrSeV1xnZa1sazexmat/o9cT2eB0BQwApNQm4p/7Lik1SyKg/ce8Gg
qX00wCwy2aqF68/FSqKQzX3DWVWR6uuXuIAO9x+z232egzDc4gRSxXdNkfgZ9ByLNUzR2eU6KDU+
9HFjdvuqZ6Nx6f7QD3X/jSX3ySHz21wCBRpz+Q4H1BLFy3hXHkkw3ZOCSqOpKNTsgphDQ91NrErl
QtDfURqoYh/3DKyCXq3D/rjIUzrf6/hDRmtX/VSh6GLz3U7djfU0qevJhns8ZCDwLvQPxR1qbL+6
mvrd58pB1tw0IUGPbwJsX6k+7IRj1o/6L40Q9OGLyPwo9dk1ClSG4mm2iLiy+XIQ6pt/U7jPE2Wj
wl9H4U4d+YCSWz/UgZunm9qBw4G4W84VWjoJAYoQe3iqQs4J6du82lX5k0SnGGRaSq9BRCKbrWhy
b6adjYUhar4t5cXIR8RBI5p87J68IdJheEf6WERBshTMEODaNrdUba+ddFzPFnqcTAI8GOm5y8ZV
pTnHHkaffGfFM/RrL29UTMJ1SxeB1Ip5e3Aa1vv0OapIBBgyq0EDBWKiV9vUptxGsIXnWRCxK8I8
g5h076L6EtqG55JlHEhRGY9N+ZW5PBMxgAvTqYjKkyZ0rxBXpfUfH/VwNbtzzh8osy/+a06CjFFc
M/M3rEjLfk9U5PkaC7j+otAfH1nBtHTEHLHsMieHqMI5KvKt9k8HtHejAGSknhfkkKFu+oX9rtC3
7h4qjsLlq3S/Wykfv+XA85+girEla8LRdJi7Y083n8cpQvmV37myhQac6NirAYl27qSfrQ2Emk1k
2ryDg2DTQUAGMfChtk9F9K+Fh5/Zdod/i9n6/wlVzot16qHWJTtazZmoCvFRMhLFzceQpXtDoMmK
kr3OX1wK50At5iGftFtPJsG4L8yXML2YaBll+Ka2Y+svrnbuuyFcN/pj2izvUZZs8oMy3V0N/Bqh
m9fzo/Rvsfus60MwZft2gacKr4UEUTKundyXOszhs6ZsLbFe3NC3h7+mXEewK7azM3OPadcqdrHy
GusDk/aPXX6bQExxt7NM6JZV0tA4WYC8pyTC5s/d2J2SXH/OTLBq6suifG8Ro5j/mA1yiW5WYZ2p
sy+Wr7HlIo3cGzHWvHNT821P8aviwrVXixUU2gD/hPLRaMpd3fOGd73Fueb89B1ICTewNipi26fi
K4zmPT19L7LfT/qrg6y4xEIQ1++WIq8toHbDghE7ynCMYfeB04TqFTHEbsrQEliGGgWVbj07toxv
holAqJbM9MVS7kxX3kqH8h4T4Wj5o8t0rVvGTqlRM+bL+6I+ICCOHKnSuq6fsggmFyGUGT6UgeyN
ptu85y5VeooY9uY44AUgV21lFvq2d6PQqxMn9Xq1HjZRZ37LxpEBTCiqhTk6ihABiWkMdIdqTPfF
OVSCLtuamou/zcd3MBrjm8L9HlqXeXhh/WySgyvwTtSxX6BIKr4t2/QdihCWldWwTqWE6QucMF4j
/8XKs0FJEUsoVhnXGK9UNEHCaQgbUg2P2dQZ1ATW5XMmlEOtKaMnFGNtkcuh86K6vuhuvRX7WrGd
jS9LwH/pm6zjadC/mokVP0dNURVwJXCW4kHQkUJcGp5DkNFS1acmqt5tW7tJ7k3Z6WvE7OY+0azz
QPAmMMHMFCuAsOh0ZwzexjZcgXE3IzIqo2jYNW3+NIy9CasVwnYRMByJTV2rfJkY5jxH5KEXKq25
ampTW0eSz9txoUl6PZl9CJ5jWzSXXHc9wSmiTNXJaD/dhJJzgkbqoS9pcLL8yUWHahnVr6U8OWW+
i2WPN66PwffzjRqerSFIaEFxsWUZVFLPytkQBNqSFFCcEoPB2WOKdLQtJRQGt8Ukj/iUYqbOOX+d
7b3SBLq7L62NnG6DOJi0mWIP4G3rqu7KYy2DjsIO6CxzAatPFPBIAw2YhjRLWyeTAe6vOa9Y1bnm
C0Ka4uWznZo9+ArbaNl5efNS0Zoh2W7O0NuKczCjZ9tat0RNtL4bgzNB9MbcLD2bRbZs2QBcDFJY
WoVY9zgajDXyh6AkwLafHd+Q/LjVTtZi189R0KNA6HUWy/otGtd132/rzNjVZmfCvTEyJWgOET1z
/r7VzyVwai9+HM5tht9u+Mo6l8Aa4141vwBnYVOcOhmftHKb6ePT4v6ZArA7Z0Np9P1stcFs8zlU
yk5E34ZJaYviYz8jLWqfaW3luYX6pbobKh/9pkL+4jbhV1PUFOgkISIS1HiTZvpKaX/FjrYw+VAM
2PbvnaZu9SS6zWHqhbWg7c70rDBGCVEq6HCHdt60jUPc51T27u/QVOq6V2fhK5qM15oV/mklelRe
aqNvKZSsOmTDiUrfQm4ZJf8C+iCquMmXXEXS2dII5kj3gATb8GEAeTvaPg/SJNn2tXuIpgkmj/Ib
VEwjhHw5SbCxypq8qC0DoLayNJGcDcA3YiiSQzLV4FLRpcbUVgOP9GlxVCDjjEHbLigRp768j5ob
xCI9I889pXFyDR8GRQPcqWe8X/Ct5KhubNtW12pf9IFdPRRip8k6qGYinhekneVou0HxEO2ic/fG
iJj8MNrZw2oR+dZF6m8xUJlsJwnepBKVgnHreOVr6KUwbxjZOnVtD1/D8mnWW52900BO1qC0iRhP
8OgpvrSfW/00OS6zTuXTbB3q1krv+Cv+ayui/0L7KUWB0DAoFw5Tuv2VKjUbjGL7U/5eVOmrJmb7
PENzgyVkrOYP9baWGn42nJ3qYkdvSgNKvVeL8vHCFTG5k7n9Xdk8aMYHmpagT7GjqSiII6P+VyHl
T71BfMRSbowYsqIGhUtV0/XmTuyoDaJ56V9LJkw7MeO4NyQczXAeit80/I4G4E5eYTH/ITIYmbDz
BD9+B0oxq9q6sYOlD1rcEeplMDdOeA21kxF20SXFuWmgQrxZ0/IbV8O4T9o3kW26zP6z8pialWFj
IRejyy9AKV8aZ3ukN2DIIFb8rvLS7iW2dc8mH9YZvQw1bmp02+6hvCPvGm3I5KL5Feu4y4AYLmV9
nCMET6hXhZ7D8ue+HTVbO0KJvSbezplpcuDpWo2ESz2G2gJ+QoXZU7ZupmCe/ODyRXaChKtBBaKy
dVefMcl+ucbxaq6bYjwt4y4OD7o4t1biSY6YdHgbmmdIJ6jlMYdIDdwC5A3RqYst11M0KxhUrjUY
mmhIPwclOqdM42ZzmJTPfnQDDu1rbNaBMr6ahkn06og3wfCLVLGuFrNeniFnGFpO2uwqbWFtu2Yh
A4Txf12GPbypduW/P+iRh4iJAZmXtky7p5hNLM+Xo9RI6ganMACBuiGBVp3PIrMfKiZtk6vbrPxa
ZhI/JtNrFt3TtHsXlnt3yvg5cMGmX46Ddorf2D7gQHhI7V/eI4DV25UDJt/h1SiNLPYBw5fZxnIK
0pEte5f+an3x8yqCICHIOxdyRFfA2psof7mwUZCibkRoHyebSAYV+TAlAHYab4dqFux3u1oMl0md
cbcMbVwRqgqhXWQQ12bH+lkTiGK3M5iDEQzDv6h2xDPKgHo1REV/6SMQfY79CV5LRtrsqyo+Dxeg
KnlS+6T2hsp8c5ChYPAobetSFcYmxueyb3AlY1xRiq3IqXNUGLz7WfDCLogoJz2M/Eei00dVkfs7
L+/pMiiIN7ZapxZcgKAjTdxtdHmcaHKqHFOsaj05F8o6QyDSlwTMGQbroqPALKgC12PWbPVBQdI6
gQEyiF17Rd7kkPnzZIinbpq/JgXc0LDUxhc66uHScZ9rjeo0d3oGcU2b9+axKbe6/Fe6pMzH2sVg
EDWrMfVK17noLaxydtbDF1Tq2TpNPmsKR6b3vuHSrOpbKK4GAdboCXuVJgHxNqU/IctXU79H413j
cIvES2e/TxaorvaqAhomD0XQe2JCFhv8OT6Pzckd8Q6EUV0/OTMkU2hl2taJI/0rxK2aQ5zKBU6u
DEPfZbhSh8B4LHc9xHm41C5IqrMbm9T86pZ6Peo1hubwZYqHrRE6fp5O2osqfsNe8bgWrDqO35BI
0ctgI8hojMpBETwq340qcaAkX22b/8klAiV7r5Z2VyfhmwK8oPYv8QQkG9kIblorS7eRM+m8Pqh6
S9XPefxWnEPCcjSMAPLJtLeZ+jNHlAwKA12x8ZPH4gh40S9ChU5mNsGWg/SNc9wqOTCdTVH8Mwob
grEjkmjS+oM6RRphwT/l+G73+ITA5E3T5b5LN+2cb21QPNl/laSk99ELTizk7qgQBz5ujofxtR+R
hppqwbaS+BaIir7ADjlmvO0Yo0HQwabGx0+TNEFRX6FlMzZ5V9xbR32WhfuZVzkDNPilPecK2oJH
uAOix02eN2+dzXgH4JbYw5FA4kQJ0I3Lbto4GKJQMJsQIsJvGradJnnI1KnIWEUK9AaEdm6gerFs
5N9VYoUfAL8cYPWfrVffA98sOg4tQjpK2F56IcgYmER5VvqToJbGa9kv/Ll+J9cRNYshvXwE5SQt
ucfWpfWckyxzeWldc/6ppcu6G7pdryICWcSBltMVtuJJQ9TSCC/r4k0czvQYA88o77PkG6u1Y+U8
AUEemwHgW9gXTZZb5NO5HJuPiR7Zoi/xD6FWI+HZ6fjfBewHy/K8bIhn2rUNL5ZFtGH1bwwB8srJ
/ejTBuo5YutWcDjntgkuY1YB5oSJjNMTsvZ612au2C5uDfwamU9FAtrHLKT6snTro9GjNBNag9hY
3Yc6w3DS+klisdVJnsJWHZhLcaK0Ftr0yIUtNMOrPdoASI51Uhxxc9La08JTOTdPNhO9IaKgFYDF
wuMYO6Qu8woEmGzf6xRxyjhtS9M4UwoIdfcKDznjsdiM459eO4c8cdem4BuG/+LPewHdbfJxK4d6
F/PX0lo0/MNrqY2BlXxy8G/nMj/ErrMN2w3LcdQfrdcQzU5V0e2NaqUtNS8E212cwUOGvY/Ce9hw
OvKgIK6J4uWpklbQwW6b0wQUK14rIuLKkVYa+2Ij9cZuDfWsevXyZ6LU6sJ+VxefLl1MxD88JqcR
bVzx6/bvinnrnV90YFH8JVWIFHRsvR8rXyM53abt8qOCaDRUR6SzP1YDJrIE9TicGxB/al6M5B6O
F8bTsgPDqniLEV0oTqB2yk0vm60bGUFDfLw3P7gYY5I7tvSNIVDAz+V2UN7HOt3YJNm68UGf3irM
SPpAr5upeiJuHzSHrWWNlw0KYOTjpR852BMCW/of1xqjramHu9RyPiP6bYc620yOSa04hrcC402O
IE9PbVRmCBNs7RAzB5mYN8NWHtvhNo7xppqx/tnV3sBCgClwTaDiwwffm3xSygDZiezKMVfsyAP2
+RK0jDVJWtM+Re1hgdLl0a2xv5X4pto+/iLka/dZ/9arHwdeXqtJde3vZbHgAU3Gn3kq8dZXxV0r
k0sVE2LbGt1Fm5zXaFHJL8gXr3Lng5IdKpeIuZZ2O7HTQMUStsrH5yAj/poOFsSG7wlDiyqjX0RJ
3McHsGPeLU7P0kk3skR+nkJlHvvqEoU3lpmohBQ+5PJhmwzqPll3VvJjAZyOt1l5Zd6P6/AyWFBX
EwEAqhwRW4cd+waQPPv/vkvRgVvjeFWRpC4obd152HYsJ0LE2UoXxUmvZ3+x8v0cWfozfVloYo0O
z2TcTWvRo8DVNMnZnWmbypp/dOF8F/qXk10W0XtZoyBw0VskWbkrT8KavlCwl6m7HkJE5OGkgiqX
j+moDPNXrQHNZwX2ZdL1PBfFgwl/pDsw2UzVzK5L7IZRQGXN7MSVdLaqCLSGksUYdWlxoi8n6PTG
c3ibycY3hXFIc8jlToT7KTVuZhIFqWX40p0wYmyqZKMpKEuRtvemrzebIjkpInzGDNHFP+PoXOX8
YclfrL5Q+WyhtqX4evSsWddEMS4tOHvjVCdlUj3bFEFpq/azM6UooSLHCFjiCHDKxwAr4mc84roa
SWjLRWJ+OWFK2uxQUwaajf8f15UMUamWsp6IWoE4q7EC9z3fkzUFS4TmCMPkVLwL8YXybzF+KsgC
A8nD4E8KMwwHSvUm7OWFnWlnc+sUGtyIK9XTgAlK6b6nJT052WGuYTpk6cdFhrXCQTQ0b9Np3kRC
nhS0BvWUHK2k2uvSwiMzWUFf6bqP/2edWTWok7qvQ1CDuIremlRdk9/LR4DvJEYxXLZBl48n2Yae
hF4plxld/pL4hnD8rBzR0LW19lUtrh0BrRDxqry3TuP1LifqlgYHgOudjrhtpA3Axq3mZxKQ9myM
dw7eXnsX884M+dI8bJYM+89LRHwLqvVnBuxK3ng+TPeKnlu0O5eVORQvVWHDxtwWO5jKp45JQqsB
DcxuM4rwxvtVqMTpKX8lInljSr3G7HlLsgpholshlUoqxdcM0XmxbPmAtSLfZ+1IFh0gb5L4DZu7
jP0avqYex71T2c+Ub1V+a5XXtr3N0cYwfDM2DhUIsWa8dnXJCC1ZBNZlFhqrusaSVgYqrKshJi97
pC+xrRjFOZl6jOPvWNp2rlpspJbqm0Vbfib7eWQ2q5aLq/zm0zt0OCv6wxFKKQ7BvJZYvLBMAuja
bLbQbYp9jfJBtFs10r6HtkJknO8ngBi92IvhVxoL8vP4x9EzsHCFu88lF+ytK+PjRAg4hXTiO1pY
1kJjOZgw+AuzRD+d8buAoszrmYt8Piu82INqYUXQVnE/fWAZ6tzf2Pin2dulbS+5dYbJhCae8Rsr
9SlqCt/AkZ9YzTFbLo2Zbeh8XTdwR0Z+bYq7k7zNDfcgXnNxyEa07A1ycePUkE2VNgKQ8sFXBKWD
dSr2s4cKEX7WYmhFhdYuzrFR/hlE5mb4hu0GG8xDpNTHFd58scZBFJFL13Zbeoa8PI7WULwzjYk6
jtsA8bNuC08Og18uJ9Mu+MUwciGESMzdqtRAiwhRsSQW2XaunnL9SWe+UTfdsiczFmB/tZCD5EwY
Wpe3B/El12W1w6Ebg0paOwAj09x0w7nuvRyYS95Mua4LhmzU2eZf/ejGAhgR6auCugOdBEql6Akx
+So1vgX7M2wC+iplgHhtcOgqpz5CikL9bYoYz2Up1w2+I9iB+AyjqVhcrygr6jD34rYIxnl8qlrI
jWPcH9r5Ppt+Yluenh665NpORxvBqB6fK1Xh0YzSe5WbO0cIPr0ft7o0SrG3HVjexkWViTVS+Wbs
2LGWA/dh1AZHWrdZ5C+d2JeuSy0gxi1W3LKD156sN9X8Z+UFui57H8vlNam/XK3P8a1gdahHzced
6s96h/wh3SgJAllxkI+fqP9mTeebRy8FOo31rzfDddFVr+rQP8XQMb1DcHRzUAaJTUxZR418kcnj
qYivlhvvaz5pPdQCWBfPaPpdZxyFOlskojLCJrKl7S/dql17wmzMcPciZPmBUQMBAIRAQA3bOtF3
YUpQ8mAhKpmXwp+Hb8sygIt64AFZbcjFAk9t2PzHnqRyx9Pdeaep8+zXo0kkZ/FUJhnJLBFTWDF0
oCv2IKcgFB1dazVrbz31m4WGMCNtcHeCPPVT+xo3JW97K1Ua7iwyVsxO1y9S0ezXR26f6tvs974c
rH7nagAH0gVLMF10m2JCJooFCkuKMr/XyxlpZ6p9pE3pLS1JBejha7jnu8PVPslbDQlkYZxwmyBM
mi+zuzQ2ZokZP9g45X9Fi9l5bkNm1B5lv1a/OVQON3nP+DV2P5GhPzW1thePLIgqv1RkF9mliLfl
cG0AjuHUFi1dSUAwAXHsaFyLWGYmywpq+5dyI3KOkmkXjn8Si7IbscBF4dUdGJMKMVfnokGkhr9+
YPOkf9bC2zdq5/CxPVZQIYZ6zzTrg+gjpex3eZbcDYkft8jnZ4cugRuo6ZbRszPBvIbLmCF80nA1
rFvetaZ/FsT1INuPo5+52+mxslb1tXD6HezKpiLoqcryW0ReFnPTglSNbEFGdJoZUPfN5qdMz3nu
S+TZqELjGXXDfIlJNV8xZ5MfgPQ3UpxLviyeMYZe0q6jtv3Ru2rDu+QPbXTo2ZyMVPEs2Ecng7qu
w40OMhRNN3NmMLNvAtTVb8N58Zw8Y8QmHUvJh3/544GLA2rLNob9hGCnDm+jSSmjqDfVY7wAdaur
Tyy//RiIGDcb/VQ2GDk/K9aDWg8QEYkSlpo8o9I5q2j4EvYLLSXM2cZ/HDbTxCiB5Q3/YhRn/lIU
3ONLe3JG5eGJvILulMlLXQcYb/HiX2LI0Jnt7RW9KPkBKj/1JHV8Y4AMgcxfRL8O52eNTBZlx2uJ
pbVyg0b5HDuENUnQW97UfKL7lvT7qs9tuI/Gl1nbDeE2lYo/xZcwecrQnrr+pN+yOpjH3yJfu8VX
DCtvf8YW5NRbB4sa3yPOivFNzdYOJVTjUQfgVAriaQr22aVlv88vUw5iLrSHyDN+kg6DzTnl0HCH
q235xXTSh7fCvInBPivS+qy4OzNxYgb21eEENdmq/Wsd7Xv33WBYrsDBsyEs161rh2fRj57e8qXF
eDx6HRMYywqVf+bYO2e3JuywRWVfZo55MB6m2roWRH5Ci3sNGee51jKJtifXQtqzJBxRSw7GmBvn
rkGNZZTztlcETFTZ7kOn5FjoZ30zIMDyamxXWv5eqz9ZMm9qvCRzRUtvsywE4Awxv8g6zEa405Jm
11T1NlNwS2XKRsMEIEiEyZ+iRx/MtI6W30h4IkzOatm5QMz2vtJUNg8N9TSo5s6F9G+B9arxHqUU
2Rc6A4wNt6FtDNe5DSVTPHLgQ2MxEM3Y8er8k9y5p0hliS7xBCfRdXAKjt95I8jImfJNZ58N/awb
OwEkBAOpOk8Zq3o7H4Wlray6bvamE4V+ElkfcBMEjkBzNxERUhCLEd/4oJk/UhfbBI9XusBopyjw
YTmiweAVN1a2jieLgCw1+c4FqtcIambWzQ3wbWUy1Ipl3xjpMTfaW2wi+VWyV0XGhxBthqXIk9XG
/+PszJbjZq5s/SoO38MNIIEE0NH2Rc2sYnGmphsERVGYZySmpz8fZJ/TVFnFOuEI31j6VRhzwN5r
fUss3BITWhvvPDfcmROGCAhrQzGuQG10NADze9g/C1F/KmP8DP260K59BTJ6zOxlOduPErrE94pX
tWNyFbNTWSZMdFUlUXdLIbjO9oHqNq35YuHztRiaA2aBqMkWqtK/aJX/VYtpC9OZkhLaQWj/kCzW
dbo2EOZ7zdUQbWTEdiUcfwZxfMg9FOwYFdhB2QVFunFWduZb5am1g4wtNPK1L+/DIDq2aHNsnSrF
vD9PceDm0tsbNVCnJ9MBI+egBUoo7NJZa6tVjCeeDHMbd2GjfQrMeuXRGWjTEMHGfcAZIeuO7Wo1
TfR28/FH5SED0WjJAH3pRgxRbnbtUDWsEZiqCEkRqsCFoB+Ypfm6saoHv8hvZRreEf98NWTuXamO
cQ9USak3hDSxtnO12yCxVyA3vhh+ePAzqS+TEHMCu3zakN6CGtYx8dE4xQOC4o9xVMYZ/L11ArxL
gnzKHK/HbrPQl9+nzxieFzMy8b5f4Bm8gEw8g6M+zQguk7izddNGwWdtQu2pbB9a/9OFC5iphX+g
aZ0GBVdWqI+pMI2DrvflLBA16+NohjFSRJvukDGW1VeV9Fhj7dpmRx/Sc31TgUtbyZpC1AcXzuMM
4FacoI6T1szrzkOdMw03Mz43xc9OC3AzrdB34VMy11W6JC+dnqevHWPqDfqFQzvnbsF8Su8wf3Ur
5CQdVobBAqwLu0sGvo4hb1hTy0Mt/ZgQz0nvBnttptJDJ65640qql6EFdNDwgmnVtvXwKuIGidov
VWquY837wSrWhDvGL4W5nLspFxW1B6u5N+1xaY7s1DwuqnoIx88503DzIipjF6H/0D1M5nEgX8L+
mTUU8xOWzKWLw8wvB6In1C62tX1qNcjrIb9Pih0txnlebIEXP1vI4IlEEqeGcFYxsl/0DltlvqtU
vTOSdp+HGloki5BWdoU/Ur4PzGpv8mdDivNO0MX9+JH+enR/erXm1/ndfe3KJC2yXJ8IYgyvb1fZ
3r8rttHi++pTs0vahb5FWqIvPmtLrHVoZRf7fvGoVu6C4vQy2P4Mlq94kI46Wuj1x2dk/PlJU378
/Yxy2fu2sozsON4zH2MhlG9ZuTGZneZ24ZKSDjvij4/15zELkPT3Qzl+WKpc41BFHBpXbl5j9YSO
Mcwl8o+P8Gd0q5AnU0+r1XngRBF36Ke11m4kSujyiOryArp7JhX++9MT9nzYd0/PQl4SGNSFjiPy
kHT6njaXppw/z5niFJfse00h06ZIj7a5KG5Y2dlgYfVVrJc/xyeLFd1e+Z+DC/EqZ26TfTKxaAX4
rmjkOhL2Dp/qJ+2BEuwMJiwuHMCU5+au+Ra+u1Whq5mN5gTiOjC7HeQzHeWQVn0huOBL7ZiL0hMU
vYM1BeG5tYpWGi1yFPf43gRfe0BB6YmlLXv+vaIJ2vFBs6uIUfgeN58jvvgyOLn2XRXeeUa6c/AP
qACW/0jvsgeLq9vmDeLpu/5VL59T+zD8tMf5AA4YuGmX5Q+x+KTB3izXaKSCWz2EhTaLTm7M3sU2
97lD9ZnLPS5qS60R0d6TY752Hul1TOHzaG90oCsJENqjxjZZrRw+LNA1MFHtg6+tgc8AkRmW1/Vk
4eTf5D2NlC3Yy4fZpEv1/2fvoKDC0LokL0g/ilfAhuVdr14Eqz07IqacLDmktBGn8pZO/lBCj9D2
yHxrd1j0oPG6hQ9hLKeqRq2y/+R8RhRgi2vB5oivENXtaIhho2z6KwmNSiU3M/stE08DiGbEieaP
pmRqpbLiI1IhzW5ChdN/ty1U7qHaRNl0g/GVfUsYmgtdl0yfwV1aBzjNrE+pad1F8TEoUFp5txmi
VjAXMYXHZt2OV41poQ5+dM0b5b8RkdQOt2Ko1nb1fcoPGNXQP3yqcfZJ4mJKpn3wXHitDOqj5mPC
RG1Uj7UVKXju7qNZdne1yr+bibPy+JI22EhmOZUD6IcQR8ZDYntLvk+jej3An6CEwXfBwo2/m34O
1qPchHTuSVAvg13mvzT6Tc7nGcWg0nIhIgNUM2HkIJbbJSlrmbhhZzTR8xEIunPOKum3aJYRe04x
dJySTw9B9J74PGIxwQcYN8/1uFf5wUS3UqOgR5lZxcAEophV2VY/XVCAvo6J1uqXBJ3LiRoT8Ys4
Y5zhTlnHLLuHLWQEV54EvBSt+QDpnUPV4G5M8FsGXxsz+uKG4ack3+X60iufk/a+zM2V0QUPGl8T
WddhpCdgLneXocKv1IhwOxTJAkl9ibBWZcXjx/Pqr/iSf5/5MAn9Ppx5RTrXG0uEwjB+MD/BA9W6
l6jh6wkNbIc8WtJHDvkMmFLjXrNuMwOWADxS1BV9WC+QTg0CP2tCJS31j33l/NQsVPNZO1t8XkoK
pzrFCr4OOyD+4T1ydrAbhxCZPI6dRCGLlfUSdXDlsEdmeCRXRtPQBDz22r5Nj5q777K9Jw1EO08p
fdwUyVXa3Jfjboybu44yY+rRACpVu01pByzsMLy3I++18O1l4f5o/IOPiEzHNJK1j3Qa1mU73CdD
/1343c4axqWAyjCkQKjN4Maavg35lWiPzjT9ZyuXfbLhGty6zy1QIEdEURMSwhv51XxCqj+92BfQ
zWf25cI+2XsklWa4IuYQwcvwmr8mP62fzb32wIdWa2zd1/ZoXDrSvHf497dF2CeTP8/eMQUC+GP/
k9A4Zn86nMiqH0wLYvmy3odv6gLH+NyKPK+n75aZWNOl7vp6ctRyJmtn7QntwgMxzv30fHHvfjrs
fXNMnSk5hhpSvCIAGdfYCh9hk0JFbHSayBGQjDyb7HVPEX+ltQ5Jj7JRN21TWNsibYu9kU/+hZ3a
n3dPlji5VAVXNyWTy7z2E0ZLpLGKMnGjzSrANX48zN0/X7P1i0//7ppz3UO/n2rDNY06/GKgGGsQ
fYiTAQbbQbxwGwufeLpBb3TMUdGUybUWvfrw6TV/QtA3rLLuZkIrrr0lFZ2IKLkKGtp/tbZx832Y
MM0a9AdKXAgNdd+sW9mZtxLIp6PZ71HlW58mMF/ikBaTxn0I01fDeAzjbkXldMmiWhvHBmCcaCiX
J9FXld8UiPghqngpa4bxrSYpVQ0bT/tUhq9Got/XE83fOFt1ISpNAx63F9O00RRphp8q674jc73N
bpDcDCVRGMO3MgJeTyqGooE2envNQ+3FN891n78O07NZ07gLs5t6wMZELYBeeUzbMkpLZ/nxIziz
H7fEyRZWbynJ2LKhydRuQw3EIa7sL5oVPFsBVqa9n0EcBofQXfgi+fNW0DLnP3//xPO8HxHX6Ic2
KOWjUyfNLZ1KDCVZUXhw+PMciEzqrJDfJQD0XMe+u3ChZ3aI5glJXtcmnTliFAetqenyTn6+SUb5
qCn2LTmqwdwZAqyUt7beUiN9yyp93WkNet+esoqiCl5QXPX0yL3w8pvnTuhkV9yHWdMFYSUOYd9o
uHTT1hekDeTa16jQoX1FdIV/9CZKfqtzaAFKU0cHYzMZWG0K/MWxhtc6SWdhVVpeSYj88FPzJj+0
PZbJKjHr+8Fh52IWfvPUezJGHd0b6CvmQQcmIkKsmU6wf5Tb+BdmsV+vzb9Pxdavi333fJVhxrEO
mfYolYTW6FCRKzYF0E1sdEvlO7RnaeLp5TcN7bPtFnzawHgabwMRzd06VD1N9Jar7LFMx62FYD1D
GhmSReqSKBmgOq5rtetrmnn4lPu6pHUD2tOJ1lkg9x+/Ke786v/pGk4WrsHyfN1MvAI0WE8TE8XV
Un/xX+CRxzSJgOS4Am+ou7MFZcUVotkSJf+b/VjeR91L/6zxDUG393t/w7AC57SdDhpiNi4f5wEX
RCgNGKXvsgbKsnPiF6rZ4IfNhfe5/Zmk19gPeA/f0uJGUnbjK+lzTcgLn5ev7Dk19Dgjn8wIzrRm
newbEBN430kr3OIxaHMQeovqG5b3Wl9kd1BMXWudNPdgbKYwQEF6oNmSX0ia+JXw9af7NM/q7561
ORpVMYH9ugbnvxG7ZE8D6xrN7SIkZ1xbPLmExFlLuSdtdxluPOSyC42UunIjCeySVBmSlb9gR7qj
Ajv/q1W2xB67AqSztKjhvYg19sdtusSHeovh5Sbdskm+houNjHpL2/gq3aqdOoRrd4Pp7j99g0/W
PekGfi0Lroq87SVwhq251e8xLUMGJxe+XwHYWssrbvNiWFgrqLbLt6/PwSrZ8G17gAdQXdhqGPM8
8Kfbe7IhiCaVDMz6JtF+9KdX+IyW8y2SCwolSxAQi2gTPn/8yhvzb/7pWCf77ZrpIUnmY/lH7TG/
IsDibnwFxb7M1/9hBdU8WWi8FslQbY7Ote9hJ6iSG9dEt5kPiXnhyZ2ZT39lJLx7HVu9q9wh6Z1r
Q5tNsopMpCouIOlrGy+tLoYDnZkdfsUyvTtMLrwaMP9ESY2+eNmrlTU+832AQMXZ9JJ8i+bgUqrx
Lm2SzqyYv16Pd8dTRd9Vfoo9olOEDcAw1ap9Roke/CCYnX5VmmTT5BdehDObvl/5Ju8OJujBW2lK
b5WFYzvpLwIigLx0687s9oyTeTWwZDkmliBWKXDuuwrzJhjNj1/gc4XOX7vqdyfuOJlbyFBRu64L
2FZJjfYiCT3ZLnHaAEQfJNtm3cFYXaLDujUGNAGRDY6MmIdwndkhe06Sf8GhC+gSqmqpeBResBgm
XaEkN8HHjMhmSTUCoq9r0UE2pn6VuqF+ULBFVkOL0anD8w+WLHe/WiY0TzKZfeSI0eQ5125mQIL1
fWBpqe79UOCIl2k5YPJIrQLCBdDCj+/EuVFwMn3RJ68nlKgkgjTAkqCwM4cs4U0sTPvCvH/mw876
NYm8u9dRbUssWBwiFEm0rdFSwm0P7XXnIE20DUdf94PTHM2u9G+jsFb7NMODCII3xvxWTquYie3C
Wn3ufT2Zt8IxQ5jgyIHnVvHlHe1dJG9jVF3YHZ+7mSdzliaFjPUhGK+16kjehTlsXA+2z6UglT9P
uvrJXrjpfKsYBNENUVrTU4DW2xw7U1//Ry+CfrrfbaMsrVAtX0sXxo+le98aALZm039Pu/jCy3Yu
RlA/2cNiBg4nc9I5yEgpQ8Vo+rOi28eZxY4uPLjedDuJ0VnApF+ZFnKhj6/tzEyiz8/r3RtYwf6p
Kt8c8CY+q+xrEV+oI8/35g/LoH4yQ7kOvfG64ncDY5/kM+QQzbyBBzZcy+nCvv/cuc9//u7cZdSq
Ki/mc9dQDribKMkvLIDnfvlk6NeQQpw645dnil2bPPb6hayvM8NAP9mJKNJdM18z+OF0BQB6NFbo
vmEafvwwz4xh/WQM100fBJrJr9tOuCCMxDfB9m8//u1zD/RkACOZGoJ4PnMPB66Oj2tmBuQPrrVE
0vrxIf58c4R3MorDzA+mLkVoZJnY8AVNfQkI45Xa4ce//+f1X3gn4zjK+ykASFwcJcL9QJ/8heE4
5pXVATskqdDlRWXu9VK0DoUJlfXjo/5584k+5Pe3NEyRwU1WXhxVpL4XibCpiItsm6TALopE4UCB
cPzxoc5MIsI7Gc1SqQIf1BQfcUUlN/rzlGEUX2r3w7NYXGqlnXtKJyO7jCK3JBM2PraiYJOeVxFE
38r9Hjsoc0tYBpfykP/8xgnvZHinQ+QZwm+A4mIxwPWURp+c4aCNWASbL11YXqij/HmsC+9krFeZ
lloW6ttjp7vRc8WDP/he4e8+fiR/HpLCOxnwYRAHXlDW8dEKNl30FHe3enlhRJ776ZPRTl+/1Xwr
jY8axNTMGaAXr6v6wop6bqycDPfeYUdndNyV7BPM+hx/G9w5A8DjcgKbe2mePXMU92TE2yLuEMvO
9572Vretf9D7iMnO8BcDyJO3jx/BuVHhnoz70TXabkw5SgxxrF7FHQEVsCwW+BKVtvcxclQXZrBz
13My1pOoTQiJ5kjIrPEpULDEy+w2awj8NYEZFy7ozIN3T0a5RwawnxRQNkfvc5d+TdMGGMnrxzfr
3G/Pf/5uTW0z2/OHKMsASdx1eI+hlIdtdOH2nBnRv4rX734cO1wjTET+R+sIMl9h96PSfKdXa6u4
MAOeGczuyWC2WtV1Xc4RVPsJKhxuyQunfu6+nIyHMS/dMuw1DCTTAOf4tcE/216Ygc68Nc7JKMi1
uo9RHyXH2FzBA9EhdIDWm20bqwre4KW44zP3xjkZBlZajrk7t0UK+HWaeSvSq4/fmTMrgnPy1iOz
s2oZqQTPZcbrQqnOsai+I6a1c/PTx8c486kknJOXXhjUPNw4So59EINVl3k33hpartBBMx0ZIfW8
KZiR1l4Rr1El9mtvysWOHcv3pHW1nRF0/YW58dyNPBkjnu2HKpdlemyGW826Ju/pwkt2poUgnPmI
7wZIE46pW6VZeixBani0QnFJABJYqFf/S4OfmJC2S/KhcxdxMlLKyVChm1XpMUaAXzmf2ubCDHLu
bTB/vwZF42wKpZcc3UnbWuByasr+EYEHzqU1dX6v/v3bQvySvr27Syq1aq3MOYLSSE9o4dDc+drP
toY8K+LVx+/buas4He9BRIXfRo8UY0VX1mPiIxVA5VBMlyLqzzyAX7Xgd1eRyGKUxhDSATezT2nT
oqbWvn588mdukDwZ6WEsNK+ekvQ4vXZPxvfyp/8Fa/DHv33utE8GeyvaLsXvnh7bUdrw8MzPtaVd
qEGcO++TMd6Cy/mnCEwhAiMe85PchPcfn/a5nz4Zs4OOJLOKA0YW8R70BxF/mhbUnimWxN9BgvZT
7z+8Q/Ode/dgnTKTKmi5QziRCC9TwDM+voYzy6c8GbJ5RS4dREDemBYhzSHf6HdefihfLq1D537/
ZOR6qrFzN+CdJ9/UeKLvPweO17ivFyg4Pr6Ec715ebJp7coiCvVZ56fsRXbTvJR32gMLhvgmlsFX
d7f018ilPz7WmcuxTw5lyaZoRWkkx4ocWeRRX4Jne9YuLfAZfHyEcztL+2SWaPQe5zphhsf8Fa83
YrfUXaSfzVfn3v/CPvnjo5wZcaf54F5VODqRCunRCak9Ugwt6vrCBZz76dOJotR7NO+cv06tNnOI
NI39C2d9ZsNkncwTeibGGv8PL9OEuiPXcPaLrhwgRfbV6uMbc+4QJ9NFoTvgIaYuOXbQvPDJg/SQ
FIYvfZyc+/mTKSNT+UieLotxltFlOYzRtg8vVCLOzEbWyRSR6aIlUpKf7u9BdhOoU6+Gl+zx49ty
bhdhid8noKGKbM3tEXqQ2Tg8dXcoLuY06Nv2W3PbfWu+XzjM/JL/YRm2zN8Pk1YR+IuEiyDfjeyY
cc6OWIAxM7YRPRVCm8WFt/TMQLZOBvIQ+Z4fIZs8oi2AwWW3wAa3vb+IXstLq9q5kXxqfZjDqy1o
dyyZIfG2BK7g+GH+Wzv1hpY+jH/3UhfqzJg79T9UKmuIXea2VS2EKW2nmAk/fiJnXthT90OsG8Pk
V1TBOw2UG7HK2tcCUNbHP37utE/Gs+g1NXk4oK9byG86y4JvPPz65f96Hf47eCvu/vnKNP/4H/7/
awFWLQrC9uT//uOpyPjf/8z/5v/9N7//i38co9e6aIqf7el/9ds/4of/deDVS/vy2//BPRu14716
q8eHt0al7a8DcIrzf/n/+5d/efv1K09j+fb3v74WKsee9vAWREX+13/91dWPv//VnKe9/3r/+//6
y5uXjH/3PH1/S6Kmffn3f/T20rR//6sj/mYaliMdy5a6bcm5dNG/zX9j23/zYF7aumXYuvB0af71
L3lRt+Hf/2rZf7P5A8czJPHJhuHwV02h5r8Szt8M17A9V+K2ErrON+D/Pbnfns//Pq+/oBC5K6K8
bTib3wa+9FzH4sgcSth8qtinlbO2gaMUCtigmR8hp9LaajtoVb8NnDFZ55DknvpAqLt3d+hfJ/H+
oL9/JM8HlVy0Y3BAQgwhy/w+67D99JzYclCRq4xOQoXNBiNWK8lrK4yE4IEUYfkxEWYgST4OG5i2
YToYF5ac36eif56FKaRhC8PiITunZ4EMvypSPd5VIfxMvGe+SSM5mMw5JiH7lpnTk0eqwMeXbshf
5cL/nWvn46K/dEzp6K5u2MZpWyWqR23U7KbYarD3nkkLux4hxY0PHYI29PG+GO5lq/z04Mva/hEV
ZWPBMihInDZgWy6SeBhf63borW9QH83PQewAC47iScjnIcxjqt9YZsgck3Ze70I7NtNHO5HKvDaG
DmhfhTtclFl+03m1irap8IjI0JS8cwhjrpoEbL9v6IO5Kky76A9+lLRLbVTic45QaWmDdStAwpCS
xbOryC7LPMLa4qF34coFk4UGqYj5Uiz0NkBln5rJM5Tj/C1hmUEzqVlkisirCQIe/KY+ePOk7uN4
FlDje9xy9Iy9rTkld6Wn7rw+/JyMJFk5aavdw1Lz55iN9hHjb3U1GmZ5q08JtkmZ6z9TIkkWY5c/
ouWVj4GVaju/nL36OvFsnc9BYic2qWjkJBFVY7pphulWVhOmrpAUEaOqv1e+/0VLBYLSTJpbrxT6
ChNFvTDHmQPdwhbvkzaFfaxhiOzMDMm3RFhpi1R+b0d3H2Q4fyvMTEs5Gflb6Ur71e3KElv80OkP
XWB9zpx4TrUVh8EuVbzpNenJdVQN4Ehy3Fo7lYqcwpfKi1vLIdJjzAiqNSptfJuqsiVS1ZPWgEug
MwDZw8ZK79SgNWTMYle7xUdp/yxSG9uwJHEM4K60+ttetDZYp3AEPMbnqvVlCEdsHqGrYocUXdU7
t6GdQYZtk4RUCaJZNetrPRiIOOA3ZdWDGU19/WjzoIZdmnTBd+VpTXesKocQYTv3zL1MrBGVkgc4
YN0y0FwAb6QKL6ehxzxBAck5agOArKXN4qMOAXjWJ+rz6iFMYlIuDW3C7KH5CnBxAblnHZq6R7Cx
GWUh5xmb+dYJI7R7SFSdBzMJpdg5uH7zq6GD/7VJMPe/eoOjntMph+EcZBqKMOAJroEkBaciwR0q
7QFdxDD30OEZ8tbq3RG4urAiULFuFk6ky1kJ1ATe455ynVEDNVnketdsfDNpCR3t7T5dj2FRPiSt
VdorMn7zbw5T6wxjLFMN7msZG1srCoHwSer6V2mRG+VT1+JnxBEwym6ZpQlISuZ5EOxVhxV46dQu
0PSu0RDvx24o883QxiR9G4pPH1DbSYhYUcvJbqRQgukgY1JZpZYM6HnF0ewGJGgTkh89inEjyhqs
TyyJuQvbdHZ8Z6mr9hhnAfvrtM24LgRAJL4FHaburskwuWTC9efgPLNdd6YLM652pTV+jVUom+u+
K7znQSYifQRtSBBXFJvuU5X7PRAWKR49Wx+qmzhXQwrgpUq4x2FE/naf11HylQENNyVITBtXj6iI
o4lGjQCnpg5db5clIj+iiActE8TmCLA9jBv5qEqtIjKKeFPIr9k4OHtWR1GvrdRU2cHTreaqMx2y
fwMnB+WvxslMKbl6RkcChDm+Rn1ThgeAd3zNURvLp5lNbELmGtuasLPQmzZx2vcH0eThgz1kvY27
wQWAaGke6GBa3vnrlCaAAnLdFwSjtxEIBLYO6nmECOOus9hUpIwlLvJMv0z1q7wVxCNwJ+P8wKAV
Pmj+2k/WdjxMD9bQ9tg1Khu0ZJsPXnFjDtlsf/HMHigskLyVZY71m6dnNpkhgLmhf9p2t9Ws1J5W
IxPQq95ZKtl2kSSJq8Yt+AMiuLyxk64CtZa2NRxPKXpn7VhO92IOEPX2NYmg4HMhhRBILcB0JU42
o5R6LDwrI00g/0Mlz14dkXr3heE0RDTp5BwsCUSa8UbO8ALVsmwXI8CUtUZXBCanjurdcVztyTYm
807L9QGIsBVCrXOzLIQbFCOgFfYIKwa6owQT3EP26RoyIbPA8yQxH4ldb+sAftA95K2hOBpl0k/H
2veJ77PKIIx2TRXBYDVlE906Y5+nW61yCAfKR23GEkhBstjYxpZ1k9T4SRY25u27xE7LW60t6F4W
ZUlR3EbhwcKgy4S4gYEXZ4WsmFutFSa+erq41DNbe6hIGRAEjISxXhPOUdTBXTtGcETAGaPl4US+
MW8Gt2YKpHGhRWm6t4kjB93dNl+sYgJHlVE5LgLWL/gvbf4FkNxA09trSd3ravxfdhcVT3EgSsg/
yGc2hWrMr7njVS+VSvV01aZGZRCa3Ez1FnqM+9AqgCozJvYuFfq1aRr1DSiNsvvsxSbcTLMutXAD
W0Q9J8Ai7spBV7jUg1beqd5PCDcJQ1cndSUjibWSjW4RajDSlTC1cUyXYlR41yJ7VDesp/PGp5Om
c0iE7vibqho1a90HZGVsrWQgJhDR0jTLENIfdspKAZduyvKtzQyDdtWi0HRV64ZeH3Q3JyJ5gK/G
X5KI0ruJuUr0VHNvKmMcHrwKNPnBdesk3PQdBciNlVhQRAqSuLfFCKCHBD+jro8FAA/ymPPaJQ+X
XWBz1cBrZV9gWcUPNejdtRtr47BTiDS71WRU9pEVu/dIBVLOS5m0YUmcx9QAxkqNCboYscJvqK31
7KCiAmg0iC+Q3bIGbA/e2gt6pgejf4thPwHv0KEj7DqYxMSjKjawizGkgszCE6RQsmv6/Yns34gm
JxOqUd1r69i3YUmsWaHceo3txv3mNeS/j8bn1iKc0dbavV7ypRWZCk6nV7ebhK4DWA9A2n4W7oy2
IZu7qggnk04KqK0RkiVR13KU1WlYxtdT2rgvrpq/YD2hfpqh5++TPiTtsS+sXedOGKhbYjGLqict
TWuBNucJmdtOBtUBseSz5qXJ18CA5wOexoD2hVbIWTp6l1xTNjJ+tGFW7TUhh33pVazUBDfBoo6j
b05p68+xXT70tWsSSJ0M2ibz2SP0RvcwEbjHhjTfVGV67QvxrbBqol2zecRpZX3VJW0DC4G08XjE
rRhbTQsKvA22qTnuq6bTdyoInNUodbb7XTvuQr0lPq414rUmtYzWiRavI+A3N6mb3bINKlbtDEi1
dPehbhN2AA3Ru6QiLF3TO1YevXPfTfa2kW+TMCg3IyS5lZvmO0WQUWfZMOzBHiqr/+IKC/xm1BMx
X2CepN9IulDWxGsx1N4xIxBlY3ROt2N6+Km8ItnaTv2tAd/YBrG/0x3vk15lZLwRxz4YXXGb+GgL
6QLs+W98gpzqEshH8qUImJ35KjO3yYj2yzZ3ddjA187u2SBj39T0ex8ZvOVp9i7IGtS/EqgkwIt4
P40eVcJWN0mxhwljj2gXOQly0yK59wu891EGx9FAIRS2hXbkCRLXII34IZwEAqrKtEOmqx75MgqZ
XS56oOMp7g3NsCyw9cYm6svyjo37QMJP1xOoZraKvZ9mv7RG2B/MKpdPtHnlC8Es4U2XVN/sqSOW
M0zba+Xq/rosnHQPQ/XOFMThNLb/ZNjk3/gd1lK+7pb66HxxQv1Y17DY+QpqX0rDIlo0k9swQ+BX
2IW9F5oTAvtBIEz48LYKU/hu4VdTSWPVx4R91OZWa7UZRld+aXMqprBLPciSU7kt64QMKbM9TkN8
ZYRD9DnvQlhJcCipUALDQqIhLPpLnv7DNUk3MqgrZlq4Kw31VNaShY7f2jfYy5aOld1Iie24cY3P
7FxGDYAab1+eDfJLWzufiBEz1gNIThvgwRa867BWUHFYhggtUrzmY3tASIOR2QTpJtJMPFhZVsAX
t+7HyXkQoQ2sdzLlDUnv7ne7B1nYQxoGYVkdeEfVk6wJNNbFdZn7+XUIHmXs42MuLOhBSUkViFLs
ApgIDt82kVc2Ppm1wIeawllTCCOAN/cb3TNmqH+CdROZd78n32NrWdaDZo7bJOryXQM+EHBN5byO
YxZ+cfsODJnAPytKL/0y5o55A0s5LdeYkqybMFQ+HMUa3FUmjft0DrPRfMjrCtjeMoojCBBGkxPQ
N4ofvoDmnEXspfSA4FiVd/5K88je9TFIp12Go9Mry709pftCj3lDha/uS3Bk+z6cnnSPsBS9qJyv
gyHmTgUlgNIpKDl3Trvxs3FvYeBBg6xF+zwxxa7Ev7F2dMDsRe+DhSnGMHuZSv1xhGb2pATLXe9S
PPCZ/cHxyKfaMYKHLqbgmCUpm17TSVe+Dr0yF1GxGhP/U2zWh4quxmbMYpDiRd4DVZUWZYFxbOXX
wJT+cWICPwjEywkJD0SURV50zFQdbTQltj2PZqn3BaTfUOhkq6tVYQCMS0KtZlFGKT2J3Lg1LI+p
vmiJMS00fxt5CVlNyorIuzbQJRvA2/bG6Atjgfepe3G8oL2PgxKmfoTSgvXSX1h4pA/WGFdzCMeB
D85oZY+D9uRPcZ7Afc3t744z3HtR671YNveKj0sAKTExp6VL9BIb3w5kproypL4vGDxsyDFODZ6u
L/W6sj87POYjLivAs06bY8EsFWYUx4VeL4IMhpamtiSggO2zg/Ypj1MMevhMhySdHd+JtZogh+2n
yU8eaiVh8mWAl4rK/VyXlC3IjMsgKYlO7jJC45ejzSdBBs7sEIbR57YaSDBQbB9MjMdwnnzYTGHb
X4tCmIukihpYv/JVSebKbs7zJHM5J/54In11ILkDskhXe2vfm8o9wBhzn+a8rg0IpGml5xWBWE4q
WsIDuizxHkO7G5oSFoErhjvsgK5oAKv5Ycznpy4a+RC1XeABVh+m0AIsIJkdZtd4LeGw1Y0ZYEg1
ITpri6iyG+JRfM+uAhIERhREi8mP2D4TKGGGBsFdkGu+u56vOkhKWmpbRMMPLUkHljbJ0t3o4v9Q
d147luNatv2hVkOkRFF63T68SRPmRUgTKW8oyn/9HfucBm5lZHUFzn27DwUUMjOwY8uQi2vNOQcN
RDZzS56Zd8j7xG2WH2ISSXTvW/Oln2qYAJnMFDkB+cq/Cm8m1x1kSOLC2A0PUUvvGLR8hASBc1LW
jPo5mXNZdd+KIa9VfZpbbYP+7NbsQgqkrKszksEC5XvzcV2VGEEFBl4F2NgM3jKuB2kss8TLOVis
l5PVt44uEn5OibPnHNI46kJm65OBbSnK5hWzKXYk48uDR4oWGSplF4Kmxc5oiDnZWj+x2zbujlEl
f7Dp9tuozLtPnUFARrqxJ/Z+5pCq788TRIgKNEXU/GraEXJTyTW12nwhQmq/hqTxTEFz1yH8yg0W
ghz7K/FlPgfYNcfQ1xBTaFgDAAW63stMWvfezDyaJmPK4SoznDqmBKTTiFGcfWjT+TTmPlfKVpe8
it0hSQv9kHmVc4O1mDPjUJIzPaGxwFYXQrR0ydOYlAN0uA+uMBhk/Wk1Lu/Tslbks7KT9EH/kA3W
4+vYuX0K1xzMddx3CYDvmaC/uDWcnWbh5HdRvRQvwolzYo+D4mB83Zh9BzHWw1OVAahzpeB5TWya
lzswWiXusMSnI7GYlPPvqjQjXhqO1BIiauXFlEbpUWUyGXftor2nNBMxVGdVpJeSW7vLewLAfPLj
OUBPJSgAIgqztJuvjZ0CLJDL7Wz94qIfujcDLSEHUbFV3XjwK58UvTLcp/NiLrzaAriIc3AVpEI+
+OsUnxrbJXd13PVfnNTdOl1JrVGCLy8Epw6C2JpfwllIwLSTtNddP4prx8EBn3ne0RGR2lmWoQP0
lZsprJxDB3msE259WaZleYxGSlumpphhs+GcoU+Min501aSINGXYk2Ah+WS8OfjmOAlAkwDejx2J
/vanRBzrANClzeRT60XthTgDu2jDfgkAawDwAasxrKQru7l58CaA12pYvWt3HX/19UCseJ80F72G
7IMp2l74/nLKazE/NBOZ7Rmv+l2ameAiKyJ5bDH19HunaYL5pD3PuRksUfe7iUbGfTzpPt3WPBVP
tGhghwnXnJyqBhHpu3rn5JocU1/DxVUyJzok46GXTnNvRvkY+ATLl6KoHppIagqeeL4k9FU4B6/J
iKUKqnbnJBBzMw9iNBHgROjmZc/zTOZoQocz1TeAiImJLsc1vpSEcByBoE3LHhKaZhA3EDFYWAfj
aI51k4BH4NU25/uNXUfMZTP1u7QbX1yl269rwY+oPMIQALFI2b2aEKQ5mJOrgXq4i0bzyRd08KYF
71mUpbgBUwFwkvUAa7NLrLWfMs3MJyEOFZl3bWAOXdT33wfXh8FMs/aUDw2HA6dad2qGWyw4Iv7M
OWIQFgegfHBVeuzxy9/6gkS4oY/LgwN/F5fTMjxxYlfEg6VVogIC4GnrEpOCF9g9FYUIuudsJulF
0kzex7q1MFhEdx3x+3+mtzHvFSf81z6gKblVyfxV1QXGp2Ig7dcxJYameWYvTFOzd3rSbwWd6HES
3WWsaqAIUZA4Xxe3Xrm6oNlsSSAvMRX+ER4P6fIxqUK97w9fesvhF7+Q+CnX7ldiKZLpFtcK/ko1
fiJl/3EBCLrFjr7sFiziN3GzkvLVOyz9AaVEPRGMnizJIfO9cp/n/jMDB0LKVhNAI6LIF7QFqOPY
gcOMuHDTjPK6sj0grRkchKx7MpDXurnoSnc+VFoNd3PiBTgwSEmnURd9XZIsu8UB8jbMcX3vZYQg
60BQhlBr/2jHnoBfz+lux3Imqty1xPvUZIGp3k1OkmnIwxT3z3SiyAp1dkNEVQdZ9tI/ByC7wzjt
4rqj9dDVj4pAhwvmp46AWkUBs+kmspU59kD8Ui2vdx325rEnwxwZvK73c0Zovy0qrKZr/1LJbiZM
O0yv6ZGCrW1TD2Z80d67A9wsmCSkrAOVOVOlh020aHAqimwJcHO6LUgP6rzvgVTOseoEmMWm8chv
SaLG/qQVtf4oChVchhFNlbBiWxCLbLc2taSEBoFzlxPUf+GUDiJ92leEgk19+pk2QH2QTBq2a9oS
eNQN1wCMIEJXwI77yj9lfR3eZul00wUCxBsoAZ06y0Vv7Hyfx6DH6yVOnkLqDRKnmxAWFTI/Er/n
INAPS2xqCtKS5bRZiMucjb2oWEfNLD/Rtq63pON+wQ6kD2nN1ZnkfLsM7gBQ2xy7umYG4auH2Z14
olO1EulEC8repGQIfTeyTldg0ALvn1dLWxwCHeUHftx9pYNgx9dl0mt5pAhpT/T49YVxY6fbOlEF
5ZtqncA+OsKXQZPXyYXSiZDPwCx2q1YN7c82+UlhsXwbVMSe5Z6nTJGSFcGrwZ7E7qcxrziJ46nR
pQWDI0muId78uvFUuQ+VTyaTVRTCi9fQkpzBI9wRGuUkBx2lO4PLjiOOhDlGdAB6MOl+l0lWH/DW
6rfFqyx7cTPvaGrWt8Yl8TUeIv9SDzGnp9yDiDoZKE2xJZ28qIGxGDptm3kcG0o4agGUBGN3UYS8
mKpNU1Ig8+VT3cqWx2YVD42a+73VDhtw1hBaUI1eyS/p9/mj78xhuUuyiVNrn/cnnLLkFEUTIy34
eNjiXb+5n52yeRLsbxtJN3neVAa/Rzak3v4cibDvBdBAWszpZ/ovw4GwC7udHC++yhaOYLZKmyfA
IfqGgVJ0uZRSPi61qx7PHaMH+jvqUubWwKkrg/6cqzUA9PGiYxlG/sPIrvaZPIQQaAo2XiB7S0tM
JuMPQs3nRxnJVxvUxUsQyhbusB0xtInwfFmqbhGvawAug/zxmm2F34jDSq+W137s1idRhMFGjC1Z
utXaVT+WIGP2NoYhzwfH03AdGNvk1jtxxg7pUDeZfzl4iXMt2tLAWvTH6yInYT6eywG/Zu3uXKRC
HJwwG3/uB32GjZEXGNPCPPEsRkDhJwz1BWExtIf1uhA5VAXeknxTWYNYOtw6zgLau84Mcru0COgx
EZjkkJLKBMVve/qdzbAeM4doySe3d2dAB3QD423HUfnXMPccbrZU0/TeQjfsr2Y39MdD5bUFofSr
dMQVnrAzeci4BG11EcMH5mkB+VRJVtX7QXTtp2Ww66mEQU8nSBF91nk6PwQ0Um6XCUyK10qgkuy/
rEyzZ+SdKdzvjN70uAvCxjtEcydvAbhR/rua4pBlrfNe4DCkXyenYzDA7AXwm5MLUPGuHi8JPT1C
AXPcfd/O/VtYR6n7SOQzbV1cqp+7AhLVlJ976zKIdpPvHqPGfBrdjAcF7J5d0tv8nNQ4Ro/twNgy
zgHcr/XnrNOvUfdtjbz2BnrcKUxj9C8xT/iun/0r1sYtne3isicjQs0jI4WVDjBz3mNIP5TOHuRI
HQfwc+PrJWf6HCSKM+9wxReGOibVDi7PQyfNcsjdpTkE69RvoTfANz9Pcxp4p3l9r5yaGQa5UEuf
3iZtcxhmktnmYfZO4yAfZ4K/AMARFYvohQTejhw1m79UEVb0ImCryAisUCvTR3oVp5Cef1KlJLS3
w2GKSv6e/6KWNjej5AtJOK/vIIpKI84eDmbtKounvVek+pPmFLjP0/nOdVCghoSeEVhN2G4x7vyp
vc3c4XaMNRlvg/0VEeiycpIgfDnNHxwmxbCNLqTKb8pRhTCHDZ3zdGvauTh1i6vvoaFciXIYAQ+2
L8Itv3theKcWSYcyuCU61hDNo395OcKF4UwCKrIqeagWwFbV/KNMumkLMXhDkySAiaKPVUsOnwkj
EKlZneJEhhxOEi3Y6JoT71nPdpUpnEic3BNq91TvGAmnN0mUEn5rPEYY9dTuvNiUh4q2X7IO13Sr
oRX0iYfHj9Z74dwUdf5QeXRfuo4KNmYevcko6CFDuwB7G4J+q8o+cX1Oy5heCTLdvCht063vgzTq
WEKOVHwxewrTp3yes5tw6qYnXgQCZ0QN88WOPKGrPzPf6IMJzLpRZ5G9mHkVyzDhVV68O86vyKdy
f2HqQ5uWHONWai/Z6UK4tz6FDT1faLVt1eSoKWrw42KIvzltJffn/sSGEffr4A/er/P6tR3cqvgR
M4HpLovWiThPITpu7tM87fqbmMHYTGNxAnfX+RMHu8nIwL/T5ULwMiKq9JNfuNFCcTcEVcbAgcXr
0tZNllwzI8qqbaJG99fAerr5r75y5yxEdXlKWwqpFynr8RAT2to+/7MS5V3SDjqUMFL0FBWdT2Zv
7ntTY16YqGvcNDl5fZTCry77x0kYDk8ux4l5N4c1QEIhRq54Ngz0oA0KAIyj0FFfQG/JO7QKvgNv
oiwJcPKVmh5rJuMWswB9jA3MVOLNOxzd+X6EDUZCdlRnA0qE2Vx7IGBe6sWnrzR4I+oQYkbEvuXu
/0/+xX+kSPtf5Wa/SdTu2rcaYPjbW3/zrf3/QJh2tgT877q0i+6NVPOff1WynX/g35o056w88xEn
ROhsgoC9Hv3hv0VpjnD/OxChRpuENoqG19li+z+qNARrRNQiFAt9oflRzU/9jypNif/2pevxpwT8
Q0jgr/4DVdrvjg1EcjrwGYAjm0MqRp3Jr/BX+b1ImEfbpWu3RsoXFFxE6rQNIcZr5RxVrasPlGDv
QmX+/Xn85iAkoEMh1UNt99fPK2S4znXK5zHWp51MP6natjKBThrJ+tAHY3+MYtFskEgRa58G6pno
cH+T935z0dp6ueyn+RFJT3GZlYPYOYMs9nlpsVz+5Rb+jXDud1Xov35P5QpumfIiIdT7nMIoYjhK
u7Ul7Lx7NfQJL1MP7iJcEvOBfePPO6AVTwefxmqkvffJVWKwwl0to4eRtf84zXNwlHmo92MeNq96
jj7Su/6uQzx/MzSBmgdH8HQJ5b+745ksswpOfAfqZZLQs1Z/m1KLExNfLDcDQxnM5E74wX3/my9J
3j+fJgRqOPlexlvmZWXB0VIAedrZOiX6mNYWxIyST3ryGufXP989eX6M/q/y799fkkfkLDrEPee6
/u+PWU9/DMYq/D+o2QzobFaMX1JowMSPubV9zvEtn5PthfPJ062AF7d2wSe2NPVTuw3elslr83GT
LB2h+EGbKr1HugZviu8ASyfO/eBzKUbvRzrV7isK8npi01vDT3nViI+CmP7u2vGAeKhTIXr471WM
XWZEqdIWTAqe62uGc8WxQlJH9EjR7OsBquA/X7w/H/0wIOs9Oj8g7FrvY1ZU3rTaPUfKKjczV04T
6wtZ5i6dUvtRvsn5Nvx+m9DcKs8P6Lfzn/fuNqE6mENbNe0W3QTjPHbrUxjimv7nL/RO2s/TwBIr
WDMRn0Y+i+c7y6hSpDSXHR/jBgAt8jYCVJfH4fd5pBVeNFm3UUU878gzWPeqbIiJamls9zIO/iMH
w79+EWQkgc/LB3FOvc+dTHTQOYPiGO+MMQAJpr2U7CTAlzOJcjabPfDqkfjAaHp+oX+7yKErPSkj
NMyIYdGJ/f4u6KkbTdY5DMJLLwdeVaFGP4Pl/P7cIeb8fxzd/lymt9n/w4WXCoWUUii/OK29W+3F
UnnKyfi+qU/CrSviaJvnHJ1iB1pW5yBbnSIpb3Pmz1c0NOddmGtwwiSsfLD+/LHocQ14xlABc9GF
eG+KoOB0+qIBTFVUzP+crLmuzmR6EDyk+yWRc7m6YXf658fuz+vuoxxHfc3a7rK5vzOWBHXoAii0
NInRTBGxjDVy7V11WRNysIXWwimrYWCWjkn9wR3/mwde+ciekbzzvYX7RyRZ7GhgYUGzbQJYx1HV
tVf9IKDQ1Un2de47JK1MEDe9U6T7LCCWMhl8BH5k/h7/+Rr8sZbQMaJ5QblCpUPx8+7Nm/OwqDoi
srjPHVhcwArItIg9Z87/kXHtj7WEj/KYo/IpntLqfe5QOdG9R7vR0FgKi5Mpy3iPHn75YHH881N4
inid6Kpryq/3qSsLmi/kLRMjLtel5ZpV2SMq/o/ST/68bAErFmtVJH1Kw/dVWS+mOUwgcG7bllHF
mFbFMeWstQHnID/4Qn++GewpuBF87cuQCcQ7u1CcmzEdUGgyRWKUSKy0DzgzgzdewTneRiutOzQO
tvjAvf/ny8GGFqmIFC/FWvg+lSEDRmhrSYOKdh44QHUWapcoMkYBUMX2khhJxLuboP9oNeTw9X49
1GxrlNtUPy5oj/eBrKsKes+ULRJHR4NNSnIsm6GRw32WuW26K4D5Hht6ufXGDtBsA6/0nsegia4a
kwzcA7/y8lsfyDkhjbTRkTSFdTsyQIIBQrposOwzHVB00P9a3rzKqGegak4F/jhJb1JbJQz3C+nb
Y5t2xWVB3rG3p8lXf+X96yfaxWE6H9MwDGmDcda7qWG1WZr+vbxsvS55yIHpIYiHBlBv/TClU0j+
TsyyuTT54zyQpd/a0f1mwoW+TAtTFpB11GXzhhF59NivqMT3Xg+7bi+bvim3IxYEIAF+b75GWFs6
KIUFYj3RZOPBsJ8gzuhatNtrjlz25KMa/hFns/pKxQ41hlLKPJPcZ++LAdzl1uhMn7RxQd3l7sSB
FJHjCby2p66zuSpfmqZvJVBt13yPmVJ98btIg71PUX1NnjeTeY7vgKbtoGameUyofkx06F78anLK
eyNJSt+li52rzdQUi7Mli9mC82A02mxwBZzX9KAD8jiGPhVehx4K8pLJhdmLNjXNpm6n9EYjwPnS
VS08eCcbISU3USmyraq9ApLlMtlqu5QqxGuOA2SDZzJFSl4mIa6BsXWYi6qCLH4/jyFyRVYPXybZ
cjhIZ/QbjMgy/8VObpigj3KJ8l9sOyoMf2P3WrlQvmGIguvKyjnK9+mom/iwat9NES4KdiOiLdrb
tg4tV0LWub9lJSczCtgQsyZYwv2EYMEipMP9kpR72XoKD97ZH7k1VKtfpwyxEftoThh0gLUDHc7U
ePw/WPQnlEEr/Pmoc17KOoLgzQMOCsKrhxUkhS68674akKchUp+RkEx+RGg8itKNt7jTyzSuPEVd
lM/fECzSu57q3tynyi4BFsa+DZnuhrTxD/SXVvhoLo4Lt085TOSo1o/pEBiUifEAohbuoR12wZLE
p2BZl4DpwGTRLCij+y0SHXEvybHP9sXY5wQm4alI9gOwzptsKotf44pMdOuJsXwqAzXdB4QlIgcY
V4A2+VIktxKlVwGQWobTIWFihMKhN+UdLSfviztRysMrle1FWnm4PRP4bZtqROUKQm+e8t3U6+B7
6qr1c9H6imNANyDaXlSd/dTjINZNImz/UoRDbHe4pZr+AFIsAwubqSzYuo6hBWZDM1/g0jER7+Ws
gJLmIeqBJE/dX1xySq2+b1GdrwQn/FqKFG4dDRwHV8dQLhGzHPIkoU97wQBjAdVr2oeipnMcJ9Vu
Bqyzbivk/9FGjjVveaoy/zpQxZhuRtCbZLT7AQyMvip98hgS1+l31cLAEHakgzujRhMzbWzfLt9z
JL2Imh2T3fcOapNNP1j0mkDG3AlRexM8S2cEn5IXJaxW8uOmvS6N8RlXG+IkxcAvGyOj+1z3xfJQ
TRwdjiOd0HQ7tdWpdd348fw++8dgqVHCszKNL/BMoye78hJtBB5BsRmWGvaxZl2rodRV0VsU9unK
4dCdrswsGGAzzZREAqUo1jfTJGka2CRpPmXnBBt6Zg2sBA/5xDWx1EQvOYNbnhlqXfBAG5XVIJjr
gm6ZTZsvkkkvghTXVT9Vv/avPWfh5jiBhuwvYl5pJEcug7neGzkl9Brp9jZnYPEY1ExftgnGAtrW
Y14Dxgn1iABpQip9kdozM9DPGJ+NbR6JLZlyLmIXdV6e0Xnmx1THXr+by8R7kqh8P7cLqrgjDebh
NVq1KcEsAErfi8nxn/G+yAB9IT6FfSXFWm+SdDBkSHSkI9SrLd5SnUY3vIntazouzY8gl3ba4XST
qD8EYpNdKavxah4nh5j5QKd3LkkpAGNQVZ1hdIn6uSqny7eZ08rXAZ5qQuM+au/y3iCNG+tkqbeC
BtaNGEJUfCnH9+IwBsp6ELX9OfzF7Zzqx6kvlNjFfoBgpah8QCC2T+TPPE7QznQ8N7tZVfqLdZzy
dU21C9HLEeCV53IaEMTR/eq3ZZ/SFu9xuj9z9iuQ1+pV3a11h3SgbnXVnOIxC91N5i7kXvGnyEbo
p87XbRGe9bRtrH4A7chLiJK8DAjXgljuslaOIS3+mZN5NVaJvgirhlb0msO2RnG2OBeoN5czZmZe
wXNhh8LK0zoSZS1K3Os8QJ6ypz0GG8ro1Gcx1ytjW2tqxzlKvykYGs0x4f5dVjoMvOP4CxEfTAzn
2jC2C/GqPbFp9ay8k4IJSgsE5T0i/+9BgYJ/zxO6fKrQxnM1qo7te2GIlxzWoPEYADQumrWhx/zH
36Jh3KChY4hc9DgBd+hHs4sqPqtpdFXo7yEQcY89YGKcFQOWTHni4DwiDpcSwkEKBh1rCV+Bnkj3
1fimQQtcamxnGeqWZhuREvfiJGOP4so267MXrC3vk1+61cZH2PSrGmPQujJtC4f+ycpyOjhl/YLN
FuEipK/wh4iSNL1e8XO9jmIwDJ6TxX/0V77Cps+8/Jraqpu3Mh7FD220+xY4tbcDv7gCRCGQ9Fcy
hiSN9KEcBqTtTfzUuZJ74XseBrCpKuJrWvXeT48B1R6nUfNaDYu6o8MdQfgrvO6+LBx54zQIIdjq
yhcdOPN9mDkpbYwsxlKTEWqyZ4EpDlXesbG4HgB4jd4oa9CvRboBymQ8fHWMSJ3hrWmz9UWp1P/s
ND4ybY1/nx4pfqp9rQf7MtkzxxE/K1q9GDnhjU+L3p7yVU1P0yo4aXLh3Jtm1nKBIxMOZI+167d5
iKy4SM1afIZqKFlXZRdmhEKWy550ut5cG6XzZ1/FdCsiA/lImmLkGtZFmW2SkXM/3s+MF8styuGy
Y4IMRRwy+7oLz/+GoNto+YWZEAdoJcjz2ObnCeSmz0fxaW1Qu0KjWNYn0wROs7OzWm7zxkRMkIqZ
k+rAIxTRbJ2j7pGpHowWQKb6M34HVmY52wCHhk6BA26tSGx0yOu4n3f0xOJvA86xn3ayxecgEgzJ
SjFIrO95Y79U6bmxE9tOPfPQ6s9pO7WX7HOJ3kQk8aGPnMOq3lEOmmjnu1mgmS41gLH0FPbiDKsB
0RTnbRvvc1x1cGrTMksvUcg1F8YyxDk6uQNLTDKSf3ZQVLNzVQ4UXuOsBcaSVsLNTl2v22hVyO80
CFrkv26XRfssqvLvxHdbHAwd+gW0/UrQ9K1Mhu7XnRmrIPN8dAcTRCffSoRY0lX2E+rTioN1BKYP
XVZ+GtwRRoD18+plaZR85MQT/WwR3X4WmkDL3Zhn6A1qNwMuwU1bFw4fbvwSlyP2QDYCMvW80pHg
PaOpfrBZQ8plqSuoVbmbencmtcwKY1SA7sadEtb3cEwgBCIyQNsIjghPKQNxfjkKAbNtVOTcd3lC
iRagNrkYobrApXGc4ifjMQq+tV/ah0XgTuE+yfGy7drF3ehhDIsNFUEWHWedn8u0aooR43l+GO3q
CNg8AtCOIZXV7U8XAQtHDyHjbBtnFkd5m4zg7pIgOAVNaY9zEcq9z05SQDhdglNDC4I7Mwzj/byk
VOfxaAnMa84iSKSXdrlzggnU0yJpyDz4SoAnwRMFYL0bV/HmUyK+4SLA1tmGEomFnxi65nMVE6OW
+VNhd2pq0unUFOAbrd9n8x5+C6MGPZjhpev0Ap5tdLmmMYvpm2Geuxv9AURomxdYtUNdwXxuKpEF
h4DQc01+41nyrop6QSAmi5pnqYubbyPFEBGFccHROPJYmbcYPTB+lB3ikPxs7D7ocZ5ZB6gIN512
wSqRMIEpJl7PLThncd0HP4vhZujMNN52DQcGGOXSA2GfjOlvtLcgC0yijm20sOOm8Njvqcr518CY
FbKqGBXIW5D4uDCSCisO1TDD6M3crd1pbqauRETonYVdoxbuZgzG+XMeVtN1SIqqh+hXFxeFIBZ9
M3JQvjA1WgRewNZ/HMZ5usQPJp5GVJOcEHg1Pap7M7/GEvaVpK1lDquhHmR40MqDZWLacYBjq963
jj8/xNrRMbrcQn9eUCigFGhCgRIF1Ue8F4xSULlWrDmQJBy6km4+zo8+lD5OWpkv7pNmVW+96Cnr
DfLwTedV1a/II3ENt1E43+Z2bV9UnQ/UgzpPaGrFWd9tG9O01cNgK+956BYQtaGfEqIcRqKvt1kX
CQoq1/LmJI07FPuUPTfd1czzzS627fpk+86frxC5MYuy+ezdCvBH5db1aIdvS+2Y09qhddnOPPYB
bCQNeB4fwiLY36rqMIWdLLYRkGYCD+el++osEtscN1/clZ2A/qnGbtwB083XXetadcm4L/C3Mh9T
vjiCkevIJo0A5RxMVJX496hNRFN/LhTBEbsKWcwPU4roZsZvSqwI8fyY2Tpoa7Q1y5dJd/PDlMTO
Wx6aHCC5o+Li0hvhEqCRHyEIN1SuN2tyXlOmGEEoQ+b4fFApQr9EudeGR2m0fYl0XdqTu9TZRe/Z
+WcU4ds8hsQTBTsbOlmyW1tBS4Hog+Q7U3uXG9bU9TagOsKYYEJohmMppmKv45ULaoSjOSobzNt+
0deGXKMiQXQfDpG7o3Ho5Ic+UuEp9U2MPkX5xbeVt1ghSR2q69JJuNppOma30h/9XzmSyzfkxTgc
M41zjOKNE9w8RdlXif7ti6wT1osgruJ42xLRcLdQLGB8wBxgt7Wp04uuzxoEKnng/zKFRWrv635O
XpYaKuAulEL6wNg795LehAo3XZOs3WYQFaXjXED/a0gQwBBtA1cdxhz5CMYzm5dHdtYSi+lUjBiD
1jAL94XunKsZxfpZdUPI3NbFAIpvEHwuZuO6/dGD2jU71STTbYGt+XXu+/5MjXdezVw5ryjW6P35
cyPZ1Zeo9i4TYzyqAnZOciKmtjOXRT6gTOXE2H7r6j7W5/cfrHPbN0m5HdoqCZHt1u6nOsv1sh/D
qaXNUHXuz34OSQ7Dw8ExufHS+LG0tgG5CgJpwF4r8i+qn/xny0s8X1S98d/g5ayPxg9B4kSlT6R+
ZxN4WHgOSBhqVExWRYIxA6oUbZmrgkWYPy6a8Ivnwr46Zr4vmp3XQD3gNDFYmNWCD9tO/jIWF5M3
htcRVHau+JimF14nA4FMJTWUpPXgfddBzthCNr6tLzTd33GniQm+tEUNL7HuUNahnC41Y2ycCHpX
95GIDnqi5baxec5Ap4wCBBB5gD+5q1xzy/ArRTzlV4s6mn61X2NtO+CgHs1pt2hTVDFlUPuHytCh
2daoX39myzkCY6XYQ5WH6PehWhMHoExSFM9MfDiZ4nSMvIuOl5k9ppEu7Y+hLcwlbntKSVytnC83
CoMccRNsNtOOvw37O5Rh6nsmGNNs2n5x2AzrIX+SaV9HDOL9TmO6j0uY0snikMnbODglAUmsv5ia
hbhW07NoM8qq72xx87UVVZDuzi3JlIIDbxXPfY6vl4mX2icoTuodVmBslSxLsYZc7Mf3piupbMgG
CNEvFkl+xYFisei5OFBujfUD2BlkU3jbZaSnsCnGFo9pBCqS8n4mU6b4NPPd6sM0ILTC0mmxbXsB
hyMvHIgh8cZ02pPUP35n/x36Q6RlejMXcaIuEAXp+iInS4MKSAeN2qfJ+aHMgzK5K5t8fv4vVdWY
E3qHm0sX8b4dzfqI56y//a86LpY1qCbGvGVNNoHLpn3qSnokh38eY/zRJEePLjyP0bmSgZTBuV//
l5DCwHQWex0EtrRwfJoFQ42hwht2NtfFrcFR9SnOg4/gvn9OcfhUL/RJLApEgC38PBj+y6eOQZbY
ZECpVo6T12BOFfl2ykts/b7J965TxhdCmuxQ0greZfWMG6hUMecX5X8wPvtjHsFvwsjSZY7lMyt4
n6XoqNA2XqJackYGeZmZQRyXLJw/BWDcPhiR/jFgOX8UeqmINHmm0O8nRnLA8NX5rHM+3bwrv0ib
jUmH9oMJ2d9+CqEsDCHOsot/4Vz+cmmtSq0wmkrfS8S6h2AIfagpug+kHX9+CoUokRcMOLh7LEu/
30B6h3Rhz5PXwUAjqz2khf8aOsj/+PYw+zpfMU/7gcS08vvn1GkZexP+5O3MPzqZ8xdpEp8WIREL
H3zU37wJlCyeYqSpmLfJd+Mi/Jt0Pcx5bu0GCcZDO4E8KvMroSv6qWsf7QfdfQQJ/LuJjUeDWjBE
Zub2PjvPQ3HcCjYDOtwc4gbiOQ5TboIjsB2ihMgPsYxYt3Ghyw+GY3/3CnJRUcx4kr0fncLvV9Z1
4nNbMT9XLRI9eVJimqIt2qor0bqwC2dJiyzIwVe33XDVMJQhJ2QN293qJO1H0/S/uwwh7jzeQKVD
+X5whWmOcU3HZXB1QTaOJQlGYhPcTfP6htNjvK4cD0n/Sm4HjI/xYiRG4RT5uNGL9HyAGzNAQkkr
dxh+zT0aHHkRJ4Lph1cHHyyYfzz5IW/W+b3S/4e981iuG9my9rv8c9xIAAk3BQ6OpffiBCFKJLxN
+Kfv71RHdJQohRjd439Sd1B1CRImc+fea33LQMVmfGbq6sUkIrcfIGkZ8/xQeHOyWUyR7/++LP/p
Ki6DS5QFMNwYJf76dKwIR6mNrjSQpeGSKOvgg9Ga2//DRRz9/Fcg1EK5+utFRnwUuhgKDjBmLvfo
Noubca2/Akvrvy2x3DEQcWj9bOk5qFR+vcwAEmEs8aQzEB3klTmN9FtZXC4osc+oTioPfF5iaysE
24MwsmDFutty4MeBnWRZtS8tIz25atYea2t0v//9Jnwi0J6VKzbyG8swHMeUwviMQzfGOTUizkJB
U1ofIo3bb0PT3hGGWJ/OwWTHQi3EPVkDXRBncoZL15VVqDvDdGXHoNRqOdM11bPp+e+/12+fxD+/
FjIL1FGIfMQnbUvnDYuk1V4HZaOXW8wNNLVGPd540DGOazu+x0V1tlF7P/9+3T88LVCC50XBMmlz
up/WBQ4gruHixA1ym9JzjFxqx4iWK/bDr7QAnyCb/9x6rnWWeoLyg6bzqQyguTtqa5syWs1L5qk4
VzZlseBZKRgc90tOvEycele1qpwrywOPVHir9sX3bJzf8l9FRDAxLKQcZ+nguRr69fUsvIVKu2cq
MILOCFBdGpgkl9IHDYAHgseOJXf2jrR05u+N1huvpjd/dL2tI/OhY9QaWnKdu6oKE2hmN2hOCQYw
yta+TxZaWHHTaTrznmY2ghb2Ey2MVLg0r8RXAtQ/vDCIsA2gjq5AKPL5wdFLXUQDTCVoMfu8WyAU
7siGL0Ort6q71Ym0Z535yuVscrb5+ytzfkyf7qDl6OdiAAGkZX7W5OA87RtBMyUoufLbRJrzTiB8
vesjTdy1i/fVp/GHxRFDHWpz10I3iADs1ydWMWw1RGKAZkVAeIeWbbheKml+8Vf94UNwuJ8mFYGL
KObzuoCOI8107wwt4MHei8psWbHi9NrNG/2LcKxPYQb/fAhnoCMPD8UgQupP7+DcW5IVBo9ABzqF
uO2S/PkGMwuOLsZXMGP8fhI6DX3Bt5JiGuum8klPowuqlOhkjO0Xi8/vd9jRWXIoDP4puj6Tg/FP
xfkwltjpNFLgpULM1SDv+OLT+/29QZmDWIX6kWUAUdCvz9Ez4uXs/0QMQsbPc9VxlMM1Ou0rZLpX
dUXT5O/v6e9PlOtZCKmQnCI8/5yXKTVymaXB9aRRpVslmUHQhY+2Sa3E//rl4VIOUNTz//CqfvrT
wH8VRTsDaXKGoTtYZxXSmrvzwUrd7ItL/eFZnYVoyOnPUkgkcZ/uIgws4QDpozeV1lurtOUuGXXt
i6v88Vl5NpukgZSKseevV3H1ROSQGKlFGS7ymKzuVNELCjBrMZqzMeL8H57Vv673aRtyZjgqbtfy
V3XDet/a7gh+R2TbZC6/kur+6bUAgnveaDGyOGeC7r8Po52noknDMwgoqXN9CXM2UH3RnbQhll8c
zv50KTY6iyMnZCDdPt/lfx3OYmNqZn1kmJU1vTyMPbH05lzqV7Xotc3fb6D++xNDA8+JwrWwbXPC
PZ93/nWt0qqYGvfoCSrd0N9aAnh3o8zcm8Y2zGxb150dDCU28txYGXGrbtmey/0bO2mjAP8gdLKq
jdxNj8CcuUjftBvcFPoXn+TvL+/5l+Sl0hGueZZp/vpLCsyjXjOwyNpz3uCxiqJtTHt5+/d78ftt
dw0KadsAlYxo9bO0kYY9Au3RKWCqNeUuicri0LZAg2VutV9c6rdTpIvbxaDeZR8+H1k/vUx1Opxx
tdAarRRK7IZxivM0u4weF72fK18Ujh4HIybmv/+Ff3rakvkc+6Ir0cX+Awz+19OOPLRGkmI6GJfp
HCUYw0nhWv1+1IHgWWaNbftsGIum9coY5XiCR1vvkkTFYeMgDA8yZ0wfIbbeCAYrD3pLGPjff8Xf
HwKCZ5taS9CboNv86c7EXj834NkQOhjucK+JmCQ8QQchibWvZPG/v/oeBzPeKbT+PITPQUptmQsO
86AeC83zXgGguv7I0HredP0CC2NJli8+tt9fY48zBK+yzgIp6Cb9+hpnDROatkGQXLdSPboTJGa3
W79Myzhrin8ttCjsTPhqwuEl0z97TRorsmrYkEjdabUe1xkegTnQ8URX5mJh7BsmiCPw2YNGh9b3
Csbjf3+Gf/g76cZQKUvHAtRpnP/9v96yXK26Z5Q06yijvRD6bhbmyRzf//0qf3hTqCQdphBUk+4/
DrF/X4U1skOP0Ge0vM3xrl/GW/wP5YtVsNX8/Up/+ns8zCc6vh02afvTGrm0sZZO2ojUQ3jRNmrK
8c0RXvPw96v84QSMPhybAip9ujzGZ0r4WjcYcooByK/WDSGUXCYnhFGBkVrA6gB9iUNbFctGGj2D
JsgM4WxPP3pLuTtgW8WW8ThSwWzpYZgwbvn7b/enl4rX6nwAc+X58PDrM0XIElF0YYTX0kRdKxRT
QZUz0VjhXaG/FZKjuB1V2wYedDBgiPji+r89A+4Lb83ZP+qYPIlP6wKLY4f124StnY35Y6LB23NU
VH5xld+P+ZTW1Ed0Ic5+DQrOX//MXJsKxYacBAIVw4L8Okl2sNzQ6FUFXX3C2t29l8HjjXXkaSE0
5+9ST0aod/0QaunQh51WOI8J85fNPw/g/7tL/x/F9r/exXOswi+xB0/pe199L/9tL/3n//Hf/lI2
sf/Q4TgfZpm9sanx4v63vVQXxn/08wmX/AIaFejs/8ddapj/YWXEwsBaTEUHkf9/3KXuf9gdTZ7+
ue3J10jQ1v/CXWrgWvhlNT4fW3jZmbJzdqF7hAPw1zfKGcpERZnb7Jsiiecm0OELro91Y2bNpRoX
a7oekMd2T1OjGLqXLUIA6Rt9ngjYZHAHKabsPnb0nYlz3TslHAB/Nq5cy9txTSBtRaCTl1cnShvt
ynOnFnl41GWksHNw6vETTGd/JznQRf0m0swbwnZBCrZZWuSwm8qiGRBETTeXIVq0KD66DM5u3Ggs
rz1HadMOtFinb3pkvm8tw557y2YQGqzpqE0fQyqEEzreWIKocyDUXfe9JaB9xczU2HP4U190zHTj
Y2MSW7tzgcApFebgtd0jXESi6tAOapLgRVop6gGVUd0cOk/a4H3sskWqBzJuX5vpaoPvGKPmwlaO
yg/4YutyB040uQcPXEWHUWT8fGcyXMiPrtGurI89XN8sGjn44LDH4L6LkknNbwOaxtEXZbsu+xT1
nBOsWpF7obRynB9z7UDno9ftngdc7rhz+k7UoUgy2wqWahYcbbAd6gCnxCrv6FA2eqiSyXmWlZGs
J0nULfLxQi5QH3WhLYFVm2ODPOQsMR2S/sxCzGSXwKp3USJUkWJjBnLOetGPDZ70ZupQEvZZ6bDC
avGAvE1EK0VKvWhrHGTdqNXH0i6YK9q1Mw1h7ToTdIF0pqMEUdpiny80fQnckiwlNDPM1gEN9XX/
rNVr8y4sMIeHOSP9GVaj0cT+yrhc22XmoqsmiCjKftb/HKJ0PfeiDQfXBdnnWMtsC5Vqmg8r/w3e
ojldygCiCwht9LISPbAXtxPdnSz5Ho8jwhAPofL3OUEXG6wNMo6neu5SuN7rnDxhJHYYdkccobbC
xgV9Sharu2hHqu1vKpuWNx33f34A76AknMsyS14lnBPe1szpyUnTFSoPd0VNv+1mu75PVDIQM+c1
c/WzlSjU37OqLjFNJ0m8bnUN3POxwhwoj26rIYlOHKu9HxMynn2jkyLbpa1Efn6u2n9YxVrDU2n1
2bFgDKB3utI6IacniQDdPVl4edUBy/v6ndJjnbeN0Sb6DlBLZJ7MCtLilnIEHHqKXVa/WNd4Wq7H
rhML+imQOze4AhOdXjZy2UXbWGM61rdjgcLqMfFKOHwGOmq1yXKhr3sT3RWKX2l1yIJ9Gyi25/q1
E2cSoUWd2MVVjVZ4uTBh3cHsssczxbIYE60lShYl6QNoc1LUfMWvVPhFSi8D4UMu5/JYdXB88rZW
7kMkaQX2vo67twzzOVYDNGzL0Deo8hIUBu0C5O/MmqfdTRl5j/BiwDydtxpc2rWpcYPMnW7cA3OU
36u1AOjdqxX6ltmLwbonUUJUT4jezEvDSa31UK5aMx3GdG32nhO18IlW8HU7Sv0CSlMUzxOpu8ie
Tbqsg4X2wJqzwrfnRbT0ETDTbRh9lHEgu6HXNyu64Ohi7sp4DVNp5+URK7MGz6pIzt55Ew02Musa
Rz1eplhs0SYg7isLxpM73dEXqOgA5nFCiqLzdtlaa/YDisel89eBgT+Gk9lEckgQ18NKr3tFG1yX
8mjQgZs2sdvg37DEJFN/bLMueencpT0/CUMUeyb9db6H32q+tw2xBf6y1v0pEgKFcVauqM5S5Llq
R/kDStrB5cN8TSshz6yyJ0iqxGqxbunaesnJLnRgrbE1lHWo6av5PUHdqG9k5y0FngYyMILa8JpX
pAtJ74OGq757XbWgJnXgCd0u5LGQhr3gNPEZ/vaPBXzuatPIs0gzurS8pQccT88UiSUxmW4m0yA3
vMeSEEEGGDGjzXTBK6HSq6If74akOTAPjI85rFx7OitVulUhnqlDF27VtmurcE3bJ4ZH2oWrRYAc
y4U30/6pg5O7NqyKyC8mt5cu8PaXdnZywIQIEKUFZTbJ82ZvWeQvEz/7lGmlt8lWmDxhVFUZdwjm
2kdGQiN+Yft1qdBsu/0eYQwo1JQEjvsMkKafmNNy1GRdhMD4fBpwt2lVfQPxSeBARi6ihbNpg/Pu
Z46f/SMWziWenbu4sAd6uL13UZMJQSerHX2tKy8jtExI29IXaCYQeXH0BBpswV3lWPd4lFxiVZyd
HM2z7jPyc089t/Z4FTtDOCjTRq/j+GjS5j2iIyNM6tgIBjfesJHnRzSuO0VxsF/jFL9SZQpfO4O7
OxdEcTzdGKlT+ABYL0wD1du89tXHUFf8B7Lb6Zljh0lliFdMIOl72aL+1XgtgpVI6XQxfsSTfhqz
zrgZh1bpG6WtaGhKSHNmtBy0ssETIKxw7eeVKJA42niuQhAZsWugug0Kqzzp9dlcAZyS+a9ZBQM8
mcPq6eUpdoXWANibG+xyCjOCsciTEjXEYjkpoKItSh88t9eGQEcztnKDw/YIm649WPY67oqoPOK/
QRGsIHv3y86clXY5O2u2H5ecSRZXI9PjVJPudCgHDQFWloLd7iLFGacO52xQ2wEYpa+UPC3mOj81
pQbx3xQrchHWpiqO+oMbAZnJqLjAoI7x4ltd/hFZiOBdFnwM+tM3OTn1RRyN1mNEn++AheQHsiwb
/FXuVO/2WJpn/eLcvJCtUv20q9lC/Ey3MdRW497T1x4LOcofmY7VMzc4fUNRWW5gUIParYw7a4IV
XZRoDpXTnUqNrhkfOhsyYa6BAQLigGJyO8d9fqzi/rS0hYXWPc4P+DGHzQx373s01avD75Dzx7bo
gN6BRVqcUvQKLnhbnJBJGdQaHUqERYZ27WKzw0i5rWGaBKbmpFsAcsTMrOo9Z0aH7BmWLssQqAeQ
u4SjRNDvsXy2wIO3GFexai3ppQD7lQ5OHDQziPg50p2DxIPIiU8Y821LE4LXMZ3h2yfrYQGHDmF/
ZfCZMV3imcBWQjf0vYf78VoQVKBxZPdX12AjcuYG9ByEcdiaT+4oD3WcvcH8dDcicsAtdfO1SkR9
HDrvMCeo4KFt1ZsplzeplVx3ddVs4rarPb/tvEfBZ7nHZ6nCWbRdAN4NsbCyP8bCRmNvJu3tHNsx
BMr22gP6HLoFZEVTLhd8yiHSwzB2u2+Vqw++AG4WlPz00KI28GM5zxzH54/GtY6shUd255jEkRrp
kyRxw7EYssb3GO+iPeJV9Np1toui7hjL8QozXPc6rZr8Cf7t+ySWdTeD8XYLc+/ZaCCZ6Ic1Lo7X
RoETpe+M+N5evufGLEmCL0jZQUds4XDDvBmTchG4xB6wXkSHdRm6LeHxCprBiv8rzwmw4VSLVtjE
LhthlEFeCoMPRHEpvvethosj1g7m0H4fEEW+GLIYTzJbb1AxmxdWbN3iYaQQozp1vMreTw6LrJE5
aodEyQoaRLB4gRpXXcpytS6GwbmeI5X6uVHCpRb2YN3itKf+HFPJHtSojeNgglFkweMXqh/QHJtt
UAnFZNoW1806xzsb0NWeXSDf9G2015tmC5oJ4xmU9+fShDjdaENQ5mP3EMP8+imiYtjkAN5OqvVw
qbj8md+i3tqnPW6UQp1Iu2249+l8FDIywyga53AtYvFe4oRCmgyNc6+BGCXGQRrxs8qjR/bTu7QD
BNuvBaIRqqmZEq9dcL+RbaBZ2Ey8RjHlNskQ2LBJHmpVvrA+uUdaxEOgr/NHbYm9PgxkuhGBcr/E
mgkZJdcPdkogCD5fw163g8ACOqv2sWb4C1Y1c6/NbPYuXTPxvhNv613H8JdvMS1qZ+Wg64lwhNJ4
M0uhXY2AJjeeJ25g4APqWKS4JebiBauFi0N2DG2yAbaGS71nwKTcL5EBGr1zT5R4b8gaSKdUaLH3
uKxvhmm9brXoIffkE9r6e8bm0TMowGnaeVM3/2D5IgFGa7d2Bth7wQ7YBR3rziVVzFnoiC981vSn
HPkDpPQ1fsBQH32wFpD9NRXifWnG+zFKt9NigO2NFdZV9I9etR3B7WFC/lmN5t42+1endMxv4CHy
IJeDg4hjGC8a5OkciBijXpdIoag43CXM0xmjRNsMr+3K7AV2rrfhbiaHGEDAD8SiIiCVJ97j3/0R
xbI8tdGZe2ZSM74O0OM3Qvb3yTnvqErcIcir6g6z7m1GPAMnKSjqE1w+XH2HCeQdo4zpqnXUQ9X2
F2Y8XmdoyqjDGvWY6pZxneuOtqlj874E8u8PCs97yzbNHyd2uZc+eLZO1dHoLiBpkYUKbzwC4Rzu
1C7v1nQnCrXNBsiAq+ZSahvtzm5JL4jb86c+9299nj6QnaKFYw9k06AeBp6VvHejjVNNVV6wngFv
i50vRMmk0fxjXs5gnnwxON9H5w7clBZvudKbF9xMnMqwW5PjNb3FQ2adMtqo0KtbUezGCFAv/jt2
n2iMuV9AKK+HvmcvGaPJT+2+vuwlfMsen+9MKbRLHfNlWqstg4uR/BdHbODwJ5i67W1h6K9eyVwG
6Tv4X3jaHO1xCRXfCNfl8nTVo+w2T52btPKwyngZPdqRzEURWFa1ybrywe7JaoPG62GG4XDrYAbB
kYEUt2fhL5a82tXMFY8p1kliS7rkHtaF2VOuux0a3RjboE20oHUC1G0F+dRi+/fWkzC0BfzujIe7
qK5jSxwKWz9YRWv1G1zzh8UArRzZ7ttYqfIeXCe/di7LWxaUk651eJDzZ1ilIUkhT+TEfSjOtz6I
YqjesTjaVkwIch5zzzLsJ7OCru3oGIckv1k2QTkNIQGMkV/zPROBVqvlErDoYRam+ga/iNQKAIdW
1N+ImrWdyPu9XNrpTlMWTNeaPHYfmyTWroShpkscXYALbP2ITKVveXxHREd2kLe4RlJjsbHuAeu0
gWFeKGsqX2TZ70qs8nlsmNeLre1Jv8STpnJESDO8Ca86G/U5CbY6enOc22K+XLo5uWo7Wg1Wpe/j
rgpqOX5T6dodTfhHll804xGSTr1pPLtxcK3ZDN/J1fth5vFxSJIfqaB6G2P2JWfuEnwIzNdPUUNS
FL5vP3X0KFj1mkJibgG8O3jBcoWLMe/b5oen5eDw+3T6XpOveAItQ2INzzryMSniTaW9Vm4rG1hH
AEppOJULOzE7PT57hStIugVU6s7LEeaS01LOajpUMlHAo8m4w5lLokXDsR+SfX5qB6P+gYcVl+vC
0R6J06ZJjVMWx/0mom11VcacmtIZwmBWmctbBAeYntdgv6SUqgBtnOk4k3pw0erLZZd1xavNsgMm
v7qKIfNvJ08TPwbe2z1r0NMYF+rdkEsUaqXAzq61mHqUPb8UGEvqYnYOwPLVk4Xax5cLrAP8mSro
PY3bk4hdi2BnZyfCuTVSCicbL8dGd/Pygt5hCc+VfxT4/RFFYjUye+uVDx0gRfzRZPW3iK2PWGfC
KB6qLmeZEnKbu+LOSZvlyNGWFTF+c2D53syVnoe9KA+JgweuLEN2kzTAJfSRlsAmdczyQYWt+Xoq
65oEMye+IBNkabFpx/grIQvsyQOUD3TyPBwk0YXMZLKFETsEmgU0rpUdkRF289i5cb0b8sHb6GYU
33fdKjihmvmM1wphhj8akbYhQBiHm0BzgZkB1jEwCMuIT1NvrEHR1PWz2Y3GTU2XIwQzf6HTILpw
k1UdAVnlIckmXVh4Rb3N5qi7mq3euFpkFwER8RJ/kdA90ly9zN3iHGPHeccun20HRnMUWznAYmKc
42i5LVzyPUmTdjdTR15BB0l77WMecWYbmEQ9yYSexjRT20xbeb0XSnCFpw+2W4woYCZI6C4hWvvO
wPwuAcaauGjypSE58Wz7aZaG/LK1sOd+D1x55uGne9lkPVn3Bt1H9k6jPqCfUHgFkkoFMdaHrYxd
6Abakm2zOHJf86hu9zGGEJJFNOvsOhOM3bLn5TwaWjXxAB4hVz59HWgFRBdaoV3m2ZVlrK9o+e+q
fJEvZV4TvFfHj7bRaiGk2vQm7iNOS4a7QzZVwm8fZZA3r32MmxCBuvKN3Mav4KW70RkOcuoouvk0
fK23ppBBKnk+YiEsgYxbJoxD+2FSQFxreT5cUdPKGw0E4oPblO8pkRa0xpwZn2AVlYc2rdaretIt
eDyF5ESz2gdXGcNd3U9Q0mIbRxDtDipS6wMx8D5ThAZVc/Vmj/LOq7Piqu/zq7pL5gOHtDh08eeX
GPCs91hO617FRe5PnjilmpnQYza3xQpsl0PaARdY0NZVHIKAyR4GJwMESBJggh3KcY54iy03WL05
vXFsIK6+SRzI3lTYpnz4jMNPx1aREXD4sXF00jawDV7JgzNk+e3ozuKdnmGG3ybVPRxTmZZN/rrU
5Y0WSaJu06EyPtJlML+xWRQmEz4AE3iCx4NVKQuQ6Ui6iYO/B31ASlxwa4F2glVRG0a6GSwoVpsF
3ymflVnE9b6DwUe9FfEt4J7kKBIYFkcIs0mKTUVy6ByU1tC4bJ1TczvLrj4lFR3UvCYbLRWSbm9f
NFrYMRs3eOwllWmU4XsicMfwZd2NZN0Ri+DnDh7wUG8H+6E0stQMEnshPK1OYcr4Y26RrhJjEZy3
DDXjm7FXT41btCd0Wz/ccraItZK5hnRH45WmotJuzHGW0Bib2byPy1g8tWY6vIMzS0ffwD7NF5KM
0BhqZXUvRiMqUP/FYAWRJMaX6l3nLWXRyx7y2rJPOQcIyg+x3oLmSlfYvVjs8GjxMjmREb3YYrnS
DNn7cHGbbe9qw4a5CntSzYAPvLFXEePOGhtWdNxqX02qGDcKH/WhrWtKSeGoqwrEfBWJ5mU0XKwG
kQHJkq5vnIMKwRbgApDP7vJooJc1tuO2SrIT0rL5leOGt69Rd15ZUXLlsntgzW+MU4cU/SBy8VC2
7mVfpCeNXAPexBK/a3tHYocK+cLJWaukfFyXauEfZb/XnPkEC5n0YqtW24ZucmwP2s9M1M+ZpbwQ
gPXTQv3841wqwa5mstAIyCLknDmGgpSLJVHH1dSHBB6tZMEts0zChKPPPjdtVNaVaPbGDG2bgfvi
O03tXrQm0SG5acTYUC2bu+R5B23SqCvc2PWeU8/7hpf0iEW53Z8zQ/kibEy5hdGjc6UjOJBEvdOG
ig4ENl6YGCsA4G0J833r6PnVWqowy9OjUZnjhkRgHPd9P/oSQuom85ZLO2L+ETX3ilTZc9ey2uJK
6PZEVd0ns3iRUBXDUae4L5ll8UXJ9BZw+0Ob5d0dQvr0W+KktDHstQhZ/jDiN3nEXcbwfKMJQsF9
+FfdQ9SvTH3L1SNztCU0F0R5tmp3crSmi6mYzka9qb+VeFU5DxT2yPvVAGXi5EjUGdhrp1zzA2i4
POwsQMUp1ATXd7rB2bduo6Ldohd0k5d6mn7m4szMEuVCfCfBHyMtAFIkKho1lZH7ejOaTsj6o0Z/
cSz31Vgi9axlvSp3drq4lxKiEIOkmCRdrWO0iRLbSre0/LiI03lbJl2ZCGD0ipzzOtuA0xTGxkrW
iSO9UZ2AL1T0/mxUovTHVFoRZMSyHNh9FY9bCx1ChD252jWu0xO06eqvoFIJOZoZjz0lDNVfmqpP
L/FjFNlG0H7dq36grdFXxCySFpQ+qphYhiBTs/huqenHoGWZP3gdGxxtNY2jYIm/4428BXYeezLl
ujtLB/vApKi7diHCwhMnIDpcGoARBgs/RbeZYaQcp04Hf6Gi5GD0axaolMo8hY3AnVO3nZjm5wxZ
Ke5OS6WkDuLZzrqGmrElNe1kGx6NUlPDSkMCwHDDb5lONGJZ6v3KEZjTjTx/gNUAAULHkxXQBtwM
hj2dFkWTk/yCxAxk63n7Rs+MZJOkKwmtZpete5uflftDtqbh3CZvnOOOg52fo7fPoLCck8IQlnS/
AYTXzjnbuqo2aHIIPe8TY0+GVX09WRJleUEnCbrWRObtuIzaS6RH+eXSk8E9Z45z6eVzu6UkNHDB
OMOJ1yPIzUS/aNzBdX1KsKseeaQP+WB4cDQpfFd3iZ/Xc7qDmDrJNkCOREMZdWjjGeLEAhysoiTx
trej52FYGWmuvdPfa1ob/Ywhbzibviu08+c8dbCKe8HPG1YP46sGUzYPqCPdN0wjIjoisoV2GWYU
O02oVcWIhZxZ63rEZz/edLNiXOV11JwiK+YQPkR9i1pRe0vy7hC7JXeZ3pdvJaN1F0eVdZnY6UFv
UudWOd4UFBPMb49RkU73Q8cX3NYWv8usCUkCL2ZKYs+DbrGWn5WnL9a2J0XmAke7uUPzmExBQhb6
IxaJ/K2XzH42ktSPsLWtx4JWEfepvhdk3B6Hft1FjnOOmGjYC8hw0Rhejaa6c6FiUacmMPLNHAKG
oZD/Z8+EbIrtIkcIMqLpisuMbzxMFqafHlSLwKE4CDlAv5Bk4xGFaI6HPJkYe4gyDfUCOCgf/Mrg
GmOqwrnuPubNdAeHwSAvqEuv8kpcZJnYWNlqIgqyDq6OBmCcb3JNpbRYY/cGb9Cz62TiMmcuDW1a
/hSM6PxSLc77VBvfIAP1bEjdd2+ZHnAEv+iAb8OEPPhAP1uhG63UiS0C0ciG1sodvmLhNwPfimCr
CguOv0B9LMLYp0yjGWJZvgZTN5hZ+e/JuNVCGAnQbbq8zy8YhX/TQen4RI4/1RArjmu/Glfw2JMN
WF3Z+R5HewoCvYcHBFaKW4lSUWvCDqvRvNNK2HNpn7XXo9d9y1RlHRB4jISokJNJD7gZHICJLXsQ
hkaP7l896zQK+0woihLbfNTW6lSb6oSdXVxpZA9TNdJPu+NgyNhzwmL9OHTAOWlBfVRsouYlKRE0
qzUhNH6ymWWvdYsgaBkJxMncmMCwVVJuZ1FkH/t2Yf7PJ7bXtRgUgBPpjNVr06Rl1FvE0Uz66pBR
UOdz4HBIYdfla6O6pMLouuk+A47O2KtHMpAk0b3RlZwQk4EXLaroSjG97J90V8uIY1OVyd/Q1AdN
G0hlyItLYFoDGwulDZuJ+dJDg940WFECFL8LpZH20kHafEI/ydol6HnZOPZL5ZuZNsEFoIHZ2VaY
49A/L2UxUySFdnqtUYaSLwf8r8luaHrk1EtGGJN2PLLGB3Y2WluKdwgrA3svQ/prK20iYAJ2t0mj
0dh05jwETpq+unk2b40htojXdFkHiPLDzyUhHKnUui7LFfeyHcXfzNnoXkyb3rmj2T4htFbAsUpc
Isw07ia4DZcxg3v6kU51pwyr33If9MPaWdHLMIv5WI+6w8wgui8j48OYndtIk/vBGWkqRUb5wTBP
uf40qOkiJU/s1ua8y3BK1rzvxXqFBOOia6Jok3pucSB+yOctiO96kQ8LN2IYtmtvr9ezC8lm0wIu
5lMSUf2IdQF8kZbb1+MwPBWGzO9Fs9CXquex5N9woFzgN8hI3rZD010QasxZzcVGNxI7FLvm1rL6
0dmo2kaskOKuc8KFw1XBwLAd5oC2RsK5Iu9Q3XTx2t8PNE90MiDn/MoSa4uIdyL22Fd1PTJeGxUb
ACg3q71ZmiI2LqJK9vKBo14T05CCxsQgKxuqmXmDAawxrszyoY0W5MZQFXoWQHtcut2M42JX97aT
Qsd0XXBeUzNNtMlnegIRaYZuAJdufTOtnugL8IPMq6sV+Q6dAzVZZ3RaXpyYe66Rzzpjn5pUz0rO
uuDz2NnRU3szn1+YdnYhMVU72lWDCKnYSKJ0yDI2VUzkZ5yXj8vcpAXcBNe8Gi2iP2DH0EycXI+0
VjPpnjK3okE8yTLfzNFASEjcIRGop8X81thNVV54cSQOypkjuam7lHadh67imbG+kjs3Gpb32JwA
DEWwwc5wZGqLRg5rezPCnzg0RFUS67IIomoz252bC6H3Xbo3M8/ktDto7VuFAG0mqVDyMdephrbI
bVCFIH4hDtTPa0I2w07obHAdxfxb6iBb8su+RK3zX+yd2XLcWJZlfyUt36HCPDxkPbjDB7g7Seco
ii8wUhIxDxcz8FS/0b/XX9ILDEWIdA3sSLMy6zJry0xLSaEg3DFcnHvO3mtrBNR5Jc0H8uODtkN5
wCAMsQ6jMGfBxjUU6G5A1fATLede6Q1SaOOe2bfL4LS4r6ukPTQ2qfa8gLIJrQAvCH8tqUXbL8iz
FZ8SofKsjUn/hU8h6E+yxsyTNAcMCagUMv3stqQZMjSFLlxFh3K2UogdjVYNvB0Zoy97yLknqnxR
EGyIXWVPBTzIgku9KAncIYAs6M1sM+JaCfbc1Wy2MU+y2woVYZ+XWSjibaVYKguJbUvmTpZREK1E
plApBTHpYKsyV0fjElc/xTWGw/B5kpzhJmg1536iuibTp+iFOBtVOCDbUvTRVatpub2dbBnwKVPP
alww+G0+s8I1h0CN0QJYsh9i/g6skvE46IgFeApeEJ0hgmehyar+KDtFDXExREG7Fj2bs2WqFqL0
0MCRJJa2oa0QAgwcto0HM4JrwwZ2YG9+71gBWLYJMJS56C2CmxZTj2Sdk9Rq8A7JDoPiKVeAUS0F
5+x5j9DugKaucLace8RDOBmjesN8Bf61GgRTyAywVdNHel1hwhQ0V5qrsdcxkrNR7xigFlkYXvvK
QMrY1FWZ8TlPWHav6j6iI4qSJyyrR+GoEWyi0ZdCpgQw/y+JUWOFJg3WVtaNkrfjyqhaME6+0TNx
MyQ9olBWGzl6x6T21tlgcRo13AXYZDUTkTCGkrdyR5hDWUGK5egZ+2jH4u//fxls1Izel3/9U8GD
oP1OCHtRN1XR/WPf5o80/qt//Mdfv4z+4dWnESzfftw3laxufsAhzjjOlE1dNzRUqt9UsrqBFtaZ
x7h4u/E2o0/Ni6oJ//VPXf+A0QlmPkb2WcY/+5CAMr38I+2DyQ/h5tE0gxIQOfbfUMlqL07B75aF
WWc7K+vRXsv27PI5daeJguAHPITVLcSIq6SR9DOhkHtsGvET1LRyFepR6KJzKJ/ItnPWkMgKt010
88xUy/Ixketx1Yh8Wkd2apyj+5iQTua0LbQBMCG5lQtTTHc6Fcaqgpizbqum3UphBVaKTv+mG7Ro
O2kavU/ZR0fi9MUBN2+0SRFZbCa10F1EiJdjPcFdUJJHzcpHL2MwskRi1a6zDtphRkqGWzQso4RZ
p9vMIpEc22VN65hIRcxRZB6USQnQ3EcNWYR70NO2qzjm2hopNpwgfxA1a6szEYZJ17LyLDt9Ukbt
0uYlFlXxlwxZCWEstIXnt5ov3wGEQJlUZ2u7mD7VbG5hWYnr1kkPkkyAtsa+c2MOE+ueVDwAkA1W
XUELhfCskgmFRYGumwllRqNC1kueVdvf6SSL7ixG8FsQz09Ykx1SKItrNr9nDEMEU8cGVWPngPKD
yY0SKH6y9Ao+KmKRjR3y+ctKjm8E1G0PNHx4YYOYpQlQTOPeNxD4mMQALOcoQshjvAFUelbJYNmb
zOEiVbqvHIbSPMfYP25GcziW4kFuOBrJnQ9pB39W79nRyj1nYf6jwkwf+rG6ZgK89yf2l2rOX2aq
CB1bxOheOumzEuFSgITe4XBrzkJehgCQQov4WYTBdojQD6yxZFJnkwkMeapHhZeOww7ldcS1H5h7
jQ0x7AXJfCt6lZALZ73iAM/zTObyqE5Q3Q8ylK6y6thrJvEzRfcuGefP2KYPjkN31gmUlHoRV9HE
9YjikHTFvC4fQOWib2Z6QbKfphxQyBXb3jb083G+dQatPoNJAGus6NrDS3lj0StjVzLlCiWflalX
aZCWT7h0xWU0tfdlb8Dkb22XxDz6i9FTqRAjbQzIY5mxnpdD/lD71TWD/Wypxfl1zaeNRX2fy9kR
oSFa4H5gaFNJhAqp2ZPVJl9G8nFpn6UgU3VNWlgw0XagpvS1npdw8cJ5ChpKu5DUQWfkVlARpbu0
y7+ohYGuULk0/DHfGFlBtwFS2CJJaN9Tk0TYGbPaLVTIJYwkjLs2isHO+hb7bj/B8RWP6VGtjG0z
SLPML7+uwO0t0UE+AwJCLouXqW9TbrsofzZKQhbTkChELEDchKacE7Coj2w5KFjB2SUIYfozIi+I
kixlAozzYpvGnNoBeXpOPIeCKKfpC9cnN/pgTmwvOt8wV00wnfUG98xgcD1lxuDQhvyAc9HQX0H6
dBGpdb6ZMPS7TuLTQDHwyhUOk6A40IxlD9QAnhY/wNBEz4g8ntbTNDLbDcU9SDvGKaMZAMTza5Jz
g/BLUzificAVO1+Knn1b35ADSkPIArOqRyaqMGEcLZZFDXScZ+aZ7qb1lG+cgBMAqrh21YAjCgfp
jyxNd5xJUt8d+YwBrr7FFiaDfARTHDIAAjwbfulgig9Z8myz2btL4zJeqDqsW2B09iKK+Gi1E2ZQ
l5p80wbq4Fkpk1yNnVpiB0+VKj/ackdYuCYioq/zYQfePFkrPNwL/QXcqDPutUfm/rbRsdLmnboq
Ihvtq022cDkaYtfSLaTNnJcXmCanrQ1e574tQsJY7TI/ZF1ePZWFCZQ5EohsupYpOveN0SBL5mGD
8WXzSDkVbWsmyONWRhi+GFiPtpINEFKPgHkaevtHfMN/gxvnl4lw87E+FyWhfEHY1P/5EgMXfC1m
/8ub36zomzbjZfu1Gq++smI0f75p57/5f/sPvzlqbsby67/++bloiTHgpwEXz1/7aog+/10BcnxM
H9sf/v63CkPTP+CVt3VZJ+SKnBmKhW8VhqZ8UBB4mhh4Dc2RTaxb3yoM+wO2HWxdNmloYH3msuBb
gaF+cF5MWDZlDN5k/sLfKTDeQi8oL4h3w3Npwu/QAU8r8z9/ZUjsVMF+qbDGA6SLBhAcPf0QdRFy
UGYAXYnuudTIJ4+0bPXq/Bz/qGD+kbfZsWAqWP/rn5y+V1bM+cAGh8b6M0MocBudHFgug9FJQKPO
s2ka1VAX0WKq+VZhTXvHujb7iN6UUPOhSNpDxoyNEMfRyXdMBa9r0ssOhe+wk206cz0YZvTOF3qp
308Oo0IsNE3cTLMZ8MTO9EJkk1PRHuxZqyZXSExr2UhvrdHsdk0k98wKQOqummqwV40ao3gfTD1E
ukUG/CN56Mqq12vTdCdVVBvks36zNDEJFQv4leoFpk6GMYFuRl9Kh7hrWyeNIW/G8Vbpxvpj0ome
JSuUPlkSBYMxx26j04iZSIIZI+gZFvBVnKnqrd724lMTKNY+CIcno47lS2Kpe4BRQwtr3JdFvvC1
bAA+jzfkbxlGXy77DMvDp6iD7QIX8/ZakGMBtb6Xm0MCCmhNOZkhKyHM/fc311v/8h9H4enh9uJ/
OrvWt0cxWdGDurfrgzGFd51wtfY8hFS9oeFeu78/lPWTu4uqnS2Aji8SjMR8o796guoWgSKt1vrg
j9EaRQpb18xFJL6Ox2Xafg5QMyDdcAgZIE99iZNnTYdlU7MAQ8ECLX1UW8r02ItE8TWQ9FXYzzXf
BcXEolfPmVGCUR+XYa+5RnZnG2QxCWq4qVv22kGpjl20kxvgIle+TGdUftCjj3EHQXaJ7mV2RYHW
XyEUX8VatbTjdo1Zl2yajRIyCjA/1j4J6uNlksBs9A8xmKLZDWF+9RumovGelgK7nnWqQO8hjFE5
z2ic9gzw7GCldj2/fLS09MIu1W3eXiH3eefkvhiyT54psIJ4FOXZEP0D16XFldAVtVIfijBSNvyW
WWYur+Mk/xolxYjNRokAeMdE4SJz24RNF94oSXIeMcVdM0CWsJf55r6oMjpLvsz4qL3HQbvu9K+d
Qn8ujXUSZniRXsbMJY7+TPRld7CnmZeumhBVoFIPvKF75UtaEgORICfZU3NaZ6ZO0Z+TQkyXPs2v
tcQsPSzzVDNZPm7UvAy9399obBx/WMY0+F+s0yDAOB+8El7faEmsymXcms0BWzOAfD+K1qxF426i
FbfUGQY/O/3A8m3Rm46Z7N4Hda56bPSIiOlhKnc+whSajYpLv8NfQpsFHCZTmOe0PZdQ5YstymV+
cot9V9dR+P7+C5zQqv54Kul/gIpUDRsb8fzUvnpSpDY0wgakwiGji7OMm0AQ1eGYm6ZEl1/bfY6+
aEz2JDMMSEXbj1asjpvff4afvHXmbD1N5oUj09k6MTH3OXOnRKU5KDHkWfiOFO+lZDI2tuGb76xB
Pz0Ur1ViGVVKztPXAQo7IeqJvqsjCNYYdKxUmZrIn8K2C987sz87lqXqdCKg0ZFcNa9Rr84snVcb
MUxZH9JSbs4zO7NdLc60y75r+j0ng25rONlLq6+SA/a6knFxVa8NqRi3ViiMC0Bb5lpt4vq8mids
vz/nJ2iN+bpb1DgGXEjqDDzEJ42vwCqmvrYVcQgqX8USavboi2Rk03FdkgnfQ0u1AtsGX6zd+3B2
kbjFPi7Qvl/nymRuUGFPW3JCehwUnXweGHCMf/8Rf6yCaM7x0gbmiO5bPg0+JTonNNVRKw8F/d6r
jB082uEh3ZlTlW+ske4jaHHzoJCN9c6R5yvzZoHTKYC4G+d6QYdtemLeF4GstFaY5+BEantljYiF
gxZBwe+/349HocCjoOQ/My7WOKmAys4pOzHE+j6Tq2HNJJVzb+XvkeB+eOvqluawTss0N+fl+uTh
MgMZzcjYTQhQ8WSXVYX2HLU6haxA0WusX77Tf8M+439aprSmALh+dYF/8P1f07du0vFba7N+ve/4
9u9+23ko5geuiS3L5oyAnR37f+48FOUDikaVNNe5NMaC/9fOg38CdgdkIpeRrQcs17+2HuYHja0C
P4dupMP4jlfQnzuubxU/mzX2buzVvv3+9Q7g5H0gzVsP/kM5+Ha1qqhluhFzAxKhXW3kn33VdDPV
v80VZSNVIDvLYudg/if37dVZ+skR396g3w84L5+vlkdMS12q1mzRJ5mQE6ZJasskzJ4ivNbl0++P
cYKi+36Q0zU4UPowlYPRS9qrftJdPW/c3jDdIKC7ODz5NgFcKKkroiumiNAImn+6/y4R8m2R8P3o
2tuvmJqZMkZoBj057jcFI7/Ul5YFumIKbhqZRxkNJ194HoospSE75Nn2ne89P93fV7LvRz5ZwTRH
Qg8opNqjoNjYxYYhoGd0mHGDcd/K3RHuwt5KTLeSBHKa98K4f3kTnSw2iS5gytui8MZh5Vy05+lF
8xG5fn7HrRm+s3y+fT18/2onLy5JCVWs2oXvYc7BDIws2+k3Y3WBAsptCwcr7ns07V/dPerJCh0h
bncECd9eb9qbCbtHhLcBKvQC8/kxNWht+9OGlg8jkBtoeHTnq9W/dwFP2cHmJA3hpPSNp6cKZs1j
0+NQqsibwVtPKM6irDmj+l7Yphua7/HL5u/1k7tGPdkH2s4gYfmYqKhVtDO942oyWpZO3zg8Mvrg
b/xJnbUb79R/J8yRvy6lerLmdIY82qKxba+8L6+jr/hfkbSQBIfW4gx1I2qcf/Nsnqw1CYQRaMCa
8ByJZEjtJsOGqpGEN98+SOfcYM4eatdKrN3K7y5wysva+bPzebL6kPsijb1fFV6zNiH33yn3+VlB
pijmHXsdHnNP3fXYyZJp2bndZ5Q5ZJyf52ddvR32GKs/+7hjw5Wv7roD6ol2Wd/FR0N67A7SQlqw
VgbamXgszourFHuoi/NnYxhn0oohyLrijy/j2GvO7FL5mIIcHD5i1Fp8tmG7Yu5z7XrbaLtaXzoq
cTyfmqvuqrbPlJWyLA6oGK1N7cWrcWt40h7f9bAmNmqp+etxA6sc38Vad0cv31b52q8/h2fVeb2N
sl2zrc6dK9SteG/yxXCTXUnr9kIccRHm0aXuP8UftUOwgVOCCWBfbJF4wjLAfvslvYT5IFdu90SK
xDI/l3bIy4ZNtaHUi/fttv43V8YXcO6r147SsydNMRh6dJlRApJiqkdbq/EZhnfx0ZqHXIRukcCy
sPl1BAPjnXtwvtd+djOcLMmShiwgwZbstfPjK8MVIce+gqDiqw8hyT/FPDyvHiKFST7LSteUxyxS
CSqZXRLvPeEve6qffYrTFRrzRj2pnY9/YC8TUiCj7mtHHCMO6RyTP8GCQQRPTmcv7/1MoEwzwMaH
BuE/NLF1tK51qcgrNrH4K1FiwFEJaeJD1lkMYy/RdO8cXBHiCtlRFRAUSBe+2/W2Eq0ZCKywY7m8
E1tXqPgrJMS9vYTmUGU6kaF1WmARwt5IN6RCepsGH60RbYc83saB4g0RzTu6pUha2/FTlIcX9UBE
X5MGizTQj4NinGFvIEo1FWstQ4Ui5twWamorOw87pKokrDLjuy7CehsotTHHxGxxdYn1GOtYqSPj
nLzMCyfvl035FNgPSvOO2OCXL5KTd1asa2SwiNL3/Ggbi3vHCZ5sSXaHqD1aJWdwQiZfXiGLtonl
ghi7YB1+p8z6xZp+ijFuw0DuSMQiesIXT6GmuDl9ikijBPAJxg2sPXbYRVNp763pc23zkxvstIWs
V/YQmTKmb4H4mjelz6CRm3x+ay6K4irsyJyMrkJBiFIcbEH5v/M9f1V7KCcvr4lpeTYEcDvMeVyb
0IbFMpLiTglL2yV5c69P+864zIurdx7oX33Tk7eXrmVdrRmw1HMPwzlE9epWasLtfFFjPHyJdNZV
6dFQeFOb6n4Kdo73+yP/ogJ6AfO9WsJGicAVQPrxjhjNvdBVl6Sife1IVALjvuT3cxn0+0P98qye
vMIKuU9tjB2qV4zyMfTlnW3c6LHJY13f2mZOZRQtymZijPpulsO8IP7sDjqpmgcEp7kGBczr/GZP
jM3C769sZ6RpiOFPUfYRq6E/Whcv00Y+SjJa7y3ScOF/cfCTVVqHK6ClESXf0OHIcbZkrK1tXg5x
0WQLZXCQ3hdIGUDxMBluDnmY7DP88IQdKaI6z0nQmtLeS4X/qdQK+CfoEZINxjMcg7AIm61qru16
nWg7UUOr3Y8TSxFu67XE1VPWUuMvaUUt8L9DB8G1Ni1taeaqDayy25ArS06WQKiKiHB+cS/DSSz6
K23a9+WTnh5LisRw03UbKBRozgJ5O1jkoG0t+gvDqkDmsZAQWVDQge0Zffob95p63mfYKe4N/apV
b5zhY6k/N/pdll8rcAI1HHPPHaya2utgSBlrWdnAQZCzjTLMH7oO19WwUbqt1G3DwCMhyAi3Urlm
HI+2clH6CAmkUj0Ah2Uj0sUoinNpG2vaRVK1N6RpHrQi5mtN50qQ7J1SeC1SAHxZK6a34CK6Nc5L
j4TssBPnw5h4U6xdmxUJUaMny9O5bn/UzNuuYH4+jts04B3K496U+j5OjXWI4y+0Bwg+xBzY47UD
YGlRa/azlCtX6Gtv9eZcKSpPS80bR8vPUJd+biAXWdFwpQCmYeLs4RlfhWnlBtkcaJwsFUdaKWP9
uZfstUOVkwHUL+P8cZIdKA9ReBnZiEGmkTVHv4X5v5kEgXYEy6B9ATQT2/JBDpObWFgeJl8j/Rqi
gNcJ4qoFYofnKNhWqC0cN+3A9Vdafxa2yJCNaiMXBtE35OMWvbkVNNaJ/VwOBCEaib3rNdUL0J9n
6nQchby0Md50Zd+CRdkY5k5E6d4u7UuCZrd5g6Kx1VxHRKuSAHMCOiX8G11dXKdDfhF3OJbAoZBD
6PlOgXUfLb2YT80Fe8qbJvlI6jrKC0aqdKWRJM0SqKz/XKLEDxgDOFPpWXrrpWV9hsF7NcaAz3Rr
OCeB6KuuDtdteQb0B0wcDw3RN/3SysyzbtyqcrQjAewKo8lZO5rXfWA92chOoWW5iaxuwzRdj4Zx
aBaJOR5FIlE3Gped3B9UHBc5zstebjcG/QotU7aSX3gGjkzfsrdmeCRscWUYxt5uxD6e8wTVT1Lp
8/wOl+GcOka57cfYlfUketSdeh1AU5lqSLTyPSvrIrGsZR4diW1/7z35q4XmpBAj4qJCa9C2nhi9
qR62tiBtUKpWUWi7xrzdfM5if0nYwKY1p13w3u75JZfpZ6vrSSli+Xg+rRoDh016qh/4Z0HDA551
6yKWz+FQcD+jSqmbRVueY/tZFNm13wN9oOCTzet5lAbkYWkFwi1TwtNLeSkzMbNyxEbo8At/i5cK
r86ACWFyU7jwCVJiPb+pyR+WqXa+RL26cnwDZZrOOzLhuZQ2RL4vO0q0oa1XLbaF3rkMumOZXyVW
u3BssbRusn5a/v6d9rK9/MkpkE+29VPYTUk344o0NLyzlyzdpepNLn/iDcOMFvX40K5sxDZdAE1n
PNaQixxqVhnNiozyYfBkvFx9vMhNrNNN5ALhO1C5QcM0V5f4y995+b7MYH72QecC4NWLng5hiGsD
Y1E2al7IS9giGB5F8iavME5cyc55BWkRbzzcs8tKVRDuZl5C3CRT6nVGkmQV5VzHY6SedeG+5yZT
96mMt73kNIcM2pJlSyxnld5rDbfbE4LFpUj9TS0HxHJb7sD8v3bQXuMPnWG5IY94zaBkMuRFIUin
l1Y1CcPIHhfziiGKmww/skOQlcasXfucZs/zFoC5wjJqwlWNazIJrAXpmotGzxZ2JQNkRP7UPEr9
gxIwulQPJSheVRovG210mcws1OoyabwUr1x8oasoIxEmKCQb2NKwVPLoUHwcSrwVqr22HXRORD+J
ngDJuF7n/PiKKe/gp6sgM5lkfMobzDHWjc7bG9qMxaLbTtU7t5UxF5o/u1onBahk5YEGzIR988GO
lU2RT/ImVc3j2BSbAE87IFADP0R8F/R4+YZPIrw0sm4Z9GylzXY1tfYybeobvQ3Wdgrcwa0ZTVc4
r9lk7XprvDbE4GLMw1dfnWlgA1rivS2tRWPmb/CJXjgJgjQSdVj6FpmpehnhcqrduWgpXW2kfUC3
s29Iv02CleimrY53KTbhqaXZLnGsbaIKN854rxqQ8ESxiqNgpeSBa+qABihHfv/4vQQx/ew8ndbN
fqVAZvIJkAC5UuPYFuYZL++93E1kBDdblHLnInIu1Vb/UkrRTStvmJefqVy4JEjPtUp4nSkulcrT
uc3jUboghB01ZnJbh/pHNas9M2hWbaO6sPSWpoODJJ830V3AnuSTWVeHPhj2tlTAqtQXMhoiJ0cx
jxA9wJQxShs7lkk1xG2USxcSDK6yN72g7N1QVEvRtlu8a3oxe+uqRTcUK5SKZyVYgTEq8Xz5m2zG
y/L/gjzJrjI3Mky0+E708cqcd8zFNdHYMOGMJb/DsQLLMdng1ncHjEY+Wr3fn+aTQd9fzTX5pOcF
sI+hAcI24v9M13Yq6vT6sqWBCS13PzYXg8Qfp7C4A8MVNdhEH/yBOmDgbY7E22zebytqv2h9nE5d
p7Ej5t7Gg2jHTs3ipe3l8YIAKoV2JtrCZGqfSGM9pFZPArHmadN14wUJ4NJCYf1FTyqaS0xoIN0m
Bru4wD6O6e3UIK0waSv02VPWTh5t/Z3qLJZ+Sg1qN1dTUcQ7DWea6mx7wwOz8M6J/cW+Tz7Zn1gl
fOemT02ggzq9sfBeo6NVmm4zJ6CSHG7u8ya4Q++4L4a9qUnu1GA/+TcPfrI/SSahkCDSMaahITwq
qitye1+UziOhF/tQqLj0ur2Gdnq+jE6c7isuq4T1753jz2XCzx7ek7IlzdG5q1VgeQB/LzCg7TVh
IBZKZpXGsYDL8dK76o3jVMR3vz/mLzoYpzEEVSI5sgI6ylPY1uYMi2z7OO/r585JSmnSh/ICGf3v
D/aLVg0QurfvXHywjT1L/73YFLcma7Php+vS+KICszbsmywq3cKwXFA/R8kY9/gj9wb7oN8f/ec7
e+ynbw/eiZxIxVQ1PLOnJZeZm6k9H03DBenO28DfqBhbf3+kE4L8n8sDiRJvD4UZdST+kX2iGC8U
dEykjd/KfMf5zGIU21TPtcAdq+B6JykJqI3Je4DSNNbeu5XmW+bHWwl0+dtPkKP5bDRtsr2Et2VG
jnNM4LuS0CvnfArOcdMoGzW1lz2lR8LHeueb/+q4JwtjmnZK1euj7dUOPijrfn52hX9XqxYFzrRX
OPVmLrlDmRxF8e75/tWl1d9+WydCbWAwwfUGjLJL+oB1fjcLjRcx/TfJsBamgsKbkhNybBvsclsH
Annf+81Dq8XHgH60VuHrwBb4+9Pw86cKQ8vbz5POrBKjZW8NV+ERqtqq1rFAycYm8UmYzOQ91oG9
4hvv3W8/XzhQ4Lw9ntAypshd6Xi9Gj/ZjB4zrLOQz+b1ytbClRoZsHM/RmyGf/8FfzFdIkTq7RFr
IwgMyeYOhytDnjXp5UaJiuXeB98SqvWxH2kWl/fC2shS8G+tVapzsrvKwhaKjORIVOzdPpig2DEt
a3mC52XRzq29zLASiMa/eVZPVbStoaZpBQjeC2j9zQtGwXM6TBpv73GvVvLCR0+mg9E1DP+PY/4t
qcdNkfHfFyn4X9LwF7HB99/9T9KTk9aBpYwn5D/+VEz8oPL4Zmq7DlEyNo85pra/fvmjp+2vn/fd
1QaPAheaigAWryEr3p+uNvxuNgG9yMQUpIQaq8afrjbtA2pyjGaKohg/uNqoeQgMtHVT1/i3rb+j
/DjteVIMGvosYkQcZ2jsyU5Dlk0VB2mQR9MtAsqP+qju8LhexpXCPi7N3NjQ9oodrPk5ezXxrRWg
0a94M66Jkr9rNeNMmb0rcU2vTzqLpvDKnzoAeVCw8n5jpNFdUkxw/8ohXpt+DGAoHjB4zY6tIqDp
N16PVXLp9PkdM23PEuODDSExt/2bEaMN+xngiM4EGcfBOOYUxVcYQAx34hJZdePcaLFyDah4FcEO
nIl+7E8rBSOX+cx6DitSOwyqBXbCuiks6Qbn4YWfMSIA0yBgv7S2tCVT4lPGJjgv2A4A74XcqAJf
hbbztVKRXJctpo6mZ1Kk5xWNu8gSC5nZbA8Jf9kV40OR00QKh+QTUm+2I3GGamyMnuiFXCODF4tK
Mbol7E6379h/BlpxZ/fAy8vWvpjfsPVs3U7U5kqqaZAq9brPrLtaGVALO0Jf0aJb67q/dUp+VF3V
Giby/jpI6I+jSt85o/+s9kyCFc6K1KX+wnE4twNNRHqCrVjiX2GHbPCZKwrnJKnZKDdSt+ni7FK1
GgNKc0axLe74d+l029Z2NKE2jgUOIhuLitHwx7ZuneOay1ZgayE2xEIsM1t8jVM+OpxAcu1C4uYt
PVSwtOA7TiuuxFSLuziYPvaavxpl6YKm4D6N2aPmk7iSevmzUWDjsQddLBQMCmAkqysFRpfsQF9j
2tCPX+npHqMg+gQDgRi7Ov8aCIEJ0V7jRxsXvp19nbIqcJHfF/OWqmHuE0MRS0GwljXoKsB/H51Y
O4zx8GC0AfYI6zy1JAcHt/TchvUmLabrgDAM3Od1iUVJilbG6Gx1wjoWJXB+qkDclrG4Eoq0VTr5
Y5eKu0Rhp2EVd6ncXPpTi+c7v1IKHPkI6O/8abxWnTRwJWm6jmbYI1hId4qadJmOMXAiOEFLM6TZ
2sE/7GxCV1Xf38q0NY1QPzhQUBZ+DTZaxNXXROEKV+peCsGzOf6KZvrS0sIteoxdK6qvUBO3ia2s
7Dg7U6L5Evg2pDQQQHZXrQgeWkl2ZwBqBPxtzRhX5RA2eNXb1ofs69RLnrFP0Jk2fLzFYIzPWAI2
nSptgdxs5RLcZx1/8kv5ocfcatOlafv0EstpuoSjy/6idW5Er392SoX2ueGVTfby0XoK5lyWnpNQ
31mp5ZUSJ0fvlYPuhE+jbNyQD7Afuyxwp17fpeRNgym4qpPhWhbS1oiz7WhzV5C48hRK5RUM74ei
t5879uW90HayCgNznB7iwvQSY3zo8+zrAJWsN9j1vVrkj39Uo29kcXN58r1I/bY24iGBtTzrKU+n
i2jvIgMUwHSbz540X5T3sYJH1s5jNyuDz/1A68Uy15OfH4Kmvo8zsLNo8t/5FG+3nH98CgMLpYPR
mUa2dVJEZaiRhKgqmU+RlSsNJsKCoJKtgF4TqOkBguR1XGYPmRLsy9HfFRV+zyB6bvJvRqG/9fL/
5Zv9tVHsP3/5t+Zj/VUm/L/hJ7Nke9Yav7ooP7z/z/CUjY842aso/d//9b/qZP7dphofvzxSC2wf
n4rs8U97e/1aA/rXz/5eC/BSN1Te246B0Jnq9M9awPhApjhWaobfmFgs9iffawHTkA0iWL951rj+
3x3uminzEwman91Utv53aoG3mwLE4Y5JGUI1BOQOpfjplhsTWJWquVzdmj6aIiHvM910y9p0C7l1
+ZfXSVZu8Ki8p4842XX/cWAHOTTP2ezc+UH25iiqaBqtuS3DcVVZIX1i/TZykpWU8g6SlWwl9Vg8
xqk7Q2oISr7DVkXcA3Qb3KvUBpsZF1Hr9U4fEM+H2UM8jauQzlyudldxJa/SuHUDOCa9KI998aRk
xmYk5NkMjMssTW6K8ilkQGuK7KAX06rOzBvgUGeOyZLiMH9LhgIbK82eadhosfmJbB/AnLpzIzcy
6H4hV4yr46dQLzdynZ4708xvjR41mIxeV9k3QUYzuio/0R66JZTV0yALp1H0JeRFk4RgfqrhqjNb
5lnslUhPss/71LqJcEfOPxLigtdhFQeS1ntJZV/0DsTmXPXDtY5eFzqnOzScrISYCTYdQyvtYjbW
jWqSsTAlh1z2P49lB8Suz7e5FH8JwzZeY/fVN1Zf3ju+vyq16WEYqQfqUAqZGoPHnrqVCpNqtsGD
jRH0nCtp2ej43gUtTDi9SKYw5jOyh/PDUDCtdyV76lzPDmCgCHeYoxzHFTkl7+1d3zYUX24XTDcI
qckH5V493cSKWmTtAPv6FoCAKw8GcWP12hEjOiPjcvTbeKGZ/QWsz5vODPahk650MNHw4M4jXrxY
cq/LxsIfNsywwPqexOa7tOF8FeUmlIwtYxRiXPwVpE7XiPQtBvbLqSk3ke94IzvaRVag1zPFsfCH
u6ym+gu57LF5QBZyr/gtu00fpcSwF1C2pB7z73x1Ju5iepPAjzA+Dkp7hTWAa0Z2UBTYZCGF3TJN
2YeHaC7D9AGk+iJJjYOoeWF3UvbQ4/rKWlgqs8u6HctPqVHtiIY5t1RjC2H60jGzY6ZaBwB1F4E2
XJQkfYMVctNU2otEvw0jWt+OettVwVqhHhn97GjxmAyhfp6o1drSh7Mu+IxM3DWz7BiUfFbohamT
uELhDlGatZZmnp23O27QQzj5u1dL6s/eti891NevW9aQOQmUxY8evAa74+3evUuqKst7s/4/5J3Z
cp1Kum6fiAr6hFtgTvWNZcmyfUN4uaEnkzaBp98Dr6qz7WmVFFUR5+LEiaiLimVbKSC7v/nG99Sb
4aPyw8fSRGBdB8d16j/2JmQFbaFlX7yDGssbWLvQDORDOp9Jt4UZs9xBej7ru/K6CMKDKbMjnNXI
VvaN8mrwaRgCp8aju05JUYtrtdF14PiJWVNbMqzlqu+6C2/xzlw4Es3SXqxc3EehD4Man1N2wt3I
EYbkWct6K8V6hZlwrMDZpnV/STd1Ak3xrzSvr/XsU2DIS5K0+kMflImaHH4jOjFwsPcH/CHG8cgV
+wxXoKPNTX81UcFNMzfzZm8I59Wre+qi56s33ahwjhfls4arg2AXksheRmrsmTPfNah1SippjViI
+jeCBcj9lr5pQvsM0dsWg06Pd8UTS4IsCwi/7gPkrLtUq3NZfcP0F8wGccMiIjP42ts8gg0Tou8v
p0GdUwa+L3dYBuHUhXLY+VPj/vUvftIi+/dKtmjewzMTE2lrNz/8tdTJ3anxIbINT7zrm2lkS8m8
s2z1YgzNzztylKH2zoM0ewfOgDaX8GCU6myEgWssvEYmB+0Hn8BEHEK3UNg0yXMF/YRL9rF33fPU
d+NBV7dBgz2NnJ6HgN5bx3nq0uLrvkps1i1B47EH4p6u4QV+NLc9oOzXH5KLxG93yH1SO0T4aD/Q
afgc0b89o1vbnfCrbXzKSwHKjTG1PSVrr9Ec45j6+mA/u8BOlxAyTUwShEdF4tSEegarimcZR6kr
x0t4FkcRicQhHhfZ1djhHCRAgs7eNZy/eIFNb06QKKw5zQke2sPrv8wOBvrt0Ukt7A+86488k/TG
SVbd8aj7OnrWT5pAaCu7CyMkeb8fql3r0xzkA5rhllG7Z71wz2elzvWIj4vnHRvWE1C7xJf+bTk6
t2PNiQr1JZ8E+tPu49K292WbXXXsqPbcXshwguoq7xEB3hde/+xu2RUQCro37KfGmB/8kcds1+m5
mcpbx1g+9LVz3WMulJXZt6bpzmbqYcE63Zi1lzhV8X3g1Lb95W4oGYQrUBO076GlzBE2GD1w226I
g3T9YPF3YFirTxkSP5e/EBk1+7xtPA6mf704+ZXCUemNj7zPmF+/MWka2w2cXSa3Z4d+1v5+aRBQ
VgpoKOe1+oZzTlL7zKnTvz/d/+c3fWt/Vf8+y3fRf/kdNLH/9b8v7j5erLxujzu4DTEMWt6/Lu6u
+w9yZji+c1whqvwZnf3z4u6E/+BejqoQapW5/3PWx7/IEd4/ON+5uyA2/Puf/ScX971q88uEcHBw
gmtJghERGaWiP2oqG8dR2dk2kOhJpZfzYBdXeTlY6TkkSCf87En8Tc9tXLtM443d7eQu9nNoLtjA
I1jgIvzZQfrLXGw7SFCVm5oHFzJOYrTl+qhd6LnTbNJm88vXuP/7gX4Nx08f0w8JkCBz0GMWYrLs
EQf9elrMzWB53I/WJNeNPg6DQ1cRGkrsk/xnqxvVbQ6s7w3F7ItjWowFMI5tfA8Tfx0Tav2ySKT2
SeDiKiicpftOu2/2DCbLuK069eD3gfvGmCcnhrM/J+phy7Whfu2758mY0yjMAa524qqM3qR0LOmb
XB2bilG71Pj6ZPLd62/2pRFdaiUhymVoR6eyYA00rK9zuSae7ipUyl155YvNxmrL0R9MY5j+riL8
W73hC+Nh000GW1BT5Z5xUjAZ6nIINqtbk97hgj5XcYC/y23vZ8UF4EMdv/50L3xDUifEszapbrTP
J/XVfgiHoljslROF9iW5UPo06psCq77Ib71zJ8jfvz7gyQa9f0C0UbuWE18NHvKkBgWvNgswBFoT
fLWe0DWElx4E/Dfe4UuD+BDvqARwfwJ+9/sssY0FC+KhX5Mt3dt1Bi2B/sIhDi5ef5g/3x7sDjY4
XpyFPtU8eZiuUrS0ONaaZLrfxjO/b+bizvGlnR0nA0bCgUt2jrVfOeCW8MZJdzo22yoWOuTd2D09
h7zIyTM2ZdN2eb8l8wywfs7U+ISPOdaogwXEHheOy63lRb+xz5y+2X1Usm3szXgu8PlO5stWbanI
aQVNigW3jwTu7w42Dywcel9/tX8MxE7G3i1s8i5kXvyTVzsafi9z4W3JKEpUcDmFF7sxuzfyKy+N
EnpcxCCjOMz+fTH+skXTaalrw8tN7jD0MFUkfklsZ7n1FmXhj4+1V6rQMVt0MIh9oN/HmTsfeq9M
t8SDH//NZU89mPia3Jl+M121nCT40GCS98bHOtEoYICO9gdFPck0jmUTzMbvw+LiUuPhVs2Jb58p
PMgCAqVhOeNSfj4QzesyPKRqOjOxCn396/3xvPAJ+H7wM1yydqyR3wd2p3UwyLmsSSec7FpXTpaM
gVwjFbSze8hcWZBsgBX+RtB0euIKQJZcqDEr+OkZf1qvwxxo1ja7XZIG/Qo2DRVzCu07XTtUlC3u
qn9DxP7tXv3H9GE8QgmQFlg9cuE8OY0a2WuzS9EtZT2EFUoa8jwNq/KNpXB6IhCtCBsICNdaFHDg
H35/mWK2WNOE+lhcrd7VUoj1vscx98zANRNucbG9ceL98RYZDyqoze5icmkKTiarQRs2eX26rjE3
HA5bHy5ZJIDb91Excly8MVX+eIeMxtUQ6ux+UbP8k716wsd6LCgwJAPEzYv+p01FvvRXr0/Il54J
XAAvkvAPMNkejv2y0BXERs/YAgGQRomvrSnlVxcKPe4PGDUl/81YgNJYc8S2p6LhcRELSRVfJDOW
l4dOD8UNUUtBRorW6deHevHlUX+hTB3AKDvVbmYCQL+/8fLsDD1XULlDvIlm+E93yf0Tsags7l57
4d3+/eXZgxdqfJBQNohZPs44EF02Wdm+8Ylemua/jnLyifzG6VCPMe3o1DWuspKXtToTvdU5sP7K
yOun19/daWp9zwLwWDtUbg80vOBkXfWGm5KO4uX1/qiflCoLFBbSuaqKFQIiVmgRf2ofg2owL0kd
kFWZEYls9qRxdkf3k83VG2m+P7bN/TfiHkaGb586Pxt3fpmleaUEjkzMHDHMzdGwrP66kZY4DrrN
496cvgFOtT+8/hr21fxrgPTzLXikFom4gP+d5pmmpt3k0lj0tgMkgszqbWdhbTRntZiMD9TkMe2Y
NFZG6KZeH/jFJekRrIMDsm0OjN9nVd4jWTMautocvCDPLVVj/T7hCFEXpngjatj34T+f8X+HOtmn
A/zsC73xjFOul+s8tx7sqaiivPVUZDnNeTCY2/uuMGx83aR846O+uEa9wPaJd33KUSeDy3Bw6IDi
o9K5XpxpWjbOVvyC/5tN539HCU62UVIvfq5nxKObMy9X7oQbRBsGKvaU+1Y//4sPtG/Z7AhhQJDy
+4erN2103Jz4cHY4454u5Gchp7cChRfnpQ8ScQ/bucqcXACNqci8rOS1LZ7fXobOJi6xNs2ewem7
XyT+cpfE8yCxdrnn6xPz5ZFx1/Atn9UBPua3syIH3aYbesWTWlcWpFVchs59szCOHlTTy6Vz+8TH
/vmo+7n6+vrQL71arrxcElkSVC1PvuJWmAoLrpmhnUK831pXXhakwd/Y+V5aeb+OcvJqVzFoPEw3
kRg4Hh1TQ7pxhzXxkRaW6Y2u4bce6OToGJuwoVzDymsFasmyK9MjtlLuG3eIl44OQQaCTASA9MDf
//yXfVPgSy0V+MkEA0/wJzaGeah0rMQSc4EPTYA24fXv9OIb/GXAk6PDdHrTGwtbJJ1f119bmg4T
2MHFh0FPTvz6UC+9QdJXAZkAzFYd++RjdUHm4vfAsTj3vfNV9PN60evlLSH+Sw9ENkWQjeOUd/cS
+69vEAefvKM5VCSVi78h4W56ZauwOUq+3uH1B3pxKNuBk0hgTk3rZEr0uZnlSpbB3qivoqIx5DdB
8e58SvPxjZvsi++O1A2dxNxl/5gXNQbpPUEBjdOOa8Wm6pCDYu32xmR4eRQ6BGGjgToxTx4oCCsf
njI9tNjZeaCTA3WNWdR08fpre2uUk10J8BpxjMEXWvuSXT6jw6VwZPNfjULPBOlE3Ax2qtZv8yAN
zGKZ2ftkh+PRsC52ZFXlmxBafsrpeRzCoPUCUocOQfHvo1RzisVFw7MQKbtRCIqUvd15KzvzwkQj
6cqpS4spvNsdK/brs2AxNE2lVha645LG9p7K8nJId7Sph6oofGOd/jnangQyCXapQRBjnGwJm+dW
U5V6FjkRdLu07Ds+nm6lNoFdSW9o37jS/Dkd6KEgaW+yYGl0PQ1oMEAEjm0igDf6Bj9pLAKpq0NQ
fH3SvfBQHr0nXEchrO0J9JNXiIFt6JB2xBhhN6ruhHJwsO8z2jW7oKqqw+vD/flQdOw45ClIplH6
PE3Wo5flSlHZFg6kpveNBBddfWu76LfSMT9/798noL/X0mmeoa+GPNbJ3VPRVrkq+o+TbcZP4K+0
7fxOHCxhmIDRwnVcYQkNrlPR9Asc7sycHd3Hc4OxV1TaKbEEsQB/8kDS2y6OkuAcQySrwgpTpkFY
xvyZ1TbH1BS5fUDRudEIisjiLabIn59nZxSb+AGaHHx/xM4Z5uZyxCwyERNr9ghaesYGynG74rhU
b3I9Tk9Z8I9g9UgnsZ3CAvop8/zllOWLbcQ9Xpq0HrmrSDdG9Wnqclkn2Y7jS/B5S8v/cFUxJrDi
vVi6I5LD0wzWNEBAr1ugVOGwhcEV5VuALWOA+3JSTW3zVhnldALS7ky7W+j4zl4+DE8jXS8sli6s
dnV3j+NztOHF8okSuP3GLvvnmwTrynWFyQdOnazg78vKCOiXlmOOg3wtujLxayW+r01pR5mXqs9e
NVn/YV0UkDUdcPv/OOPJSZyKuMgEa3LFdspC1v25GtryQkE7fWO72JcPv/qvK4twjh/v4ixDOZB9
8OQqNvR6aKkCyYPG0rz6UiMR784FTbf9Q2Fvgz5mnbnQ6kwv0keAyGhIJ7u6q/smuMtmHOcgL2xO
EQkM7o0kk/n4HsfX9MuGhhTtrzFCQ/Jc+XGrsis8OR7bTLrnqAswO3DL1KEHvAnTW6vhZu77jb7n
oovp8kjm5QNkkPGgiq18D8d5eMDrEIL4Bv8huyrNTSm6ZIEJL9yt8vN1WijUVZa13rb42OHS5BfN
ozdO+sxJC/cCgDq51EKU3jP6pP6sTrvdi7j7rmyDbosAoijUotz61pRwfTSOBp/hGwxXahD1vaaj
hnoVHtePzlQ0R+G0U5Lym8B4SlXieutfFf0HRTS56/h+oYeVXvJ5bW3k562VRnOHXTDMCxei1JoF
GZ0alfazg7k1NJerbUaoXwcKi/TR3c593QRXNLY3TVQ7oo5zA0JV543bbTNIHOW8qY8NPM/taO07
czenMdcbZ57kcYWujGIAW90tctzGLA/ugCNyYaTDzUpRv4zRV5ufRDovH0qXjEhl2x6GjgD5NL4o
QLzz3AFwMdv06RhG3mCJWOioB+GczJk9npc5990PoxKw9A3L299Um2U01Jda57GnjY2+Lgy2gmPq
N8juYIl44tlxau1FMuzMD1q64qPONZ060rCwclYYfn6py5YWhGposx81zllXA594ejSsWo5h1GNV
gDmmlJQYM/zRBtg5cz4p/b3ZRG7d41s3tPQr2f6dWK0wveTHYmE/bBXGbriN2dBv6pXyWKmxA7vp
nMmeD2vdq/M0q93+0NWjwl9DZmtkN6nlX2VmA+kch5hZ3XVsOt6ZaLzC/DZPKCePbdiJZ7xejcse
69viMAVZ82zjOW3hL5ascho+2qstmr2/EfJDI0vlHLJxg5O5zDiNbNZYYRQ4bcd5qnMrtoHG3GjD
TpdIlL0bu2aNNUVPxwUNTabydULSs8toMikyWA6tbuQSj4jNs3O79LU3ZBEyT0/Ox0JY+JbQHbeq
C1dteXNsi7C+xTquMnHFWwbgBN2gbseBwWK6WAoUE/T610np22jqJefuelOqonKaB0kYQ65lydJq
eXLoUGQdaYUBUVkHtLrQZbLmDxyQ9F7att4wN4ZPVT743tawsjX+ElmR4PczyztskI3mlpZyA9tr
Xoc9xouX0Tq2jYHaCfaiciOsnwcE5gGCTQGtJPtMj1jrnIusrcTRLzPDuJTBONwZ/golymJfGkKk
9quZU/JUTRoXZkHNZBbDNiehBIIXGfj+8YPtFIc+gf5DHPwgW43EYY9nqVVdSPNtQLuay1qdEm22
pTy2a6DuAzCy7jFf6u0+C7egTVJ/bqkzLSuhltNl/rcmRb4SG8IP86RlG7OOTY63TBx0OoUGgWim
PTgmZu9JYBp2cMiHavtgZAbyDMMJV+cgCnhwka6X/K4AvQO0rm/VFxdIzJ23pIADIckaayKtwfWj
XlCWz60NhHWgNfbWNoadl0FhZd+yntMv6Qd7w4EIbQgQPqZ1GJUtVn+J6NPtL437ohOrNpg/zTgr
izO3pLGT7WzIvvhDjj64kZlJuRVsEx72ZVHy+1pV/uyDVjVpCNbaOFDiN4rj6rjLmfaEkceojB03
GhdMNKN+M7sROVC3osrfMPfpM6pU+O461XxQ5uDQG4Uxs73grRLQDFX4mChfCG1p/4aznRwtc6Cx
Lk1pBdURjLS4rtZiDeFdGJM+TKFYdOK6i/2cZx08pNEplu2woMHyo62d1x8mzRL5xRyoajnOeeZf
h1XBkTV7QAoPTrBY93an1iK2+m3I2WVz8WOyqvCWq5PjnufISD/5/riZl87Yg69D4BWW564aZhlj
G8s+IkvX+q50MW8Ht/HoV21an4fSq5SRu2ZCHBdhjc9bONL+GhRbpc5Hjo53lSpsDgjcG/Gp2moH
QnkqQqA4mP1cp9RtvhlYoftRY2ntRmU3IorKaOnDRVGuzhDXk/C/MsnGLAk4h2FbbhZPoJx17vH2
LAc3wgENQlM+I5TIZVlCjOqMxgQhIpdv9OiyBwX+OuTJVIt+PLqYZpZJmy2gVVQjMOSiQIQ9lGnT
XBgFbsl9dGA2fHb4iTb9BWmtY0csznjI+8H4ZPau81nXBVngucELoMQGFD+QcaiqM4sCM52Wu2Ga
1S37jALgEkaIb8JrrI6zOilUn37vDHeBmePp3QO+dz1UXD52PceKRIeNSq6Y7gKLxrpISINcBpk7
/Dzd1UVGjY3AEsRtni2IzYy1ehqLrTZxF3OqilNZd9PRc/Xy14ZpUXPr2/n0lG5VgSEIXs+fXUH/
eDXWqJXpsGR+YLTefDcm9sZYjWMevpO+xs08KAyaCQFkoUKaGiyqYkwz8iCSZs75NhsdHzBsQhTn
61wJXFvpPp4PTlvCC1zlVsjjxMum969aeURtZcqMyqU2t10/53/1gsVxrjohRRmptlX4uDrBFl7m
5pq7cQWtTsYssaKI68WYAuBR7LNxPTv5wE6QOTQJVpaEB5lC4azIMIRcIYosJJpASnber8jkZC8b
K8auu58+2ik7/cWsKqtMMDnz0EpPawm01LWH6hbGCwX7SNL3vR6KdtZtkme1073bOm+rgLIOMsdy
zi4K+Q1fMD8l/SiKqT5ztT9vwxMxZb3JWy3GyaiO7WRuGb7nXeaW7btBb9pOj7M39ql1SJdeK6J6
w8IF0K9ser5hVQlDTgeT/mUIO9I3/KHehQlz8a2oc7v6KHCUx/FzHDzNVsSFzWWl9bI9qsZfVyzd
ij5NvLEacGTOmlHdpXYNM4NfwN+3+HJXoLn1d/brMTuIrldTrPJ8A6nTkIaK5rCTdtQXOv9OcyS2
pdJeuvdmQy/T0fUwcGipNNTHfKNqG40T/wUZnbBvGso6HKozHzRy2PgACSkuQje9a5fhcW2y/pPL
zzYOQa6MMxQSs8ZRexzxxeu5lEY0v1fBIW0W/a4uR9e/WnRlfJwtTsmjmwn88+qt3fRBN1VvhUec
9ZaeelI2vpdOU06YuTTYwDRGMM3HGgrlpZl1VnsxSYW+q+9ngKacGSp4rqWBLE9JUXyZ6QXcdjoB
p98WzhumjlPTO7GeyI7GeluD90s94lPLG/QUED/8wY/Zkk957NhpAEisaK3yENhz+JB1a3drA3D0
wBsa8xVdM/SOUnPMP62V43wqy1bmj6Vqq+4MAlR5ly8DO1bfFeNlv2o9RQJ/KiShYY0vXkOx65Oo
oV/GNvmK7Nhblix534HbHk14nPftOtQ/rKpZRdwMw4TBotgQ0SrH1nbilmJ5qIVq/2JHtB+b1lrH
2LPTPjvbsBGnaRi6PQXXzdcxyIb8x95l4Z41lT19W41BmoQwAenNVK3qfC1HlR7og6t/hJJzn/ZY
/BV3T/X5fnEr2LIgXdLvpe2PxC7K5+rerVv1fcHLRR9o5+2voQCtbTwZNiezHOuBGC61+su2zbkW
AtwU6ohYk9t2Rb4ocUA2o2ZFNghMjJBHAxet5o9y854RYKrYrLMvnnb6w9DsD+7644Bn9Dr9GDsF
ezbV/OS0nu8ssRR3fTB9U2NYJCSbypsla3mAgvbfDIRVKof7nLX+qPSC0V3h2dNF7k9tEoipO/pN
3vfsR4GFkmjchrOV/P+RooqBK84uhHW6rflrqufuuTTc9wuB0I5i4nYUKVo5RbRikgu3sWuT0hy2
xOwhREO3sWkjnjLfTLiPE8vMiPutvEwfGh0AJpYlOs4gNWAiBnmi18V6dM1sud6qHq+5ccfJ5qI7
2msYfggpQF6F3BHiQbTLGk2mNh5V0RqfGrdq32s1GcfC7t3H3tbzuzlo7BInluJzmzdkgbzN0HhI
4gNp758N4OEWbJc593u0MAig2LDEMw30+n2DSCpOkQzdul5Tx20Hd0ga5g4Jax63BSuxSeEuhc/m
tT3Tba97VjYA3BUGtilxvFHTFM9B6T4XXV2cW7IpP26cIAdjrEK0o7AUvXQJbnyDVAlz095huSmP
Jav1/SA4D/Nuci/1WowXORlsFDfm9bjVV6J1z0aBlSA9qmOEckNyFJLqC/16iioNppLOBfvZJMQ+
F3KpzqRc7E9YjuLt3tflh7atlhnfa1PcbTnKdvzCrpY1bZ9Ww2/53asiqVa/h6QZXhpUY36s89Bd
6Ln4GDZufuuYBl5NronhVIFnylJ7xnNuOt312nvtIxaa48NqjKuPCVJaE7Fq2zx363U8mExFZ5ud
o1OJTzPhZrSt5gVlJvncY8bAPaYtD/ZoBNE6dwMK4bxYKbua4aeiKwW6sAURez6EfuQ2PTbUtLkn
q5bFBQ17/lU9NNsPnK6d86rDaltXNjQ7wuhNm599TCofEP2k53Y2GleYURbnhSIdEeUGbswo0+/l
6A33EOqLR7wXUZTPU3WTL4txQV5iOV+FYi+b1+9Y3w7HJl2syCv96SP5qOagpmpEuT1UX9Mq2y4l
Zcfr2pNfWu5eRBaOiEoFTmmY1wKwRVt8MbJGPtL2a1+2Rj8cupSMQ7T6UB/nwMSJXXUzMDCJBzZ+
poiSPbJOx5KgHiVbCe+6nd9tYR9euTNtr7Hrt320bS0TuK0gEub+jMKRwuyl2bbGpfKtyxm40IXr
y+pqwu7TTR3jfgsAG7aDq648MzeZj9sin/1ciVvUaQ9sGOJ7U7qcDX7m3Isq/TG6w/PEM3wh/JB9
3Hi1/LzUITY7blD6B68qh/f21oyXNfYT546p7+t2wtm9ZVON1g5VCOwH5552DK5d7qg/FXNRRMtG
BLxMabHGjkMkwrnkWDiIKzqhIwJ92AWV26QfLWfF3JQm9sCKV5Q8SOLt0Q+j1rW281p1HNnFUo3c
0It+6c96c5iXmPvb9ADpD6VDGlgPcyZBx/Lre30ctmQVgLVO1Rq5XW0Y7Fvd8LDo3WwUBbt95UsS
t5HSrvNRoTmBTZD59l90ZDfHHKxmeqxc+AvxNvnl7ZKF7QT/2wJWEHSZzpKOr1XGuEypNnbqXQTl
ahV8tdhiK5aej1QzxHv8rJ6XlCYtdItEl0NlsoFMre9EhduSktU52Z48NBr8GphDXVQBGcD/FXP3
4giv2aqipu7xZi2UM1nwEgM9xbgMD0NkrIvBSZzPAQBEM59l4qta3Btp4QdxtxnCi6rAWZHK2yvo
8dKHal0bmfMsjcySEbUJcMhdaY+QYE1P32BTL9a4tJrwWy+N4S9/HMf7em70EKWGm2XJzK79tTWK
oEo42xrnCJGpY2LSa5fBVxD2ANFCuk+tMtja6KksqgTwLOqTgruluplIo6y4J+pKYQDbkzkGqNaV
h3Lwh/e4tGHBGtKPIWAIViNTgbrdl9qGd04lshcOPIsR7WNWjB4JMaSz5KGsLPDejaub3oyDtfuV
UnRK8Q8u9W3oKctgT88mEk5+p57EuJI3brchfYZTuXDe9muRJS5XsR9TX3llLJtZfZHV3DUXCyIW
+rx1aosbw9mD5lWMAabUMpV0E+NtBgi+XblSTlz9EUalXfdJzQHP0KxkTcOZzFHETsvbszPl5hD6
7WaN7UWpDmViFdzMbR08bN0c9kfoqZVPdqdfl0QsxOKJcAvDvAB8mAEmdXp9xGaXSsUKD6M8WtPM
FllgzNYlNHss4ixsAwhFdt3DOpYmTA5I/J8cr7Hzg1dnZXXQpGFH+pHrtQNJ1wNUnJpsHA81+/YH
v3PS71nJyROvftc+BEUx5Nc2l7oyIYjFcVKEdfBNUZqcD5kYTaZglqcPMp0DERu2jeufpPcTwXPh
pFvsEm491XNKJpsJuFMug8zPD3R6SRUZJIrhQGfVvETu6PasToyzKsDV4XyzyZ6ALJwHEkgqaKCH
FGZLK6VNAimAlox0Fjm3gP0sA2PKfpQlYOvDhOXYcGGRdLvBrVpN781NIkA2JEuKMKSjG/aAwNfO
jwEmmviEt2BBktAzOUBMZ/a8pNiQRKIsC4sA4whtXAmilW8lBRyIvxusjMjqy9ZMVtpDbruqLb+A
1y7buCvy9c5eVjbAyTenPEq3tu0OqeuNt1Mu2iLJndpgRuaN9ThPIhNn47TObkJLn1tiPEGHbuxm
ab5Gc09IdglUjQ+fdLlWox8hmZo4fUa1uE8jFaDqXd8NbXeDTYBEJZgDVNq4vtVUgQPkuz+6tSb4
2cJGFlHaKBNP40aBuCWhPa1PsNGN+tCy15Gv9UW1e/kM5b2capOLcVcvTtSFtu6SMZtcfQh9Xac3
3eoJKyItCrsEI8QdiagqLKYjWultOrPUoKeOK8A2FhF21qG8x+KckMydPfzimq2p1D0ei711Y65t
g5nwPIJphoACKTOrnGo682m+JhTVHe8pdbJGgDMPYYmQlRiN55X04JxMmtvh0ZN0oWG6h2jI/LCU
Ro7kblkoCFyFqyiXSxKZ83g/DDTjHtjy7fm9NwTEVWB6HSwtyGUW5U6dSvvuEeK22zBzDK3fpatj
Zj96IM94bdMUpi6DBajFkY2l698jW7fpTFNlHv4lc0dBM2/RtkxNbBWu4Z15VIbaC8xCzRDracsH
s83KK7rbgpyfbKJQ5bMlYxNejw1qRk1amvG4SbVasGc9/8c4wHetPCK1mHBsIU1nwvGu3ctZ1Ut9
QXpmDJ9qh4IXO1ljbIaK2xArxjkiFjRIldeAXP2ncKnQT2+DIcKHosbSMrGKYuZGNLn5mlEbdh3i
gDX0Ku+wEEg3H8mf1xr9rTsYTdRZZcBduzQ2r7pF4GqSmqJc6eD06Vl9dS5tskVxZnQGIaSnZ2hw
W7guPve8lmpTRPJ6WIZI4AXZneGrLdaDKXpDXOo0NQwVOaujUhxsalIxHxq84Kcz0S0zt22Do9x4
0DbWsxWKcmksTzQel3mXmGUzNkbcr6HUZ0PqyfC+KTGsvUplWGRXPkF+EWXT7FaJQ6WgSDo19yU8
I3I21blR96N6oDqV2kevrbz5tvZtSSE+hB0cXFYpDbVbNA1t0N6pUYruS2tR7Hq/gh1uPI67xVDq
7GcZ/f+CQvH/Nc85AX4ScecvXQV/8EgeC64CxvX3Yfz+G23kX//yn7QRW/yDnh+IMdQOKDHs4Jh/
0kZsVIto9ujt3UVK/t4Q+0/RohHgLEcBlcqmjehnN3v9P6pFI9z96NA50gHE+Y9y6z/ijfDzfiuk
7s2irBV+Ih1SDr/kqQCm1D6RBSWbKxQ57RpnBK1HVhgeKUyYY6lIARfKJ2lRUolMhdtfcK7lz2a6
ESls0xAeWxmYHxed5t+0Ow6PNFakP2bSnJDs/bw8WKqtibbzmp5bmB35/Vj26WXhA9QBiWX3CIfb
7aadaO2MmnDI76UQIJLbPYVcps3txBU8JrVVHVDs1UebOqIe8ymqXbd/5zn1EptL8bXX07RE3pQb
j23oSHIP/BapzBV/W4WGjDuamPDQ8jP+C1jctD/A9t7u9Lr530gqBN9//i5DSvAA/J/+8AMOHCqu
c3N7t3r8v4X03jsWlvHYDYt5AUOi4qcGtEEc0myyqSc0mUw8uGA3YhTyehOCuNUkq/XNnCweTs5Y
3DfY+nxk360SE607bFHDpLgCT2PbqVw35VwORuyW1colqcOymKJJ1GID8kBuwb/OhrF5HBtbfSo8
mX6yFmuRcTBxe443n5jq3k7VdhO4Or0MS4KtzSVBwIHXTgeM98xEZXzEYC3C/2HvvHrsNrMu/Vc+
zD09zOS5mQtmnlS5JNUNUQrFnDN//Tws221J7m7DaMzgG2AgdFs6iWm/+91h7bUsvamXY5ZSSrMm
dvkPklwjgkuP7ZG5ghKtPjolwQrfLNxgE+0ydLDze21ixIZ+46Q+o4Cc3JK1FqiFdcrYWHBX9B+a
0tReskY0gp565W1Cd/tRkiLhA1VfNGe2/hDmU1y5EWW0UDyU0ZE5IdmWR/2REGF70fRZ/ZqumSZD
jKX0N4sO/h3g1SfCreW6zMkGD4U63xiVafKwN4Gg3yxvVbFOvpr5ClOtOMufgPrmtwtp2qd5zJXR
0tdBtmPYUYiPxfUE0NxnVnHyUFdKrsTX5oV2TP1xYTb3Y5sk6xM1Wf1WZB6STjkfUenJPk8bXGlj
JFIcNXYCL7Eb3HqWBLacUiZtNE2f8LMLKd5ONqWJ3D0s3fTElPwNkVtP0X2q3LRelFeSHGS6kmgg
pu6VLeh71kN10N/boKhXS0Q7n/QDVHcielkXQv/4lqni+GVjjMyfu5VscmBtwgyOLsvW5Re4R/KL
UnTpXSHBCbKmNb0MghiKmFCzD5oCf4g+aifSjcqnIGdeyISh1N+jwBmNUgixjepBj+rGW+URuZnR
6G4TWRNctFFF+GS6jwcYU+2UTfKiyGv5Vhyq5aoPa3IBe2R8jXRqHzp1GrvPMjFI8zS/MBRI+Evv
7blYU4MNVtALbyamy+y46Ca4IuJubB00WGsETHqox9FX5+IntKXyGexuMfWxQmMwh7TelKNLH/fG
lYoGtAQS6hwpHG5HYZHM42CO+UNEYekka9q6EwYu+SOYtfpjvBrJA6Vg+W4g9Tsx3ZqfVqWKj2hC
Nk91F7G/ZtE8HMduG8MmNYRLroj9RUvT8XmKC+ncLsNe2+zU7bae5PZ23Irx3Bhbdd/S4AiKMdeD
GD8ToqcteQulXVCtrf6qReN41JM4elLWRrJjYHtO1ZRz8N2ec/sr4OX7eex37fY/cDDv7putCvwh
oF0VINEO3foOLAU0vZcq+p4nUr/iuVbJIW0qgXoBOKRt/QGArR6PyF0DwgzqSpo+0tcyfWMdxo9a
ls5+KgyTH8FF+wERyWszi1QwBV1+KDMj+ygy1XdSYPnwsqrZwkVrEW0wGlhYCMsPv4YT/3rKTd+x
i39cjKlDe8VwMGsPYi5Vo0j448WQRkCFoQCRARazfjArxgvw2NXytmzb+JLs97Dr26W09Pe7u9/n
db/j1X7vk/0pNF2vBwxY8GQ2obqXi2k8qwuU0fmSibcL29JlUhjSosQjif4h1tLeavfHLq8QyRMu
Dkd1nXJ6D7uBbLup9LvRjLv5pLshJbtJSbtxtbuZAW3F4uB/qk/jbobxikHiwMZjLw3zBSGhjBQE
w22ICC+rGEFPMcBBnA7GLbR2WeOgU6p+PbQyjlmGOcCAP96pFoYLNZ2ybFuuF30bRAYoqSghAzH3
EfLLFTqDcUi/Y2RFx1kajpRHDzQfq1OF34eU0qn04pSIL3l6yrZXQUM6k32loUhynykfO9jfh+ZN
S2G7eYnZTekL2NkG6+alTO4rWBqWp1ap3KUM5fomWz4z42EpaABQhNxbf+tHCcXW8SA58XBKPxwm
OGogU2FTbUgEz9WexAnLK1RgXUzNirLAYDzqc+cO6Y0mWrpYsneO0+cEdFNEppCGOYWqwqlkstX+
Pv7cGAH9aAuZpNkxS2/aPgnFB6arVfE2rzSrQUIN3OPhiykH62djR1WlN+PBAwqySgWqP6CQxtpC
P9tTuMeFcnBhcTSTD4MIKCijW0yDWIP22qxA0GhiEaZqA42IKD9V1XQtyeezWTtOrXLCd7m7Cg2Y
DluvJLSh7rUExql+OSa6hKxRh0g92mfCQKUwlwVnmGcxaMxkQCApatxq5J4AnDsLUwlNq4DOAcGJ
RDhQ0bvW5NmSDep5m3otu82j2I7eybqitFUtHw/adB6LzaH7Yg1xLNDMlcj71csBzapMKz0t3QnB
PukK/YpUVt62ef4oVvKXYhUdop6v8kZXRUB3c2ncsaueWgjZFqrVc4cex1AfaT9oJmJRH6UxWKr6
CrRo7+SINwwlxBbu5qFVx8CQq2ApH7bY26qTqn7eRvqw63wU6MAVOhVp1ENH1BtpJxygYVu69axt
c4WSpJwgt0gzxd1KcDuAVlNLa5HFMssUiuRMcQc16a/UuW67ca9Kr1exXvwsjs/ZdvhMbu7OFeym
4yoEdApGm2KB7MaV8VCMKHQha1keF+O1r3ksQHjNz4rxiJalDEmeqZzr2ZuyLzVTxwLMsgZ4qTWb
3Sq7QOOwVQN0O4m7arHVl/ENI5olKODc6BCTdeZSgqHaL4QPW0NgBkvCMFb2nN01dMkPntikodx9
go83Kl60Sv2gDZonRBQesmsvforBo9BFYiblZEQPmoIgJ4RoueyU/TEl1RyMnWepnSZEnTurRVih
IVmMYb6PT6nyKWHuFlHmD4ls2jGCA0XceWIaxvTzxl3AZWSVsFIy6Jl27AaIEgXhlsEapBtgKu7Y
6rbRfTViFGwvytMq3eYUVbvXLkWPI/tqqv72Dc4uW2rtgcJhNZ172ZHl20LeLk17ZQVq/RDUh5dD
fpLTm6mqLWV+6EbKRosEeuueKsRZofA/LrOdKch3In6QgL3r5kueNC7NZgIR6mAsqxEhsc5TZuQG
QcQvoTIAb6EwC6/FepC8juhza3vXUD40xd638kUahBuQQJSf2volhmNwg162nhnNR68KCW7Ot3fN
4Y65I8B98TkWDIrNoEVaKiZXAnX4zIvPSfyodbcHNJcz6WPXJZaqxJZQvjH8ZycFcW8WAht1hwk4
15Y/K91ma5ObNosjFcndiAhailjP11gHH5ScIOASeimoDleVnloBGJRMpQngACFckazEbD6IEL1B
azyk4OUIydFkm3XQjMbZWD6hOW1lmhCuohkcJM2V4mAGn6jObzvu0Ri8RgxpYLty8tpmL+LgDrXm
/vswgeTwz1sred4+4G0ajCj8PGwGxTFYJqkuTksdYUhZN9O5MU0MKaVnBhamrtYGQsOhuunUldpW
Y4jTC6qhB+KZhcxDKS+DKKxHZJcILupoh4rMEjcv2iMB4T0oWPf4IN8jBUMeCk/s9ewklivrbhNM
6Iel+mYY0y4Y6OQck1mcHWUExdF3Geq2U4Z7OxTTqclh1Mjj7A4f/dyUKTayR8UJuNx5AC+I9OII
QWWyHlfxvilOaZ+GZhqRgtDQVPJvRv25btxacSl+P9X55tRGxUgmm8QxlpZdOZDSzxQFkVj2Fg3+
QClXb5ITGjMJvAUQbJR6FU+WPG7zVaQ47m3No3FYrRhWP/EilONFR3wGnmyARN2dMJshXWgLphgL
Wl1HMi9DeR+v5Ynk9psMMZryXMgxBMMw4WnN6OZkiQfUUZLHEUrL9pTPxpW5HqA4k6X21AeHDrEl
RaDms4X6AYrJqXoaeDrGEKNXuh7NCDLE/uuWsh0Lt6v6CoovrLXorjKeyHgSW5dceUMqctLRxOmC
Ujw4YzucmEt/kGhUFZtigbWw9Oyxpr8zbdFLUjcnBem99k3fno2V2txBtkWDkP9gin+J3v7ZFk3J
oKoB1J6JKQDqP08fivR1O60Ff2HMhA6byPRoAR3a+EIstF1yCfjFVi2pO/dxw44PHaJcd6JH6+G3
maq/VcL6T7j0v6fS/V/+t/r6Wn7rf6bl/29IuMsEngGA/jsv8qcC18M3cPP5+F+/suv3/9NJX6Gv
GSDZvRurr6/191Wvf/zc71Uv9ReoBiQRkD6kKtAM/VH1Un5558RjxF+jrvVd1UvWfoH+VoTiQuMd
nXLUP4pevAUjBZYmU+/STSYH/w5VF/McPxgg0b9qMG5L0e3H/IKYRDXSKVMuWZie2mN/RWYqUKwG
GUnLvMjH/Z/q1bzqroFQlNfbcLEfpYcdGXgT3aXXyYvc6rJ+WIPIXbzSzW7In46y3Tn9MTszhRDu
m+XBYu8DzOyPp8yNncXTbSan7NyRHd3Vj1OYu1Og2iN/XxwIU5z8PjrKaIgvp8Re7TZoT72r2oiG
n9DQDel/2ZuDYlPQhas7eKKvHls/94HFuYJXB/qxeYiPiiM5+bX308UaL5LThI3XeJD4XePrVFuS
pzhDoDrCZVdAA+t5zi9GABbqaNzofntdL4mjh6qzHYtrGk5B4wGJ9AsPqFMwHs1jfRfdCtfiIT8e
rvWlDNpdcNwFmcp1IovmChfg5ja9/tkyDKu8JDcA+CNUtgh7nqJbSjbW8hmV8hCwkJvxs4rXW99C
t3ci7zG1Drbk607qMsP0BkqbTzSB/n4aqisF/ILT+jAiBMBGw95zxdvovBxTv/Zhb7V7rmz0abp4
s9eGm6v43Wl0JL8L9E/dCbUwT7F1RznmZ8OdPcPPQ8mfb6tg4lvzfXmXeDAR3FF770O04e9mx7Bz
vzxSgMh9ZANs0JHOZKd2ZGXH5JgdTU95k475bf5V/nJ4IVLiPHoHuNCjHduzQ1hpT6527M+zp9/U
oeoxSeHmfhOIXukkwXg27qKb9QxnjSN6okNEY7WOfpPdi+fy6/ZMMEW8Ee+IAaslqLoCFHW1q3I9
XPowf2ieKrcNlzfRAywWGk7Jj6S3yWny5SDzNaTjB1dycy+7qBfNKfwI/cLRIWVLH4xbI+w4GgVd
X7Fzb8tvq2PqIHLk0zr8oAbNEQr3D0ioOCgAcrKmO3xh9IM/QGLuy5MSjgEbF60e86reS7dYoh+5
qQf5COtE5LWv46l4km5TMjKLT2Z3SK36pNj6UfWBOd3kD9klO8vH4qxf6pN5n12gFPG7cxYmx+qo
nvq/4PpQjB9LCn8s9Z/qInM9yrVet9JltWcX5cTFG5zGQaQ2AMRnNZxD57y9wbvvGazKImzCzVFd
RFPtwREekUKzerd8pcRpFzZxvTN4s8uOaOfWMzA1D/iETd3SPTCnEkhOF7LCvDyQAmOwsi+pa7hY
kZ04rQ1UzjM8knuet4KVDyc1PpZ+bqNwaQ9WakNE4i9Bfaed0E51dSf2Yz/10280lgvjqPV2/237
XD5NwXBCru7JzKwlSP31pgngYrWpQU+ne8Gmdf2sOh2vDUH0KfH0sDipYW6D4nsyP8UXOZSucXo2
saWLfoNBhnEoP2732r3h9t50NC6lEcThdIzPEIldGZ/31BvNV+pbk0+DVLAzS7osvmZLmDdgFRuE
rG1aEq+/UYy3Xz8V1pcKrwCu3yL2d3pXPA6OYn19y/j+7LAm+Wxkoy9vr1bp8EtuH2rH+ZwFk5/h
WM1rGwze4mjehIitJTmA6Plw6lWqtQYH7BG+lg9YnNPYr7olhqm92bq1n9xXfPhZ9XkoF+FUnRlT
cUYXqVt3PB1uC1vjX/mV7NozXfNeNazCP2AOsi/7mkMpwcmdwqWdbCOCEQo363E/bnFZP8c3emwh
7BFzyMytvcRlCYRtALTbJ6RzFye3Glt2uutgp05h627nzLZqS6fcFW2AMV7uzRbDSN7qj2w1vStY
pTVabzE7wuTg9a3FqULNOTgkFYcw41NtIN63QWYbj8an2Okwv/Rjx6/DihoK7EACZgy+w2XmxInu
jRCIqyX7QtDwI8mxeYqd8S+mI4nKfpxY/GMd/VSSm400h6/XFC+tq182tjKESH3BGpw2YCpS4Jl0
zuZ1jmlzBdzK0TbOCU8C7mZuzsyrgvOAcKg3uhp/Tbkbz62leatbWl8rG8CpBazNjvyJO2k45NzH
NRhPI8tw8CZvX7KkVc7ivJi+7k8eW7PFUJQXu1AQYWOdB6hvN5t9k+QNJ3Y5QzbXiW/rPjlmaB4j
HFXnAcHHXRUsYfFlPBbh/oN9oGNjol1eF6/lbwlOs3V7/oxuh1alD5TcAoH0/kL+uttzH6CXxb/R
OA3ze9QzwhaB7wMmIXOYLJzthYvdf7x1pTDDWMCqvF9IRqAAnznOAECQUzgbVkki6qsXpNZsw2qf
R64OiJytczGY1pWbxiaueHgvrpy14dWv2SO/z30FAG5Hru6K/uDRFnElp3RT/ug2UcWR3+N2Y1PC
bfGEbonbckrrG4/FbhwW4GdgEvEDYK7kqT+12A5lAQfRWbtwBFsPS54z4tH4zsWreJwHzPTgJaxZ
R8XxmT4dImIVDN0R3clZWTirLfBk9vf2e8YcDQ8z9tCGCSDeZ2PUMOTZAvvLamTRhdDBe7sp1+6B
7zGLzUEqroEBQu0sWYUTOVG4X84eKg3eeFoDPAFPb8VauEF8QrB206uD/eZV4fbRvMzHldvRc9Ym
z554wo/85pyE/bHdDdXRfeFmf9LQGwQVPsDAgAFu+4Xb2Q+goLiGFYOr7DeKRtaB003wCuDW3u8F
Qi6cNNor7zd54ORz/ieyD4hENIw2bjxnTieQT+CqAj0Y2JVTJ3IPgXDCB52E2znogxU73o+lEuXt
ayR2Mjd5N0yJrWLmRMHi+Z1uC2GBu2TjcZkmezeJ6oxvCoAp+hHeRcTEEpwHyG9/4BYTd9i0LG3Y
1D5uH5Nwz1KdxMddBQzcwS/PVg+XCL4LgEuB5Ynsyu1nhNrCzoOwnFcSfw4EVvFuqenV9OXj5CHR
5AWRPZ8OYR8k/r4cBj5S2cCr8cDMJRKGJIS6uGhbCJJw+KLihg/n3VcVPnAzTGY3y5lbmzoVdxQQ
OocAHYcL1G2qfC5r0RXvzKf5Tr3i03jWpSNdSme/3+BnMLs8IPx1+DULKB5PRGEzIUbyIIa0Kr/Y
74ed8pmV66/xCKY/81zmq8S3d8ev8J0mHFkJEb5I4awmNgrWBWG06JsX7YvO8hXvVt9ki6FL7DSv
jMng1mq+M7r188xyLAkDFhwPtS+eDeO33G9QGJbhyTypIiR+tQnbAgrwTuMduE5UhXEEpsvkukMw
Zxfc5MHjxjpMbr37NvHdwhdPwmPtO8++Wldb2t2QyKNmpdoK8WfDpdNmPvdoeLOPkOfbIH+tyKH6
6UoeQs8zX3vf9TiV6ZwQW0zWYklWfp98ra/7rW6PGidacBvwnrzfuAdCctPPHiNC7Oam9EH0OYmj
4J/Iwk+bfqluyrv12xLsgcJAZJMSrnQBnoOlHvkSHztcD4wInMhK3IJ1nF/iIy1/sH0B/zxWHirH
R3pufrGeBb53gy7Dpb/03xKi5dU7+LqV2wRBlKSfaBH6acC5eFSDbEj8PQzMAmTvt/ZipReyIov5
JqKk2m+8NNiIoAhuiXMyUorUKu2OqGgPu+At4b/J/scbLPGrYMfkDAe7cfe4pXF5QN56Ga/LWbcz
z3QGd3MP/kCgtlC9t3p+nik8spIoVJicujaB4m9uS8ie22IIEPkaPVI8HviL+GA8tfoTZW79TCDm
JpCnW6VvkkpoPtVZsgAr5baYzsHVHyecSTicorB+4v5iKJQ3bkaykOokM7Rt7Ww1T2ooE8EpL+pX
81G9TX1uD5/NHmJOR/+UfkOB/KTflj56s16ZMzRkxbT47fiOhrRLycdniyTM3ONQabM0N/YFFxyr
VxIpxrwckS+VdmHRyXYi68sQ0NywNJ8XrNburVti09eKwro1rG5+Ts8xmH979BR/9mhp8Pz74lVt
A7DcANpfNA36KpsZ4oeIvhV2wl/qRz5MzLc/XmFP+gjDOuJFei7cwzrc87DD+3M78IPIJryqy0l4
ITzFAIX+HAW9Y1rxI5VbOUyBnfiJx+iAk32i5Op8WXiI0ZfZmb3FfaXCiFPoLNMyWYmco2EbLrx6
lo519U6D7Q78a3X2MBRJCUt9jxrRfeAQqDSUZm6Rc5Fe0jbxZU+SfF5lLsAa3nrc6gDQtLZm8FmP
8pcyTMPOTa4bgL231etcBnW5ixLaotZC+tVyhILfh2aBc3w/C+uAykEg3Mme7rXefhoDcXLWW/HX
4r64rrGvekzxvod1BEG4tQibbgIS0YvhYu249djL3NJBWoFjiR4j2ASelc+ew4PDdu3XwWZk2+bk
7X3RNBy9Iezeg27Q1wTbu3HD1ms/vWX+Hs/ut2tPQQaLFJqDrGzRAIk/CPgo3ZqOSL5bHVv2HmuO
Nv/FAQFWtjIcEtE5iYDMaxL7Dr/Mvmjg/5mNIZLeozrmFmw2NZLRCmfnQBPHNmru18FNJw31Kb9z
shTgOZHGjnDyezh4IIhO2Q9Nr32scf6HsPAXv+P0Edfw90+y/drLjcYFqMHhiB09tiH3i01pdvvn
zcuJPTrbZO/N3Mk3g4Zsg43U3+svg5/sbtitCQBIAXDKhAXniar+W0/EKHgNB8rcmb2FwMXiC5ww
gZSXhOIxvUJmse9xdBw82SIDUZ2Fi6H74TbfSLXZYfZ0USCq+K7w9k+6/BCM/YuK1f76d+19eqhp
udaNdCFIJdIsAW1TWGJfd78Sp7jAN1f2kIoGEDs5/CxEVjN5BUkn6xv2GDygah/Y6jRrD3M3Jw6K
2z3eWkJp3xf8BAdHfYpaEpGptd1ET9ElunTnw00Xyu4UIppKheNAxNrb1JgIquejRs2ofy4eVzcO
hjAi3pttHY+NxtNeqAnKY38pvOnUBRX/Q5do3zQuw0kPd484eubDtKdtnOH0YfmwWLcGm1Dp90+0
2m76S/bQf9u3Aelx399Kije5qwU0TNkC+jvjtFhfJhY3oonvrupg0dtm68fPs9sx3I130ALknzbe
Bq6PCy74cOYk9rAnlfu+YjrdScAb0uU76m8SgS/1I6cZcNqZBy0DR2SjCfYtZSOxBD/MzaptKic2
05scInOYWSCr2TclAGgefAccXOLTixPdLd4e3WgUGoiaLfl5c/bYYC/fyW7j9Tiy/Uawl/qCr3u1
w3g2Z5gQfMpMFVsrT6RnG1HZnetwO1bKXa+z3K2aUtaERx+smUgaT77YWeWPFIgQznrg0nEDsMm4
07Nwt7HQFHdxlSOtw1Bj154CNmZ/xV/SdvUz8qzUy4iVTH8h/oGtag9UnYoIcY+xyRa4BpoFtjbc
HG6bi/ghu6PrlYqEetllZnnvTgSCkdi2S4IwxjoqojvD6ZzdJuEqcDpSrROAK+8JPSh7DDsLRSV8
RHG36HZy7HYHEuypLck1a5Yxc1JAHIw73+wh4kj8s4d4ituKHlMHzbFwURy398AQdmlvDNla8SUN
XmMP6RrCMio5BHWNct6TEsaYcam758KPnaMv0Erczs6CT9pLDiir4qkK4tl/v1ol7V+t1p/4doCM
aHmRmMYl+ibdqMcDzU7iZOK9J/F+e9BzS76AOnP2QNbENe6hpeRVt4gqUmUePmlh+qDd1ieqanfb
l+LM62+IS3lKwB7vmkeTkCS5iagf79FDdItY9QPtspPkK8ftraa+GRPzbK5MlXP10pCZRWs4k0AT
xpAahxMhMUmc1wXrTUGsod92J+NpO1Lfc/qQTdPNjzUmkp7Lc0+KefnE5ojrd8RrjsPbXLei6CLf
yp+GY3lmFyKgldnLIm+kyNlSmtCDPjzcmbEzf5mg8QpbTz21p8NNEeLf8eKUz6m8KTfytT8ZIam3
uyf4mX/4FRb1f62t89+yY7Njo+hk/GvxFAfFqBoxxMfX/FufpOXrjy2a377/W4tGkX6B5pGuCnBi
E3aoP4DJ+zvQ8snw/sMvhx7gP4DJivELHG2QN0qaRvfova/zm5rK/pYCfGsnnAKezA/+nRbNOzPV
H0gwg+YMhKhAkyEdQ6hRNH9qEaK4sNUCM3t3cfmWqU+L2DHLzHS4gc+jcb8PaYHttY0Cl0KRowJW
9d2d+ydb7s+szX86g5/4MIFn5sqh4wzaJqJjujATQCJoZs58WUMN6T2zvUvHl1If7IHJu4Pw9f0E
/pYJ/0sJzx/ajv9J//K/oaFLlPD/tY1br0n3mv6oEcQXfjVqTfzFlGWUMkDawzNt7srzv6LteQd0
O4y3QAs1SBpV3vkNbS/r6AoZ8CVLDLWI5k8SQbQiMWZ4+lTUKHTpPzHqXTxjZ22EcRehNYk19mMw
pwmakhkMrTl6Yo7eaggtKJ5CQWLPNM5bKxSOko2tnWcLO0By2F7kBFYBcYWbR1Fm9S/I4dQfISFM
1HI68vtKN/kPclY/nU5TzQLxJclWs40jmLnxgNbxOCxuUY+0oJY0ehXUdkqsfphKe2sKZqOalKxD
jGjjgLV/AUGn3ppt81mHjcWJ1Fl5iFawmnbOJOqzVK6iLcSq8EnpAGlYXccgkt0xUS9aC3LazzKc
s4zFTwJzX0MqgvkWOkiAdB1QzxAzYJPijR7WTaPeGmWz3et5qloMWzJejuTJRYMBTrU7w5i+QUQ2
qBZkeMCmZX1e3yTFiKnm5+UC2OGw6i+MGx6sUhCzv8Iz/ImLbr+RdLrhs4W+Eg2Rn5wVI/UF81tN
57TG6Eql7Moz+HUI1awZkOQgRJep/Co1kj8VEK70L1UJADe5byfERsUY7tuHiNqc4aUNSMlsCVsG
48cRkCMvp31vR4y4mxJAVdUM1Fr4u+IS+9nDUQkbPJ1yee/Vf59ibG0+1HHWc/b5BPkVA1xMNaeV
/90q/Sf+dP+V7xz6u7HpsIjujKWaxOz0j0eRjC2F0KCg5rdWdJU1HmkV3Y3luTDKl82YKee2af0X
kZi8O+kfjoop0Jx4Fw2DWFT5KX2Kla7PGn0gjq1aZg8hlzvP5boD71NxedXkTPnGw4Xy7SAh6KSW
iEegHy8mX5q6LM9autbngulGGtgikCiGV4SzmMnZh4yh16dkLRSnRUTQX/RVI8U1478inH5nqP35
AvBmKPKaMmCJn2FbOJJNW2P4AhmfWRwmOOn65lNibxu5DExqtdchoGlvU0SFWBwLL2X8zxbExrBh
pVpCDaYsW0PUAJRg3VqD3PQB0KLcKZEI9+GTO2p6j/7uMNnlLuRXgtq4SLUw38CBRLuyEe+Zc65u
8iyunFFLhr/YZn9sz+KDNBF+JLRboC/btSh3pMZ3+a02QV8L4VjrZJPaBXLH/ERqTkwhqW/o+pFq
M4377w3xT16PI6KwZcocDf7hnyVyilxg0rfkiE3XPa4tQOF1nGUnh6mt7JW/wt39yQA5GmNJ0Mqb
JjGT9JPLr/Nc7Hq1a2Eg1u1i0HawX2rYFRPRTlYqVDnWsrbqWzHQUdVA7ejt31/tuxP/wYB2tmAN
6mMZsoED4nQ/3uAxEjomZuLWifVD7Bd1ScNqLKOwMLYIYipYVpNVprpddYbFwMDBrpUWT6MZjT0M
BWDvfOuhhjlQNTGQTFWGRwRvV1dlgNQW8kF05ESt4EWq6AWANbMqM6FrCycATKqwI8aFqAE+voN0
AYQ44zK3JeQ6EKxomsvYZXzfZ4L5yLgjBXwQ7i5kggwUHfCh2pKs8GEi5/OETVIh76iqLypKx4WS
nRbO7TmFcQTGw4Yk3+DRMVS+/Iof+D8QhP2/NuFIlP6dJf0J/OW/bq//9TB0afN9DvH+pV9DLWVH
eOn67yHTO5Dr11CLd2RYWZl4hKIFKpNd1+d3NUbpFw06dhNuWNhooWTnrd/zB+kXGRoCAGASw78S
Yn9/J9R6J3f/zuz3QA8kuCqhHsaeo/7MyV31g44CT0x0oRX0kUfBqK4TleQDPi6CGO4oREpV2HFD
S4uB+HjmJUPXuqAj9Fng+mkVZgRofV/6Sc5PWnsQVk+aUTBFg3LrrXFZspteWfG/SRUDeliQN3BY
LKVTj5CQ3vRin4dRIcCuuFaplvlVz9RJBL0JNTN5jIEJVaDWi3Xra+/9Sf1/o/0fjNH+O6MN++71
W/GDwe5f+M1gtV/QwWWHQQGG/0Pt7ffcYDdYqAmAF0oMQRmqzMr43WCVX7BIFV531GNklKN46zeD
lRnExbJME+lkaKfJE/6OwZKG/Biq/JqasBHuUiAH5nB/ctRqUvapYQwd5IVLljmbVmwfu6js7sxF
3j5G9RjBRBRN/bfVUJrnShbWwotneTbujCTpUDWuGUZx1z3edTboCL02EXqaOlGpXaWdW0vMD+Xj
lKUinYFe2xp3gcD2GXyzb8DqWznDpMA3riEkShNIGXqa57XQ1h50bdQkVYNtEn2DehHPcabMVJKh
e8qcJU8FyUtNE7iRVPfsK5nMOCXjAoEGla/gzGqZJfaENhpdaqFuv6m90g+WxkRKdRpUVQBLLxPS
+wI8c7LTSqVaP8hKJMfhTIpfuIjYDBfoKKI6jNCzkaBhHkaGCpRxYFw5PYwbAB3JJA2vIPjdiaLg
XqhznYkWBZa+PGT4wgRkNWft50UfC7qIS6UlEKIVEgyKsckQ5ISO1jHXp4Fm1trnrZ2qIuMcZgOJ
ox2VJsQVUqkx+6o0xXTXdm0E6nFhei7TCyQ7tyo6jPYyjj0DPgim07acK+nSRn313DeVUfrNelhf
IDgySGJgn7andGNcXzZL7awMy1x5B3FW6kukjK+wFQ9zQIrFkNFSah2UsKppgM/M0kNj92IF73vW
KXlmzYZSpHcD0yBfD4Kx3ZcKpHoWxKxREMetDFpBSc1zjeQRlMo1YY89LkMDQnWNzBNEDBWNozKW
6etE6YH4H71aeINSfQWCCJx8tJZ8Kqldz9idLRsd1yXBMwOvTselwro21jAKdenh21abNX2WLpbp
pWVx/XWaag344JoLL5A+wT1eGPXqG92AXlBhmDkC6ZAc2EolCV8OQ9LTT4MmDvganF2q32+a+bGZ
1OY4MxBN+3edmQRlIBHJ6TFuGLLJxBnLHNMBGIQAD7MlRpLwtq5qfSaBlVZfbZN1YVZm6GCHXZXD
1AWqERdTwIRyDTy1bhXtIm31YT6RpUIPsteQ1upjLraj6fxv9s6kN3Lm6tL/pfc0OA+L3uQ8SFmS
SlING0I1cSYjyCAZ5K//Hup1wyVVQYLRqwYaBgzb5XqZmSQjbtx7znlA9sr4REQ7S73v1ZG5F3MQ
+3sSq3pN8HBKMp1tzcQykhutTwNBy4utTjf4fKKpNnhpVIpSw6zL9GDb5Ecw6hNunR8so3DQAY1h
onl3OJUt5rfoDiJBXR3G2p5mwltnW9RXDrad7gfEKBQTKvMOmbRrbO2yYTJFxBxiYiGtmW6BxaSM
h+BSZzq7kirjeJMGY7sHRBztZlAH62iIqndYbX8uVzY0CEIKSJZfWoWvlis8H45lEKS+JmIEuc2Y
op+NpnnFy2f9/yIsU9Pxx//+X1b0ZhF2w4T9ZRP3+S/8s58ZQfAvKAJLA4fDO8fDJSTinwrMCB2i
JaJnXizIVsuM/tPCjf7lQ91xTTOy2QghhbJB/ntH458X4Q9icwRvxHnkv0yWeHn0ocm2lGA4k6n1
6CpAv3t58qi9IIKgrN2tVGm6W/jVH+1gGg/z7MuNza52MapBHUmdtBG31HZ0Fwnfv8aLmV85hsm4
tqcVkStz2OIA8fZKJZxMKq2MTdRn5t5P+ecQTYYMMtD1O82x567HfwrI50+POyGgQwZHdfn8Lz+9
Ba41iuLI2ZaGH95UaZydWZvsnBd+yjaq9r40ecfKMuVkEAQcfzD9zpL9gdb5qnEzb080ZL0jEmY3
08/barcvVgSrFaeuFihC/f5rlzZ3sA3k54DXC+tYHX3FVWVulmTNcUM4e7SWetJ7SajxOY1MGmyz
UhsyMpAC1mlzMTGUHhrizXZ5YAzkoob2TuomP7dVpQ+/VVLv9m+W3wOADusgaEvA3+Hr38MjjIts
pcLZhm2l70s2RoKSe5mcYwIuV4Q1FJ+lOdu4D9rh29uXtv58khbmCBkly4kDf8jSW/qtSUB8SJWE
fWdt+5F/m/MoelDlPNGNz/ROiHhHRnS5CZYsi3Rg9qmL4jRZ4vvbH+Nlq2L5BXicMc8xGeAXeLan
/P4pqEUUMV8hwo3BsVZGSyg6CSG/jCB8dO1qPvI7vMcsfbnIPl8ypBqkAF2gpTRHX37xQaRxr2SA
JmmkfQD573Ml27surN+70PILvnzal+gXG9sN7ntmPq/aMLUglIPQAMW5vsQZPntzs48buhW1tBE5
BAxyiWO1T+zG3jsS/Vfw4H++JH5/ni+P7+mYr65NRC8uL9GrbRGrZl8t8KzQr5mvdEmwLc32XtQx
lRDpHZ01P5IzWK7evrF/+/IR3x9SDz/CH79yR8JXEVMObal5Pptx86Sl/zl3aFJL2m2jYkRb+/dv
X3Pp+7z6wRcqGVYmPJk0wV490hlJXWZN+bKFjsLYN0u6tV+E4uHtq/z5/IRADVmI7ZCZHWvwy+en
127X1UHUbslHS8l7c2sWLNXRFXezd1qtf7mNXIsWuEl0F/bS5z//7SUNfCL+Zee13Eb33EsEcZb3
00hr9PsmR445h1lhTuVhtsqNrbpPb3/T51fh5Q/K5AdkONshcx7Cll5+1c7F3MgTRsCAY/9oi+bK
1O3XwFRfnaQ/kKiya0SCpkr7G+rrj6YRfYVKjSyGUov/1dvLhHyTPiwyLOBf3v5sf7kLLz7aqwdc
dRWh5wkfjcHqya6jm8hV37g1h7cv85dlkp8gMG1ccixPzxPd3xco36hCndtzu81d/TFQ3T5scJ46
5COHPVIKI9+lZnodjmQ52gWpB6MmROftz/DnY81HYIG2Fo/eYv57eReyXKmc/gcPQSjRWLki2ozC
ke9805ct3GXFWK5CWWFalJ48cC+vYjZ5WY3mwFXy4IGIl3tVqsea3bbV3fbtL/Tnoh+y9zME56q0
GV8PEHK3jEzp9e3WmUVLhm/wOWuo5e0+JTUa1z+Bufb0zo/4t6/HvITFAWI8iUT2y68XESPuawYy
W1f090kUEU+Ytt+ITDwNqfPj7e/3t9d2mdsHOHK5kvscD/bbaysNH1rT1LbbcsrLTWVIqIxhU62T
CbwAOYHjHsP3wCAr/Nwk49qUwn7nbv71uWVIw7fFKrpEmr38vv0I2Vwq2W5bn2ALtvhzJod8p8DY
k4f4k8xG58qygBDprNlTt95lQ2u885v/9UMwKmL9N9kH6Bm+/BBFlDTSTmvsUbr5DIrubrJsokTU
vbDEI6XdDXsXgjLvF5FKKw56T+/ch2V9er1+AddmkaLGYgj96jw1VHnVJx2dxIHQ4m0+GMBATKTU
tAG2yqt3nYtAkVilnU8rkumpihGAE1O2MWxjq+BOkslirQsXO30sjeIQMOveQBwwN29/0D8fTvpk
JkNsCnpGN8+N19+eFzOsAzgEID0Y8D5kvROe8iVOKJzIwRyM8Z1d5c+lk63EX44RAWRNbEkv70o3
2n6v8hLtqtcNP4oCfZTTOKTLvVfevprhLmsKLzkXM+m/2cxLXq0peR5bhS5cc2tJ+2iUguzzYoEC
djc6oa7M4rFcJTQIdrKqTzqxow2I0/EgKnIwzKJa1YHTrPJUhxvQP1+VH+LXG4lQEXVlH5RHMWGl
6W07cH/csiK8zNaEuSuspU7vrgNTf09U/Q4R+vW9Cph0cQDjVj1X7q9X47GvU1+kct72HKC2nleF
tzppvFU4u/EmI1jlnTf59er/z/VCJusMXIGbLX/+27ORknM5mKKdty3V+bnJTe+2S2L/nSfw9ZK8
XIVERbAPjKyXmvXlVUo3swiPqZC5xTMeKpF+m3X2VbniqqvMbaRowb/9yL9+NbngopRgRomhnQPI
qypcizENPYuhF/yi5LOQBaHlvXyyW+u7VRbtqlqSwfOGMdjb17X+cv+WmhjMA9dfes0vv6mXhypX
YYgeQ6KzF+xCduPcxyogF2nsnJM9iG3u5Q/h/Cv1w4+1mX3ww/oqpgKam+ozA+Uc6QOxcm9/rtcv
Jb8HBwXWqMA16QEhinlxm3WdKLRQ7bSNZAd+QifuUSyc0wgQxfHtSz3PR39fFrlW+DxC9SlgaXS8
2gvhxPQE/WbI6r2khEVUY3FwMKsFNl1fTglbAhLNjT9bdMbi3dSRXMHJjwTFBt/1jAm9HLNvb3+m
vzwOIeq35eMwk3esV3ell27KtQq9RH1jNaMWAa7Via0XzE+2M33O+ySjL12mu7ev+8dWHSCtIy+U
f7EEL4eGl787PRvWc02CER3qX6UPmhBWVVUQ/qxrvPNhPl+NtGTPfunQeMgLJrqykurH2x/jWaX0
8pZQKKDgQMlksmC+viV9KZ0h6Q0k2OXo/PBE/AXdyIfRtPt9HKifdEixuFDbkKtkMeAl7306EO2M
tCBKb0lQPxY0gK/6oWgOGjAQk4UEg21NrPNZurrducbc3AZGm34Qs+EdC3e2jiSEQikxy/qLV0ly
7JzZ/KrEbO/JXYv2fdojmGlruZNBhV96MRJNwC7KbqguzVjvpVwU8pNES06L9ajd/FtNfw3mnus8
dcrSd6pq+JC9C8PXxohh249yJA9lgmezCsdiONh+511k49FfH8rmQ9Up/ChAx7cpWcMbitESmOc4
6uuykO5FhTldEd9sQVWMSEWKoMm9vQiU89/JGUjKMNkYAZai5WSJYrj68qGYZR66BXGKMHd670dY
yvjBtuL6UM3mo9dG+p16+C8PITeeao0jFh3GP9YkY5JLuF00EsLlYH9CmtkG35pAfO1haa2yMeFI
1R1kgBVlMt7pwNh/rjx82ZDxsGWhC2Xxf/llq2xGXuAjohJBEj/2Fo5LqGvepgrM+Hs22D4WbC0N
UECGvvOBzHwqDSe/T8s2OCekjP9imMCDmGvjrCoGMyujzBy8jrLJIC4tq1lhTvrOnAi/iWqZrVXA
P8iENLkXTmNd3K7P9m+/Tn+uJgynkV6ZxP0ujNZXL3XpTVPUjiNvU5ssGWVtdtMS3P4hFAvmxE/J
1Bh0slVE39rvrOMUAsvT8fJdZl9BmcK8nf/Apv3yB02tGJldTBsiTvMar3peY9X2wiX0L2SMIIQv
vjRZ0WEHSjTpESLzCF+sjOpD7FX1D024/qekJiULNk92rDtP38yxB90CBpd7zkUzfQ791DnaYvhV
gmO85GnYnQGBlZdwtDg5ybj2XMKIwuig+kpjwUFzdaOl96W2rIsZlCSO2Y17FmGDBmqsHtCGPDl1
nfDeqebodJ39qQ2q4OvUMBwTQEiua+3oYxm3wUF4BHaq0g7WVCzR3TC54jK6dgeRTfYVerDKxVEf
le0BkBIp/GbQEA5oONuZ/fZQe734kirT2ucxoJlS98HKqYVEbcI28zmtmpGg2A77JKl/mMCmBseW
zIk3jRr6C1vhmPwQaGKaq6wrybI1Jv57TArwGS3jPKwCeM1PRtEbT9TZ1n03Ot6TpyUKUAPwG6Et
HeFRubLEF8AlTITlqG+LHI1XCJfgaCoj+1CSmHdrDTEhEIKpJ/m9ZPJDVbA2qR0ET6kN4Rd042BG
hPmBAduKWjVA6GQtL21CN3lXyDpepyAYyZlFweClxLDvctKasVQahu3vp1jxW/hjdw8IDHHlmJji
yzyU+FjkEs1vOUZ0sTJLXHc9RIuizWqCsWR69tJUQYxKsIWBIlmFA/a4wQ9Uvm2RRTF0pK37hVoG
AAad05GZlZeT2pkG2zpM+u3kNPI0FXl+sDNZ/DCTob+ZJiCeE3NseLpjeikrjYvFtbN9QJIpM4SF
gmfmDkPSikdtcrBVY51KCe1dwJHkZypYE8w/u9A4EfTm/dTEajGZ80005DMn3oRoOdpcewABIS58
uyVBdYilc5xaDsW7xh+YVaDyQpAnHFgUZL+FxDVEOtrmRYrDNB/wefqEroSVzPZumPUXc/KzU5rj
/yvbbr4DrJlieRkiXGcJ4bunOZiS28CnaJk9EV0VThfT484+WnlB/Kwn6r0SrfnYRk59znzhkToM
GrRrTavamlndn3Rb4Nmt/eixyKNhp9sw+Jr1vjzMtUuGtDuTCKaLqfqU9fXM9lpP17EBb8YmNDBc
mVVEWoAXM/OeQZNPIY487Ru8ZFZ2l4P4OLlNED0SX0yEZuzpuxbGD0DjJpTXpIjGu2bAoA2lnF9E
WRdVJ5J4P9u9jn0SIGQ3nprCCi5N04ZrnYR4rSKCibus6tWqFU2ItMDxjJOaRnnx/Lz9yGvyhfxh
Z+OHAos/Z4q9au3gGBGNeTKhHB5Iac0QSBjBfVaoYAvtNfqsrVzf6dSev4uSmzkkY4ghPyjvCvrL
170p1KYui/AyVaV/HcASvm77Ofhmswt8BwHNrYsBXuHfwQK/3NOxK4iF0Z17iTPdcI5TU3O2RJTi
g1ZFsemqlqPflA3qGtkz06qMGPh7iwnB3VSH6gAUErdYZspzCFf1g1EsOXCdvunhid6RAp2dYw24
daCxvwMrTZSTHRrbcozwycN9P0tOw6eiyp9GX0ckYMS5sTYNhRXI9279qmMzEm1E2KGf32QcUW/q
pIg7oixTk+S62Zg/qGZ2rkfIaQSIWw3FIlB1HEk+4l4SFnrn2s+8gfF2OT7UBukezTx/zMbcugSQ
YY9coqVvSkyzv4BYN23bOuBYl11QKZhwp6EHe8P17Wbcxuy1X1B+WJe6C8UXu2/zc+ek/o+R+Guo
oWNzdgKBiTkcMfrVlZWtsrYwSYXgh/jcmC6f0dJDffGa/tCqeDjJsjuKNEw+DFHY7sB8yBOZXuKS
FWV4y8CfDMypl3d9GM5f57bLPvmTO93WUfqxHhvjpz8HLmtP5q3poVkXZzLxOucDBttp7m+CuEut
I+CgfroWdUaspuhyaBZ1LoIPIs9b6zBDzr2jmSJOQD9w7U4hf5laLHgYgoFkOm1GiEbrPhn0oa7b
5DYrXR3tAkV6K7/w6HFEtGrCMXw715vQEcZqlJM/7Hs/CXZpoREQSMa7el3AxTmK2RK7WNT1rUCF
IgHyQnBp8/ah1Oa4BnFHktQYNz9zy9CfShBLXLobiDe1dPzJMVxSaFOjSXcj7NfPOd3xYO0PBimF
qfamXRe1BdS7VEVnFZg/5r7BUzwosmY9MioHKYt1EXvXXa7zTxGSBdByQe6vSrIk1+wy4w3N8eFr
UBjkxYG5vW+ETnZV7XjFOtKjjb1X28j709YgpdcdarmBeRQKEN1zdfCSmfWGgN0xcspb5qPNr7l2
irXlBYTp8nuND752phthDHRFiERGHOtBGoHY45xg7sld0tT9efCZyRRiP1cBmSQcT57GyFaXwXP0
QxxHAiyXZaSXuHGdn6aZkR88BB8S5bU/DFFSJ4IA9B70yJrCdHbSN8LSVDWFCDHAzaRgBo1nXoTI
i2OU9xDQJ6XvOQcFq04U5ZkttfwCbD1aDwNpouRX4j5NyBpoko8gXc6cd7DHagO3e5ecYVzd+h5w
l2iQ0ZWheVmHxFwC7wkw3foxB5y9pQzG3GKkBvV0fTeZJWkc1qg2KRPIrzonL/eRLMovU+am5o5N
miz1vl2KC3fgBnUNb2eaRqdJ26eEOvxQ6VZy5ODMs29n76YcjTpeBfDXa8JZIduw6zkswa7TsrUT
iGkuv0mob0bADYCMlioo6pN0P6TCOzYD5GfQU5U8WDo7hXzGa8qV7oaFtCSHMnisvKWOacvo7Dvk
gZr5cAsyNtuxdS/q3PlswmTaKF+G9znVNFqwbg9NjLzpcsBFnJaHflQEjWVGQzK8h6LSDj5B4t2O
KbMp9Jp4aSf7V8wzdfA8SNPCrLxtKIJtZfT+TqQVKXZxHaLoHD/7eW8cyk7zkcGW3edekT7yCxXf
KpnWK+DxBHCFQXKRkaS6DoEQeIPehoCWPij8HMd+aRq1MtWffL/KTl2ZsAK18fRogjU/L8Jn1VTN
FoAwBuKRBOm+04hGdUPMgA6Lo+k4e9nnA8TdsdmK5kCS7LRxk/yel5nAoWS+FDAq15GJxLmbnBvl
j0SJScu9DWPgSzC6zeaoJ5C/KktR249iurFn0eGrbUV6mSxWUI+B4W2bp81+hgxymaf8A3sb0At+
GSrYiXqjailHR7hG2yzwyWhnobv1dM8stURolneZvBudJLoKrep7PNTTuSxpYG383g+v9PIHQA3I
xnbNrFxZTWJtUwOnTZp14bbTBZi8xiI9bZAkX4/aox+WQCoe6jNM+OE0MG1buvaWekqqpynIQDeo
hSXKU3sCXEdF5sSE0bilS50cEwPXez4rFlkbURKTuAvrQ3u1dTFcns2cGgPwR32Iu1jvwCiCSrIj
l78+fnd8g2RyL50uaezMG49i8GiOhfMAj1JeweSZ7obMyo6OKsybpI/lfrBNDjmIAQ08seaoybbz
Is3yaU1XwWwTetK604M/4gDPkQjfubm/oCUqlwjIwQbqaja1d+0QAU7G9TN/uoFmsCJtmzI+CuSZ
GQk5tdE0OcGqXVJMV/1swbq1ID7tonQgHcfpkmI9RhF5e4Yz//RzX4ybyo8Im5+TeKBOl8q/meLU
4dEJ2+YrXrHk42AU4qhyQoV3SYxqbEPLYrjtgCmR5mESUCtVPBLxaOudtA3QqskUs0w17Vzd99iS
Fv8K/vh+JscsbywEkhE9TPQ1m96dxSr2uPWAg/VdJ3LvSQ/VLyOXngtcAtw7nRTCtDMzMMAJjNCx
NvYkyv2Ib/OKVpRxSiDV7iwQYkCa/B5+thV9SUnP/VQNZGcwEyakcdnzrbSmfCkzftS5hQdFBDbw
k8FeEBXsgkejE8kH0ycpovFn0vEbu6aT6y0aVUNegB4T++wRY6BMvaIRQ1yNEWbrgVkQ5HaixCYp
dlZkhOT7qSLejpkTHIY0UVt/KsX3icdrYyaBt4shzJGZjm8BLQ6EL86fk3HjVUm354wgrp7FNMpt
SVCcqwlDf9yYTw20+I3fhtYpzhX5FQDS1oI+94oDTrjr5lqs8gylkiyDTTd6FHWOTsE9xeOTWZDd
XdrcnGb0TzKaLoz2rMdZGD+COk8eh9HJvg3KJLCjT6rvvVEh7zCLpliwc3dj2YMfQK54NRkDazvI
hA28awib7ggWZqwj62PkJhkq1pn8LWP5SJ1P52Uor0LVWmLlOS1ZHNEQw3QY5NUQ2vvRoaZTShgH
KQq5re2gP5l0r/fai+KTNTvlPjGU2IBFNzdJKHhZWyZOdlKP557FCuhXy/nF6KJrGvSzvU5nAO01
TdeDpyKIN1QMAINhC8J8K2Si7tE0+imINWsJLYAFuQUWvm9piVxHJh3a1vFOlj8qqMct5W3i9PyK
TuMeR923pKJPPpRMZ/jk2sV4FMKQNr4VqCRYVrwtHbb6DHCS/a61N0N6P3tuejJMq8FimFIwxmXI
+Eawn66GsKW6qx0OAvl9MmZY6C0z2dS0JOhATB+TLvNP05C0YIijhHCzxu2PsQMopnZI7q+MGo2V
yZIUYaPpVqY5AwWipN7TGSAbgtp9m+djseiG8R4QAduzR+WdFVyBYb70muMi2856QPn6PWFSv6aC
/hLZkE+mcgGtIdi7SdyYnHnLJunUL6F2xPFVFCA481U37uY4j7Zomo/z3LJlu8Zn3ebHzk9/1hbI
39FdDnEjImqVz/5Wz363olqI9pDDjm4PEHuM5Xw/1PxlJ82hMUGZOCZWts1NhlecVdbdAJ+OtHUi
bAzAwCZ9h61IA2JmzXlHf5/wJkYVqzSHpyZ1MV6FOR0/2228dRzCTC3j6X5qnXpjwgjdmoaPmcwp
vLWXiSunLgApQG1ZealFAMKEp7vK9HWdq4QVsLyLixBdeAY9VAtFvav32JkeuAlPMGMe+aEeJ684
jG67h9R2HvtKXkMqFu52aBMhNxlMW1JgtBNRosyg4VY9XsN16Br6xinz7mTZFEEzCumAlZLQQNeD
3Zs55XQTzi0WpUxqsRJDbdyB1MTqmuT2JeRE/zOLfMLrrPrTzIyyAfLQoeIGOLmLOnCOk6sSon+A
CuU6cr/zPmFhXZb9iYfljF3EVitBs2idcLas60ih2/Nv4tKHHGENzqfBcu7DGXzBWFXi4iHqW6Hy
+pRVNmEa0VSg97Lmc93Kciu4m4essS1iuR1OZrAlqYQcQmeshPN85kRf7W5+KLuEoySndnZRvI1i
yn/QnCALJsoebG30iDHTAe+8+tHH5DK1sLNHl8M17U37xrMHe5vlkXmdBm5464R9eMlS0O6W6PMD
2jgihQ3grZySL0vXG/P92JfsD2X2GE9Tw/ZdeBeVKvu6FEl5MQFRb5TExzw6n8PEIpWkpnaIcRRd
+5pw9doZ/YPv5e7nwNL6YIE4HRiUXwZKA9R9CvbIaIi7JtdMDXyOLvFszSd63MwPfIdumadBk/u9
7A5YO6qLIXMIqmkZfQua1rIRVjYR0PvUoJtWIiho14msDXaK1PSzB0WTx6eNo2P7uzcHbFCl5ZPk
zgHZuQymS0EMOWsjMCA8BfREzpJ34jbgHpwTmNjn2nQm9OJz0P2M/AnaBQp3xhKTUoc6n5IPQSDG
i8ee/ANXh/FRINz/FYtqutJlIr50lVPcKWUO1iow6WgFkoH9NHrWXsV4iYcCNENBs2brJCkPT5OQ
W9fKkFfRbj8ndjfdW3XW7nVUDA/d7Da33F0FkBHK+SGOKXyS3MyvgjYpt4zqxblu8rjcct4hFM6a
fFg+WcL5XBGx6OmxXTtpg96fS18r8teZoLX9MZe6pO+YI93q3HA3tT4ROXJQl6jwiUkapvQGl2H1
sWrR2LeZR1UTFkBftjK3E2YCnI/0XWbVOt7JyKLRDkDTe0rmjEYFispoO1Sa2wT5x8jPNo4QbBFB
+S1q2acwBhPNrcnFuJc+6ZPSqQTg7cp9rCcn+WRQ2uAriLZhIRt7RXOOQFIpG4LyNNtENRvEvanA
ecw6hzZaoJOPrPF3dPTWpsuRmJE/pcnHgu4jhZq3kz4h3E6bIzgOj8Cy/FUYtqvASs21ZfGY9FH5
VVU0H7pGBwwhjF9OgarMTAUd7soBa90TWG1Ph5Rhw1pndb0xwoSmL3b/CJ/1YxbKI69u/73tada0
5dhtmtQnmQkpsGgI5k5iSCAyzbxTwVdfBZPnXbVwsfZpEDXbWZdqUw4FhHW62BuPTfanGbNFK+i4
O3f2vJ+w6KO112MC6in0/AF/fD5GwzmrG0KPmese6dcbuPJtMB3z0HTATSuyhyLccCl/7+RIJBb8
dHT6aMF2H3vTJ/+4qIZrkbBQ2Bgt7ou+j7YmxuPtNHh1SpWbcDDqQnjSfmcaK0SrPg+TDm9BelIq
LgfuKa3HhyStrSvHSYhz7HJC+aYmPYTQS9l2xxCQg38ipqDESgofJFT0rCTa9r3d2P1Hy7Wq/QCc
aUezujRWCKDzvTOU0cHFk7G1HQXzvG2CJ9hDxefWUt0jfTUyd8ZsSvJNbqfNGaxP9yNmSnAGxO0c
tUGbeKLiuZKzL8CFFNj0puRmCmEFO/WUPr4967GXYc7LccsiIeMrYPNCVPBaZDQyjCpSE7ut5eYE
vHeS/c6KHuqCnnQpPtSxJT56fKoHZi4/2Z4oWuzKDJDqOaX35C/l9JiE/j6QHPVLk6jtMW9OXTMD
zc7qlP6aF73zmf8ygfdY5xGSOJjjGPy+Eka5dJji0YE7iz3cfZgyHa1T7RAT6opiXboItbplxbH7
5kfq8CJ1DA3OedW51yIEqjPbiD4pjtp3lAF/zs28JSXGcsKI4yDEsJeTK8cEhj0HCdQUWt4dShPm
UbcxB0xoPam7cWMwjrIzyvcESctE7NUtROCCR2KZQvrIIF5eN/BmnmiVye3cWCUJT7FcTb4ecJWm
wb3InSfk6Q8TeuJ12C7OpZRC3WNgsFIyrG9KQjRQLXpPtB7wQLGlXcbMbY6BnHDtGUzbqtmGJCbN
ZUjVWgwTQDxuGHb8ahHfruhoB1RqgmXATOzvcSsvMXypFeES2zodo301I9vzGM9fRXNdfTcmXANB
WdgnP6oK9oW54djt+/e0Y4i0G+bhS1tY8wajYb838s7ZoCcqqWaqL/BzdbIacsv/PvPurHj1SKaa
k+nn2y/FH8q7wEN1hxuFUCGfzJbXyt1oalCMYmvaCsMjGbGd9pEZRRc68QV+dZ9ukPQDWCmhkbHc
FD8yyydZO/eAZ739SdzXtxZhhb0Y5cGhQohYfMu/y5cG/kRkvdlgW3P8Wz9OQmYVznjzfJX/yp37
f5PY8yL65/8h4ggROr/djj8M58f2Sb5w7i7/93+cTm74Lx/ptrX4xt0lQoQb82+refgvUih8GDKI
BK0wQC/wf4y7YHcRCvCC/vsPWR/+Y9xlgEJfA8sRcgLEhf+NcRcfyovHJiCUAymkFQK3Roy8ON9f
PjaB6r0yHswa/6SREWbZQiDETdEQjVyzUcdZeYgbnKubJJCuvxK6HdODNyd5+hBEI6A5U6deehtY
siruTZi/CmMLZ7Q9IyS8e0nXCOINu06JS6XMKN8F7FHJ3hw7uvAR0Hb/lNZeFZz8eZm5rIqudeTX
nubVdAfRE4+iZ+QR0Ku6MNxHdyq7DrR3mCjyAv3KCvdpmVpfTF3Fxbopeg56qjWgrTPUAZneJ8A7
tu0zSj1pF6w6DHbTXPULbT1su5JYn0zW2B6fgeyJWODs6TOoPYbaSEo/pEj+P9MCc+dtin8R7+Mw
bnL8vtkP5qRgvw9DIeS11wducSvVAoi3n2Hxk5SKIsxvsoaGFX7/kfDJZAHMVwJVzDq3AXQTlbNA
6MdnID0dOOueMx3D8OEZWW8XRX8x/gHZ9wU8SecZcN8urPuunB7KwmuIOaWF9YTkYvhg5fkwMV0p
6D8WisCVdRjA0XPj0TiXnZtDL5gFwxnLGTwCE9kxAXXXzUBH0Q8GQlW9zEoZjfsEXCQC8iuF0dy4
RKGn7mxsR77ogyutEvPv0ETXQ8lOcCzyosAKEhp98qusgt6+V8IMu53DFCVcT30Z6y2cW1i8GMAz
3MMyYBwQxNFwjTHWLXYePatpxVCJx4mmLOgIhuRc2q0ThxBWhsUEVSa0+I4eA9qHNtEGCbFYRir6
kjYZKyIemBkZRhffpYGC2yYpFYdtGJXhj7hgWLAFo0hV1DWOSq/kZNd3aU7u0TqQTvxTh9P0WE0x
HhrZG4qc4iia5BqnmFUxCzIaeDZUqCl/GkLHM4HulBjK9vTv/faEd1kHez+BCI3njwn9ahp0wSGj
CLlA5bTjLvN1Om9qCniCtLUhwaYAOtab3ppLHjE5AJgc6zK8m0ZaDo4W9AOixq6mtYPtNoWbhy2B
g2rX4X2o0vJDieTBX82xlF96MOmk99YTJwgIo+SPAFaUaq8DFRKi6SZmv+rG2A6uJwIscJ3FWOCO
ohrEExJJL187VqJ+MenPk43nFVpQPHfxJ19NQbwKtSMe4AxzqI0B+RrrclDjhRFjRJw36lGytSY3
vgbeGnq3WRszqjdShSRChPkUQylNQmLL7SmHRgM3+Cmykj4lwUKPAZiYJlted7/7aIKHJzUzbl3y
cxUP2Y7e6oxR22H1uB7xzQ2rookzcn/YZekc+437EOWB3W2dMCZMr2sjSsq+cypn13ZGWGz6cdLf
Y9tMk03aeiOZMNpVN3XWq2+FVUU/hCsB+ZnmMF5jHFeKX7fws5VgrArmbJjhyf4Pe2e2GzeSbe1X
afQ9DU7BATh/AyeTOUpKKTXZ8k1A1sB5nvn0/0fZ7pbkLqt9dw5wLsqoctliDmTEjr3X+lZkSRjI
sT4GQL6K8c4KS1ssfBzm3NSBZV0katDlXm9JZIDkPUrWQlHU9SJOoh4OemG02i7jnRVLq4o0wjLp
HhI3o/SquY4iXgH9rWLuFwXNdAjbHmc8GgdOpZAPVLLgXH/IPKEHdL1H06rSbZr7A601ZG0PZoIb
c1lqbZEtQ9klTNZKvwfxx9SFD953s5YDZRwTiZnbfG+GXsk1Dex07QeW/q0UaY4foDeNL3YOOA5R
daufcHSvOAZmZX1pSltRFp1k8rEQEZQfzyAQMqdzDGkC9pWjXSZM770wcRp6vjWdQZ/6uaKLFDdz
LqiNWig3tWlLk4ZWDhPCsmOC5DgaErs2CbzETOUXofu5XGR8aoSAxIYWMOHLax/WkMk9Z/SxstOd
yViW4dSt9Cg4z9ipQh0VlybxbBthcFPg3tzZBK4Ekx4djNAmEdIu/BXd9mPMRPY8sInViOmqIa2I
LwfLPEmisiRWMrtMzDo8H1PbyxzlhFz4K7q+845AAMJYXMieWPOwVpDSON2FMYpVppZ7KxYV3Wuf
udWS9T/fpoFRAJ62CHwpyvIoRb43K3UX0COAIpSG/sKob9njiFpJ5CXZ39FNPBINCIFhhSHh0lJJ
jAZJ8Oirwwb+2i0JYzsZBgxvA85/SNDPNSk3sSu+9VN/bTeKtay6kW9E6sW2s+jjplp8hpZSruNa
2YRT9C234pvaTtslDZV9qdfmExPj9chictbYyIcGIBbkd6iIRuYOPBadjuigrvZ3Vh9cl/wEjZk6
jc3RCWgP0mFNFmPG/b4gurjcBpVxiOcU2Ap6V6pCSW2g2Vv0bjuIDOf62BEzFaaWXGhj7K/MTvie
1DlQu5mlY6GOLfYVBEeDUO9tewIyY+doquqccXmYnMg+3zfzud5AZWTW4F7D9Jg0MRm0Y4MUoRLx
Y1uJs1hJo5PJB9Bko6lbWPR0mYTHF70yHKI2bK/TjtkHHD9y0cbopkfcdcbX3tHhzq1TSXtqGbAW
bZzMJ1+TE855rJrHIHOhDQugaBsXvIiO1nZLV/CmTBNSPWx2XtTRZO5E7YluyutKT91tacZn0pXm
Vd11JdjZVDtqrU74hTCOTLYh9zl99lXoFddOS+dCIqNaTZY6LrOGrRqECKJbeJ0EF4ZGTWska666
vsiehQ3EzXRybQM3bSQ+XrXOGmXIzwFzPeoRqaulknk5To+aEUqcJjx69XzGLZ/qXDuv9UgHE2ya
6VYd/fyKoV2yiAcYKWmdYafEin4R+UPn81Al3SEvA4RQAWetwm1oIzqoJ+LCjT0jCK6rIfiMEEk5
apSqSwCWRKiFxWfZdmQa9P5DkjRfVfov0cKyhHml+Gp+bQGNXMsyNh5tTd5E+B5ukpQeEdgx6pdJ
hyDEDLI3ww5CSU9DxC2XZZDEW78wviaUEmTPmo8t3V/LZuilq9YqdH3lyo4Sdr0usTykbkzuInla
6CqwFCwpdPypWcP8NC57cUACnS51YzirtYqnORButLFjw9g1prtT4nnIwN6VZ9m0YwQF/r3G49Lr
yBQ1O7lA76I/CoPufj99GfXgOWyV7qgo/Xitizj66jelJttdICJiq0NRTiFvPiv0TZmbdbaLclW0
oALLWtdKHudMfpPqWKgXmBu6+EzX2s6Bst/Eg3gu/XwiG1yHEWl4jDoavqMWB+xl1TBI2Otp1XfG
0gw6N3nGI6Un9iKWVQ+Gm1JhKrwhVwGMHMrKQdhNrBAKErbXWKnzB0ZHTRGu8mbUmB1TEzDMONAK
aA0Uj2WYpvu8GJnwoJlJNVHSNuzT+BgFRlNeGeGgDOjWUx/lSp9SRxl7a5y6MNoEaZBr5nWVKppe
XDhWqg4xSQshoJgLTK6JU190BHHG0b0sK79MvVp28ll1AxsJV27nvKS6sPqvKA1goQc1Mbb6YGkl
/BLTGjatUViXkdtTLqtVnKytwunZyK0O7O6hUhhD30SZU2B30wuVSWCgqZ+JKUch+F01/kdn3v+M
Zfu/DaMmoFswdlWZeIPXI2F3llj/Nb32Jgubp0fAavfNU/23M5qu1d/OcbCMYeb/DNp8fQr+tz/+
J/9DfFI5b+KLASULL23mNH8/FmuW9cniTMzZ2DWF8cJm+3Eu1p0Zzsb4hM4Fvk9D5cj841ysgMid
UZnqi72PTiH6/j85Gb/rHNLPoeyxVdxL4Gux65rvxOV6W6d+F1r+Xdkx3UQ3JS61OjoU9XSilOVT
X6SrWXNILvS4iZHbRma6ahzK0DDSOHJmH3ld3xrHfrweLDuwUmAOUSi9Paj3VWMqI/PdOzjt5RrX
fwK7nl9iooU9JbZJ7G7Vz6++3ovvjcG/0WG7yMOsqSG6vG358hHCooUUYtqWxqdOi+vtRWuD3W9U
QuN6tIiA0irirfrqFg0BMM4KLGdFWb0ETkopmgW3Vq190LCcuw//6ldCqsCNj0nE1bENwfP+xTIR
ZC0f6eBcTgK4LE5eyHbj2oxZZpUd3BEQuaFx4GQz7X7/zn+9sMC2xk2Ggwt38Xt2RVX7AbQ/w7jU
LYU4CjtmlyJkegFL6splmF2b1pXQii3r/N3vrwy15s2b5g7mCzZoDcNuwSZOb+jthx51psjSKkiP
GOUWBv+cnX3dkWk2R99QgJ2Kg0ukZrOlwbezduHG2lWEU9gHknsIZsPJRoTQ/PvznyvIusm2zeKC
2Gr+FcktBPw5NMXiDz50y4cLy8u26l114hLYYPO/o2/93XhBiuJmOA6X4szfFSvtMB38U/dmOPYX
yIlQd+0IFV++hIUu7FW1erjghz48NPzrQMALnxOxCEcywwiDIvSPfBQ6EQSMKATWVZ5KcldO8lu3
rtYA0kmgm/PYXFLo5jTPl7QvG432o3rQduPlcD6cKyfpCdl5p+QjbtXNSD7cHHdHeuxKI/tr/vnO
ShAvSJTVFrPzwSBWjDBCclWetyf5goD1OW2QP+Z6LwG1ZJCRlzZHYBEwShiZ2FmHYONe11tIWh/c
w3Mf79VN/OP7pDRxMUEKg/vp7fcJ462RpVCS49o7Jy6WIewy3/jH7hvSF4O8DxRkxSo1F3NEkr+i
SFnN4SbJetqyZxMU5a/m6KOnzWE/kkBB0hsTlS3KD5Jh+A0CX+ZQCiwefOQcBj0ifkm1WRwJz6OS
4WR7414QQRny396cjuaT1DP/3e329zfujCB8/z5pI9qcdMB2zEv62/cJn7hH/GykRwwfzMlF7+yH
rox2bp5t+jBgWDhGxJD7zrdGbcrT77+kwT5oU0LX5t+qx/4u87t6U6YhsgM7b1dhNnZLbWBK6NBx
QjWglSrKFxJK9CHfv/yiRc1DoBf+0m55QlXboCOGx3fBY2SeNFp/LrNI3dPsUveuX//4Jcs5g0zy
xd/x8/de/lw5tB9Fasw5B+8/GbjtcHfY19i87HefjCQOPBpDdLWmqe1RvpyaWXAZ0Ypy0ifAgVea
JFIwjA+Gop3pYmLM64A+23W+u5rqcqlP+0h99APjNDM5AEbZfZ67x9IO91rsnrRp87llbiJravvs
W2j2d3WTbnNUXGIEwV21Bze3NqF2ixLDWTEeujAdbVMWCE7lFJDwFXqyHU6HhtxdM1whxFnBmBMx
uYUNQWO+ucpta9lY3TaR7spVVc80mxPAb+cGw06tTC6xNF31Tb5n0PfBVOPdDvTy8Dhww+Ci8NGx
4M433StXdho5LWOPNDiqMVtNE9n4A9AX9eqz2tj1SdhsNHFBG3Y9+G73wcXnLfVfu8/8jfGFsQPS
mqUUgaH59tqO7MU4NBrhLCIb0J/08BEn5tpmZUwrUTfNJQfqlVFH9gdLxrv7Za7K2PvAv1KaaTh1
390voq+ceujFdB7V+lOcujMZqkzXE2dr6deQERuDtCO3IHsahdbm98/xy/DxX2/bUZFxuxoOeB5j
RqfUh2/fdmG20s9aoV6DCde3o+lfRiSMnSBtUQEVKgnwSj7qRuRneZHvwilsz2hDI0dN4XxZODPM
7N40pwwa+wR2YCgeiqjAgGVX0QeIgLef089XCvwf/hIDlhcswqubI3PUME+oH65bLbyDjiBoRqjE
+Bj2SVaHd20MzIz2vpdMifjg3jDfruogVfBLQKJzWdUNGAXu/P9fXVvrU5BSTZsfExQVCTr0VYEV
Yu2FdpFu6Dmy6xAQsEvjqT6kISL11M5uxixpT3y8mfgpWvfUzlnxq6A56UztizNm/bHp9WpTVTHh
hvN/WjmCQ/SS9AmQJG8adbxBaZkcmHWfO6WJlKcp5I3ZHKa0H08jf+/aQXeVa3i0AhpMi8gcEV0O
tHnrPuv2DBJUcJ91c4kD9aBylPL80bh5uX/+6Lj0H4wI/7edlRjSvXqOfpkAnrT9fdi8Pv28/IV/
zgBNA+wIp6yfk77vZx3TgkM9I3jxxM+F7ry8/ZwBqp80/gqYIEOl/Lbnx/TnDND5hOOVH4d1GgUB
sTV/dNJ5wQD964FnP+ScxVnNpjTBFI0k4e2tPMZ2a6aVjmqWqRzOADZapjQqJTnxzTSkcuJrcmI2
GAJkAztva/XDQinUsly0EiffEo9vmC7xcOUkbzW5JDUwDORez8c2RPssZ+u6O1QSxWRQMOFvA23A
IKT5TOhiC/+fXmd1tuVKwwN6+9FYKrgeQ8I2Wo0oz6Yb9rkaYDp1sKocmX/7l07oINWaEpQIS9ro
3TRjohwaShpqVKy/aLIUFacm5tmuMBYa2rQdzd2B2DP8iGeKRByxzeokOK3CFLKYNHVmBeZghhep
bk/Zrtcnm2TnqK46r89yh6zFTIJ54zR8rk48cQ1+PJouypmOQ1TwBiuex0iO4R3zKUHXs6K3tVVA
JQ1MZsKLYHDlLYg+lZxupgW3WSNNwTBsnnROckA8H5cKCSSM7ttHt40UsUr8jBB1pEeK2DsaytZ1
YlVWvaL/Ir0Syy65kbaE0+IEY1WgbBzhowh00jQ2VUR+h7YLJmdp+XTuO3CoW0AE2gRaNTCCYxa4
2C9U32i2hQmK9qKpSoMwPCNt9oZvO9k2MvLiZAA/YH6z4EbqC1Nr9OeMYc8isd3ogqmCRfOZT9kL
rdC6kpqWnNYIRyjAhmnkd7uKaIzCgegQTOwDQdzAWEW0bX4Rvt5TT1TAmVHlH4Qx3ptWZgN/5mNc
GOwuS2HuZVIln+2YCfUyEfm0pOHJjqK2qli1kd4vZGgmDY4PVMDaOJw3iUtDr+0nq/OkWoLbcO0+
J0Q2rkN3E+VD9RH+7+1ZbX50GIVyKOdfAArRtnv76Jh54HKLTK1X+GG4nodDGzRmEH3hJKUIxhlD
EiWX8xWVholOcqhVcqIh8m1Fb6BojHL7SJ1rLianCM5kprFHzJ8cU6fBe7UeXXx/nl8f5t/tWD9e
KwouSPDgbeghvHutDTrOOInJ41RLlKIRhpb4QmKPcfimo5jdwrV6Io5pD1fbQq+/MgFXhxOj0GOE
22VNxnmVcJIAjDpVeJWC/tlqLP/ZHQTeSsXNtji/zSs9iBPOVmmlVUs7ivKTQM84ZAbZsxU5Z0Zv
54ecB3GdMWcnlbTG4OPDdX1yRxEdi2JqvqZMUUsmzBkRCrmkU4TaVZOYthTlCTcEoVbI7A6YT3Ib
7oFRtAgM+BHLpAp8XpiU/qZNY8jJgZIwJfv9x/hCSHm7WgIxgWBCN4Jt33ivoYq0we56vOleFIfi
Mkc4+qUtrZs4CCmW/KTZCRWrTFYFaEgZ/K3JmbDvE7WtL2yl13ZWFzY3kumHFyfdeOIESrC2S2rv
UdG7D77ytwXsyzcOB5cOGiu7YQjjXY3idllQ4DbCE13p7WcGYUxZI8yGeavqG2YxxAGzN/HF6/1H
4TXvkIY/rk2AAcghaHrAqd7eba5bBU461txtg7B2WVw5W43Bscdgt7h2lA5fa4r5sguxiREjQIRr
nnfLyQWMTV9tBe/9SaY+R6UR5TPtMH0P4Cr+ID1oluW8KvHnV0kvkSMhvUPKSbo9b1+lE2VDmlsB
FRxeAD4mOJ2AzORV0bbsHdNYUzmhJZv99fgqE0u2K464EwKD+AuHyX5Li9D8gveBsS+6/EMllXql
OV26tUJn3A520m78TGccFMjA/16D/lGl9dsy6o3a6i9b2PP1HujwV6EfNPU//uvH9ecS581/EHUL
+fnYPlXj5VPdJs0//ou/6T/l85/8T//n355efsr1WDz9v78/5G3WzD/Np3f2tnai2vnrRvTp07f7
7N/8je/VlkH/WOdW/6GyEi91lECoB3+XMzhL9M8Sy/w0L9vwvxEjCXptVHg/SiwDBjXK0fnpoXJ7
SVz7+W5/LLV8UN/f/b9Zet9natrAbefaigMsiFjDpRXw9j6rms7J/TTWloMVNjAuu5jsZKw0wTKd
efKqwvTFjpr4Lp1J84o9VpHXvvDnncoibXOm0rdRSN+jK5LkJmx6+Y3Zim16le1oF1La8N4yjAEA
YrI0++rPCgI9qQYwv7ESn9Jrj7O1X6UYarHfkzowKtNQLaKqczJ+JsL6pW9pfeGpruyfk9IVNxle
gWts5/G1zDpGv9mk2Fe5jdkC8QbAsjRt+2vyqMKD0rVjQwhS6J+2aJetNdu2JIXdakl3VwasMh2t
iC+NwSB72biVS+aOaP1DUE8k9dhWbd20mBzJtVWybNhApi/IBe0GEl3NYcQC3CY58csgTagsxj6+
88PiEc9UHM1V0IrvkGFkibCC7IdUZaRmlsihl7rfq1/NaTTObGvIPxuBdkgE4QkrxYwQg8cyHqGR
tCA7yrbx1+hEGxTvTUkec6KzH6ownTXaSGNHou1A+4j4hIwcC9oRX2Hi+fQKWcJdKk/80IusLg0F
a5KTGEvNxxfk8bvlfWYSQ7H0IXIRGqsl/VUXOUQA1JzgDJUpFm9uZHib5G40++Z4TMk00lS5sXHj
XYZ1Nn51HJm6G/zc5rCQwYT0vHSzfpUmOTBUjODDedRWFmomzZbUTmIii0mYSfvZlHM0ht73xp0c
eoCxaLsJPchtnNEtA+qHJO/ijUo1Sqy3q8XPKcD2xzBAILGfUMeBZMwU64mPi+mdOiljCpEgDrnS
mO6oa5VsUbht+g1TZKGsLRVx2cocUE9hWfOZQuIlDRCv4xIlcAKk1zGsJ5LgGhkanDxVR16rxlQ+
5/jlsqXZIW3AdR/X12YxpVeJncD0VCJmkgvLKMo9xnDny4BIxdz4L3ELL0vIH62mf7lGvl4i//Hb
Nfd/4mo6U9D+ejU9T+/fLr7zH/++lAr30zx1YR3R5qWT5uXPZXUG4v+cyhFBSQIjDStj3kFZb/65
jGosxUIFq6wzR6MKIGv43bL5u2X0pbR6XXrZMzyXuFc6gbQDOQG/XUXDxg4jOoKCRcWZ45Cwp8WM
wkIIH+4wahfkkigw+TunK8+UbMB1HbcD+gBE2g5mFuxLGA/RtD2DG0KArSqFPEBM6xDbpy16t3kI
HS2aVnNpmxdSPDh1w/wZx0ehetJ14uJExCnuOpJpxRWOyu5WHUucPWGR09q2Kz1DvO8WVNGWWqrH
plGCL9k0CQYQgTMrXKhChkU3+RgszZzCeoszRyQn0ZRjvhrqarhLU1fDtjxUQFFjzNnjIizLSlsL
gWebjqyWt2s83WIvAieSG4ByJvHcbTFN+8rAMbY0x1qLVzAlGCmQwwN0tY5DRnhuDuqBJi/CIhQA
Ef8+RKgmQ59wF/IqS5Y6p26n7ZQy1V+YRN4oezuXeuzFfWBcdRpvcpmP8YSqx64+6OS9j8x9OZTQ
a2Wwq5IxwFb59qtNpEaJHFkoYcFhZFsyrxAiSEyF/dbCbXiMWCARrCqp1+iBfVBrtbGWVhJaFkwD
29nyg7OLV0/Bv9m130mjDSjQDuIPLNyamNt97+42DQNgGvQu4TvoaQ+aYg1eXvYcloKh2euldNZ/
fL151GpyUc47zLfffgS9VLtEn0quN9TTuiXe7E46bElpk9cPmh5VHzR659f/+mlCwTILsmk9zaMJ
uphvrwc2JnaAEjhe4vPWYsXvgSX10ewGTT54aywgv16KZYSQTnpNJPq9vVRNzArNbsPxlDFyVhkC
poewL6aPAid/uQzLzyxjmEeoNLHV+Rt91ZMNmUFEkx/ano/NZeUHU7lGhmd/L7v/sprTdePt2zF1
ILsUc8zzdC7HHfL2OnE/mH049cwjpKzxAFqDUPC5+L0x7gmfCsubVk9UcZeYiqZsMlsPnykIdIYp
UZlj88/oD7OXJ6YgRFWFp8OMs0fHHi4api93EZo8Yq70PKYbB2hBR9Gpp71cRL3qZ1ua7cqTG1ll
eub6htJtW8zSn81eacbV1LTcQJCXHESKoGgwDWdVnWrLqRGtseydfkrvAs2kWMI1N43p2oHmw3KH
Fp2zqqEYyVVvKKwRTYes3IsSvQAoVtfSPMJZmuvVHncYY2hkjykYKwznJ5yKkMYj1G8VMH9I4DoH
R3UqsBsv1TQQ4x4X6CCwEFtIs5SMTFAs92mODj2zgFxqUwpsqLHaKEtR8dLSOmGglXInpmmsrnxV
A83R2RiHMuQ/8MNOU7qT4UoAH0oOslcL68ZKZYdrKWsi8Y32eZaskD0W5QZ7fJ2dAMCQX1DZKbVH
NHfYfhlICXmYCLs6CrjMTMLqUgubiwmXQXSbukFUHY2xbLtryIdFtHXCOA/PppioiUUN+S1pl7Lo
UQR7EYNQbW3Wcmy3zVSAKZjiIYpv/XA0o8tSb0oGk0YVhIepzRT9hDiVdvyG5yLjpaAXcc+71pKj
V6ZOFay5opMj0CtCx5tCU3wb4yQ56xV/hDDXFaJbIHyqi0fpJzH+LLznTrsVyugi27W0mvxXeAGK
cqO0iWvfQL5ycjBerZOsYUS6Jj1Juns3ddDm5lU3acFwm0Shn61q3xmGTZ8m3bTUHGXszpMSWu2s
AC4T+YXSzLD2mm1WCAeQSGdf+S4CP9kGTW9rvocwutPvdb+1lWZTIDIrH3wnsXtc45yRaYY4LoQ7
xP6dspBGqOme3bGBNng5lYWj9LHvIXsDxZIY0qF3VrX1uI1tsD57lN32hhhYw9oUJiglHCizerjh
y3U2ddc6ZM8oimGvGl430VTZBEm/rJAzbxEu5nejzj3pTW3cQyBq3GzwyN5CW4fLXMpVGLeCR6wf
i2Zp95Vs9k5jdv4qKWjRrkx60P3CglJ444zSP1UzM3FWgyGwASe8VRfBT61ZC9Gb1W6K7MJEbD7g
lVFkRuu8RRcXAI41BjJ2M2Q0CyLQiPXKgmAcF1ZhqP6pYZb4YIgk6LDd6oU4iZpQz0jqKt2vYW77
xRp8lu3DSYcotS5LyDjAzcoA6cXUzrLAmcIPj0RRZlWrk53peJLhjjXoY6+DYNAVcLOtygg9VrND
3ZGMynpU5LFXpdK/NjveL45yhc3FYZ9B+am1kZFOZ6NZFYni1ZNrpLxkACwAJLMgYf7qzA6NIOQo
eRiUKJ0WwJtC3d2SuJ2wAuGyq6jQ287S/XJfGnqppy28iyShfe2EZe2R9ga8cgPDW2Ko//0m+m5T
gyJLt9dh74YyYaqQMd8uzVkm/YBJewBuMzPP3UFNAQTJHnSCpnywqb3z/iEJ41oQhNkJ2EIpb99t
A9RpBY8c4XZq1WVr4uvSRYhG0TP1XEB7cMPLwiiI7XB0/wC7RV3ljAAYamC4/v2bnve1Vzv5/EI4
/c3luWNRahvv3rSL4dJo7Cz0dHO0rS2LuP/NZKUhLFCqNsSkSprWBx/0u73WRKFEIS7U2YpmgdOe
98hXe21Er9qEr9R7WtmPXpOxbiVDHq9+/85+vcpM0EGKRbEiZqPl26t0EPaCopt9K31nYknyo03n
kj34x1fBlc8nx25OtTdP+l6/lzKnokjSEOdU0KjHqjb1Xa/U9sPvr/JOUmjzkZGWY6ArgNVvWgQV
vb0Mu1uTdbHsmchGLYcTh+Qe81BheItXbWG7xe2QKv2005EQhyB9fP1rwwrunmY5xILTMia5YFNm
g+osabKM7gG+nNvd/P5VvptoIHPgI+CopsHVxev9/gEyar0fyiSh/QQRaCXc0lyKItHWbu6yQ8zB
f2C1fuTv/N/Z++8v8r6/PnsfaZ1Wbzqfsxzwx+Fb/8Sx+3t8i6MBq+f/fO9pCvUTAHUalIQOo90l
++H1YZz4Gg7jOpUwpwmdv/RzbGx+QkUzny9+OE7/aGz87sk0mD3PV6atygiE67x7Mm2TW1UrJLlW
VWGeaXYa7UNVP/7+ZvzlIqwvSIRZZwVTXbTAb5+YluOmQvRV5fUk2u1FpYltWY7yz5bPOcadiQ4j
BJVHFEfs/Ei8XsqcWslZXytAL1IFWx1eB3h81mGH1oUBr7b9/Zuaf9yr1fr75Zj389HNiTHzN/T6
cnLwFZJ0CdCQTXzf2jXzr8otvMkZCWaDzr+MtDH84Hw995d/vSZPNY+1gMH4bunJm9l3YMBDkwl4
rQgk5q6JCUHQG6PzJvJOATkaWyzH4y4S9fjBXvFuU355xzaXnvW8Fqend3tFN+ImSglD89wSwhzY
udSjo1IvA6fxP3ijv15KE9wvRLExd5rvnrcfbuhLaH415hCfzvAyV6mgSreulqIZR+/33yPtgF8+
VSJOMU5zC2KWJHPy7cVSThU1Wj0ERrh+0aTmbboPddu/wkVrZSvKwOqrQ5+4podjaOFydPp2l4g2
/Qrp3sBkFPTRIkoicVaOnbxlihDkXjXG4TPuCQOka2Z/Gco498xiUNeSEWdE9CT0WUMFjJRzBluC
Way/jFPifzY72X1VUINfS4uB11LEU6stpWzmmHvMvzCDZKCDdjUH0mcdH7tFqpnqKfEgoVxak2xO
OWNa2cIkJKLCU6NMt4Ki42Hm6ICpcsOk5nd1qoou0N3nIQ9dhMZlPdKFLyFKLYLMkidwdG2Iyq5z
5kaGfy/byr0ljlk+2zlkt2WbFNkj7apS2/VRLTj2NUl6Q8uZNBSH4yD2u3a6CWn1Xo9iNG+CKmfk
n0lrVv+Rm2EtfOqOu8jRxgd8ZlropQLsL1VuGh1Cq1ewi0Q2bssRiFK28jmutJ5wugCpOPxnbJVD
A6R1wpHuiQbT88LEec4EmazL+5qimkafFaglRT2S99blPOVlRTM+FFbmP6m2Up51cVS2G7Uqgy+q
iMJrtQ9r4OqVsK6nxuipdWEfPuKdojtPw0s96yMwgDrw3lVjq366IPY5W05TEJxXjavu00I324Wp
KHAKq8rhzE8N0UFbtGBqwD9vIOWOLQOaMdfEtOyq0WuFAQEPGPRBM+p6WKRu5D66aVIfQ/CxxUbV
A4IG86SiDxpMOCV9fFAtmrApupVMUfCEFQ1izj5iTr2ooeffF0VsWrC7BnESGw1uUW3sKpUMoWI4
1+vOJsBJw+KghqQkbwPLzD24hLanoPGJCQsapscxjfDWDePU1MtWSxia4mcennEf5bdJH433NbPy
z4paTTkSiAmbMGsy8tZBK6wvjigB6ndV3mGdtTv9M8fuZAlwN0nXYd5Yu66oHGzoYfetdRrjslKL
2gvzqXtumhqDZ6/VJgyDTD1Cja+z098/6u87Pqxg7kxowALByIdZ8bv5XQF6xGjorHpjiQqldhfl
6Gx64De+vkBGA+iejEnBx9HCWcquivKhN05qwlVKWCDu6ZCe91HpMYli5kGbJtGV9VAnm5dX+X9V
1N/1ufn611XU1X37GP7tv6v7b+H962Lq5a/9KKbEJ8a/5K/iq6DEpdT/WUwZlEWuoBeKmEP/IbT7
OSDWP5EtYRDagWTKFshi/1lMMdnAoSQotJD0q1hB/miw8ZKK92p/5phO0WYyr3AMjQTI90dJYgD9
pGZhWySllisb6fvpU2i6PYFclS32g2Ch0yv0OEtd0VWAX0Yz3k7077Rdx+ri4j9Ok+cq1QBBMnkz
1rrZRFsEcdFGD6Y6RgxHIHto99KnC+GXSL6gMdfRWOawqiv/UUC+31EI3WQTzbvKUbMTjLOwkQxD
gvOLeNT1LFQeJSXNpV1k2roXQ7Tkg76j9xctJ+KzsFK2PU0h8mrgn1exfz/oiXU3+sRMBaGdXLJo
w9qg7Il3sW/iv+fR4HW7mDCxfVXLqtDFM0liLv2Zquu9ss3MCyGBARsKacqFNPojKpcIw3Tr2+HS
II9iU5tda8xJUeZmRJPNtJghB8dSqMjRrijTyTyR9WAb+zhOVLDLQRVdoYTQu43RD2Ph2bWMmzOa
sNBeOf2cRXBoMWFktviCxDwcbnQSFLMd+MrkxKYT+iQJcdmYQYIVPXAChuiJXiY3Q5CHLA+ay6yE
EHnc+KDVSxk/AHeL2WbSLm6T9JYp8eiiTutlCq4NADwW4o7SDzaegPugBbilu7bsnvtg4MAaLRiL
FzWMA5HCL1WeNDdX2gu9FAL9E1+Yr7urDHxjXileyu5RqGdDKpyYDERiGPxDSCswD0hLgAPSGyit
LIQtJikQ4FfPIsdBqjZ1LZBDtTUlMMxMbR97dlFeMHfQGbVJXe1msTI4TxHlzqkz1Xq8sK2ukytF
G6zPUjg0CmvLKTuvnOB0UOA57n3bQjZe5AKHgl11ojktMPVPzmKosqpdy6BJ1XU3kDbFLa+zYbSG
npw14JW7S8tMO26tFHbOnQCUvBKTTMdF3lad+5lESefaoSg6WEUUtGs1aOKjbQ1Od0nJkoldL4uq
vu0Vx7qVkxs9BmpmmOdl3hVfhzHOwg2cRDpaQ5j4y5Jhdb8c8lRcOOyK8bItlBReKTCb4Kbu7Xjc
0GJEQ9bbWf9gYTz3lzFdQfoRxEA91GXgM/Yr9CY4wd8+9UvEpWzRjQAwu0/6eELzIKjuAg2w+qT3
UAjQyOVAyIdQD3EJKkgHlQxKgRNowPi7gsHghPjcXRtoQI5F2uo3QtDE9GRYjndZ23Ft6P5Bvqzj
Nv7/1J1Zc6PKmrV/ER1AQgK3IMmSLVt22a7BN4RrMGMyz7/+e3Cd7q9K3l0+de46YseO2oONQEkO
77vWs3bDqDCDgR41LlEdYQNa6Hei0x3EQ53MITBK3BWP6cpGAIE2x4emnEd9A5IyomAPA3LaLlE9
Ls+6OzbYFgVkHz8m06Mi9CMDSgnAIJ6CLl93nESnVSfXQFm5mRYtWx6Ql9G2LGfGoj+CT7ZO0HJI
xtBn4XxvpgIGLMD0OUKC0FQr0DnqDpWbSDhDeH7mTYyHRW1VJocdRWEKpOgcPGyUTRmPAEZk/Fxl
ytrD3o1PjmMMFtx+LftCuyElxrTwLK0NRoM42ABHUHsVVRavf+ok1o+F8uptZYKX9xBaRn4Z1emL
4056vxvzEn5N55lzHzhLrCcUNPKkhEVvVJs50hu5mWAn7JXe4wefy6j4SEXc/AwOiL1bt7jlJxpd
9pfJAFZJrVom0cpfGWu/ssO2Z6isbsEqSdqOxnMU4RCB9BkHBWDt3VxbfcQGqwo3SxTVJ4q43ieN
ibXyR3pk7i7uLHUoncoDRl8bXRiotQTvK9DbqV+n9ZKX/kSpXO1q1QFQMRMCxoM51CKxo3Rdboqh
owV2BTolcg5m7ZVAY7RXmSxsO/oj/gC9Awy76MeQdMNEU3a4o9kTL4iulU6FPhlnozF89FRLMwYa
kBR5rEqZlgnTB4U65WdU9Z8Uh8htYtZCQrw3dbArA+FUZZWaNvTZWQurW2c0yaEcfHAj9QAAY6x5
pi0vybhY8ia0iEQDyawXOqOjbswW9CXuqFijA2L07pZ0q9RRBHhbbU6uQsTJoxZ23WScUeGkBibL
onEECTKZ+jbpDX7vNo4GCvy7Gfu9z7QDbsaELjWnfp4BirhwLaq0MC8hWDrDBjbqRLhwHztivFJ2
jE/dJwteTtmtZi0hOucKYmxNVp6hfbNpePV+M0ZTfbRSvlC0SsaTPVKjuJ8djX6O7fYzoCy3Ke6T
2oOqjLAQGdao7FkGeqi65i5FBtaTcWg54z61acDt7altX5AltQ8auahEBdIqj/iAlfqBwZ6aeWjI
tgtABdVzUIrJfKL1Ei8PZHCrAs2Wk43+oJmZfaE44zknMCpJdRVZZpMF6aSHLq8FnT5YDhwX+Qpy
ZHCBS9ZSd1HD++fJ8A62kkgYd7A/D8quNDbujVy6U8cBMvdJQkBXVaVqbHcO2/GENmJdLMBTU6Zj
YcZszsUyS3WM9T46zFBgxuOIGdkGJsrvXC70gnyRGxqWk3m76IUSwYRUN9vVUyHp7INFEnDaB/Mp
aoVTIeFfKo+emZu2NyPaob07zi5RByYnSfpdpcukAlLkJkcWbl3m+sAKlTWZNoDHok5enLrMQLVB
6rx90gsnI9Gn7xRs/LVi8q01wqgMXLRrX/Jai5pAQT64sSFG35MGGO6c2GLabGZIAhzfzFR1uDHN
3nwykgYXD5OOVT6VTp98zo0O/my1gp58qJ6LPCgtqpM7r4qLe2NGPfZRSydn1gNtyHLzkpmDFlxe
y7FDbGd4zQuMbrP5WLqq8LZlqoZ40yI/sxFY9NCgr5qcDMuLFGbHsnPbDKdDF7YUT4KENwLzaF5b
tbiMLD0lNmiQJM8PETSsmLE43w5qiqMnsiHyp5T+NDy3VPJBU9QdfKd5AZ6+ZMubHGYxtPZDVGh2
BbvZtju1Y28Y9rR1+mlXdUivj70XyuWD4S4RfLI51tPtUpeeg//Mq80n2Auom9VsF7fgz5ynNLf0
eju1mSku+i5hqBQQIggnhrqJj5oWJIARrAiIEwVpqMNTT9iqYHZocxtyqtcPEGbIaQoGeoA1Xr9o
JgqTTPvPNA/Z4KhYNfaF8HAvHmCMzXQ9ZcVSQG5OqhwfSBW3KOr1LGaTHrPyh20j9hNttnbsu+Jr
YxrNT0U+pSfT0NSDi7uDMHWU5vaWuB8xB60c2IV3BkuwXrIfbuOZchUYILrqdW4JjnKZ13zSoaRU
MDn6vl+5xw7catg22Smzqy47GYYNQarPCjzJyay1l7MHp4kEJdjEE2qXyxA50HNYtcUQoHZxn2qK
V4QqMGjkvTa0KtvoIVA5f85mojUWNvgSKss+7DWKLSlwkBf4ItNj1Q/GxUCjJ94D8Kg+LLyq807M
LUM0cZg6JbdwiMwh35Jipt+FdEdPjWa03504GXXf0JPeDNa9Y6At2mqcxdvbBWVhMV60MWbUuxHy
LvBpief5rTcCVENWTp44UqYwkjuKndbVQmFJV7T/RfydXM/a3tn5GupkkjjKSqtU6x3qQcjPpZal
V2U3CLLLQn3sgow4riEYM316tpt6tnzhABH2O/aL+EvbXJK0YhCJd0S9GF9rRoiuoGwbBEstySws
DWXv3LJL957RC5S7FAqM7XcCawO6iZ73RaTUvDbscoeHeBmdfr908Xwrh9VdNEcWIW0MOgZ/HEpv
63TN9DXTSdI4qMFm6mvpL9f0Pwzgpbo99sCJpp74srFy4tKvJyb2d/pRZxVi5HY8YQPdCVhImkXn
/ajMMibTRhVBIja5YUHGVuJlsld5K4cCPnNHcXmi8N4tw88Swv+qbTmrE4McYD9KkdZjoqS3uUr5
fq1NE7yRl3UBVGyachaWbLGj+5T4nk2ex1ydcAwsS+yRb0XSlfuFLcX4zr2flfzXT+AghuXoblgQ
VVcuyK+fgGW6XrKEKbpSenjTaoooXBILX36pD9z+PFn/aoY5792+3qjA8vRqTtDflG6XfD0GjZoK
7IkS6sapW9jcvUy8o0l5VPM9rexRuSzEBKy7OCYUo5YI/wk4sh6Q0cbVOzXyt/dtOevR34Uj6zry
3J3TpVoZkg5dYjoQ1s6QHN+LcI7+rqHCbVt0IIFaMKhAX59fBVhIOTgxpwcgOsuBgxFUXkIb3rFF
nRXhuQp9VMgulE0wSOEr/P07tCeXY2OKsFyXnNuZwE2TvJSinh+BykflO2P27ZNz6K3SHjOo0SBW
PbuacKkQECNTsCEjksOfkVZt4YoP7Tsj86zLzl3hhsZrLF2bFjHBo7/fFR2LnuWOdyNED5/uSs1m
vxrODcVjURXbDOHXe52p9Vf+WhbikrQVMCDQOZEwrM9eBmzaHksreBVXFu1Lk0hxSzDlcKXHvXzQ
l1F9Y7mZAh0tf/bOeHzzHXKrdBEdbtbG7fQa7/1LU6yUekUkgEUdIQP0jo3bJuvKbFVPhZ5siad3
3sdVovDbndIWkvTfaIl5aCrOB6ZZJZVKDJe9zSBYdshiYWFI83l+tAcYegHXd2DrxfZHtyY568Ju
nPAmQYz++c8f5M2XzOdg8jNQN0D9MdfO6q/Tz9zqKRx+WwVkl697kmLhCGHAPosCvV4jA+xcvjuy
/mG+l8y2wsRyT9fqfGQlIYqbDOgWXSrb/qhKNFWEZKSeTQp0oQ/RhRe5SxoTT+pF6ubPN/zme7Yx
GNMUROnK/ubNvIMnaz0DxyQMDujudHuhBZVobvsC8pUjzJ8vdvZ0xWqYWBtlhPlKLuet//2XQTW3
stcnC8xjzvn0qu8HwuBrV37JW6wcjUtl8J0Lns0N6wVZQlaMhOFxh+cXrDwoG8Ddk6AkSnLfp/aw
pry8N6u+uS0JuZzVei0H4+F+M9+5EAErT4uDLlPVtvFIsF2sNnaCcjTTvdSn95avswFDnZoLrpdb
bUto78+mIgmaCtV6hUM6EuZTzoH108QURMUE5g6hFogFsV6/M/+djRQuigyHE4eB4pUdwvmMQHuj
oYuzyhm18XtICYao4P57bsrpnS/tHy4EIBShMH8xs1tncqZ4Jo/XbIhym3ktfHRjcwBcMMOmmP1t
Z3rtE0u8CTRwHcTX5/qiUR9nPeEQgGu0goK/3lTO9nTjrX/689h/I3HnWggmWNzpmrIOn4sZ8lDa
MOplHFSCOzIIc3IpeI7dcJ3W9pJehiQC3IE/DaE5cNTyafaRzeNOagmJjshlfo20Mh+3f/5Ybx+2
terHAK3By6JDcvawi25wK7L1KBEvHOtCUHvAKvsUzgt/+vtLCUYOR2SW6jcPO1nyeCriiMSNenh0
iM4cVP8I/vjx7y/DFpK1ywChgiLu90kmTVKrQmFNNIyR0vU18nwL+Rrfctfk/8HDw9iHOUAwUhlE
v18K3r7jDhmGs7GF1hwnS3iDoWBCc8uf/nxXb195C5Pi6h3EG4Am7uxSFFgIO4R8ELDXSfdUm3m/
p6FfIIwwx9DfiK5tHCnf/nzVs/MA7zybcBYHFCMMEOd8ZcL8p4VgmKOAGc5Dzc1Z82a0+/7ktR3j
NI7HTwuEoUPu0s5Bzqze2a/+w+h0GJ/A8NHzs3CcfZcclkcXKsK6/g+VeesQNPpU5uveQEnFB/rz
3b69GreKFggrggfy7/zsoVRe9VhuNL9u5kdNaRS+Zff4b8wFby9Eq89hZ4WBgFVwNVP9ug4aKUI6
eK4UOpfp9U2gcfYfvQk4V3Gpr5tiQlDOn15XlVOyGi2DWi4DuXDW/BG81UDbij/97aOT7I4tnh63
83YLM3adGwmDoOC6TS/Xd1vpyeV/8m4zEFZVG8I4Zmzn7MHlts1ZuKZP6lok4lBv/a6EVVylcff9
z/fzZuMg6fazD2TvzWmJ09Dv35BNGkKTdpQ7UstI95Y9Dpv37+YfLgL5xZX4U8ErvrlI56g5KVM3
9MkkL+4tO25feKOs3V/firuepZGaMEXBAvj9VtRYIplr13T7QUR3rC8FvOb+vT3Q2yHtrM/LRBUM
sIYW1e9XYX+b4PbsQt8spSk2FvdGXrSVsn32wG/8pc6biYlrgK1BgchWBD/O75cL57YIyZdaLzfO
jzn6k0M9UzDIUdZt//z8/unOEDmzk+RIC4jybMyJeplx7zMrNCoLp03uJeWVnnF8JvLKfc9c9GZI
UASAuWBxQNfxZJ2f+HDueKhmiKxMQzDxGpWgrR4z+P58S2+uwq7RQgzBxMB4AK35+9PTlqwZLC4D
FZDh1lJx3VSz+9cPjqvw0FapI8sxa9bvV+mrlBTvhiijiKPzuO9XmwNnZeV8YC9p1e8UHd5swrka
Ig4moddxcb5rnHrRujKqiY1OsuSjECXaBXjUH2ZjoN+eyugddsQ/PUNcQuhJWCnY153NEHqaujUt
dc9/LSlrEnrH5Lnp/q+/Ke4L/ByjQSef8GzwrdTCEtNY6MekgsxXupo4DrrhVJNm+bdXgp9L/Yn9
GdUbWz+TOBFFi5A3wWVmqrrHPD+ZXemn7kqf+/OF7DdbGYbEujMDNoW6hr//Pi7aaBwLhK7rtMfc
PXjZdJ2EoflVoUY4Vu0agzWOVXmqiCqlIWiJHG8dIRIXc6Onrr/EZDPgVWWv6hd46K/0WfVH9A3w
6YxOgQJy5v6m7wb7iXQUgac8ztsbx1DLx9ibqR1QfpwfpdVBN6rDnkaUU6PfonFrJVCR2OJgh7U5
/MeZrKND1tJp2NO//FQTJZZeKsD4X1q7m+KduZ6yHieMQzfU1MkwoHkDxISs6/ZxXCo3uoHECA2L
NqAghp4og02LoOHoTQb2Y9eKwnRrlUJSV8aJ+WMZJql85vLRRBIspz15VaV70yWtQZyyxnbHdXrK
v3/+Ot6O45X0x5GcChoL6/l708Lpxo5ARgNkOTofmVbQeHp3HL99OwkeYy2lu2ihXD8/PMJPr3Rp
sjwAs6ecJPIpvCm8nj3kqIU3xly9R/A9vy18xBy0EFWtVDPsresH+qXUUDZjTonI1pCNZO3L5GE4
yovhPbnxP1yFiZQqJxUyatbnCuCUWK/FRu7hN5NgK05MBZ5I4iT//BWdr0Dci4fGjAogEwElubPp
OswTs29jnVSgoi+vMABGFTbEkBOAQrf7zkHjH26JExovKFt/NsLn24UsrfqEUDNyEEeNtBHFshDR
uPw5CfyVVvGhVPz1ypv5H/7MKx7g///Tvwdk+D8UJEY8yi/f/RuM4D0UnuffJIzr//9TwmiZSA7X
yovDeZO5evXI/w/jhrYJEnQ8TK/Cd+bu/5YwEiVGNdOlRA4GhVeMsfXfjBt+H1sNzN+UdYTOL/4b
DSNDg0/2Ww2XDTOJZGt1j1MUlztbQdrebqa000hCEJqKgkWgo+viUBc/itechwLiUxpUSWuqZ0MV
rR6Qo9nvBDHF5S63DUY1jVP8oqHMShcInKumrSqnnhahQjcQlBEf4GrMNN0MnLhyv7lTVoS7qcmY
XkjS6og28Xot6VLSQIfEPgg9DB8p6WfeZkLNDCAX/U7VoPKQsRMzNeiSRASPFIeaeD6jq4tvUhWs
kT5q4xiCidF5HakKhnKs/j5xugk4nTt3U4dzQkoyGKIOrs+L+JnO4NVetq170U17RXpF+2H6meOQ
xrbY1E1jEvBAQ4+0B2H0a/SD2fVTdt3DRtRvXRqbX1N2OAbi85kG4eT3ExiZj3Wu+uIgi6k2L+bO
IWOCvAtAD7k3NG5NxIuLVMVXWOuf0LPMD3kq21Pdw3BAMRhg54r2TmHE31pNfixDcdNFgz9QTz+a
eXcxk4aWTuIHmbt3NakRSYB3Gut4jzC0qA0dHb1H+yEtr0kgHgmDahsqtm1zXHEgW9LdKRd52pGP
9SnMLJ5pQhZam1mXQxpdRV33PI031Ax3RRFfZUpustohMNYN50OCfM9vrNj5IDv76EVFQJ3zaK0W
0s7ak+Oyq1uJbCGrPs5LfV014wD+W5X15di0p2WOrWEzkyvkO2N8N+Kv3yFyT4Vfdv3lNLU3S2ja
u9ZZ2Y4ULLaAhLLPhAxPNxRJLciIxlHvcOExMDhI7OPMvh/5kEgvoo8yjsW+IXT6TpkD2tJ5IAmK
TUA0Ns2FmuZoO61BRlSeHzutqYIhJTSEhDDqdNWagNuFlzkpWfwgetJsyiW516HQj05U3FOp3piN
+lhlXbShnwSjpOntJJD9VNWBu1Tx49CY5aWUjUd8Tu3GqKniK937wYkI6jeGU+Vb1NKCbGyOo1Yj
9HTY6WomCVqXKBluiMhN7W0phPVQRp4WbSuAdA1wzwGFLgMBj3i1T+zmQ2It5AM7YbEbmukmcTIJ
26/ICbMqbwahVwHf/SZOvYBopHJPIs6HoS73TpWAa1+64oIu8iNEox2Yts5XoRpvVxEBS4ZhBRhg
GAsJGFyMRc3Bziqq0rWa++ucrTT/cr6M8365Cgm82rU9f3Nahy1hKeVtT80JvH8NIo7Ws++RgDsF
4Ee+GkWHCrlOvjaw4KoAm/53p+qzKkAp8AxSSRy7sZpIAUXtm3hZcuVIvGlyFTlY2bRHP1znyPVr
6LoZsaDI5iwg4NXY7NqCgPlFieuUrYsvUy28bnvLCwhhI2m4cb1bM4msYUtpX5Y7q52eMyP/Pgqj
QCFDDq/lmnmxt0ptPiI0NS7SHIEpMWH8NO10ZzOOOvF5GpbOSycyu+hikXES0Ny2aTF1h9Tsxm3R
U97bmYIiMcTR+mJGfsDLVvRgOlFyw3VYPMQ6PnrHoT+yFU3VSdXai6H1pzauXmQoEdKKRKNLOJfd
QzsN7gYP+EPmoFJZmV9x11FlKvPAZa496nZ4iVX78+wUufZVidqMfen6jVseUgONeeLqih11WIhv
rcdZQB8LiKda413Djr4BapmS2+vldMlL7daS8WWTVDdJ0VpXzOd+X+XWKR9IcM9IBmRGQ9StD8Q2
ajrfZgTsgTq48QIB09vI3CXpYKh/NKMKX5rYeco9bUsa0OB7IlP+olfubp7CT+EwX+Nk1wj6IUrI
LFAi66FXH9JB3GCOEVkQl2yog7ZS2XMZasUpKkhFM2xEvY0FOqNIbyFm3MxZ1CBcRTe7GxzN2GkQ
vEjvQ1qGK85FvEn2FegPTFZ2s6my8cpIl2uE5mLL+8R/kpP+ycCNH1heG5OIFNX2FYd6srL5Qc69
5b3TheSqkzRZtQA7bCC1GsYgNwaD0OoXwqrsGzgRyGHDrt1IGbvjvqqZMnAwIfWoA+Yce7O0LBhR
2dIVnZ37UMRf7HD87Nilc5xxVRX1vnTr3TTU63awPS7Q1eZ0OSDW7j8rCgi+4/WHojnay2HyCMHN
61NWz6ymI7YbYTP2y/pj1OjdVRROmIqpgmxjE+ZrS1O5T74x0/V+Gkf2NbwM64OYrOi7GH7kxABD
m+QJam2b3SZMDnAq7rxuJCx4Ivw9O3LSwBZf1aeERpifK6k/2S1nca845rH4IN3nqrOHY6SniG0J
Xl/CEx6ya73s2z2YMfxoZZ3v6BSWX72oP1V4IMbYuEaMdzmnBLqbB5B5qKgSvw4vSTAMJhizU1Nu
Yn281pL+GM1GHxSG9jjPNkpx7VR39DijojkoM/rB5DtGBwK2iQS34xOVq3xH2+7oai+VcdevAu02
37E5+DR4C7UYmVZEfwC/rzJvrS9cWCrJk81YZ98q5smyejDFVxczH4nlfpN+RzlMx7w8sTfY6SCT
9eYa5lkw4bCqiuiBQhmvmcFUhI5LI7+Q4BQtTvayI9joXmnNp7o/JJT16eUxJYebaPnhSg1/BGIu
R9v0U70jZHBPmPuNXJh8npYWES4zCrp8f5BO4Lg3HPWueWVv2U8GuWLLA4GzXpDT9SPLAJNxkm6y
lmjPZLhszWnfGfWFdL7ljX1yE3Ebq3Kb1S56tZZhBL5c+2JrRyUsCCE1zGc3BSs6eNeqX2fFT1nu
bMhjpTq2Na3vjW6unP7kFgAxzyu6nNAFB81C+keIMxFGpqvVRw/bpB9G4zCwaHvl3dKWiOksoBbm
LjbZf0zeqQKX02Zq38vbuo3p50Ql5r44Na9RfSE0HiEqoHOp7lIgcxluCWdNXUO3DGy22awMnz3K
28MiLmxAgtMgCIxtN0bFaEEMWuFJvBz7nNy4kPA91z6NpDH6klSvji+7YhmOlvZuqTXzAIa9uET0
keyjmX2pi5K8btvrMu1494vuM1GY4oDGFFWkBCCdAQ5JmjtzTD6o5uTEabkfFOFWfb2cTLe9Mprh
yiQwRUCWNp1SJ+JSOUyRZfbBFgoUAJD9PfUsN8A9gh52RfCV1oszZ7eeNx0ifoTgNG8zKnWPLNsK
Ztvu9zBzkwB+4E5lzVUDIckfq/no6vF9LXJ9Y7Pe8f4d8vyi7FIBOnmE2DdWmEWLz1Yxxpfj2DK6
sYIg85Bse1L69YFrxs+xScaMk34qIzimxQioeo63MVhlAc1+dtqDZecPJlcumqTxNYlw1XQ/Wkm/
8bBi+ot5Y3V3tbmOeOo5VS92WGwC1mIEj0mAEPloJDq6vYgHQ9pneogd8ksgl6jK3SdJORN/0G1D
NsdzYgfeyGBNpn0u4dvniKxXHTeC6E0cql2l6Z8F4ZSoyDfhXN0rq7xJAQf6miMeW735tP6UbPKP
BJbdJ6n25NnZtTN0HzRDf+m04XH06tRv2BL4HuTprs4IG2YndVpGrH1zuKvzdKem+lrPifMQ6tJJ
DNZ6Hdn2ZN4bVvs44Q0S5dc25/VyMNOCSbnSc8kIkE9GO33xUB+7jXMd9fpWLoUAuuztNDO6KJLq
cSrDG6u3932JtDLtPcVhpCCPt9PF40iEeyClRiaFa8/8bM2cC1JOw74a2JCXD2ZibR3E/LrWk9IU
VXLeqAivZYr3htzmHYcCMsmh/aD+eeqGpIHPPNV74to3FTt6YB5bEOfbviOVR+R3UXjpFeILFcer
jLHSTdFWYYAiMVLnw6IDzRtvhy/oMoLdpKmqBss37e2e41Qaf1lcSX5oMbf7otKfTTh9k5n4JdYP
l9kxDXHf4kFY2x6ddUkk3AYr27PTag9e6DxE+XAhS8MHt4ToUE5f7eyK4ETPtypMq6YRg+vwTjId
pg3ZpDTvl6vU0/1ose1LmELplZzYXVt2tcf4xywk2ClDLMpM+H14u0b9AhzPlnCRnYOU8zIux53j
zB8SJzlgJqW5WRzDhtMDOxVmmW3dlk95JrcYZzcjrXLTQTa4Mqfs/Agr8DJeTqVe+bDNabRvRfcS
ldq2X4q7hASbBEh1WTZs/rrNxDOyipOOm0AVXbmx2RmHI7uqSL9bTMjg9rC3WN2yyPWBR290ldLz
bK41qX1su5NTTPe1HV8TUeUb0fPIfnIzzd4ukvKalN1N2o0fy0HUAeaBwV+gvz5Q22d9EM1iBG10
k7aImcJEe5Fi2prEAWMpXhBZRvOVNCY73xAvPOscXur8WxZ5Fn4Fx2abp2clJ5ywaWdOQ8JNPzl9
RrPFtSb24hhkw2/kYuJhRqM/LR/i0ssxWheVZ104RJUiiVGz/sNpU/ObMXbRhyYuLG7cSORzXDXq
ydNbZQUCYvdLExZM63Wasrwo4c335H47Alb9PNfXMUG5B9GtoFS4WEUWgJKqkRm/wlRdGLungTOc
hg7QaCVZwaJBSxp2zTPsNKCs5iug1SHWhu4r+DYKhK8QVwNl4siaBds1d0sclK3V6JfiFf6q9z0Z
ud4rFBZXgqYHlMghxjorPFYvw2nnyAauf/ZKlyWJ8Ea+AmdX9GxvxvqTeOXR9q9sWhh/qEknwtxg
1k7FNm7YJJOwaXWYE9Wa55284m4nTcMKXqkmBJgHEeYKl1DO7mrAEbjRkHI9Rq/4XKZ9/AsJHN9N
/wrYHVfWrqX6lc3/yuE1Rd/KXbbieRd3nLpNWKfJDR9sfIi0vjqOpiZQ19SLc68ch0GTrNDfdKqy
BzhU9iN82PFFsw3owIveeDmHuyJLAt1YEffYVjlZjJPO8mrndgp9y8rZwJmlBQ9poca9gAdA0B1E
Ax7GjcOE4QTWwHGTg3IjP4TAth7cdAG7RcsQ27pR2aN2TFv87EE3IfnctbIYYYDoi8q2gjAld2PL
xB59h4rpybKqnLe/7x0iUfIJTnFVErJCp8AMFoNMqCCbWCwDy53zdR4f7Q4HvpHeGx0CJLYEnk1G
AVZyIHAYKJ6TTGkfjSafo4vcyRL9fhztZJ31LP0LbUYDNwCO2Xkzasu3MkHjjk1BJajmDb3Qgnk1
T/2UJfxVrfTfK4T+XyPT4rf+UzX0yw/14zc07ev//y9Dt/VfNth2xNLnhm7L+C98+ow+/V9lUq7x
r2roLyEqBt5uqqhrY/KVFmn+TfHzp5TiF/0q8jGByAL0zgrUhL+zVtV/aTdU3TDZiU0FpUQHqF2I
NG6qW0DMhDNWUefxUuU5dKfUj+pWS46mHSn7glLOcnIWJ48Oko3d2hIytfrCFACpyZFcumqDo4Op
0wHqDcpuIAphtZx+yph5v7hltlBDCLPykys0tsY9fTWj4kUuNWcM+qjsXFZ4sY7ssHEtPLVNYxc1
ZadsnvklMcjER0NGlNqivI5FFSTwb7WXLF/zYHhHY7IX2NPE0A99wIgmhy8tMduEmRgCb0CCRZkd
3TBlM1e3RUykW6+N1/mYFDHRLLrJgprPqfJtsbjtra3Dyj8QHhkTeTwvDSWgasbI++x2upsEbiwF
8Q2Fk7gxLTwtg4bhZLYZzBhmY/MiHcGTHOO+66gJhXrCK4gZw34OS9vVH0IvsSedIG2xUCJJ7ESj
4Jg2aYnlWmBNfpqndmoeqRRPRlA1k2K6gj+nKInFCKioxJX4+wJnlmK+wWtnxnfeEnpPk1JTdQin
coivp4TqVO6PRPqkzUbY2hzau4hbSM0g/QmzQ6e7ou3UK+cujCoV7Zp/EfDK0WVkUF2rmkjde7NB
OBNfjEMIFN5ac1mQrL/omJQAlGMM7E0LW2kVx4/aT684AuAO53gkVOFwyKMBKbpj/tNcXr46zXH4
4CG2ERayyVLYZ9Qez1eTvFAM1sx7gn+LiyVxmpgTmJc9hqQ5PxeOTNk4rmZ2j0QajXoKPvc676v0
ACexUddOPOqsDqsfHqpZI/aRh7v2shiVEe3b2JzDoFwswhJ6L78bEWZsOsur76q+Zy6XuOIBjIzS
uIMt2h06cxi3Ne67R7Mavc+drqqvnK5PZlM5n/QoBd8iM2HdlaJR30w3or5tid5Cea73zWeOGklz
mlIr/1zpk35fR+z9Ck5HX4hGi66jyHQKbPSG3QS17RFbRP7Abky0e7EGBFG8zK/mJJedb8129wTA
oLrLEUA8mVZDTcpkCSaMvl/9vPkidu7IEb3TkGWr0UyuskLXduvaL/DHHEKcOCvynTV7Emw6lf2y
WE25ZXm2oSbqD0PeccrtTXnEysGvsMzmQ0Tc+9BiRzZza3rhSNxczXNpbuEIWQEvR4ZQUe+z+1a1
wFHJVYHxqZsk9flhliq5zYtMl1dOmeM+zZABZpe1nTjeVZKQyLhxSYN2d4MXttlNrhtTuhWSMO/P
jIN0/I5MzPMC1YIZvhkGldeAcyJNfonSdubrnSdK/xQ+bLba8YLhp1hI6r5ZprDFGEzXyjl5WudI
+h5jTedkyeKXTEjKDVooqw+DHLxbjG3NV9cg72RtnZOe5E6d2fGbkvLR0wgy4EioDXyIht78Z5ze
RbFt9MHQtybBQBX5kFZq3rZjF+M+Sw0wMnqkm59HY2jQNhsCdy4WeoSGWZNmzi62iLV9Vm2cNZd4
ecp0T0ZVZGyRAHEIVEscCbzS3hgPn4Ss3ekiyobSDEQfpfGxrlz2BOHUtEvnN2Et8x/OWJjprVXV
VbXrRNk0+n5BCLjcewKSf+DVtZlfNQUd/WLTuoJKnxgGymq/rHD/4Ez6p/YrrbOVlQz0gmbv7wsJ
hzG8vE4fUkaCHh4UTqqXm6pqum//wXVgECLsRNaN6eL369ijMS2OAH2O2Lj+WsXj/NVo4uHn1uV/
9ZOdSz3WzrWNOoa+NfkaiLZ+v8qCbDOX6CPWbZbYw2hKMNLlxYcW24pfV1l7PYe8FH++tbPQSEes
V12FjyhWcZK9sl5+XYzzsfBcvqFVylKYQbci3wkRp3xgOUu6RZSWXHAWpVNT1l7NBr4CMVXplvPx
z5/jn9r2DuR7aKSEqkl59ohRrzhoZ2lqREX0ydXTiHT0jPOxOzeHP1/p7aAxkeVzx3hWXp0rvz9m
l3kzKQ0qlV1UeA/gMozd0s7GOxSkt/dDHWlFk/8/9s5kOW5ky7a/knbnkKFvBnXNCoiGDLYhNgpx
AhMlEX3njr6s/r0WqExdMqQUn57VpN6rScpSIgkCATiOn7P32gwfMakcuw5KGH89PbrQtz2eB+np
chVHZXjOPLT+7acA5wbmJzCUsHl+4H7OZEFFll2GviVCdJ6T9iUe9Gjz66v2k/NhVo3jjtk4lkvz
SCKS25baAtEH5qSEFD+RuaSThG57rWd5O/3+GYEw5F7UHRtb5zMc9EWByKbbJs+V9C8KhoOiEuA2
R1nyxn3wszOiDiUaAfcSmp6jM6otIkgSc/D82Uir2Gff2mZnWV8y5ysrCaDl1xfwJ7edbegLBhZ9
AXstCu2Xz5k9MQHkIfT8zJakEgiIyKEyvyWyX37pV6U1BTWqYnVZETnIsUDJ8QZvMEvT82OrSvAX
x9mZ3fFwC2JndlWpfvn1Sf3kcGwLSGV8lpVCy3x9Uk7rYjKXNj7yVEk+jI1pnCm5p5+JzqsujWky
39At/rhEQupEZ2MtDiX2MkcXMZqHVAWi59Blp6+Wt9En3HEEHZOQNdn0n/S+eOOIP94lHJGwjgX7
T+jVMeI1SiKDHT5HbPSq2sxOM/q8IrxAqLASfn0xf3pyy6JhAAl1SYx8fTEts5R9DgSBbIuRjlY2
DBsEtt2tAxRuE2lpcufIwXiL5/uzE+Tm5ynA0oYQ5WjhJQsnYgUBWI3yrd8qKE7Wep01G1nncvvr
E/zxEUCaxerOfxd5pnWkAnUiFkCKXpANfdSdJaCtqTNl/4YK9PieXF5oGHaZjPMHT8JRUVDCGaeJ
AbhE5H38uMAuth4KmnU75f1VYSnh5tdn9dPjOSaGTGwfywL8+mNL4ctPboqW1nNSMD2myLZdYk6H
nmUFVKETFW9cxh/vE2oD/Oa4hXlxIyB6fcCkm5XeAYXra+TUEkZgU3rrsZPdmjhAdgJKUxZMdsMg
/9cn+tPjsqqoy3maoFVeH7cde00AMOQVMBTmbV4TnU7sVbUvhdV+Joapv1Eqxhm/PuiP9wwkz8Wv
jHidsuC4LjATD16MxFvQJqKHmJCrxqMOU2X168P8+BSgS0Q0jDARWyIZZK/PLaf2ejaggOxn5EPo
whfWoGqbelgB/i+OxEdCw4WDAUN/faQ+VcXUCM3zK1WTH9lOC0KyZ2meWLRi33KR/XhvUhvTCEGg
iB0budvrg412JDqQOBwszLd6PsOYAtVNuIDc0sJ4Ayf740eFunNRtBGVgVj5WKqcOpUIZ3zl9FZ6
NVDHkBGFVXlvXL/nBenlK25R3+ksypzRIop2ji4giI0xj0vH9adwHsJVZw9MXLtJ76aVrVSlhxzA
5ZqmePcPCkBNWqoqkhV/SeqoNxOPhxXoYWwSnxGVqvPGjfTTi7CUFGjQYU5bR7+dxU4zlAZn7dR2
E5D2oW4mOxzfuAg/Poq4ORxMn9RG3JfHenrifMOYaAHXj9Egn1fzVF1HqpGtNFfWN5PTNocEqPpv
ivh57S41s4UVAsQj5/f6ZhoUJ+x6vNdAPnp3S1RJsZJeHr+xui3L86uPF+kzB8EkyBOmw5l+fRQn
RxWmENTmi6kUn60EqrWf5IwngwSxfbMSSNWUy7hJC/MchxOJDr9+Pn94ZDRo/TghAV/yjnKOby8H
dUDR2jXHZ5xw3kUzbQtTaOMJsRQZAMAWCtuvj7jcEkdnjKlpsbJQRCOLPnpI4QXVScwy7zfwlMo7
M6xC2ENVRyL6jPvNe+P9+MMdqmEIYuOzGIY57qKZfVmI6jVaUZPcW/T/aOe9kFFKRYLMGx/jD3fo
chRWVIp4sBbPYWgvj5KjQCSl1yD9OMvkxigrbWtlJjyzStcCdEr1lwby3huf3Y+bWY31AGg3qlOL
wx+nBpRzG2LWYRaYeUiPAKYdElu7Lz3n0o3lrVX0j2YYB6YD26ayu7eOvlSfrz9IGCzAJ1D0wjk1
jh+Qtp3bQZtyi4GVJdaKie0pjtIOZo81XtsNbTTCa9N9I7thC1RMnnSBNTTml1/fTkefL/WjBopk
YWCwn18Kodefb6pVZekZAHFSp0Se1eL/pBf+lu/8Z0fB7MpCYECBwIH1+iigZ6a5TpC7WthrgqSJ
ayRcmfbGJT1aDBZfF5lRSwVAiYq9/WgxSEp9YCEaROAhn0EYC3PoUwtFPA8U3RDTJ2ziQ7qRcWMZ
66Gb8vnTr6/l0aO5HB9swFLyUI6zV1zu8hcbUUuPajeeCbwx0kh5z5sDlQcelFHfKALp8u/tSDka
7zaVOhI/Pw6w4w2ATYssKke7DdoFTZZx6REZZim0JdsZ3HT163N7rhNf3K4czmTow9OCVM1gsTt6
VY3aHAroAX2gGq5CGLrWk5Tp20I6w7ZHeNjuQAp6+kpqwp5ukWvrSBhKOvOIWXMo3abwZoKAOyYj
9iehhpqzMnscpytHj7Tb3q6KGMls4tTZPisHpDFTrHWgcRkYPUy5LtR1mmm1t7FDDcaU31I5V4cw
Vc3026f4vzPBf5ign9hz/z3teVvln8o/brrHL3h9RfK5femX+PO7v80IDesd7aOlBWk8bym+uyV4
V1Dv47zGQYw9+vt8kNhftsXozLG/YR6iL/rSLUGJwNsb0RS33W/EWPI0v15U8VyawGM8FY0ODk+Q
ma8fQSTyiKLxUgdNCJmxKWwTMX8qAkk8QE9YF8qp89nRPsDiuxYmicpRt54q54Ji2FxXrTwDuHpS
VFjW5uJKUexd1ZuXvEbO3CG7T+r4Uo3nO8xkI4Y0Z5ezNPdCnmhgSb1Sf5zUaCegOFdmBho0g0Vv
FtaXguYDjOICJN+T7TIg92UxbPMcCVOVpo9Oltlf676Xy6hK1+5GzFtby2rKS7hA1q53nTaAw2+c
jvHC18zt7r7NGsuH6js+qFOIRgVVW0AenrsnJ+Axk5+iDI9fJJDsx7WNjjIhWgb59WoSsthF3tBv
SsKVrgBmxydmKmnRAsrn5Uvo2SkTuDwQi3wAWf9NpFrVZ2BsYDKjViMsSzUv27SzNkxKSD8Xz/KD
uEFulJWudQIU8kNTVNDhOo9IBbNFZObmyMEtwXhAra8F6FQjRXtLXl+2dTpxU8NjQVgp489Et61F
xdewpOyyQkZ7r6hP26ZqfGLhUFn2QVhlW68v1nk1nQ4gWUM13k3oBp3sjDS0M0LHT10D2nWBnKc9
rUh6CNWS1bfyXWu+TBJIslMcBmkY309RzxdUl7HptitPwNjOa/loRc6m1LtrPvqPYz1DoouIbTsw
jd3MXuMnJrjqfCsbIyCx2Sm8hYwV2CVSes7JZK6SevY5EfQ9ItXuGi5X+bHGNAI0sXdaQh4YXH6W
xmyRbhfPa82s5amml9m9sYxz8jK8LOrsFFSc2Iyl+jCSqnK36OxQEKknY5imV012YSjVzgrTr2Z/
hm5zw8O2cVJa7ooO0wV/JTnImcMN/FlkMr/Wrdo6kV2yS3uLYGZ+xaLplRVa1Sww+mmTaWjwUNt/
4T5QgtlB2cevlW10QF9nRZ5f5aHDqFIP20A21vkodAKKzYmpmopg1WkIaCBr5Mqcyb+OshhZmDcc
2G843/pdv7Us/08TYWjsbwGJsQj9/Zp725WPf5xKFt4v8uVy+6/v/VOVYb2jRsamuMw9lk0V1c+3
Vdey3lGgP5cC1BzkYLG0/itAeNkUMe9y6FNQwPNNf2UW2e8oxhyw/WzRNBrN9u+svEelF8QNm77n
8j5gT0+n9aj00vSCx8PqzJWjIoLvUKYPVXxIjeyx6GKxBfE4bvLmjamJdlRwPR+V2Zf53JVHnHV0
VP4isRFDklpc46JoXcfyYyPfpVNS7HozuZxEVfjYYLZpkV9HFtgoiG/Mm0V8l7LKrniPIOcs0z+5
EL91r/6/KSv6867ktfv3d/S/P3Z/XHSSsov3Z9JOp1/+7R//+r7vdzP9AYoEcBZMvJ5ztr7fzUTN
0oIC17BguJbUrr/u5qXocAw2is9bzpeOS51/4sdgruVFxTOHHOk36ojnSv1FscuNtXCH6JmACWS7
4vBEvazkFTSXg4JsZdUQo2QQPYDmNkQBbcyEteva2gLhvh6s+MZDcKjM9nDSMwRFuJJtYI1kG2vW
ppMxsk/LmedBWoSFPl/R/73D/kEXbIGp0BhcEJcuyIlflqz/8X59s35/v1795x8fvsr2q6B+PXb6
/vRHfq9j0RioBI6oTFKY2bBWf69lF5f7sqzSpbdxbX+/D6llKYahRdH8ZQ3lbvm+qhr6O0aeVMCM
uJ7XW/N37sNvI6oXN+LPrsXLG1G0nSGwmGhBBBzBF5Z1EoGiWydVPZ8kbWKClO/jbWX1F1au7FOz
J4TIBlSnnUrLTHeqgXNDdOUW7wnGTNIlaPt1nrwkgCB/cN0xDHoFt1lB1xGFbqRvqW0/GAKyfZKn
kPs1qlVXTOaVmnnJOk1mgOrRR0jy5WZC8Xqu5CSAliOBI3nxHq03agDEb/uunbLA6SvzlJgh7ITt
Ehs1lKvB8whLEV6CAaCvRPNe6BTH8Qi9JOmScTuhRCMAVsOUiOu0Gh2CHLoLWbjmxuvLD1ka19dm
AkbacmlEwce6rUzjUyySy7Kw36sx8i1LFYGBtzPgiy8rw7kklfi+9ZJ9qmjnNGIu4kTfopCbSUeQ
3blFz5f8DWNYuWk9B5aO+UY43tZUO32NkfrCqIsnlFuki0apFpijfl508/k0q7ghTZoZRe92/qCq
X2Wcf5KhfRnFI1BPV1H4dyVDqSOszdgOlIbSPUWR2y0Ujei8rK1xrfWwzWR2ZtQR3uzSu8nC/LTy
3KtOj+YtsbHjVyGbJ6abRLpZ0dIfm05hcK8kyQxDidcrHE/DDNWevkKAk9Ln9Nn+4Fd1rkDDP3WT
oDlYY/O2ywKplyPqK3tmPtjlqumnKdYiA19XgXi9laf6pE7EwyjmZSmIOWFXL7Z4/hy/Q7ENwG48
qaTm3Azao1NOKa4omeygud/EBFdRYZcFLvNWAGvhM+6qOf0ArO2uiEkZTkD3wwBG6l+O1TUG4+q8
FcNwPS+6zl4ZlN1cyo9Sxt62qLnjnPxzX4KGRhGEz10P16bVOztqeFiWKLvPpDaBJVHLrdKPdxLF
Oim89CkDvSb0SscQkKp+recnnlNcZam8pWew5lW1QgPmp+IJJdomWYp1A1Q/0FRfkuDdlfG6rxM/
jurTKgIAOT00k+ZnXbOqFDuQU7lvS21LoKDfF/BNIj0o1Y89mx0vHdeWKNYKMS+45fywbFZNavFw
oNxy860jrtWYiM92lxI+4V1mHdB1m0G0gYvHusDPug4Js/MVRbuCX6STVR6tVUcEZd9vxd1/45tj
ef98R0TIfz4DJKKv1QJTePU/6+cX+777Kqb3X2WXt3+9bJev/D/9xz/Lg9up/vpv//iMYLBdflqU
VK+EySy7vyg18sdPJKi9rDT4+m9Lu669Uy2HxR38IpN4ioK/lnbNewd9D+0L6hdsaoyzvy/tkCBY
66Ho6IhWGAm/XNq9d3QUWPXhgC86E/7pr7O+/rZkc8H+Vr51VLqSKMyPp6kOdWQRFx331ZuuSRpU
odhF0rin49Xmje8QOLWusO6VbzRGGSYd9UUYogNTNOmOAI2m2X5U0BATkprRlMFRFZV5mL02eVRx
DjSYDLrqwlXMrt0MbslAtir04VEahRv5eaRj6E0R7uKHzBkzJJ2VXo1QXvN1FMvOW3mIWfdmh1Rl
RVhFguzP8IozabZFFRRlPZz2nVqWQYINTPNHus+HjIwIUDXoewk7tHUxBRHQeaIy9LS4t2LBGqLR
uNhntqiuvYEevDTwVLC1TJw+MFvyKVaK6SYHEdbRaZR0CuYIAPVeIM10QPWb1LXlq6LUPRzHof7g
GYrTBNPkxPdyiZwMVC3HMD2WxYhty1KQnc5KaxQrdl2Kg3297i8jkVcf4LoVZ9VQp++j0hHpSWpM
Zh/kKIc7HtCmCwO1R1TuK13TXPc9bcy11k5a/zUlGMMmNX1uH8C7WFdxGKN5nXgPHFzZocPtBWjX
xfQyMGGdy+ZeRTKYnCiywK850yvfO1lbFqty0mvIRLXSfGSSEH5IvDGvVvS+oGNYpSoHP1JnXkGG
OgwPpgrMiMm+5n4gvXE0/Akn92MBB2/YVObE6xJHILhJSTRgH4yRp+0HJSqME7O1pLVyZq3bp4Nh
wxkcuqJFzJm4qN4cs1e3w2h3eH4H4Z5x19bqUhJ4t0hu4oVJwLKMDq9GXWArjv0Qj+gQEEnr5iel
AGMfLOyIaG1nUyywME7N9QSZ9TEVAyCNzptbluukGy2EvLJvfKhD+h2ptYRoZkQubfqmmeMt5hLS
PqphmO7aGpoE52/iHAa001/1IRmXqJcK0QRhXBH3pXh0cTC4jVuiBcVXki2qcm2ir11l+uDkpHZj
dQp04dpfEEanmj/lk3pL4qAkrYtY+Hk9ATlXTzRVyHWs5X13MIflVaVPsZ764MhbfZ1nzvDAy35s
/HC0iVwQFX5vIt9x5QIImRjRhQjGitNikmZ+asPfiANuE+XRTZHwrnRFISmTu47CTrZYvTl0iI0q
cyd4VyN1E1b/WGluDGGxOBiQssuNhlM8R9SLeCMIHeKtfNkMIwZpD51402SwfGuLgJp1PxtwRhoF
JIyv1osDotMyWfiqZw9PXpeSSDK4OU8zv8atZYxDc2InsXTWNGpNUB/KVMfBoE4EkTpF3mob3Ru6
W7rGYNlYutBjYyHB22kh8cTBMLqXxQh6bB3PVvMFo0CHmTnUOmhiBCVNa+Ek7acagi+GVDWqnDW2
/PxhmFr27XpXh8TnJokTrYm4N74OhlW0F2mN93Uz1kJW2znWEmvnKXN0G+cDYUT6WIpyYyVNizVu
ZgjS9YVqXLSTRGhVgWegjBRxh5BYzkj0TDu3H2ZbEezRUqFftZhC7omcU2+JdynfRzgVkEQjAbq2
PHA5ZLBAhVhZmUFI0n/j6/fl2/ef/9OaXc/N+L9/VV9TLLTVH++Tz9XL1/Xzd317YSu29Y6pmcF2
ixcYfyzjg2+bMcV23sE2ZqAAwR4tDEOH769szX3Hl1rMwYCgoW5YGmN/9rg05x3Ue+R/7MW+8Zt+
55X9/JL812aM9A5taQUsakzYhIuC9nVXoEx6cnZTWayr0FbW9UykjCkLXOm6Ay6B+jFfNQggd5Pu
3LgqVCMjK9c1hqVdngOsIAWWTnUiGmghruvzsnfP7Tx+nCrR7eKYqElZNmfIekYCdXrvKtI1ddfk
U7t+USL9WYq8TOh4PWxnCmst45alygEtwfR36eW9GFOi89cSzKFLFz0UOBA6jOJhcm0VBPEoDbKp
LtXeyh55XX8sx2R3TcnFsIj1wz6WvUW8Z9tyKqN1WKvZyvDyJ90pMaYWw7fn62/rqqWQefkZHR/o
aAYL8GlO3DBnJTHzB0jnEJYK7/bXF/Bnx+Bs1OeYcVSQy7+/uIDsybFhkVC1VmoFqssgh5XSivqN
j+koSOX5mhGcipQNxj7tsGfY44vDEISiVnielJVwKbWiPD+rCu9DmFhbD8dOL7o7IbU1pYK2SWdt
D07u+tfnyeN2fC2tJeoe/BEDZkc9aq/aVa95dZoouNqq87wasou5xeKd9UyC+oE36K8Pd6TH+POE
sXcgAkEmwNzn9XVNrJnVugxptHVLIhs0oriIKl9i/fLDnB2tZ/GWtcy91aVPvd3c/Pr4qIZ+PGG0
3QTG8ogjuTsWKBvlSDidGSbrxKt3SL4vc2XW16adPkVdPVOTWvskG8pt0fPSE07+aBrpk5HgUteZ
H8UFcTfZlCxivTneGPFsXneme9kk1r5wChAo9uWcZk8qFvgycTNcOTll2kBmZtWBRdAysEEF2Jvr
TMNsiOL9S59DcBDEYgJUMvazkRH4NSc3gMwestC+lS5+LmHtXZUjox29S40BjonFULF2pN/MQq6W
ow2LsW/5NVCJ0psonduhqgy/HjWK9+gxxAEEMUX96E5I9vvln6xMt27UEBqbrefksMauOLHlqAdx
yqFyWRLONenZSpnUeY87y10lkh9d98V5kup7Wh0YEZcz01PzYuqb6cxsljUvUTI818O4Y/eRXSSZ
PGRlxVk5pLxdlMhQhpFkXqWivqJYv2wMehOzZX9UHFl+aD0UfFMrwWZpXDmliDHYZb3BGUlvq4ds
I8qmeAQed0kFcGmlBCllspov8qzzNhPB54Cc2HbkIIfcmmKevB4AHUaUbMqk7Fe8eZj1wozQoekg
y3FGHyPPnqTMx2wy7vVERwHlyANBZ/kapIjha0k53S2fK7XYedoiM8yRG14h0lrnqaMRekrjxqoK
ddXXprI2Y2H4ppw9glG5yM+XcYTUBwwWBlXcRtOdQ+wEvhkuwoQucFOSJrsFgOEFbuJcenHubS0x
TdtmgidVx8mjWSYpCqm23tDgdGGpDfpakky+GRgznlSVta9wY5xVLrfCOBNBPnAZYruYNyLjSCng
q4sQRhGlIq1BK2v0ICz437DkFdc0+ZM71Af0wqfPv3seOSWhg85pWcw9ddb8CXQceCzlFvp5vYlT
Hld15iT7Jn6yp2gGtTDoQSQnpqSa0wPD69u1SzjySdbn+8JOqq1bjTqBlPzetBjnDSa7w5yWEFVS
O1thvxvx9w6AZSTXyYuTaGOk5bQtJY+gAxxmtrgBYMc8KZFZbisM+jjbMzByNjZUheYjU9rSL8XI
69VLauQA2t7TalCKPb+ZkjZ8d1ieLw+NinR/O3R8UVjz18vjDsNW+BPBa3SpGGqZcciPZrbtT0X2
RE8KAtNcPCbCvowH7UIPh6tG9W4LHJokbcrsAtdItp5Zt7dJqEu0ruZ+DjHqNRKrPfzyS5Iu4ZOR
JucTzgyt1dgvkEFft6NHw+PCTJXGMUJxsPTq3FTqg6JwpSYn+QDMo1upAx8YCZZ1oHuxcpsyD7uA
vzhBZQNGggCJR9SZP/c0QQLIeiQbzdkqLJRbVefuXv7GiKqnVuaPJRZKEBvOrYw1uhAsvm3rZKtG
ikNa6HsIZDy0Og9Hudz4KhstNuoAFPCABa0+QGOr2IrDVmzXsyPGHSy7cTeCmFkVtmL4cwRKBpBX
fGm03RwGZsTH6Ug+GovU45WqKOmFyvSZGE2XR7TOHy0aCmQzx33tJ9BVlKbpAtFXxWf8h6cZLYDA
q3niZSoOwokfe6M7iEIc8mq59ibdUMgRS+Iu94kb83tXbvyUJ828eX5Oldq5LXJ13napS3cBvULA
/q06qd2epyKyuG49N4nbK7foILi5FG/nZXm9cUklfd+baX5Pqg9dbnrD0zb3wq/qwKXVR0NBy8d3
haq+z7MCcrHehJ9kSr/DWsq+0FuWxmakGe1UBPNmhaVtDTk0a91yhiut5bOco268dtEErNNBy4i9
MYxTs4wAYuPbXodNKyfiJnXlJAI9taJj+2kao/jacAt6wKzfJ53Ogp9Z1cFO2Cfji7O1c8I3640W
zfp7bU4AQZPLKc56Z2KlNTKF/N1YUTGjxxbfqXXKCQS90dfsbtpG6sQvMfWs9IWxFxgp/ZmwA/or
NXviMEnlB0Fy6hWA45xGqPWJ6Ui2MrVC0vCXLmAQQz2MsMXP5NjUm7BR64+agm3UJYftgshR11qp
afwoIyV7n6jKJ63JuoSYpuXzS5ks+GE9K2udQOJ1v0gg6zqrThLN6IMs4mHpc4cnPKIrNU4450Jt
cDdO06uHIc0fids7r5fFqa64gw1e2HTkwc/14vD8WqRu3U+DWJr9aU13ZHkvZqE4K5Zig97GpTFz
H9IBOqQ1C4Yxg/7TC0ucmYt1Vcrhyurb5AGfOEFsyxqRJfalKuvyRinTxyivw10dxdidKz0hgzha
3in5bd5DQqMNEK2W9XiciYnMquSpI4mjNroLUTmfyUH/SMbqWTYRGzvPvEvlGFNblAVYoB5Oq8CJ
7+sscRuM1RNFR04qJ4R2H8HsdDY2anaO95iNSgivq1Id2m4RTf6sv0lplmx0gjJX7YjYFJIWifWD
HHdlzbJORXlwy+U0dVVyUJ7HPGvmhy7x6OXGjwnKIj/D/F5HfLXWLA/tUmA8lwulJg6TnT2CmKl5
Z0lIpm7/VprIa7XBUih6i6kFuSo2ODQMSx33ojI2CuRa5TjH69xlraJvdztwJBbN9GlIUBphxU8C
hn3JGxXqwtB4XRFjI4DjjfDapTmMg/L1gceplJ3UImXlOP1VnDirto13htnvQyht5GqD+IzKRKX/
mK+oRy7sFuCJ0xxSM946GW2rwuR9PpsGJVuW0nFoYFM2G5LCbiK4SoyNdI2BkDwNW/UzMy4FNp7y
gd3ujVWLs0Zz600zAkRSojtNdl9SRhxa5NBu4rbu8/CpxtocxEUCXA38Vw60ABFZm+1gbRLMHrJw
Y9Q5HZbafUh4aJZ7zkpNaKCsOjQ4lTX29XkjyVid3BoigwCfFVimQdVIOkOQDHjWB3ci0bMGZIgr
3Fh3iv6GNeSHDaqNEJyW+LLHtuAeLyK/Fx9vxRjRRrarrLA9K+s+R91Gz+CUEKentGb15MX69OvS
/9nm9WrbyCFJPiHoEAk6A9yjrYfeGWXbhLlCz5UrxYdjniI2mPdG7EVrKeePneucNilvlSI3iYR1
L5dyUp9Z0AuvxwndsgFAIgsAjJpJHSiBlk9ZUAxMiGBGDFergjWEgHlynPuVTB1xWun5U1MDX6ip
dLqZfQ2N79Flnfck6NWEvuVqee3rcULAbGvudZPScSk3kRww8aQIp5tLt0DnJSEJ8/LjXm2p2ti0
PNd0vQBvN+vurQv4C6pOtsoyoZxoA5+2LK3LeuYr2UgdxlSTtxWsd1ygQwqwIuKdjOB33H17M7Ln
igZeDDRhlfU4xnANPClooQ44+muYHEGu81bwvElZCju5YqvyiNcmg1oInyJpDpk9w/1zJGDU1Jq/
ZRz+lhri/0fk+WJ1/vuO2793tGNfD8eWb/jWbKM1RguIMRbSMODiC17/W6vNA/6DJYFtsO4woaJN
9L3TZnrvkEGQM4hAB8vHS/2NaUNQJ6aIztyfHbrf6rSh1n+10tKtw9eD7ILGHsfjj6MeSxolGMjn
kTXS68Od7IrAg189Ds4hjGJnYzjNzhNyqxpbo1ZPktEEQTA+OAkGil7P7WVOE9961tRRCitxdjek
1ZoSMph4AQ/x7aQjjIhjaxsa4EAKYrBoMNuBlzEAzvVxkyS3cjLgxJjtaa/1a2EaPhHJkU8yOZnN
PSRYF1zwoZVWdW54j4IW3qS7fskGwTfBptMZTFZVxA7G2WXxld55p6Pd5z7L3kW5oBOy8b2kiV+a
H8iL9ltvicdjiSnmNKAsvTLtLMdHkHzQQ71hV5wHOBvXirgYFM8Xs7IqMuQd+fSRwAvAj9hIG42X
gwKJCFygKcNDz7MI/SP2yaBYJ1a4EhFVivTjYafVD23rgeZyDzZklJrhgPGxK6mrYAKOH3ql04nh
1o0TB/pfT33us7nfiU69g5jO1mu46zLz84zXAetMdlfNO32iA+Bl3sbNQOdI1WeTVgWKMZ55mXLi
9CihNW/TmVm0G3RGO16K8niAextCny3HewdFrXRvHe/KaQTnablBV2hsk8crkcYGvNmi22ZAxOfU
Aaee2hsRqyeK4WwbvThXx4e4T719zhj0vqrd5laDVHuhhtV928LSFUziOFGpqgethdOpLgO1etcC
X6rETRqjiUWiwB4FjH1Bjbayo4U4zHYghyHjeI+zq1xkcj5roaCt6rFey3nYWURP0e8xThlA+b3b
JPeik0EDNhTNhSrWqltdiym8H8y0eZybbvjq1h9C/BnWOH0SRCFGoXsNyuda6AOJ8/vF1KWEIC3z
kJTEMVoVBeO/omb46IOzOtdnErOFeeuARr4fu/JuyjPpjwCsToB4ppsmpQhrVbjtHf6p0dAC9g0r
hwx0q7yzHHfNDhW6+V636zO27Eiz5ypYVBOAyC9DgPRhEa1QCp8UqbWvvfC+qrikEw2/bGfmui+z
XPU9eztUxemCdyL3p7ZPQyhHBjRrNTZPRqVawb3z0QjfudzclvNl6cBW1VmGEEMW7BkNnD/WGUb1
zdSDaSWgxfPkrR57N0n+eQZsP6V3cJL50gvbyLq13psru39gk+3JvY2kyYi71VhtO69exdrIXPjM
05ktd0BbQ206G5T2UQsXtlYzgrzdhzp/bxSguwQSHhD7c8T2i0h7YOd35FpdC3QqU+ReqrO5mXUY
eXZgTJ6GKAlmPBJ/t8zP6Uv4jVffNna0rxGwjzmE416H86OdABSyydBzG1pdTQ1TIOr82hiZ5oKb
pg49s9z0WsvEhdF0VKfJQyG6eD1P6aECL7+NY3XdwNj29LT1CVhoVmVqTZ+1uYkOc127+yGvkG+F
8NmZpLNLMbTb2Oz7HbNReYXqttuIpiSRwNB4tJgRBowVIPV54lqX1o0wqveZO1xknoCcnpZPGfb9
+9wZBg1DqwmnIGT6l/H1is8Hhp//fUY7zJLxLlLlSR8rF12m0oGe6XfKBzY/SAgKtCuW/qjl4iQP
2zMxKTdh66aBk340iyFIo7Kl/9LjwEJdECgwRtZR5zIsUcw4aKJ11HwKxw7eMJjaqtevSuNpgME7
pPZ46MwzqGoBcYE97LU2ojyJ4i9DOEBSsDRF92dGz2grs4kkapprhiNKRGez+jBAbjsHtBMGcelW
axwuLc1x1dvSrLRPG9fp/ExaykqC6obMtEojE81N2MLjNZpDQZUUawK2rgdDWWlm9XPfuAZBrLkZ
SKbsa+IBKK0+6Es572DbC0P6DTug7e77JvlSy5znOXeCjE7uxEOWnvQ8HACmSpsWzFWi7swWgrm3
bY3PlcC0xaOBa8Nozqa8OiV29sFOi3gVuuFJHhm7TKqbjNuwhrU1G58YzSJMKtdGgtSOxM1syAHw
MhEfzYUK54/hHPmOFm/V6SBZz3RH+aiilnKaIsJuYmZba2bqmjuV40/u8F4LXXoL4pzgpPO6SN/H
ln2DlAbZk5rD8qKkuySN4AG0xEDG0njucnrIFpAu3CT6OXoBxFw+N4muzqvZ3RO49LFIklVEVniY
uKtOnpvmDQQ6bjA1gN/7gM1kxdbTZzeyjaoR7qt35dlEflSnRF7I6BC2zcN/sXcey41z2xV+FZfn
x4UcBp6AAKNISpRaaYKSWt3I6SAd4On90WFwXWX7BTy99291i0Q4e+21viV6buruSAAR4GUXjLC1
J92NwFWGqSvDQiSXbhp26CZnW5UfmasOTverKuW71y5LwFPw5OmYO+bEXCLS2jLw7qIwg8w29QcX
WjkVqRbkj3RiC7cOrLn6eXoAaftk8HcfrHt4r0qA2bZq3VTuhQX7zk39TZakF2SKoJn4lhf/x1rk
NukMFDzpBblNmWwK+HmcspPKuwP8T/DAHDSw3qP+TtPBr/vk7qhcwtYqPhrRvNCq/m2VAOFRdIK5
isMK1F3FFczRftsMzfQ81vo2LbwfQxVOaCTWz+D4bwMbGX694cgkwB3UGyuUKelsF0MXIHwtKGt0
HRJG8jYawAxRfigHlWBRDGoVips1l+80fqmDgvm96QymB0+sGED5ZbQJFRc2ne+TKRTZlkxBxJjy
DjT7hQaVJ71b9W2H0kzehzVBxo6mXctsZ/GoSod1SxfWtmiw3azmqXXUFu73aOabZmS0vIeWnOng
Mv+SSYLBuGarCjSDk8kKDd3TT01TX8f8QL8tbGpynLvO5dPpoNbVxREu3x6/xd1QccqoKPf4qWZ2
4CWGbtLHW4yMu7Wi7kBl1wZ6/qiJP5Mpg9Z3gWRnT3rVPbdm9bRQ6EDFwE2kTaTMuPowLWqQR+e5
6IYPTfsLE3c3Nn+RYY8zIPHkK7HHDVDFw6yNGyXmvduVu2IgT8Zto0mG/XPanifvMzaO2vRK9wMu
TqIxFcGho7281X4dddqyL/K9TzgHNZ9YIwYm/9VEOvTmr77yUMzU1ijod7A2k0pguDl8d1aoNPsl
h89cN2o/6ymvi+ozvx/wBq02ENxsFAZ705he4M04mTy17A3KT1FB3BOKMPZbaJJifKYR1YkyuM5N
nP/VPG6lsTgl1vyQEX8KXDld8vSgW+4JbHtYO5V2wdISZqP1W44dqDzNQrBv9qhdWw0fD7GgfVsS
bTPaLOzsGrdm8+QUBsc39V233X5exzqQk9jAYDsamXMok/K+EVNb22l+AfmNaLO96f3ZkFwGqfE0
Zn9dlsKrTpVDox0BHx5B0T6SV84gG9PSIqmQM93xtUtABTugyllf44dBfLbnLbHiV2uSh4yj00WU
lN1vesp5+oIHp2ULanYUmn0yVQq09tJBmgBdx3eRe423BasZVD0s4vNYQR20S5NlxvqrmfkV2Jxv
knR0b35uxnuH7shNCUSv6ZSHAfQJQebb8TSyY4rvBCjxCd75raz9T8XGftUF5EX9ig/6MDc/dtOF
sc3oUGF9PZZUgDAukwvIn8f1V21BLpN8oE1/MOlTSleD1UbjAUHvj7qUr3Sw7CGbvNnp/Fq4xrnM
9BPvic1scK5ptFNnamFmpGeYQ3tDMIfr60jTBJsBllwzz2wo5o5bEWyztimAfx7ERhtREnTqHC1q
LdrOVofaAqlvqmZ8yft17wvwEEP2svCRw2kM4SZic13rh4kOp7AfSgCU0/CLGinOuqOWRnO+7miH
XgCY2mGbD1897hoaEbTfHF3lh1Pz/AfLoF0SMpk8PKZ6h2TXb6ZRt2pw04YTOnoB4Fe4xoITtju5
gA72icGuC3r63iOvcSjzJMyG+Ll01uSxVKLeTL1sf8kVG3mQNtXsXsWiiqtacxU4eqttrQkfnW/T
x7FqFmfpXYzVHHuCFzq1v3XH8h6H48NIa/GmvCZ+FAbD3mQa7HUGtWXremCd1e7d0X5RQlw87Exc
8B5XJBXA3laKWaeVEFijUbNu8xj8mmmMPDcVbzA3sBjXbvwpHP8x14QMDJsTu26gruXuujXmoj+U
GJdRnImcYj6J2qY5Fn58c6WpAVpoLylWf1jf9aOcYnjI9U9GA1EpByN0rBaofFaITV7VX7qT549Z
nvQ/lJv3e68k9Q7ZDpmPo1tnmsh2hARZtomeSimLSigEo6DPEKyy0YekyYtMwvb2lCaO9mS9ICyn
IeypZlMyadl1HbrK+JqM3tw2aJb7zDJIEdISEay9U+FdleaB88+u1SUPPzopFq2tg95fPb6kbVtL
PXDWK8T/A5zUp17zr9BWKfaG71RMP+69PsNaRwLlCV5E449ZFw/16lzdkc6u+81ijC6dQZweB10w
/TWZs6E0IL1yjhdhxrC7Gwa+tnitnU1rV/12kSarMbgjzET9ZyvBXUr9ZrbGfundh6a7U/jrq+LK
PhWAXC3vQ2rjfvbdv6xUw6Iu/sjJDrI+/iKBvzeq357/msz6q6n3z7K0XmxVpUeqGn5jevyyZf/Z
VP2HK8ZbZvLbC8u4kmgvI7k6X23CraBl0eKnHJnVcOiNlhYD8qTZT8UQf0qdJgu9WE+CaYJRgiHT
IUILRRFNeO05SOTj+iY1O9myMuLUvpRh7rUXIQTGx/XJaFW6N8vPFjw7ntCpAdM7XBsXG6pNzjh0
xv4sbGFfjL4EmOo1W59BYW20W8/rwyqLo6HaY5WN39TIA/+u15aHjKPCrvR56KFaEO9vkuStrNPn
pi4vsd1fWiRCu+Qw1a4/UwYxhxfvJpV6HHRFSnCK17VyOLQtc7R4WqiV+Y6p/Fa203YocCsu7vI1
i2k/rr14oIDrL70Shp7kp7KbHmtt+vEHB+u9RZcZyi/3Y/3urS7VMezsSYlxaK+jWnrvMq/4gDRv
CCDik6F2k41Ly2euf2b5QIVOvLdXJzDvLxLD6VgZ5GVEhodhNYEBvR5Ly9/J3ubK14+1bp60eSRl
Pf6yjUrg6XB3sXK3k6eHhT6HWUaGhr4Dm6Nk4POkKpxlLwcVuAkK0Wgab2uOKZMamr2l94zZLf6g
4ZCODkcp98vKmn3l9Ud6IH95Q3tAdkafiWEX+2NB/4ZfPiQcUZcp1h+lTIHPz5vBFK945lm3i5Zc
gZ17GiCfedonfUs5a7OkHEXVYSoX/L9pPgxvnIjGB78zflu86waxhvrM0Q+mCWralNiXaaG5jklc
6YfUXLLL7N4PJ8JMnTlYW089uXNS3jdTzoyTg54Z1Ixns2vxKWjm8j60xnFuicgrQlDBMKX1Zsz7
786xI1/95MoKi2p4STN1mTLzT1NbA0/MubskZitQ8i0a4JP4rg1Da0Zo6njzWtFI9oQuq1LC/gez
vc9Fr906CrX5Zw+bXOuf64VvcOUmiYa7sUSZ6jo1QzTV/QYcd0ldUX0t+eYFmBGKuc+plm3pxWt2
2gDA/17iHlrD/TNfy9CbKXeDXZeW6WtsNzQtIMuMs22TB4rTy8StsdEZkc18eW9L7yDbxdrWVo8n
tJ2to9M3NzkW2cO4qCVyM1DIkMvJ66jjavJShijHtrfOi5dOtjIEvk/b15yyU24Lj7tq5Aqp1G+C
8pGtt8NjPi5b965S1C4iv9jPgxvCydjqoFW3WpwUXZQpLvthSpwLD/nizTMQ9nJmAZ7XH+MyUGY1
c34ZnIpsE1xoIhvLZbR79WupsuVLlFryt6iRO8dLV4l91iW/TWPIdkkL7nFkUwwknGGLh+mxbCWG
Xuc4la9AzYiaxZukJTrmjfbzCHpYo4OxcB1nN5mHXln4n9A+WFJGlZ09qabGn7Fup5hGicDv1nM6
tm/C1A50L91mbuK7NeTWQ+kMktj+OxAOvp9RTGcmYPSQ5ieha2EDtsGy+x1dAS+e+dsEI1CyAhlK
8+bXE7UrnXl2x/nHmFlWGV1zmGRxyvAp7401vuVWd+4MfacppKkFIPN+Grj0y/vnkpbZTVbauXJ9
tdWSidK0zszeyvijz9WDMdz86tY5NX2E9rZqV/2KMOXY1GcW5a7NlU2pX6fTCbX0G1b6dURGKmy7
8mL196bl79Z8zlZMIcWKJifN96WNcP3fl/Foegp7kzfll0yRs+e1JNi4h6Im3ATWkLPI+o7occTJ
utd1JBDX1I8uxrCg1BkG9O55ioHcExj6EPeCk7pwKELihI5QH3iFd8vIPeSDA47dxuXs+JEjjWyj
D5WLstKdcvulT9zQ5mE28I6FZhbVSXYqG/3o0TCXZChAvZbvWfbTnocDpSKyRkrmkDD2LL7Broc2
lWHx3uAQyMCOPew1YNFS3jatwLhfDx+9uPao0hRoe+29wKYM2abtOIAHTp9jUFt5HoF+T0ItUfN7
mjxV4vNu9ZrrHo0k+Xu/wZypJZLd7YTU3oeSZzFgB+T65TInz8r1jr1rH6jIuVt+8DrsJv+t4PpR
sfY0Vs1nwfJ2M01xZLTlwR94JM/Dc8PjIl5ecicOm9XezHz28GrO02TtsCLwgPZ3tfqN4/6z98Hr
x+8OwsQ4befF+5Mz5QgE0GKsQownG2fRdo47Hgs1bNOK7W1UGM+p+kPxaum9A40M4vSHetWTL6dI
Z63vFB999gtVQ6uyHYu+CGxCiK5w6UtKNHvGBp2SQ1/QIlIiq9X9qUr+tg1vFr06S5xYTaLtMIDy
GywySDsr1Kxyc3cLU5iAMSL3tiJ9c51iy6DLJ2clRyP9TA3zUJfVQUyPpY6KXDjjXlbWHv9d0NnO
o10/e+ZXOd69bsTeGuNWlQz10hK70ZjAuMvi2me0AjG3Qag3I90p4YxIkOOo1J0Yn5x1/q5orWt0
3oSqbx9Lz0C8sR7xET+sPPW6OjuUHgxwZK36KDXjrdUhFHVv3XSp2YTE86tuZts2+avYJ3TFRhpv
9XydBzvwq9dmUXy4/cZy1upxFaN2hFR7EOpW4Gni73N2Dk6jsvCOVjY9aPTTqSYJJ/M9WwcKUOeX
0vgsZ2wykwsY3trltBI4Kg31+JTYH1bm0ZtEa+fgu79Gu5kxK5YPOEB2WYfNdrjG/ti86FmK5iT2
Xe4GeqOYFH3azOi1ik+gtDa4RXemsWxzO4nWYt5APOLF722G+rEDNbCKmBfhbbZeampcPMOo6Muk
a+pzNI4Lgu9woEeK+fteGphvJu3InkeXD8xSln6q2jPJ8SBHoEyPhXfos/UgkmPNCTnNo4LDYhbV
9Wu5Xkun2trap+A1nj9Qq6YSd59zhqCdkl6K85xFpbbwEqHnnpUZZqisSEIPNF7JJXMfDS2Bl2b9
iU0VEmR8KkEmdOrNAwaf4FhjmXtGY24wndXmij2SMXI2t1qdPBLej0oduIK5T4EtyO5sF2yxGowB
ucVRCXUt86YQYtfB7ezrvb8qfuMVQDNDHWndya5Pdnl2tNde7JsBuWhrZnrQtH9U/Wr2LL6izOAd
2Lq3ruI/1Rua/pBE8DyUk7Nlm50G9MlIPSfaybJjqrKgs4zIW3dLa+5Jbm08sDGNvEiD6zYh6Tl/
mPnT2odLTRuDi2ietw91vfOycYNEPJg8WDIeU8bW8tfQUvq3vnrPKTGbQFaP99AgywpWIB70K989
CRpFwqSqWARa1RlXKRxl331bltmMmnXcF4xgHKGiolkP+PEDtgXQsbA08SVq6aVVMRagSiMLY2TF
y5QS/ERmAoaDLmKnhzgu9aDTvOpgLT0DGjYmHdG2HB/6FWNrLdorFdBfs9N8moIBdxjfCEl0b/lU
1keCjxwL9aI9L778KNT7qq19oPX976bMHmS1ku8qUHvGTTa2kZeGg+ZtK3EFEBPcRXIfj6l0BU9h
ehWXa6zxKy+fgl5Md7TolmuyX5alIXHsLQuvmOp3ylhoq2Nre5d8Xwrmi27t7QgufVSNrNXah6Xj
wF9Hlf+66K9dfjGNmCqWIVhFR6IiDhaz3MbEq83pUe9/z6Y4ZI08GN4XacVbjgprZI8xCSvPlZG7
Lpxluq1ESS6aQ1oeljFK43djPtX2Myr3RVYm5+9hpYbSSEiFI0L13fC8lnm6Ie/34dsz5oQPb2of
WscMfawzHCGzwMXHpdhw5eV61hbzp06+LcRj/BlN5NPnFqSxm207t76gF5hoUa3aFNb0QE3cLe/p
iqtne1/ZfXGtY1l80CJPQdRiPHJvDVHOniQizuahSPjUPk4Wt5PLFqgfP4q13qTFujVL8ympSNZp
TvYn7jsotsbZn5L1mNFpNRTJvutNGHeKU4on2jDPuZI70C8BciiGbHc/ucJnsQx7t5XiuxH+BWc1
5jTYTWXheycvG6aXabW+MMX0rH7UTUcdUr78SzfdAdIFFV9FMrD2QvH3kSfhQbETUerJ93Pta7CF
s+/X0Ts6jCjuOlAJ8rWwag8A1SmkIiSWZHKqg4u3mGR1R+A9ccI6Toj1e2n3JOz4to5MH6Od/vKN
xNygRLablGwI91Of7PNKN58qfRv7Zsrx+jqn9yZEMc9BlZlffko5z0JZDyOnsq4dzyMQRMu8b0hJ
8tTSsviNwdDnEvIprgNctSMfJ440i+l2hCu52FIo24ZWJfetq94SxbfRzZaKLPk2z95epFgYTXtb
OBaLbMt4JWbJCGZs+3IGtLdenak7sCHeUqKyhZVwaA3tYfC1i5tSRpQLqooMpY45mZ929NMHVUgt
LFdBLR5X0qPrLCedekzM4pgWD3VhU4jaugu58rws34jDWXTgoZLs+t66l70auTsyJpmG4HlCx2mB
TRDvbIp4WdBco4X5ku9mp4zwRA/UJtpOxBbHPI0Wv1PP1gGNlixsvIm9zN7Gcdvseq2+2aZR3xqd
Bam/wAtoE6PbmRS5RYWTGdDD23MxV2bEqNnAhZplgGu6wpoL+aBqkCrWVBueO1SXCEVff5xLjfY7
tTjD3lxLdtWjqlZcE0a2PHVTx46cHi99C2ks3ZPYxjhl6vAO2t+jRzTxUseGidiQNObHXLnd3+ku
8hKBmjfYLkWIA1H+XTP6cvxkHf9wD9I7E5vjdW2kG5nYEaOlylkGk5Y9V/w5nAwLeCt3FfwItjHW
FLCgUBGrzJ+pXTBVp6XxKB33dfKRyKw23ueYN7bpSCkjK3cW0007AmLAeWqRGQ76etZDrdVK6C6Z
/w7rinNuOcyf5GD/pHVnDfvame2Hrp/NL5mw9E7wO/xpa+qVMPxystfu/aqz2ENRrSCGrR1Km5OO
Dxa3/n7WLFzoAtGpifd8FwPPRqx+dSf/DJPeXm0/ZXJkHcn7VrmbllcTWo+YLM51s3ZIBecyIsHj
RS8XG5+Z3zUbPPM+xUeKthZLExNMZ7higtkmyvIG+jgTza5NBbpvnN5BXgn7LObgcin/SMstnsch
poCmVj0LlLUJs3n9xOhJ8W61ln/8HH532CMWsYolEMPbOKvzp35MXJA4HN10Fkh8yT7T3eQVHAxw
J/vdbHzo9HHjk4+Nj4G55tAWdnU25pV6Lmkbl4r5gRMO3dCbZqFcgsSmruOX6SzeigDh2VBSKsN9
rTcP9BgiD86pt2s7KAqWV4N68yULlbhonV2tnUnTCjaJyvJ+WhtyHBttTYYO7pYroWD/G/M0neKr
cGE/SPtMH6O2pXBPHFGoOUTxLr32k1Bv7gTkxJCG8wh7ot86xEYRK1vbOUlp+hevMF0yHgNOGJOR
wvQFmo7q5o5xwpm+yzmx5S4TBHnyuNQ20pS1dpTkdx4W8Jc3fUiqgMOZ20SxzzqXAWwJm0w04JML
AtKJOfRnLCEUnjbNkjyOCMC0rejTY+Eofr/BE2yldXfeUnycnm2dbXBiYgXmVmaUK4xhV5iJneDY
1N68OF7ltqsoebWq0vuciiEB61lUaxfyFhM3o8D247rih35fhcywxD+VvGe6a5ZOACH1KMNOVSNR
xP7FT1BNZAlNa8hdj68lsw96bz+quKt4a9Y6cIuWbhbqsHQmxQb4olXG5iMCjy/xFbUlnY5FMdIF
HcewS1H7cXWLMRLCy3XuWQyQaBvo37k9hRhGQ89oYKssuffktsmyU/GcnzSZT1FDcdYmcR137zVy
oP5QZU8t80VnuNUl5yCJ6WOO/2atpLE27hLv3DbZo6KrdJcWNcgZqW1H12SRG6+oxK1xD4m0yftc
uNYxn+23GZf31Rpq9WgYA3UEuWFG/Fr30s443iMiDaeuiPX3+6Nwa/vMUEZLQGjWJr4ErolbQqxq
t8iWP6syriJLagfLapYXZ3RQXVSlRxTOcaehTzxp0hifUKpaweqdGD+21Mmn03XOpRvkwrLpsBuq
XymbhNibLSCJ1XyKi2U4enPfcUfgU1ae7v2xKLxjS00le9Oy9eUeYqnSWVweBF6Xn3xOyQA583cz
sjHvvXbnrxOb5KFAjinVWl/cxmd8ynuO90NRWYdUFtoeri2X8GzuFh/nTO97BwrXUPw9cAuN1h07
5uyntrbGM0tLa6t3ajmbS79EYii5x3KJzZQ82k0RNTob3jxeKWZXwDe74tVrchSnlvzqiE1BjRcS
TqhMcabFnHem4lENCjf9XY0djPS2VNK8Lny3kBlsYUask9x9marXLPfKJ9vxx4fJcuM3Uu0ailvx
rqMubCrRU52qVLOXTQVfyJq3Oo7ZMObU+Mu3x3ew7V5EmRriKFG98dWbzdSl2SghRNY5RPYRpod2
L7FkAzYujHOOzztIkkbbcvxhj1SylfAsFpUrC9Kra+vYsipUIDbJJ1XM5qXvHGiVxfqJ0IM+08zq
O45NGjVBe/ZqBjqtqL6JCMGvEwmCsWVigPgZtapC8BRazLa4Ikkw0e0XuXNZhxwYBl4aHETqgrzH
Mk6HCjWvDAad8WWNP42k0C0e2A6mIZ8ZJIRRUXzpNV9dbGAsMAk+kFXO7v6LTs0wFhI8J0NXxX/q
RPceCEMdOrw1WHwFTp68DDW/cTcarb9HLtBi74NY+K4KH3MmS8krJg7Cha10d+WaOmx5dENcNCPl
926KfTyM0PdlopyDNk8sgZSZMDovQ3zlamMuz/quxOsUZ7cBYyNHTNIEUd4a2X7g/BHw13pvZQmD
tcNZtwReNvG1JORZ8Vj3d7gUsqC6GsU4IBnhYru4Wom2PtfqkBtxjuVzBFVguX3+1jIj4PnqMiNs
9UT9nasuu1r3GoTGmRjJihSwE3XC9/Ai9WlBys/LOB+vk/7geW33WIA1+e6Vy0cHL1y7LnCPf5ah
Wel9LJujv95zNG4i2BSY030Dq5JPHBj2VfAk3xoIUEdjmrIGc4ydPomFEjda14bTPCKTz+mg71c1
9R/wnpMw8W1O02bZ3nxQMmc0rCaiTI9TdKo+SuYH7sSGUFUwYPJ4GWMFuYumu7MfxxPw1tWvAsMg
ftRDwtuMGs6/tVEyWhYkCyDXuGPpKl5DuXb4WKvZk1eQIXuVw4VqeSUdHK/Wj0R4faxIqj53BF7C
LF+Wq2qw88jMvcXsJ7fKNfOP1AOIsrEZW0+jGOl5UE4kySh+drFqYUr42LPyhpWrq4ZXreeiClSm
SQS6wT2RZcegOD+ZTvKOAo8ZQVvkpexyczdAar0qLWY/nRWu/0s6Y7tvnBIoL81rkWjG/on6Tl4M
dKXxFnLJUk/DCi1bkjxicbZ4l7XGdMU9Ix5SU7e+ZcKHmZoGPPgk6Viz18h4cNL0IKZO6GnN857v
ztEgnrROXm8UzOyosHP9jYfJ98hW8cBamCJtpIVonsVCslTl53jJuUfiJOdemO11/nL8xX/yknMZ
s/pIT779SKi0IraRyJ+KsFrcxQ9dse7Qs+niHTgC0JaxdfX723wVwKfQKa2xZuFysgnIGXIINN3C
UludSIQO4SB9m3EyXhU3vXdv/xxE7O45oNi/2UlYH7w54h1exfLeEO/av32aul7Hqk73JUIG23NW
9OR+pCY42OdO6La0pJEoqQl4Wp3cGF66q3S5h8vzqiH/jRtv1ZNHzzy6ltzLGHm9lTPL40auh9JF
vCc2FLaadSroTNiMdPyJYn2IvfFVNPw/ZsrfZqDk28uffze9/3844P8AZ90J7v9zOCBoesBZ/wR1
9p/2f+T6J2kmKh3/gczBn//PrADkK53CJw8kJ/Z/6Ff/FRbQ7X9xDc8FSmsSIrBMmz/zn7BOC5iH
a9ukrAzL5YF4JysSVBrSf/1nIFuAPChghG1g0GUBseO/kbP+N5IWA/c/ZgUMHfq9xw9EfLOBadn/
DWiBFZqF/2TlG3xAPZQqZaFgxBxtz7q20kzt1y1PTTUmRbACeGbVK9fRwfiR3PejaqAUINd8ZHmL
roWvZJj1X30KjAuH5VpjsaqkzCO10gcfUa+pJ5hbB0Vw1Sg774C5cB5DY1K+CjETMJUqJ+7lxdZU
jY+7X7S/TI8zN8BEs0s0TmV55/SL8lXY/b2GzwH1t6ntu4oTUyZ5dI1BY0BDwXv1hZW9ySQtHqQ/
YgbVS89+nucUSFNsF3dL16rwYmOWZXtmuzP/A5PvXs8mene72ueNjNlTnge/QhWtjF6evAlhDbd6
6USJO8pTZpX+s1b5WMOXGKeAg4M2MGtvusxjzK4KUa5jvTvBC4LqU3FAHxnUhkIjZl7HBWmMRJ7K
ilcNRyLoOxsACfQyaiu1iRyVoGWxWM67G0aZ4W+f1lV8Ki0+97ArBMqFX2V+FkItkB426N4396vV
a/EDRVzZBDZciyO903AhxI4kfeG2fvY5Q+aYiBwSFgBvaSM0DrON9jqVyVnkvfMpZAX/Z8T5/rsp
NPe3sNp1wTtTdKfBhqEV0mTg7pM450FNZjbtNmTn0l8uyokMZrdWjHJaUVwqrxouvdFreKO9iQiG
m8ZcZak3zFPA/Gk8OEXLiUqOMebTOjNeDSm0Q5HfEWRUe8h95bi2xHCxQmBci3p0Ar2ysl9oxZwR
uC/aX7lbJd81m3f0krhxPZj11fpWeRKBpaLlWETuYv37X61prAKxpaBjaJr9uE5ZpYdk5RwDHZdX
55bp0IhPjjPiYl+buyzixY5+4qWMUNHKjCb1Ns+JomZOOjyj//FP69zRCPC754dSLk1+oDZ6/C7z
ar64zlp8Z0obLspxOGJWU6I/rDM5r2C0nfh58GUCu7HucR2UcY4/QXZlZoZ6llXvM4/xOhKVuLsc
nXqXxM36uLh8iaFZzO5nn9wXKKvqiYJYdUU32Or16bMggbYGY7Z4v7N8Em8eET4IGWISX/yTlqfa
NeJpby+Sdb9wJltsxgzse8uwr59NOmTUxhQxK9kGH4EfAuDVX+2O92dQTP3wYsxpNWG5XqW3sQXk
xiPz/EhXgIn+icKE8eDiz0qZG4i/1g+OFVxZPtSpxwKW/1umSuO3H1fyD4pjp3MKrfjYluIJZWh+
R92f30vNKG7mjKtiBz+sxuLH2n7eNVOBacPAdH2LJ1jebED03gp0WzH2K31hhWOWHnk6uAcDVjKv
nJ/8TPONgM2+uXEH+oXM+x69H9bfQLqw1ozUdOOh0REOsXfBxaLTGJF00CzrONDGhzeZWMAPPg3r
Qx+ggYU9au7Kz55dmxy9TKKsA0KxmdMEmgVJJf+p71lnhXE7U9kpSRzgRuL81u18HTtkmVnxTeMR
xrfCoEDtLO3kGOULwhblApUjkmrolgfuVpv72m3Vn1XM5ROtW0uJ/i4GfPD0E+BYGRW3mdGhW+Ts
zX7zlhCUSzddC9dVI/whfES9DbfAPcXr5GUaCU9XxGANzEm+nVHqPSwARoN2pjj8gT7OxUYPNxnD
hMqB+KG8DtWlSmSNacvL+RjneXyK/bSGpmI39g0TP8BWVdxHrZXapNDxzPtueljh28CkA9CfIU8U
R9fj1L9x2zgXeNUgQge1tjLwey0CGgAC3+aJnjhi37tKzpvMpocKo35ivOq+jxsudSFR7msz8Z5F
WUj0MAQPeytg/ly4sCgQcOSQt09dRo4mdHu+JJoWEv3vUhNjIyxR4RFdsVmXR/qShfjl+IL/POV1
5W9c0Q0AgAx38E7MA0kbzq3ui2jklf3pzy6pXZ2YLyqx6w7uVpDUvWhOsd6aphd66AvcrSQFHPU9
1nX55tAGPoIMid1TbOklfqqsH38PaTZfJ769+8LOJTwz+VeU55rxVnA7MaAVpNziMU3/I9T5P5Kc
/jHk7f4bd2e2JDeOpOsXGo6R4H4bKyNTSu3rDU1SlbjvO59+Pqh6zslgcIKWPXfTVVYXre5CAAQc
Dvd/4VbHJAR3Sx3DENSHxIJrbdBHIY7zGnLbuHmbKUF44da2AQrAChFxbh5SLGgeJzq8/8hlvihj
/L8p324g8fQ/54Ts4JTk+u//p9ou/+f/rc1m/acBWdSgvCcTy3/Jsmmq+59SExXGtKXCvzH5P/wr
/1NgmPInsEJt1LypUkgi6b8SQMW00GyzoJlqVJgQdESJ6QUZIIM8Y+VbKhclopeWZRlsVjS0F+Rt
HUESxJ3H+VELSakgffAGfAegNfU/CWSPtU/4ahU/n63M23+o4c9F1LRrKQA6YyquSzBU2ZvI1CM0
eU1Sj0YTSe4gdR7s3Ztg9/7Lq6cP77YMGeUW/2doqZl/O8ZiYu7UG6VlgnFIdl+/fwx2r/zdBtV+
4Y94O8Qid56sMqtmlyGa47uvrz++jQ9v5/03CkD/nKn/8TRrUizs3lwWx7kyqIaZEwM9ujvt8DE8
MBkkTjcUGrTrqHEzH3OhWeYjgKrGBZ8l8YcDjS5bQqVQ47JEubNFjUAteHAHYegPGpe7SgBTuDb8
JqWyOdPsw3gGS8qyO9zfLhtf0pS76ZmkgTH99zLPpzdv3P35qd65/8sh5Cvp2RBwGcEupsw8230P
9x/b3ZPYbS0vJ/35R2THS5V8FBmwDPmjX3w9RhlQUMhcuz0XtjEclcQPD1ak6ztKzfaG+Jzc28/2
y5+hAOKjVg5JXaeuvxhK8cWYulV7pltcfAxMB/DLGHto1iYP2Fa3lKerLc/aRSAxEH/QkX3jQNuO
SThZ6Iokk0FCYpkZHXatOc3qABS77wBwCpE/ZMKOzvd3xUKWmXjFgNjuyWBiIGEpI+vzbwagr6Kn
JBgQmxSqOIZ1NHL4P4WZ2IeupH2UJJV/bkE/HMO2sh9Nsy69RhucPZ6F1SlI2uFHWao12FBN69Ct
ytEDiqIROcponKm0+fF7xQKi0piZ+9r2Sdm7DBByUJf0zEbEuKKmR9wLz+NHJQZnimK1ftC7qjqZ
onEAaYNHshLgNRPwyiP6bubp/hpcE/1ZAuoGhu0IDDxRKENY4HoJCvCJWdZh16eXoXpygaufigKH
qheOgm+dhmAMdQfMpC19GeZwBfMTxJKxV6ULyQu1P9VKV2+MsjwewkVrnJonljQGCgrq4pTPtUJ/
Z8qME+z6+jNSJcpDWpnDB9IWzbs/oZWh4E8h582tzDW7FIcUiZ/ZYeIbpwlJtgOqHglI3xbmCWXB
9y8fCoUo3cSEm+vfXJyKIpucIsIe8ESBzzza1QCgPIogJwowOfeHutkMiOpwf2sIsFiaZorFAsaQ
aEo/Cq2T1J84zk45HNoU+aP7oyxDCyZKeG5y9tgKpCfO8tTBcW/awe0829fE75xWeriH0RH9BgJJ
WJsbu/zgNr2bbkToxd2EWTsD8jY3YeiDcJAVseennaaHWrVG758DekQGJVaIq6mZDMkpV6PoS2va
9beIXEtCfhuxdT8sgxvBhlQMVXvsN6m5qYuDlmUiLHujQTEoUasAjbFCMwFuFfawt+nnvRd4Zm45
ci5XmoqgkEeODBDADPCf6xlDD6uzNlfAioMY84i6wdfSQtKxqW39cXaAVGEH0G4cjeUmwlEI+J3G
fwgsHMnF5zUzf84oGMK0yCl8hDjYva6KMNrwN14ewD+jSAN3nRecyiSvp4bUbTBxAAuvapvsUcv8
YmelZntKGuDd9/fryoQEGrAk2MBWbLFMHgJqjhNSfYVn4aF5GGxN2dnz3B/vj7IyIexuXEKx6mAS
4Cy+VQyx0Z7DvPSGXBQkSQ3c3lPgGiEUjYo49Oalw3GnI55LPdng3SD9IJ8fho4qAi1TuAQAX+CH
mnr46OgZ8LluSJ/uD3W7fqg2mzxDOHoI6S6jytwpbRGaEHVAwVKY9dP6rJa08V4+CrbzFMJxDMJ0
YpF/KRhHBDa4DU/LJuXUIkTmKVX+88WDmCoIBiw2LWyXhTzkz5I8+q5NRgVg8MoCS5N4KGRfPgq7
3/eHuYkVrJZKHkTRX8q9/9FBezZM4UABpgQwoLBi0rju6EYJxMpel5Mz44QyTr/uj7dIj9kF0nHL
JAPgnqYkszxMZloG3QTRma50AJu4VY4amC7gsRmUJxeuUFuCeHFiX8J0o2Lj091ufdtG7xcXKGno
pKnyz59NFyFUnDBFP3iNGSk0CiMao0Oo0pGqrP7T/amubEabLc8RIySqWPNdj0WanqV5rw0eQnFJ
ilQE1AoXzKK+ccmtzQkbVlXVbJXdry+2o182ehzrUipjMvIfrKgNKzRvIu1cMFhxuT+r5XPYIItj
9Rys7LlV4c8uokcTdW0EdEbx+mDQnVOYWpXzVlWC4nMewJvFHRJ2ZJy5zsfBd5z34LR0Kv54DwWI
H6duvBGd/wiKP38+MGVE5Gk/4fHi8E0X4QVAQYwfiKrCktNjSqrR2LtnxUa89CTm0ICe0E5mA8Kc
pPdAeAeZmISSe2LEorTPCdLH+Sk1bagjGQIJsOZjqeUHFuIt3gP6lr3yzQGQcltc0CZoIYcjsFi+
0bIxbtbnyYvpwf2V+4o67ENB1yCsBZq9IohP9HCa1509YNGgTsNGNL65qOX4DsLXSG9T1HAXy2W3
XWkaWTV5k17hBJa7Bvy3PjrrGZKqPl6Kr3LmvrFpbrYog1K5QeLcRFCRYHN9FOYOirXIlcmLqPZ/
T9w+7fYBgs0+qh85QoP3t+jqaAhASQ9N2pmu/PNnh7wckrHuLXPyclrbFzu2G3Rfm4oKaCjUje23
tpyULgmdtCO5ERYz49j7Q9dy+NJWwcWDJxdheoo6zy2i4VjYYjyONpTRjTO/MMTkISVXlNuB+5tu
KFJs13MMNUTH7QYliLloa/S/w7Q7i1b330LSGwxolLmXTv2pLO3kixoM5RsDKEaQ6+grhEATULeK
Xms8W3BMT4NWbCRmN7cKv440EFljGPFYpC9WRYlsJR3UWPUmPGdQ6Wmmj2kHvQwmXFs/6pBu39//
5GufAYMlGwtHNCqpW1wvh2/HkYO7GfT11Er3SZa7CDI3xacSyZJjV+vGuRgs5fHfGJRASHETOTzy
jetB1VTvFTMUs1fR9bV2uIvWR7MX1QeBCMd7pHBDIJWltFW7P+7K/qZ4oetC5vgUaReVr7ESPKra
CDG8wS2NfRK6jXJM/d75y+Ljfrk/2MrK6uSkyHMaEgWnLy5sZXR9+mX25IWJqrCLpCCEGVnd0xA2
OZhIACt+2TUvTeTkPUbGKMgYMQlwF3en1evYTtfWDH68tICNaQaKfuoQ05i/P72bS/rPQERjuZAO
V+j1N3TCUNdTKspIoSGSy4MqgbYP3P7lo1icUyYF/wcAxfUoauXjttwWGlC2uugPJppA6gFXVLrs
9wdaVnllXKCDQjlNNRB81JYnj/6wq/iJonlVrarjca4nXO1K1wB5oAdy+TTqwCCxAhTthrmldV/W
ArMoJURae9+CZ0VRrTSTyIugENQbP29ttcnQbZvQTEHMWqyD7/p5GeH758WpU7qHIk5MiY0NETu9
vw5rR+T5QIvPyls19Sedgcx8hNSF9Rb6MOVYpe+1mibqxrRunvuEOENCZrjOScKWB7Kq2g7PjJzo
o9CTDEJd+WLFrYA0PWYfYAghCiaZaahPIrt6f6Ir6QS0OlQ1QRXTP1veA5M/JFNqEwsmxO8/mrAw
wZxXEH24F1CbSSGNvAoUf3rQ0UaBI53C7b//C1a+Kc875m5p/FMsHyq2gLmM2QQw4SxOC7qmTTM8
RF1Tuhsm0CsDsbN5f/IWRyh8WSfOpxRgRdLaHsIzEqBWwkCia/7yq4sXChkSd6squz7XR7XRu6F1
RxB0PuQnavcZ4geHfoiyXwSiMEEPyje+3l/Blc2KK61BYY3vSANtMaRICmg1YWp7hTLYaCXYzVGf
JvWBJ6C/8f5ZuZhdbklCncyZqWBez47MyKHfC34QyH77PUuC/K3uSjaZW2WIuKBGXncbud+yHyRD
Es4ybFCLeikQ7MWYZlGXk6YFhpeJubJPzTSjphFWWfK21sLqEW2X8n1QBd1vo8UEBO2YSHuH/JpV
HO4vsybdHq86DfKX8MRln+L8wkov0hKK8FCW59hCJqBz4z3M7rY+tVoLUU0NDOtJU2sdkqhZttCD
O9glAPWF+asNdFdFuKv9ozKQ91DLMHX5DPe2Kg4NN0hxiWIBZ7vFicw59rHefs5xWIRyiRcEWnkg
1lII27P/oRBa+gVxlOwJn9Cm+qrPSa17bqKNb0AQSSJrA6nr0FPYss74k/rlSUljHZyKUFBEC1Ev
c/azURvD3u0nG1cUJ9P+quu+/U0CWhWvQmEieZkOIvlc0bVX2MCtbR+jFCELswMbD7hfAdRaNo0N
XFa0xi9YUcO0B3CPtkSVayzJMCnu187NbIQ9DThth8TsFec0cjKGvdLHI0inRPff0B/qi/cxztr+
wdZ7Fxk6anAmuhCYDsO5BWyG3pwDv3fO0ezVkEFo38RRB+B3kFqUVmjW3+OSBH2PFbCCqW6hopqd
RcN0ANY6fW77svtYtnmOFV8zax91lLf+nmph/HKa1qjOTa8P7yw3xb8hGWMoz7MvXIAtqF4xUfQR
MNnQpNBQPwkfZwsVT8Zpbt23AGfgjWl54P8Kc2xEYHj45VOr+r3tMaf+U9F1pv/GQjwBSqkVq8jJ
FHX2BMulREiKehZUSX1Q6iNi2dn3QaUlgbeDk34aB2gHODcM3V+G2k+B1/HvSHaZhtvG3oRe+8sJ
tIH5VGWeP4YZGm975BIqsOwF4HFuw05EO7/jB52aTPIOo5xX6Tt1HgokzPIKTIrVj8htOqmu+hcl
iycMGoQ6iF2o97jbAQkXXlKXhQpV10XUoxBZox+CaoBTN/YJqpQYDAPn1rQBFUu77rMH6KXpjzHr
xl+kkPNlshMHix1NQLIyRVXrpxoH6Z+BoxY/Db2FsImTGewm21eV/FhMjvJVCVQL4a8mrd+VpBFk
EZ3Kz2CfBQC5W6lZouhDww4Z6bMN6ZgZx4BL8vd/9Mk4jA32LFyfUEpPxUT1E6OOqEw3soKVe9rl
njOBkQI1ojRzHf1ivZTg50aip3XAj7WaVskxQeX8K7wEBCgCs869WtEDctq+9bee/mvhBwUrC6wL
P4Fk8Hr4DMRaPqil8FrC5BO8OxxTwIhuhDkZThf1EF69cn48D2njLCY5Tl2rF3omPNGAfENdYkq5
+R21Q6xY5QZN952e2j9De2qK3/cj7NrtwvVMX0ynkcstej1BoysCmSrAqErjCo2byJzOja7O783S
sc9IOXy7P97tVPEBpJNI3YfXpljeLH7p54oWwsKe/Qw/zBDiM14x1VB2j0DOTWunNCZqhOGskP7e
H/p2K+EKSA3MoYZIv2x5Z9N00qIKDBo4yiB2j0Vr6z+DKFHjfaUOEJiywkYxpBPE1p0IQ3fr7blS
hqNwS6tOPlp4my0fLu0UWsaEkOzFAuQZIEEL33qPuRVaY3pAnn1sedJpuxpfUN2jD1Aqp96opT5y
o7bYruZ5srEkt2mMZMA5UkueFJhtcP31EySN0UuOkktVN/ShpW3AI0pV5kNfR86P+8t/u9MYi7Ps
0mazXZ4612OVgVnl2KAkl9zRkQPQo+SILlP3OjQG94QPSbgxt9udxpsFyABLTuXasBdHF66O4UTp
7HhOFCdnEEHOzjLn7DWyURryhngeT6rebJzklQWVBUJ0gJgjcIzFoLqK7BbPPdcjcqdPXOTNbp6s
GYllVd2Y321osjFXIf2kbaLeNk5Anlt2azauV5ilOGESnTy0MdK3L/5qNs0ZWEUcVlkBvf5qGmRL
mG0doBw1VrhCfOVDEw49JFN14JRq4UYV4Y+39nUsJJOnn0ZvkKNCNf56QKzm9AFQs0NtWBSo7Ido
fO+pZ6DFjA+u/q5AUgCXlBa/3P2g+b5/BjUdvmmG2n4bKQYOQc4w0lqM/Rqfp8luAtzJ9Cx9HQsj
Rxhaj+bu3JRm+y4Gzus/2flkfGv9yf00B6RCG8u3sh8AAvDao3XnmNqymx1NgtTSbH1vVMUIUVrz
q/CoY/uA0nMALfHl288B/kPdgiFlKe968ZTGccsZ5I+Hiq8D4S7PwahTNa4/GpIG8OJnJHAc2ZDE
7RA9mWVdvJq0WrFDzffarCG9DHrrW2dl9QbWaGWfM4rBVYEtu81ddT0nt2aENJ18yGMK6slKgt7i
J+TDNGdjoJX7AetYjDUc7gkZEK8HgkfcV5aUGpjtyJ7xcECiEiWtZl/jcGHC8UIuBgG+8FU0zcjZ
3D9naxtFlgN4vrLt8fC4HhwnFl3pG+F7YLGjj2RErfiaxHr+SSi1UX58+WCUBnla8YYFMLaoRgaN
E8CU7BUP8wX4JlWMNCPsOBU3DTfaOAErYZ+NT30XYAVZxg3sBopyYmjYXeBRBI6/h5yqBmJA52z6
OXE8NqLiStSnWQHuk0oaDd9lO9lU23Z0M03xaI3j7KFW6AnMVvoKfwRsyMpeudRaZm3sHPlxFjGL
QTm1piznqMurDZVFiEqGiaVHmVnqLsgwC98nFUz7Y2fBMjhY2WBBZ4ny4YcifOcsmmYyXlzatim0
gP5j1tSWlmXEJB+tzLTQ+6FwmWleWPhSdykwhwH+Qj+ph9kNgmbv+FP94f52WjuhNjjjf6pJYGeu
9y5HMey7BuVC7KmsxwzBhn3Ac3ZjfmujOJxN+l+kq5RMr0dp8LMyayRyPSOZYHoP9OH0Q965jb0x
0NqOdf4kaLS+aVAspmP12LWbfsh0bKpJsdsiaRr1f+HPFuxRxdwC366dfI6FKbMies/L4Vo3itNS
d1wQMY1xMHR0J0dJKpni/t84HPTQZe8VWBpbZXGZOyYNbtGlvtdhPePuOyfu3qlhZoBkzLoMRKpR
Mr24ct2XBwHiqctfJpAuFFmuv91csPXbmTl2ftt6lGUhQWmz9QmtMOohyJQc7+/IlTVlLblvkW1B
BnGZ15opRXX5mPRSaDw74UMimUIHms3UNBuBe2Vb0mQhjKog7ClyLgI3rXxcP9LK9crYjJ5SkYcP
ndXH55dPiBSMwpw0f9KXz7QAaMCAGhBZUZKOj06DEBAM6OBvBD7yw/2hpFv7MppxN7gQCghpWLQv
ZiTQGMWELHa92G2Ki0F95YR1I0q/tWoFWGoaKdIWfo4cUAdKr+l7PBxc50sN0emMS5uzUf9cuZah
U5IBAIvjZl4+21IKG1k9yvu/KbFdSlCjOhdd3T8E1NH2kYKzJBavZHxcaNXGWqztI12nUQDSmbf9
MqZGwMdslAt8VKegmb4arBE4lJMboHItJLf6jb20OhxvVMIOAfzmMR7pUYnAkUm2qLjlJbRG3Tmw
JYa3QznByb7/nVfCnGs6ZPX80+CgyB/zrOU++LM7oHjqku4ApdbGUdmR8Uh2ezsha6a6G+OtFJXJ
TOkMUtAV/LXMhS2lRwPDbF2vQb593mWt0LM9dhzGfJx8tVZOVgEJ/5Eyf5Ocs6BBSwJr2KiiHjpO
6caB+vPYXtzZ/BRqEahP81Bchoh4QK4gdgzfa5CAMmCo0XV7QGukCN/URU25NUxjxz/6s9KPB+hh
yWOfxePf1mR1X8PSKdpd1aUWYqpjFGvcC1qWIWbc2Q8TZXUIrv5Q+ceXfzGZXfwpzcvO5PUXy/0o
GDEv9z03ruu/S1ePvsGELb6Bl5PuEHFvio39f3v2eIrRKZePCp60y1Bgc87NUMscQAHzUJ2Npte+
+aZfqQfQFWmLphlExwOgHOPDjJyV2Ngyt7EV5wBaZFwdKD7ePD47hPrc2U8c8iodAiaU0dg+JSMA
v437aX0gA7AjMBuCzeJ+CkH+dm3g2F4VBM5ZCdP80rXGuDGd2+PNdLglAKxRbGHPXX8/NP1rKyka
RknC9KTNuGdldR6ewCWOG9t7dUI8gSA/AUcE+Hg9VDgVXQhOGaEdHxCNCz/AK0Xf7e9vyNUJkUZQ
OKSqQ1Z2PQogW4QrJySdMADKD42rVZBXVf1iK/XLsyTWjqc0xUhNApIWX0ggkBWN5UCpn1Cxd3J1
OpaIru1nPLj/nVk5IGG4zbn+lps+z0iwUcOzvTkcv2iAhQBiD83ZScph42q7DcESYWWrkFmAf1AR
vF6/yARlOFujDbCrQBhXyx3U25BWG91cwHXSzRcHEObE4wgArA6cbFlb8dFOyUEXIa9bWOpDoWKH
WKVzg3hsg1ewhV3E/f2xMj92O1a8qOzx95IHkeMJSOLQEj7sWH3b0ep+x7utal75WW/+wgEwFhsv
sZUdCQcC8CaAPclSWhyxYGjrpFNKxwuVTnpODQUid6i/TeVUbsTGtaH4cCQHpJraDZzLbosW/Jju
eHM+Ow+h2WJu3XFX5Ebebwy1cpqpGnKQZQokU8DrfZK4lW61XDoeIg/Orq2b5DCi2bCx79e+1rNR
/tzfzxICXYvB8U6N43E0AF9ioEDPb+o/TkiSemNmWf/GbmTTUxG3Ce0kPdezGkjfJrq5fKsC5Xkj
x9BwssZphwBFfkKjR315jcWhvAK/w2VjUE5aBEWs92xqfIXj2SjgH+0G6WQLQB5dLmQn7u98+UWu
swuKwHBfZRudKrC7GKoz44aEIGcta8zAWyjqh8RgR6Ljl+znQVfxsqf7XMFUOJhxLf66P/xKDs/4
wBOoggCuo99yvbbIWiWhbrG2GMsYJXbsQfI3gv8d9g+RY6f7TGCT8Haqkno4OzWMe0nRbz5klmge
Skpkkr4fxtnGqqykE8QCEJ7wXMBULXOuvJ7irh51m7qTiaIqeAHtdVz79o+uQ5hzT9vZbXaO3ne/
tcqkBXx/UYyVb0KXC6ILJTaYhIv9lklodOWS8Fq10hzGFOd4aMTK5f4oa2GBzaWDG4Mayb/geuXD
wDbGSKHtYCfV9FR3eXyMewxYnbH8dX+klYRakrO5qf4wlngvXA/VcqRmCjyOB+ShfzPkgDX2Gn0O
az/mqfXNQDIdsxk3GC6qymPbxWnkANZ8q4m0sq5QJB1H9vR4UCxbBHi96RBsJtfL3TB56pKy3/Uo
JHy6P9vVUbhM6FZhfMyL8HqytWUkYqg11/PzGF8iWR0BhT05bbpxaclVWxxdCUyHYkGXQZabrgcK
s0DiKgLfg2RQ+Ie0wQbyUKd18jlNfSt6GJCHea1rLa5o92e4En8Fr3tmB4/ztvMx1XTe8yJlf6aJ
9qpltR9GOwxeGwEy9BisWBs54ur+kXhDoH2sKn3n65nahSBHTDSqJIbef0scv3xtNSFS1Tq9A9Rc
x6MZkaNCd3XPDfp0p0HDWuvlk6Z9wP5BHsAQy/LJaCD5hhsZlaHaTL6NcdG4Z+zQkGsvc93Qj/wX
c3K8P+bKESUFRy6Bhjv36vLioewxIKTIRee0drev5xCT0cItTzEqO//GUIxF6UaGYbLk6yXWEd7O
EdLmjgPI8CmNXOPvhuBs4l1kBtXGzl0Jr2BV//9g8gg9u8CRWxxzc+IVY3WhauwVsvBvGOo0lxH4
GMon6BW+BezhIJMJQnj07q/q2gHluSEb+8iGqctoJOg9ovCtoNAthuIpMpLhFUwBsZEyr3073lAy
0AhZlJF//nyOeIhYZTcRXiezPhp69EfV2jiGVelvLOfahKiU0kIGKHrLmjHCYJ7VlKzL7+Lqkvgz
xg45as0vXzYgmPJ1LRu5N6CANoZjh1+MF6ZZeJ6TrDjMUVVu7MMVyo0jZFuQtFiVoPvFRqSAPZaz
lVleUaUlXDuteT/pirvjgFPTMxJ82fwpPJdijA5N6UsLF9VGNx0HPd7GykHFS2+Hv079lMVBgZNb
bG582UXctegxU5yGZ8ZTgfr+Mu5Wk4GPFo+QS9z07dsgTnUEUufiU4p98ysHNQ+PwPzr/uKvjimL
qpRvaV8sd1M0FY2h+cNw6XVaN4d6atJH8oL2gLYW5afSQI90RwESJOT9gRexnsnyZFB5oLsqbIub
bZwVbZ4k8Si3lRk+uShj7FOjT/8qsq74W8fXJtiIs4vN/M+AUGGp9EGAvAGs1mLshlA0UtBbaS6z
j/9HlkTNBrVmfRSKtJLZBThhkfxo3F+KgtLUJStGlPTcUXPeubElNiazCAL/TEZSG6QaxO1n04LQ
hKnd1pd6IKjtzamZz5bpi+EQ6kH/+/6nWhmMqiWsdxQQqD0s08ZCiya7isL24iJE+tiGcXcKRz97
mtQy2jgCMrV4lnrIeaHFQzIlQTncUMtDOphI5JR+cynLpmr/yuOQ4obopvQpL9NiPPdRbfYPeRj6
b+GOpE/TpA3txtqufEKoShw/GV5J0+WReRZgrbqg4lYHzYUWWPeKiiZey4Hqf375ooLzcB0N+D2k
6cVMHYyF2whkySWE+X4COvujjp0M679yq+e1ctLk2aYGBihHlt6u5zOq7oAVvV1fLITHzt3oBPHe
NbAexV+z786tq7UvJPvIzwhiwQGVg4QS0MHFKSiLoMWNyWwvFLXHt6WR8Jy1ZvdRVEZwur+Oyxzu
z1g01XhOcSXypF1Mz6hccuDU7C4gX6rswShCrOIytN0Ab7q18dCYdfF3js/jjzKBpEscVD+KoC42
4tnKIWHDAJTkJ6hA/uWfP9s1mdBHUQncnSiBzB/rAL1n5J7xDprwGNggFax8URYY7qyUa7jtttto
nVhdFHWXqMmnR2UozU9+1WWtZzZSj7gZ8mqr1nM7JAINSKzSloGHfDM9J0XuOY1iDGGRzT2OeHhY
WtocVLyW9/kQR4f7X/X2DDKcxTOZWco+kEz0nq3mPJBkha1TX0A2dZcWuYSzwlw3Rrn9ZoyCVAeQ
PCrmnPbrUdK8Kyhu+rgzt+78VOqKc04DFzKV1m2RiJZD8aUgxtN65ubh7b18FCuV4Ydup8wXWJ7V
Q1PoPPNVuzhR1K034tfqUBx2SezkLbUM15CUZiRhU/UyqmHuGXn3NRrK4Rjo+gvrCVSumNSzkeSm
efaVtEl3k6Qt1IsZlsMJRVY8LBVji6i0vBPkKA7qCII7CMn9ZY29B63ITdFpF41sJN8lpvWZehP9
RwDbx77FYKvohfuazB/cgDaVG4dtuRUZHqs62bCjagL/eBGoE1yqsiQp1YsY/OYhV5wOQvC81fhc
ni85ChV1AJM8yShqLLYilG3LiIgs0m+nP+ABGUJumAcM7SJ3b+ZmtXHRrs3qnxxFsCcpTV9/ug7P
uiGEx32Zg1Tt9xTl4q91bTvRyzejbHWS58Ef5427uAl62yomJbfEJWk7cLy+H8/VRW+DQXtAnxsR
8JfFDZaRlyYLiDUDlb/lZYBKp6WAwdcvZW/CeKni+BUf177cH+WPOsHzNEUOA4kZwjCQFUkyvV49
AamGc1EZF05840r/23C64J3efMQOw5ngDoTg4/w0CE+Iwk+f9bwSgut2Hq1dgJq+2CtBpIWn1ulw
6wpcFasnMCMA7eh9+liThYiSdoTVAJOZvnpX1HmrHDBgtt7OtFWz45wqunHCpTZyv42uOjXfQ7pb
+k6daAycrHkIlQdMJ5Nu35ozTjFjCspbOgRG0+n+WqxEG0onIH6BGXM2l1WpMRB+NyepuISqE19w
Ni8x/0iLS6BhvHt/qJUzIqvWsjTl8sj9kwk8CzdxXMeVMkzzRR3D/osdTe1lnOrh0BkdrnxT//3+
cPKOWXxk1LioYJKKSsEUOfNnwzn10OV4IsyX2o2FiiJR9tu3e+dTUBp4F4WjwLchyS5lZugb99Kf
5O9maAompIagFG9QrFkaxE1VdTPr2QXmIzYl0de0y933MJrMS+EEDmSPsAveIB5TfRUZVnMN5isf
K78QX4a2z9703Twe76/HypdGfEQipwC9SuGO6/XIRvhwUWLMPAMaE4m2tnmYNOjqSVBskU7Wh0Il
QOUZTDxcLD1i5+XQKxZfulX115CYqp1hRvlr7MW3WM6rQzEvikY814BnLGbViyq2cm7LMKwg8oX9
2B7Q9Arfu0rSbvTmVjawLt9PiJHSN7vB11YTKUjcOPOlK2hPfA7I7T6NMKJed6mTZ7+EmJSNy2t1
RAk8RTgGLPnyeR8qWYTNYj5ftKG03yOjZh4Cv1cPSRf0qKAEW3AhuQeWG5duOOwSXvSSUnO9mnhR
lXaVtNMlCQNxGAWo6L5E2dvtq+xNYwe/gI9aL8y8CcZgo3hKsVUM7QY+6IYhEn2BSQDO7eJ90Dnq
vkEAG/GENPpfDiVv1WchoS10XzrjTZdZODhH5tj6vcsSlMV3WFhDEL1/4FYXE94GmG86yDc5gZH5
8GNGFtNtBu1xSEusn4w0/Y00qOUFc1l+xrKt3Nija+dB0Gg1QGig1L682uJEbcqhK6aLWRTq09iG
6blFnf0sn3QbOchagP0j68JrE2D78pTHyKsXBLXxwp3l77SgqIAiwb5EC1HwqCD76ZoCay7fFhtV
mq2R5bF5/h3RWYkxsGGS9JT3VWYrR8XFQx1TBNczRq37qw8b/E9rq8g3hl5KwMqkWQd7wMufJpxU
lrweuzLLvmvjhK/a13XBTd76QA+iKeoPwF9jB05HhJdezrNo2FuAfi+TkYYQGy3ffShjtMZ3qlEZ
IRAQIwh3mkBYcSdwsXZ2tVnRzB1mys9vOnwR0+P9Dbm2N6gCkfzARbhFu2AB42tTlqiXKnXSE6aV
9kFqf5M94vV8f6i1wEVCAQmG255X5yIsq71hpcYwz3inV9MpKMLGc3t8GdRgml+FYTGd74+3dtak
cgckRga8aRdnVL+CQA8hALi+i8Nup3evswE43ltUPYRzyXxFQ/s8adr39wfWVzJxKcMCrIGrnkx5
kUtaAfecirrvBR9wUR6QtzB+1K4axZfWrhz850FvOCdafkl0HOoknE80rc1pN86j+RUtFTV/Y9V1
Ig7ABcpk5xfG4BxK1HwCPG+SJjnRhw9Vqt59/CmbpZ5UnyN+gqdnWAcPkSnmT3HVq3Oxm0xL4Z3o
dsb3FsH9EuOlpP0FUlGaKzoRUiM5qq4fJxRNDGx7qnGEL9vb+aOq0tzJX74DqNaaXIncJrfE0zHO
G0uR0YHzUnR7s9RS5TFOwuG7Xqpxemq6LqpO9z/Gyq6TmBn+RjFbbobrs1mqFZllq1CBL1TEPWE7
T2w7IsMROUpf2ze4eGwR5tbHhIZCN44OwBIZXgdUhyWWhWNuo9I4aVZ2aIkNJ0AZ44dedTc23Mp+
ozvFVanq5NBAw6/naOem3vt+MV6CbDZ4kbWqiPbmkGF+dn8xV44Udjdg1QC9IvS2fDjTCtexysjG
i2E2VfhKTVWUIcMmUyFkjQOei0E4z6/iZop/3B94JUxJgVsoj0zyVnx2HuIGCm49XQTyPxiiWNHk
Hi2fFu+xhxvwMrKEjOecXOriQCctcjq5DM/uEiMbcSVxh+lStXP3kJMWawcjUsR4sNtZF0dLT7fi
8Mr1RQsDISW6jLLIswiOThEGrR5W82Xoazd/3SaFWqNLkFig2bIflqK8RklOH/e5025pccjdsUjw
JBtapv+a6fLsu57tNNlopfA8vRBTKo/gnx4z2D8PtWPgNpIYBooqAuH0OlZA0PRVvbHaa99WUgkl
WBCI2zJaUgLOSM41okKbv3PGIbvAY/05t2m2cSEsxcr+fFdJopK1H3pVy+wk0cxyyIOK70qaJN6E
sUlRNcJ1PD90tHptUNlzVr7W7Q7weBdq+feqqXLP72vns4pJWorKguv+5BRU1kOExkN7SQ2HOtL9
zb5ynLmuwCeDl5cQlMX2s4KutYGHzxcEidIDmnzdUW/ElnTbH23xxXeXVGJUkKSGFzWj6++uCK3g
Po4ownHrp2e/z7rysanc4KErzLHfj/1Q6/s40uJH28D3aSeCfP5GHbeY9+2YND/cCk/as2pHoenZ
dq391eCwa+FWJHQ83WdcQvaGXyn5OS2HBhvzBomKo59NYbaP8fW2f1pwO/19RF1fPPI+TCfPaaoh
OMAIS4ZdHWW2j6hXC8oR303pRNkSrF/10xT/HI2wfGdEQfBblBa2r/6gBeoOJxG121eQ3bV91vf1
gx6odnDIFGtCUKEcxIOuNln+7f73WnLg/4uz89qRG8m26BcRoDevZDqWU8lWq18ItQw9GfTm6+9i
zcNVMYkkJIy6MZgedGQEI47dZ+/lXoHOXMCnm1MHGRPY8ZLVk0Z3sfod2yKGn50WiRcVBZfmWQaW
T84b9+ZwX3XjjEAAHybyKKRNv6y6lvYwaRtPioo+T4n6HEHpGoBiK8I2s0rRfa2UVQk+CeUzWb7+
jJDs+PH25jd8HTkh/S5A9aB+11JoslMXQwmVox9L2JYDs1CVfmcnlgXXYYvu7wfaDNGfJzSUUahB
wqvOkmtjGc6xGhujrvmGA4LzQtjAhOegduH4z0QwsNdt2/B6AOhf2RWWTH8dQkSgwXV9VjQ/10rT
1wDxnZnNIXyHR/8lDbXhlMvi/e1j3fAH3CeKx+CmsFhr9gxSR6tvi0inqw3mzo2sTG080KXDM6xa
RM9VT5kqnJEfn/VwuNxefMMAwWsFlSuM4ZhkZ/lxv/m/IZ+bUg8z0+8pWx3lMM7PaTxOf27mYJGH
IZ9OKaos1vIrfl8lVhH8mgrTTztjQHjdyg5MvSc7GenGU1gAq2BRyG/orqtvV0lawwl0AjJ/LJHp
AqidPGg5bL+A09Xj7WO76ltiB8gBDVC4DJlxeqsd1SrcYLGkmX7dW9pBZnT1Qbfb+BhLxgy2xwIG
rOftP3rXa4cIsWkUbdG2vf0jNt7jgjjhy/0PD7z6DaYw5YXnyfKNySxfssRoP1iVEpxKezBepsZB
K/32glu7htyeSU+EA6FWtZdf9Nt3tJvMFLUDTzLRbvFJLoz8HEJ058KcJIBmlpJXT07jodrKVEgY
D15Qzdbh9o/Y3LVNlE+IyI9ZP5d0kqcxgjPQ13O0oRn5YpXEXGacgv4A8+Uu2+9yjCvn6SATRX/4
FYt8Vbjuk8xMgs7ytSBPbHdsnfRY1XpxaNHPPlpCh3QrteMPAB+yA+JbjQdJlXSYwEW7PSXfw9Cr
9jk27erL7ZPY+mHUPV9JYYB4rUn3lRLl3EGWDN6urX+Anl9x4dsKd0oeGyaRk/7/VVYWwlhIR2I5
RkM5RZ0St/ev7bTqyzjo3/pCHe+aodV2HvJro2d95It2CVVBQAgMjL29Z50lEbLbeFlR54i3C2uR
0yiLUTyjx9SEqFU7BopqWdlM74omasrHCJ2+7lFNmD98SCHG+Nq25XRBviLov8aZpEvPulroCZTY
Giq7PUit2gWwJjESPQzpB7gRzF9NqvYmusdGOJ6hqR2/0MORIBFi7NzwI8Gc7yEGsYKee6ugKyl3
qG3TpGqHQ1knSnCY7cgIPtjBCC6p1Ja6YmiOZnhoBjMJUaM39L0W7uaDhG6B+PZ/aO2VybPGEAXg
sDEphYFgPiUJwdu5rhBWQYkBoka3AdQooReJJqVidpPqIa+HcTJQm9zD426Y36W1A0URel3MQMtv
P5oTd0rZRpPpI+URHxMzhIM7QRUJzy3v2IANl8lSVMYNpluXjuHbpVIjRSALwKDfh3H0IzWG0bVz
0RxR5Zsec1MZoUDLpjta+saOCdx6cwuqgWYZRoHm62rlvAKCP82m38z9fCwMCCDAy+/1yraOkh4o
WeIy4Ekr6e0qZjZPy5yD4Q/zmP0H7jXHsiXaSxpFn2/bkK2VsGwOfaoFhb/2/+3UZpqm5Xhmh2mq
NI3Lb6Cctce4BU5xe6ktQ0KtmNmJJVilEfh2U1IR1JYQ3I98tLS70JCqTybCIQ8xSfeDOg7Gv/AV
7MRWm9sjuyLJf4WNrg4yTEYtTWIO0oJhzTpKBGE5Qoq9OGpymuwkB9uLkRfI1PQIk1ePUa9htDQQ
1PDjgslgs4KwJpSU5GJ0Qt95ANdLkbYyd4cfRraDGdO3Zzmht5rqPUbZUbP5vqonqGYDY/4oZvDv
tz/b9Y1fMmSkEjHEjJisn7WhlylGVTV8YyhlJM5w8nnW2Kfbq5jXT1pZzJiy0K2ysXXk7fRRACd9
ovkDRFvOeaRrob43ILmN7vMxL1DxkJ3ufrlXPwpJUi+NjVu9TymRfmpqU/7k6OAKvTpPKgURW8R+
Ik+bRks6dArEcIegaZX6kASt/WW0TJQmlUgtfs1xrH7sBcoMp6A0dSqUYxB8N7OEBj482+FnVZHK
/MGucfBu0lF7dOtZkxTP7gPze9alhnaO6yn9bhmjnbp2JBk/66jXvtdoErxLct3+r3W6qvRIYXum
p3pVyK5TWc05ckRnfWqtmRJXOs9V/6EZs6S4TxEBeI8wNLo9QS/mHzZKFfklKGM4JqcBSJAnT5X6
aTAnDQxSBcrXA9lVKDBlpk100DPkY5GPL5LvGQJq0G1OSTsdsKX6YyokU/a0vGrlOzWQ8m+SIuey
21k2utaZqXXmjhvfSJZpvOPCF0IslLVftbV/CxfjVpanNk01nyh4bviCmRP+J1cR3nBoMkV/7AV6
tqc2TVSo9CDVtM+pag3PuCzlBYEmdK5u37JXZYa3gQXvckkjFS4zgyOrAljf9kNZAM0hZIo+2pXe
HBOa9JdMoyJfP9qT1R67OtBdKaF1VUq6c4j0KDlktabRY5LSw0RV+dPOj1rswvpHUShH3WKh1ceR
v33Mc15W9ZiVqq9nU5cmrolk7UNcJIjf1pDevFgzGJbLWMS67DY9egZe7sgz8l9l3GZ3ucjH5KTH
eb/38tege4odJGsA7BjbBMtHhfTtD6P9Bc50KnV/jMqy950pEMkxm4bKeZwcufs2S046uX0Dp4UX
dJ3cehWNLLVx9UbKv6h5O8oXKZ5VRN8sJYMRMm3bb7Tnp3ciVvoft49xw07BugbkEFQ10cdalMOw
pqqR1FqjWZ7LH9MilEdv0sxpr5jmXH8tCvAgi4H+stqaULzvLKO1I6bE5aFwvmZ9KB/AtYh3GqEq
gsvWnCysEENWHccms0K3SoJC2QEGXLtSvAuof2OJD+DlX30YyVYrM0X9zTf4Lx+5a0h7y7nau2U+
SuGxkphmy4BF7qQCW0eMI6CrAzgejrfVsjE6kxYq0RS/5l49wWyc3JE4qDuPdMO3wb4AHIAxV0Zr
13FCkMmlJAe27tMFqGJ6N43zvXNE+B5+LjnZ8TsbWyLRIJSkIL1Q+6x8NlF9PxZ1pvmlyA1/Yp7+
/dwm4U7de3OVZXYFxCq9+XXeXA12kaTWoPmEleFdIDu9C2FFtcM9aF7fTJAboPUYREH7fU2PVMyt
FWhDNfhFHATOL2dQzfTAXIEOGVPDA3ws6FnvrLlxE3WYyphDIzi47ocXjP/bFupevlJpzb+DvKBT
GsS3rb6MD9Aspw9TWaU7H+2Vz2JlMXWCH4ofzJ8sjBdvDVMDEUYUj1rv9+lQ14+5WoGVs+qI3glw
pvqZ45FUH3pSJNOg1qHHbVpwaIdGEwl00Pnep0FEVXWI8zxRDiFa8eG7kTm3z0M80+dagBqPVlYV
6jFMI6F8ikJCHhcwPkTJSorB/aZFZZR+Fbiqb1IbKeUFbmO7AcilxtZpgG+l9HKi6/BDZve56TIj
romdyGzr7F/noRhZWzhGVnAdK3KQNq3a1keLafoYSBBgQ/wnV8BZWvU0wppTHUalGj7cNrQb12xp
zYHWpz9ngBx8e/hRUWkpgoadr4yD85yFxuwZpW15olDt9xirdmebi1VZf2xqlPQiQV5TRlyO4bco
ghJYRwANkDweI+P9UCjN96K0I8TljfEY1ajWvxLRzkVT7NyzjWdLbokNQr9oeb2rawYvKaNkNT3Q
Tm8sV6/U9mzAenm+fZ5bbpYVeEWLdUBdcBXMV7OdDJUwR3+Iu7S8a6Hsbi5moqi+KQYoq5KiRD64
sm1JOmSdiOZ7o2Ee9WOnBPQM+04L2h91KMr8hKHr5ecA2VdwP1D7f1blKdJ3fu/GtcNa0ldbZpeu
B4qyYYDBsk5o4sFVQHvYFM8To8UEAq2Wdm5cB5lfItqypzG5te4iqEk+TG0Xeoy390AkWtzbczD5
UmmJS9a18Xu9Lkev71PlHW6y8aKsjr/c/jgbl/21Ns74K0RLIEnfLtr3o8nXEaOv2bM4oNiSHiq7
t49jV34Jyt72by+3ceMQUqE5i39dCNlWT7ouUlmHu3jym6aDrd7qHTVydQH34+11tkLzhbBlgcUz
L4yheLuv2ahoBwpn8A2w0Og+hlr8DWJjeXAnStvBcYxq3VekCkGnpkvjj7IU6eq51yvjYaRBOX27
/Xs2vq1FSAM8FS/CHOPq54ywaut2Jjd+PBDg+WUWW+8F9/jcdmp5D89zox6VLCr/vNCyRIo8C235
tlf9njlN5ZiWBBOFkN8fYeON3CwNm0tPWHC8vcWNuNHCgOG3qOvQcVndpMmZyFVj0fjlvNDyhzBl
I5jjeHISt6dRE8FZCeT2FPOWTpFdzp9uL79RKlw46OkmYUupUawBHckMtj1WRetDUDwHBxViONst
mjGHdljkMhrMjpKAVOK2H7U4Q8mlTZTwRY5MdU+/ZSPCg5FuiWCZFwSNsLKrI1k2FPFM7oxpNx1M
MDqmq0sLST+kafVej33jCWPBmWDgXQFFW7tJ8l2gW23DbNdQgthro+5CmtW5TlkEh6aTi520d2t3
cAEsfMl87Sv+zajqSqE5Seu3Y+OUXlVrdnUekYv92ttRo+6I6214R5qypGc4Kq7WmimLhr5oOrOG
fqlB0a+TFMdrDKX0u0SRTtY4tXcjdF7vq4wa4u0bZajYiLeOmXLLEjazzaVHu/qMwFuSoMwYILIN
I+Wp9oTqB8VYWP8pY8i0wBgdeZoze/joIDJeu6VuTy9QmkvDAQxfQJXdtgM04ubZtg91IGTE3u1g
kA/t0DaRK+YKrfHJGWrlYM9UhI4NDHyJ14SAZeCzKkfZjfU5NrxQC5RfOYRynQs1zmS5ViCsj4po
JIg6m3x8CjrF+JVaihSdjJGugQ+hp/KpDINcd/u66AB6NN1HZ7BqZMIZ1Ei8oEU8go83tcirWIPT
e5QVUsC8SjMcDKYSfVONguFXGZld4DO011oe6sPQWdY17BvQUcXpGLlG3jWqF1aR+Yfz5pw5BW6H
0G/hfCNRX7mKoCd9NyNklplv6Dy5zDNXORzlIpKZozJ2awFLEPLbx75abvFcv0VhaPfSBQpD8yL6
XvkWtLr2A2qIPj91ZT2YXl7r6SURUfkJYTpd3BFV9frRCeZqT4Zg9bxefwjTSJBnLEiiK8BDqasT
nc/evEhD0v7jRAr4N7UK36VGEe2Y7JU3fl0KrC/xBrV4YuzVEcM0EJkFRSFkhLkLSSPPhzBCY+f2
O1rZp9dVIJZlOI5PaV3ROiHbNcQ2tBaXKJosP2ps9aAhDgKtXlk8V3of7SSjK1+7rLegV/C3RLY4
v+WAf/uSlKFEK2jiXqx+7u6DPnKO9ZxLT5zA6I2GUaCX1PwFkQhU63RrgRKSt62bqCrthdCWWFRr
s8BNC6EehkEyLmpnxDvFkY3zBOO0TIUSLVL1X9/UaO7btIr4arFwPMbv40PPTPM5spuUya2y3bOD
1y/jzXqr88zoAyZ9kliX0Ixjj7K1+mSVzQgjVZVcbl+VjbsPFAYQF3UCznIN9hGjlXXoO5mXXCS5
GyKx9G6g+PS5NIOdTW0dIkk90wsESEvJZ3VJNA14mD2E/lDGvRvEdLrrxm7v58FOvITiw/n2zlbR
0eulXIDCDm6TRdfIwD7OJW1mstDXasvKfFD1xeekUJTSS0tt+Nc2Ryc7EtDaoQutvHrfpn3i3/4J
G699AWNzIQhJsC2rGLSNRhm+Fzv0O9EoR0NANkYFrtp57St//bpRgi+gCwxB0wpb3RZDzeKsqrQQ
UptWPGgi6h9Ne7Yerdo0H8KAzvaBE2pD12qdcCdzX08v/G9xOMEX6DCZu7V89d+ePu2GMJfGIvIj
q3Qqb5zQ+YJ9GPjAQ9cMSFopVQllwygAPrlG30TBnZH1MGv3Ui7KA8OC+rkeTX0+mX1WLzlpYnXn
QbLt9GDYog69mTqv6lmDXu1J1m0dHO3eZRJq+WudsXQpNXhhOBDxE+RGrqVK1inooug5i+f2zgGM
4tppIx+tKbePt2/G1rPDCZAuLUIiV+zVgVUGmd2O0oV+yXBwulk9B7kxHohAhp1LuPUOSK15cgxF
LVpKb7+QxaMDfjrHftFFqXOuUBiYvbQWWfuvGWjqv3avKV9HGhOJG0e6/ZCC7HR2Qsqt7ZIOqQt/
GGWedYFHy5y2pr4T+bYyxkfHroPjxPBXM0XzjpXZcEXMfEGdRfd54UNYTuO3+5ikSSjrU4yQA+0w
imRxiCxn3En17EU5kbzbm047HONq6JKdd7hh4BiGYdKYrA924LXBUQeSb62H4UGDL5Vpkd5OwDH1
JRxzJf/sQ0PFqdrxTBsHq2NUMafkI0su8na7Y0T+5SSpdEGT63NWtcVnOcs/563d73zBrXPlNAkA
SUKsqwubWQaJgFoGlyyrCUJlidHIGe3gu2qwelBJUNkXx9Eq8z0OuK0dop675PFk8Vf1i0lW2q7N
BsjOszayD7QcC9mljJRorjXW806mtWES0Kbh6zF2v1DprM7T6qQMVwK9eT0KNTw7rYX8sT31dnsp
E0L0c4m5/wmgMvxYSGEz7VyhzeVhUGVKQVsAnKvbm0p9xHO1gwuhlvRZAaBaHkKroXfcEGaMD52t
G+VFt5Oy9quZkdgvt83Shq34H5oChAYdmfX2QQOXylQnkZ/kvdX/QL+vje5K7l9/YIgMoT1hW0mB
3F7aRW4XGrVwFacRe+QiW9+c0yf3BPZzLf2C8Eo1wbLAIx6b8D6zu8S1Myg4WivMdx7QGta/ODBq
z9h/AmZu9noitizsLJ0lS7rUUAWEj44A9X2iCR0Vbs98rl9a5N6x20mNRRXFlPPmxclBgXiyGmbW
CShtnZwt9HnvjFGSuvtBkqansYNPeOdqbh7Kkp5R6DCusxQjHwR46VBCvWvoDLcTafivBExd92An
Kvd6klvGjEsI1TnGlNLsymvkaaCmQYogTlQAkpaMqjRc3Y5mzQ81EX6LeT97zAEb0RIecSFEIfek
orSKlkjP2lEN5djXJyU/NQI2lHkw93C26vLLV2kngQrNJQeBkaXr+tZkpvYcj6VtELHUbZT/qMJU
ie8pcEyxW6tzOrqxpobO3dQ6xXjuZGuW/LIbDAbsEQtJ/FDVsuSl0mniu1Ot1cN9UPTdUzTEZuu1
Wi8Mb5oTAHFFDDruTk0sUX+IYYczf0pEYa075GIkqkFyr9y5IesS7HKXXx8Nw7Owj18930FXxhT6
gtiXnExzfMWcrRHUCT1Et5omJ3zsElnUnho4oex1c8MJ54beqCdNk7In4aRIrd42KFvfFAQObxkk
Omnacql/c8emIjXyoJmxr1A/8ePKFJTUkY+5vcrG0yCuoeYKNgRQ/7pwUVWq3demHfu5ZSR3MuHw
c9rO4mxRkvl6e6nNDQGP5A/Y86toas6TOq5njlgNwXSOiSo8mnTazrFteNvl380zX7CP5M9vjy2T
q1SGJTP2246JeclakJ9DDXl9KdAnFbraPsKnIc5/szcOcQGAqVfMo9ncw0vS8gDVUAlzlzFHKTmU
lZ3tnOGGlzMoLC78A3w02Hrf7i4Y7KY0wyzx0zAiJWKPkGLGtO4FDHwFRTwnsGPxBMts/1nPq+TP
BbjId9igwfQSdINrQxNWsxh16okYmpq0zFF1Rr4r8VTUcnAp2ja63D7XDVvKVhl5pElMcWTt1Yeo
CQVoncjPjTY5zchQXfRZaEB/o+lFHpM9CouN9QDxga6DnQMYwtrCteT7iN5VoZ+njTgyK264UMcU
50DE40Wuir/wTObiQJlfWGQp1pNxljaEGVS5oT/1NfoDbSZOE6b8hFzxnhjixktnKTygDgeAcxUN
YrqTIarS0G/M2EGYxVTvK1kovhji2r/91TaXYtacq0o59CqTmMdEAUFFdtgPqBvPCUSYQRXad1Le
DX8GeVjstgmpCdzkQG+uGa3mUsmHvksjf56Mqbjvm0CrQV/mhnYQ1Yyi9RQlSfCPkbdz9HJ7l68s
LSt3yDQuWLElFyX2XULC3yy0YqSVasCGThOJWfAzzFAIB4+2U/5oohY4JOif8tTNVaAdIGmfMq9F
a8U8WWYcZZ6ZdN3kSZrQX/pm0fyuus566Ez+h6NpJPFTyNRqtBOkbn0YBj7BkPKo6O6tQpMULUzo
lXrnMlRGSKE+dC5UgbI7Mh9px7GsW1yvX2bJA2SaEnRP11db0qHfh0Qc7BOyDk9xXekEwuXA3HAI
GqOKouOQN+OxCuL4UNWR7FVt3O2ktBvmcolREYgFM0B5ZxUXNeBS60SuF55v0f8qy7G/a8ZRPwT2
rHuTHg8fbCP/GTC0v3M3NnwdAQX1Cdg+SfnW/cU5Mso4HiEYT6EWvQRA354tABp7Z7xq+vzvjCFZ
oNa26GKs61fjJDptlFGIJdxOC5cWix4cprjtopOaa/VXZBeSlzaX+hej7fk/6ElUkGsCICxP0rw0
bhisdqLT7YexYUQp2sECCLxzyRFW7yKDzTCCKR5tJsgUHmMrnH+ZTjjDIjPRRwK3+M/t9Ta+MgB2
DpoDAGSz7rpFgxXSk4NbeajpuzjmL0uJ30W1+ViF5kutaN/KAnmE22suN2f19plsoy5J5wOC9XWY
0Qz0rOp0RPAq1MqvDdO1nmwz2RaOFmXaWfyQU1PfsXUbr5enS2LBw2Wz64KzqeVRS+iLuJ+TfKXS
1HrM1MJtXs/1zrtZvtB6d5A4Ln94vldECmZtmCWYdojUY4DtntSqbcfMTCJGl5EL3XZLs4Vbr4yU
6r+wnpvAc/Jaer59xFvbpfa2wKHp4F4Zq7LOpD6uKCgoQlJz10pl86mxDLgjerMFxv0Xq+FHgBZR
c74KhI1mREJJp1gC7ifzFKMMv9RGlHix1ld/s7HfllqMx29+o4+lPhzzPrjETVKcq076qolkOE1K
OvzFS6SgA8eoQnP/in83H0gwmJZDoxEoqi/USH6Ya4yDPZWtZ4/NHhpp85MRc3M3t6CAQtMopmVV
cGGgo4kBwE5yd1SbNv+pKbO6pwi09QbJjcjYaIxc987iQq7kpjXRFjSNZQ5tjPPkCXSpkR7UaRIU
WBJVoesLMegeBfrWRgnDIQLGyC/tyLef0NFGc4gmiedvJ/1R5kCeihLchlbq1fHPLyYVPNrKFhMf
13SnY2xOdoTOZlWG84kpOJ69HsoXpQMq9OdLAc2gQqIz0ImhebsrpvxlgSCadUkh/HrOZSXk7U2W
18+i2lMM3DIxBE60BZd261WkPVhOkc4yjUFGNq3nSgqhcgt0+T1ScJBbKu3QPJJmNT5CxsPXgdbM
Xn695TUANRswni7T+ut+cqin0gxEgMQwCgIoSaug6E4zZZOfchYGvyqGRJpDOGTaC9FCtjcsuHWB
HEoN4ETY+1W50qGHR9vBsS5WPuXv2twcT8JuTJfijrETi2wuZTMjTDAC1mgdJAAIjmKDhu+l7Prg
VCfafKj6OL2TG/UvNMHQ7qV+z0J803V8qakTuZXEUo1jzw/C1HqvRVTFi6pkdPu03ruwG5eIw1vE
GxgfuW6OhEZSdDF4lcuiNtWgNWLMnytUc2oqUWX4dTJSvFddqMZ3kojyblKb+OftJ7MR6AFKwCVj
ZRelzdWTmcKWGaQSoQpVGJZXN2126HNrD/uw8QlRmKVPCcIC0v11u02zQXCqEfJgHQDv0/A/yjJ1
PCd1au4ENq+h6cr3E7bDcg68XoUyb5UjRLkNDUnnOJcezqr+YgxxqhVuS2/jvyrKBudFEVlgg33t
svpnKLXGwzzq8ZMiAk18mXVBi0jvhTU8DdogjaehrabsizT0sKan7WQpntSXYf6YK1H+sRT0Xdyk
rucns286yZug5ZofeqHIH2kAt/VRYoajO89TMP1wEtFD5Rs0qnZSh6limGxoCm+Y2igGpKiExlJ2
VqZDjaR1dDcNgVs7mfOPYg3T+N4oRobhVS3WlUsRN9lHZW5C020QKe8PKtiwX43OmKqbika0XpIX
qnyZUG/4JpWVGhzqsOMq2VUTfTBTexpdYaZ64WdtX/X0GXQRozHj1MKTu6RF8EKmTXZUcmHMri1s
/SlxpiR9KUHqyMfbN3Aj2mYaiGSbV8AFXD/vqe4ZmlreHFUtyRuGRPiSlihuXhhMVqmF+eeBEust
QCdNYVB1/cZjQtDAGJBDNgbZel86Sn7XCoQ+oNfaeVtbtx4byFgBPB9A6pZ//luc1PZSXMHfG/qR
oaflyeqKMIQ3LgTZr8YJTAe3D3IjnMDzEV9TkNlAF08VYAdyZ+nSAQw64R7DT8Y0Ni5EaeYh0XX9
QOV42Fl0c4/8WxemDLBN65ddmXXVAD6mC9kDfOXjBU+qU5rvENZuj7f3t2UsUQdhSAqwJ4261cNu
rFGfhqamLwFgpacjpIYULYw6Nt1aQjHhoGWMl3lxJut3KpNVo5dEllZdbv+KrQ2DO1parkhcX/l9
pNBzhPmoFopoCD+jzlR4+gzPUy5BtHJ7qdcobG3KFngV5Yelqbx28TkUU1qbtDSoCASnj51TlP/S
D7WEK7JYj05ZNg/TqVODIrufYyl5CFsaaMyWpuY/KSjlpzwTTutrmQFTlQXjNN1bA0QTkpeSnryP
Q9MpvHg04NyRoq7+XGVFCulkw6ila7SplHsFvZFvYDeSL4SqhXRC/Bu2bsdCz4QxpOIecYP4L9RN
wbNAXgMfCoD/NUp+pCYnKaYqXRw5/8zAp3NmzltzM3nUdr7lhvNjTJ3hKKqJi/TX8qLePNBEdQIL
KAYS8NkxEDm2txR7vOdblSRKzbQaacxgDdY9ilII3alznc8Y6+NDBZsDg1Rl4PaOwhEnha7/J9B+
P45m+s/QR0ypdcrP21dpw8jyE6giwcWrYvVWbl7pKGQWjsQzRX3+IulpNrhlLOYjQCHlBC1wuAMa
2HgmmD0K/Dh7nQra8s9/O9pmNtMhaybpkupaD29rn3lMN8XnTsL33t7b5lckBsbsvdbJVnahmkct
MTpNuhgwdFxiM5oug1MbO0DHrVVIrBdAF+Dvq6JQDG07ygaBdGlCffLgq02Paotm1O29bN6VBSTH
9AAldQKYt+dW2lJsjxMFfBmCA99BgvlSjJr+rjepfBvOOP+iZy2DcAfmDiGRMUcHEGDm+9s/Y8OV
OMoyHcMf6gnr8t/oDHmbSTFlfWDHlwlVY69nSudIaDpTvRm7M23DZOc7bi26YJWAH6BldsVxXNGZ
yuGkossdheC4ZSm40xBResyitLr0YVF9UDtm8G7vdMOpLINtkMPQf+ZprkxA3VSxOY4lQLAoFl+U
KNKOYVsBUpy1+DBKdX4/IozuRSOeUyn+RvFvwZtAKEGCc121keNJFVAU8C5pcj4WrSgOiiN+BjaV
RtL+ceeIry8xdQ3AHXBYQNp71f5KlFYRqtoEl2i21E+WNiEH4BTTztu/ykzJSuEHolFDZYE/y6/4
7e1PatVWLV2NiyMa+33d1+Jd56jNocs666nKNQvRVwEoEfzSHycaLA31DVkp9cUFr/R26bxzgoT5
u+4y9lEnu7MZVf82wTxPLmSnwZ4k+/VrxRRQ0nBoSdGupS3xdrlwsvUZUefhAhqDS8OwBjMC4ZTM
4bveGivzwFSUZXtzIRhtr0g8VDdTh4KY2jDQo7h9lTeOnQSZyf/l9RAoLVf9t2NPkhYKr6To2Xvh
MDUBcD8/hpzGS1J19j+2XHX6KWw0i7GsyCCZ+OPlF640HAzhEd50ZYa7OdL6gQ7/hbBF88qWwpLb
zmbjFmncPzQFqE6RZdad2uUvf74yfFpLZokvv2pWOJ1dUmSpBxxAUHupLbJ7udCr0dXzYjgrc2jf
13XVHYBWB/7tpdccEAhe85wWCV3uGiHhmsInsJughxJ2uCSz1d+ldatD61AE6kHto/k8Ko30IJJO
++pMHdIqVdycElkL3MqEJoMeZu02woi+d0Hh7Bi2K2vKD1vcIX8DOQThytvbUGoIcUeJ2l+6QTK/
2IXpuIWYrTMzCGhSOZH2mbnk4fPt47gKMyi+MdBPQYEVqcCt7oAAXMNYtNpdRCZk+aiNWXZprCh+
NzilVJ8Qx9WjHY95ZdKWeh8M9UvHZtGPX9/6IeUBhqK/OAV5r6HG01GmDH68vbHNVcAOMRiNs7iC
irUwXxVB0PSXuu6M/4SRCmQ1ZO0vViFHwwuBF1h6JG+/WaWj/QA7DKsMtnFuIDk/0YDc6xRs7YWG
PUJwyJnQIlmFGM1k6GLqh/6it9LkiXqKDoMFt//tE7tGJPFhgOWArMMXEMuvlhEVlQoTbfuLPlj2
mcnLsD4Ugak8J2FlMM4PON6BuaUwnua4LJ8rxB7tQ0XLKvImkdl7ru/qajK9AY5Eh18djAsR3Nuz
La02EpZSzZdI6lLV1QqqLm4LPUTkmk4J2elI3PXj9hlcnfSyJuU1qAzQbbhqsrWijPoGANhFIjx9
7vS2ecpFMOzcms2dIRPKJAx+HYf0dmd2GRtGz+gaIUw4e6XudJcEPvQPtG/VMwICzp50/JWjoR/O
U6OvRpC2UJW/XTAcW/DxijHB+awnRwc424MFy/PHEeZad1RC6wxFcHUJ2zj80w7isjK9BP6Dj6GW
/HZlM6YZBAoEIhipEic915januglmA60CTuGZfl3vUm+l7XwZ3w9SHqvYM+2hjZwK6T5ArRZP9aB
Mz20tRl9HGrUOHbWug4kWEwxsJm4bnJeY2WtRzqEVmuq82XIpOpFG9TonnjUjk/5UPeO2+tNrLht
Y7Tfh9DRn+zeGd8lCRXBnRji+sYuDdqlawr6dlEhe3vAdtiKPkwI8tVKLZ4Z1mhPIMHavRR/a5ll
2BCVA/7O5MrbZfq8LRkV58pywYLEhVq7sT1GJce93HtvoZV3SBU1l6pMmy9KLun3CYJ7xzzN/hh1
RXPrt+284k5/i7wWJgbNhMjvAulH40ZFP78XevI9UOf+UCnquBNpXbn2ZTmNGhgzP4uK8bLp35ar
54yqoiXPF3My52OZG0y66/p4HpK5coseNqEhpyj8p7bs7aKrkyyKSTFmvZ8vtjEq57mZ8ruwGtSd
+3f96ODSouDFX9gzmuZvt5aqZNfmzDsI1HF6jtSpOrZWUl5CRh12lrq+GgTsCMMxirlEcWtnK0lJ
1DZ6r10KKYXrLALBo3fN3ujb9YaWVZYnTcX5mgN6qViCOay0S5tEladO2eAN2ig+xh3V99tf6NoP
AFjhYjBBAHT0KpVNdDUL0ljWLhNS3a4dpPJxmhv72P4fZ+fVI7fRrOFfRIA53JITdlYrrVbSKt0Q
lmQxdGCOv/481JV3Zs4O9MGADdiGetipqqveoFSxm0Djfnl9vMttiNgR8Hlr40zAaLJfrlXP7sZ7
NHcpCMjxiE5W872qynWnsnqT7ESerYmBspo3CjHXZnTrE6CvxOpRX3o5bAVFOMgVJtQAOfMdSL0x
kRbN8spwbimDXptRajEbnIJpBYL1cijNS64xdeneNVI0p7wfxHPW+OvDWtrLv9FCyfZGHNgO0cuY
A9aMpIloQOS5MBNE3NQq6hz252QX7T+yEEFzj7k4hASnVpVNetsZ3lG2KkgwbjJO2rWrn6+v6pXp
3fq5ZEmkE2S6Z5EI3+hO1oUO7rDFRrsoCurEFam1D8PyllbNlRNIdRvEP598pbG7IOiv7Qwb9rVy
8iOkOH+3Mjf71z/oyiJCjdnMPxCVuiTBQQH11Mg1SrbSBLTmPHWYam/YQRytj5OcjVvp0dln0Ykl
sOFKQY4J8ocCyMtdE4AC0HSY5InKSvjgpdg/9m5+6313ZRQo0EQWECQAjM9f+7IdnAiHdglfR+h3
iOS2uxU3wA+vT97ZGd++BVkGUlcaLleENAO32fxOF3lyLT3EaFRa+2GVP4LRWuvYXRwyoQwkxN8d
gz+jAojhUUcNmT7uWUY79L0Fy6KVpwmnv08lTaz7MXXKMp50WUVxJZqNRjwUoMYtL3Pei5B+2v/y
GzYhl004jkxzm5n/BFk8NZeZoCpP42KGHzyHhGtOgyBusrRM/GJt3xpG1MTo+auv0m3r57+feN46
tPN4TPPePBu+lrR+kS+pTrSZraRdJudbGvhNTH7WJ7Zh67eQw7j1/npUfC7BswCAompxztlYpxaV
kaWpTitks6cMP6Bj48/d586cw7dlLf4twGB8fX3MKxuZ/UXHPqDJdVm9sSot+7Ud9SmqGucRnVtc
CwxT3r0+ytnNum0p4AcE4M1yGcT9WaVupCwxIx+hT5sb2/cQN1ixn5pJ1HdkNi1WH5iUVPFYovgf
CwTB233dpW1xo65+drn++RX8AqC8DtUqaI0vN9XUh9FgeViibsWEr6k7/sR5zouxsrQ/vf6912b1
D+iQDJGL/DxK5la9Yh+mqlOTpv0hQljtsDqzOL4+ytXv4Y77EyooLZ8lhXlXoOzUrvrUlTw9aUEi
y+KgNNp3xl/Cnf5MHZKMm44jBhNoyL+cus7zqlLnjToFwWx/nhwJI3QwOLtvfWPeMmC7Gv1TVuZl
vaMQ6am/PxqUZqhkgCjBQ/P8TpoQY4LM1NendRAGSj/jcsJee9hPlat2g7LJeObeuZHrXFlFAAoo
PVFFBwJ5DtObEI7VuhwrdIxN5+CkQxVH83TLVfvKKsKKoQey9fHBz53tSqceDd76qT7llnRjZKXq
Y+3YeDYZxrh/fcOcV4W2ZWSsTeyVR/W2nC+XEa0/Mi2D044PWDsfnTZturhoHPVeTpbrH2qA5w+Z
347LbqztWaDlTU9s3y5BMyWlGWm5e/0XXZtif3ufgVyhLHS+hWeVZ8NqLXw82p0/G3vqIcMjq3bj
zXZ1GMAtIKwovNEaefndw9yJhnynOomma5+ySQSndAyNGx9zVpn5M7v88SAStz7IBdm+KaTdzlGj
T94YCSfWFDP9naOQbzr0WT7du0s+G3E5GuURJ0Nl3VjdKx8ZuTwHqIdDQWLDvvzIaDIgqXYrUlyN
73wyvGq6t6LBvjGV1/YQRoAk5Jv4BGXSs2HoNEy8S1R7ygzXfI6MNn2sWzM4Gi222bVwjaTucwMp
v7U/yB4NK1vMzSfPUOLGE/LKwaFHC2GanqXFc+TsTirmobX7PGtPoED0u9H39BfKRE0cOtl446a9
NrVgTjY1VrirF5WvssYw3Cr95jTQ09qPGvIce+gvW7AbWIlkfNOBgnRyaUAI3Tk1eCmLkxngzhRL
dhpfg14VZ5TwaR4oxXfv8fmesr/dOoxMprNhEyABX4DlpSYVKhuIgdQrsw9OD+8beupwgyZ7MYuM
AniIAEIxlrzybMHSqO11aIkSDlmAmRa0x1gvza2zfrlBt2HoFsB+RdDsYoNiflSQoabFKRsbzvii
ICHEXqui+t0o1JQ+23m/mvfTZHfOYTTHAjA7Yl/Gng7Aijg8ghylfXr9njuXa/mztltbdCPk8kA5
z+3SWnd2kHflSdeLMxO3TNLHxc0UvdGZDbc3FXKYdVutQZyHZfTTIftNY/hhZvkmzYutkYX+emy2
Fk+m2Xe6b9YCOemwpir/1LW10AgiieIWU+XikDGZqECAQYcwSopxtmbuMOp8LB1xQgVmfoNBd4El
k0yfWqmiG+H26lAkF6CpkRC5uL+MiCaxilZxgo0k7tYut+O5EsFdscrn11fj2kjczxvdHaDqBd82
UxUQtqwvOWjo+fYOknsynR2EFaSxf32oP04R/ykq/Fl46K4847ZC1IV5/dh2IovMUpzINe1flUuf
DOqaEz0bMLqWWGKY+L1hDb6XCJKW95jQFCEWzIP5DZJbK5GtG1y09Eh7hrdePXpPvUTObh8gq1kl
sx3qH2aaulY8drPzucLMYI1tqUCbogO63PqaqxP3pzIPuujy7rcbkPw03MtTMFUywTKojBuzbZKR
xsqNjO/aZcETHn8+CN+c5bOQnc1TrsEtlye3sNy7dViKB6Bb2eH15bk2CiEbnNum8UjJ6GXMBJDb
RzIIypNfRiFGZsgeVcXi7/5+FE4+sRmgC2JmZyGzQ52NYv5QnDy1eCgOAkGGd9j9/Yxxg4P92MCu
G2vn5bfg+Gjn1cKMTcLO3s9h3+08f1B/f4kzCnkkgHJQ+udN5sXwJ+0MGaOYS7uHhyQObjo5N7KM
KxuNPggVMOtPOnWODWyNCLcLqh8niPFLsA8y0VVxOoehjv16CG9Jx19kbrzSNjbJRmwlhzrvbAmV
I8HYr+UJeMhyN4yhhkQiYeWhZ7p+ma282xdm6fxjyvLWy2rbYWf3A/JQAbnpdu1dqKV1eeBvBZXy
VEWts2udrDFgPlmrczeHZvXWyufpswbq9rs3RPCrMb1fr+/Na+NTYuKvTcH10vU69YTWbSROo1bV
ciDrC1vYw3IIT34kRPa2tJv2qQN+N+y5sVq9c1b0Om8kWFsYOZ+FTbzYJq9Equ48PEqsfZ206cUp
N0d1dLBbMPYu0K0PvVXqjznGP/Z943a3SsxXtplDqZbnB5kkjqpn0c3AXq+KqEme/MlzliQNdeOh
QwquONHQGP4+wPGI5KLZSkq8289eehjagcbwtD5VzWTasbW67YcmbLJfs7P4t1K6KzP6YjD75W0g
8HBF2jTlxT4I9Qbbwmzn9R2uI+WzUZpfq9SrbtylZ6XeLdIhD0CrJSKH5APP7p+h6Kcmql1x8mQr
xljIcvrUaQXUSc0FvvQoKan5ho2FtX3G2cbZbCy8rdFPceAc6Vp1yHmOdS5OKmzWp6hZM6TH5uUO
rTtnl/l6OoyyEbu59K27rKvGBPxDuyd/bH90uFjeuIKvTTqBEVx6uGVN7lmdi91TIKkdklh42At2
5jjcz1FYPwwZzjMp7ybg4qJabox6JYhtFyVpNSXbK9r2pim0b1TilPZqfeorAGCNaYQ/Xr8ori0v
nRgohJtAin+evSPRM099TyKDL5Vx0EbaHVAkaD62oA8+iALF59fHu3Y2OSMcS84LR/1sO/k96XkX
GcwlYvHonM3V3suG8GjgNPY/DUVeTh2UoHMen83Zn406VOLkt7YXe838o3atNVmwTLgR164uFbQX
QIJ0WC+ugLIrDMwtC+65odQPZmBM9ym1tRvl1ivhbFMUJYveWGWYI708+5HZdkMw8dByS7WOjzrt
sjmeo2Jt9sWgy/bkF5lj75BtboJ7jfvF79eX7lzba7sK0O3gJkAQidzq/NWw4rEQdCupvNAhYo4g
x827zEBr4GSsrZi+OlYRyC+6qbRIQorqU1wYCy6jcR8F1fNSlL67K+uy7ZLVK12916sW/iGqI2v8
+7PDL40gBxADLvlP4Iy1k7ecna7jVSNkod5Q3LhxdK6sOk1uNjEkBxKa85txTF2qv6CrTwXt+yMP
GxF761LfqIdcOaDb25JNDH6dWunZqqMgpMdNFvTkTW3wwUqX4rHz5uKfpQ7lc0OuLm/M3bUBN60k
6gV/OpZn8SwA0WjkasxwcaiaXY871LGfs+VtaKzfHJrf+9d31Z/U8uyuJ1OnNwrSdXvhn6XRdRq2
9lSN+alXTfXk+GvuxlD5cm9Hz1t/tKZ0rN6GqenDFaTjeTcN60h5352We39Zbe/gDAL7Xr213P4p
S+UocAFljmx9r0YnNheB2Hdf6tlNhtm2wBJbTp7t/ahwBFXt0KEOA8fHiDVOM0ZStZlAQHeT4DlI
U1WHKCiN9r5JQ6ePcQErHUwmgpauNfjL4NBaMz46r0/JlTuSgjgJBfGP9+X5jFT4oGKtWqIhs7jL
fgrFhPaA4+zSvltuDHVtsemqUj3mWG8Fqpd3iuQ/TZRX4QfM0XJKta0/4csqv8NdNDHNNez/ZXdR
y0QIBM0oAvvZdk7hVbgqG4y7yRqCXVY57zIL11eywPF+XY1b0ofXzigNT2r9XF6Uo88216qEOQDe
Me5S0+x2Bc6xu7pa9Y2b+dqCUeP37K1DfdmdNtEhz5rIN+4suzehdjXWm0613QcEQcTH1/fGtQ/6
71Dbgv6nhQpBDHXmEBmlzpF94hpCHYMKMar/YRSYBhQFgEwgovRyFN9f53zcGDOZbNtYUBc/0sUr
b4xyJaDRNAR0iPTbxmQ+ywVkkc94DOrslAZOn2hhGXvo4MUBWq19r/w2P2ZYjuwyyZ33+vdd2/bR
H1SeC2cDbdCX34cRng3viBM2zEuR4C0ljtUorTgSfO40Ki95fbxtV5/dcZQusRTZtERIps92fQQt
jHdogGSZuxhPbmeFB8wfi8OSWU2ChoqEOLvcAgReHdTC0YSuEP84pz31NFuxHA/z02TZ6V5M65gM
be6dkKQJdmPl9XcRNdUb0ePKUUDeCWNo9ODgqJ4bQwed36SG0aF3E2rrXS38nsduMHw2xsg5vD6p
V4eCRwU6lzDPEX+5iFjU+WOIDQpuakV4GPxUxspQ2buwueVceHUk3nhAyAnA3jmhqdSR8lSNIlvo
Nc2QWJiv1DTYKvVNDel0C3t8Dlzd8iwIPiR4nD1i8IV+wJzldY+T8KnrhwHXekMcAlcqJw7DzP/Y
Taj57T21Ym7tpp373a2c5qFZlbrVnv1/fsjW/OKw0Fo827ZZ3QRNJVEjL6zG2eVWI451Wg6Hya6r
fT5GGM3OzchUWFWYoJrFrZQO7f71Zb5yVrfbgRgFe45HmP1ymWH16Mmb0WPvxICUWhn8Ug4OlpEv
PAorfvA/bGDentQoqVnQWT177Mlqcm18oxDL3ep7u2oeCuiJff6jBx99S5jyym3ObqLPRRWZgvV5
122u1qZOq9q4K9Q0JTDz2vtFmLf8da5t3w28uKmzggs+D4KLavzBk5B/57roxh3myt7dIqB1xWNf
ON/+h+XiHYT+ziZ2dg7HyCfTryobxmEOfctLdF+xcqlFF6SsrN208i64sWLXNggUBAS3KHThFHSW
w9RuMBNb4LDDREAnP3TVAIyhzNJ30vCXfudJFZg3LvRrC0dhhBb+Bgq9sKVqsGqK0FDOTmWBm6ir
3AiSAOa9r8/ltRuctIy8gsrDZR07hVtEa49UvNXGABDDd4rm2EJYO6Ay37/p6UJgn+Pk3vH1ca9s
mK3VjL4mjD/ITmczGk0Ul3Jtsi290rrP86rYC2cK4hTYwI3Fu/DW2/KyDbiwtaI2n6Jtdf+T0KD6
vS5RORanMc+UebRV2jc77KTTNRkmuzU+p5PX+AdH2aq40z6m5EmqO5Ax9poCjTFLM/xoYiRpHjLh
YPI4qPFZqq70sT9NPfNG4nBtZv77a89uxNZYStl3Cm0RgCM7dxkRr5t6O8aaa/z7xQdDQW9pM+8k
zJ0NJbuS/h09auo/6/jJnNcqqTStY8fomsdqwLG86/vhxspvK3uWqGwkKTJIsNW89s8ef0gvt03V
kjMEOiqf+slaYt+w8mQQjp2EvjR2aGC431geczcOkXp6feNdOcqgcjZhBmqNWxh8uRlGvJr6qczy
k29rR++yVtI4Db1e2cdsxpgjXswAQ7LXB72ShvI8AARFosur5PwdrxAkA4iJm0Jk2MUba6i6gzdN
Il4NabGJKLFaoh6BCuZ/Sb3ZAj33Fhg6jhhV+vPPnbO6FDYYzJNRp/5jFZg1DT+85+yyDW4s7LWZ
hXSDstQGxrvwZgwWH6ye2nohZbql9I1jHZUv7KNfU7nMzGa9cVKuzSpcCl5FmzTCheZyOajSASFY
nvJszL5MnagBXDXlvvWsJbjHCy2qsBvzowOvd0PdGPxP0f1sHwfbuwKRQFIG1vblRvJw3qSr3TCz
Q14OEEcNt9lJeBz5vYPoSbvPSvyyg2nM8p3T8+SlC5KbdowVnH408m56zloDWKzI7E4/QjltvaTO
rPQ+cIZePKVp0T9Fbdi+RZPXtJO6Duv10IZepW+ciCuBBropNCZuSAx1zzfn3OaNWzZUR5q6nB+9
pbayeMCC6vD6Gbg2TETPhPcJDaOLKhO0J4ECocxPejSWh3BAVEm7wS0R0Cu3J9KxSGawBdFSPs8n
/c5bB3/y1an2YL3sHBgo6GIbNQg5l7Lw99e/yb6yBbH/tgD40DwFQXUWxkZMnmqxNUtSpwuzQ9rV
8xiD0LI/FsqdhsTPa53FbNPePi72Upcx+pwRDOtuXuR3ZXvleuA7CrlbymX45aD5tibubLfyLqgC
/oBZGSjQD1GYdsdqzWa8bwdzenTNPJs+9r6ficTV+HkkQ5Nmxj2Ktg0RaxzkGzcb9BPMprW5sZBX
phgmHyI6QO8ospzvF4RQ1BAMjiJb1mpN0macjk7m5jV+g/z9Row6p2pvN1jI65/biycC8fvswl6l
7se1AEGaFqMVJuhcSSsZlNmqWHsyG5Lc7tX3vnBF/WBCHTePdWaUU+xnAQUmcKWYNhtjaw3U5x10
GadV1c2N+/3alMCIA9dPTo8Qxtlv1Kal1nkEb6/LkPU36+FgzEsXe1L+pdbln+mANArsEx4ZiO+z
oXq3ynMcXeQJoVTrgBha/zNVqcZuftW/X9/d174K9Wi4Hlt3lf7Qyxsu27rbNRIwJ7OvwsMiHH/X
o3OS+EJ/en2ka8eI+ARAjvIskrrOy5GmVAxi7ZQ8UY35LlUR7iPUJ2MT0ZQnN5rGBCsXsZusuvz2
+sBXLqU/7j+oNKHofZGMYPCYmcpjNquqx/J0WYK3C+Cvv+/fbqowVGUQ+kI15OyWkJ0rddd2bA/s
2u5WYdT7fMbvyxisW8ruW9Q5i0oMRT2SyARE6TylK3ozVXhy8kFhlt/natJJ6/MiK4bFIgAZeQLF
v3p+fRavbJQIBAQ7BDjCJd457TcDlBHqTLG0HWCoLn1TWhi2VUFxA0RyZaNsPEMMlMgxLnV2+sKO
Wm5jcZpmY1xPkY1c733OZVonjTPD7ljLap7fjUBN/Y9ZFtrprevoSpazdWO4lAkwl7CHfmmVmVUm
BB7TLX6mBjX7O9R2yk+WL2UTd4GvPiHWRaUW6b/S/2AsNUSblozXjwfPLR7tXvrVcUSR4Q0YrzAg
u88yN5Yp9Nr96+tyZTPw6KExSUSEGXxeVCoCdxxKQTetJiU7Knv248oU613lOWsiFfl9WszjDbL3
1SUCpMlrkvoSXYaXZzmsq8lMg1GchkA636yoks9LpSfe5W5+LLtePCjml/BmeqfXP/daMYkMg1NM
OObFfD401aNFYwYpTnaw5FVcKKjYMUyVtUwkUuzNjkgjJYIiVa2TzTLcweYudKBoj43x4fUfc+1M
QAHYoOMkhzQqX05Drx3ezoEnUZ/0mzDmfW9/LTK32axbzH6+sdJX7jFYMpBkqMVu6c/2a/7zxOWV
rfKqJgAB/QugOXQIMaIvt/v7byLfpRqx0dcudIgy8hUKhwOjSCt4AkTrxLm56H1GXLzxQdeOGcko
BW1o2FtJ9OUH4T4oGqP3YbB5qTh2SgVF4sx58GUWU+7QLxj0899+HCxccETgqUjmyGxejogoMKT9
qFQnWyLeHocu7oZIL9a9F1fr6t8Y7UpRgkz4jx01sPtLQULtUgY0Uu4RnORRFR+qEi1prTzxWcAB
rk+u6sIm6SEI1k9RNeVZnKYR8PGl9Yzl6BOIF+rD2Zju9eSX+d5v3EnvG233aYwNReP+9YKgWIw0
05Z1QG47rxjbHbomGpnPE3Tydl9Es3ePnEp9x5ESj33UrzfG85jul4EMYDndSTA6UIcuzDzA09XU
XarylCIdnJB2tEkZYuugnTG4e33lrS3+no9F9kGBlGIUNI+z+IxyGH5pVi9PXCpLt8uHEUF2f5Ol
jlGRMD9VPNu/pbJrquMatMWQLNA15hiOapnBlW5qETe9yv03oNLnezln0S9ATO2AEOyMu7udTVO2
g+rqT7uxnIjGN36/ffn7aYj80dcEJkoz9eXWDVY0cIMGAFURWO37lHLbjyklr4Pqaa9+0qae+y8P
xwgWlIq4gUTglh+VEGp58LVEIzmHT1PcSHouTzAyNSikA4yh8HahVc58DjjNbaHaqupPVmH4sTNF
0X5Uo/VcD/OX1yfhynBb5Z4LlxzrUnO+MMxpkmMhYc7xHslRLX83lCuApsinqOOu5S3WzGVwpSdE
VgwgILyClSldrnhDeGB/ir74MOVgsmfTXCDvuyHWoMtwB2qzvJH/XN7zYJoRZMeWiISVnvrLlYYN
UMFhE+OpFmazX8NObjrTwY1Auh2xyy1Fy5RHLVkO/LnzzpevitQchYxOXdY6+cGHxZK900vg7SNr
MfJYTcZkJVM+B9+sfqq6fe7NXbBDNmFcYhUa4y9MWLS90dL8r/3sZY91KnP1zms6vNRaS43NA6yS
vksmPS8VbeY2z4D02Fl3TJcUsbMm6+fxPabq0o+LFZ/xZBapxH14MFWL4n0Q/dOa0vjqNp56r4iy
GWU8O/0aZlm+xr4krdoBOzR+ryibLTu9jtU7S2X9P8syS/UQrfP807PGsYQa4Y06cQS8joRPyWWM
4h6agQDGus/bEc7jmbKod2h6L1+SNQoW8R6lMvnJ1Ep8DUq7+mrNa9kec1t2n/OQuvbeKtZ1jWU7
TbgBDakQ/yIRk1engdqQEYeRzKe49vB0/TilusdABG6kcI/T5NM6iYxhqf/JCoca4bI03gfDrMIf
xRQ13r4gD5+ONs5sAhkF0bcPwqBV+qCgS2W7wZuleDMoYzHfABp3nB+jjAojRlxpWn9yownUthpp
A1e3Vp0mRbTIt8r2DSJe29bWe6nT5qPyjDQbYYvMkflrnZtI3xl2MzlvS6eiN4sV8GzaXM2BoWV7
wlMbYOovO8wHPwGHpWfyXcf7RWdB+294wC9HsaxNlwybV87dTMVpvJPhKH/lqT18pWFMpqKAMzwP
JhLcd7Pkf4hBWU56V/aLPccoLAYYB4G5r/HCy6cmAUCU/Q517bgJfMdyjQet5PdqySbI3SqbaFo0
YfgBYWNLgghT+ZfGS+sGilkrv/UousrEDjty8oVgF4FxA7i3x3xENTFoHmuN1SqB6shWR2CuYMz/
SjPk1xLLAuwBHD9bsh04tUjuKPfOn9Mlt96RxvTfABH1ep/XnWj3o8ymNm7xuhtiH7l/mYQRUr9J
663db864txuBVzwtXaSLuFh6/8HQQwjULqDxqCpLWAkvEZGUae0PyRjlxZPRtcj+eugpDzE0/+GN
KENZYbZZtZ+zRsg3pefoo6FV/WNxfBUdbbFY9a7DN0MmESLET0Vf+WVsaHucE7a/KLFJRNElblcv
+NcanfTrilPefVXOxbyHVYM3mDalI3e9SZx5yJvGhlwiavc+p15dxWY9dW+GolxA7gZZ+mStZvE1
IoRKZNWL7GMl0vKT6TXr99wouzXxitxaktJOs584IeVGXNijLBIByzKLDWzIll0qAh3e1VY/f3bs
xnkf1dIZ4qLKxOdZrN5zlLnDlKzN4r8bFMjSXV6E08/KNRY7HsaK+mUbhlUOg2twoP53dYmAd6AK
c5dX4zLEUbWOBv9+iPZlOLQpThNV+YhAa2bxZUXQlLuhq7xm5yxdsfyEtsdR7qLCy3cV/T95Z/SN
+6BomT2uaR7tFAx1lEwwnVxiYIfumvQj9N9dRXNPxQrtvkTJbvpgOH7b7ZZ+sh/dzJH8zdPtTtVr
qJJ5nbw8UdGgvxailb+xzXWgDevaYnWXLOjZhVq/bxZc7RNvKYYveSa7LGnmTK0x/icckLGde5Sh
Pd38EB6mV3HKZaZ2HQ616aHPff+zb5bT784P5WdHD2Le9/7Ye0nU+fl7rzb87AieHCLQopsh2+Wy
9QYgWhQCdyT8kUWWk6VdPGWGfXQ7obKDU9FEisesa9/OwjYFN52anlPbpvilXfLmuApK52dhFlm+
X1oEow5CLCGlHbov35xVl/kupFSGXSsicM+dkadDogrf+0J9r+33pZG1VQwvc/1t0OfdaGxzuMar
ZSxfMN7WbRJlhrprXR7VydQIC7EJdFnFzmfPRLFl1Po9HLfyKwALMGBj149zHEVm/z3L0gbzJF2Z
/+AX0X+RYC2QMOhs8V16i9/sM2T9/DiaenQfg4KxkrIoNo4FbDMvLtOi/j0VQIh2reeXaj+OcxAk
TWjKRxs6wJMFK2FO+jnPe0zXcuczTG5qkGYxhPVz2pt+DyJt1P+sG8CE42gZ7X7NNNaJdoDToGup
3tzh9Na3SRjk8+calg6pKZa1Hm5PGotqgbYmeii4GFjx2toIZ1K0RePX1+sa7ENjCsDgBAbwBXCq
iKi6br2cKjP10mNX1RvjL3ALJsWeqfgnnhC2kejattS+nAz7M+WBqkHsdQKgN1SV86tTUfQW9hF0
w2CB4xI3qho03pZyeXLmsX7wRN4FsZu1gJsIkeJxsdvl2a3E+lzJhr2KUJj/O0zJ4/bVSjrN3SHs
+7kUaL7KNgubgztjWxdH9dAvwCqRA42NUrnywWlG91RkQ/5PVnEt4I6Y5yJZyrF57lwnF4dyhOQy
Uuav7pHiWRvaP253muvO+gfzwRJ7jJo/YUDtveCaH8xsr9tg+l2Pq4OkNsQeqsmq4xo0uyp6C8kh
zXbLsARHy9Zdkzip5+sEzc/+X0+n0ovX2szzQ7n0geKUZdFvSNwtFrLcJka8VkTLRAEDzDFzLbAC
pQetfg+FP67kFnlFLbqS7hJbwAr6xMraTMbWpKPHPMsRTTEXb04WiblV7DpN+XWUQ/5vVdvTuEsD
FS5UtQ3/KXPMivPvGa6m4yQ9EgxUTQEoEVhFwzrH7qC7xzW0hy5ZSJk/pAZ0uEPH3X8a/DmNdrNK
SY5rIpFNrXAZQuDUBcq3UPWIur6ftl9st7JXQDiZ+NQuayT3ugIAG+MmFT7W6A2Mu2BO2ZOV3c/d
nYCt9q+jDf1eGBpDHU+5akqyMKxFMpXROO8Wsd1adDGWpzmrCv+utMviLVJV2Fd02PWB5/Da8b3A
QWI5LhUk/wO3hPk+xBF+Jimwln01qDp6xxO+fMLegrdv6zaB2mlvAeq2GBtcgnizcCOvmaz3ZmHK
Pq4zk7CDY1seIIgjzeLBMLK6ivu2knUyQbYgPo5zzRHltv9Xr335Hrk0Xv+Wm+MZiyvJat+tvZ5/
RdaQHTtfexHnpZ8/Vf5SvckXp/9kmoowiOQ+/QfddE0aVzY3bIKfhJpi5ZoEf0MIZFLCANyB307+
NxmWnDBzbZ37tFRhzxdQ+ozTlks5seRU459n5GMVZ3blv+UtV8xxgIBtvXNLZzD3q6hsO5nzhnux
dWbP2wHSAUYkUWewOSJR+AgICGeOIM1TERvTkmq2X248dIhSqLhuupH/WIzRYyXp2xFnAlyF0yma
puPY0zOkfyZJvEpcA/6tbW8oYOaTxAKnVBiVys5mr6TLIH7hfzunSCXn1kel6uzZ8Iboa9CZBPlM
cqcPJTZPxynP0/bQ4pKJNJFvWy0V6tqocLGZfYMNrw1aKL6uvo6ROdZU7sRwh+9rru/kXDifVDtI
h/eHVThx3dpgGqOhtfTBbAwXQLcHRmNHVwPxQ3PS6aMbbpbKuUunGCySh9QlLyyJWedi59Mhp1XT
o0FmIAM9Qy8bYsP3xI/B1mt7p93c+KCUiUhRB1D92doAIonXIqAWlz7w8Rh0hH2nlTHTv0MBFuux
eRo+RkXdmInow/F7Z1rZQ46XzJKI1pHNHe9kq0ygVBBJDB47gvRQue9aN9X0BsPcup8Ww5qOCthd
F8twGj4hk+Lxq01PYvS1+OZ3UZfl/eSnk0h0gFhp0jf1/KUBtNfHudX5E0bAzjwn+dCOfYwMTFrj
OD6JfG8NJOJJpHnZ7Niqlk5oJbU/c+GOqBVFRVDGRBnDfGsZAEHe8DgIZGwjm8ZTarTVh6Yoqi5G
+sf+Ce3cIwWJNGLVQVOr/VRqNpmLUcsUI/jRvM+ANFYxygPpD2ew+s9rrdp5N5N8aOZpewm0albt
blxET+E8nEUbpzQtQd80TfGxK9foEcIC8X/1l3Y6dKRJblw2Ufazb5z0H9qelkq8/+PoTJbjRLYw
/EREMA9boKo0S5ZlS9aG8NCCZEzIhEx4+vvV3fSiu8MulSDznH9MZ3cr4iqU/LXECD9N8Ej/ljBi
wm7c+HUgMHDJR2fpnmrpQsDuY2R/UyhEMnzm4YMuwkkqU+5MXn/CyFverwljztkwj3w4h7d+kdo3
dHhI1/R6SA+7zjuml99Dv/Hj+WrfQJfxATxV8DHm7Du9+MuKZr962TcKQqDnEQ0HuXRsE9ts8rYJ
OYQrG/GBjfEIbenZMQYFxFQF+hFFQxQW3Sj7v5RHLX/DOuPW6EMC3vK5UYcodeuEH+HKblaENjEf
LLQcZBxY6CRTjueHrh5CUeye2JqSMU9ev5+BSBF99PtnZONZ5tT3sFtG/hF8YhRl8nHEpm3ZRVm/
4F/apg9RCfMvWgekHO3A6pQjTnGemdgj1td17qvLNg+eyddVW37NfTSLE0XzCvMCOkvNrWj3X4Mg
hC7XyeI6BRd8e1dRhsJps3T7H8fU4n7yrWq/jR5SoMkZ4p8NRvHuLM2eYUaYZBbcE4AuZJmqob6k
1aK7krlTImDx9k1eho14htwue1AzZ1fTiOzEX9mch9DntR5sX7hVfAWMh5prnGaW5T9Kc9MuN/sh
2AHB/vrT9dL+PJzQ6jxGGtSVnNHVk50D8RXHOmzLSDn96+a7YiyvD/X9RJcKg/scu3OBr8Cn0qFN
ANqURj1nmB6/p3u8LoUyxroFkhCH68/p1n9ddeBJy5xjinKWXHszttns5YxWy4863VNbJC0JFLmz
LM7vnkvjT2Xj6bML6oPU5T5bOfujKWIjjpm6vNB6KcefdLKi7aV63/skEtTq2CU5c+/v31t3Er+R
yczfyF8aPpf48JKL3bxZFxlh8HWu4l1yYwzjOhXNMSQc/wNy4Hxgw2E57prw97ou+ikQ/L25oBHk
n5Xd0LN1H6YiR6ANuGq4q6PCna156flvr71wMucSD97+qxqG7LXadJuVlYPwijdhXriZQwD8/P8W
obxB1nC7tdXRFE6/BsjB0iPyS2NG8aNj9r1kQ5p9miMOOcezsY0474ipz6Wssv/I/Jm7nGFwWU7Z
UoX9mVyEtC2CtOFA3SszvDM1eg+G/PQ1D2Xk0caeeEqdJ3dOf9uq3T9D4+u7yLtm1FHduv/juOZZ
SXXEX5gN68gpiWKwzj0ggH96j9LnNTnmoyA8VvxhPsrCfE+d8Q5Thk5AKVYUB+ABc3XbyAMcSc3u
YS5tZloge7fl9oiPJclYaIPh0rKZ25uFjjEHU3zkeKdG9eoR3cq+F0KnYuJimoGgRqfmt9/O69Ln
yh97rrNgN+m9I437Y22W9RnLN8PQEQ7NA0Mz69re9PWISkJtFFJvPoCdOJyAuRClX583kvz90xD5
9TeX3pCb0fenV3Mo5VBmQe1MXnmpnUpTNYnMj3QzIwERaSqKptl5O1YsFcBlm7+f0rDp/xybl326
jl5aevcyD0J2PrI139Ldr3OZApIX6yqDt8Ddps9WZ5aS0yU1BvBZSfeWvXE1TKxmEQXtdq5XNADL
dR6lxK7WoWTfiLe5eXKdrJ8LJrrGOWNMhO3ABxm9tk3sjWXvr2TpBgBcex56MYEnbWKnf3G/UdNX
b8nBXZ+l6mfX2urV2KCqSkgG/z/FT/PUZT5+wsTr029WaMtnHNqrG9lPPiskWUPetSxluaoAtfNw
yerfmjjHuhimWXLD1E06nyRb+39+YNKmJEZ84lrRW3DkkQywhU4Ii5+qYOBOnQFo1Nm7Ouzu9DFv
z07fDg16QJ29yHhZOaAd9wDYSJZAlw5o63g6osnhYYDx9nJ3OPy7aZ3ikA9cxR9kueBmS/tt+OaE
XvNIPYiNQfTs9J7sqwoLNxb2zbR+zfdV7/Gds0xOcof8OPUgltbaEnJbJ/EdPeb2S5LNRu0D+rkv
Ge7AMnXoEmc9IEdhXtH9+k9GZl3yXXf+A5PZvl6Gq9UvzwQYT2FHaZ8XxtjPMYtXcmog439k1MU1
LOSqnciDXNNPeuv6t41uBa4KS0wqOsiUXaw7pu0ly6a2YdOefO8UDscQY6lK3O8Qgs5yO2p26zyr
/Pipj6rgjqDhzM/TrV4/bR0Nf5jg/K9g2OECGnqEKaeTAUE+skq6hont8JZLNQr3Hg+pXBBWV5Mt
U1PL3yJY9xQKLasVIQ5ZrE76qJefG1ibz/Bed/LELAC0mKyHIDB6aOav3p1dBQdUDX+3peb47MFs
09Kkk8Obd9jhRXVe84VChx3bn9ft7fCUfd7Dxvzi+QheY0ro/jSgnF1uFepQojGr+XMgL+Kxrqfa
vxzdVv/emRjTYml3eMAsYRnLj86f3muzjb+OznM/ttGT3xeygj6cQS3xxaAffMavn/wWoq4ksYh7
15YzCNxYHo5nL+jSUBUyZPr/HajAfylCjD760Q62IOqIxZVJ1f837OD8JUlSMc/cykuypkFHcJ7r
dW9xWBGf1/kVopKQ+9/NM6KZs3wf+mwpItdae8kWEBbGlkn/hLj2v7VJNn1fo2a692aRdDd6cN2m
7MgGCQvDZWJz3QQuLSg+PYn5bsL6rXLmvYaH89t3kzUOx6Y1VDhM0xL9NzrJDpwK5fNxiJXEzaYX
MgTa7lx5gvMxdzI2NkH1kOifXu03M4daHSSXkQjpNOe5RPLMT0fUwL66DxxEHG+imiqYV+ltX0gJ
OVXcvaE/EnJpcs58X1e2j8f8bZeJZV/QbDm3gbQmyvcJHjGXWWfTnNFj+5xxDYw5tpcULK5lls17
WIExn6UIKTbRnDD5gABbQJmsPFhB7ff/KQAG8GzPRYy5qGA8h2gLvSLUlK6Xe7Ngx8UmwtE4Oz0r
8SFJVckjgMK9nEBPa6Qkff+ydjOV1Y0Z4ok7d8qyom7n5c74xLvxEdutLQcKzB/7ecjigrIm92dl
l/hLQV98H+uNGUN3PJ8rSt8FnDCaQo4n5WT09fXju68JK8+tSMSPbQ224AdFLuHrjJRMjudUIsJ/
h7NW/62z73DGq3SlGfWiuOuiC30A8rHzs5V9Zh6WB0+g57ghgG8bTvs2VZ8rZ8ctk6Edzq1EQ1H0
sZ7+haJqyU2v+nQhvzUGeqbqLmN1nrb1x6xMA8rKmd1ctkSvj5nWeMFpgd++mtlcNzYWxG/R3smX
XXjJSNLBEhiG/3Z4NNLzX7rNuuI0Y9ASeTqp/asd4uB+apL9LZJe9z7wlEYkHc/mZbfB8ntq5/jn
CNEOgiZi1s0xaNcfPXLr6SGhN2dhI+oNa+XsMzxvg9cCCW1bxC7BQSrmJwm6ung3/ZQGWwcIE+1R
ALTv7pN2UTMl/hADFiyqPsEKjAlTTrszubsIg7tTs3gVO5cXiDtJ/x//eqRGLXdS67nlwvn6o3W6
4CUFOWXcQIrznyEN9H3tlPOx8Fm8fCTDf4cXUh72RLb1f4kOQugVVuSgQHHQ3mkwLVk2Sl5xQE6Z
J4Jl+wkXlm/mU1vxcWA1bHyHNWIMz26DQehf7+FWzkPIb03qXLUxyWQMlCRysdFzOCBD02S4VbGo
niIburbY9iH7PprZzjc+Ub37ZRtIeb2CC6688Q1L3CnyB7ud+mCs30cHnSzwxQKkQ41iExcusa9t
2ezNoe/duG6rkw2OJCvHMU51LpRMTDkhxUgZS/T4imNjbyHm9xkpdmL4IrpsMd8BIiZVtFnvpv8a
t49gBdNmce/U6h1RnnB7NoWSAeOZTqu+42ViTL9ADFGGoFYWhzmW81DOwzDv4KdYN06BN7osgKJ2
SePKdgQeZ+pirfdCG86GdJM77t3fqxTwf4yuqY4yDAb3FA+t/bklq85KEyQaB3MMlZWHiC+OZ359
s1/oGMat1Fsq77m0h49tMcFN1vbz344brLnZUOZ259TsQ3uO5zl7HjY1dCUvCxBC6ydzw5oRd9lp
8nCL5mKNGBAFALs8X69H77Y2YkoeWxaFv1UfUl43b8GvSTf7VLa9N465JZ1lKrIerwqpc4f3FY0h
k00OHKbji5dIX7/skViPD0APqx4PIPD4FDLGNHnVm/o/XHz1fvGg7ob7gcojVoK1SYafExmk/tmb
icIoAQXD+RZpcVuft2Rppqdwl5XNa3Mk460BTl/YREOawnkvGIJBo8V+NwSh8j44tthoMokLQeTC
LGuc94I7+Mm6vYhenIzgkyB3st3qE+bR/o2pqopvXTtMy/PkXwViXRrtfjm40/FvEkCBv9erefOi
edA0r7wLcdcI1zsFHHntSdT4/YpNU5nOqTsO3nlO65XdlOcHKtUzhLgJooM1/+dUhXekUcX6PrsO
3T/oDUnt37Z3VsUbzOGTd6yPfF9KKPtE9urK0Ta57UJWbx8Ej4m1sbhj2x26AntEC5BuTENyaMWN
H/+d4khmF6D8oS76VMGPNFGdbSe4iexns2cOWsD58P8Ge6jsa1/Faj1NpusyOpI3RlQ1w+QWgzcJ
/2LkPptHAmYd7+K0AlLPoU1lOnPOzV82cBaXXuiK2AYNF3ruD8/8k3ULDtJVuzUML5n3tfGHbw9A
cHN3DgAx9Y+k4Qy67MfI8sj34z1PLu6zQuJQYMIlhicoPOJF9IPvjOJmlRsFe8T1rA8erYrLPy6W
1BQwT6P34lRzGhRNKjPnJWSAk4Q1HOv2lFUmhaLk/TffvGldzCNYdRJ+eASCJCdlVQjTMu2+uWv3
1OhH3gFPF2yZkpxOzQtRhhMu+XzbVOT+9eC5lzIVQPO3gel7eQusS7oA+nsuEY0fQXFucVncLJGW
TRnFwqiLvyInynGu7P5bDzyk8qEzLuCOC5RezPtkx8cxUdwFPXusKs0yIlC3ZNcMeU8SdJ8jlHDv
XW9rAZ1EsOyFL8NMsxoRkHqXAbz9O+QOx4w2XekTi2sVnOu5Igmw5rzYHsZs5jmC4j5sqRl9pu/t
1TzBXSWIxbGrXZ1yolK642OuVZud0ATEtqgmvX363bGFRYYx+sh54HR8U/dJq8+qO2K2iIy++pM/
bqMulpDu2lLRULifKhLm/LLR4by/d+ngu5CV4Rq/RUp6yV0Gt8qSSK5hETgjH5zmO/1jmW2Fw4Wa
6qnYMJnaQtHtfJSi3zbKb/Wutb275nrvpT1C0Z5w1fj8WPGBn6ZxFjM9ZWaMXvnDuSAnfrifShvl
lYdeM+It4PX/sUmpJ0KQ6v0Gkq95D6vrdUSzeOo+uI11zVlmhskiMsybMHYOY14T14O8a2vNvdg1
zhGXKEAO2G+dBHIvgFHn4I4Oo/B7yHqL+q7VBNzlgJXdyNpQrcfPaXfnIad4Ma2gF0aY3ylbq+rs
bm4of0BEKH4xWzvU9wAZqACU0BqMGX4rPvW2QYiI7kxBZde9t/0Ehm/q82Er0kZxSsRzKen+Qecd
pdo+jWviPEbIK9Jb4IRY5o50hXcfgX38WLcqAixtEITBoSqHE2zJRqC5sAtpSEpQHhb9HhCNr/xB
gtB5Q9WcdVLHQ94Ktsk7eURkAtMK6L2CzLJiDP1Ctp7ORpDUYanUZxN601FO5hBVMcSHVFTlTaEo
2xH9zi85DEy+AfRUmydBP/Y3yySU+5x1eCjPwzak7qNL3h0n+AZkAKcJT8LUgzUgiE6MEIT69JWJ
9YWH8aCGfVFYe5q2B+T1UP46T0GF/PxbdE3keO900zSQwRts7Um2FXtviPI6+i5j4W7luhEw/K/V
VTpDFnCO9szn4DeAsy4P+uyyhF3CBcjy6fC9VpQOwtfgpCOT6ZuxDtV6ztAHNt/XxS6ME7jixrN1
SBKX/bZPN4Y25reBPOr7hYrrpfSFPmAV0XmUQeNF40MStJO85ZYbUBpaAUQitIIoXESw0V4fiOED
vKuKCzGnVUMtTLR+DYeOBQEB/RreynohlGnDCvJPSk89G8ivD7zt9v+4iQsRoPUenIGKHZ+aIeCB
N4rb0p3qtjCZS1+2TkWWECOxJQQZ0gt1QXAeR6ID38iuQbKe0EX4X7sqe9yNHILm5BiRogLhyCMH
X0LbGF43/xX9xTS5xdABf/839aZvLzhOu6FY4LGT0h+TeDvPITQ9tjLrrPOUJ0fbUf/tutsmH2ti
xTfiioFoHtC8iu0ct9P8qRe0UWBUqwBZzNyR+AyiPStOxJo6duUfGPT77Vje2SaG7XmJsuYBV/FS
X5pl34LzBEgMSrB18LYqO7wRmc0YVBTYdR3N40anqHviBVBQzW6Y5BGutCG3TmAeBZx9dhGGw6Tw
FJRhEQ3W3ynXWtjmVkeJ9Tx2s7xoxFZ1EVBU1Tz4kGZDWa04hm9SArJQ4e5jt5dULa+ymPzdO0pd
R9NawDFwY3PNiwBeO1ydYo+S+tFSN0SQ+mhSkL2sa540Ek6URM0a8YMJ7zjFwtPBZc/G5Vc7LvXT
hmsZLYzgc3sEAg/ngz3qZ9PM8dPO5x6LrEpXtu9aTO/G9v5vQhC61zDq5WddeQPKi+0Ij5er8iZ9
9IIN0BXtkiLEBtBbUueXTkduSJD9FF0kmzzQaa+AQByq6WoVZ8flsM74nyd4sc+9rfR4pgcxii68
jDo9+U2y9WeSIxBJ6Wnf5cV34s5eYhQFqlCiTqIzhiBVvW0ry3K5hOH1Qhi1+84f5i0PmoHV+03n
bBZdpsnx/HJqzNGcZRqr7Ly3lJm8rtUmfoRtyKsrpqX61aWZAsGwYfAJ3YOOqyU27LveAQxPtjbR
51JjIclnFjy4YoYWXnkOpp8KzK0pqmaZvwy1v0Mp4IaeQAQ7ZDWxTl6IBlgQN6TR1p5h1y1vkt9U
bu4Gk0BvNK3uSFhgHYOMD+74o5ls9qPdY/mFajjsH8PdFYiXB5wP/jb1Q5FMDRhb5AqJp23mk33X
0Tw1N0i36Da0G8j125pcSQsm7fVbbOb9j4cWZyBsMmVnTZ1p/gdB14oHShG58Ks4VuF9sGulPgx6
yeRc0csVXpaG8+XOd4B4L/WhgrWcVbChmfHNgAW1YrFpgZTs7SoS/Z1oXh5Rx4nl54CX7Y9Bef3N
yUhyLsaakBneSNqkb1pLXEDZzBstI/Ko3PCqzgpoLUUTO14quW2vh94G9ulFEgqjYeiz0k93uKPa
6TVwXSPoCpCS9RYxh9nVDUKm1ZTONrsvWIxAy6ZmXsgVZd9tzgPr4H/TllrIqT2BjF5qHr2/3WiX
Og98e/igmJudbxH98SUwSMhcUREynINGe00ZWx3+Yr9AMgCItg8/10kbbvB1406iiBZWO8cbMpGP
LH3VnFZA2Paxm1rxszFd35XzlHnuqUvWZfpI5mqM+aUFsCgBLbn6xvV0aEgWGtw/ujIIdxDjRweS
KrP9Udo5SFOYxapvUApRmZBEEW3qqaGNp0z8Lnp2mYfNv54e4jBfA+i5wrgKB3E/Os2EwmuJxbkJ
W7JlMzL3SOcLpPxpfJKuz4tZaNDlTOqCE//s4U1Y4UZ4HY/nWc2DNvhRxfHhNW01Xkj4JfsM2V6o
TxUPKrAvSvsfbV+7yeMcVzVahVp79ck2GgzdzZz4bndWCVjUJHMPh7NcJ1RCMaOCKjgEIzXGc8DV
2q1QJEHAjLdjTyVMuY1pbUu0b02DzEQCY22y1rTnyhR00JsS5+c+DmxSfF2/XCelWHeV2Mhg9qF/
S7s10ERoLV1EEJzQFH3W/JbLY+2T5UZArv8+lAA+S8CON+a4umPQEM38tm0i225tY73/YtXE1WkB
//7WHgqREVdlg7NCJvGVnhzWE7bsGEuJbcISPjF6m5HTxCcsDdV/ZBGizbmG6LwcsT+0l6wa3OSO
43PrSsbtwOeKkDMbcXS4aIjY55tzzdiYXiJ+8V8u39fMfKsTcekRKve/1UJSfs7IASedi2T0b6AF
6juc8c56i6k06646mEMW8WDZ730gyPl1ikHTc39MAflUm3r2nnOzNUWUyfSUXr1juYZR8G4igluH
C4tRg9uv7pr+DuVyZxFlRgpjegLSduYJH7tHD4HpwBsIynHCsF/djcu+PDaaX//5iFf3O+TZ9pql
Qfbpjz6sd6O4HV3waZeHB6Gi+yWWzOlyDbHZlBBBXnDuMgu5AQrfowizAOHrLJbXxISuKWnNsVg6
11GmuUY4ZxAuK+OfQN07SD9P+OjHwejFfUenyYJdztM1RD641kcyBpPzIAIGgTKboYGL0O2Iq/Mb
3zm+odkAedNzlcWl6d3osUcD1rzuE9lGLT3Wg1oLVCnisdfWG5+DwyyQfGpvskvgCHFN0lfeq4sP
k3A+R/j225xNNeZhV+r/7KRbc2/BgKdnRpL9mmmQVszDozu5F6hXxpEw1rP/AjI16ZPDJi05XdP2
fVKmC/Og8qPl7QD/ZZzqarBhhnDrvHvz7GwPe+/Bzh2YS6In4K9+O9MmEIU/nKk/ghJZlwU6jkWQ
XrcUg3cD0VJTKgZbkXem1Q5fk8xeWhY04GuIUfcGQXP2K0D93Z71GvLcZFlvkTIGwf533bKdO7Cb
oZ5rlDQ8VJWuvxy5ZNsr0nGI1xBadXkJm3RHRQpYZF6OYN0+EdR2C5JWlHv5vB3xcAk1YqhTrTNH
keq8K1VMNtlejrX1NwbZavqlGYRq/CeT82uXDsNiH/m4mrJg2Mxbig9E/40BhZGSh0ZjjpkOab8f
FIe4LxrACMmEv4bhfCPMxgVVo4j75id7GIKDRNn76PXu7zlbkp8BSv31uufNv4a6b7PvftUiHveP
oc0ejCvr/sUewRWxSkU6X3xkt2h8A26rQvqQvd8OAbL0sCzznD14MoFfCPXWfY/wmcZPjl799sIE
VPknv4NIoako2xxwLqda2GzjWtiHNgKPOpk13v5mXLVboRopOarV5I4Uwc6s+pXnKbB/8t+eWzSJ
Qx4LuSK/GNmEX3YApKkk62usciaNge5WefRbjix2IR2TSjqwe3tNM2Dv2pha5EHv8cIwdm2oOypd
JMs+AYVN/hoUNd870VXrbCamiziVhcuBex1h8Q2W0w73DbCPhvKu4hXMil2AYRbdPKQT84ucx4IY
ZD5hmkl3+TpsG/jNVR+97qcl8yO/8IDFf4nO9CbHAxr4pzVpkvBRLRO/x1AR3vxIrgUSapn5Ur31
YLTHeaej5Po0ZoByODPavjhiNfbnEKnKjhST7aYlyQNNFPc1l+AWRx+eBGgqmHS94dI5Si73ZuvE
m7fIQRWbanenXC0qXRjZAM1yCH79fNDA4ZwpOx+C0yjrWt4Zb26b+zCVG5NqsKHR5Kth/hyF2Z9G
QhOI+Jr7iXRV204tS6caFaN3tt/hB2n7DxzPyQ2JoevrHDTIh+ws5W8TJf0XXGT6RjsNkPjqV8jv
KUB99N2oe+5xPr+YcdLLycJUoPBcd/+1ZxCG84bufg03LiE4TSKQmI3Moouq95E/u6vazmZUQfYA
TOkl5Zo26pO3YeYqBQKAGvcMrQ4TU+ivId02zBL7ghxur6P0q7aZX59aoTpbIIxT8iZr5uBrcJC3
nuIeUQWLJJ17ROfOrYzhozv7Z8UC8G4Vd8SV047VOTzmzn32ds75AhrDX24DsVbHpUOy/guVFCYI
fx/SN4/m4+VZItLTQFaJZ8BZ0mp6XtOdQ1qlGzF2m02j343o2uQC1AFbNtVK3AXJnmFqIMG+v+FS
10hPk9o9JVGyDCc0rYjnFB7M+4PJckdpR8Dg3eBl3rdJq+mmGicETf5c8UPtwlQMMpMb3qXJwCkb
LJP6tQ2O756TpuV8Z2/nkOVDsiR1oo/n3x4Xyg/bxGopGuJxgpMbNUF6MwgG/BNuqFAy5YwR2VBV
PSX4XiTKsjY2w1/bp+v7vjvzeuckrrntdL2Fr6k+0j2EWBbHP1cabD3h6EMFGLLEfi2o86P7g4Or
RGDejrhy5ZydjzVi/wK7tc1w9hzrCSwMZn1pHGf8R+IH+/DuusvnJPp2OiPVQq/cbhvQ/jTKKWI+
H913qtNU84YPx/xgQ8FTZ9M9K/eDexPVRODirlm4h3dG9T9UHRpbOtPKQUZBNvIsN0iRPw+smE8t
mssfhApAt4VzM/9N0KrpPO0yeZ8EEy3aabUC5qijE/dAHzw/JN5aVaSNH31SHN7+3EUqklxBmDT5
siPzwHstji0P+0agw7qShw8p3TP25FWKuTLRHkpxTNdIOUzg+CAoaif9S5Ok8RYeQw1vgU7ib7Li
dr5NNnPgo3aPeDknPkLxonJtMF8CxrTqyutnotggMk6z0zB9kWA//RW8iM2dHrGtASb6fl86JuCA
XZ0pXLiYGWkfhgFKAyX/jLYERSEC+tFnITj1KnXUSWa1fSI5ycR/Dr5JclaYGN17mYQDLql29bdz
I7I1OMUm2LubPrHhzPcVcUb0R69x/GyNFSVrDfn1uWWQVHSewIUA0svpk+wtTF/8KgJRwo1eBUfS
zf64EuVVjnK8F0+Hq/r55MQp2i4mkjDkyw1HzuZx3qr1vGCWUTepA+gOlXugml20B8as0L6qkkaR
KUNxsyPxFYzfGPdqasROJHr7SFsa/dQlRj4miVZ1mTS6Th7iYPf+BJbsYpjVzYQXgCW7X5TIjPzd
qUT5hdjQyN9d1WKypBYDDASIL93K2KlxeTFapOmN8kzbPh6zN/1lOd5fOc86ccFJIx4dFa/yYmwt
ontE4tkb8VTi76jXnZAzVM4hsuBxof5rGkXDSkmEdz4kG1czqqpRsJUgOy0wG2BHgr6tAZkm1sQz
iWnU+c0i4GpGiBcdlGpvOnzBWOWJc+Xr9oEY5kOfFKNu96TYMM7jGpC7lTnzwmlJBeIXJT5he4fw
cPvIwko8hWwatkSOqP+rYzf5kAG2q6c0M8t0cyyu/pb0Nuh+uSAQx4+j3sxwk+q91jyjuEjKMZm3
jBGhS9RtWyfcLRx+3g/rkXpb9GHPKcewz7HLDbiSK8rWpEij9cbw4pg1dEq8CuMrALb4mpzN+SuR
8bHXrbCJSAfX4bczjEyIiUd3wQ2cUSxOUdN3jE+tbU40q14przQQCJSYZh8WEIWxnF1kunjbgy48
dV7iRKD2R/JntA3knbfhFGJ6mbujtCMu01OfCPSEGzFswU3soCC5tOvh/0pWFFWlhzC7v7hxUv2J
DR91WauVxCP4uGdcI0itVoss5pqGg5ZHD+OubyOw73MX73ZG8cCzNGCIG5f3pt0cH5rnmkC4BJGx
lxnsc+ZQGNLfeIiDb8gr/D+c6lt81VJ19RmwcW6+e427SrT93NH6W9OZCQYHlWl1age7G66fSHQ3
nl/7zNnxznKJzH2cSgd4/GOam3C9BDurFpxWPQ2PjU+JCt6+alpf3CaSqtzmfXvotm5Eb4o4ktUp
gAl8xHgxuchixQH5PwSSZslQi9XeOB7wdg7C6t34so9ddF4Wdw+mDdWWBAKN91E7zuEznRPNco6d
Kwyjtky88IHGT3TGfD/5AU/GvLZ7DZACTcvye1BZSI/12DQyXyLtccWYaVd3bTJlwylzUah1+O3Q
4hNWnl4449ztxmkQsCKOyBSnI2D5GwL1nfk5mv36sV7WUT+Z7H+cndmOpMi2bX/oIIEZmMGrt4FH
m5GR7QvKppK+7/n6M8grHVV4uMJVV1vaD7tqBw4YZquZc6xl6fFB6gX1gokdgtZFh+el7bHaH6np
B/qZH1VQv8W6E2zHwJSfgpLG7rayYtJdHUVegBivYDP2IiSDs9ljOx+QD9wFwnD0ocD0cJumLPoP
2oScdEOejkCfHAsRnaotI/iapVNPPbQoxz8OQoTFJ+1qpqNBm1eekMsTaKoilQek7hkLKYnT+760
RtSpaORfcE+h/mKdltkzwaf3C8ljim9Yh329xdIlyFgBhEYvqo7CH+iM9HyoQHk6ZBLM5sOxZWtx
qPO/aSekPMl3R839lxirZtygp03uqRE18YlJD/kAjytt/0wiospNMQjdfw00kAVUF7ztmMB9OZhO
Xy2nkk853GV2HD/FYZ7g0NB8yp85nQu8ACgDwvsItbR7Qlgey12fYkdFLEkbdxfMXX2bZzIJtlTw
3C810Kn0iHeQSKbP06TydWOl0ckSccl0TQZDYNChxQQ9k9Hn1GYD+t7bJrPb6stYpnxlQiRALcGl
MQbBKcyu21PtdrNHhLrQ9tU0406ZRRU+Mjqu5NQdsmlPE8AO9nkyUuKuDOl+Yq56iSKlnsfgno8M
icWazH00Q9vqb7LFJXIJtMsWoRyMSgqzr7trrZaj35NVqe76SWM70JQB2HytUd+PqVq+xo2DXq6l
KO9tcxnQdfNSk5xGJMP8lHMdngpOhZgPuCITSYUu4q2JfMDZSyZvjPtc4gvcF5ZNhaIMqett+gal
1VaFwk6PyHFS9yBiN7ePk0GzFCZX0RxNN0ZeW7ezjG9sFcT2YYgjuerHnOSx68agROOWqupxyZu4
+MD3Wyo/sIxx8jFSUC7O7P4x0jhpt2UVDQhGeYjE4uCrhFlZ/T2EoMk9eVVTPIQzhnbfm6GOIH9J
F3KIeHZRvwTJnwWna+PT3iR9oiTlxeZTbjhutQGxltqstmTJdnkXOeWuoY36s81p5e91a5TNttbU
kAixlvBDiy9g+lF3kh5ZTMSW7gPEIepYDXS7bqqh0USOjEf4Izki8Xho5jPtTCWS4jj09jA+dVaZ
Ksx92fxZj3D8uYTKXQwLsrl1yyk0j2aH7nXTLyHtCZAPbOxFiF+ROlTNyZOnSGE2U6osfmiQ0Peg
OJchVzYN9duLdNhsQzFF8dZt5tra5yCt/clj+9yitgRz6ixCNZxfU9N+aodwUfSpmK5UEjQRWjdh
P39q08D9ENLisQgdkPTvTLtjpreFMAm9cxlhey7AN+PqyJx23DiBrn/QCqFt7xWeJIe1I6SGPJyY
mgVxYXqDmNxK90LqhVKN6u2YLhim4j34nFAfrIbivz8jpaFoVSA/JQRLzZZiIPK6Xa3H2NgmacvZ
FkB+tP1pQVB+40y5+5ueA2YsykFJuJdTPcn9UubzJ75i2omYMeeNa82ldZQFLFqACoP9UqM/LO9K
b5y7U1g7w2c+8HVC39CH+9wry9+yk/Mf5LoxDrLamNGEuQTPqkfxyaHh4n+qEurtpld2dLwx1XlH
Y2qXZjuFQbDsGynJn1juTyUaqT800b0dGsDVi0Rluvm6zMOS8OMUsfBIuoG1ZAjrR5pUNeHhhObF
J3IfXeLypnE3ZbCw60kPxMMW601R7hni4aB/qdmNdlMEFn5DUDt/GTyn+yhrq/025Xq+ycAUxaea
OvWthpS2mlhHzDcZg1TQ8Wr4/9S0guSuRgP3VUSNWxBallaFDJuNmyWv62kP0yqgosm4FX3jjoab
7mYZYQ3yRsgbkYvY4Vgh9APpYNQuigQ3LJ4YFFZ/A3cbPcdzanyz+oLGTq45Te5gY2VyT6FycLYI
3907nUwYSZi4YyOEMhnqJ1ONQCIPxHizNkFp7SG6p66Owu6+tafqp8n443HfTzYgAoAKeMa1W4bq
ODG/w6MiiOTouZuVR4LH2bMhWfI+t2jxYnwzQa/ADAXOi4OaOaFFI6YXnS/1F2WnjJ2SVhn96Nj1
pn1G/flnbaD42iAyDqcjVHrzB0sCcihpiklepMfpEcCEvRLzFsdmjkiTpvvW69v2iTkvDaJquVi/
VL0UZCP04YpdqaFp78JFVx9j6D9yX1d9+BSDkPrNYa7VzuizWZBIWxJlbZFlPws6dRMS9FqT1yyj
jcpOprS0mqFETrRIgvmlwrOKNtZNnRstSM62Ebp7ikcCBvNGNfAptsKK6GjYU+jBqIjBGXU0aPpj
GpZDwDE/qq9MYh/xt8jceQx1SC5kJZ78OgRaiGNf6ulDEmdhdqsQrvxReoi/tkbFt5zzbf0tkS79
DuJdrregkaLPuiyT4aaOF/waOtTejeFJMT7gD2PO1+BNPXpKEcv55CpUpwSPA9WQMmWG6SbtJvVt
HidkAlPvdcExpS19a2Haiw8V01NMQqN2LRtjiLSPi7HMd33djb0vsOB5O5WStOI4HD19S5e0zfkI
a36F0ZcUovFpJik9UJgSO8fqkuqhCAMQF6xe81PKblEckWwx68mQ6dw+p6pPntJ2Xn5ZuB38ycJV
ufbJGUjfDWUdMjV+dhbMSS4Fay9QntjaFVGAX6jaNpGiGDDn7DhKw6MDm4GmvGOX4W6yiS+PVOQj
6/vUTuNLaQ9Ge8DUqO6XLsybowIJ8S3uySwor1b5M4LOYtyMDg+OZQCpYMuJCW1jDNTyXGa9M28o
JMyodxsDDltoKdQsvTGT8pDtz+FNSI1yL8yJDn8S55ZN4DLUvzvhkiR0SAu6TTeqySbbWYIPeZ9L
4yAxEPwys0wq3x6F/KdfKientKLMp2BJcyT3pdt/XUdIIxbB+E+oYBeec1oQWjLqHWrIYwG7Cikz
zaT+NFeDsxwwmxdPLgVwTg0IpD9GDPQUzV2n/eGpPDL8nvLaxxp/QrLBEh0/dKiIE3pAlf1kUQpn
lc2SXoCYyzi4x38Y4/NMG++xtbJsOuLLZAivWDsyKGjqj4bVUZgyC+FFe6fLaj4fo+n6R28Mp3A/
jxmjxFrI7+UN2xMRl5dbDPRlOWaMDprcNGM9aVgicYF2JArpjrETda48VsJ20O/8rRDlqzOU2gbH
1HbG333rlNPAistRMRE4RXRiYLj0SAMtelY/0ybyHhOON+gwHCTfFfau5hRHQSj2xqSpP1CQGOVe
wxiJd1hv9bMIFgvJu6yinHEVjX7qoppdvu0J8oy8xh0LEgfdHoULGnIb+gmh3C1pUFFfE5U+mPSl
0DgVkXS2Pb0X6o+mWT4TpBHIjaVpYXVr2aaOiyPnx8xiD90MM2200UniNYRuqDcvg0qojJVxtI0n
dMCbIWCY0q2szKxd7SiEkj/JabSGCOKIR54zZ4njmEwMw08/f7DhcX0JyroFvhBJdPhLzA5ygNrV
NSeTDOY5HHWKDd+pYiRCGKqGTZkgR7+n7EAhLCxb+3PgpsFTFy7BvUmnJri1S7XoLcwNY9x73mjl
m2W21HxbhTb8tKkz8z9MH6y+GVEffJ4Rjy5+CpHrD82PmIFmBRKIDVXFASp4HVEbswIvvwMPzaYr
7SH6Cc8o0kegcgxLnOdsVqQ/YBF8Q1f1YxDVFhV4ReK1dxpafbyGqMDH5KhA3mgDET1+fLWgZmzq
hh5E6Vo7u8jrbcqwQeeGthitCtQxSbCzF+0iXkPpzOyNNOuLZzwP/dOc9MMHmZct2zSC9hY1fjR9
aew1P8E/MpxgMSAbc9Ncj7fscYH5kdWIkULNshiQrDmOtQ8DiiUYQdGvbUhMV/C+2Y23gTuhlXQM
B1omzbt8q9zQMsNNyoilf2o67KtkDafxhqL98K23XBTg5CnNc9RVSPah4dyWqKScfTDTgoPbFOJH
C2QY/w7r3pp2SMZBv6zMDLFZkHwEB4e6SwcwQHpfnEBEn0G1lx/TKebDie2iu5lVaZq0YSL7FoNO
KDYJiwb0P/FOsndSCVVijk3vWHqJvKMr2xVM46bM/Vj0GZocCtXOS+e5Q7upetnwISD/CSgnhJyY
NuFj+7AEce1tQmBVzra1itXFHRLX7I3QSr6qNqmXQ02jpX/ip07PDYcTYH6j9qigKkd2+wW7AXpK
zi7F43LocOb20n4G+UT3J8vc6lfrDbrZWKFyOSqyHucGIg40I3bToQQM1+EI20QGeXxszAmlD1Ac
RndQDZLtg1i8+IVSv3IeWIgZzFCh+mBv1Q5nGsV/Wudhj9qaoqVTh3szHSHC8H8d6j34Y7gFiV5A
4eFnBPLPs8VzRfmIwitoB53smmHskkML0jYiwYqGByEGc4UIuNH9skjD/RgG9vySrx8j5YmELLcq
PfViogABb+BU6W3YuJmEsOO1XweantMxx2P/kHMgME6tYCxsSNup5Gjox+8daOh/ICbYd7aR26CN
tBu429BGRH3CyWZCcK7KyYdO5JyahpGLG4wtqCIWIivWK3m+892iIPrFQqFJ2ITmiIIm9k39UYlM
VvuhGRSkGw7kbYvJyAdEMdRH/lmUbtpxwnyTCVWZO4mzKD+4dj9/z/RIZXsZIi/cCTLg/DtFWXeP
xXct6ciGuJn0zpA3CAr70yAH6kiGWzvEJdrxftA9ExkmfCtazwfo0PglslG+QGIzP06tyH4ZrJNv
bT6V95EdzqttJGAHdYK5+IVR31wdyhblMg+I3T9RbjDMjv6LmjYz59etx0qfbzM7z56MNEmd7YIu
ONk4GqnBV8gYIW435hDjTgPPTN1+IVPknKHZvOumanyekmTpnkvadfimvKb7nFOTRBoKiP4rCovR
PSIfkzUqoIKdkqGQ2tnUNYnnzWiWRvudxrhZbMUY19UddY3yVBJfLccGWYzYR2ZoYGlAwgWkJ5+i
D8Qh4rsVBkSfxYJsBM12hwZuMZO6A6fD5IdNTV+ppKwsq+S4LN6Mo6zICJ4rZXqsuaiwCZPZAKdD
TgrHLlC2VvWIzDV9wEzTJHdjlTlIgcwc0VUaygK1cGKHe4dackUIOax90BoK4wcoaFjXHSt2Cx+V
jJJbdFnBDwhcYfJU9U6THBiFIYp9I7wRUaYr6gcGONf1xopNfjVGGyFOwkX+jUrbzY6ZlWfRiQJp
SdzGeKIBVVY7m187tzJ+k40XPN2x1B9mldtIL+ekURuwkX38sUb6dZDhNPf7TExk/IsYWgSwMigP
qOqSJwvSEaiosqyWh7iuJWNnsdowAA71bZg//A/KQGV0cTf6yh2iE3jOSt8PIg68zaLnydr9jwhk
YyOKzf0lGJiUZeVFVYDcsYtsP0IFng6o0M2SP7UgSiiTar6pmrnQ+6znxJp7XhzGiXS8Qve8ABJV
BDjgNaG7kqOs//xfaFyanzONnqr3AUabW8spJboQ9LuCPPMaHHoFbZ6BRIGEUGNVoCj5zxlINFlp
oTh6er8Hk7ALgB7tYyXchxk4zJYKkf5uBAv5hEccSE8b7VlJNI4RMJFX6JuXQJFaMjqetpBmLNMZ
EtRgSVMuM3u/1Ut36OFhgsmOh+P70M0LDEylgcO5Qq5THeQZjtIIKePOpCF+HzQfeYHhF4nCfO0t
Gj71A5KoOsOQ/f5FrYtPGQC+hZ6Z4UHnM00KLJBjQNHRH4fBekLG4B5tYRlbm4bMgagLchH6mn3e
qmVXjWm9Ybipt63G8tpQ3ktLC2zX//2QlUn6r6UFbanRjeIhD3kOfQ+Zleta8S120eHKiNaLrxO5
BgOhVrD7G8KrmlSm7ab3Ff3jo3Sl86DAxl1hVl+8irY1T0tKhG1nr3NAn9JbKER9wXRWqlO2c1OO
jbN///1dXDT/usoZGVt2oUKFNfV+hSnaZ0JFuHfpDn2BxFWckgYhJTHfcOV7uPCqGPljMsTUMjVz
hc9ujQHyHoVGu/c1PMS9U83dQ5+OAfA2bH/v39+Fp4gWFFWNQq4Erf4MgN4DW0IPkvQ+g+oE/tlO
uQekkjTP/+t1BKvBlEy/sUDRnm82UcF2joiF1Ze08qFcBFLRZQqvrIm3XF2uQhgpbY1H8g1xFlgj
unCHlReAWzy4ZS0+Bd5kTKclToRPHTAQV0azr+//9SbKPCpGSrJ3aQDy52tdMOpEwyNqfUKE/nPk
kGYYSZbup0KFIJVX1n+qSuhvgRBXwLd/B3WcXVszNMFTMMdtl7E4Z180XReMYPHid4OhLD9F6At6
yTY8EuCqEKU/aHSHftMTj93QFVA1aYrlnPoed8IhNb2avCrAU0yPHm6Lk+k532KJCJybAjstIoIc
DiidVtcLT7l26MJXyLs3GZb8fM84KBSyOcwTlILZYr/oZpHVle3z7fKEcs3BYKOYsZldczZ90PKy
Mo5jMfuRm6oXQFHoGJbI/PD+4nz7va1XWdcLOzTDkc6+tyY1UpuexkyrCsxAZIwd5sJI+GO1tMf3
L3XxhjzluZ4NQhEs0+t3ZmJVXdxQcynmZe9Tm8rsKh288lVfuiGGXDBBTipbUWh/fRUAUl7TeDZD
BhETbefWAX2wkNThWbg2bfDCB0Bl06S2Staj6cq9vhTa5gLfojv5IQlSucnyET5UP65IIwCGIroD
sxr9GL0e2a3IjDm6srGsf//sI3C5vGVrLKv0Bc42MKqpSd7b9eRTLjEoIeb0a8sRmR4Vh9u6NpOd
kuW1IeQXnq9LBdBhUhnbDJObX990FVRxortm9hMjZqSHGrO9bvpxL8He/PdXyaXWOQk2EzwYJPn6
UqFKgMinrM3Enr7aYupxd9HrVdLOr1zp4pP815XOFk1XGyBk+nz2O4LQZ7Rb6qHwyhlrjBj8GsoJ
PVlXHd7/Hi5e1KObKBmkYxJxvL49/HAk0C6Gjhbxxk++mPBXXpG8uIWw7nOrFz9mOq8/37/opddn
c+bZPFTbNc954djWQpo66eiHeFxOdY7HyrBxPFCibq481EuXcpWw0eJ5loBI+Pr+YE+Too7V5I82
UPDRrjEfxcM//TR6//EkYnmYLlgEl8BBAaNaf8m/4juVzExwIDX26WVW9sf1w/D+IHfuoyP9ajqz
Ud7U4FIlDJ5NLWnW795/quc7wf/7AY7mQGSYinceStQQr81IG7NvKLtLnhfQnTu6Rm19HzL95whW
N3nQFFwe56oMv75/7fODn2szR4UYGx2XZIrM2TkRwznKllQu9MDKAqkidV8TYT8F/0wf5lFdmyV9
/lq5nrAFiRqfJsMonbPXmqUahCXzIv3Ibot9TEeZ+qX5TzeAen7/zs4/kPMridevdRKiiFERmX6H
MX3fTV6PIHZAlFBmeMIjJJnONNfH9y96fkr9vSgjoFyLuEYylPz1Rbtktocg4vbgl0fbEVn/aYB4
eDWAkfydf2/ef69D/MLLI44xzbMUtIDY0/XaQUg1JMX4WQ60H757dZnKH5Uul/TWtCP48Sn/kth0
cUO/F9htQts+o+YFckB4tR8yVZ6OdpbRxq0YcLvsMEcKLJhlDg0DzT1Ekwyh9lrQqKrkFm5GhBVI
peBTgbPO8a4yZV/7LXDgARQszWH0GO7wu7IB6e6juO7oBUbBYiDHsLAr1Sn+gR14Q8vbWq0Fk5qe
B57PEHfBcAL6KvsnI9Kp9ehC5ZxevGo0Pq0cmQgvQ9iHt87gIvLH9B/+CZRO9c6u6B7s6j5On3He
w+FYRipB2wUzcnI0TVU9JIj1s302hObCMRqrR1vlMLiU7IpfZWraB0bPWB9w6+inhh9/K0YPJ1kY
hSbuIUTbLQB4JpfQH02S+g44qgMBiR78Z6uzgLZHaMInbq8TD2NnLcnXdsEuAEok7DL657jY4JDn
TfXdTXq3+dllUCGQ2mVedOtQyZmRfxrJ526eo2BXg7cpD5SgveMgmCz0C5Fi/JFCbp4esf1N4w1m
q6V8Mks+mV8F+o6G+zUqkFORatHFdIv4iLaC3Kod+yTbV1PVl09JjUV9a06OG/8QbVaKU+s20MQN
HgwEhrwRVJmcYvBuEGIEsc/Hy26+IH86YbDrEAOkjTXDveMU2hZR0RmPWTeocYsZElGPiwYr+Kaq
RJ26TqCrNhR7Dj2MKPlqOAjfwL9a6fSSLZXwIDyCI3oM4sSu9pA8QFto+mnu5zHU/Xi31P0Ivpye
aPkjTFPD2gjddDeyIR/eeDVKaqAzVG3vjC6gETtNvR1ulqgK7NtmgXJ9EwL2mPyqNfEL0aQxLJzJ
s4K3Q6+vPVDAooQOWcibd2biyOrL0MZ6/NI6RitA6QrxI0T/396WcYEWK2wjAsyJ/de8mXFvTai7
GBO/8TpZPjqOYpv0+DzNAxIhkwKbomEy5W0NFW4RIN9hsXsQxCpl2cm+a/CtbxLgnCezxIu6pacp
vmN1COhyYGigPZN18wdkzXgd3BCRMFR+rDhMap/uyzyda0qdBcSOlEzxZxA0JCUaNG91W7getOJW
xyvSu+K1O4E9YVGPtGP4aLDRxGd45mJcX4zI3GfodNRGSAd7ROcYYP7bwe0sDM6u/Nk4I1MtarQq
WNhQKuH4hvaV70LRmPGumIw4v7Hy3spP6C+RT8Qwpj6XmElvFfp6VCJgcz6YTqecvZsAVDo5th7m
U+VZcXvQiw589uCUyZbCi+/RfpnlMcPs32yxUfNhaSBzGv3vnId3ptXBu4FlA7aHSPiX42LmRAhF
QXi7OKqPdiNTVxEzVkZCFQ6cXrplMmfmHNF/LPdz49a3PDUeOsoGFHE1xSMAia5ZWPsl8TDdqCRQ
/efJ7Br9W5omCA237ZFfcy4EmIcbwdk7O8VqYnBsa4e4uy1+F6itrF8TItXP8AOLJysT1icnaoPw
GMMl80dsNdZuLpGa39Z93TRH/oT0BzdmiZUNU4A3BG7iypzaN/MzORBQgOLEcWzJNBf77LRz08qJ
kyx2GfIchzUaxcg92Lmwf0DoUB+hP8jvleNk900lm3tgce6hDQUMYd040fdwKKZgj0MLzQCyD+vH
+4fihRiDEI48B60ZODnn7FA0VCxcECTaVwHINZZ9dZg8b7otzGa+NYfC+e8nPwUZPjxhSw+S0Pp7
/hXQdSEGg67iWYBCMz806Jom2okyuwlYyyA2Y+W9zGXQf37/Ni+c/evkW4/0Bpm/Ns8ui+aTlkU6
a9/r4xgCejvcBaY5H96/ynqyn538fys0JkvOY2LaWbLRS1N1XmBp38gkWDRgRQH23mSUDwW+/89N
HRW39LGHOzwe4/MCP+LX+z/gQgRHwqEwZwvCc+me3SY1lUR0DU8XMV+3a6UDaC6cpo8TauWb9y+1
/qnze5WU8QiNpSJoPM/560SZU8/gI5jfnMYYqLds1RYTQ1vvwQrn5UogfvHWLKWQG2N7fRO9iaRt
kZFI7Vsi+mGHqj4tACJhJy3mlTu7tFb4VG3yt3W9nNcZSoqKKduJ9m2AI9s6G60HZxjn5/ef39sQ
eJ3o6gi8U8wjtdTZphDMStSDNbm+A+37NklCyIYLg0VoyDHSzTOhIgpWz/sXffsQJVUFVojleDzK
84xCwe+O02FwfYGKlQIZIhtq0KDuq+HacK7LlyLzZoWYtnP+LSCiqgNzbKAIztADqM0xqdB25mMO
tu7KZ/f2hTFzUWvaS5TMqZicLUVE1jGcIFY9g1nIAvtpuSfqra9s428X/DrZ0bHoK5kebrqzqyyZ
DPtktLXPTh6Ye3ox4YqLdDTyXAMDPMVFuqf//X15VEGZ4uaw7M5TFjNp+RqQ1FNgZoQdFqakZSBR
NBtb1dXjlclmb3cvSdZHvRfHE2W88z2ybduoQ9Xo+P0qIWE2ShBGNyOGedRiYyj0bpokYF5FZIfb
kZFRu9GF/rB7/5bF259B9Yn9i/OSdUr15fUJAZ+jjGdqMv4Ivs3YIq11HiSL1N7atfBe+lgkf5BJ
Mi7Eqr252qBCYQhN24yFQnmlapBDDJ6uDtTkjfIIAHG0GD0SJulhcCmF7DDYNu4u9FTVPI15J3oS
ijksPoaGl+j7eVlmuty9vYqhKQ2iPmG+0LjVi3J9YDeg7qoklb+WeujFld377TqmzuGRnkrGlco3
Z3FdDss8RhwfXV0kNxHuqtvFLPorD/jS86XCZ1FXkRT5zp+v58UDpDY20pJ+3HM/N+k3bFLQOqTo
kAe2mIlPRY5GBT4V4xbR7ddf3n/Ff7tYr88Oxi7xJSl75Yvb1tkrNts4aYB/2YDcYDDsUEar4uMI
C7i/dQtjoqQ0RV6+zUiRXgbsZS0yXhO7rlHpuPsWUeMfmYONRPimBjAQ7EGsx/VtnYxa7mdjRDRq
4e8prtSi3r4e3olkSSq1dgHPv49s0UbForEpWoACihNGH0whgqb3H86FfXNdzYLivSn47Ndf8a8A
acSB5TWx5/jF6oDt0gxbZxWzwhdmxi1X9pf1QZ+9CEqUa0TEmEiXwu/riyXo4brQzBTVLRQ2vTfN
X4dlZAaFC2nyySZIrbd9pE3oDx06tvfv9MLzhEitsZwzY1bwSF9fHAp5KFMF8rHWlO1AYqdb0O7X
Doe/zYfze6R1xsO0Pduxzh/oEuatbure9ekedPfutN7ejIH9QysMemDkJQys2ZlmJ2qydD6KQ26m
ZAVpYQDDlgEjyYANqOWHrdPKXA0+IV9JmaxTwZIYKHnjLmDjopJZiHs3TZpT1QEx2GJii+9rj4EY
Gyftm29qIOJA6xu5PRN7OP3NfQvp+pdrdfWpxasoH7ycLJ/0TzCLpUMCLffM56LzgIjH+897zSpN
WAuagjCR/vnrhw/sLeB/TFzf7dtsj5lY3kjTca+84kuLmaW8buZUaT0hXl+l9Bj9ACZI+3GEa3Tq
gMl13NFjgoXpyul1aTUxjpyOoWkS/8qz4uUgMk5RXEbEh625swzUHxHBuv/+mr14Q/+6ytkNUdBL
attOeWwiXvZhWeWHcAqGlwSB55VLXQgQiUIV3QF6d0QeZ28oGEH/piDt/R4NPlbYGcMPezeuI2pD
d16NfRuIm74SIV6IctYBrmtRn1RVnMdSwdIhB7coXtoRokAHwO/BhAC8daZy2jcoW5/ef6CXXpty
pUbWzfqi2P16heRmgyh6HLWf8iwfFtzOWCW1e2VxXHqWrAuPnZXQjXX8+ioeSHgEcp72qUB6YHQZ
F4aFiroKGvRT1Y6Gj6B3uNbnvbBYYAbZNERBzNlvDgyXEh/jCWzlZxPSq7gyQh/RPdp9L3L37z/G
C6+N3ZtpuCS5DifU2bpkd2d2GTxpf5qjgpwzdcQvQxrTA6227N5zVX5FDvM3VTjbVhlDDiiLG6TJ
LM927wmxTYgvBB5LFob3PTa634aXyi/Up7yXKYNKVKQdGyL82V0KSPtDnZTBdCXyfxvLSE14zH95
Sr89vwhmy6bRJbMyFaV1PPjQgpZknoYdndL8c0RA5aEhjmAceQKk+qaziiq+ssldePaazxRdL9Gb
aZ6XUHSU54WctOF3lrnMCHKNfEasbcx/iiVgS42AqFzZvdf1evbwKdkISXJmiVXt9no9204UNRGU
WjSNS+xPw6SeSrwL2yGeQXNFK0fBYwTvQEZxfH+hXfheNfEPGR0yUPnmtY/ANCpvoXiJ31s/jQpd
O+a+7Mr3+ndzO79B3JDEwSxmosT1Z/wrCkq0cJm3UxsoUCbTwvnuLv4AiVfDXfJAE2m3Nf8xDZ0+
gZ5kxBZV4/jRxPz1g7EFzvKSR2kCy4fgEFaacJbpoYzzMt+UsRcmWKdrZW09Y+hQyoVGbB26ztIB
+tnERM/Zhx6FTsz+y35AlH7XyrJzGcaRWWD0VYZeO1IQi+Gmx2N6N2T0GfBFjKZzA+/GekHZ5Y03
lpGU9DbCQT63Yxt8aVQZP3cNg7t2KVbpdk8rJeqOcybaD4uVQuXuxtWR3ZG7M2xqrsGCj+nq+Bxi
e/qoUmbobJn5ajLAa+6tRxRACvm4kzMWqYiYz4GLrcDDFGkcN+D/gZIFBgpiEOArrG/KEUnoutPt
Lh+8Kt922ALUpgst1P8O/aFnjhkg+G7FHJtN1E81vRzoyB+YU4eCFm0MZm63yCbxVCSqLHYRyJJ2
k6TufCpIRv/kTicAOJTCr2ae8X4M+/x7mlYpAG7K2e3WBGLzE8W6fGnyOP9JSzP4Biy0+QVFScyn
hFnhn6ySD3TncqtgKKPevUt7RwOg0QZk6ygl5wuoD2FTstIqQ5aRuPan3NAqunL2Xti51+gb0DmN
Z+ynZ5sbYxhbafW94YOW/DJPQtEdaCx3b9tFfOUAvHQpJj9itSQOJ0o627mhGo78DAIVsyimD570
yifG2QUn4JzhlUPiwrfrohAQFH8ctTaWX39UNPiSAFG/63d0TG5STFcPc4KA+f0d4sJ26DqUYRwP
pxaZ7NmzUwh9AQloF/mpZXzlBda3UFrMeCtn7OLbqXTLYff+JS/dGHIqTf3CXgvZ60/6124xJy2Q
P2shQZ8tNDN6GO6BORVXrnLpTRFh8tw8EmeqWq+v4kaArGLUVv7Ygo1Mh3zaMSzplzTH9Mryu3g/
7LAOZU7P4Z2/vpKtjEypiPvR2INv8ANhOKvAIb//1C7fz/9dxT67HyMVQ5EVJsVAmGHb1KuzI42j
eNuZqXXz/qUu3RDnFWV/ROAwbs9eELwBN8VcQR3LghrQUu763Ro6+fmfr8L5u9oTEETrN/UT/Khu
xhB7zw9b5pjIvpwPVlkW//0rQhtpcihZq7r0PPBJZnZbTAce0sTYZfYAQ9i8G1y+Y3floV14P2RM
FJk0mjfBfvR6FXQM+87ztqFnUfX9C7xBhAJCthN4v55ZaO8/u0sXs1lpfwXd2O/O3pAIBsovHYmN
A3gboGZn7LKWSc2ovK9p9Ndt5uxs9xyCF49WDBHkeawaqoLIRdCLySh/GKvfiv44PPUEiFppVB2C
gMH9WUS4Eyzy7g/v3+iF7ckjWuM7pqCK4OXsRiOpAyQU1N0xE+cbgzk3sF6jyvbpV84vrS3DK6/x
0u26tFLxrthIPs/X/pJRa00QZ/hCZ+kvxhFhQBzaYNnR7ssejGyY9ozjNh9acPX/H/k31RVFg9RZ
mxnq7GYXxfCGfs2u3GRcTowadwh1nEbfI/+wxZX98cJHjohboj0jI7DeLKGWDSRYdKn9HggzuAMv
f2D6QHblKm8XKiZUuiY0MNYa6fnjHJgtocFdgvNA7nCDsqHd9G1UPk46tK+8OWv9wl6vVCT4ELsd
5LMehfGzx+e4tkWXOgr8ghlpgFNMewb/SdkI7OMCj4WUohm3GPnUCBU0B3tdMjUW6GZlF9gUbZv4
cK+nVk1X9qC3a2r9YRSJmZqjXNs92xpMQKuqLeL/5ey8etu22jj+iQhwj1tRlCzZsRMnacYNkVXu
vfnp+zu+iklChPsCRYP2RY945jP+Q8QncxCcqHsmP7Ms0E8wQpUSR72m1V11CurokBbQ1P7P8AJI
RWeCy3Z5hka7gN4vK/4l6jo8DSAwT0ifRTnOV0hfFvf9IGtfAthzkdcOESnYW4+w6KizMLTnqF0t
v76oISlhzupf5gCHTKDhWA3JZe/lvqM9Z0Gy16rbyHV5UMirbYVbH1acWI6/4gshTUpntfAvsgaf
vdfbDCkSNvl56uCedUqLQRKGTq5a2sN7+KTQffShfL791Vsbn4QLBAlHGp0gcfz++hGyovdN49TS
BbdYDbXZMTn5aZtjAGIZO2dsfZLFA0rJVDAo8KpebC+kNsygGArpoo6pDKqHfBovLO1/7CJ61LZF
YVaDtLU4XbCiuhK7AzGr8XSSlRRaTYuPz5igOI2qfHpMk0HDQGwcD7enUvyXl+ea/i6lNZ0nRl4W
ucJOg4o96/6ljAzTrYAdv0OrKndtWcqfJDoQe6/rC2B7MaKCJg9nlTHX3V6Q+DrA69a5zMBDRN6W
Jer3uUyD6tkQer6nHJfTL1bbaojv5HrqWigMWG7uC/fRMC3qf/syMz4g6EJ15/ZkbN1y4CFNsbX4
dYTsrzcW4k/oGtclkIzUSLJTPyTJR9mMVRvqrt1+GaBjl6eyMfLvsuQECPW0Qf4BN1q1Pg6dFWOj
I+HOtrMF15UdIKiEI5w6Q9SZFj+qSSypo7RjXeJIfp667KFQgN5FTmNcp0BJPcKD33Ce5yOiJOnX
2zOyrhYyD/yPHEa19RU/w8zVUDPxFwb9b75DpuaYhIgv11b6mBYhsDdknO9uj7hxtkEHwUPk2bTp
hmivlyAI+kSCdOpcHPwPEIuRey9MFfk3joJvRzdQ2SWo5DmzX16Q10N15aQ21D+cS2RhTo99FG4E
atvuLN/mB5lgG+g0QvpaBh44JRGkUoK5ANODXEbiR4aRVvnHedBINt4+e4bFWwDrjuL18mYMBJbK
x0f8EpiACsGe5kcr9w14t/5eDii23fIcU+bDupfKJ83yxbaUCxvVJ6lzLuiEd9Fd28MBwDxViyml
hIgWubi8gkRXezv4KEPB2TusGzcXYHDCLHIC/rYE+FD7sAmxuEdkW5qPdqTP3qy1FRJCPSovwzDt
3JQbLwFAcD7YomFrrRI3hKhVBVlYmhCNMbwjGdLvCCr2ep5bX0WxxeRhEwnPsk00oeeNligN9mBy
sFUzAvQfskjjGpZLCx8/xBffjnXnFrZp5kJC2UBWDFB8GjUgi7MG7ILlpn4o0eF/RyUOz5u3b0/B
fGQ0vm11FiYp69DFytTLWMqD16tNcqqpSbpyiFXOm4eiOwj3mfY+Xo/LJ1WeQcBok6ldQgsUvTcP
dD4omRnSv2XYJNnOA771clCatXWG5NNW8XFSKfMwG4Z2AdmJa0umxTWqOomcHOKUHBl7uQK5DK0e
5umSBHWpI/I04P2UJCqaIKXQlvFGGaWYnRnf2LU2wBhKUOwlqjWLykbstxVu87NxwTSv/jLLwZcR
offn23O9MQhMG4IXStTYKS2DCDn0NYTScvOiIGPvKlQKL9IEuv/2KOujIQpaoHHAsfM+L0NPdHKV
ThfARSxSyg+SiZsa4mVYNynVHP+IpkDfuUzXNxwDmtQcKKQYNnyQ1+8DQuGW1SixdUEy2P/Qmnp2
GiOn/FgADUJFJ+y/zk2GsVFsNDtF/81PFQ8+NTyg2ctrvFH8Vovl3gLkjuYxqLGSZhKCKqqWdHQi
tfh0e2rXC4gkAYbZKKrxEtKmfv2lU+JgQAnI6CJ8a84Fhkd3SKFYb37aATOJYhTaQQox4GIvdupM
PwBMxaUO6DxNshY85PX8E1+j4u3zpwjJA9BpLx138b1/JQg6oqEJchWELViTP6qdAyy6bQakdiTl
NMuRsVOlXIdJdBqFYixvLzHacv5qq0eABeYVEAIMi2IzQmu/NHq3l/zxKsX65OIz/1YWuQ5uyCbv
N3mNeIaXiBWAGQ6uOyU91RrDEUwkKtQ94Cu081x8fvP+EDRdsLQcPvKURRUWsE/H+KN/h9Vn+KFv
hvpil8qwxzVdh0qAI8FgUDcBuMBkvl62SWvN0gw0/66wdanEiwUBTxU2RXfEw22vBbA5GHUvILTi
hL+wr//aI6pS6FyNqJZNspmem65En9isEDFTqj2k90vf81WsBEWXtj4xCcVyY0VfU3KjsTOzDq8I
3YLLDKfGsjwZmV0c7Ce9/TVlJYr4Bb4HGNHVaSF08Nr8Rz47cY6YDn62aMSN1ZfcKLI/Q07R6dTN
3VRQaUiLnyHjwhWr8D51dQN7ZTeeKwOMJMoX1pMWsGbqIQh0iBDpHGMvV0hRlyKfWJjmHVq9fYmT
URL4Rx7T6YtW+dWfAXlt8IQAuzpXQ3NZ3OxYHeeo/jcud72w7EHAufSweWx7t8Qm6cmQZkpc2RyE
6FXOWvZlxj6OixLVo3/nOKjvwBUZyhFlZgXm/IAg1SGV5+R5nG1oMG/csGLCVXA9dGapNC5zJhiI
WY7PSYCgMYrytHpwgsKlb+eaWW0hQLacQM4gGRdg0cU1I4eShuHWKF0aMGGfdbnUjujfd48o9O9V
ilc39MtQoo8E0FxAFl8fDTTyQsIL0BlW3USe1tfq/ZxneyCCzVF4B6gnUdZfoRHntOvMwJgppuHz
clamSPLw+n4zsEbTFdmgn0NGBKJnWfUuZ6eOe9vwLzQXVc+32tRV0Ln+6jtdfNXrEfW927thY52o
ckMeF8A3HvTF5NEKQ32ljAK04ArJrRvZOvtg8Q5h2O9lRWtAJx8H9Z8uBV1ME17H64UqlEmtgGVK
F3waqs9kllp7FMW0B8Q0MaGguNFjiYUByQDVcR44KqHZXnPUyp7RyR2f1XxEKMvQ0CTzUxwqD0Wh
xrbHwc1/0nqu91pfG0vOrYRVoLhvWY7F3CiYYY8tVLaLleXxB7nuou+QK+XH2yugbS0BQ9DtoA0K
PGcRYWDahL2G6UCssqWIJnwYDA5vskaKgY6a6t8l2LPMuOdEUuBOaG9Kd5gHmXC2FdzVsgjR5A8Y
W0n9EVF74yu+8DCmwqLBCwB7cYx06D+2GB/JXJ73fYJnGf6yRh1+UPxRyITlmYkFV6G2xhmrLalx
YR0kP/JR7ye36Q3wilObYj2aJ0mjeYbVYcoQagbS2zTywFqAM5r/pQpcwX3z0frYCTW3VoFQU+Uv
8iJ7iXCTjFgxggplbu7nkMu2mq6aX0Eovb0MW6sgYNWODO9vTXroG3UwclS/LpWOYWFnaOG7UklR
IDWjHm2Rtw8GwEw8rTKlj2XLQOn9XKI871/SuE+gHWKLiBZc9gCSrvduD7WK1Dl0FlQYKlXUDFdd
79m38Jr26U5M0ai7AxrCiICntjfJc//QUNg6S3ikIo9vmn9uj7wqzjEyZAukKTjD9qo+3IcZAgBY
iCGgAETxUE5oDGM3Mx4HOUQcG+86TzVx+UI2ePZA4Rc7kefWxgEtQeJuq/DplhtnUGZ0CbrGuRi5
jxAa9lYuagDZTn6wNb8gGHDoAoVJwLm4JNAXmXvDl5yLbtXoLPvIt55TDD6+CS7fnSQNP+rBalxA
eW+uGDC/dJzEc0SXg9jw9XUqFYC3YhtsHb5miMrWGl53oJxAF5f5WysGxO+cZU4GvTRqL2Kq/woI
0UeUh1zsV9+uk4dclfP7vOqsU13iPH5712ysGlsVRIhOSWBdpptEiU5DLvpqD1XzT4V3DIzPrN9B
6W+sGrQqkZfQXiZXWMydidHENOpWcNV6O/k3UPvhnOMsEHmYSTjfZyXTuNeMPDxnSenv7JitLxRE
nRe4rugUvZ5MK5Fsu6ULdi2LzjjDv9cGFBtgXB1vz6T4hteRNRBkagEk6PSkqFW/Hsdp5ySnbRBc
Z9h9mG9Fd3PWe07UjndqkJc7o23MqKCqQROl1MFuXszopE2RroZBdA21svLS1HJOaF2bXgZE/bNW
qdVFtbP6awtHaGdzrjJMwUOCocLx45qj6ff6O/GFcexQxvkjNcH4jehgnds0TT7BmNXu07n+F368
v1NwebmhF5MrFN6Ad2hcLauS55SZwAytNL1CTSix31B1yT7kiMk3B2uwu9HDAi3D3TGKC+3OH5Wm
v2Yg2oCtIaz+Ja1ixMAnTDt/weRXEUzWo7z0KPvPz6nqdMiJNqjdHrSebXpodCk44z5magfEjQyb
a8yQn7ACUtIrKqZtecXRy28PhdXaWD/Jmfrbzia4BBhAX/oSdTMhxRo9gq0NvpqzP3z1A3n4N8IL
tjgEFVgvXMgd9Rd4i/RbngVR4Jn4F4WPhjE139vE0J9p0M6PFhsWsv4sm4jCoxf46fZ+3VxHzj35
LYjVVX23wuWhQ1QbN7AQN5Dv2ay0Cj5szoDMdhbgkjEI+zJ3hBOs7RzJjaeKpJqBTeAPZC2LI4le
S+TEUxbi1NOl7Rnn2AAcYxPoxjOK7PU7NvyArVFiPBEWd+pDNfr0tW5//rpOyj5+2VMiHudyEifs
r0s2UrS0w1A+uk5x0iYfUoNnGzwjHXuIJFxL+DRZ8+xKvhLgL6KM70dj7OUjHN8G793K6j/OvRZL
O/fxuq3Nz9IFggk0DrX9ZSZnYuYeNC1XZYHleO8xUFOiF1nCbBlpQioHdM8j46wofdm6uHUbuNo1
JoZgOP4oO1nl1joBKdZFWGHCDFtcMnoHYIJyQHBVYeEdRZvTQ57Uf0Q8WfH8zDQOjpTnx2iEcIgf
iP/r9hKJbbA89AAW6fsJRbZVAuNPPTKLThZckZ4VYu6T8eATVO+cg41IVAiB0kshPiTiXdxnk00G
CNGKUQIyTWBPaKIwymmo5r2rc3so0TyltQtaexG8kIY2lu8kPBGJ6ngtxhgftFgZjmhYVDtx6PZQ
FNv5LDi4y55YGXREMXEQXONsaI8YYmB6gX7/oeu7va7w5pYlnUXt1KR0uzrO9ZCGedG30iXNE/Me
3Zkcz1/N+ITnefM4RkV7ieQ8dWVrlk/tqMD00vz0n9t7ZfM4g/gXFErBCFxmu5WPrXqoEMh0ymR9
o82J/XxZ1eVTI6cxSiZYtWbnMdFDMN0J19u7SRmK+Yg9+/Ct0BUMblUzR9739s/aumTZwRpYCpuO
xDLfl5NstrhFgitvW/8zLPsRKDuu4p8tv23u046a6aAOmHbdHvalPrk4OohGkYkQjyMrq2uvLzfF
V9C2Jr+90nXBdLOynfZnAS79RzFO8jf8HKvnfrLS/FnFJQDlkkru5ANsvxh9HXwpGtdpW+sZBZz4
8zwVFT58OCn+sFBFzN187pRPGsLlWBHmVdUfZG2QdBcVG6U72mY4UVWQyvrUF7oK59vhYa2GElOX
sIutj3FkpcZVg/vXAPGrY9tFZrH5TvsiT+/x0E1/23iWkPmnVunpKDMJqDoyNy4KQCF/ntL4OZ6q
6rcUC5uvAh4AAHn0TtBGysJYwxuu8Btuxqn40dhKoWCxMFXWwYqxmCc1lIqvjW0U9wBEG+1jMI+J
l+nN3NxXON3+qnC6+hMF4fB7Z0HWV9mr9RBX3V+PTRlM9pRo7M7BSH6ofWShhW5VLuLZ892bR4J0
D2QdFicNzuUd000kTgNx0HXSAb0ZfTDc5UNvHfNoNN7fHkr86MUmE30NXivKRmgyLj4qbyrbKhC/
vvaFU9y3M8oIZlEXx9ujbNxkuLKSC9H3EtKLi1EsQLAYJIzxlZJ490X3kwixQD865cOw19dbSSjz
9IKENkC2ACbgT4sLmuqsHVZGEF8Hyal+NIM8f59gFv4jo/3yEUvF4QlN++yHUvVReRfJ4VAf+kHr
kDfXbf/77e/euDp4d5lZ0nqkNZadtxDPhK6viE/AvuGv2WL+hdc2mrnApzyjiNWvjpGaO0sqXvTl
kiIiiCYLr+Fajq12UimvCiW8VmhteZARIHfoYfcYdJgxS/B/Pv+PjxSNOMqUG1wxhLmwTuMrr3EU
UWNCuyD+GCi5xR/TyP9G93/EwpoqlLZzQ27tXdtyCPxsQCNgNl8fSO5CpJ3o2V5D0t3ooOU2ZoFz
uCcdvcaYsaPIVwQu3cBTaPkOT7GjtJY6hdca0xjtAECw/yTraXGXtD7OapZwYpfgYP6qch9pyr7E
y9Fsaif3BjzS3baVY+VUzX21s9Bbp0pwEyEysNlXfcJAhSpRdyHRv6okj4NkDefBt52HZMY95fYa
b0y1ENwjWSQOEdWp11Odhj2WSGUVXlVU8L9btaqd2hkW5O1RNo6LI6OQylwDiqGs/3qUWI4qBwur
4FqpPDijNh+jzncnOZ5cP4Fy1aFgcbw95MYcAufgmaXkR4l9edUOYz5AsEKxOMfR46ibgXw2FRry
JkIuO7f6xrkEW2uK8gIIUKrjr78OMbFYktMhupZTI933sd09IjSNW1hK1N+ecgmT+51l26gwkBQK
YV+B/qGp/HrIEkSvEiicEFlL63cVkffHxrKn+6xr5GsYhd29YeIITYcvljrv7TPLQtLPEkdn1Z/v
1dm0MtmkjFhq2Vm3om99JRXv1ar6c3ugrb2pceNTxuCphKn0+iOnBJRRL45ngevjE3ChHzJwg500
amsQgn7Qyoh7UEVczKRf2IM2C3cIpYlz3HL8JvRCTa/3aKBbR4DHQABgQKGtNolkYJITtnxM1/Yf
K8rQZ3rX1klv0wjrokEu3aiGW72zT7ZOAbkqSDH6jmsctpmjxIK1NDeJpPvv63LAvVgZcTwppnqn
DPRyWy6eJ8F/p5Qn1P5XzQkYG1oTmGV6hcQ7+ie1a6r4qc7G7t9aN1B+hD6CQtvYBvpRo95oYUoU
tu9L1CYAz87htzhGCxtbKL/80QAV+iUHQfcxT1s0F7PcKHFbcUprLxhfL79BX0ZEE6i2A8tYnF2O
kN5M2ZReS81uDnjNK15l++VO4WBrFNE3k0WFbN23sZ2OYBc3wKs55NExRhfFm6qkfPPBZBtrVG1Y
aojcq0uhC8ewbSskGWczPbHh03ONwc0lqWFbvPVo0qyBTiKawDRtVgldbcdqMwzx1ZLA0pdpU3o1
xsU7AlLrMwN3igoQx0Wh2L7sBmZTi8FgG8dXHJvU4aC21dy66GNYT35LZ/aglqNSez2Qkz0oxksO
9noz05EiLBB9IkiSy9zQJJlCWTLKruCDNBGINKrt9mqHu3qJ8W14iJVZd16cz7BApx5rIh4tj/KP
MlW7zznyoP1xiDsolbymJs2mvsl+VVmr4GdXBWga4tzWBw8OLnCAX4GJ/6EMOT4Z6KeaLqQI/Ul3
wui5Ukz0UirVqUFSFJmGGVirpNmxaFvbxNkOd67jEAbqdGa9MGmO0nnM3hs46aYwmBu9hqGtZK1r
10KaJW0yPcL8V9b/mbUCujROp1w5Mb7cEVqUtY2YkME/vr1X1ncQU4k6OoIORMpAY19f48DiwVPi
9HUt8zY+p/pcemqB2XNhJc7OZb61YQTXHv4vWJ2VQE6J2d0gaSPG1wic4oBpmz/1pAbna/X1Rzgp
imvjE7lzFtbPP99HWodmC0MjmfL6+/quVXA/J0wGOaLcNZMwcCwcBdcHVUKEfqx2xlsX/oCrkNCZ
JHdgmpcF2rrB1ig38viq2IWRHqMk1H/FtekrggyYoBTLC3SyJicfPBAv1i81wNhs50Jbxx/U38FU
8fo7W8JbcZhIWMkQf5Rx7ru9PwWfqEWn9800ZA9mK1cXXa07ZGX4/Ttjb+0n0k3aHEz7GlFeA8Sa
1IGx8XV1XIF/FBrKOqq4mE3e3rpb97ZN9cckD6ESv5zqRKpIcTL2k4+IsDfaeXmHe327c29vbCAi
VdqKhDp4Qiw3UDppM+fWTK6qlLkFBnxnn/r7Qa6QdgF2sROLKxvzh4ueSFr5pLUURoAviWQUYGgC
tcNpHnUm8y4G/fbJDvPG98RtMB6NoIF3jIsXSr11lUgPfQaqqI6i1M2lriruzAHZMNeHqH4fy8Ge
WMrK1EQkZVz6hH5AQHk4F4cKg138dseOtyzApv08A38BCUNHQDkGLfLgDwrqgrJXdWX3FPijjgeo
qvVYOndl+klOu+RfBxDcfG9itXExVLkVsta1/t12otjyTCh28VHuIxsCYiqXxSWl/iVdHUgBvWvb
TVgi/jsnI67fZpOAzYz7t1ruvHwhHCL4vETw6FO+vjZMKhnR1LEMCmogn/RMdw4aOtJ7T6hQcVo8
ZAB3OKfQ3eA9Lidyxs2NdxygkWNjQ3ON0ItXDoVJfwxonpRjla4ZaG53UWUoH4yy0CVXS2hfHBpD
UNlUYUaImtc0+G5syflHP5h1RD1gpI/4CsstJd1Gx03W7u3ioBYhoAKnA5zoxkGe4qCOv/w78hEg
jBMWgrOLRX30K2n1jlbkbP7Mull7Nopp0A4KEDnszJswir1EHW0Tj0bJaI5NCqXLU7rKVI9DT3uX
Kos1/lPUGhbN/YApb1EYQ3vIIkX+XpWR/ycrffNRMSf8tS1AsZ+iIdV+QqFHIrHNndK593PEmw8l
hU//hLt9/62e8RA8cImjtJAG+C16WQehFtcSqoOHYhgkLNmLyflMhCUlp1lXwsuUpPJv28+tAduI
uv2ZVT3GOQXYzQAtFFTRD1Q2IuVdjC3JP0o9NQ5GX5FtEBdM2l66u1EdI4thpfkKiuyrV3YyQ3su
0QK/1M2INDO10mOMu6kbyNn4JOqEj04TF3TM2vxdJrXdsaWH4lpWp+7cZi+Z9XLHgXYSCRU4rjUA
P1C1LBkm+4JoiaZ7TtCH5bGKm6p+nJ2x4mSpYRTcJ9jMxuesJTpA4V5KorsmHmsMoVtncM7AtPzp
pGkDGvSZhbRKgg6ycTAozdsPtE2m7o+s1FHrIpRE2Ttju3yWO6NJ7xp7DpGMD2r4PaPUY89bdnZf
noo2GX5mqYU9ALrnSvHOtmfnnTlPpn6sQ7N+HxtS/BVTQoPgLtWTjP/b2PDL22yaXKmxhvggoSbw
LSpmOTllltwCF58iEpM51LPhGVI5B2ZCGD2/9lNXXIcmwgyWE4cCTYqV6JOszY19sBz22c5DtRH4
kFwIaA/HnMBgEWP1FeI581g4F1WucOdWM8xZW3Ks46CwB6QEm7eQSHdn1K1Nx7AIVMAtp8G0bM/5
2IYFgOXtS4g8wSE2QW8MSVYco7Kjm9UVqWtnje+2WEO7sloO96hu1WetmfYgthvxCM8z6Qi/Babv
CkeCxnpM64MfArXsOFTJ/CipY+vRizIe204eUbXPrJNh7BWCNx5TbLdkFGDBlqy1WyxwA45Wis0u
O/nJb2KcPbFJPwmpxvPtYGSjXMlDRc+QSghLvSpVjDmtVh0fgIudjO0HhHXC3I1tMNiHRpvpAZtZ
MmMv3yO5b1UynUwIYV30qRuk+bumIp5QIc4I2+kQRL6cvxlhBu6fKEYwJMmkV8WaEcuVQUiJ2FKd
ekmUzVdtHLKdUbb2ueiccb8RH6xwXvyLLJsg2V/iOJZobgGc/QQtpRavR+dcxy6x7ENshNFeJKhs
RN2C2SAMrkC/rhB0IPMHq61C6YJPazN6GnbJRLeZY4Bd4V/h+D61JbrQRj/9HI1o/MNd1D6zb2iu
5vj34eYdaq3jmYpvYLWuoZh99K2y/zIBNKOZZ8XSyR5r+vcxOenzztbZ/PUimyXcBlK97NNQTh7w
VIKfXs7cVOBI6WkbcdoAElAy/WHSsLGA/BmcykKR70cs1OsDebHhwgfTHwe8UtxG6qUnRxul02x3
8scAr+o7sCjSV01vxnOYSnuaPhthsUabg74xtFiKGosQsHPwiHZCIMfcI+klnrPwPJR69icex+RT
lEnKziRtHGUIMkKJierJutwYJhWckpbxoE+lv1IYJpVb9F39PuDR32MebA5GQdzCgxRFhmV5ukW8
X0lDU7pMYxcfKUHh0oJO8x1SbMbp9uJvJDFw1bkaBUJrLeVYoP+GSAzfRSN5dJUZ/eZiMrSdrHRr
tQTGmR3N57Bur8NZvpBwKszJEVKgJ2U1p55OiegcEAgdw0Ldw9htTSCvHVVwKGkb9VSoKDX2IP5l
zMzuaBBZeVKvlgfUNN5eROVmFyJgdGMwIFyCkXTft8Y0EJ8WTe0DzFQZ6WU7uThpH+3cb5tfBVCX
8p3gia2gAe1Am7VLcKIt++hdJznjhapl8z1TQutwe1vsDbVYMMxmlHAMYo4XoiwnS7YprcEl/hz4
0ZuV7ams8yyY/EW3FGzD671hgQEcoPn6mNfJyAt2k1a7mL0Md6PFJXL7szZeCMoiKCGIhJr+mbgJ
/2rmS3WrxmBK4JsnXeA1+hw/YgwbHy1j/l514R+9UYadh3ljJv8e0l5kckM+GwkwCOeimBH0sNxU
x48F2qk9wWmzByHY+j7cuMCsvKCdlyFXJSA2Mn4fl9I280cJh5r7pGr0+9xsUJ8dgoFHcLZ26mpb
XyjsMUTVhbraEtDKP5zbpvPti1TIydUMO2qvmLeeAmModrblxj2im7oQ1qK5hc7tYltOXRspTUtI
WfRSe5yRZTwOWuu7cNcil1Td9G7vl63xhCirwLBhHLDsAcMO9rs+R90h6fr4hFf4/HtojG9626rX
yOydnXx8YybJzqj00AYlXF3yzSMlyqW0FlgTTO8feBwKN8N454y05J7fyOZQrNXL+7nm0Y5FBG8R
tsGVy3d40HJjeqTqY77vbLhGtydxA+BloIOGYBdKHLTUl/0Aw0xxPTN9oT7qKKdxyiS3HHP9OILL
OEuKNZGIzBBrIag91lopLN+T3FWVUroPAiret3/O1pfT9jXBLbCXVp0orWL8wsHzdkb11JsgwN0R
00leQKV2p+u1cRzRn2HniGeP528RpPR17w9WD7cPL7TpAV/c4E6JJPlUz0Hq1Y3xfpSKeAd8Io7A
IsEGFcA7RLue+qm1EO6WmyxF2H6SLnGTB54z5ckHehH1jl7x5iT+Ncriy0o5K0z8H6RLb8YR+bhK
oyJ2quiALjTgpdsrtpVJgs+H+8pqEYMtN1AnrINb7N8u0DysHzgIG5cBKYpj78MQIBR1tPcVjm33
rT86/yhVoltuNGtAySr/zSx3sgsIF6JbQZqxyqW1muQ91gjNyklOr61ppVcncPZMJTanF4k7IV8D
dX+ZsUpybAVxVgbXRjPGq50CorGNsH10nOx/NOuYUygBhEmCL714fgcQhXFVAaK1xxAIpurkd2mf
fby9gpsHQai+UX6gML98IhAicGrbBxrt48JxmKwJNxAzwWkwRga3T6PG7ZLwx+0xt+bw5eIGvsPz
tIRAA05SRguB3Ks+BQ21QbU4lDOzmfiQhv/HUEJUgvuNvy2TkYLrM0W/DP1oGHjuNCWYbTRydvGR
b9uJ1zdqGQIajEg3BJI1sJsOWl3IFbkaAq3puetsGcmVLjkhohofs26Iv5GAGZ/bYPwfJWnAiSbB
J0gWweZ4HTsNIwI6iEVzi4elcy6Q3DpaUTftNCC2ri8SLMolhNMASMSL/FeEhkK/Mhg2Rx3gMVog
tSRfElVNdt4AZWtDkjgKJQLctmD9vR7G6hTarQ6SZVJtzMEBiaoKFG3bT8rBxKKqvvOtWftDg4xG
aj0rY3msm6mvz1k6G6JuNfblgU5A6xwxvAZOK/ZGeCjSOfst53PdeJQ31b1W0NaOFiLK5DVUUghh
X/9oVZ3DEUM26ZL38nSd7Tr95eSq5pnWqPyPA2sB3aeLhyjhyh4Mnax6kMuUgkaR2UcBozpEptyd
yzbvT0ky5YesKOIdrtnWorw4+6HdRpXeXuwwkI1OWMvAzSR/6NF+VLDAxAjCSwzpg2lP0BWgZP2P
oyvI8CbpKUW6ZWXKUeHRqDEkf0sJ9I9JUUcuStz1r8mav92+JDZOrvNS9GYUstLlzs7iWSmbGJib
lKOURDtBr++1KFAe8b5zsJc0guyj2erlfAZaupf4bBwrclMueCqRVHqWN5QV42+FA2xwNUbAtwel
lsFsooAr70zn5jjUwKiECZzJsnKhF74ZVo0BS75OyuHQG4N1GqbU//n2uRQOkGD3ZOKr5VyGGUoS
s95TxEQp6UqzGVGrCTAo/V7/iux86zoBNEEsP/bS/a0PpLRIPOsADl2VZlSaXWbjU2atu6x/pqFV
QTep9x7lrYiHfBj9cgRoLM7g4hr08UWxpgrKahgKSdY5qhr7CFlBaOyW00wZc8hLy8tiJ/MPUFOG
keptONAsmbXOcrU618qdYHbrywWRFgwDaM2VEHlhj4ERF7DvM12eHhuqDzACxr3ofPPLSfBIFgQY
lO9/fckZKQKJJWSVC+wI5W6kMn3FFq04BiYUDy2VVPCgWfAI+mY8OGHXX+TWqY7dYFc71ZbNX8JR
FbYJQAxXNLvB6KSeQ2tfUgklk2MWAmGAF25E1TE3J8u8Q4KoQ8RRrnCcVklUvBKRlvqkATWwD4lk
DvHOT9p4ABzQ9EBXRC66UiQxgFbWk5H4l2SK0lMNSudBi0flJMCD/2O1waQJtQsA/Ctd4GwufMTF
Iva5JYee0VaxJ43VHgFpI79GOhE9ZcIJhA2XL9o45b7WVPhSmAkIqrAqg7teVhIgQLV/LOf41+1r
Y2v+QL4xdSrV+hVDzyGZLtJCOPOaUPzlGmmIMu9xkOmT9O1vmbBqFDAjQS5eVg6oT1RoUwUSImaR
f260JpYOulmXD30zGxqRaKhoh8QI539uf+LGG0qYza1IaILS0pLLXyCm3mKQS6qED8O57qT6altT
cO/HNtYXSBBcx0bbC0xe3KAWSacDoYSLgSufdGvxcocl9HaMRInvSynXvahEfMmNQrRY6H/kpGMQ
Obtrh6e3doi1sP7V1TZWXVYFSA4qps9DLye6dISEYk13LVSN5NDBgi7cqq6nzrPDdPgwzY4E9qRO
QIoqUTfGB6w44h+UF0c669mcRacW+aOvuG8mgQvft/4mtzBP3jdO3+MyBwjqLi5r23J7rrBgJ6Tc
et65stCdRcwSBNLi3rKksIyqsqTkLIUFovKjlTxUU+mcKium8pyFTXEJncSh/1NG59uLvnU1A6G3
4edzPa8UVlMDEnmuVIh4q2rkdZXWnrPI30MRbB1WR6MWArZKDCW23l+heZHRX5cHnj6pitM7Q65l
cKqYPvulgcVJoSU7dcUXdPVyV/094GJX1SWuiRAPUD21CpP6epO5QqD7KRgBCPIn56BPGCOlAN4O
qo/OlxXRKbk9tZsfTQmQW4p6I8nr64/GWRwdFXhpXBll9TRKTn2K5kB1pUozDoFT7HVK11cU/B2a
CcSjNpKBL53GvyZZqpq4D9GMwb+kx0C611H+gZXgmX66lwStr4pXQ6mLTytiAEZOLGSbbSv/OWfz
4DqoKbn07rTHhj41c5ztSQWJCvvrNeWjhHQzLTthYbFY04oIm+4mazrGKvPpO+AhAaF4duSn/SE1
m+JDElD9c6QGA6rUfLPvsWAMgyhVOKKQx5eJX9IY9jyqXXjVtCx8Csc5f7C7qpwvMeBWf2cHby0m
5wT5A/Rl11JYTd8MqoST/TUJgvRR85sWNxV/fJ8WbbzzXm8NRVaIYu8L+WJZahz1YNLjOgXcajrl
sY1tTIaQKvCaBPXr20diayjqX1iV2TaxyDJlkuu8lIMWZmw0RdL9pEjp70br26M1aeOn20OtTx81
MGoNhGBC+G5ZN0q7TJp4doBYk3tKDa+FoQ3BKfGH5EiRZPZuD7cR8jGesF8TJmjEfuL3/HX66iae
omBAMxepRPtTX+f+YZx90MhSpnh9100g0EzthCPDdMToKnkosbFyx0TRdsog69eEUgvMAyohAMxx
R3n9Q8x0CPuy54f4Qxu/dwrDcTWT3BTZAsvVx8k4RJUE9jvvjR1Dj41q/euhxWPz1xwgcpQafTcl
12qW5QakTlO2hicbSfJuttHoO5T1HPUHSs8QiDOl1q4dpgLltUt9+dTwMLfMXqXtXRwbrwFWNGhe
IH7IEV5JGowdTaye/Pyq5thG5Hljnltpjk5xP5LuZWl5r/VNfGz73mbR6vA/zs5jSU5lW8NPRATe
TIEyTXfLa0vaE0LmKPHeP/390J2oKaKI3hNNpFAWkLlymd9cknKU/8PWX9UXccijxr2p4Vtdwa6C
PRKknWF5YdHI35S+7zwTd7OD77C39en1rO7YtGVvICWDLGpaSBCp0mr5gpRCIXs2ajS+1FbWx4JO
wkEA2X2/JDAkq8hOaze8Si3S0aowpCgIkz47q5FChyuec83tldD0Sy3UT0ZD3CpVJXpr1PRssSBq
DvoHe09NJrNieslfqbFfbj506u2iFbDllDqx/5Wbznw7zGlxRlajfdTJ4I4ExnYX5P1i0Ak+6IbK
YSlJEmYOcVOx2VpGLmcfZinJH61Rit5naEMfpGp7ly6FDnILtHGJoJsIU0Z9qlUY3QZ5j1KFNY64
DBYTRnVFn8yUtkPoN4mufbgf2HafEnTHiv/80+Z/+VojQeafDGgONc4wfZuqqHMLKUrejEbIsFbE
R13qvVueUc0fbgzUpu0tq9ZNLneFHQVWbeK+NyIVo+TDt9kMDTT58wXjwCj1Zqplt8jmX/cfdm8n
o+KEpDzMEuL59oIyhpI2vYONZcicCndBoSByqSioDV2kzlzOObZZgdqo1hmjgPGZdpn2oRiWyDoo
19dIucl1FPqxsOsQBUP8efOtzdqYomzqRZAxz3YzBBY+VqMkHyQZu6tQZQLj1jg0W/SWzRu2M5tZ
0RzX2i86c59rJAm/HLzTnQuJOh3nLMb89BG3+1aj71H3q0WOXEiL4dImoo0YL3H33MsVPs4zHYJA
tiPrKyc3S8G+IprqFgPoUjfrwfy6UhQujTs7bEYX29BeeIuJ5zhuELXR+X0xrN6SZZpKR5f6eldu
P8PaqiOI7hl/ZeTZTpwrlOKmXjueNEbLUzJFrX2J+1iXrwk5TknqqXZfRS4Phm/Zk/yohGn1XXR9
+GSWmZ375ALlq+0HVvtzsigE3wGW3bQxR3gYWWFIgMokMZ6nutPOEVj6X2pWyu+nYjkSwtvbKmQu
NBTRSVh53S/DAFvFkgZEngMVXnpgqCHiQz0c2nf3N8sOPw5tfhIoUEpUizfzMPR+pIgumAjyLMls
F5Jc9D0KTf1zu6g1OyEPUTOEmiS+q72lTM/SrOVXNIuawVtgv7ZvtLlMrZOarzUJ9M7pW2SZIAQq
W5Xsq2VkdoOo0DB/BeVv/WiGpJMvysSJ9007qRE+WPL8Y2mHGIq6zHTs7jqiKOacyr7E782Ahmq7
C+YT43mckGi4zp09L+6sl+Uj6D5HuOOgpB+LuVLNZzlK+oo2bC+aiwpW4l+L/yT93UXw04HWNsI6
tRUp0gm+TC0+HrzJna1L/qvixQhs7iaSWeqSlsvcwdCVZy0AvW2+Gdu2uN5fZedOYm5IwCRa0Rzb
xqnBiUsEAJi7VEkpPzbVWD+aRdwG2ZLmb2AffnbKUPl6f82dIoKyiFACLoRx4nbC3Q1Vq+YlWx+d
hcqbcj1/qJkB+zBI4oMAsHP5AR2AdMwsHcngbeji0k+yegE0NNflz8qxB75pOn/E7MN5Gwqn6A+S
xJ314O3QM1gvQIbeayj9K4GeQ1sAKsmBCITaDIFyhQyc60yiYSUkrZk86JZy8vn++9xblKHEmjJR
cN7MBnHpzeq5H8KHLpaU0zKqP6xoaV1zrpBmrJYjS4idzwd/g3cJc5TAuu3S11bcQlBiPtE35Ui+
Ldbozb82dK+MteTgC+7ELcCcdG65J//khi/fqNC1Ssj1iv8oaxQiZEzxwAxqBxfpzitEshMcLOoi
K5h70w/RdEjYlcl4tZEZopxrle7ER3N0IiDQTrOUp6ophenf/247L/IPQohak3Yt2IiXj4ZhrNGi
Jig91KNeo3m4SOe0ShgPUuwevMWdpZirAIVYuRAMWDbPl7VzEiFaBmClHsqzRfn6PFRalHt1dhi4
1J1Ptqa5FC+ruNhN/xsKqCmpi5YFFrrLxWkIFeiY5iIbg2sYQ2O6MWXkz6a34n/jPO9zV1eGKYWm
len/S9OkfibiVouvNTCXT1WqovE8icg+67Ot/AOXxza9yKlUB+JVD0dIGrv2hzKo8i/NFiaGKWUy
frRx0zpyJ997LpIslc4+LZ2bVqs+9XQIJikNqthpELufKz/ESuQgIu+t8qe3QtcD69Xt8dK5iYxJ
UIMb+pJdqxGJG0ebj3phe6uAaoQVRoJK+rHeC38HKqGI2NaGLAAJ2D3F8LK8tuyOzBWPVtmEw75m
mVFtsyA2gBJokxmdVbOW/8PmXsPRyjsgxdneJ8DzYbJDLgmqXJa8UaNfxPytPOuAUw/ixPqDX+aT
YAUIEojh/r+41cvXBmpkatslSQMlFHHjUU00p9DM7Q+DYubC10bDOqP8e9WsNDoo0m+PMFk+bdM/
nUvsVjZH2CEvNOVJT4Ol0AuMnWLZ1fRhDiKpnw+Kl72nBLXIAMtagbZbXFiE+FxB1Z0FWgTJ7RK1
SdufG2uyhZcVEOh/qtaAXoGea2HQTTME3PuBcXd95syQnskkIa+9fMtxk45MonnLXWUUj/oyijf0
T2XXbo3omkdT8gYam3yGUdYerLz7khG1AtNP0XDD6+5Uq4vBibPyIiuLh0e8/cOA8SlcW62O9u3t
6UAViONnKiB6bvOgYqyyvkXJP4ghY+MxP0dPMPP6y/2XeZvhwRgAgkTcgt9/4x2SaMXInLeAMI2k
XoF632TkPjoEbekOYU1sraMufDZpvBwNjXZaqitZAT0Q1OtILrf7qJFF0bdamgclEhSfw7KZnrMs
MeVTjlrYz6gzhvddW1g+Cvv9Y6pJIvXSIisz17RxFfsPn5a2HaxqMDS3ZHoBojpBUyOjt1l9qqPc
eoiMSPVhHUefXv/GAUusKNE1D9zKPoEyVrvejPIAZHqGtrAjv5+hrLtOVrWfGqcvzhYoyIOh807n
A4EdlJ/WQQAygtv40A41vdtc5EExlNV5NgUaE4oxvRvpNPu9pf6a6965pE2HKGPWFid6Hkez4L0N
zZdmp9E3WeuWzbmVxhC9AisNGhrkl762NS8B13sQ7nefFFQCUFKQKLcTZ0m3hSKHRhpMTpO9x+h0
cFxZnZzEzZQqWlHm4/xUdiI62Wacl25RmePnBQfDI3Dybda4AlpXG3sA1/ZNtAjVEbo6NncBnirp
4laaNf6oUmifSGdO4lQo6X85zEzPCMoKUOgbGlDToyXckxesFGLcc2wu18exZejvpWNo1m6fxkPq
NerQGAfHZ+/b/r3y+vd/JQy0v/E1apMssEtpeaOPtRlgXtwcdL53V6HapUXBnA7088tVJhqkIq9D
Pm3rGEUACTBE5zQWvePfP6O7nw7QCSJPgP9uRH0jeaTacLjiQl2tz4b2CyWqHxh9qV7hIN18f7Gd
EEw0IA7Sg11LQ/XlU/WdPAkr1ZIgHVU1+cScJP2i4pihvk1NK7xghFA+yHI/Xe8vu/OMUPsYaREX
4AVvWz6dPutMqQ0039seBPSwUB14YUILLFbT9lEt+uGg+3Pb+0W8FGFIFGzRDrwRfAfWOVRxQ6/Z
LEa66+5Yj2r9ZEudBCrWLocPi6wO2rku4iz63aJI1Z3zUXT6p9c/OGDZVbiQ9v7Nx0VRSU1ZOg5s
ANHPUFpLv1KbAZhcKZ4iqz8ShdqZm/HcAOnRo4bvfsMVGgiIjEZQnrG1HpOsKKz8IZ71p8Zeuktj
mViHRCmSS7PaenjlNB5WuI+pJJRvpHXDwWff223rvQu6agVvbW9dRNp7XaexE5RRSkcz63UpPxut
M/9TN3bsD73ePjiVIl4vPQjeGb4U+IUVaLXtfQhU3MI0Z2olRJj7+lJkfmOflRy4fzw8DZ3zTkus
4uDa2wkYJKkY0qy9gduBNEAhEAyDw6hMDpFvqTrrjbOUR1ywnbSQVVABXCUUVtW8lwc4ctTcoVBC
8NSQYg9yRnNelDn05xzP2vt7d28piHrrLlqxyduWfgGgpbQWRJycZYT/VHcNrk9p54SoOQ84SN5f
bS9EQFGCYEODf0W0v3ywWoJl3EZSEuTyhFNbDLqlA0BwdZb4xwKu6vVRl/qM9hhgJLoD2xxFJEup
x42aBGqb1w+MuW2/GLX2gRIxPSWh0R7kvnsvkybc2o6mYr9BxBWIiPSqxHrD2EZBNIbLqUNVxy+R
Fzrdf5O7S63ITCb2O5STTJlmKUYmPZBykpJqKdRTOrXKlw4fpoO3eLvnIZSpa28dlU+i3GY3tq1w
nKSa0gBVevJLKs+T2kGHvP9AO2kWy+jYy3CD7PSMgOCbbHyVZRAY9rCZTS9rOXOqHGFD69fsd8iH
1RcLSVNXUibdN/WmObg5by+U9TfgWQdwHRDINpZNSYeU0ExGaRg9G4Yofp0GaX5K+N7eWDmT4RLP
SxfXL7R15uSIC71mrC/rfdZHaxB1WnbsTXtc7oSJwqBNPqK2TeKaZvOY2m1zEsz3vB7kjztUy/y+
s9L44GTufmQOJi00vNvZjy9PZqe0PTLrOW8/j7rTgmz6pS107dW79k9jnGnpCjSB7fFyFeCkRVyn
CFlNkRR6Jf/KGxvF8kXbSAeBbe9VKkhcMg8lc70Bd688esnpKpYKu/I6WlZ37oypci15ceBNTfIZ
FOV4NrrWOOJo7Qik8JjU2SpVGYyfbUXW1nqnSLQxgnoorPdTqSc/88EA/btOIoYLrUnMObJIip+Z
vFX11ems+MRF0Pvm1Maf2iUCa4K446tbOvwsxi4Ajkitb3AeQhuGQtIM8kJh1jPIrST8sCAL2fpS
0wAavn+g93YUrALg4+gwQDDc7KhJVJmFXXQShIhnay76WPan2u7a10sA8lQcVgCxK8lqu6dii8H7
EpcJVX/fDOcEScfPNuLAA3od9vRYdjm1PeTkTKBIqIUHFYSq7BxZlIfQmwWyeSulb+lDVnVOngTL
stTpBzXvJjTLNLEIX1mVB7/kUzUg5VQoMdpiYzKqs6+BZNNcVUH8zY1tvYrwRUiK0pVikIH+ZLR2
e82Wpf3aTWoFJaOvBvQc59A8V/k8xVdZHrTQXWY90g4C4O21gjLbyrmgHGLvbnubBqq3eVmkSdDI
ah7k6TT5nW1k127RjvbHbsAHO84xQUmHFth6gv8q8dTQUep2GJIgAkz1thx0DaUyVKpOM/psp7iO
p2fbGJFzguD2P7uLQOQp2Ca9fpeiYYQkHRw95kybiJR0cS8MAwFZcIbdm2kZJM/Kc+sg7u2dBXJU
vOiYwpM3bpqpSBJHRWcDW8jTengwrEa6ohlmHzUI9r4eayCEycdDj2PzRpfBHkrk5piuNorpR3Js
em0HY9PJhHXAyr7N5GhAgIxD5wsY+o3iFkF7hJgykuUsVfesIBCPZTsty2lQBn/R7Nm//512dwtY
SaZm9Lno4mxeYZ9OaC+uTkzZosk/UAOah1NnFYP+mClWofgNzfDazVAXzFynSEvrXdwX9ls57aAw
3f8te68ZTd61zUlCdFN50LMVkj0j6R5BEvJtvQmDKHGsc4JD3cFj7y5FDc+Ml3Nyo5qogyKBDAqs
twQrOPhKJrfK84jOl4d5C3Pf+w+291GpK2md8kFvQSIR1iiyJaWUVJ1ReBOQpkeRgD1w4lD/CQjz
CN67+1HBh8A0ot5BknpzR6gViuq03HC+CUc1c9E4zB61TterKzrHS+qNJd0D1KnEp7mIkvpUhY24
plOlHfVndt4z4spr8x89M53862Usankro4ZeFy2TZfJyZcFRBrhVch2KsT64MnbXIrhSHzCKheHw
ci016/nUeNEEwJvVq+kkzcmx4NOlCiSU+x90J+4w6qXfxCqM0LfvV4yNHkEjZvugFXjJ87Y6h3J4
xEfZuwPJdTAWpRvDVfjnM/8VybV5grYLgSIwUWvVXQQpp5/4Sin/Amyy32hKUWLVMYZq8diXQ8Vl
iPfg9B2t9cQ5odZefe6cWe5POvL917LphOyPVTKmiqspM7aoio5qtZdQeTcu5ibpCuCxrZM+V5nz
+qMNBIZimNobXZRt5obnOBNm1IsDydSw5K1txc1ykV5TMzMOjvbOYWMpQifXDhjUba2RD7E2qGOc
BSX64s+K1He210BH+hb30nTW9HBWDo733saDUwNpiJQYzPe6W/76TFG3oNaRk33jUjE/961uX2pJ
dIgm9s5BObGTfePiAeiU/BdM5vbhqrlcBmh9TIFsEb+TCid5WJrULC+8fP0ZypwVMNessaOEZ3jw
Dfc2PUUMeQwoI3L/9cX/9ZhoSQHdyFk7RsfjNAPGPHVG3B084d7LXJWxuNIJl9y3L1cptUEJu3Wa
5tR5bbrAmgw02qXkt7noyUFfYW+rgCMF207NdEu6QlMzQea+y/BpM5NTrEbV4ySJD5U6lH5h2eOB
NtDecsAo1tQdUgA75uWjjYgPVSNwuqAoc91vuW3+ET30Zkkf0kuuGUcDrL1XScuYHAzNKAbrm7TF
iFOr0fU8CxZ06f1UHUOfLVn4hSa9fmSETwDtIFqHcPxvMDDUK2ipgNIK5HAIH5VqqE+JyI8GyrsP
hNgDQxNAUjcqh8Cr+163aXN1s7C8id7sm7JydHdBn/fz/Qh/233lgaDiQOCm537TKkyHEnRUlaWB
3XTLWSIuMgOL7LdAZ/NL27bpQ1aH8qu7oCyKnAX5MnHyBqFbgOCra5ESSGpSZUMoA3dZ9ev+k+3t
Qkgp9CXJtBh7rU/+9zHOsUxXocwGGiheKOiNWzr1fBbzUPuSUhy8x6PVNntQr4uWawEV7KGMjacq
y78ndZq+6zh6XtXO6en+w+3tEMBs5Oq0edBa3yznqDO8ikKkwTzAM+iBHHhSBPtUlJyA+0vtPhmg
ZKB6KMTepJD48C4IGrMZdUlyzrGmZle1FZ0XJ7F8aqJpON9fby/8su9hs4MyvqXdaeriWIVN48VJ
lexMKl8F4aqqfH+VvRdI7oS4Bdf07Yyr0rHydfoSETh7cE4GNNzTTKfyKnq1+Q/figkDFSrjFpLE
zbeyaRlno0k4FIkan8swjjRfmpbphPjzkB8stve1LCR1GezQJbtptpZisRqhEQulSIakqESjF1sI
OcsL8zqrbI8QKHvxA9QNyFRIgwDo1t/z1ykDdQLzpOAam528+NzkXesioBuf46qVP6Mvs5zUWDqC
re4sSpLIDUMlzNfbZlnsw7xJ1z45L6ANygzVZDfrzM6bzU54ppRjZtw37df7W2Z3VWLkqgzFxb1V
aZIsFY6ptSRBW2B1GFNBXzJGROesiaxHZHqK87KUyuv36SrYyWzSUNZe/abCqQZnGaqkYdG5Td/0
xRJ9SJQ49XN10g/AYjtHgrqfZhj8ImqL7adUrUh3hhBfwsmKFPscmln9VqQgJx9Kk9LmoLTY2ajE
kxX7AStyVdF4uXEm3DwyLQqpx9PM+reO6vAy9HV7MeJRal1mrePBpbP3+RhCUKKt8to3sGNe4lIM
AxaP0OIkL47xElH1SFy1SB3OBfB4T5exwr6/Z9azvWnIr+XAOtb9kxBtPp9a2/1gYtMe1IVSvbOU
6Q1lrHmOLXw5raiOL7MopsuEWden+wvvfUzWpDxA+u62L6UUTZ8CPKERh7BX4uHXg/RvPsJiGkwz
/A/fcgWt0/Ynbt+0p2aVlAF1+DjQzDLqPDTyq9artCqiGVZCqXpnF1z0B/fSzj3BBci9jmI7aIVt
1ofnbL5mvNDh1lmL6RTZs40H18EH3FsFHTEKLDI+YvjmAyZmDS2qo+dd50blp/PabqyG4iBq70DP
OG+M/CyIPxRW24dJRDZWSGcD5FNIIryBuu+rU1fSu4ZjmHgpqhWF2xZ1UbkKTCBfCN2I/CUGaCJb
WnfQYdj/OSs4dSVNr1ZoLw8n5IQyB8FIeqGB9RBDmXsF/hlPylKYX3AJr74W6JTjHSXl14y5m9+n
dfcsJlQj72/j/V9CZ3VVc9uhjEXOlHFyFQrqLDUab570+MlIpJgtbWZO0Iaie9MojX6eS2N+i3Kz
/Bw1eMrjotO9nucKSEN22A7Mn9E82rwVrIHNpSjp9TZp9DNDc4aqLWldRFfVy5hI9X/YemRdRH7C
/i1OWGQtEBTDJKVUkuWDYdXp2wiowsHZ3QkUGpm/gqvDKpa3bWAjvmHOAt30APDZeGo1++fcRt2Z
VLk6uF92YiGMf4IEx2jlba9H7e9UYQjtySpkyPhNWX3XozKZHnK7zd7IsBcqt43yAsxLjelFb0+m
dLm/k/ZWp/GLvCtaTQDWN4mKWOyqzWhXBBK9VwbAwG2Sui3PSjNF17TWzUuD78BJJZAdfMe9N0wb
kpk+gZi7df1lfz13L4Qyz1lOq1tO51NiSbYfWWF6oVNVHsSRnfkz4AHgEVDxCYnbHYqSC1G4HUWQ
Lm0XyHLXYCOS517eiumThYa/W2CXdrEivCJdhqyvZwlSgK+XADcOgXk76sc2YsS8m088D+kJhspy
XroFnk3Xxj5f9uDF7tzoREx+JtQD2rxbNAie5yUajE34UCQOakySMTzZVjR7jdzMfsrc9hSNsvh0
fx/tMAZXBiSazqAHKCu3zcqWzLsUGTeCjGvIdFqExVTYXMw8Py11icPLAFoM9WotLRV4w6P5ITG6
CAq+YYaDN1mV8kVRBLYFtj3+lscoq301xYrBa+pcekqrUGTwrFUEahvcr6zLsEzifaxMnY6bUFc9
hmW6yC6yHCI5d01bftWbUpkv1FJp5jKE774zLqqjM8Ou5h8samOdj45iqj9nTmxfC8OcYz9XRPmu
gB7Y+z3SkNlP2uMUd2g5LKel63VxnepSKF9UtZs/4T/bHiEldo4jirFQUxjv8jK3U9cUyUQIjnEU
GFlYX3KcGs5Djw5eJlXJ/5KKgcwcFhFknFi+3v+AO7sGOgINHBTryDy3Y8MoVOqmGBlyqVVUBvhK
wt6cov49XQ/0MQbRIIiaHmHndw4m+Ts8emxFQDtvc+s6wzKnd2BH5r2oTs6SyX6KXPaXWtUyVHqy
6jKJYvBaC/zZMJX9t/vPvJPF0C1YTQuBMa3giZchqLSGJIUWSoKGEPlDG1vxWc6W5kAJZG8VOi2A
+MhjcGrYBPgqxyPLmdN1xDaUwsXHd/DLrJgO2ov7yzCOWNsRME63KVm7cD1EoBeNcSlyN59F/r2I
yiNni50CBW0jAjYB7U+G+fKdiVWnhp2P3WPkGM+VjR9R3Gqq2yKY4JfjcjTP3n0skln0YyDtsEle
rqeNOEU5BUl00UlVkNhd9nHKhqNZy/4qDnNQh7uYP16ugrC/0Quuevp9qPz7YpYNT6RZrL4+rcDv
GFgn9x1Z+Ba9YSXQ2EEiIV406p1wB6Wk3iqtFtryKAFyf/3+ZiW6RdCqZMApL58qKhU1yWswc1mB
/VlTgciOmkOhwb2YBcsGFjBpGaiUzSpm1/dVDQIp0IUmveE4WX6CuNvTYqctypaT5RNRCk9RpteL
bP+xpoJ3o6LEcdNCWiQHrlgKbFRZGGDOpYwt3SL172ENfr3/JneSFSbkKyoYTgajzM0uHCNbm5o8
jwNhVsO30ihqnixuP00ApQ8+2t4BW5X2oQIzVLpxNk+cQbPjDk9n/D+ZQzRO0KlZ5pnF8k8XdV/u
P9fuYnwz+sHrtt/mChDubUlLdcy+e9E9O0YcuXkv2+cKd+7TxLs4mJXtnLP1sRAXoIVPk3uzV+JF
V7NRK5GoyZP5TCIxPyxwSf37T7XztViFfJbcDbrdNrWMu2ycZmXCjFuNl7dTixuOyTTwqW/HIxTn
zuY3wdiQWXLCbpMtU8Y7CAOUKGDQ4uhBIqdZ4ptL31xLW3IMvAXN5NKwSf9x6sU8CPl7zwl0FNIG
MyXq0s39VWglvjH4DAXTmDWpH4658jFMxqTy5Uidz/df6l7NCZ4AZApTTpqa2zMgZSIszNosggwN
w5Mya6GfylPmJlYnnQdLDa+x4nyiUMQD2SgcSMlK5Nt9enAUd7bs6saG/wPXD6PC9e//qhvQmq/D
JhnyIFNL8VCghONNYNXPRu6QpA3JUY6y84VXEuEa4FaM0faxVbmU9Dq2imDUJrlBWiSOvsqTpLa+
pYQzmUtsvm3TKPZnCIm/7r/zneMCyA/oCFgVxmvb66K2Ry7zUM+DNgfixwcOjXdCtrojDaWd5A9w
GnkfwH+MS7YcdjVfOkOCpRlk4yBQJh6gxnIfn4oWkF+NpLfXNm1+/Q8PR8cRzA9CpzeFr0gq9NAa
pQj0UG4fc73JH5oxqQ/K671HoyaBBUsbDrzP+nn/2i7gUPUqleYiYDJk/GyHRb2GipV+c6pSg00j
kHJCezg9wqzvfbl1pExjxAB8vNXFBaYCfDGMCrriaX9KGytGdFMdD+BiOwGASQ80AyZCSDhs+2Mh
jW+oR1kZyFpVyi4wHu1bk7TlgC2lODQ12zkJNKQ5efSmFYxXNsG77sjQBinkJISm019ta2yfmbYM
X1tHiQrf0oBOevjs9gr4y3kqjcv9DbMHAOYHQIRidEnBsK1R9FBJ2TU2U5xlgpyy9Hoqu+DEmu9t
5CQY8dVGtVwHwkbkWqnIf2m41v+zRO30o+5UO6G33AnFleBahwe39s6X4MbmCCmAvHYgV/jHoyFo
8tMEWqqysOezpWX6lcpHPngNOwGQFIQJ+J+odEMIk4Dwm/TAMnK5uvKNpRyeMEfssUZbrdehXB8E
od3XTqQlCAH9uHUkl4xMwC4G+dE7YfemTUzjHbl/bZ9xW53tczzJ0oJ/4JTKfovksxlomdl8RG0V
FXerlxL5YclT7QoGHznL+1ti77VT7aztQGhpGGy/PN1SFY2lMrEjysTIf0rxDLddQuIjHA399TBv
3vh6Aaw2gjfNX0m1s4l8A30CLf5thLrzZDf9cNZoPnx+/UMx24KGQgtyta56+VATjKEwVo0sSOe0
9Gc5jqmuEJjL1dk6qEf+lLibSQyT8hVsShF+m0LjsmnMUVznQZeFyb9j0SzvuzFbQndMnfRBGR39
YtKBMV09ydHesUvjNHa0b159fBwCCyM2mwL5FquSKIXkJKWWB7WmjLoHs7BPfbBuK6htVpsjmdDb
bePQrCeDWMu9lez38g2XaT/YcgS63FrDZpnO2T+zaX5H6FV79SXHSkwoyUchwt40xwdu9SJEfD5Q
cdByDTlcHuoyO8Lf3F5yrIIOE6qWOOTeBEba5KM22DGDCfR3P7NP5CtJXPpTA29nuXJk9qdBRmP+
4KvdRiLgYLg6EfjA9d30jFLu7KROJkQJFzP7iBKwCqO5bN+Ys16Ly6DFinq+fzRur1VWpJilJw8v
4AaubJUNBZqhx8EYC5y2xy73pcpSDiLs3utkV8CyWHEQN2mXVhLsWsb1QVtn4tqUpXKa895+E+Ot
dqYU6D6ucp6vP4qM7RHK/VP48ccmU4liChVloZqNk0J105Cjtzh95NEonD82KNv+HpmWPih9k50R
IRRuBWe8OPikey+YKAcQaZ3mkBS+PBmVrY+8E4Y5dNLzSxg54SPJy1Eb5Lbvx9AQXiSdKhOE8jZs
g++YFawfkqCSpLm/zLHuXCUu709CRcvvrHaDLMN/j7IPAHDj3mOS2rx7/U4CYUinVWUnEXdePiiy
faLL1QjuQDiIB02TFH9ELPeg97d3QjiaYDbpXxnkRy9X6XnJfYdBTaDaYvHmfOrfpY2KHroQP5IM
sMv9h9qLawRzkx4WwOEbhFyBigvOPNAHZIXgJjWahitNZD90yI4dbJS9M4KLo7Ii5NZybLNRhlzV
2H4W0O4oq/zeMYCYo0UKw8Qyo1VluRPXpZj7f+4/4Q5Jm64I5N2Vo8y1v615+1mqRrmk4BZGPYWe
DdDGm6ZQfhJAXn8bedt0Hpx55WKIdHZcakU9PNXLYr/Fc0tivFMI++f937R3ZtaPuzJwyYq3FWmO
AqLdzEMUtGOs/UiFXbzTh/9g6Lpe03ShgFgCod7WgpItwdRoGA3YRhcG1ogMi6MO87PZyEeS+X8G
Yi+zAj4sEngEQMZVN3hOamEkpxwCe5LGGWauqDk81fmYz+6i1S0YjVRgkyYsZL3OCVfoJ9wEc/Gj
EWUEe0Rtvwxm1b+Vuy5v/M6sB+1iW2x5WnTdYrpLVOqKi4SjxgxmAhV7tjvHOOGYU7UXqZerU9Xa
ekY7oY6/dpozzp7WDswBlGkBveUocWl5C3hdzZ0UqR0Oov/O51wlu+iXokR1K5SK6DS5ngSCYiqd
T0qfmc8ZwuwHZenOSWUR9jA+H8TCbQQUWqZ2aafFAeSizscvnJmAutSPxjDKB3fmTgwCnAsmZP2U
t1WTGqXVXK+YF32UFTTll/Ht2KnRs7Us6vdCnoaDyLC73jrrZJ/uCHkNVoFkvsUdLWWIJMax+RUd
zuw60L18i4KvfXBv7n0udDmoC6mlblkSUuUMqGNE6NQ1cs98TplOMNS7g1X2vhfPgxYxnbbbJnct
FqUtYV4G05wlj0pvVn4pqYoHNaw6KOrXyLk5fKtkOAnAKh3ODfXyzijRY8SFBIBD1BjzzxStSa9n
fn+d+qz3KslOniycot51yaFp1c5DoppIPbVO5Wnnqy9XVjqF4aKGOJlDG8g4o+uZvonzpPmWJVL3
7/2gubNLACnRR4DxxSvdqgyZjTYjrbzSCeQ5PmPjUHZerzMzLtJWatym0NWDAm5no2DMS1XF3AWC
3TaAppq2FFNc5cESSaVnDoV2WT1nTvefa+8dQiegPbF2nm8cikzJgJO4xHnQtDodbhHFAUa9pgco
7UiqY28pcihg3OQX9Mo3GwXdq97BaDQP0OFavuMoKEKPgZz5NYaj9+v+Y+1c9wjCALoxmJZy4W/W
GgjOemJgmFqqY/asTOPceGHeqh/jUI0Ld1KVErXUMjuIxfvL0kTDKk5hxrN+07+6d/3KTq5mcLSN
PRW92xNWKneIMuMUTbpkeA2qZcEsj86R3d7eu2UKA+oTHDlZ6uZ5Z07J/9OIxqk3/Rh/wU+FhvNp
Psnqh/uvdm+ptelKX31lI24zKSk11CnNLa6CrjBQnEFg3rUqPTvlowbc4f5ie8GF+wYULtibW9WJ
EYvkOTfx45BHw/zSZpOCvq3WWg9m1hgPyVJpVwX20HNSJPoRKXjvQWkxQ8/ipeqWqr38mDrI2Vnv
yCoMG9pLWevLSa7j+hzHtjg463vR5e+lNvsm68dMVJPC1NjOk3OR2O155Pb4vWgxnkN1FL5+1AoC
GlfBP82/lVzx8tk0qa2ruMCFoFfG37E+hE9ZGx+Btbhn+G82d8N60bFdaA3Ri9tEaIRQYsYMgKbC
KjL0TznlzVK6sOUleLm9Kp+zJW4tNwzVtPMQ0zF6L0LBn3IZYgnWK0WRe5bSS/PFrG2z8mZhyO9x
udG+WG0uLBdmTdLgJ5BPhi/rWWu+m5e0+Z1CUUpc226cTyI1iuLqmMhNXDS7VsSpjYqydSUEuoNM
UXB1d/I0lL2omMbfplzYOLCUtvxVMQtH9QUoyffDMIYf0sFc2tOYq0Xlm+qEgLuTiOFJmpy2O9dO
on21C2kafD3tRe0VmbbkfsaYxvFbox56FxNdScJodFneTKpWmQ/V2IN1HyUg954DzfWn0VJYfgjp
tBEzQjNVLmrVtNAf54U+7f9xdl67jSNdu74iAszhlKIkS263OwefEJ2GoZhjkVf/P+wNbLRJwYS/
mbMBxiWSVatWeMOA5NxhSkqRHbpQcaQ/WR0j+RnYIp6IU160byEc4TRcZ25WkV2U8meO4CAK1/SW
QKYUkfwiIyk+E6Wc+bH1HOZSPlj/zPqN2KRECqLV4u9tWifjJa9M75wPcEYuij620ZFsXksPhlDd
7BiqmbCPah6ZuEiYkW4Q1xJDOZRGmrydwQtkAV5P7R+ih7Tv9Uwm+jFSlAZc1JgWw+d0osgJZtfM
i3dzWbcfq7S2H5DXi3J/tkfZvJvsKq78rLHnb64lvF+jPU8nT+Jh5fcJQj93imY3zrlQ6xyFw3EY
3vai0MXD2I7D6MM/jdyAunIkvc8tEQVzPsAdFd5ozncq3niRH6ncekdk+p0s0KbebA7VaONsWNGb
au+EOmi5H2VVbQZN5yX3xTS2PcbfwvuGBtnoHjpZWJ9rz2oL3wGs4z7oyjherUobM5SF4fweVC4a
eTfE5VQj++DmZoK9SZtrfufBnILoU41dkIGPqi+aiG28t7gsat8dou53bSLz54eZYtfY1TFxPrS4
yKv3VTdbX3oljAGAWWlxyPoCUUVbMKP2J1Bu0buBYrL1c9eulS+FbHT7EEGvvipVO380UkTu3xXY
7M4+OVs6sCm9abjIpG4+D1Nrdb5ZdcbXqtZn7YTQql3+hyWlnh90zDT2Gkg37krqQvp/TPLIO9aV
cSVkBOMPIobV58Y7gLjhJ6/23F85tfnHutV+N7Kadq6TTUhfCBhIQHFBkuxslNJb4Y5ODYMAO50p
ObQL1q5KlPQ4KdbPly+uTcuIDj9qzZSkaGOy1upClrT1VWt08qvd6tl3V3r5+8jobDBHXtp9q9Dn
PPeiLTl5k/wCXjetji//gM2jMnKijqL9SLrKKHEV4WUq2zkba3Sja698L2M54dAYjpRtjTj9L0uh
nQG0mytljZJIh6KIPBUiYDjC18yLaIaeUFknXQn3bKqWX72+UMjmGB2iYLPlKCTxDNjRLZj31mP9
e3Hr+qX1TMpe/0CLNi435KIZtO4qRgnaboD5qZ6MgWPbzDL1Dq6bWj8W+dh5Z1PeuiQpeDE+BXK3
gIuf38VmVxmTV1BACZj6b7zEGM8DA2J5tg1J2lp7ibyYQ6EdS1WTe6fw1jbB+Zq2GNNmQCirjl9R
A76jRcQpbLGOzDuzUX2ddS+F0nWvV8MFRAMuAF1eoGsbOE1hJ2oXz/RRdQ3Ov9AJUW4nzy1mJDvv
9C/y9NlGWaCLXJW8UXxrN3WNbit2iSQrA+00S8dgaZjeT43X/pzNwv1jxyb3lZq7QvfzpikehN3E
7sNkVoYSdLHiZqdQZsl3NSxURrYjhe3LO2zzzZefh90aTARmo5sdhmXnZGJXml/jsCkOeKpzj7Tz
aARZ5f0YIsc4uq7MDmFY7BGoNqkmK1MpgC5fIKTIdD7fbaWWxGNU9zllSCiPilHkx6yqhrMlnPmN
nljTXn9ls8OWBan4FvouVcM6EiI9XId1zIIFrsbXclIlx6r6ACUl22lS/Q00648Oi5bChEEkLcHl
rf9TfuF6M4HQdZhE6nM4+PoYgdiW+mhFgWl0DfdiWLulT8aysCrrokbSdkqbJ12k5XsVE6dPupWY
UzBPMOLvhh6xbL9IrDa+M7za+Zy3rT1iBFGJJ+AC2fdMD8EuTZLHOw56qc3HsTbmX4VUEPushhBw
A4KrWoZ1XtPoX9jzfeen7SyH901Mp+7otJBKmbLBsPdJe2yaaqD0vtdRZEmfcsBJDjiMpp7PVTh0
flTi/vKWsCU+NshAhb42uePXlzfmJsDyteAN0rNGAQ9+pP78FRZFbMu4QNY+4VmP9hx2n61EEa/F
1S2r0AVjnAkDZxMIVCfF/UrN8quadTpxLlEemrzeU7XcQsBYhvkU8YsiZDsdStI0szMwpdfZCZNz
loXjkXxHDWSS9nx/LTzEmW4+xkmX4DJnzU9x4xiPI3Pr4OW3usl1lh/CGJDMDxIhLKjnb9UeQ5VO
FnP/RJjTETMigr3SMptWDRkIV2FPEhx3jsOtGMNyHAUT/9ENtY6T5s0L8IQeSFT8iax8uKRK5Do+
9aVzCs3SfIIflj6EiHLvEe5uHXr0fBZkN/gDMuDnD8zWqjhkVXG1+2m8b9RsAG8WYo02eHvyvzeX
QuSYliqrbdRtUqWi3FugS4hRuzQ4lQimCmIBUszuTqJz4zO6KgNWVFlpytHvf/5UVBGRMaHXc51a
rzxPpqiulXDso8ao4VDVcXmvOmGxs+iN56OhhDoMuEkmSOtkpDFqm8x8zq9IbXdPBo6U56Tpu95P
9NnZQ9ZpN64H+mVIBdEOv2F6SeOMCmJg0zSUjX4zWNrFbprcL9sMccJkUn3g+umxEb3738ioMKgS
MHfCVtu7FBLNWSlm60IXrFvUKmc/rNU9NaMbmTXjXrpBCDWpYA1XF9iiHKRJyX2SWA7wKQQec4Il
InUnrB3KT5gBtd9m8MMnKdCIQm0jm+5ePs0339EyJuXILhOnVYysXeAuDaX2ddaFfa/21jsMKlDm
HHOYUjic7OQyt5ZjrkMzmLHlVtqwsutiZuKUXytXUz67ZYvwgJWjPFoN2XF2pk7uLLhF2dCGhN6C
2SQYpe3Qsh2qwsvyDsxqaFdvwRFFx7yrYnSXLJF+x5toPGV1VzkHo/CmT2GXDhe4TuVOjnRr49Ny
h6JPFbX1B9WlkjW5Ccgmt9vkPof9hG7vUPudkic78fnmK8Y5izqNXAzw2PODnWfqXLtizK9uZndH
J0q8M3op2Z1XRc59NzfO95d30K1Ho7dvAowDkcIzPl9Pj2U1jnYPHzaK2ydWsuYDysvmZ2sYGnPn
c956OLYPh46JE3qrqwPTYzYdYWEl0FrCXVtoYj5rtV6fS4RJDr0j4//h4aiyccSkpcmuXR7+nyws
0wrhhDNOCRUn5TyHxYfBk/KYYIn65fWv8d+Vlif/ZyVQJVo0kw5dO4bMAbAwQd+Lvhv+sXsN01tf
jHoCa6SFEGmtz7ze4gLjaZSEU1uVfgmO7yFrO1ylYL99/h+easGM0g2F37ZOFiZ4r5jxgo5K1aK7
Jg6HPShd4tuIDZuyU+ouO22VMi+QbYOpwV+9s9UrFLTKVLpE6bWPo/4wusZ0H1fuvJOK3Hp7i7Am
qbl1o/AbWzsxO+Cw6FTPxud0jsVRdtZ8quZ2r8Vz64EocCg3qKyW2eDzPTFkHv2kmkFdG2WoEtFO
vgLe2UOw3cit2Agkr1wDTLvXQxAMuO1U1riNQdhEF1VtY990p/ZiDXZ8jF3as0k9tGcSwr1QdetV
kqFD4QAHuOWT53YGqoBLDVmuNIGvoU53dKHEIZOiPL28EW++Sm44UCIMbDfUhdaWmEzFdnYlvYbt
PHVoag7OHrjx5m1DNgXji5qY+eDqOkVfO5ats5Qcodcf0zadaZSq8cfJmNMTyWWW+ugjdUdDzHTq
xr7FsNgpd7gpW9Qwd97CSoG+wMW3yVjDHj1Pip8ML/FOj46pHtqSXnpqnoYUKQJAJW4OK1iBaO+X
hdf057LMUTQWAsdWqu0894ES9Bdy7r2m163NRszhl9Ez2YK1myFKi1BnCFAAl74f7Zohhu0o7/Kk
/DmGUv3hIdb2NDBy2Lk5bm0AQgPFA3Xalt6rh66tGF6VXaU62A9ONyZfkSrZk6a6lVVzywPega+G
kcfq+2NGoReiyvOrkzjRr7yX0TdP6SZfk5DcgRBJ35Niz9391jHikRZNngUQug6ynYmFjtsh52Tl
lvqQa1Ne+aHndKYPJEv/+fJBuvUBFwU4nEFc+t1rhLTdtO6s5izGj4FSayRjdUYvIiQ/bmLzjCZQ
/FbW6hjQnW53Su0lgK8C/IJVpr6E5E7HZ1Gu/ueOjKssQpSTeMhAyfxQa8pvITPvP6y4Ymrgfmh2
Rpk39syz9VZfs4lDffCWEXiXaUPmF3o3/fRmPQ1efqU3l4ELDY+ElGaTgxP+oTfGhoC/XyoPSg1f
mSHuTiZzKzQhwLAwKYF+mButdL6mytwSG7Mh1ofhDqEhWknYtduBnWS2Fii2nWi+VfS27sdN1xQ+
LjtJFuT4jb16HI1gFfKtAHwpPzkoq5tadURD8CNnrMv8ybAELsJubx9AnZavv62xNsECgZiMK8h6
dKCGZmOkHUKTfZ+XX7rSpWtVlLADs8n+HzKD5SMiaLkMKjYA3oHhvtFnNOJcdCY+Vo6wHuO0CgNH
Ds5O2XarHbQ0BQk1NCU4+avUABuQQrFbVNWs1uzhnkx6/18uqvJno9bVG5lq4UnL2hoSPx5qRyiU
w0U3il7z8bIzdvbvjfjDjsKtF+QZKhSe9/xYTm1TuYpGkqzbcfS1bybtYI1lc82yaDq+fFReXgqg
1POlSmyOh9kDJhVPYXIo+74OEK3K3yoGhfPLS90I5fAGUDKkD+Mt+JvnS7UGZsDtkpDHQgOz5MBP
kHGaXDzZiXONMvrdFO9hJ7aRAOQScEH2KwUcN/jzNaWe1F1aNLTSZYgDWxhZn6gb1T1N4G0cZRk2
Iw2gJS9fl2xGHDnW7NFLHAZ3OiZRYjy0o1IEoVLYb5K23RMSuLWejrQhlGA2LR3Z54+li7o0Zo22
TxJXmt9WWvigj7F4qxuDDX4J45yXP92t1wjjE6AGQ9mlB/x8vcKWXtfW8FTbcHA+9oom3naqVu+s
st2LmERhPMFI0iCjWZdRiUktbyOKcB1J/X+hmRueRB/LB0MVO0Jx2zuXlShAF/Y21c26DhAm86wp
Bj4HpaT6NXu4Jh2cTrXObigZCqBberEsZq+Ji2HkzjG49S5Zc6F+UPHgS/H8XYLjgG1sAKorsVW6
tFJqbxJZ7SFJb+2Qf1bRV1/MDOM4n/SCHWl16rtIn8SpiqfpZGv9dwXg8/nlDXJrOfwVF/MCMsIN
AjLtScxhySN1PFXdoRgVJ/UxsIjuE7tvzy3/z45+2a0vyFyUjFcDbraZYNutoYUjrMRro9XSt2MH
iA0aCkj9yfCjAnabpuSQfsfY3duLY38t/55nTfScwEWxf5aif1PfgefvKajy65hOHdgQhwzK73AD
1w4D85FPVS00oqgKEsUI+6uQvfIG1D5GVphBfiWfs38gsSoa35V5miNUFQ47+3vLLICUyzCVE0tK
uVgQPN9kri6skWEDBD+wIB8iUYrT2AzhJzSMhjd4Rs93QLwwsc6wFKlzV/XRbDYO0dC6D1npxDsH
+++eXr8xAD38IopiovHq51gqaKikG2DbQugv/N7Ow+aQCsO8jvnoNn4fW0USYH6YTydlLKsycCUK
oH6iGZl7ANZk5r4bNrZ7AMyL83SkdXHyLk2b1jl0Q4ofmZPPYK+S2KXDL7tGV3ceYTmV6yfgTiYH
ISQAG10OwL+Zcu3GZeLZ+dWj9juaNJFOPQpDcELd5kEPUffxMoTipmos0GBt9rRsb5wvC4NN9PkX
gOymIsGE18MvXS+u7tAoj6M6dCfNyqxzU07egZ7QntzjjeSWw2ygvkhhQid9HSE5XEoRRRi81Kmn
XiZ8+g61ZXw1pVfWB2uaZ2ySqhIEAmTt4W1dW/kXeFDytW8dhC6nbBHpQQFjc6+WhY1PPNPMC06y
3+rGzN9Bf7eXsat111RN/mjMDSgwdc4WPJZ1eTmobRIW5lMLRRhK7qIRvx6u8GA2ViHSvngKXJAS
3Ngjs6PhgdGDPOU6Fqc0T/fI13+jx7OdhmD2AqDlgnKgIlqrmky63uymaupdPBPZwTeGbkNSaUdh
invTkt4X5KZdRJ6yPvHtxq3fDX2l2j6u9WkcCGS9Hunlqcpd6E1MDudQRB8LNu9b1UYXdTbb+Z7s
Qd+rPzb7kx+NKAFiy3R2Ed1awvU/x4NGtZRZqbiXoY6/phjMnU0nEqcWqv+ha816J2u9sRx5sQ3h
FPD7ltODKWAbLoapF9Qa5YfQadsDE2L8v6dI+enWzafXbgTIqIATaKotwp3rjeA6kTqY+L9eSqMw
GGiJsH9jDPo3JQvNdzmilXcgQbudK3WTDeHIge8snq90bk16ls9fqcyreqA28i6AjaaLa9buwZxQ
FxxHxA1ffr5NSsJStOlg2TFMBGi0Cm5DX8oobCVbzkbHL3BRl4vuTDAgv19eZ/vZoCpAE1rIILzQ
tSLcYHGa6FU5l3rM3CA1M+Xi9MB7wjlJTl1VazvbZBO00afisyGoxEyZdupqV3b66Na53roXq4+a
954ou7saQMVdZFXlVZPe4CtOWb51JVrnk5Hvtc+38QOZDoodtOjoa2/ALbWZeercac4lN9TwEWmH
7Dtjy55VrcJ6QtiQS9lz6ih4+S1vNw7LIsfFZUGCtEnW+6ZDNR6OxSV2lPkswBcfkBf1TmiJpzsb
58YHhaBJEkbziNHHeuNEeYTqoDEoHHv1MwBt/TImqnPCjrsIhkpmX15+shvLLeYfyPUAF+fkr9II
1ArzctFFv6R2M+Y+dK/2++iK5K0sc4T4x+nVeCjQETDn+IiM9ZeJ7vMzOLUQ6OgEeBd3LNyPSl2p
form4zdg50x3tOa/l5/vxoZZBCeX0p+wxr55vlyP3x+1quZdwqWiG+Havp1Erz0ailP7jaf1l1k1
+tPLi24y6eUZESpg0rOwtdepIjQU4Clz41263PSic4TTWeV7+QL7mEEZiQsijsqTlRXajzJvuj2n
4m3sYXngGYuq2xKGVt8ULdZ+tG1CecNDnybXEHchD7nTtbq1Cn8deVbucQ7jsrP+uZ/c1DD6sHO9
S93U5tcaDdFrmUSv7jtabBYGPhagFrj963ZqHrUy8hTIs05S0IZXWv3YV2Ivm75xvp+tsnpjbmOa
EX1+RNUmrz3WXgVuODRUn67D3rV+47WBE2ZPcifwddYBOyrZ9maEoq7TzXWg9ZN+MXo33AlYN1fh
0wD11ul/r7lfMq68USGjZz6bzxdNCrDy0fxq30I+DtMqhzkOxAouhOdbQIs0La8bxB6NtPgyd2F2
zhstOdSOPe5krVSg/K3nORx5+oLJQPuOuLiGDOh5PeoywTK5HV3n0Snr6NuAfsWjNqtx6veGQGIo
KRJT+mOZI7IGLkTPvhSDBaU+HHobJGQcg+s1x+QOQQ8cF0yako+xkqX/CT2CA8KRBu67MMnEQ2Kj
HhbEaa/+UsvY7n2oGvoHp3MAiRa09XCWTAfzIXbzbPJzk/6zL0hpMXFW8PdwQN0mB69LBv2UaV2t
fyIpz1XfQoNnOCI/7pBoZrmaBmWNS+AB41dmXZNT2u/sWRQqNY/iZEdlNLnZvF5zf5uuUCvYCxH3
jWik+c6demqjNpq92Y/Hep7ekuRa91bboBg5SFf9UUov/S+ODec9FN8oDEYFvXnfxvnkj9lkxYcs
Q3LuXBD9H9FICstgtB3wl2qvCOMw4PryNVWK8qkd+tw7jJaVu0E2VOGIA6YTfxIuzJqgg353NEJ3
7O/CXtoP9aDI7lr2SZMFShsa39IODgatemPB7MRCOY69ISPfRodROQktqd/kcmyTwygU8ZQgWJXc
Fch+Sd9ptcY74YsdFwfXU2rwowliD/BfJHJjvW7Vj/ibaXUQyk6vDmaW1+ZlbhF1Qs8p/VqiC1/j
wBhDcVGSua99q+1c27dFPCgBjDKnP6Ql//iuYlWPiBYrIqhDyMKBTdqm8pFshQ5ExwX8dmrAQDEr
mox7J3dk86Do+dS+byND/VOUs2YcRI3qgj/U9Vy/00Mhzqld4q4R0bNSfLAuza+K7zwcxlmE6aFu
CzgjpivL97MjR8e3Uq9u7hRdr/9DiSCLLw1L8il0yDS+lbip985OK119HAab1gyFSfuGWIuEAki4
CjSWkzk/MEeJBSSpIU8/hPBKyx2tim1IWab8CwmRiLxVxAhdMFEmIsoXLnbr+xCF3RduleG1gQve
IaArvJVInbdInSqeFYbguKXhDCTepghIPTmJ5e1ksZtnWVYhdpHJMeIB3P88cOWDUEJHscV1IPSC
lGn6K2ie7O7lNGCzCuGR1gKzdoBATD1XqY6d1JoKHS+5Tl003mtGGx4tu2h2Supbd5fLRUyVSGq6
4fVM3FsSXxd0YfoxCeBDzUzu+zRownHPZOjWUnQMaNUsIm8MyJ+/NkwNUR5NMtTgZwX/JGo1YCWJ
OFM3tjss9xtLkZRC/6a3dWOyoeptOVpprVzCtDMOad3kp6q2ozdGN3h7WKPla6+uFnhKuAVwG+N1
ur5aOsvGRw4QOJ4YZn+0J1UcrdLKfih5lL0Z8UFsdnL8GxuDy58cDcH5ZSa1SkozqMJ6ORThZXZa
GeQ4VAQ1gWmvY3lzmWUqtCj4b8W7OtDVGXaxZGjknkFW997Ba3BvdxEH8e1RN39ZQyPu7Ck3gtyO
yvuhnn5yOLMgmu3ibqz0/tA15bBzLG6k5PStUaij2gCEsE4cmSlhYTNH7qW1K6wLIi8G2V+rx85x
yydzsq0zGewetubGfmJRMOGLbe6WGRsSwucMIPalp8schGiHnIY5AhbQK85OoNxuJ5rYyyCEJGYR
L18+yz+J8TS7yApalX7Roijr/TiSYfKlUaFOj0XcJj/KMdzThNg+HduJqTyzAsat9PaeLxkVcHFl
O2iXRI5u0KCbeQx18O5pUe8FaADt6+PCIhRT/Ls85AY/UiHnPLk1M6XUHNz6iGO0fdLVKLQPXYxo
gz/JyvlPFJixn0TWpa6vmrnjnowyrNIDav7OZ51xXhTQ/EvCQI4RnFKwQpJ7tnRKXxh6Wwdxj405
TrSl/phAr5f4KpdkeMgDm+KktKP1zmswHD5nxdQ9ZUC2/2ipyL9Y3hTpZ4/uvHdRI9wE3hiELPOQ
M4zmQvWk/tvuGqs94aAxfnMQB5zuKlSBnGNIJ/B7gflPAm85a+dTZ2TZadbGgWlgU1rOZWGNVyfN
Syc3sAfEQO6VviVViRDbMQPLzBLvoCpjj1AFLjDhMS4lUGGN7PAphzRc4pKR16mvQx6wgsRVOt1v
TK/52LYQnkk1XOAMiPs52qEMe5oLyMIbDurfQxP7pFVl6CuePem+mUVC+y7z0i4BwbcZRBVhpD+t
pEnCA1mA+BUxDTNPReJ535TKhcPiRUV232pe2JwbMp3ykJl2G596+PY/Ra6F2am3ZPdBE1Wf4nuQ
lNIvIKVlfmn0xptxnsf53qi8OHrwhOIOhxA81zdrTGzy2NhBfjr3xHwfq9OYBS5yLt1hUBu8y80+
LH93+NFi51ciERhoSSgUeNpG9cb1MjEcEJiZTD+VkfFnzvL8SXSdcY+3Sjke9SySre84aVTfpaJV
7zDdVDu/93IwIGOh/NZtpA9drbGeptFT7sSgZz/7pq2/NQXuDHAfPqCdU/ZhYt5loeF9nIQxpcc2
Ij89LtEQ5rKdp4Ufz+nwh49eP6RGP2vvEPm37aOrD332HvcrTEwH2I9NUOvK9GlIJGyjPBuGs5JO
iXE0w7xDl6FKvEdknpQa/vmYMEOx5+6Yu3oaX4reCMsDKU/1lGWQon0zaazu1HqzKu4cOzT/lLLy
6oCqUQHVFpP5BFk/w2CVwgpPtRpVxUHvzD4JiraP2AKqIpvJHzXZfgih8S/e36VRv1EjCge/K1rL
CUY1NISP3SCkczkr3Z09ZLN3x2gC4UaJAexjrcQmp8EeP8xl6D20pal+nGJmm3dV1GWJnw929pkZ
XDbxNc2oOdad60bn1jHaJ2gtELsq6IzDj0ifRy3IvVqj8hCTVZ/jBGJAnrSN8OeuLuNDrLnVGLjV
kN/JRKuagCCsf+i02Jrfeopsvzel7f108CNQ7nGDV7v7OI4oL5QoKe/H2I7dY9SlI3AfaWSaDxmi
e2yEkcFlhEaunCcFRS34xaH3GdM1OX5ETopXqafscM4nQf6xJIXoPiIGmrTvZ71oo0OfUdte+So6
kPq5+xqiVGadzWKuPlVlU8/By9ng5toj51zQRIzqgN9sskE3R6kbhhkD/zo5SOiOiLH25jFLGrj5
c2sfh/LV/JllSaIJSONFpmtNLnNKZoNgGIDZ5+N46hJsMqq2iQP6E83FmZ0kGMx02inVN1nHsijo
wkWwk8HeOkksqvKvKDWkQNmGX3pdmO8p7vY0yDY33t9VFnteoBq091Y33qAZCdbGEZQJWecHhqHa
AQp+/aE3yz3BryWrfZYe/l2KBuui+YXC0+o+p9yhD46M8pVrZUj8sa8wO2kE0EVEFkK/wxcIbFOZ
nYSRRN/+h03zd2TFXJzux2rtMqGN1/ZAqDDPcg5t1Tn01015zJwOUQWZCOXARaA+vbzqjZcLdpEJ
JeMS+i1r4Faex+htjIsKRpW4bzJMsv3aUdInBFD3Gvq3lmJGwgfEjoiPueq8Qf3tCrm83Hk2xWGY
UNrWjLwIeiwpXtuwpA2MCir6B+Sc25GT4YatKTNMLvRCe0zIfO8bhBd2ku5N8kdyBJxnOXQeUp/b
mg9McrEIt6G3BlErUtPh6FrMYpK6MH2PUn6nlti+QBrM6iJ9wCSdbuyqlhjVGKf5DoZ+lLIjOkU1
7hFenQ8RTOedF3jj2ZZamZdHartVU3aGUIERi79dHtX5XS0KcWyyrjvXpVodECfZndtuen5L85zA
RQVNsQlc+XlaC7rCsrtkFFezS7IpqNF2VHCqNrL3uZLOzR9dE+RGsaGPjGVFPL0rJK5PQzxpmj9N
KdI3FpvrrncWl+aXj8g2yhHCIWtxNhdh5HVQCM04H2ITK2Elc1uMrLTwfRv2/Yf/ZRUQ8nxgBm9r
PR/PaGiHCJemZ69XgYLO9lsyluH3y6tstxAHY8FtLVJhjJ5WQcbqILpxeyDy0MYhrolh5KPpHX/q
etnswP5vLYU/IoGUlj6yXaulQoFfgYA6cQ07PX2YZGa9D/N5lH4n5JjsHI3tN1psUunxMGEGgLoG
mMCCNbxoROlUt4V6GI04ORlas0dNufFI3D+L6hk3EbrDq6bIZIu5pIuf4qirPIm2yAOp5PoFDdJx
ZzdsV8KZdEFEMn5FaWHd1B/62uqrAsU40yrnN2E9/c6cCcP2xHi1Ufay42D4Lvc346v1dN5Mx7lF
olQg1Q6JeCjo0MJlU3w9rvZgMZuB8rIUD0MzDkTyBo/SgelSkYPmdi3RZ4z6xvnuwTg9Zahsfi1L
2/7MIw+XKokg3yrA0Haq9S0RZfkBABbp1THQxsL3eZAZBscqy4obaOqcWp7zIrE936hVrzo6VViE
vsGcznnf4Lb4x+0qTQSdx7QBa88QiYJMuGjadLHt+JGmWK/mdfPjmK2A1yEAbE0wELvyjNaiUWlG
qXatZts805BXziUGnzsR7VZ+SntEZyiLCBsb+vl7QNlpIq3jQ+C8C7c317K3dmELfxyBgPhxyBSg
bOc9SMatzw9gFOTJMi/dsIs73AKQW0c2H59064jMApF8rO2zQT1+7pjKfUbzej6IMT5r8Z5t0/ZC
I6XDYYQWGTDjTRB3jBHPv4o8p1as8jOeaYofIWXph7khhI97jrrT1bz1jkEzw+0CfkL/b3kb/7SG
8C1UQ6WD3yAtK/wyxJFywDEn9EU35g99lc5L36PaSci3YYOn/P+LktA9XxRyPiEyTUixkCo/W+iD
34/1wiSvd5XRb0RcIA/AI5fAC4d4tYfAANe9C7P3OkidZgi93Uc1FHuXyPJX1gn54qWxiHUuOprL
Z/3nLRpxD0865IEYkOkfMLrNT+1gFQe0s0zNL2Vun9N4/KZo7d7c4MZuRacInA23JBDZTUFVg6Ss
pym61kIffkYoX82s12jM9XXwuj6aYV79vioc55cxFWpzj4RpugcMvvGSdZgp9MYX89mNuIU2GDXU
6SLCA9yewG3G0clUyj3e441VoKIswCICkLbJK7u5lGS69PpTFAruvVHG1sFJK3dvd95chzYiukHe
4hWw2jIgMmRno20HWzrRsNPNoscMRuDOGbixZQA8YkpEj99eZjLPt4zmClsfc0W56H1eHJjReth6
azM9o1p/61apfojRlH8XgRx7fcZDdWj/ZdwAxVhf2roVq0OCuPE1iUKk6iwlPKLM7gZ9NMc70eXG
q6Qly2FHfARn1zXsJDKGUSd4Y5mLcMG7ZnS0H5Dj0p1VbsQwuhj8RJb6S85+/irnpE56pQ+ja+ni
J3nU6kj/YwnbQ+1HZo17grBSyUsZUevs1FY3Atn/Y2Mx5wIitcaeZcXQlK4OSqMb6ZZ5sWiCZJqr
QBZKfHl1Skwe7BJc0JUFP7QKMaPWJhk4NmTkqwS7U+qHAoxilJzwN9L/h8fiQliGasC+Nv10MQik
zkMnQs0w6nFWyWL7boKDylg5KcY9g85bL5GhC+UUGGRI78sm+id4jo3lNUrSJldRc7k76DMFYx1a
gZsoe4OeW/txKUrB6jlkrOsejatrnZvpM7VwEUYPtBens2KM/738pbawahzgATKTsQCqYXi0eqDS
a6zRJmu7Uh1Vx9QQzXsUo7Beb0bjKNOuDpj14kKaKvYxTEYLZc7p1UAYfsMijICeG/I7ROfnLzVO
nD5VQzLzUc3rS2bU2tkYUVOvo3ba2S23Xiqne9Hi07gANjtTSTw1LRBTFVnc3bkync5SuMkOq/Tm
W4WHDHqMWRbqLasnoqHIBBQGwVWtND2IS905lXM++w40+EOv9lkwIih2KBGh8Zupz9/Xoflq8tLy
VmGDALZHtm0DhUymacgitUqg0pblKaEBAuCyHH1AL9nOW711KqjjiZ3w4QFer857jAt21bcNfu4y
wi6snxy/kbJ5mtpdhMPNpWB5A5mjttpkL7VjxKYFx/wK6T496qiiBYZM4EEnxqthq6irALLkcNA8
gJuy6p8s4mKGl2k5HPu++QhwxvmCMAliCZ4d2zvF6fKGVknZAqdgOWbo6GisbliF0+2YBZIuStYN
J1VVe39eKNh6kypntajcny+f+xuvkfVY7i8GbXPsVaVPI11FM6ev5jxGfFjv3hiUY++Aa4U7u+PG
lYd4zLLUAhzfEHQHsxrhLCyUR8bkaWCR6wUoJHgFwgki5z+YIj0jcOt8fPkZb2Qt8FO4EcDDQFxd
979UqzQqxGPJ3PVyPjZ6lRDf1OzRGFoVjdu0ZTDVq49Flo+vz1poZCLeCmFl6dSszoPMc4VTYiGB
0I0ysKI4DvBGzI4y3/UHvhVq2KPYIC7ijFQPq1DT2hNKXhmu4kx4zdp3ElseK12Tp7Swbdj7hl6f
ert0rroC8Cr4P87Oa0duIwvDT0SAOdySHaZnNNJoFK0bQrJk5lxM9fT7UVdqNtGEdg0sDNhWdRUr
nPCHamp6+6nxjP7LX6/2EhpScqSgevtc1YqVRLmuYG8Q9u1zrGRdQO2NXm8W/sp03HxVnGsO0wTL
7P7AG1c6A9sQYxbd85utjDO9Mdc2WVNc6N4zVHHzWdRpcrw/ysaBofjNjY7GE0+Hu2zyPx7+Msob
3iiqtzqNmY+a2o8nPZoXLY1dkdPNCf0x1OouwCt0cCbaj49iqu2Dp8n84Kj9XuVo43QszsQmGdmi
L/ybU/jHhEC4xnW3JNPZOBbfoe1Gn3ToO+eamONipmWSwiC0Svq2dl9+ur+YG7fd1dir86Eb89Cq
pLaPZlaUR2S5HNpPFE+5PTQ/YW13tsgtl37h61OeoTizhPZrxFrVpN3cKYhKAfyMYkAEUX5JReZ+
oXiFC+DYI2fld0B+DuocRszcy403VlTJZ1QDiz0QyNZeWiQLKM2jQYxQyvVeSk3J18eS75GnH61+
h67qsw2WofZNY+w//v1aQ3GH425YgIZ+3x9/fGcKgZPhAWtAV6j+VtJjO8UpwsqQHJNDrk1/jRRi
pVEqWd4Vrvqb/qWHghHo1JlqeOLVj7FpdkHqmMohjmxrp/a4tYPJSIkaSbCdG3ttPW7CMTZw0zVa
0BXARcP4/ahUaKbHPZCX0YloYbSJHU4HkEbZ3+9hoo+l6Mq1cBvzgEeYJws5wUc1kTZQneaXOiN1
Y+l1/z510nxnC2/sGQRZsHPhDeUOWj8p2mi4cw7y+HFoB/GCapT5XxONzT/1oPR7N+rmWAuzlIKy
fQsxcy26Qb2NkI5wrOlNGdrWRQOKdukt6JX3d+fWUHA9CMgtGgA3L2UZqvQeNK7VWAzxW6mM8mRH
xfAxVRr9fH+ojWuVGJebGx4LFfN1OJeVo61WIX2afLLSlwlg8AOAj//jOxGWsnI6zKmN7xTSdG5c
dek5NfE/cyeaQADYeR76ztiZkL5xAGjw8dySzkCJWR9tBQm5NETl4XF0paMAXq6d9ognuumdJiA2
SWC0RdoHcM3AWemlY/8ISxOB37Q11G9CYsxMalLN4DUtLfvYFRP/SSxGG3MUZejQ8c0j/l5YswWd
cyQQdorCRdSqRzsM//o5HQIv9pTkgNsQGz6qCuMXftZjelKtEAOCRLggd+5/xY0NQ2Nlif0hQS1t
t+u7EzRX700FRAZkVJsjjK756CE4+S7uxpf7I22tLoaRwAFR0iCRWv75Hxen4mZh1yJnjv6KjrIx
eMyzO9nZGY+GCo+2ogiMPprw4sMC7/7IG88jMGE+Kn39hQO5mmPviDYs9ApPsSEtjinr4TdZNp5T
EQm/KNVhZ6YbJwOEK+12kxfpFnNCr3vGtAkMdG+b0bGqQvkVZL23E45vfbnffPGlgL8Bi9DjWIJh
TB5DCT8vHfTxVRkRJkN4dy/y3xqK5jf+RSBIyfPXn446oRVFKgWF1q4OTRK1JzgiuZ9B1t/5Vkvc
t0rc6CouKHh4Vjzmy9r+uUtmSPeqHuLOYqbKeLaF0XzVFUSsAq8Kk1MxpcV7aKZ19H+cgwVLgB4Y
AdxNb7sZNUdGqcu4McBA+FLTP0U4ve1Dp3m9vxs3F5NXB1gSEcRNHYG+LIBYy0oeHSVKUZqLzAC1
UTOYtWovyN7a+MsWpJZNxeLmkRPj7/bHnKD9MxeBDVf2ex7mamB50fzGaSig3J/ab1Ok9ddD25/A
CD4122V10vASs8F2ogDkjLH1laaD/qUBOfteBdX6xaqL+OOUN5jzJE4bDyixh/p/FdiJDy7EGjVQ
e0eZA+IdPDqdoSkvaBH0s+92+OWNGKCKU586w/fB6tyatmczQXOarKY4tHplPZmyNPeM9DY6LNQO
mAh6RvzfujzJWzGYKMakj2XvDjS6leJnTd77o3LSdghMabrUf1p9Okg6RJ+M0e3kzqO0dZcgA7SU
nRbm6Po8dJY7OW3jwOyXVvXFsEGWVVk07WBptk4dqCd623y5RQH6+tRBEhKDtSA7lHYuASom3XlK
ik+eNzUPgIXbwMMu+eH+Ztk6BxRdF5w4HaybRFuSeXahCfhicJQfUI605zpL4wc9F/1OwWTrGLgL
n5gQjOLTOj+QEQUKAi7QMVJVvrmKqX03ujyL0DWT1ZuxK/e0xraeOg84zm/AIQzB1XLGHn4dtrU4
dsdt/Y4jMQdegtdUrbimr9aj+Gx0ynzMc/bu/UW9/ZAGxSyIlkD+N0BRnQFRpaq4qYU35kccmEdA
0+50dLGWDaYeP8umsOKd3XM7XQYlj4cOiZLbDUBPNkQwaYpnpxKK8kFXzB+jnZlBLiMdo6PceteF
lXXQsb7cqQttoCUYmZO5iFXTs1ifDne2jDYZsRQxqzr7SsM1t/wxkRIWIrYCRyjJ8J3TNkN8QHjK
yL1jeZ/DrqveNng66X5HCKsH3ZDHe1fvrUAPfS/oCAsTwtiAZKF/ruskheQzVup8BstRgmNCRj08
WNpQ/sJgrLJgFyjpu24W5Y8ikgREptCNfzJAo9Knc1jkO4/c7WXCb0LfBrIvWSUVtetjrlVTpeQ9
wbRa9OLBGJA3tVs4iff34O3BpqwAegt5gi1xRqdMaX1XhFteWFiPg5K5cVDniaL7vekVe64yW5uP
FA5EHsWIRXXrek69ViRur3BFZ3GiPBW5pfqemk9Hkkn1XKjGfOqjynwykffZCVU250kyBT4Z4dIb
8xxoJzAfe6BWYFKgAwwgp9uGZ0zR0Fy6v6Rbk1z0tKE8gu67qbc0RpcWMCmJ9aK4uMQQQJKgDD3F
PLi5UuIGN4fu5ybs6qdUItm6s21u709aL4QrqPoteJx1/BylkZ2afMHHxpi7YM6T7L0TObEvqzE9
m3oW77x5ztYtRleV6jbiKIsyz/U3BfI0J021eFQPRvqc6GKs4ADXpYBo0SL/ji1j0fJxYVYEsnIh
p+Z0LL87mde5R8ftp+oCRWNuXxF3gzEiDRf2bDwm49vBkML9MiSjIo7UzNLiWTp6xa3Yg7I5kN9Z
ykNrZ1N4xnk4yfwunDXvEJvY352mxuuMYzGAcUXKNSw7n1JFb0AqGJrn0R5SgVdUaKP6pWvhU5EN
UA0qV9pf6Ea7ka/GTbnQZSrzOaz7WA3AxQ41pH5RveZOgqroOClGdUR/qUiOrYQf4Tt5S80s4l3E
0cLMhwWEZKAzNtD4U5h0UkG6AUSP5VY/GxO6TfbwwwJ1qx9Ga3LocLZDziFP3NkJyk5iJatbooXn
1inleJBqJ2BlTENm+7W0Bv2Qd6HtnvQ+iTU/r9Vi4vzGZv2opLjBn3rE8JsH4jjjU1HWav9cQPeo
D800qC8qHf7E70N7iA9SjJrxev8IbGxC0gLUO5cyAHti2TN/JAZTjUeKXvOmZlia+QW9lmBuRvNt
yu/+aUfO8PH+eBt7EBMEaylxejpyDCtwVKFVUihNkj7mVa8rgem9KVC0zP1QjYyfQ6l2r8Xg1jsv
6daVskiTLoJudKrXG79HwILnGUzBnEbGgdoV1ovEwOdmFGInUtgcavFm4dJE12l9qAUd+SaxczAF
nixO3NJtgKhM+NRhkH5/JTe+HOIxJCEIMywvw/Iq/fHlLBj6skgGmrcoWRh+39rpK5mWfRaTK35Y
jbqH4l/+wOssBLURysEUMinl3ESWwpEDwKgGpnPhlJavhFGDbaXCfbFzLW/NDO45hfCFxHkjiqXa
vU2vBPNwqaZtMNJzPvRaI3zKjgMZzLynlrb1zei/wWWhyE1ssboXp9BELN3FKshQZX3GM6o5VNnQ
vfY0cI/3P9rmUCh+kTrii0Fp6PqjRbymg1rG6aOt9sNThAb6o1Yb3XGebfP/2IlkASQ5BmRYbe0Y
Uc5AKfN0YhXL0jwqXWb6TRS3x9iEsvD3s1oqXfRf7aXEsJqVsO3JiGvUoudiQmtQGaf0Aa20MCTJ
RM39/mAbNwicWyT2qAH9Vt26XsLE1GZUNRZnP8PNAkN6bu8DW+59ZCjqs0Al+y11jD3wx23KSs8Q
JpIBeJasdX1v1XmFrKpKPFRMZvKDtlRzzEytcf3WmvAPp3sR0o+xoVpBc/XsT5HSe7vB7y0pF0wW
/zkqyXQt0Ke8nrqjtrw7vJ+PsMwcSlJlo7xVvBGp1Tpu8jeIzbjFawRhuUXcH3R+gI1P/alQ1YL4
IkGUZudTbBxUUPGLSdRS4KWJff17Jq3QBzupUAmfKtT+UJj027TSfStus6Mtwj0+xkaDbLGFgFbO
JqP2oq4WwONlAodHyBTrqe6L2Zseml66flrHziGzmuzBdqr6ZEYyOmZSphSb+/BRuhii3t+EG3ch
zvUUPwHrL0S41Q/RBktNCpdnM83z/sEJreS9V5jh6f4om/OljEzziLY5aoqrg9XS7kT5GYOU1F3w
Fm7hnTCuNnF4RwamG9zy4ng1/H3yoKC10E+JOoA8JgX28/1fsnFvAcCirEYHhJ+yni96fVXloNXw
OM1TdEDOkMvEymSAi/hetWtz0kBWWF66IEvP93pXFV0SJgU0u0czbIzBV6vOtWC66u1PYsT6HQzK
9FOV9NaDFc9vRpTxSfVK/dLF3Z7M/8ZVs7QJmTZ3NcD19f7WbYITWTNrq1Pg1sb58ER3q3+x+6Q/
k4y3n6k6THs398awCBjALeM5gtO5Lo9FQlCho6J60coJQ8JKurEWGKiYnlroSmUAkx35oK52kW+8
/5k3RoY/R7dwqY3xZ61QGrUTdfYgMu9iWsI56XVZXrzRmc6KCUU3ResHc5lyT5dr4ywBmV1sVxZm
yE010EBvxIlLBk3wcTiBkcmP9kCN4/7UNnYwbl+0ZKhOUHtcs6wAqLv0CVGOToGuHpQmjQ6taZw6
KNR/fzfg0kcZmruI4tg6nIikjIEqciHWoC78yWj1FxGl+s4oG4gaJIGZzQJGZKB1ho4FqyUwVUHj
FbOyMRhFo7ymmtsRMY1Roviyr23zWQU5vzCi6gbh2birojcNhZ3078MaPh03lIdYBJt2tW/Qlg2d
UBXRY0iyeKpQLfg0Zo7lx47ckxbcmPfCOgaVzAOwBAJLUv9H3EvUm4N5A+Vtl5irll4oZ945TfvR
6YVsglTzGnGsaxl+SBZtiKBMu+GdJ1rj5/0Ntf1DiBZ5kGCX3PQ13WaIh54b+hGNhhAzqSoJcL01
Ep9CWQiDsdNOXVzPgZ7o86FIJt3XQ9P+df9X3G5rVgOljt+MTdSOlsP152o0lVVjfK1cerVG35nf
g1CUayM6bBU7J2hzwmw0bgheYLacfj1WXRVmPESWcskWo7LAiJrU8JPKwBU2Bz3xgKyALs5VrCqp
74SDFZ8KK2of0UCG13h/2huPBGBH5kthFOIfmqjXv4XhvExYVkTvrIuBbVe1/SFF5+1tEdXDv6li
JDg4SfN1ztv50lfIXB8xBzUNv5QxGl33f81tcHj9Y9YLo6kkzxLGiF6q5WtsOSh6jdrsvGnSegzy
WXMRHIJC5rnRS40u2N9fBYRCAFs5gegnIm50vRhNVxv9gPLdI4reKDCYRPi/kdE/MG8g9Muz2ns7
D1V4QstvEbhTvEfWQil3boHbi3yBmhMNQSt0Fq+165+RmmzGyO6jx8xyxENh2bMSyDzp+p1xbsNO
/mzS+AW3SGtl/e0r4XixMmqwScwJMpeTgsu0qv4kLTv2EUVT3t//vFtnbPETobTsmbzKq5pFjFKa
NL2J262olUM31dO5lUPvIzXi7fAutoZaeHmAZ5ge+f31EpbuEJXuyJ2SWkriRzT1DpErEegrEefY
id43xwKTCVJw8W/5Lcb4x9XhpFZZlGUWPYo07iADA4q0OnUCW2bttds2h1roAS4ZKU2U1S1VZgAI
pthG7zZX4/eIyZifCnsc3mL25X29/7G2NuGCh3YWvI5NOf56BbtQwX3dTmFvmcN4NOtQOTlZXuxE
5u7WMAs7BigpwQQ1kethjCKyqnCcw4uX9FNychJTFc8zpPToRVha/yVps1wLCkfSfR7qRnxPYO6k
ZxT1yiyIK6+yAh6IOQHD56Ufi3nq0lM0UCv2GzGrP6eWp9Ovw6nqEAdqkwzfF5Gb55bIQh4GOVO5
7GI7+i8x07b2eYtwoYmNZEqDqs2d4SA6BY6jdKwkDnSKLf+VEO1JDSxresGeaAp9KkT59K4JK7az
ih6mCEZPL8kZ09ZxHiJXbcxgiGO75EnNjROaG0WDtF1vt4dBTJN3JOfPBrwYwBI9q7p0P6VaNhVv
sPEVCFWjiHmczRSbxQ6PrIfcKQvwIU4dpw8ys41vdo4ZgB+WfRQes2ko5NnJR6U7aqJCsbNW69x9
Q7g/P0QRWp3+ov3y1lAqMNHzqPSfWzcvwktstO1P0lsvPipqnT3rjWhQWRoLhHOgQ4r+KMCQo/sU
JqhDtkgaVH6ndtEHEib0J+IIz1m/07F688tSmxGP6lrqZoliVt+p/SfpzkOxcQ5AAy1NU1WzqICu
YpcwoR2so39zSc0xf+Jdx803j4B8SKrN8c75vu1ukAsvxjA81chueMuP+eN8h21bGVHZJo+eHSVH
+gmTj164PBRSFUcUBg5lkaMl6MR7A99mESBnqEAstTQLAuXqHej1qjdax40fTTXLPqc4L3wZtTFF
h113xQVXYd5iUUf2znw3XmHc2CyKNIseO1Sd6/m6Rhz2TWZS5Y2r7p3LojygOv9uNF35lHrmv7Q1
lXM7DRTiq77Zubg3eqaU8ygvQwwCVoAuyPXoniU1sxB98oiMaOmhrzXUZ3yZqEv1Ag5i15pD9Yg6
pN75CJIU38AZ9S+94ZFMItea+ZPWGuck7seH+/fhxpajUrE0mlzerxsAtVNEhUxaFdRUhYsmTyf5
Y9pPh4mm2M7u3vruuBpy6ZIF8KysNlyC/Jou0zZGiSixoZTKPsi94pdqRJWf9p53pGe815nfmh5X
sKnBSFngTasHM07nIh9diIow9/UTF4h2CREle5Mq2p7g99ZQyImSRJKdL5oJ1184E8DPCLDY1hrt
Vovez2FotQFL7HI+3/9oGxEO+TCd5EW+dLF+uR4qHD0XcIrJI5bOoeFXuRe9GftqELTdU3FOoIap
O6dnY0jakUs/cvGlpGB8PWSESwuOe26Ey1gdH/EYsD7Sf4pOXowoWmZNys6B2dgsS5OX5gWErNvS
VpUaIxUMJLITT+eJ7qcPZZtX38Bl24HkmvStcZ7/j5sJcDIru5CloJmubqYcOLhjTx65Y9L0QTvo
9jtlLkmepy4P0F0WwVTXf23eyFfUbGrVaFihFG+vBrWRMHQHm5husiqEEiNKkk4QciCc/+MTLtEI
MSo5KTC460+oRV2F0ptULgam1D4NjTgw0so9LDpy5yrJleP9XboRA1EUh9KzIImpA6/GC7OwSB0x
KZc2a+tvjlv2gZtZextl+VOu204LE5nKO900qmLrY6ckg0ydzFUueVfq53Huy6CSpRt0VWv9/bGj
Qwg/x2ZTktKvTvg8zV6fewxl6lH1PCoQPgrD+5qmjXvE23NP1WnryP0x3JpQmoJhtukPk7vHXuLH
saWdZ6MUByvO9SPotL1y/dZKAkbjcbQo/jtrnTFhxN3shJN3mU05+gjTVY/olppBPyhiB6u7NdTC
PobsvOjgr4tTcw2NQ0P48tLN2TKXqn4w64lV7GGT39+FvxtZqw3CDlkAaPR3b+swXcvZypwYT7hS
Lx9spMZ7QAXpeHFp3j9PakhcN2atlx2xsU5/tmbfjv5I6RmgUj9zIk1jduWDKA3UvHOSZ/uDmnhS
fES31xRHEx8ZNUCaPmwORSVV6wXTNP3slpn1JTVFNQYW2JynOC/tD04lrS+ooRK727bMjbcU5Zzw
xDNf/axzo0BUc3DFc0guFP1wCTxnH94Hzl7JBLAsmHQtTg4OGHbVH5XQ9fzaBCLvI/Mv3B+dHIR6
hMUafUswK5n93BpV8+K2pToGYaIOXzM9HfszQjjWZ+pxPFJkKKjkGzHidaaiRZk/ON0M9mB20v8K
Sud0ju5/jI2YkzIEfy35Kw/Jsi/+iDmlbad2UqPoHOuZ/ZSPWXiYNZTWlwYRyQdJswJI5FcOxXfn
7G7sOIquMIcg2CM1s74mOo0ASsWJFz8MqzqN/BuHPO6o98zW9Hp/kluFsAVGQIiLkibjLW/bH7MU
tSLAmRnKRcG872Emt4UipmQz8TU7UMlnxefxGoM2ts13Zml8R/umeX//R9zOFzMX8Om0J0yaMuvC
X4ETYm+VQBILUXuBDYw3CFtHfjREJnee6tt7fhHvWZp8iCtDllpdi0Vhlk5k06oeaQw9EN0qD3nW
9P/dn9DWKC7iTC5DbFRZLAmGpy4J3zF11N5U82heULHV9zBf2u2ti9wSyjyAT+wFILsKdMTUoEUE
zgq0ntu/14C4fM+GSdoBMnL5EACxpoSOMoZ4RzYrPuEuIM9zAi02kZr9HfJq8m86th5gZTX+OGMj
8DCynT/dX4zf6I3rS40yKy0nVPgIbm/qm5Rrct0tx/gRAevusaJWM/tqHxf/DYobPZBWIDSoQw18
M5fRQN5byI+FzMZjnSrOwRoc9TQ4vf1uiG15uf/TNjYe3RqkOWjX0OOwVrsh7mUy4QuDkLrbDWcc
BtsHK8TeprS1/PD3Q8EaAPKrky8jVHZ9zlzFpQ2WI6silF49qHmP50LZhMfcyHZl5Da2H3B0mBg8
I2A51w3+krAARBzxaATp+/tACbXwK8qM2Tk0+vG7jf5iHfQkr5HfWGH/DvjLMPigfcR3m7KGeCMi
pC8msxtMIGFUew6T9PQfNRAv3JddyDI+MqxyOsWRKijtKVWT+c1gdB9xb0y+uG0xxr5Bm/dh1qc0
P6RRqC2ll2r65lmAcQ+q1fcv9YLFPhi2RFS9UzRUUYtiQqdMi6zagjylGt8FPRjKv3lltf7AG/Lf
NFax6wuE9W0aEnPaBDreISHV6Cr50MTS28PvbOyQBVJJhk01mpbQ8s//uB4VOl5ZF6OrUrjJEOiT
LI86sO33k1HtQXeWzbY6JksTHlcEOg5Yg6w2Y+/llhF6pH+yTL9pvRGfpWKJwC2M9qC7nfriwYY4
4Eav+kkp5p39eZvDwAek4EC7DzEeGpjXE9VAHLh9TmG4NTL1ULSeOEBDboLI8zAWhhcCrLHZk+bZ
mrJBhL+4tyJ8uD4U0egUmYI8+OOkpu6xpf9yEXa3YOn6MXwtw3AGlBIW4TmuK+oKTd8CEb5/Lrfu
0IW0tMTJ9BuogV5PHKmccfZCPUT1WmTsOy8vLrSBQu+/GecG7V+PQlPvDzQ+LgLUZPKAuROPoqSN
rhzb0tRfxix1P+uytP4zx2pETtEZKN7LUdlDLmwtF80IoPvUhjbqMo0Jistpw0thS7cBOQGeDJHq
hBiwpnhl+yJJdAfujpzah9qOYvWTlnSmu7NkG9cLWGp2KnAZcNXqKmQoE5XMKGsJTwxvDkbdzl/M
UtR/TckgQWI7whhYmKrrjExkmdOh165c5jpRx4OlePHrFKEIGlRz1eon9LXrj/f3wsZzyuZ3ICdB
prmtikQ5MWbWifBiZLh+Hlqlts9dMczeEZyO98Gluf/p/ogb1wtwVfb/gr6BFrXafJ0WAj3vovDS
ciE2BNVHYVAvmPKs2Kmd/a7Hrq4XYnkUxZAxXZpNqwfIypowS2ahXMbJVp7N2Msdn2RUqkFST9MP
NpzEOAAsEgjkuizmS5ZqyY+R2k15UMq6/Y5Gv9H4sO28X6GNfrRvKrb2bGWj9YI/yDT6ndakWiA1
dUL4slDU7tQOSmk9znpN1czpqKD/0jr0XAI9GidigLCOPNwMpva1HxO8TPV5CoG9ZXr9yUo6iqok
SXGBmQqp5HEYmgEIQtiLH7RbkErSJ8X8OGiS5lJbe+WLQqf04lHPImERium9EpWoT5iXadrBHEy7
eub6nsR7OlWgrN0+LeQh1HJw34PZyPcmIbcSuKWXQcMtSqV9SLISHXu3bLT4oOitib0aropnDzpq
/p7QH0CPXs1oRbSuN1kBHgGOCJJeV3vcr+v+XaOKtqB66tA8jXP1Uw+X5EOPrFPrK7EyPCd5U0eI
znAlB3IC3VgVnvvBMEioAG4PzlsDLNhnV+sqF+AMotOHpHIa8xTTNQXnLtNJHkopp8Yv2oFmF+aW
URsI1mXwZYQjk9+UYewe3Nh2uY+KMO8P2NGk/QE2hJojyCI9CCZTlcM70SNF9Z2sLv+BKYEvE5Kq
6ef7m/32icHzE4q7C9MN+dR1zj60wnLp/VkXlWLyUSh68jVHnfmkFgOKkpM1nbAn2Iu7NhKcxWmU
XU8eB6d4/cbEgmTGslr7MqMuhkqS2ZjoXJnVbNGTBODv20Yb/cpbA68zqpMun0SP2zl/grCUdTtL
cHver3/McrX+EU4gQ8THURzY/VkRHUrsCI+V3ejHSd111NtYbTDO0LWpa9FiXhMtHbvgYI26edG4
OQPg/epjb1VxgXul9E6Sg/IsDNTF7n/jjQmCKyWI4ZJZGibLFfvHBGHmiaQvBuMycG2eQ1ttDkgb
wM0Y95TmN0YiMQcqwP+Y5Vr+NRE2KuUpFjI92O1DI6z0Vaix+tT0Vvz1/qRu3oXfqnoAdawFxsb7
sJrUqCT1oEfepdaVV8myPmpj99HrEjQEpRHtPQpbw+k01ngQmOFN21crzQpYUorFKR41RxkLMyCY
0AIvDY3ALOSe/ebNSi6dtSUzIe4EEbkWecUpJLZCVYLRC53iUziIEHyVgsVpXUplT37iJoZZBqNg
hyQCr9FNoRWDwMjKkRW8WFmShA8lOCIryEu9ODa63fWBnBv89gbcOSJuyTh/1/Wy3BGL21pg4r3f
LEiLh3f1PaVOOwJbU+fi0rZ+jmbTyc8DaNOG2D4vn2qu0J3I4re2z9Xry7QJZww09sk4b1Iyk9u7
ANjjXeLMtbuHRutyeTDooUEMhqYwAKrCM6TUEgsOnNeXxkETQ/izK0f9Ipwe8nLsZtGnOolH8A11
l3VQ63OxV/O6Ce34mRRgaOuCkKXWvzq+iit5fhSMYBtgjB91VJt/OYPx1wrkyyhIH0IVA/pJ1H19
njwdtho+G/i9ls30rS5mG4zVTI8/QiHp0/2zuzWjhSYGpI/yw81hqgxvDCX9jAtqJ9ORmLh/SupE
P9wfZesIIXTiwbdZZIbWR4jorihIVtjV6ZgFGV44Z+qrtR961FTvD7V1gEjqwYVAW+ElXcVx9tjh
uAiA/dJppRr5jjUYX2ve7fd9X4RfclAJMXZHUUvoGk4g+GzaJvNOBrB1gADqoTy20PiZ9PUH1DC1
wihrdi8z+MDFDpSyAWSwbkgp5JaKesGMdG/eGx+SUhqnlpTAXBS/r8ecETUnNNftCymNeyjLonkw
EP2/3F/d35DL1UElwyJO4XLiQly31cxWc5VUxewtgmBVd4dKdmN7JL5IPxQICohjSiLrHrSu6QTW
UTYSnnhu5e0LCqZAaGRiVU2AA4pifWsxRnrpQ4xQfCDiURSomhTzWw9ZnPht6MTVV1FZQnmSPcJY
wew50c/BNAtibKWUJ+R2vS5QLezBzFDBZKvHvwKzq04z8ks9VuFnUTrpT7fPsg+4YBvuAWWf2X3Q
TXyCgrFthm+qM4Mxmcxx/HcUZrWHbt/Y9IsAMtCPRdCBmsH1F1HHwXWyEeMyx23bs6ZG3akcDOVU
iaw83f8sN8EM9RBac7zyqBryMK6GKvM5bm0FE+6ZWDsADOL5nRmnB0gh8mzpBSkTMmLH+4PeFi6X
UalY0uukH3+DwqCEm9UWsokXJHqUE3l5STpA/+ZDpWnaY0IoGQUlPb3naWisd7LLimeFgsY7YWfp
xR48OCTC1O1vHnK88U4+t3EcLFYdvRpo/Py61TXAw2XJtKYWoCt29W+oWPL9HE3N/7PupBNwVHQS
4nXwnBqdI5LG9S5KhUZdikBQFYR5bLZvHAgN/SVVuurfJs0QFL+/9hu3HKHI8kCQECzk6eu91ep5
W7fpEF4AJtPq8YR3kJMXBrOdlscxrdRHMeXeUWjR9IpR71+jYPnylB8ILtng5s1+w5d3zlDW9wgu
rf5SCy8JlDQvHvK2r1Gz0vI3rVf0x64f9VOdW/pOl2Jr9gDy6Md4hGQQIq9nP2t2mmtNQgTouu3n
Rc7hnWVUKkvvoNandeWh0fLOJ4Ecg8lRd9HRG/c7lpA8Z4soDL9gOfl/RPHMd3bDMg8v5sLeRS6v
K19SN0+1g+il/jJJXSnJENvmVyrHmI2XOf80Vmw+gegYNUSTpTE9CBqZ38LQJEgpzSR6mWBH1zvb
ZOsK8uCcL7z+36JA1z90bjMMrgdC1zJpm2+TnjqABdKZPHw0onHnkd84cmDdILfTdVxy2NWRc6Jp
UtqINEAH1UqnVFj/2ZPa/3N/52+sPfkTAAFguhRr1mtfxlquKkrFA5RJ+wHlLe1TPAtxUkNTUQPR
/DX9C2Iv/bAF0YHi7k30nxmircc29i5jVobnDiHx9OgUfVvsZIa3chcMBMbU0AFv0Zr4bdP5x6aS
OlIcYUrgUmoC14xcm22XGkRvfMNTS6k+eOE8/Oh0E3FcHgLxXc8TEwcXz6T27JRJ/Zg6dTL8/Qa6
+lH69QbC19PB6bJxMcts5xNa8eF7HcPgY6OGcidwu61ELAsAWoGXDDQUwcX1WI1ROm1Vq+5lMsP+
PMbgnhLIub5TefVDwW0TQLQwfI5MgjPpRJGqL/NsZxNvnBguNpMq/1IV4WG7/hF12shMqTsifJ7b
Z9NW4KO1VfiIau+em9/WUAvbjA4lOsQ3YX7Zy3a2CnZWZYrov04M/RGrcvHZsauP98/Mxslk44LV
Xwjk3Nir8ECzqKQlYOcundWZxyKMqlfZxc6OlszGyWSMBRAJdvm2PCxdGpdWS9SLFJX8rMYifRjx
a3pJWOooyLze/nF/WhvPwEJBWnj+PIWUpK+/lUgL4URq6V6qDpiy74xN8i2fnHT6GmsFkCuz8uLv
ss371ymHohsMaKjuHZCtXbuQYnH0QQgAXb7Vj0C02emacnQuKH+O3+jNhecWc+LOdwejTP2QFCD2
IfOVkoZE2z6BEZCPs4vVyc75ucFjkGgspSXe46VLtb5+ZxmifdWr1sWLKX9GvWv4mjVmx1RD5bio
c/F+7qUSWEgJ7TzHv9/bVVIAW4Izu+iboBC4OjQOljvOGDX2xXVqRx7NqTNPDR6prq8PujG8QeSy
bn0DMYiHyjPCj7Fwwo+p58i3c5eFe0d4IxjGq2ZBJHOJLOTG620RkmLFeR5aF71oO4yO+D7+CPHh
YCOLctLqtj66RSu/39+MG2cMiUQHJUGAwbcEaS50QPJNYV+K3v7WyKZ8gosQ71RmNq4MFKXBPMOJ
xnJo3QMlrcwheDM18T/Ozqs5bizL1n+lot7RA29uTPcDgDQgk1aGkl4QlIP358D9+vtB0/dOMclQ
Tk10VEcoKBGZMAf77L3WtzIi7it17uCGL3L5Sl6d3e1+/43ePBgiDaYvCLwJWjk7j3myJWwv9KPz
qolq0C1XW0Bs6A2T+ferdTrQ6DQZaW/znrNL1quVHZf2bEV0cVBnVK3YL6pVXHhC3rxPKVpxk/Na
BFJ4VjXPamVM8ZJb0WrOXbFz1bqC/FOV+WPcabkIulXLTzJr8iIgETK9lS3SJr+eJxKRa7WCyPz3
zzB27y1vlOn5q5G25zTDUC4Fd6repNcjjaXGn/DdFaE6uqa88Gp76w7FvYK8AsHb69YivUpzXt3B
jhTGe4FglhSQA1xe2BK9dddgukVwi7GYV+nZpTRJGRrrhqMwxsesZ1hTUJjdskd9I/8Xpw+DOu+z
TRcF6vLlDQrKsLXamkPhByj80pvmyMtnL4yTXrtwqLfOHbcmK+gv0fR51ZlmvbK2GEQj1VGqq5Hj
oXScL0W2vfEygbeyNf+YD5DQeN4y8GiVuPjBeeSyyvsuiNKOg3gVYvJXewF1rCFN/U6NZMM4qtaS
sO6mLkLDnGhq/f7WfP0y55Ns4r4NI0u1fXZuh4SJuZtpVuQgoroZi2JEWSnsZCQk2qlO+iL0S/uH
tw65yZ+2J2HrL53dOTaK1SyhRIx0nGpHfEsbEQbL1T4hAuxqNuSlbu7rW5X2ALJ0LuqvWIazVzdN
9LEy3MyJMBCMYV71yZ5+krWrexSFvz+dbx6KhgTguK15fD5dNmbVQCFp2VGp2BWuaZXMNpCl+27I
1QsW0e00vXwZ862Y+VBNO9Sw5yAJKjAGzQSqRUbbOzs1nsf9IsZnLZvNXZE7tERTNwad1RHQsOSX
RXebHe7V8dn/bf5+20bN/fKpVHNDSZH/ONFMMhEaiKR/R2KWdq2OMVnAnTYdVqNvpF+QvJT5Rp1O
t2BrLmkV3jrhrHV0w5CsvN4mjljlcstMnEgdtGqvY64ITGMpj5rOvP731/aNPtgmLuTq8m7ZPKrb
Z/nrzq1BYYzn244QXQNQBQCmfyvzdGHT4irvSxQMB8WqvHd9P9vRPNfE3Utsmqe1VKfr3jW6g8zG
/NGRxfzz9x/NdPTXV4PbG4AMOEHAw+fPsZm7fHU0n1FcJN74TPnVmg+TVWpKYCiG0+3N1YZg5gAt
00+4egRK6UVZFn8jrGn7OSXAs/VrqwPXlRWoAe2HtlXqoT1ZhWkV91T8Q7brKn69P/Zzk/mjU3Q/
0bK5zY+ltkWy7zQUrCeh1rl+6jymu++tjB2BLwl2d6/0ZkyQCy1qs35OS2+oA3sw4cYplrcQp2Mb
Sf6M6KebwtFYpHFQHKPSjsLVhBF4bWybAXxvGf90iNmqUBzMwNgCJtlJfjOMUw+iFHv6HI4w43kd
mY18Lu00L/Yo8tFwpRVguiBR4IsEtSsrEVLfMpMYwOsud2mujzTuFW8o/aHPuyu5ZFPsZ3gSZh+M
PwA7cEj6vZs1TFD6oQM+UxSLVgW6kQ3UnsijXZRG8/i1t5rRDjI9lWmodpJ/2Wdxeg86r5NXRdZp
8TGJO1XfkWKHbntIvGn4WEij0u3QoTnuPK9TryX72hyceNcaCLt3s5stREOgoV3LJ+QZbnua80yr
r6fcWpp9X7Il+Do11awGyNvtMahn3Wx2WS0BRDVgP/sHtWyVEs7ounzpO6s2Q5we5TsBhV75Sm53
c5s0haGGuOpra4qGddBa4Us7Uc2bciGrJuhMYz5t3ijUFKOwvjpSt+J7zR7odkO4654suxuLELww
4jFNpKiwcFbrqg8pDeov3BF1JPAq1j9i609/aIb0qLj0eT5VHWbNg91y+zxiwK2eGXE4nU+3vkh9
8DDapyXWleEOs9as+b1GSveJOY9xa432OkGLMvPvEnxp+zFNynI50G+eTnCjmup+5ZWQ7rLE0nM/
H4tl8IVlz1eE5Izxflqb8SMoGN0LF12ZHrXYsq5VtVA+egv/g1m8LLyDM6cK5JLGnxu2dZav9nEx
hpNYVogInlY7ni8zJ10DbCbNc8UsNwlMszXue5oc47UNfg+g4cJ39I1KGkvQGh3RWynrywdnqsWz
GFyph16VM7lQ0evI6yLuK+NQKJkhj9ko6x9YrdoprAkL/1p5suj8wrN6w2/Zju5XYWfPGdiQL5VD
jq1vqyUIrUSZvA/ZkKoac69Ck34yyvlBaRVqwTxvs8H3LIZzvuzsTNubCDu9PZhDMl8UtuHhHMfM
WNPR0djjZVUdCTLKl2NhVG3MhzSzm5zE1+9icrUu1LR2/iCTxU5DEnrcext+XD2Gdj8bzsOsxZUZ
GFksrT3TdewKvdmmgt2Z1NQnYwCsF5WlnTTXPY6IWAl6WzhLaGCbRtiXWiit6nbTI/amw/56GlIv
BokxWVR+0jCUR8dsK+eafpv4UAnmfM/uUpQEeg4yTm+0Ptfsj3O+FEeKVeT0WZMOKHW7cp7E9Vwk
Rnzn6FnW3+RW6zQBhEnvmkm5yHeJ4i03rafOX8d8pQeGcYDQgVzrzIc2LYR6v4Jp8lgKYcOwkpbm
N40RSBHgV/XmK8MdzPHAIHI4zTQCbL8kSSvxG7gvUCSRcov7LJ9RUsZjRyLiiknEjw1tRHnW5/XT
RFYjhgdTrhP2cnpz97IdylsFrnt8HOO2GHeSjlLCTVctFvi3rHlsm1pDd7xwxjpr7d4NXdFMH7VU
xuUuYXm5W6XIHewuivrFbt3uDqCuMMFbDqqGt7sRuFppSy0+dOvV8V0hnHsHMJqJ3wcy2UlroWw8
4OATn9Ze4fkwEre/6W3u7X3K+wCxaF+4gWrj0wmggXdLYBukb4U1WMPlifirYtknBnK262bVMnJg
kjlrnlJlENrBxKH+LpVL7ey5tq53y8t+kQFpZ+NdGzfJHKAJnKabdnGQokGFcURoZP1agIqAAOiX
2TJUvtmpaRk4TTl2+7LQ7WTf1pTTvOI0We4MHSA+BYnW7K2KdLMgS0bUX2OhW9+kOQvNr6VeAoBn
F+fTyOPmXYgN852lbB5nlC9fNUVmPxynN+7LCnYMdsY6/54N/fRdLRw7D9sxGRx/wlmghpNczHd0
ynOUqdqqYpLh/nvihTxUoSeb5bOndfG70Z6H62aul5+za89MjctFfhjZd7NO1LMQPumH3dOkryWh
uaWy9vuy0uoPjjG0n9tYy97RS04JvCnKdgf5UiMQIxvdL1ZBz5iA2zorwhp0z0/bZS5wFavp2ESa
rJs0nMZUvWtcpegi+M7Z7SrdyQ4KFOWxL0Zy5gKAUukHwNutw6aEuzrIVadqI4H8Mw+Ze9vLSTS2
9ZQiCYoJh5CO6gPxnn9OLhMbSFoER7mYCW96AMimb/UWlOHStpKTWdZt4eNqSeG0L6IP43FgPbMK
Z6UVLMTAJUMe+FAxb2HKKZJ5DZQ6z76tbbyaOzYVZAmZwhy+jEmjtU/z7FYfmS1OClakBihPbaWs
tCQrKU4klzaNXJImGtYNw/syjUv7zSTFxtyxFFXq52WcO2sf97FGVkO6qOZOdG19qztV/9mAvsdL
ftLFjVR6/RP9BLEGljHI2TdG9i9+o/P7Dm2zZHbYDTOyF1+Ua+teOXilDbxhw9j7RV9mYCHAvgE1
t5v6YVqT2aL1XZUyiAc1jiglnU82m70ioMUWv3drQLaBu3RDf08JqfN+KbMW166Xe024KMr6rXZG
1fIbSchK2CNRYO/o2ItxNQvdzUO8+ou2m5VyVg/6aPXHQROOFSpNPqanUnfWx35sOvNAhiT3OLKn
+WNfoqcMpNAdGaSuV5RckY4Nd9EjzUWKZBGWR73Q3hLkti5HC3ooe/4kXj+IJOVbeuhqH6smm7TA
tCfYifNiVEqKJzde7e+1GLr+6fdl7+tWKFqTrT8G5nPjs55tXseRp8FMCy2qnMqMCiWXUyjUAjGj
sbAF8hM1Tq4HkNCnXDpad2ED9sbWA0wUgCyqTBRq55t43OJqyRtNi7zS24q0JLvHDVz5rZ1fYpO8
cSjEi/R6IaQzDTvf67EgV6UiWIsBV09hQh0VOHE8HBfR/m3iD18IID5NHVOju3y+g20MNWnSqbOi
ejCsXQxbfZ9MVfLw+yv3Rg9gA6rRuNXpUr2a7DaikqpsJitCQ6ysPkaY9uPMmvTOiKd+b4MO/vb7
A751BhG2sn3DKI6h+my3Opp9U02lhyCTunKnjUI/TbUDyassLnFF37grN6A7fg6iC0ixOuunziNG
QWIHTZaeRut2K0zpXdwucX0UsTIcoPG55ByJqebd2GrppSSO16d2G09sdySdAdgNZ9+0KoasTpoG
QahIzL2jZvG1XqKtNb1RDYHpLRd6umx/39h7EoJMNxASCqK5s8ewosxfR1fXQQymynML4DAmu4FP
4dtrb5RB30u1CEQ9jmNgV666+sUwDKcuNlR0WTUpgLslwXZLignh0Hzu3H3WBzKQ/JwZR+6biTp2
Ya/yTuVVYTREEXWq97wY/QqfbUNUhaVTJATamrp4MpNRmZ+mutOLoDVr69OoFiYLlZIVCJvX1gbc
HFO0qVDFcxLYKxw1ay9a6qYRqAybgTZTdoXuifiK3xKv1625rfRU9lofpi2TmQII7uTexehOlseh
c9xsp4xV6x7mrkzv+1ZdzC+9ZswGQVY6nHQKSi0JWhp+EGFSXnBJWLaeUvkqBrX4YCf9xOYo1oZH
zxuajS+9pWXd5pUm5yNSCx3AR1bPjFm6SrEDVRWxDM3MAKjp5qqiHWgjz0U4Koll7zNv1uqQIqiW
gFrsrjl2s0PJneh63t6OtgbIAzdDl39w4MwpvgtjNbvGt9y1O6c1W6BDxIQTzWVg//hgsoW/W2c0
9kFuC0MGrczXNUgMCPK+PaBvoOezqPdz5Y7lDXJu691qeXkTpB6u1d2YJlq107ykIe4b8DuicoYD
5rEdm/V5nlftYwzZh1dx1bbJSdGcofaZb/HuMaumgquSVVl/QMfX3Utvk25BJKk86iR93v4iJMad
ThQOHk+a3am/xMrqMgVMWmUnxj4TgQMyil6FtPIhqFtveFAMt+LNwHtM7BXRcQ6ColmM93VrlzLx
K8+ehC8KWXa3VZx1/c987esnW81stg+WubjXmeYmJzCixEaylypkgHInvur6gphXr1ZcCJRq2Qyn
atIH67goNhsXrNrVR68uOxsbh27xHCACeBonaV+17ax7h2HRcszVVbJcidLqG7/NrHg8TFWuraGw
3fKTzHD9ASIczdQv58J4J63W+8w2J383e51+nTCIVAKZWlV5al1Usn7f1Ip3xCEvb0pzwW45FauT
H8HlD3EwFAwK9qLMKRwqxMhNSOambH0eVRXeUqe7t0UK0whRcg1LbOiSug3ssWqeTZO0PB7B0vtm
JlU68dysrbmj2FKZRyYJ9hS4BNoa6BhhLKiJzfgo1dosTmoJogEf4xI/mVW1VlD43ewTNaJTBnZp
re892uI/x7VT112XlPP7Yp1beVCwmwuw5Mb2O/M5K/ZFP9qPySo2x4bqCBpBtVXftmPZNQw+LeM7
W4BVuVkmT76basiu/ojFWd2VbtYV2HgWxznErsxo91REU+wbtBo/lNJuFxwuCAX90aiMilABa3kE
edfVQUqPUfcNYgyqyGvr/pANlecFAiJ3E6iLl6gBJXxVX88ZQjW4W2rGxZIC4/HqSaPxU8WId1nR
xp6vKnZX7NnRGezuSJPmoirW3phSyXRDi+drqY8yDxg8zBWO4JaRttOI6f2Y9S4jTk8f3ud94+gh
sgLbDjSL3ReTp5LkZkKjPiVDYuoHq0vmMM7HFvwYU5w0EMmgRkVvzOOu6ntFBsWCuima9YQ0Am2M
83v23PaXSpdpf+EV8XqqAtQPbz2daqRcvCVeNk5LDZc5YBYjWrcWCqPgIdTHxLvUn91+zcuONIdB
sMVLj977KxSM5tRsSrrcjFDGytyfrGG48+q87nmep/oHU/X6bhlq61CkwEV9z85be/OQ6qATjfzz
7wuO11UA4llgpirIP0rT8+/srgRMO/RAIiKOmpMXsz9VdF1e0fdzHmjx5XAUPem7ZlUcfn/ktwoA
JHO/FCdvTOZE2Q26MwxGNPS6+zDLWWOPsVR7U7r17aTFyoWZ2ZvfdMuARqYFRfS8tDJT6IZT2xnR
Vur5jSea0O2MbF/GzZfYq+xPbJEqepX9uP/9F31d04FOp6DbhOZYbc4LcCUfMSUath7ZZbKCwLJk
OOuFS1dLXS4c6nWJw6FoXwFAw7dBXOHLO5jWRpHnVmJEyB3WsKyG5EawmN0B5873hcHIc7QdO/j9
93vjsdmiJqlW6esj2d9O/F/mDaO9DI1cczUSZtdFnoy/WYt6Kb7gjbsFGwqnjxhG0pfO57jtmDYZ
gH01mjVhd4Erp+orMbviBta71+0GN7MuOFrfuGzcLVh3+A8N0bmmNbMlAPTEWKOlYAVVrTQDo1Rn
e6m41QXFyusZ2RbcjFLDow6m2Xt22Yhe1MfGklpENsi6W3tb/7qhxQ542syrHiJDwP6uBz4g2eWD
T72wIr1xbsFE2dAvoD6grzg7fJYWpVMyrolGKHC7fkTCW9h5TFm65oGczP/FA4EuZSvDfwE3zvU5
VcEkrBLqGo16rwbtWjRgILMxsqyxvCACew3HQzzAzblJbzjBLOsvb87esqfakrYaVXHDk60qzvC8
4es7X5vS/ptXkpUDGMuoWz/PPSUP2PLNAqdor91K0RVYHR11JCZ59uq/vbnko7GrBBy4jdjPT4PZ
icGW1F6gSTPrsTeM5as2znkRTm5rfms1GicXntQ3lgdWenRRgM9IODmfDHYlLj/bKTBloLaIRnWY
w2U1CGS0Wnm1hR8GEtvq71eH148Rnc3NRLbt8yxIeS8vQOPVs2atqxFZcSN22lQzU5oYM3hAAf/+
oTgSymK6LSQZn6/w6CjtLC55o2i1FTNdm2R5gBZjL7tCAgq4cDJfL3sseVjf2K2zMOFLe/nF4KoT
BKe4erSO6OnpHdo3qzCtC0vD60uGig0NKh40hFaI2V4eJSeUsyu7RAVrpGY3vUWNm+mVfbIW7MSj
qrbBYpTa8++v2VtfDcMfGkJCu2DNnh0UjmTsmJmqRgQEVteD2RVR48lL0Li3vhpPJxpFOiybsOvl
V3Ox0egmqZERJiL3TkfmwJBNDPdFkZjvu85TY39JUapeqAPeOiyLHAId7hCHSI+XhxUsPdmaSTXS
jFZ9ULIcYE1pZfuRIZgZaAX2BKqDfOwuHPcNNQ2mFE4oDwNwMm6alwfmRtLNER9TRPva2SwwPZPZ
snfXJ4j6aGq6qbficKAE3bfZDBZME1UVFvXgXIpzef1M8kkw5zCf37Loz983isB/olUdFeiyFvuY
hnakq4O107rhkobojUMBKqFLt1UGr19ttSNEVm3jGbNrb+PMFbeFJiCW1Iq++7s37a9Xio0Ci/BA
Xi0vTy92s6EZCDKJdOYCXajEFvMwq6m0C0/k64cD0+0WIbuJWlhszm5bfU7LrCLYJbLmvDmh9a/D
ZdTVC2vZG9UqxQBGSExtKFjPvw29zFqxWlON7JkXAW4a7DX7eclzfe/mXTsGlpD514UOGqPkoS4u
PZy/5JRnuxSidbbuoM468OoewZxhysReNKo62pD+AC4Z90pRs+dn8li27GiXSfWRpOuPACwYk+MT
Nb/BiPM+eXZrfFOLefoUE4tONA+z1lvZ0bIP5nTDiU9ML78UxqSPz7om6Sf1jO99VSKjjQwAB3cG
G6LnInWtz62epV1I0LoyBM7gyC+9la/XxlAIBXYdHo+wXejYXHhY3yiJEO1uL6wNZPwq/sbK3WYo
EPtFBsEG9Npm4ORKwtyXrXaAz0wef3/znj8mWMLcbUCgctE3+df287/U0ENl6LVrY86TY9ozOGNS
byplGyhV2kYXDqXzu/56ZX/5a5EGIyBEpc6i8/JYAMUql6bkzDqUM/EbaOjdlooz67drgZA+8PpZ
XENcIKxASbL0M+rJSV7hHYOmJxh560E+NX3zKTfjxbntkAAHPVrk5zkmDP57b5XeSZ3EoM6+26W2
TaNosgAYjpZWhIArrPRuSGeLKXnfyiaYt0ytICntOMFe7qif18VbSS+EGir2c6lCRtXbrp9DZbDL
IVA2t5VPvhiWanXtu+QoZ3V+shQ9RSVb2XwhUbluEqb51Nb30zQNe2sW43JrxhWNiwG0q3c0Jy8z
7js9yXmdJmMB44SitI1o6WXJoaEfYh/R5Syk9bm0eT/8/gqcv4G4ALwHNGYxpNO+tkeCVCkVngMZ
ZW7rAnyArnYw4liW1yPT9vFIl1H/5DXpnFxyAr96B3HoTYm+WdupkBCHvbz2hKXopqLYY2S4fVIE
btqSopROTfJFbQpnDFISQ5QrW0CUjjShaB95OiGaV+WKOv5vnwUKNR4tlVEOUtbtEfzLLe/IHBU8
3fZoGOIxbEAo+LmW2988EwWD3VZtYDpDcmHx/vUFz25+xjko49DIoe0+V84SFECjr21kNKGLG9mS
296dVtGHA/I2ATXLzZnub7rEjXpTzQnGiS7phB0qeTug0dGS/BIW8PzRd+AJbe8T5lkUQfz/y/OQ
1lmeQatcIrNuvLtEKnnkqpMRrt1QXFjVzl9dHIqzvd0A7AD0V3reEtcom91pZeQj86MpqvKqRW53
+P2Ffeso8GKQtcPnAv991g+oCm+NFX1Uo7WUVZiuBW7jvrzkL3njVjboW/3K4uHkvRLpW0CeJrdg
ic4IQN/I4ipcQHfYOZ3UQr3Youmx1zRZd+0pnX2r1fV0YdF+/RzzCeiZ0S2Ej8GE9+WVa6YBnY65
qJGcyviIwi47dhhw95kTO1Fh9EvQ2Ml6oTB4taPdLiJ9Fp5gaKdsH8/qHGMEcFdOwBWJsUSPo8cO
sbQKnuZ0L+tZjca26ExmFLR3NX0ZQPGZaneNvi4VUP6YxaROojjoIuGkXPhsr+z4vz4bZAVMDbxb
Xr3GysSD1ZGKNSq1Ur9u8snehkdu99VZSalBxDJWM3Q4BjXhsA0p0AB5ax2pY2+mARLrpA5QgYKE
Wtqpzny8TJV+7AXVRaAIojJ9G8hXHxiCfUkQp5P9ZBiDPft9C3omlHo33NtsqudARbTxmUzhoYWr
3Y0MTOjkP088/Xdzlea9H2/li9+Lrqp9NVGnn8RYZPQ+hZNnviUYD/gluvp7E4r9Z1WK9lJw1XmB
t50qfAIQY7hMr2Ggpt3GmSeGNeotLb5Vrdo5VXlCioa5Ft73GhXeTzKMZb93mt5+//sn9I1VkLYz
PRhwALReX9XKOMj0gednjRDrZs3OWXTrZ5HApvDNonLmTVwV33W5zMtgYHGsw61oeCrFTHaDZgq6
47//QNte+eWqbOgQKujNbgUQe7OXT5KCkcD0hFCjtmqabN9BcxjBYZHHphmAo32RFsyCNBReVbiY
RoZal5vowq73jYUY/jwFN4sXffnzV8NsKnUSL/0UtU2fI2FQl52qFPE7Cr/2whL5xsoB8ZP6i2Y+
xfG5rdMc4pjifp2jlZnMXScKRstV1wZT0qpXNSt/WBV5+V8n+T++zf8n+dHc/9f5HP71n/z5W9Mu
fcaTdvbHf91k35DBND/Ff27/7P//tZf/6F93449eyP7HHzfP7fAHy8b3Z5E19fm/efErONK/P0n4
LJ5f/GFXi0wsD/JHvzz+GGQpfh2Oz7z9zf/pD//48eu3vF/aH//881sja7H9toSP9ee/fxR9/+ef
OnfWf/z11//7Z7fPFf/M/1E+93I4/wc/ngfxzz8N/R+At7GRQPegd4424s8/ph/bT3TjH/Sw2MPQ
fkHAw979zz/qphfpP/+0bH4EAXyzTW3bQYsqhm73rx9p/8AFSleVpRoLCU6LP//fB3txrf772v1R
y+q+YZIzcEzgNy8eEoeZEc1ojoJDF20huNWXD8k4G0mRxehetVgvzF3Wl9gH5845lHJ1jsnQuijg
nIPl8v7r6VJHFhupEReqgetwLa+7MnMOtVl/YW5p+5q3pmStgyzNFyWCQVlSZ+uwS/kivhzUhzqR
WAbcpnznMPDeAZGhUhwJVWN4jmufeJFBxdExK9TQ5SCV0FrgBbvMHO1qnT/ELly7FKWcEdtDyN+y
A8Ju7FDE+YxKLF+xgWQtkyXRrj6iYElkn1U9zGsyHREpfG7N4SGJsUmOcijwUA13dbl+hF9ohn2c
qidNX7uwU5bCVyc33TFe3btd2x5so00NknqG64o5a9B6XsLc1NDAxyXTdZUt36e0huPm1MhQZy8g
xONGV+vhPh+V7mAibd/XWt9c1UltREYqjT0KI9Jdvaq55h5BxKZ2RL13pXJkQJgd9SZTcOMBKpoL
aZS0i9N075q1PDRgzvHaGrhcPYTmwdh3+UfNjTs2LtP6niGwfZ0pLR3mVDYhmuQ5Is2+CtxxPZlW
Jn8K6R5hWayPgJavTFt0QVrRauyBVOcdXLG50U9YcJerHL/D4PP70x2QVrEbC/dH1+rw21HfwQ4m
aMn30nr+QEjNd/Rv/bVwhmbv9b19hVixPTJDebaU9a4e2PQZZqHvx1oBC7kW3V1a9+pOIUGCXfsE
rHFtDEAe/T3VVXGjOM0XU/WOMwJsbgOjhPnSNRgZhpy9fux4R0bRkVHG0o8VOfojuruwLVBKJw3b
205k11mvfSHqQ9m11CONOfc+oEOdK1iFK+DF93gKBDgLr/+iqeWKHLYrjyi/4uuks1q0qJQB/uKO
B1XYz7lmhiZoykVTTkkJSLLswgLOoj9zHeFwnSbUyJ1mn9LGukrq6slWTAwAn7kWW520HvNe+4Cc
EzEPG9SuShV/6Xq/SswjrB/vrqozIh97UnVig0wqFf7YXT1nkqAU2Vs8FnAveDzN4SO8E8v1sVSq
V9Sp3XUGjOLDKAXmhi6IebQOhTDrgLN/3fc9QshVw+/ZsQeS+mHsJ85gqwVuZ7rHoc7cu8FIDMIF
oXMoKISDIZHDzlQlicPqlGt+ShRn0OiKOMHzNK4GqzM73yPJYddoTrLDmhsi5QosFMDAIutcuzIH
nonBGBHJx4b9UArkvNwk9vepAHpUiZ3MB6I7jCasS0ULW1cfAUHnaqhjjd2V9lp9MBut8Ssolp/I
VMrv0cZ0PpyU5WpCY4KmNMUwZ8j5UKzSyX0pRyQElpjvublPzqDLd2uS6L7dkK2184b8kx4TKzvk
4ihyeVUiagy1ZokPZoeiPOgQ7vgjsKQrGYO1KciRwMM2HciRQGiiJiJIx1xcGc6zA97qehw79ehk
RRboSz/foO3CSrTQDt4jxa9DqfWF75FY8pDpAy0DMJu+S85tkE5zDNrY/sDu/zNUAsjYunvwCiK/
ktHZFbhyfLa1j3ajobOPHSUACFqHs1U5+4Uk5UOdz8kpG5R8Rw3lXXVx3Fa+nWjWbUMi3KNOSGCQ
5phSmja9dfTNAq82gZvZym2eej/bkd12m0AHyIovVm8bNytClYX140Z1Jus4OAhuNw/RSXHjzKBB
xJ2rzrXlm6OUd2NlNyeQ7eKYzlkdjF11m4tRCRFsdbe008oPdBPJSddcGtCxcPxZaaer3nMQZvdG
e6Cc1k4r2rqDyvum9ekIFbuRdCnHlyZmvbQ0d2ZueCIYF4C/4FKRucE5LhmjM1irEIIgkytS7a7y
qs/LIqN0Xd8XvCeS3oGvr+7yGimIN+5MwtEytkg5tX0ulqCaUzcY7QE7z/AVTgUiKYePnZ2wz3Js
/bac3fvEy64sC2fEKHkqmwf0110odKX3LY1Y3VZLJl+OFqJt+bnKQDuNT5OZvqMlFZT58mDKXnxr
Fr30SxcTSswXnL3yPnEapoEzHbc6mFicgkWa39W8haCErcK9WfSV1CW2NTPPWZY+OKmh3nlNY5wg
DQD9KkEcB4YuRbjM1RR4IFqjxZ68923ifsfvVIVCtT7E7Twhd/GQIFsT1jBYgfNhITr7etTYoOQw
N8mMS39yh7lHAGaFHlpwMm4VRd1S3nF7x8JcqM3JvXkycywuedHHd1o5moRv88mH2fIro9Oul1rc
6GlsQ1wYpuRYiiKD07+UhQ/spTqky5QS9dG5mDHc5FmxC+0jynveVR0ap4PZbxFPceVkN7OhFVde
HXc3K/PrTyI3jrNYjK+psyRBMuT2174wUn8g+/UAuY+awZgVZzcI3ToqtmR1RqQFhxMjxrFDVfZ+
qmvv/xJ3Zs2NI+kV/UVwYEfiFQRIipSovbS8IKQqFZCJJbFvv96HMxMOjyPsV792R5eqBSDzW+49
97IGZnPf94rTIi90xWfo14eiqVreues/821Kpm6uIhn6kJbDKosGoLgPhfLecVit8LQ96OJiOuUE
Z37osXdjvBfySA4pHyfQp8eua7akN2XMlHj7vUHjLTmZuorx81jd5lBzPmeO/r12xLNOVxB8YvhO
64zcwquKrMIEAitis24y0bR0YGGXGL5ffU9THt7xYn1qj+0UjyhjjwxK4KaVZQnY2BNPeTUGlxIG
0m7tIQJNprykIv+oUnu4WZrto/bgUi1DxwcxmlEHc2UHxtp8mRW9OwHY5RF/Sb2vvUW/VRVhjSWX
Mw89b++MeYIQSNsGuG6cxS0zxDAxGq60JuiMvVyvkkATWG9TD9ttpqvuMAM/4Ytq7lVYV+iL0H9x
TMw+zpGMb096EZai7jhUunwjXA0bXMg7VONXWb/klOqPOpTd3m3EckoHvyljQazODntTFkMbY/ga
emViO+KxIEl73/WohEaPQRllFzulspaH0ZqrX5VlXzcW3F7TXIlETh2LrrapDgz+Ywnqti+6uz4z
ELdSWMaz690Zw6qibchfmc9jOfSeW119tvn0XBa4L8xgPwzTQ9lnCYk26UNmpfKGh4ipz3VzzF4V
eTXm+rJtZOWM4J6rVa6HsNTqt2gzHy7/WJ96Vn0PZLzf+6s2eJoelrRKDt84qTAB95ZBPJdplYnX
iHpHGsfD0E3FW2C43iteROueIaWMBAJaKmc0hTRk+oV5oncL+n+IpWe2kZ6CIh6ntVMcjCh9vXCi
vMyNGFzo8qdIBQRcYexxB1o0ueWMPbT6nTlIE+0pj7yw2cPsu3Qh1juCM31/JtPZP2pxjU1tmqdg
2YB+re86y258MgioBtyk98VO1u7JVuKdDQlunubQeeZlDhB0Okt2MH0a/cKs80isqDSzMSQvUE/H
Ks1/Kd9L1g2a69SOj/O4UbdV/cmT4Qn5bCzSOcWTI6fDto1PovGTwiv3/Wwkbf3bHIMYL9+ZULoS
11vefVaG+Bw1YZklQUOT0K+TqP6K1d6nCuR+zddaz+LiNGrebb1xV0/LgRyKEwqnJNdZstX6WRmS
68LykYlYkU7tp2zOqp9pLv1YL8FyasfRu0XdakLe9dW5N3J96Wdyl0rhxkqCQ5tUSdGEAYsGI+/v
jMwn8cr072H1fBg99+9S2TZmSJunxVnHX0mWR525b1dIGZR0TrEtXLlLpT4Vlj4Q9Q3lxFsfSlDe
cilv4FwlpC+H1PEopgu1lnfBIJzj1EjroWG8e6yDpgDDxoAumy/G7N06WWh9WPOkPwfPveC/kpGa
F/uQVhhZOlnPh9Jysqeqms2vee3K/VaoEJbl+APvtU1q+LSEsGZjbHUjptE0mO9RKa1JqNCAhpvn
3BOdc3FImVnKa5pIo6yvQJbNngIq/1FSApMnxOG73vrLUjOqZW7pRdP0hiu6fg2tBlefiv06P1h1
vis1f6mKoYtXWPMuKJrlUgXtH7+2msRxuuFSb9ykqOSLqGbClyC6+cktTb01aZRTjbefWye4W6+4
7shtWu+MEtk5yVr/pGMfxBjv7LvQyV57uzvL1NVg2ftvpdbhVI2lk1gMOw7SImR1UNlXqESTR8Pc
q22n3Q4iBXqXpFz96ouFXX/2EFTvJ0HSpyPnhNLT3k2gb+6XPtjPbIgMdkuiOq6de+w9fedjD3oG
ZvHoi6aMgrp91F7+nGf5e1AOd34HySnN5LeXY2jF45iQzXY0lD5xveURqxt56riB78REvcBxJM85
0acI79kZmJXpRySq3KY9lVvY1tvBnUjklko4b2m3sAaHHf1Vt87w0YE5x2oWb44RqykM6OCHRONO
zBvvV1UN9o42iL2Vcyy9fFePXXjsuH8OJaIpZLzuFI1Cn905e8WqaZwWsT5CZPv23bROiBsq8HM0
X5O2IiyuP8IrvgY2Y7sG8+uLLGxz73mU0X3DUZSGTAFHzcUmq+XW9EHOtEX5YHBOpilIdntwjpbx
NVVGhEF5782uf5R2c1oq48FjZPc1LJMfdbYqb4Q7U80afH8Zkv/I26biKGfPeUHgl4KD6sTed4Zz
h9kVA2ML8aaxTPyY9u9RdjfgAKqzbZrq4m7lkoQBGnZVj+I8291zWNDWeCnJeDpoPonWCPHOCv9Y
oF6n1QlLbhKLszXcHhyjevWwQCeT29zJlW06/z8nR7a/SBbGmWFM3ZHphi52kqbuvGU+rRU1fk3a
sdsScLPQPTsdcW0C6M6pq9xXsp3K16C3esov27gZ+rJ/cwkavgUngAWkx6Y/BNXwOIzYFWJ329KE
FGGm9bKkQy0tD5V/ZecPssEO0lpSx3NOyTF4NXQqrvmfcK0Util2Ykj611sSzV9J5WuOjl1W36m2
upcCC3TSbrL+6SrHP03uWu8xwhYsq1OyeZwKn3PK/oXpY8qZ4xR77dfFe1uq8KNhuvxFoN0USen9
KBsxTCHKgXEQBAY2XcxUBGOTvBJGhAFTH3u3Gg/Bwq2jYT6fTIGfPyULKdmqbfsu8sY4tIa/IJRv
ZqKVcS088WimuC/DZpelxEGaK9iB3Ti2RmTWU/DsjqqNlO/mj+BBnafBCeQ1wmOpjsO00EqNS82T
gTGDDmN8cKa2eaAbF7eayDlWCkNwXgwgCeCKyl0hxnG3Kmz37dJTgGi9xUbeZEkN0m5fBr68EdIw
XyZhybu0vMbyGEFxp2xcNJVFZk+q+pNKM4EJ0Kim93biMQxLyErO1OYN6Kdn2J0HOfK2ZNMw7UXm
N3w7M0drjQz/PNb2vd0FXNjTDNaEHYLiV7gOtM3tNn+7QdscKGEga1pmfgxQVT+N+fbumNVdNo/t
BeyBSBzggnGbBcsBl7P1p8XqOUeW4vr3PaKuIniPJGVr8kKfl3L5bgoDt2XVZs8o3so4W4GTxmGW
fliGrVVkpMwQbHrra0/fHprcIBKo1qxctp4RzJLOwWV1tcOmLPuwpUgpt4PJjmlw7oBi4JDwDKeL
tFb2B5vp/pj5w8QJRdS1cuWHCxMLq5H5nYJ2iGAwtmfqTZwt7ia/hqZ8ztP1w5g7FOWpxeBoquJ2
IoAYRcnJADkXm33gUIpOlktPlYGgq0RwnAJlvonCgBd8BTeVUWe4C65v9krEJs4Cv21GbnRvZfGy
MrkYJlMcfT2Wb85o5cdaVha/MWs7d7zc53TI5T1asuVJqtx5E6V537UN6pO+STmY2w1vDkFNjCSz
GmcUqLye3HMMd9jEeAu39eIFhUdPV+ePWrfVydycFJeX4ezz0OZOxECEfXkefpjSpPFmLdvJNXL7
mGLCjZUxn33gMwezta37tQougjK0rcUew9KC63lJX5pa/9WUaXE6Uicgq8D61YW5d+iA3ifjComE
oeJMrdYT32PR+P5jOn01NBGlZbAtW/q0SdaQ+E5vQRAxa3koakK7dnIQ8y3bDhzDfopHI98p/P2t
GVBvFyxj29CRfAbN8oyVI7vtl9TejySL3Wx2Oe8b+pAPX/VJOTjbsavz7lzNK2WU6z0AXcVyE5Qv
UAXplxpcK0MDzNH3SgrPJXDuYL85Z9tNuT6XHvQvRAzSU+R6T4qHDGlC7YPdDFWsro7swu2Oo7ER
KjnrYO+lAQ+4mr4QDPwhPvOjzDGNFLUZVWb7QRq8cWxQF3EWVWbU5hZzCRx4/kFNhF+VRelHjptD
liXjPn0xMJqn2ymbdYz4xO25izfr0V1w8LX9ttfwY6K6DcODYwnS2a32MZSQ3obhvvXrO3Nr7udr
rsFVzI5Yl5KIUUvYGjbnVjOSYz7+4pWmd8y9x2qCh5+G5juN2SmcKcJxMXPcTAcNjeUvM4y4D43n
ugoy6tY2+5P6PAhR+vs6d0OcNZ0dYaev3ywzPA2T+2R6DQmSbvE3z6n8mLnXv5ACAZE06zb2N4v1
mLN8W7VK9+lcEL6VTUlHItKbTwTaZbBbs9ypEp//RHIJe2J8+EE8N+6TIWoQHydtqLNp8IvEFfy3
tTW2i25nFJu9M0fiSbe8Pwe+09HWN9MFPYgf42CqTk6HUUh4tyJHBxaq0di14/q8btaAN3J9dzsv
j+ks/lodbqXSTA+yCcrbcrUxFs3iMDOOPkqS9M5EjxrJ1BCZHqzjHViE+eiMbKjlmNXnIgw+ArzZ
f2ymnAQCvFrMtl8yv5TXG9SxznPVf9OaW1GpmBP0BSAWtYIIaVFnaerfeudO0n3o0pB/3UmZN7Fj
wAO97Ud81wxvVfObNtjQEdtmeW/KjSOnWy2nvxtA/+xxw69jhFszYBBXjNhjVxwI1bdP9mq/05XS
eTSSNW+jvs2Ezw/fgutAegIBISe5kdznGXQFMyLE3daWzR9/CN2LVplRnFJk/bBVhRQfFil8xA4w
0Py9hF0o4tbu5Peg6uVk9+jtJgNaJsNrm56+qIdfq7dWLIiXzyFTecS78mYGoCIimoz8JAwHMs1G
LNCY33JkMGtDbHZr0po8g6oB+LI4JsCWAlGhN4SXLOsrbGdFft4qVtGREXp5YuSpCZ1oGuExuWxv
gNhbe0AQwUNo0eYJM8vPZjNgsfeVf8MylcxgJQj/kO4jPM8zIuxPgCglE5XtdE1yiBonOKzBH8wh
jOEtzSxs/Rmlqt5GRsr3Qe+mkQELkMcPVqMZujry17o9hKvN2mcDs7uBBmKD0ojd2mT5weznzzn0
HgdrUjcbC+MkW+fsKTTYQLHhijyDYwgkf/GapopipBmCfcqWDPHtlXw6qwNhcEkR1KeucMvTVNDp
WRmcllZNMeF3a2KlpTosNnsOjPsEyA+piD3VPlmtz8wtf8TnF/6epn75gk2lLnLj/ovU5k3Ruimd
+DWfnD0Pm8DOl46P1bg+VJ7i2HCuxUrhX4BJEIurZ77iGS0HtZx9wLOX3/SZeqW/eeUltXedVUb4
3D9yO00Ckb2MaE67OnwEUeb8ZejV8siIYovNli8or4syGY2K1yL1uhexLigpTfNPBucDJYNg3D07
6qix4yZlCv5hCZqLWrwfd+M2bo3Rue9Y8aCg95mBmgygyeGgKIBSvxuFt30yda8TCwYI73Yxxppq
hPwxo459jHiRVVjecex0rP1+wYW4+TvAlU+dMbBIT9kVhTTNHPcOWBli05olB/yLy/NgzBuyi1YL
/2Go5nFXodLb+9BkPpiCI1BbumLvLoH/Hhra54wx079jURpc4pXxboL34T7hOl8jK5D1E2r/8p21
W02MEeVDn9d3/SL/bk23Y2H322q0lziilh9mqT4ZzY8gMeo/grebaz2yFeQvsLGlLdmeFLVuj6mm
jx62NjzQ+r/gfRqZdlP6aCn+cP0RzdoAr7M2LJtpfaccbz0zfV+Szuy7Z9cv7LvrE4QLnO9gIbnR
0JZPpomffGw3l6RlxpJoh2xCOUu9gwpCRZJu95Vq6kPT931MNqFMtgyRnI8uBe7G78kNXv2lPs35
BgqsOGaOxzg7L5julaLct1X3S7AdSiBeOJTMqt07sIi8tTUeAldXNh+EW93bSzXRasujV4ExyWDR
YS4X82c/m8Gz5Qzmr1kpP8pwHseEzI1PNbIuihFIXYzOVeLaeX7LqjF/ale4iECFxKNpO+NtP+gg
1lN4bLUO9/WSWbtSmgbTnq0pX3oKxZg86zBeqtC4EUOongeh+j3v3Yg8Sa3LDs/kuoeUgRN7tJ3Y
nP3inPntQHqE/Zvb0j6QsM393rHMjETD+CPU6WFo5bMjDP/sVN6ezLbiFjAULtQmp54t+1/Zdp2+
2U3c++2PbQ03Vrlx11eyee1ycTeYvRMLTf3iwVxrjFinEII9+2tEv5F0i4gR51gXOzP1b/xEXjQG
EAOysSzjOqAXHBpT3/Ay1hfhS++crlz4jUnwapU9pfzFT1kf7tbiusOCsWrH5tVcOm21ew7LDn5Y
pXYMad6GFtVTaQbcX1jbNJF5p9Zv5yPglthYhvqFtrDfubP9goZfRo2nH2oC5xIhWQ9kYe/tArqp
aCTaJEMjy7u6cMVh4WZ9PSa0SHXOFZPSIxnLb8xHcojqekgffZ0uERw989Ax8y18448xZhX/a6gd
NXkneKPa8A6LRrsxRwfX6rjtcocvBJLXOv8axvFnmOH2gf8cdzBk+a/0u8jANNF3mIldOv1Dvi27
pctPYTonQ58mU09QHwqtaqdb+6XNq109qHPb+iTSW2reHjOCai5c+jrZ7M6B69PEeTHftr0lSVXg
PE27XqH2zW5sMaZx4POWFVi66RqYchtOT4hQSW82PoaTX5xkr2/l1F4AQ8s7ia6QrWhV1PDJmHrM
c8UiOHBfJ5Ylx2w21H3a1kYcdIrRLfGZTEVrR5xgoL5sIe3RItePipVFxhd6w2/oXsyutQtEzWTX
dCDrYf8Pr6s/lyXNEbGpe7ByNf5Z1UA7vWTDEzLJhpp18tZEkdwUjXY6JB75g1s0Wwqg3xZ8egwE
z1Y/MbAeiNAleXnhlWGw7aDUpfoQunOfhc4RtE1Lg6JT+9Gc1fVZ5KO6tNIaqJD6YrcZpmIEXluR
2TL7HawtOzaV9dDWYXceV+6r3FvKOJQlrCrdmyIOanf4RrHtHkPlf8zXow4UH6iMYGRh4bNvrEgB
u3F1SdyOZWfnNCBnbauNQ50zoCzER9+g45uWnJtVEZRZpGPSSk7ZYjWcu5lU64qUlSzv/mAD5jey
7oalPaihfAp8aJww6cZml9vri9PyiUvWvZbfxGnzbvGAMPBQfZZ3nijtXWO9l8D6UJs/Gx5TFLny
fhqIZz2mv4O/MXlX+9lmutrah0GDqZ2sy7CIea+nSe/scH7jcz3N5vC8ibFFe2jfFL3PQG1KzJWs
r6lOFN9RDaO5sYfDgu2Bz59lcJkn9QAvrKgcJgncY33DKb2NGumAfUPK5U4a1ndAzCby8kgJloOZ
yfvZ81FaXtKC9Kg3/ub50B62WdJWAkUU+M+3jvGCccqxT7N/rpjtX8GR5cGi0LwBi2nd29U48M7A
MXrVwVJEI9ydpCxJHWFQ+jDRLB+Kolwu+ZAm9oxfQXlshxgr8Ts0zddtNg455K2HzIA+YY3kpzau
yO/tsdUx/AknQnuzxvYwmkc/ZRZVMFa8s2b7MwgkwhDyfW/4NoAlyKxqHxzEDLtBqvRmaK+cAs1t
Zvb99+J7xoGj8X6rCfEyWIpyb7uvg2BxQjhaSaRSgEig1tuOTiY85F2B3YCdYEMEZ1KazRYHvfkj
ane9l0Fj7+TSjzSPco1di7AXVKz+21aNfMAlez1m6e1qHnzdRB0QORJGPxxaFK3rQ2h3BEVy3AkG
EM7cxGOLzpHBM3wBtSSeto5p0MauDz/DEvIPfQtIZX0InDU8ZrI/WU3QJqLAdZfJcQKmlyqbUWUK
IYy52HuIU8aRNpvpOVZ6pIMSTRiXE61jVyD6up6L6mdtw33uFruZyGGOWrntNtO5A7DIDIqCqO/z
Z1Qo3sFu7Xqjpp7uiH3bI1UFsGw/QU60HvGKcQNM4qkoxbvhFpAvFqay6UiFYbGuUR4layfDB56E
cd/QKHw4Vk+jPaSdOIxujeLG7aV9mZn3XLcwLOXHOEDx1fx1aOtYIVaLOE64QzFbrLjVlLkjpJHJ
/4JW9LoAfmUTfgYJOiW2xbWmAKEmeQltJDTKZwLcqvOYeu0ObBO9EoQSXl1QNVtGUohTnuE4xBp3
san8B3+R94FsnzZD/moM4DJ9dhCd/yDd4MmWlUMMam7szKmXcWaFz5ndsq4aJj+xVFixYcu3c+22
6JxMnleEqcT8izMM7ahlBN2bRX5mYlq5E8JCE+q1trjLDlOeZ2rPInoML5Vg6r21zsVk0ceQOniE
IbZLV2ChzchAxuLWC00eIgjTTSeUoCHmE89kCB20OncjzFP5QUx8kfFmt5v/EnYrVJu8z2+6KTNf
wb8qFdPne2HMD+dzhh0qnryy4Es3/WbvDZt+LESVnagkkZ6F4GRp7DiXJsvKfvIgRa6Ximjttljj
5b+hKS3jqXVJWbkONi00Bju9UhAZ7nTxUPXuICXeIxrmEG34VMl3i3WYPheNfz1iQaf1rp3dBHnW
3eWoHZNAEgu99OoNbVwel/7whnyMlsAZtxvdgdTCoMOpxNZBBXWCuOvH7IkJnaElu4ZYE+iYDPlJ
Ioz8cCLLwFcGJvUGip7lvaw6fzA5hpZhflS8cLs87U5NqS/mYt8HhX69zj/3fWDpm6s3YufMZrk3
HbYD4Tiw49IyfF2XpYtJYr10hc2h4DNiGNnksUDvnpCZsc7ckoVxO3Gw8Pay7R6ozG4D+Zos0+bg
LHGeLPC0jEUJ2zbLFxyezcH09LM20o0tcUBgtOGlke20jLho2TvucAZmVdsbl6Yf8oORh6MRZbws
ca7X74rM3bgJgEu2UO12Ts5kTQ3t7RRQrxJJUCRZjwZxDlaIjN7gn4PRHLl9auPWIg/0UNr/+KQm
wI9ua+91rbLdGC7P9Ur3NphMmsWyJEFqtnByJoR9NpP6BmrSczu5IZ/UjOLJgnYbOLKJy82x96tc
TtQl7blptHHoCj3c8hsJIhJ6qw8sbPYOhKy4rSUVX9vM743vzEflYh820l7HZjYjE9y67cC2Tlxk
3/5MLBOAmmZzMi1SPhhTb0ce53PC/j3pw/Q3KEVquvyai9v3R2MK5301XStXl6qMAU16G5rzJ4vX
/oimk+szMJyYFOaQNEAzO84g5PflNmcPI/PYWIUWDJ6RfUuqXfOCmK7b+XazvPRULSd+1qt0pBdv
hLnfF6vQXKdArx42w+0SoEky7mAJ7P1gKl6o9Jfdyug4shnrPHTQ8h9bXZZc7JRCdB/ud9aBuiYP
d7sLmwUohz+WMglF6t2gy6c0gpJ7UNY4svqv1KNDZNjZBF1416DSdCLQhWyz6BqJFPTbbsfka32s
cCT+mSuvoX9WqXjxJvuBMnIj/HCYCk3BOLAkNa9Ep/c1x2KXkENglHG5lmZssBRmXcEOFLBPAR4a
k2OER6/+qxs7bz+bVKzGrkQU/BdkqcehhpQrysMVDV/juSh583yxrgxBTX3U9HeIlye5H9ar6qPk
JRVkFznZA96n7RFOF2MZ4foUY3rJiBvO2rzpozr0UdM6gGbZBWyVCSVV+WhXuzZpnCbY8z138Rhu
vxtvHQ7elk9RVwVoNlxJ1Ua+X3/0/CweN/Fg1yW51/QrctzCx9G3+hjhq3l2O/ZjiSsJHryBdoa3
uxToQQzme+RhL+fUsV8aHZb3+Uw5tE7F7eyGzaM12eNeleMXKMh716DDUS5b4krY7akqKuO4pKyp
K0LvmDEwNsvBDHEaBR8DDNc7a5A3maF1lArrwVHLepy0Tpw6uK8Fo/dges+padNwTJxw2ffDdDZ5
OlK1XzrM3lTHCjvPiZas3NvUD28WIK0mVGlWWgwy1OIPYImMYk+kj+4jVFfZqc1GUF+LJ2lyVhIj
+6yN1ZC7B6ogkfjl7Jwz5fEzUfBed0bTp92v+0aTYhVtc7C3sP6hGaQECtkBniZ8aE9tzgI00nlq
ffWBgoA1Nen0awNndTfXqfoaCkV/tA6hH3cOMN3OIdh8oLjNkYx06a1VNsM7BdijI+B9U7Rk4mhk
/XQo6FwiIlUUN9uofvxKEtLjN0/acaGHemDHbfNHezabaIPslenWVHrPS3q5upCvaZuyw26ku+e0
9r7hD3NF1y59Y0dU3x62v7FflNG8+ja74QgN96VQst/ZbdEh1a3UQVVe0sC9IFkLUbwdj2IpxVfZ
BSwGnMHpdt1WO1+d0VUfy0Bll2fShVhnTy5NXnnjwPdIbLteHiAL349zB1wzZAJ568+MniOa++wj
365vaan9X8XsgfVb6pJk3+pKL3Ooh7kTg3m4r3LTfq1goaBflIh92jE/B3noslyw0r1jGPYHY9Yn
k13QKcCYylxsMv5Uo2egfAa5/lo1vCZQ2qqT3Qh1hBYT7tLK2d5xVTL2YGf8g4JC37nVql4kclnW
EoZxU2NbQkFkfU2e/bsBrhoJWat7O60/xnJ072hX1jeMROkRCXX3uCL+OcAnZrlPj3AzNm17DwfC
fUBdb59tX6lboMrdPacyu4uOrBhGnAt41Hq+CVRRfA9diCIYZQYEPhC5I1M+Z+3G29re8ktlrFWS
VV28+plKus4Kj3oIzTe1BN+wXofzNDNv9ktU3Qu/8Ivy1jD2FvexGrJiPhZt6XxmNWCRAIj1M9/r
ji1pTWfpmzeoo2+Lav57ZbdvQzacV0IYUJVMaj2WY9NNiecuP3ONAkyWa82Qad1rLFCxN65/jGAa
kl42+jEcGyT9xSC5sazyMZhWZoumsPapLkMm1u3qPyvNHzwjOtiVpgbjFRRvSDW9z8EFiB83Pf6z
QYx/Ag64NtoQINNK83kx5GdI1W9Wc5CBbV+amcLVctS3zgwWCbMrTn7e//SlTIcjAyiyM4wxeKYD
sxMAtdNeK347UjafamLFiMOOz0YIM26q9VUTtIjYUXo7AiIIAhX6wjzIPTt0PkgL+PZXtX0EOYJM
lsdwC4VdPwdWwVXQl/567Gf/Mx/DEEoGaw6x1PUroGI32jJMA9vEQyWopI6CIOP8ltOP9qELTzZA
PwPuL8pG094z2UOKNa4oR5x0kHHtGNt+xquNnDYvg+OgPcYvi9PXCWqx6uhMk8dC3WI7FWzBB70H
G+MBgIwznofWRmfVpO549E0vPVv4Dg/BYBQ3kkaW6YeV3qyVC0KIPJN9G6ozODBxsfUgmE801a6Y
g0Nfi2DXmIx1vKIowMDn4oGIGQuZSWAc+CI2VlBb+mKXlBy1CIeTyJFVUi6Ux20TajfjkDwQZpt/
oQFECWkz6w2YqlP3Wetti14qAWfJLZhZb6QuZAcHZCYKXKaMnNtm9snMhMLI78zniuU9TPos3PW+
3z+VfXiC4qYJjV3udJD/llsDRbGoFcxEij+rmJ3kilZsoIPS7zhB5x/hGG1JgyxiNy3Fb6+cf4Gx
/17GrEAm1443MKWW45WfnyybZ+11v76QCbP+WnLjHgU2A+kgfB2lXUekpn5M4ca1RW2wk+ZVPNxC
rK7rS126z7DGevRMhItyA/a7CRMQs3XvFctZdqjr1EymVj/ZXNOPM/njh8pw08TKTXV0iKA1I4EU
Ki5wv7zadfOI2sDbKSaIqGavG9iVaayp1jCCoHlhhZDMbQmU5R8vR117Tw6qjUj265bonEoNZier
UcWkMRqEMHbb2s+xCdzJIFTGkx3E/tEJIssyhxs0nPJIrc2x42/iF04sl7usZZynjfbYzlLsQr+o
0RpKfCSG4R29Tnm3eN3qRGTYC1DcDiO9ZOfUv9HPBEdZuB9Z1dMy6eLONKR5GUfD2uUtcUVTaa+H
irtnH5pYLLRHRYMshLZ8GDlvkOAuDqzFbMNWNU70uD4ZzLmymocZnsV9L1DaO9nK6t4YlvEXsvH5
2E3Nckvp1bFRM35voMk4dCzn6qa/b0ia5tenAHXB8npsMgyv4ebMt36v1n866P9lo/s3k9h/OfX+
p6Hvvvmpn4fu52fAq/c/DXr/ZvH7X61/15/33//8f/38/08bn4M38/+w8Y1l9tVJ7J0///AEXo1/
1//inz4+W/yHT4Yl5JR/2u4EPrl/+fjs/3C8/2TvzJrjNrYt/V/6ueFAIjG+9EOhBk4iRYqkKL0g
TErCPCWGBPDr7wfZfawq6pLh+9QPHSfCccK2jKoCkLlz77W+5Qmg+GtMNA71f3x8tv2HJVys3NCx
TOHgA/yPj8/GxycBJAfk3Pk+aMh/5eMjDfnYxrc6S3mmJc54qAdYXU8QDLZOIwJieNR0HGc3IzyC
rWNQw4e+qs0D5RM6qSaPSC2nH+1+p82D+yUH/SZQSnNMd8FfCkbnTn6t7DTqwhkt1erQLQWkV6tf
noRNKAfzphqDhsjRKDBT6RcvzCfHqqkJJ4Umv4hou0hOAuzNUI230c9RSpII/3YwHM/YiMlakeuq
ZhJeWQVycRnE6JIEN4eabXqEQh9dgd/jssy9IaWppvHMc88pvJk4JaYsOXOuPCZRwoPQvle6+jyW
5R6P440ly5vE6Z+MJdpM2v9A4s1VTtM7KDv0xTCJGEA7eMKseNpFVrlLmuksgm5sdeKMfw9hfybH
XTGt0nufAxy6O9l/nAJTPjvWI8F1DGPNxPqQ0dhEwh42kdrh1Dyjy/Vn23vXkUFSiZ9dNm3AsHWi
qHLrDUkTpMPzJwdPoxhudl1V8DNwDpqA83aoMde/gHz1lNokQBpGCif+iL1sI9pUjQo23iCfsJPs
56o8V61dTXuQVjD4EXz7y9mUsukUifPVaqfgC7D9cU9KAbPGupsmZ1vXHH9dw48/06GMn0RbowtO
ZGF81xbRawgyZ/vDqDhpsvAwq5xMSzClgi/NESRJOTM0TUkfDIJ2/pBiK7sm8IkIpDSW9tXM9n7o
q8a7BCVebKwcj5XOR0VGkZukd72L1D7FSzBv81ljEGAhoxvhZmOzV4LEYQSLVN7btJPpXRw07PxY
hdJLJCe0Ntgumaj35a3pDvOe8YS51zNlsammT3psC+YJZqR/mGmQs7iP0VkuqpixpRF5O7zY1Y85
0eUlTz57Y2ymIWk8wZYA1/G8J5TwrO0KjhpVl7zMPchpxt7IU6ls8puYQdEujpqX2B40Xfpo+FEp
1CZBa3v7LiLZZBOIcibnYKonbFZTjX0BP15KndTrkfq8jupvPYe4p0T3zWdUfEN1plUUL1iCZMDZ
P9NI8+uOGxy4Qn3jWKMepyUoPiODAIOEFcv5CH0BedEC9OsrPcfus5pL53muuPQG7fJMnZV11ZUj
M7r/bd5b8AhMMugRKMwO84sqeJGUFDxjiUW/KyhHgBalVyxIKZPuuYuJvQih0eh0l0XKqndI5oJ0
X1AtjWHaBPrKzvtM76bJzL93toeyl9aJusLSF5kh5ly++mjOM1VQg6/gqi7s8jtTG/3iSWUm16JM
a/WcE8HDyEV31aHFVIiA2jOa4ZD4uCj3HqnD/hkqEvSr1Uy7H2uNHanLqZvlEw8P35HVibZ3S+t3
M0+25xBJlVccBDQ05quiHLL0HGmQ253XvZf7H0RVOiGpK7m4Jc0Z81SUM6ILLV4ANIFep2nPM1wx
qFfiGFNahkfuoKe+7DYiIg4rTDiXRPg0KOCYI5qGvZtQxUR4hanO16k1lS7tQHxNgxjpLVZQM/gZ
O4nWqsJWhMk+wZ9PB1zHyXUseK23/FQt2Shgac8yyWN3YYuGMsyuzfXQb6XmrrGD9fjs+gOa9Nzz
1cGWxqT3g17TCI0IhtUe7irS+IT2WrPDyxJNn2kg6JsUPppAqV7O05YV1q13ga1MeeaDo4NrrRmA
XU7UuC9iwWnCZ2lQVNozTZGQ2W/Xb3UhGKJmJJ7XIWKxoCXArPP782aIehEGxKMm+3oKPOBB+G/O
ErCzNMYgiXb7FvgjaDSzQtNjRUlLollQOVC8fIcESQkGMrgwzKjSV2VMjvUuwiBziIfOHz5OFP3X
cz13JgIcYk52BXO8+szVGikudDJh7FXbM0TxRdRYO2uUkThI3tv1JARLG2dGrNEJSdchEQwe3HdE
FkThGnnXzDfES4Mz9ADjJTtmJhkwEB7jUIwlCjovbnx7R8/QdfbIKqgUM5Xr/lxztv4T79B4FbWa
YQx0R/JngUjJDVsAqkz+4ChoIHVoz5eJlg59UU4iEVsnUzqzT6ewV5yjIK6aQ7EK33Aclu404zUz
crD4FSCTXRYTvbM1zVkxyqnw8UlI9ZfD1CAc00buXunOKbKtGSX4m9nUUeGT3Zij4h8xRG9iSzGD
ZwKFst1hbe3CgH2Hv4PDqtmCu++nvfQ1VDSdKH/ViUtIo10gu6/z4OEJDJpI671IseWFfganb0tn
Rdi7yEZxB8qXc9aWmF86Bm7kMkL26tbDWFYs9beya8fnQdKDQqE3uDyx5PRepZydv8NIx+E1kho8
4xMaV0Y//alOWJ/agP+4KBO6eGaWmJ9yRw6M8IuiPBvgs0s6S8V8RTdXf7ZRNgD67yd0r11Wb7tM
W88OLaySyaFeTd5apIir4u6yGJE8oIqKquIALT9ND77tGLezVS4YNeI6/uJ4j7GT08Qs7eFbOam5
4GRsTw9sT5LzZowIdOO7MSB35KE2x4Z+vplnoy/DZNAWniWhIgbdngPABTo+MT+ycj+REiBfiGFA
tW1ppx+2SMebF7/yO7WLWlXLQxkxiNloM5LGhrkRkE0E5CCap5JWGepIL8RTBw4hQP9IBe3LH06k
5TeMsLR+jXaSXy0tnWzX256PJGp2sWLaeaJZ+kxhlwxTfPGD1joNNtmMdDM4+JMZ0C41zJoGEXu/
xhrQogWB693VHaLnTbDk3QsW9MHdeHrg9vWtC3+P0yA3CYo0u5EZUKhIa0ZW7zPsA0tf3EnVQq+i
24NupW6DGlaAt0Q8TV6AgAGRDgNIq1zPxV01tUAEFmFfjI1EEI7mIHbxV+d6PzeERIDPj4xpq2Xd
3iZM7tb07iz5yjsbfFu6RSOGW9bsDKj4SnNoXEN1pKvHbE+verorTLu67VOJ4yhwaNUC+GHfYqTN
oX4y/WjeLWyXFwgHqD0QpBD9WJcNHouozhTPMLBshTG9I0JpMWkgbYJusZ5RS9K54q89fgJSFMKi
hGi0gfWd/k2W+lfHqv/2sPTrWen/vHn4+n/wWOURjvrfH6t27JTV8alq/QP/OVVZwuTAAhMRQrQr
QNr8faoSf3geOcScj8idt4T9z6nKCf6ANMbRyeftsfgzoAj/Lx3F+wOs6xoOb1nEk5swSP8FHeUk
8xSGMqO1NXsZco8rbeD9HLp+gcktFsIMlWZiWw2mdekt3VMTu+ScisW56iEKXqSC0AOQt8HBFxTC
kgqNmFGP3DAgJR4tTBqNF1WF/vKXn/DvI/qv3JZjkOTPDwZnFYTmypwH8njywTwc6pkubJPlvmkv
q37AzWx1bIcVuqDQMVApvn1BKDXNPyil9YLIOj3hcooSDmpbDrK//hLgIFTaTUjMvCYaQlP56kJJ
o398+yonh1hTmo7FtagOfM8ik5kbe3QVmsbor5W/Jf3RvJqiRaI0alOEjeApHirLih/iobU+NnjN
w7cvLVas2q/fEEadBXDNcST0Sr7pyTeMSKgd6bjGO7m4+dcY6zJOXiAytu2MjKQKWR1QS+k9wQns
B51f4VJIoGqUgKeuC69zb3pZ+V/e+VTrVU8/FVugg1eAXCPIrce/CJtNHMgopvycpIGdzvHOWlHj
kKjI8WCxX5K7bKIGRB9z2cz0mgk+S85cdzQ/51XOAyiCW4MoxoRN1sPu887HW2/Iq4/nwncLeFPA
9Z/cMKK5/CVWVbRl4Ofv8ZmjrMxs9edUk93jzbn4bJfrWdFNaUKINX0+QMt/iCa3vmw6evVvf57T
12JFqwqfNYN31QGhd/JruQulVtKphNmtz4uY4ZrfNcxqdl5jGk+JE8z/DgSPSZwrcqShmeoFlsuz
cHx/LA/nW4q7aRcwC94vE77QTV7T9VVqZmJYsZnGZDz9IDsYQVbW9dczLZZdbYnmwuB4/2DqaXnn
rhxjwH5+Jh5lywWKwspAxtjxZ5o6OC1WgcI3Atp4q/poFQ7DWbHjaMLNNEK8VWXwzk9/ukDQFeMc
uhJIEWqaLJjHF7WGRg5BlGYgkCLUNpIR4OIU9Tu/92+uYq/rnnAYb8A5XR+AXxbkyjVUkObkM02Q
2+gj9BmjmEGWd28/R69+QVCqjAXRqXhBwClg/ee/XiZlmSDygk62i+26thL7vHIjImZy5COHZeDI
mBml+/Htq75CcfEGsZ7TD6RdCCvMPvl2kHsCpzVTuBPlYkRnRuIYP2wxJdW+nul0AT1GRgSY3SHM
yFAz9Sb5lh2TTG3pkAY5QnmDvRGdUqD6T7nRJsmhltojSrHOnLBzLCQeyp6bO+WtKcMeno+7Ndnj
ikdJ3mQgf25bR4Lsxt1gglGciXCNFyk4HQ4O9vumNKMPDF/r6TDwZQ6dSbT6NT8jkCIgFtOur2Sz
x8sEXEZhdfipHh44RySif6TZ5l6bRqmr/ZhY9QXPCUzUyQvoK+R2gvcsT0lt3ViDV3wieaNgmiDa
2NpWemhG5POjW91OY4WQwsXzjb0K3xfEnrHA7u7ghQ2IPn+cAislejM3jHErsmT1apm9LJFuau/Z
YKCgtmiHMcAO7XnXoGCicdo+FjZgKcCOVbd9+57+7kliOZLg6KlWWJyOn6QCO7lFvCVnTqtE/p0W
0YEGsrtz29VEuxTjNRK391IMX20a63MEUY2mMP8tX54sg5oA40HGjbMtpXKROZdYvSrmwvgq3H+7
1rD2IWXiSoAnJc3u4+/HMDindAq4FG/FpZhRy0QJzGSkHfYFz/m8d12yt//1j+oKIV2TyT2xDKco
2AKMZjQtuQvIKeg/5PN0E+EcRLsZqa3pUZ+4PXCxt6/5m9/UBfJBIUglKIJ1MPDrklDbjPzi2eaL
pqm9D7jhYZP61V7Stz17+1KvdjHB6i0pQVzJFSmEji/VZaS/iYFcPxikkG6dQJ2bSKzwXQXLB1GW
0zvXW4vs411cEHRKSgtbuE1d7Zw8LwXqmXrAfLkt3Z4CpySGzF908ZwmS3o/5KX1ZPvVoA9mDaOM
pli73JmRNyF34yjvQRvz64NL1xfcXKbMj3TzmmRrVzB1OhLh+ndeqd/cCaDmLqok3+VXOgWN4wBv
tLH6QSp05lfDkJYY/GlIug36gLfvxO8uRT0KT1q4rMry5OkmsrGDrxB7W5EAdNW+kZ5nhuGHBavy
Ozfhd/eAoCPeWASWrP0nFT0org6FKfLibnGiq2GhxYyI12zwEqeM/Imqu2Q6Nb5z1d98wcD5m4+K
WNRc99tfNjr6eSkj4sVD+phXCFRswAWIhjZDDDbk7d/y9VPNCYKICh+msZC+v3Iof7lUMi1eMa+e
AwwPMFTw8cIZoNtpZyjVRN4X7wQtrR/9qDQVwKNsz5YuTGL+/8lDHSUyJ86QaXTtknDcGXN/FbDD
vvOE/O5bkbPD4G9d3d2fY7lfvlWb9kYT2J2zTV1m91iDhwOMhOGacJI6dPPWf+d6/Cdffy9WBpfl
j/tlUe0e/44FsVGcwypz27u4UYDRTPj3K2GPYDuhC0ADqCXt6m6GqNBN7QLUVq92hagT87jx6YXe
eRHcw13nu7QhJwBU93U6MuvDQREhIi8QHTA5oowwy4WZSpyNj1TtLZGTc1O8pBHZENhE9I+O/j5k
ceTD+9Yb2LkLmehhX2v21k3nO3G8Y0KXXk9Lqb5OmUnZYng2rFJGWjGsm6740mbTBDXKjFcngqmG
7wmgXlwnTQz3SktLQ6Wg/KLDWdPVSpasveSQZr7glpuIRaft+tBBf3jIuds/AOVE18RiIjUZxwUJ
va+QvW7SlvRxwr092t5+J+xs45hT/ezUNhmnASmH648YzR+x1q46U5dm174jzTnfzGWirm1D0QOF
H+UxsMkBFm/wRHiXcsjx6gdTPH23sLOtAjJQMW7Tt+VuGhrrnsPC+BniF0yzvNAivoI5wywtmOfp
ORoVqjXQqjaeDhca3mbUVf85Qeja7PtFco5Dw1cW+zzFUh7i1l3yQzp5DqXThHoNibRiQZpUUb4g
ijDucNYjCK/biA+iHVCcm0HNaPzx1vB3KAmdlxK+6Q/XGjXfiziCYY//Nb5DJxo1yOZ0c6OgYD9S
uvUYQKMUQRuak8rHWdEigCR6Fd2XBqIQo/m0simMbYHtLGNQAs0DBTgGW1mZ3lWxMC47H1y/fyjo
wdN+pU/MSBMV9EVvVSTa5gukw0DikT+0k6svgWFV1aYkzJrgd5CC/Kwr9Zz49yq65A4S4Uf1idZ3
XlZnFfwCBqncW/5FrxG4HUBNDteAavohDAzl3WcmmNFtWue+/0H7ZX2OSTv5ZtVWkB8wssE56/Ua
3wTWCMx7VbXhSPDz7egu1j0XwuM+dap+1FO13PFck2UZJc34HZpnMBxy/C3VxirZ5BhzRO2Nq1Kv
2L29WJ5CeddqyiUrcqVXuz6ZAscveTqh6hNkqGzbxHQOIKvrLVuw9WFwDb2j7EBbZ2q99ciLpjVh
n7999de9EC4fkGQk6MzhPj0VE1SWaFsL4esWOz2kN+Tl4GcKa9n6M7O8snea/WA3MQUKTt2mU8EN
8bTejcUNZ7466KsGafw7lebrrYrX2eVYS5VCJeacbFW9UfqauGKC5n1OF7aNH8nw2wBcQ1DcvvP9
f7N3UHatXz7AC+WdlhhBXku4lD3eTcvVKBLHeTtndXWFcsK+BDnT/Zk4HiCfjM68UIj5OIDU4exj
MGjdKAk9AD2XI7je/dsf7HWRQMKn8/P4ixbFtda94ZfdJi1cTeRi5SGCQopvDjoAV+piNKx93MNR
7laPRj/qdx7Gn12c463UZr/hzM2aRUrR6Sa3ZI2JKUYzD43G+LpJWfBpAzbn1dDT2oncYb9I9hbX
yL2PXtp75+g4SfyMzLT7aqBae3r7V5A/Q8SPPhANY+LfcFOuITr+6flcKAJ65ChjKoiRiLmkWJx9
7nIsBF8RAYk1pzm1DgzdB3AEGccRq+Hx2eA9lxcxz/C3EZgli8VSeedTLvArlD+9znJxbBNkKfVl
GDm5as45MrPWVUE0XTA0DIatEnAXwgZ/9CN4OPPMcnNtsf+2I4jDTqgzK0viBogNZjUsijBJSWpm
kQz17LifEycGVMrMXHRbJ4ehxMs0pNeFZQFBYlgJUxiqFh4p2mbuS0PIHV7DstXTuYRAyezGUfrB
R9IDi9ruwcc1sLnOBffhSTYS1hIKD4Spqi39mX857cqXNq5tXJEkIPsXxTyBNtqkhi/w03uTKGp7
L9Gk3jiy6R7cReNeFotsbwbWXRkCZxSYX7LZXLbp5Kr7zqOVsBvweYsz7VsG6cwOiSZkCVQfR9YU
HKygWhDEJWbx2A4xhtKJwJhDP0F1u8AOgLCwZRIP2TjtYUdMqAecUA4tKpu6d75ltY/Xk32xKL8z
sTH7e/yqpnxYwNdYZy2+HwaBs8pMhPaNR3wQSqXzRUft9dQ17nhFtHdgI2uKFohVxVTb58TBtAoQ
IQbcPdpTJW4JSR32RmLLdjsoBLJ4KHyVhg6S5yasiy65wc8bIFVB+3BvxhPAZTdh4MDdjN12Ow+K
2VWdNqLdWibMg72SZveSRJG+ZaOOXzweInSxeeo8U/Sus+OgQjtS21g0kKqyUVaJ2X3hPDnQvMpU
lIWkkLbRuT9rfDRup0d6dWVOpyDA/LhJ8w4Rgm6THg0xFAhE9nNx6OeaVBIN+uW+brWHA10VEwlv
aY3n25PDsDG7KM93vTEN5n6peExRVubgXxJ79G7gmviYFJ2snMnR6oFdV1bfPVI1dCaKpYApLNke
5bwFy+KJvSKc7KGXNbgnZscO5Z0xNt+Rq9bJWWM3gw7LSlhDiDYDRwzCi0IdSIN3rrJFAU0z09i3
roJqvY6HgucMvhWYRgdo7sxSDmmnQTaMS2nRI5zOpZ8Y6XeR+ZAIIBp75iDGs6tXn1uFwAKK3dI5
OdSJPHmKnUmfGWXgx7s0CoDf4ZuXT0s1u18GOGnGph8ikk6tnGHCltwSysIe55G5nlqNNpxnk4iw
eK6mrxpaBT0ZKFhPi4HtLowDnjRIaXZ9aNW0VjYx3sjaQD4FWRSQmxnYLdm3TWc+DB0J0yEWgvZi
Wuzsu+N1xm3cmXCXmyIdn4WboFvVCPy/5G1g3ON+IniaqtJA4i41AAvaNJ941dGYaHcsvuSZ7z6N
VjDcwyDOf2DtHD+ouMGfbqBvmDal3S0PVtDEz0XvoavDC0aMa4Z8Bl6aStAC8Z4NBEBUTGfRVgif
+rmZQP9xsO4Vg+8J+U5E1paDCHsqgs06aNpZdozQABi3SHktC3GDUigqwjaFk4oHO5VfR2CSzEnz
dr7wR93wWjhxZp0bBnyz3dAjFgfFlPov3eTg8tJ5jwHHK0ii3y+cLD9GU6ufprJCYW65lf+Q47e9
6FqErlurwK/Bfr7EH9ZEbjjDuSdmEBvaLxj8dwACBDkiLXOZWTpnbCzox3Streoc5r6ZIljxEPfB
ikyvS6ACOlT4Vmj9+YUvdorQHNgDwo1um6auH0UCrhMYsJ0uGD3G7htWDNYzP86Mm5FVMqalX2G4
6flhh7BVGR5sY8rNR90bgb+RvJUKDS7iZmz5dvJoRhbshmBR2DPqqZmhnDNn3moS5VNMfnWe33h2
X7lb1ObTfFhIEPgh5zZ3z3Q9GJ+50ziiahSMDT+Bpsx2EJ7gbBxFmm9GXIxPA2eETdPGGU4aH27B
pigBnu6CfHAfxqhiz4qHuviWisWs6HdiTuiZ7t+2JoMGZMhVddXOIIlQLS42QeSDPUVhD9c23Zp2
b6idlhUAaeXX03PsWjUSPurmp0i0y7NKjGg8S+qKXbRHXAoJxeqGq8lua2ZMaDNNxGzG7KGqHLca
DTXKin6tzsAZiadS9dCAk0quChCrHPHlRam2QwOlHh1gQtebvzqE/3/Y/r+oR3+pllY19d9y5b+y
SK5BWP85/yph/vkH/pq2S/GHcEwGDGtUKNwUm7r3r2m7/YdL/gg2Q9Ki+SckTvwni8TjD62JW7z+
f+WU8If+mbaT8xk4nskQnjhJz/830/bj4haAscnwg2hKqm5cj3TcjovbCDsf1DsgixZv2YtrIJZ3
a8dTJMfjpqQM6ssrBK76nWbyca2/XtYlTcWxSaSlNYWA8PiyHLZnE0WVS6qDUT00NHkOiVV17xyp
vLXd9E/J+tdlkI14NH5YR0l1OL5MUKHXqpIY8B8oos+is41PzmyoG0YCQ8GB17HuZa89ciTMHjVK
Uvb2p6JHLrsZ247XkoqqTw9oy3y5lZ0brELSmoQDSL3xi/nzF3JVMffbYsJIGnapQoNEsAR+iMos
BYRSyDTwHBVR4JgazGmPgjKBoY+IBxNbnzQhNG0Rh7WZQ/typgGgABg3GFQU2mRJTVk3fDNxcaZb
ixWL+jWtxZ8ZPZn7ACewTc8oy+NLdJ76U6Kg5OzaJDUfEdfA8u9FXdUbRHndCgLX+Qq7c8rxAl5k
/ukvMayIYANxl82ADhFDrvKw+PSkzxak9YS8JLm4UJ2XwxicgVXuyjGXdEbSIiYapCFtSjRaXRtz
jIU7K5y6CMu4j+3wf1dF45RBhFnELFr7Y5XjZ9tQUteX+TIhWMRByS+VmlmK5E6m6Xs95OMO4c8b
7/sWEaM83yauE//4xiOQraVI6dS1EvTXEBn43BxFyIxdoRk2U++dJ81elf4nTxovkM8Idn3c7NP3
KEHYTxzHYGHhhtiORrguvCtPTSNjcaDYN11sWe2uX2zjLhh7jGrxmKfJYa2TknCQNnVYi+obQS4M
iyfHGZJnucREbaDC1vqMYZ/4gVeaRDoD+v9eGX5DqxAh2t3YQVngVsXUaTliVzSSWhFwQesp1ODP
YmzhK0ioKwyIFVHWJHAH0kDgGiIoiLDrFm2tFLXx2I0d4TKiDDhxtW2vLvKyzarQgeoXrYb89CsU
76x6p8Xwm1tF8DNbqctfGWudtIyBbYBwptzdlqg/YU/Y8SEtJmNvmWV/hiBavNOitn53q8jrYri6
5mYy1z5+NqhvBrbOWGyhannPJfRExj1YwwxGHNcdeSEVBjO2e39I43tGULAuxoKEGD8Nmkc8VNUW
lKh6WDgVInQTLgYCxzR1Aee7aJ84BXm0Tssa2bzPnwpsIkV+2Vw+/vVU/apD+tkJOX7YGASvrW+A
uVgXT0eNcQVCrloiSfRy7WN/jLv0sqyQdm6GaQwIRu3n6COHB+AaTmou9JAXmoq7lCDFbkcNW07b
KpnAx2QRlkSyavoEimk9xKRPNEkLN73thpVKPw6Xbmz7mnI7GkDOILe+KdMJ5Xvvd0MFqNcgQObt
b3fcclpfXY8eG9RoBjPSIw7y+Pa4nU1fnWzebcNX/9BHJiMSBMxnC+TQd37I09xJrvVTPYHejOjS
4NUkJudjqGFaDIa0Jk7VBCRMxCHS4zjndB3cCNha+puTyOYreOb0kl6Nhg0vq1y8syG+3odJMGcP
prfFlkia3PG3rsfFxzJo0LxvIVTGneUgvwdPWra+VRK2yIwIFG/1zlV/boDHTxJ6PZ8ppM1QA27q
yQCsr+K8LUG/7WyUmkXYlzY06KxvmmsZGQrGARxbkn5J4eV8m8OAGfMkULTkHfuqaBVdn8EajHyb
+RhtkWatdiEcOyMGJdKBb2RfgdqGlIzRYzCqPCIMS1oq7KzIBlmby/jz2EImA+JvMWpL40ICzctL
robO/2bwQRXti45d64LuS/rZIS4TZ0y94GjwwFCTYOSlzD1iiJG4/5hgPtK5qgCQGHTTNyTdmult
Ng/pmSgje9pBH27OcSCkdHyyrLwpG6fHDdjOy6ELKpvEEdgdOBaaYWneeaxfLXN40WzqGG4wAknx
SmbCASsKFBgASvHgO32Y7KxdMN1M2Bz2Zm7X/6PrEaZKq8B3CU85fqAmtgXyKkuohh0Wa0/5M3lf
HILD0entXTKvA6d/+eKujWtGY8hDEfG45sm6Ok9WTOOKc6+0QX8vBAcd5i6ZL1ew0f3blxKv1vD1
Wi5xTQ7FI1KhdRH5pSdbiqKrc+qQndCTxoiQSnBIGay6fBj6zw2uKXznhjNdMc1oPhEn4Xdkcmgy
wNJxsH6882leVbN8GnKP2fUDL3Ct4OTl7UktaSzVFDveVXCEJMbM15oOxEY5YC8agBVhneXLt8kn
NCx1VPcAdMTfLb2bbuXMlIquT3sgm+c9zcZPpcvR+80nwwnJZ/PorDOSPf6dSI6NNGS/fCenFFRg
l9fi1sfSSoNr7jGjR/lMJkar2R9CnFTRgoOpKL8uhkpBuaJ0dCEoRULtLMfwsrAdx/SjmaQN9iGn
xpsOibPoL4vZ41j+9o/6ahtA2obSxEbgJ+V6fjr+5HQslkzqNNjmoMbOGshSl7zD5p1pQDV7+1Kv
twGuBXhd2IIVgnLx5Fpu37mWOcXGtrC67sEwVQVPJy7/nONUXPt2H39NUDkSaDose9g5/jNxF/Y7
ada/WR/W8yEPEbeLGvLk7cGzMo2x63JKZ8dN9xMNsPvBhanhuB0DB7pgS/JO5YXb9aRoXRde26JE
Zplg5HSyRmQmdmmjKaMtMObGOfQdGq0tmn+mzpVP75Hk2v4mjopi2BaOQeu+a1o4RnDM6LZU5QRJ
IIDato2HFvq8LuYW2D9JQQiRUu8hW4aFg0NjZg9jVcLHeueurYXhybNtcxCm7HYYzTO8O35C6GXP
64oDorSPQF6mS12WoRupQQN+crMhXFTDzJL9xaa12zMc2KCVGAUHtNJ96aDElnvP1FKh6NXW+M7H
89Yf7+TjUZyxPPEflaZ9KghlUjenqhlReeBIii402lRjm+MCutGYasjK42n86NgYt7ajqY1LPdCA
pxaTuTpMtJrAbMOcAB2UBN0VSBVITM4IEnbroFkpttCkyTRKe9Vco/CAwqLzSn03JtGzQRqynshS
W5wyFJwcYB8GHS1iRDzAl2TMJGc7DEly75pJk4Rs6d34RceoUj6ki8shISWy7Bqsub6nxWq92KVf
/AgaM4HTTh0Pi6ax6LbjaQNXVZgB5kbiRnAIF7Hj38zEkX6iJTV9ryQf7IMTJ5xrRs/oeV7GzGTv
jdOWVj+mf9YbmaqPWB6jL0vmjUDA2sTF1e+MZ2SScXxdIkKb08Zwv+Vy6r4LZ8UhmGYCDt1bhuLP
pCsahtRdxdbmxZLZWKTKgoe592cI8saK7feiZHqKQQvcufYwvJfE/ps3F04+ylhWD4k69mQviplK
2XRLjC3LWPchxYCEFwDNH8qIas2Os/4HyxW7K1VyYEl23FORTd+gG0lnlI0jfLNPSs/2dmig3Sdz
YO0XZTMfJUJCAm33uhen94Z9Ilrnnd3+N2sHA+FVwLauHFQ1x28f1YydweYl4UYLe180yNxVNcJC
mfApijn4xjQwuRMdjIeW6MV3foNX5TLth3WjDZjd4AIUJ7+5Xy1lkFskNShdrmw/v95GlVheeqc+
2CKez6WR6ndWaN6M1680Li+4AZL/8X9O1ktHGUbAqmFskzjoxxAKOdi7cKjw+TMdKTgycbQamFzp
Qo9nIiuJTC9NW92PGRbgjU+IqnuYK9O4zP0sKejeUqKh//Mne2cuqX1vJEOebUEyms91XmQAcIwZ
IBs6Wxa1xVasATLBeBwqEM7M440EG3wCkojBaZCCzMbBFVrkw8HyL/0Ov1Vh4rF1kBIwArTyxaHN
Lbp74dBwAuA0+Tc6NrqHuvXt732O6bsvVPYRIU5k0j7PAmuDGbQQhwbL8G1RA/k/eMayfHNYPYvQ
cXR+bQ9G8ozMZs52Ip8SSR5nRiWNeI5Rh4asSTDjsBQAR032NT+F6x1S1/kWHkljzDZesCzBxagT
/VV5MJSwVNrm10jTbN+mVt7TtElq/Wy2EWGw06z8u5nB0bABc4gjs3eb4Y58t7wNJ0xud3We9mDE
W1IBG9euSe7LiJ8nwgxQsAedwMQGn0tU2E3q3NQdoPjQNc1FbdHeCTh/BW7iDXPbiXCk2iCwrGUa
S0LhGNkGaDlZXMHpVQNDPM94ArqdfGsdr8xDdzWk5HPFtHHUWnOgWeGK4wSKeHDB+arIdH6I3E/I
9MJv+ZHZqPvQDDVMO3toP3Woax5ngJHohvpIxyHz82piwQZTtNGWoUH+Qg38PAsLMQ7xxpjvO6eH
nV7Q6qJdien7c2Iot4NCgM0m7IPF6EKZVv49KZ1AZdETGB/I32nBICxUXSh1cIeAxAvyC9edGapn
dZnd5J6D5sdOKgHEsQa05jBzQlGudTz8+fYG/nrdREbqelQgq4NBnlbNWMAHqHHoKuYxS3bsjO5m
Jp3g2mFWujED/Z6i4vXbi+J29bZxDqMpeKorLZPaJsu1ZEMuAftlQi4fHbbb205Af/m3Xw2lBEUJ
7RkqOdqCx4sjadW5AyeW5SlX/iPZIPk1OhoRxmqEDjzRQ3j7eq+/GuMF2o9oc5knUOgfX4/oicGr
nQ4uKYkqoY+knsxroAxM/Ix36prfFcvsc9SMFmOL4L84O7Pdtpl0iz4RAc7DrShKluMhTuLE/m+I
TC7OQ3EsPv1ZzDkXkWRIyOludP9AGqFIFmv4vr3X5r+Or2Wm5F7UThaQ/i2xStPEdO6r2dcOU6YM
CKS9/bzYguwmrKLTB3a13dOUDwRGXL7ld1YAHwIM2z+aJJw5T3Z/Vm07tHwhUPrmDNa3kwb0CDPX
CHEhe2SEj9QPlRWVrcLK/++XRiKOx4dBtJpVjp+ALwujtAJiLxOVl7dTiRSno/ZHEs1Y3S6lam8S
epZXzkNrxfpkO4kkjfoB9TEbW9rJGUWT3eSAFmdIzaZFVDI9BBa+JaN5G8ByArfSSPexHAdgVigY
rqx9598qnob1XldJNraKkwFm1tiy67zWtgL/6M9Ukj/d8IAhrWXkWA5N17xefsacP85vmM7UKsw2
Gdz+6bbK1KFw5yAoyIN1kZEYctG/i3zoSAWWiwT8GChQ/iQVCZB0sx8boBahAT2N0kr6LdI4Cne5
ghOrzKH+vnDk6sLE1bVg56N5DfMKuFQOwXwRZVhMpkUemFiSj14syVIcRs4JkhLpfWGxTBHv04uX
lN1+HU22kIKoqNmTuzpo3Red5OeZ9vvMSjfpWQfenk3yfckuHW7AUuffMExMw5YZMCDkOekz8pEa
G4ULaCnxYfSoyESu7VNmDaBd3BqtpcjEGETBzDxl+o3SjHoGnzxRp0sp9/xE5B9n0ZiapKdUrk//
LEaFNHH7PTeUsN4FhFp997xx7nauORjlVusKR4KQHVjeZtQGaOYaH1qsK/zpGRJr+1gla2ZpQHxY
RmLBkg8EWZjalyLIgf4k1Zy18Fb7mEbCkGjfWUF6mIsJat1NNy+mvZEqh13T6ChaaWIk/e96Gp1P
0jKyNzayyDmnVgjxOc30PiMiL27efJXGiBq6YlDbAsvUZ7dPcw3ySaNaIpANYDrIHgZkF30Cgzcj
olULMzCV4q6ZdP2pjINm2ILp6IDyu/ABY0qFHAdlnhT7ZfS630FqtOlGr2f9W0XLhPKlTSQU2aOT
fxu30OM2lmkRkYdwmaQ9dGxN+20u2uknM89KnsjhrYRlMjcHq2HPwsEKdjMYIauWGxOh0y9mHXQK
OXCg1ahRl8WjpRLIyfQQabvHfcPfUqYxVE36P2QQGyLr3LDHW2ruSgCuEzLhOid9vhdUW2k/+g7R
7yn37Ih2/G8qi7Lad2SfI3XG5vgypxoa5iLVAtZ8tuDthpW1cEJDr+ynEXrQDMtDm3+kQsbz1teM
+aeezM5PVDUrpt3Wgjc2Z4536+dWXQMnHrz0plC6096mlHk0Etz9+s0iZbmjEFFmdw4iOeJ+5brT
x3KK+LhabPUKiGr+0Dg4ZO6Rp6BBAqCdfeuBuwM8iRtA4q3GTJRCskBYjIZ3uDHT1iGlg5haQPDa
oAw4Cs4C2FmNRM46UllbIDRIx8duIgGedick+dY1NCd0wFCgryuS0QEtW1Vf+CUFvheo80VoaMts
HQy9t9MPMqNyDom5F/9+4AD/bdCS4EiPgyo4mQBVFsBjIJNkm0ocMJu2N0hvauizCkTBKiPtp05Q
KXfXltv3ZkELbQA1Vep4GFWO1xqBTWj2EV9vC3ZQdOsSlEMePI09LAw6ew7NAq915ye9HB0AMzWF
+ssT8Ttbi8CiO/enxMkO4+QHeORW9gQw8E2nTnXrEDt6L5CyoOFJ/rt8pfMVnUOdh6153cTQDFz/
/K+abt/0nfAQLm4DWD4cPMaqjQzk8r80Z5F7p3Gs3aiEc2UxP78/dqFYy+AV8n6NlZLw91XrtoNR
PXgEqpHWc2BpUJQO5vpp8fX8yqM8X8K51Lp1WiEKVK9Ptixqtgq9HSlYmcAw7nNXzFsTdADXs5Ap
kdvFC0zc4YVYgCur6Ts3iY4bDLQT0GHFxnd8k1kqhYFJjEfrTsYDFFXOA4ntf114oFdO5if4hvVE
bnA4BouHlhssxGkbANCX0Ae7D7ZaX4jxtVGpvh3GHuZckBT97zVpIt2nlecuoeScvGVbQYoMv7sH
gbI0mgytRsDMVwkaxUOeVPLKueOdh0HN03R8Gqg4lPyTh+HVNfMIqvHtlGfTPWS75aYqtH5rIz27
8sbfGdK2ZZr4CRw0O+bpkE4yp88IniXQBt8Hyi6VwxReI0XaSXuoenOM+AOcJZc/pPM5w7CpY9Mh
IeICoe/JkFaolhel2cHWot8l9qC1qWeDqgI6aBLCGQpIcgfavcSlmmavP3mSyIUrd/7eQ+b4Q4+J
0RCcbRhpFpTG3OgxZIK2fKsoprwiwEb3UNIofLp8v+88ZRrhluk5Aec7PuTj0S0p+xHPVfsr0L/t
dskcQPdLmKyznWEThZOaif7V6eP2yqb4netSXmaucjFG8g/28XUb4djtrEx/KwOi4npXz95qjj5k
qZWCdyymfp/26fLvhz3WIZ0z7NoeR2h2Unmb3VhzAd+nLJpYn/eeYtiy16rqCMtwf0Ut8c6cxR1S
bGPLaplsoo7vEW8Rylc+lBVWN0R+pftoT0AkRaNQxS+levtgOZMHyCmQpCRefrHvDKIVKbHCaDjj
UUE5vriXk7O8eoBJBfTF52rshgPVff1eA+d75VLvvEuO6axzkA44bZy2ZzEtAfu2UOsYi6qNO8tu
tCgufM6RJYXkinyp3IvsrIv/+TtZUTzOylXgf1kbjm+xdarCdyzatEZneW+e3tbfdN/PDgYswpvL
T3MdjscnyONLnTxNawLsRtIHHWHB2R7oUgb6zEF8deWzWP+e0+vYJoZTBAVwfP7ob/5axylTDia8
YfSyVVLdwWHtHkGTOndrjmPoITLbXb6vEyf1uuJggUfch2fYthzzVDEycNLKTElmYjC2uJTqrAwI
S0E8bDeRt9jNQ5zKCSBaQiSAXw/9U07V8BvNNbmPafwg+tUMjRgZakZEqlnZGog1xWQnqSI7OEZM
+/byL/5jJj99RD7rI0d5B2Hiqa2KI0/GYV9LInhbaYW8VBTPCfl2/WNLnY3mbDyMpDaCv+0jvCXJ
2+CVvbdd/YfZZgQOmO+FmXgvOgKeftvX2ZoM0Nbef7Jo6Hcgk44/j6WV/KebXfuEoy7ONjKvymmH
SGh8Lhffxnde2n66MW2nNKkfktG5AbxEIeHyvZ5/w5SIEHvyjkAWIJA7HuCGV2JygUoa2TMpM7lZ
+g+zn3+PY9v8cvlK7+w8EPKw6NATZIEHy3t8qWxQxKRoaMjB6E27CWPQLrdG/yOphNYDtezlY623
06eBI9ODXSNjyZ2VuUsWrwq9nEjMJCPuk3Alj2bO5d92Pr1Q6kSQyHxtIBE8JdYszUh6Otm1UWLI
ag/DfNkFDTxwOWbLowF494D38ypd6Z0vEdTxKpGAfYmN7+TZwy8nD6sJtK0xKsTnQZGb91Ac8RU2
1TTrxGIaQP0tOzesHaZZ0/uCfbj7ZeoDWUnxCHoqJGSVEkqsJpt4y7L1XnzDSst9OYDw219+Rufb
Fg5XK3OM/T+An9PCIhItgZSeGkcHaSvCaEUWlGznAvn6GKf+LchVICvVYHURzBYi8Vizfl/+Ce9M
kfwE6oposfnPnxH219TFEu/nviHQbC5JuZOVNv4mbWr5dvkq77wWwF6oUmHpmKi8TzagrerQFCxx
EtViIVELnzKJWjnUVc8b8PW2gtP+5SuefxqrxM23qaf5aHOwyBx/GiU5eHUrU9JmBlWTaJs2xRdn
8dp7FNLxTqsT42OCOmjvQAU9BBTc8KoIApbWPGb5eUqEDnotxQ5t0Me6/NvOXrvJx2pwVEDvwYb1
FLbVZoM+ttJ1In/B2bod2PuvTiKw7npntca+nls/CdloiDcyNKd4a5bkYlz5EWffJz8CqTDkJrZV
+E9PtpBK4HQt69GP8BlPyODK5YCcGrFOr0GgHFV+iyE/iy7fufXOrYMYY/FCxkBZ9VSdAzt4gtOV
xdHQ2R11NNte2h37VvLiTIugoSioiJ3fiSK2PuGlSn6jtux+ukk5/SCFEvNpQwDMm5qXlund0oJ4
k/o+Ba8Ff/l3s9YboP0EmbWkHBXTmzchkWe+L6S/E1k8Pk2jLZ/YxOJ/oyY5JduqRNkcuszRe5+w
MxDDszX/cFyAlRFWK+NjAUMV9Ig+ieUwQu8xQ1soB8uQS0y3xe9MPrJTHp3bwost98r+5Z13BGQQ
TRBf4bolPX1Htja2jSUJqfGIx6lUKR9718IpaesfOL8lmFFFcG1gnM0IbGSoPa/gB861rC7HH47C
UKXauumi1ki6m5qq8bRpZg9dyeWxcN5WWXdMJoAVW+ffrGHHFxomt2kaY+HufMu4H1hUQw0zF6QO
aUetT1J8FnTqJkgkhgJnmAkymo2vl3/Ee0+YDTD1fb4AJsGTm0UiZrU+WT2RNHQ412mqyEqHCzqr
zopy125vkBRjBr181bMjBl+eTmuOmsHKlvFOrmqgE0K0OXfRXHXWoVowo5QkPxzchOijBPvCXsnu
O5Qo/fbyhc9vd9WVIdigCwlw7HR5TDSSGYfc6CLk38GrSTcpzPGQ4/INshIOfGdmoTQy7f+gpOBE
xe/64//u8/7Wb5/N/9zwOqCYkPlXcFoVkEsGDzlukWIbMn+YgaHtcXfph7EvjQ9TmQ0/Lt/nuVpy
vSD7Dx6vS/3nVC0hbS3uAfR2Ecx2XW0lyP8tQaBxu4om/DdP4MJwMwLAwt6AlB0WXq8e2mmmO5+a
Uh+uvPBzW876e1wqYDp1PvIY1hfz1zJba14ys6Z0EaGUYEy3MpYriKwtBwGWWcuIQ8PR55KC3ThB
NCXZqseuStuELtvGbehRGfqAG38sbv3WsvIIj0qHyZXVwWVL7RbahpmT4B9ZTHSzcUwnv4kMytxb
xN7Z48RO8T/NRurPFtvUqD0VUt9IQTV328462+G8Tu3lrhuW7FUbUGJs1oDNkRgT5IG5OSmP0DKd
H1UApXtMhiL+wrCxXixrztc8mhZjopbPeAW7Bfx7bhu1E85CB35WIzHcN6JNXnBcOA/LVCq1JZcg
vgnwyROa06LXjLBkWAR9t0U9/4olNcJoQsq7N+lNECqNbpiuX4alNf0igy7de0XaGkTbTEl9E6f4
Gw/sjgWw6W4uDxbHg+dqggu/moAW6wZXAeKg0eqJ0M3HwbuhoUsCVuyU6k0FEkOk3abI5y4PwnWv
eXTk4Z27HAGYwKkNotk5fueEu2jmRORTJDU13iBa8kLdzpYbh2r9lXWV2sD5xajwUajn+ElDTD/d
YTUAwh1B1kTOmbF/GTW7eoX4Zhg0F1atnDZpRGCpPMYbNKfzK7sjy/xcdVqhdmyN9J+Z080jesc1
hLdeRvlmmH2sbX1dWxSJqKJ/zimoege5ahNvC40IzLupWin4msyaGheQN34JelkbW+nChNlm+qKz
UPZ59Rn0kpWETYtCCeM+x9LtiCLvOejcaTXc2cr/KBsk79HsuHijYwQ/ctvq1hr25OHeGQlZHMJR
x4AVYgUvoK93BItsbRDTzh02ZNnecOANHucqb38VabXMqPGHXN8UyB2fDNzX3jYoSNcLp95GfuiQ
iPmZADBfjwi3J1nbDATqPnj0hKO1SwngoKC8FM6MOycUTln/l0O8QNnSuzU+ItBLbuhMrncTELk6
7vKZTjRzDjGIqwqcdFRUhnYo6bdOAAI4KW1dQuGtXTyULG7L0noUh6upuklLV5ghxh/jV+olbfli
i9FytnOvUxamnKwf3NEdEPXMTtZskCoihsm1RPvFdgZcvaOEuB+L3v829VSq+DuN1H4Ar1FboY0K
Z9hotqPiJyXaxkChhNM5ROPQv6K/t0d6OFb6uzPz1v9MBEo/7xOVdS5SnimGiDtIAAoLfTDntrGm
OAgLwS/aSazaRDaLfiq+MLS7/FGO/fQEAsgoIhVjb9j2WbDQJJwbe9dl6TRuAVFo031giPzrbBGB
t0eqADjQ1Vy19SZZYdJ1q24K9dgeCWTKqc5tDOLB0j2e/IxsMV112Z5IjDEJ40bB5Oz4l7OXAa2o
fdDkJH+zUx9yuHm2fKPnmPk7bJjkW9aF43xP8zmYqXwbtDhBdi0PYLiXT12r6y8SEceaSSwwXk9m
kL44Wp2JrQPf9EtuzJiLjHzgRxGCXjNn5J56QN4ifri4J+AswRKmANON4pfwxowMlRH51abGShVs
wJ309VMnClk8WQPYn42TjWipe5kDgyom9TKkg/Pl8rTzzkywGlywtyCLYY9tHk87VitZCXBNR1QY
p09TECcHFVe/fAx3T9QQrmmM3tnLrKW8tUlIq4fF9vhyAmCXKhJriKrYxJNPl4Oz3Ky1OfWHnAhS
3Wx3+D2LQ4Vi7Qqm9Z3tDMWaAFWktxYyrfW3/bWqKgD+OuOmjJaqSih0JUu46gJuqtZEedTP5kuR
kVr3z8+XczJVaH76Csc+uajTcg4Z25k8Zb9Ed1c3TpSjoNz5lHu+Ju3k7C9f752b5Hrsw7FasJwE
J+9zwD8/VIJlBL73sm8I7SaahMxqK+v6gxePLsW98pr25r0NlOWseEkGEFu2U3G+ZpB/ZvVUiLRe
672Ivd30puwWk5qXT1qOPK7Kb1WzUNFBYd4Xz76XVO0Nui/3pSMc9RoC+p1RzYmRSgmUU0jspyzO
Ti9dWBupjDwtSL62S4fiA/Xvtk+7JZL1fO0remfxXktI+MRpXtIyOxnWeTdWWuYRdGc2dfaphX9+
QHwT3KG4Sa+84PNqLp25tc1Os4FtN9bt42FMtoY3WQMJOBxfrRtUCcWh4f+7jdnGR6NT9mtmibbr
+8ygHyGKrVUYCCg7Zwo5keZAbirSiFvXhO/RekRxuEoSVGX2jr+9PBbfObNBRGYLS8aYRx/mj7/i
ry9ucHXqnYM9RgmpGF/x0YlHPHrqi90A0Nlok5heSRbXo0SznM8BTdCbnHSXaw/svIrg+DynPzJo
emCngwELf+BWXjqiTCryfG/3rii/lAJZQlSg8ey2ba7az4nRDe52hKuv49rOy+fBWoxvgmVzNUmX
zcOEYPtn1qT67ZLZk4fSv6A4VU/1+A1FdPzZjo3lyuT8zseMhJ2TAFJ2CkCnhbA6FSkZQksf1cHs
fRhQskb9mJLZ21RNlKHpv12WvLyyO1yPkycbUUrDnIY4Zzs0lU5mLE0gj/R7mlmen5Em6lTyaw1Z
6mrJbf0mzq5DkZ8DPRFxnO6PxzG6iQy0wyrtqgdL7bLZr15lZ4oHv5tsdLaekjdl2/S7IrHbZrdu
0O+I2az+H8+YbjA6JuZMn3ba8c8IiNvOHb8ZojZA2mBPuvFBLgkh7Jae3VXd8stg5b6y1z+fnjjc
0V6ntLWGQpxuvxFpwFkpuCbZt8WhGBL1I8Wu7Iec9pKoSGLrCgf9nQmacy3TLrZhqohoFY/vMitc
dyj1hWV+TgtjayviS5NkqYctjzT5aCQ+irclN5HoQbxKqYjZifHQUmn+T8sH4/c/TwwYNDhysyKu
LubTiYEqQhm3CiacL5IEGxlThEV27o02+Qi0OjAB5KaP91mur+Za0JkpfePXyz/i3OeO05StCMA2
n/ZacKpsCYJRkljtTNFgWJ1BkCkCf3JjquCDIpRzwh6l8UN8fM4k5thSPrULYLBNrXz7yRMOkCiz
h/m80aWUr2QStUVEliZpMnDI5KuCIgMLfszlIU+HYroZJSRxzrowdQ+X7+QPPOH4U3JxhBtEMqyN
ARxVx293pBCRirGdIgxHsJnrpbsBtVZk7K9g3qTKmJliZXbIqVpGtZYaFtpFtPgb/FLUOnVwGk2f
1geva8rbNNGbSB+t5ubyrzyfhl20DmsHcp1WAPIf/8imn+F5lMMcOezdafEUmOSrGmkbstlPOAXm
jyOBJocS/WNkjpm88p2/e3lKg7oJw3qFNR5fnjpZRqS2UJFLsvO8GTNLErrmDV58V3o1+OQOjLRC
41o4YMfsGTUo8tNYu7IJ/dNsPXlX7ELp9JHsQWvj9DEsjl9Q7EPZwirU+PddtWTJXWoMg/GIGhUb
kqA79jGmmPvaaEmiPQD7g2HdpyUJvRUkqxs3sSyQDPVEXlVu+0AhiEoDwNKqFgjYaHCq3QRaFchw
psVqHqwYAQLuQ2D2+L5T7Tu4U0rald6yI50rErrxA9YUto1Jw3Rd5mTSFWPCW5gHVL6KbIwPYioG
ZwPCFR9jJlpxYy5eF++qCeRG6AUiO0gS2SjOJnocbOo8WbrbsXe77z7UtK8yHu1Pwk3y/HmK7fzQ
cjxoN65iW+ybhd3slR/Y5KK5UKqoa+tXhHPnuzP0NfiRdI4eiCROd0zjGhRfjDYfuqvSO2LFMOLV
HYPcrK+xMP+cl05eLzthGiWrqIdFZV1d/9ryTMES6CP5jxHF7NZONrrBUXTbINkaNnFmmzJKqG6U
D4YmWg7gAs4Opkcw1D+NTrb6oXKHLvnCUKRlcfn7e2fRoWeIMYttI6Xr0zIy8sSh7Tqzj4Yl1V6d
JK62uBLaH9PYfQMUs2wvX+6dfSq8eNLNmOgpWgNgOX4SYxvrgNfWGpOw8CSTUJ4yYONJ92ACCzKc
d3Dnaus27vum3AasB3JLemJh7OapG0sIYk49huU4ooSF3ow1vVksrGK57MaPoPbjjyOKb/vKzz4f
K5AgsRDwZSJnYLY6/tVekBKCViw5bYaYflHWE+c9yGkiGCaJ3X+/GJdiUiIThZbqafOkY20RylzA
BBmtdxsshGf4Xll/ELTVrlzqnb04ixyb4HUCpOznnmzrAsnJDScWIdZOMt4thtF806hC7+zChQza
c1mQbwhAWDRhQydp8oxY0r8yBs83tBTrEUutLXdOSv765399HV4cmHTGgyVy2F3/RETifZmDGoyH
TBov0lDngraLnfpaeMGfT/zoswTzTsXTQAWHnRvHxPGFE2hHY9xCxZBk8fS3g9D1B9kteX7vlLPe
7BLZNdk+oRzzmiWj9VqNVQbjMMemo0P6+02DN/nY5Gzldk5OY5g1Hj3mJgPPOW8KUqggLnpKIVeP
mcg17N0Yk9uOeD5iPftmhUQ7cTjUgLxh0w7OT1vr/ZdaKjFsG5R3y21a6vMnOaf6HPru0KDP4Zf9
dqnckxwXj8O4oTgp8kPXecnzlU/1bCvOkEd+sp6XMVm4p/0GTFczBjnSJ8eEQ6sUgbmypxppfOiy
JI0jq1TVje5jAzMmu4FvOujJBxtBzsvlH3I2PHhLvCDa8BjCSdo6+fhQYCa2KUAfrmXBHOJO2Rxk
3xl1lE+D4W36SRM7f9Tgmly+8Dr4T4cH+nCyr22eBN/B8fBQlRNzcoeyOxNGU93OsSlZ1nDOIOof
nPy5SdxMQAbxDdDGyayu3PfZpMN9I3FDmUn/1uF4f3z5XGBLT/KOg2dRsOD6zowpMTN2i08l7J/v
lAIY3zofAz6/M4uuLRBGVZIgYZ8K5CaR9MI3wp2nKJGTe6fApkYqwMUSJCQmXb72HzH+yWNGdgtG
DyYTtaLTHkea6hzoRGNEkJMwlmIOqSnOB0V7V8dG5W9n2sfVVvNj5wY8aamF9lRRvAWAkyU3LDQO
heRS1+fDGAusc7pa1JYCv5lFAH1jWM9Qxz9r/Hx/q0DAEYzrZfGu9IyaYAK9NlXkA+ZswqWvm8fF
VM5/aUW6xCYn0eeticc8CFueC/oPWXbXPrJ3XrJtozLRVw0u0SbrBvWvuc+ZjMYaYseIAn+Ymltd
M4xfs+UB8x/IjKU2XNa12MWOt/wYq2AB7YRxfgoDnUyTSLbK25edtMVqKSNdm/1pHMqqoLJ1+SW9
8w2u0lkdQTmwdbSDxz8To3wVK2ttFnQJsADoA8vKyPH9+Z7irDvtBRY6MgvMJU6vfIXnmyc+exeg
N3wrStKufnJEmGaPiNa2N6HWVNoCBjf1n8exV2+DMTAv5ik1cN+meI9EyCO1ye2a0Bnd/NXGBRVi
902vfC3nqya/CKEmBWsIiYzYk4nBt0Sd+Toj1qKZ+KmuRnVYWClIHKyy4IaDY33bs2PYLlWTPwXj
Ym4XknLMK+/kXJ6E8BV3C3rItcjonKqMDVyyPAylRzkiX+220cEuhkioxmZLJz3+2XhQSELbQao/
VhIKcdKjQN3oGA+Jeo8TQNaxCRHCavGOh5L+sH3lJ57tLi3OdlA3SQjzCJc/Leybg5uSaeARqQvg
86HGkhPy2RqfhnapnouiKX5cHqbvXA/EIkn31KqYSE4rzhjwB1SdoxX5rR1X5D508QdScPJXT4wJ
lPGK6taVWzxfJGDBULBa3wMRP6dT51Q7aSLm3I7kYMRh15H5ttHLHLydpTBrZJmiGZnFy47InGX5
15IREyZvBSHIer4/j3TJh8bxU8eOwFoP2x4T/HciBWGWqKXQx3BOzcW6MvjPJyyM8BQV6Jh4eNDP
NvBLMFl2K5xopul1iydpqLYk2WofpJva+e6f3yclTmclQ66yh9Nsibw2aczPJRfzB+rSXU1+R1GI
e5WWvxCENFdk+6fDh0xNVvrVfcF7hCW1vuu/JuPAE7MxpK3YZY4FcRIO5C2OENWRTB47twmqtmuj
53Re/XNF0HV4EtYlHirt0RXJHWb2dHQtYsp273DH95AI2vpJh/iCLd2sQ/LHr0lGqbTz1/695K6X
dWnw05gB5Yjg/Piyo1mRiZUJP4KeaT6wiw2aXTG384sxIILbEMxMxrMea7CrGuIxIwh/xm1AG7jf
dDHocswwhv4R3gdGvtHtLJ2mdp0fKgIFngDyzhzjK8tpQtUp8alNrOqziz4ALKeeD78mGIjTLq7F
aiGtku57n+rDt3LuIefqBCt7G+bOQYQgNog3UX2KIaSmCvmw+HX7eykLryKPOfF2ExoT/bbL5uHW
rFoPSMWYJv8lKYICmqcNPHO9q70mDIDV/8xqTbJ18DuRbXySHkYEIYTH8s/d+F0g6Jdrw1yM23W3
wV+F7P03o2Qg9mBhcx2mNa13VWM6CxO7r3/niUS1kjGLtlDp1ZwRSZVx41Jqsb1Fp6R9DGj8JhHY
8uxOOaNYwimt+kOg866jLLcDuEualf3kgAAro2KgwfcPXPkcs+urCeg2gZUajjKGDe1t6nbTYOX3
mp5i7cD3m2DiJYwhAJVfoiYkz0GYEH20bnmA/pMt4WC2pMHOtqXJjaBUeSf5sydiayHJBuaoEWlQ
Vetur0xBrXPcsJ6WCXHCbqxJkHE7n83YnNndS00/9ndPmFGGiXzy0bP1on4xS6lAoE7Eh+CqjIst
WpUJiktmJG8cKoxqm81uY4bDMAcKSXkMTE6V9kLuO2fmIcwQEnzzBt0QN1mlZzex6U2wMQ1UbBt2
GQ0KUqmv6Dkbtmvo1HVP4tGSz2pDfza5pTMiLK5Gy3AD1kVzvio64og9RnozeH3nClSxCOgtZubQ
i4M1GC6pQGvoDjKncfZCWLvq16LH+NIn/Oz2pirT4n5Aqg1CbFjesjh2fvmIRIoQCwUlNwz185aZ
cUzuqOLm/2VOzpdrlAT0hAOHY5eonYaYdLIe9UiZo3cHcjz7wYPDd+xoKfPy5enxrMQLxI+qqU8n
GT8Ei5B9/B0PawMjm4Jyh1l/RiijXLKIlmTktJKOZhNQhY7ZxHP2bd5Atc0JS5Eqf2L4ICjO7qby
Y9qmuH5VU/s3TbNKUxPfX0CKjJWpXfm153MdmjXOwuthivP+aRPayQnhIvKk2dEAJHajRaObIgn9
PhTptzGxX7hJ/cvlB/TH1XU80TGNw3uCiEDNiQPO8QOqicFjuyObne4OMGGsOq5v5rzV66jJOg7p
MjHcKjQ56pWRrVXEzDtaOavtmjBBCqkyW0lalld8QWtSQR+bejd+dNvR3U/xzPTo09lFD+gV/jNk
/aLcurPRNpwzXDqIPlK0jykK8f7eUsFCH2Ou5bYDfrJ8GurESh/NxFI4fGwPtWiSYrEpicBAKRzn
4E9s8ZusMeebgzQnxY4XzOo2N4vm+0I7Cuyq6KnQe35PYVcfE/o3fiaqh1Sb+x/lMgptR2GBQr+e
Gf0XhOB2sa94xJ/cYq1XBMQTdIe4q7xvLPbTeOsgcIJJQfv1dZhGKmheNqX3gY2qkc+xrN4kIQQU
ksE4Q8AlhWLbtVVN3RCnz75EOKShD1sSqnheMdRhQaIKaHCOTy/NbMzTltSzQR4M6Q4JevgCpINo
g+K5XyBk7CdEZO2mN+Ly2hn+fNCRgck+mb4/dXUW0OMB4CibVAk6tWunkGwRA1RQ3dESd3ozDyVs
pX0x2/If90gsrzyGtVe6tpf/hL7/vY+wO2xpJizAnW7Vzd7v6Cz4SlOYAfT59fIIXwfw8QCHUUkF
l44hOxcouMf3J4XIC5HoyLhbqdGwIQH8Tmvc9uHyZc4fo01bEsouZru1WBccX4YcIuJhil7sLFQM
RqSJPH5E8eC1oVugnRlVmz5Kw70mIXlnn4KFnzMEh07k/qfHTvg1Gr2bNNn1o6giXSzGDZQp64FC
TPdgxolzbUY9E9ny6kDre76DxJY+5KnHzLPIfhO2RUIv6oXux7DM/SvVt0ZGQUrWzAe/FclNSXqc
2EigDy8wc7CF6wbEjrBv47j46nUugsaS5s1DXmEtvXHgnRDbFoNH2Jqi05qw6w3j2QhKsw87+ok/
UwQX9a5qZmRPCgkC8KoU4/4mTqH/blSVWx80Po1xA79aPVIetuUmIMOj2vnK0e+SvBlXLEphE4eH
V0tD91hWO/b+S7YpCcKq0TCiYGP51cmCtbLCeh40kxMz1vLhm0sqLaTyVvO0Lb3EhoahPvY9bUAC
c6MCvHobZqppPg+OWob9DCps2WG7N2DmqMb40dSeTCAameySMpUR4kfXOu1I6miNiQNQRfxYJmC2
yBwt2ybvEljhTW1WD7Eh5nGrM43A76jKJYtofUzEkSA8/yUDOiObxaELEhJdkv9UelHdF02gDzeX
B/eZsZBl9A8mgpWUWgxH1ePR7bXOHBv6mO8WKzGdkBmDoADf1eDyO2BJCqcwQwkOfzcktXHolkEL
gyGPp7CofXCwrpz0hQeY9r+rylJ4i5sJGD11h7JP1Wcrtr0PgS/X2DG9TrezWvxNIAmcgjZVhdK1
5wcQkJUirjbGrVMPu8v390cRcjxJsArSU0BYQ8uLc+Lx/clysfx+DLKdlZlABXNhWpwwdLvbxG6L
eHKcWw9SzljcMF9a5saYXee5RgJb7c3Ena2wRfT/X18Q8nA3WtIsH+Z1SUC1xTafE9lYO/d4QnMZ
MvDY61gER5obMy+xTvK+RrbTOvnfj8Eo+nviEdS09RsrU2E5w2Tnu9a8370stI9lIN1fllvCprz8
CM4nEqii0HWYJP/EsZ08gRlbp1fZKt85c13dqgW0WyaoIFe6G+yp64krK8D5tMz1Voc7jgVMEqdl
vXEq5Dg2bb4zyyQxoBoZVXcfFMWyv3xfp6dxRi7TIiVqLkYF6JRX7RhiglHvZLsRetJ95skasqjs
HpU01fafL0V3miRrNC6Ua0/NcEhbKc85c7HrEHHugSuieO9c/yN1GO2KxeSsJMxtYbv4H87Oqzdu
ZE3Dv4gAc7glO0iyLAc53xD2eMycWUy/fp/SLrBqNtGEB8acuTDOVFexwhfeIAs51PxpiK+em1CP
IKW6SXIK8d6q35TCjh8iuv/e0zhM9F1s7lQSix68vZsKmywuT2pUjlRrhp+52OmdxxuYP4Wpu0CE
tHrjvZflgltYAIU7sFPa+KHvmxYVAkWL7k17sP4M0tfIdzWBBhB1HPGlsUxJbC0WOjszDek+UK2u
/TxXnWFD8qLw+Rh29q4rxvVetTk4L01Z0Jo0AC9Pa6NU4G3rvjihrj+VwTB6wnsOHUV5o+QtGbiC
l5W183GvJK8pzsl+44tiDWiRNeApKXJN7Ub87lMF116/6y393KWd9aYQivoANdq6w0K39JEVE/+a
2IvPQesmbYA3qnXnoePmW6h6vm3LRccsbZDK4V6Rg4zWVIEFaWdEO5f2dUQC4RUJVcI7h9DgRUj4
Va0mxvzDXgY3P/HtnPPYG0hG9Th8NhYtYact3vRO3O9cpNenzUMcQppHaPLPOoMJazcrCHHbEzwM
7NaQK7Q+l04OIqymFXb7uMk35/LOloae0JAJgLi01+KEJpxBZIO66rQstXckojx6VX6CtG8RbRXe
UxWpcwAVQ90JKK/mSB+YmWGpYGnEVmtJh9nm1qqnsTm1s/uZ+kJKVd/MzNM8GM3H21O82ugMRbfX
cmzUyrloV6dccSdoYthGnlBSy/41is48U0wqftH7pzrjRMse3m3d0QTWhawcfSYdtQqPxPDyZJlc
yW7bVfgWo/75HIcFZthOBiGw7prxXFg4uHlx3PP3PBgPtBzLE+Jp7s7tdtU+4Gfgh+1ZmKgQuxNp
Xv6MIh9qlAni9hSnifJPqg1uAObCPs4WBC9qZKP5xqxSxYBB6Oa+UIFDzW5Z7xz569Wn08e5Afrn
0kVYw8Nmmj3qYi3ipOba/Fa03nJg8dx7LY9GlV+BOPPOI3y1pdnOJAVSuYEXkc19OW9tgBUTJkl3
CrFtust1CpuQZdJzEU3LW8sr8FcRaFvTost3xDWuNzWqRTRSgfpQAwB9fDnyIAyzXVDKOiW2yPDG
ZuyHyiK5JgBKw51pXt1MTFPqw3N2+NKUdS8H48wqM/zh7uR2hvETeIF213VqdWhMfTx4MDLvJ6jR
O4NuzhAgJ1J3AGyI9C4HbQeDFjneWCeXAs5B1WHjN7Wn3+V11u/ENltD8Tp59EooL4LTvRyqzNB+
jHSvOxlqbPtCDD+R3hu+mp0Tvf/bC4IKtYP6FjKTBG9rTRRoKHlRjzpBZKw4D/M49R/gvf+K09jt
QelR+Lg93vUGBZskH0FuXAOV0tWFBD9YgcPZA21QxvwfJ8ywR15C1/Zdi9avj5Ws0cJMa9GRny33
+fbg1+cRIi/EN5WgR+rWyZDy9YOWdh6+hC4hqpa755hj/wU9+uJB4aZ4DyXyPwzHqdeg0krg1xr7
QiKEzZaGb/vSLeZbc+lmf2roXVmRk30f0RY43p7e9amgHMBnBAT3ErKudo2M6Ia4tpleB8/GFvb0
oJYiPDRC1L7WacqbcjL2oFTyg108ogjjkfhI8AhAAKhFl2taEH1MwA55N8Vsn6JiKvx5xEo1a/HP
pRpnkcfRIu3MKn+06yHamfP1SWF4NhPdQakit/ZTq53Zc2uzy0EH6dk7pXbRBGGDHTyaKDu3+dby
IlpCkmeTowOtu5xp1Dr6SN0uP42TNjyWGflXmBfoqcaF+wu1pBEg5a6A8lVrHgAfYADCL/qt9MPX
yC1AOA7+s1Z+sqOx+hBJzezzUtAFAQyl31uLgZ8CoqU0MFAUe5vkqfDrwrN+udgcBQta5T9vb7Lr
AwyWjWKvFI+DQyCtIV+fIeBcUSmQ/zx5hVq9L2fIp8IgJdDMAjEqt4uPTmcoB69q3b/+1LKIgEo2
nAW2uLfa3rFSlu6MFchJrbPsy9BR0bX0StwnibvnGHQF20eQjI8MKIhe/su+upyl1ePRR0LpYDnl
eHcWAj5P9I6W91Ko+y4fLKP100q4pzE1IIlYITSnTMu/5KW6B1+5urP4JewBT0qkENSsX3Tkf5y6
sAYHtDhYnEqfPtHlTj7MHZ7MMM+tnWf86vN6ENgkLxEICvHiGneRp6UxRoY94RE3NR9BaDzOg2Z+
y8asuEOVIHxvVqL9JRxdubu9r67nCb6YEopOPkaX1pI/7NXdzGLjk5Qu6qkRlQX8jUTIRM75nZNF
P7NS30PJbg2ngWAgZOH64ohdDpcg96pXaa2delTk/ArW8Rl7DtpSI02eQdTKP7endx2RUs2EQMxL
gBw6GKzVPZl4pTrbyqKdVAow701vTN+JyE7OVUw87M/50PihZ5Mnp1nxbY6LKehUE7W+2z/jinsh
baBMsAzgN2QCsr6uo1qxCnwZ1VOH12D5uUMB2n5S61T7Bi0ECJo3WvF4IOPqTYSYS/eEM9NcP9II
7ImTc2P5ojsc+mMTGtriK406WgGuMQ2A6xnCjd+Vjd0HJeK8BbrPIVZTZQRVC6eFFO3325O53qsU
iIE/wACULai1XiYaMH1udaN2qsCXz6CWHOfzDMTrXabY4Z2h5OkxQVjrkNvTHipERgqvXz2cRWCd
E2PTDgCbsuYd9iAGBG5VS5CNhh5ElWs/pPVQ7YAl1i+OHEWKx/HFQCFdfSyMn3SzjdUlwE19+Sd1
kh/lZOdPfeIpbyk206yN2z3tn6sH538HpdsJFwqu7lq/fnRNKAiDuWAfDTyPPgSo3Cp0m8NkRvon
rUUxLa9hQAaAwpLnqgervHhz+WSWVXtuk6HZuRg2F4HgicibNxeVqMuTak52FuMhooKTKLlnnRc/
XNZrBifhIitRDMa5AcSyc1Je6oerT0yXDpl3olVy2Rcph1cXklWEbVWG/RIo+Er6oVF4Z6XNvE+l
WUW/0wbIRlojbtAN6nSG6VvSAGyi+1wnv0R0aH4C8tWcvBDksOmUxR26iSCzij7/NkUYaES5G++8
jy++Uutf/GL0xrXM87x2C0urbkLlHbxea/bOo23QDI9Q50MrTYkgmdgtHvN57qnIMsTjqTUz+4Cd
q3N09FT5BHiSgKZP9wqNV3QE9hNd8xcWHNcOF+Dl99OUiqJRpEuYYD/+0PNuwINlHrwv41K5D1US
KuoB6VUtOsSKoJRoouyi+EWtivuJuictFRJ17JZURX2nIDD4pbYT4z2lwWTwSwu4x+n2rbKOKOXv
5WiT5ZE+E7uvLuoBqE/ZD9kMjC7p3qP4nTwI3FEOwrb3gterR+FlLBhZKAFIMsLaKWzMbaK0HGgI
unv9J11xyk+KAvgqygfxq4lU0wealbK96+Q4K053WoS9J4i7fgnlbyDRlDAlGWKsiTN21HFx9ajv
VsbyW9ESGn4t3sgBFvfxd6vM1L1tKmsQq20qoypKX/INghNwuSFaMmcoz9ydxiJo73dzHCiUFe7o
e+LUhU0R5glV5txz5PRzAeDWz6ZpbvzaCMcPt7/1xtylzpkkxQG2u4oCBg+pySpqlqCg8cKM++UQ
pWb5oKrdjKjlYuykEC8ks/XcNboVJNpwIeiDXs5dQUQsZLwl6BE5utdHMNVPVjV19Pshggrf7UJQ
hrnSEeCLUqR2EAFd/yksaIS+iasRcldG2iI0EirzryFV0EMpRYy4qGMsynniulHOCIK0PzDANj9E
+VSwaaK6v7fs3hp3ruat5QM3yOalkMndvAqiornzLJSAZpAVpeJ3o509za7T+SMY+GDJQvMvW+Rs
VZAGdMjhMhJBrWPERmDFg0L5HDRO9lN4o3rC1dICCNEUiO/lXBJ5s9zf3iJX1wH1F8JRm64l0Tda
QZdfrFkicGHI9OAlaLpvhqWAAehmEYoy+p4T69VLJ4eSRWGLrgz53ioEbqJlXELFZSi9Ux7x7RiR
Iy9niGuWjchaZR+Xqut31nRzfiRTUn1RepfJv3/1zIWYR5tG5pUHgCzNT1rT8aFrVeRxpdT57aW8
CpqYH0J5Em0Kxp3PeDlUm7L9J9SxDk5lV99SdGYDOwEUt/dyb44D5B9daM427YvLcWqcfRDPhbtZ
hOHyQDGEuovHwh6yJQk/GWFWBqig1D/soRjexdoMcg17tKC0C/RRwt6x/umbwTxlKLPsrMDVgcGE
HT4USGbqBzzVq1im1ZtRD9GVp3poeM8kfdMRqssM1XNGag2lo51y/MbHBUjs2hgCmfQV17yeAfMl
O6kAEjWV46AIpIFDw4MniBZv7+NuTY1N+zI9juj6Vs+SdAY0xTnBjxswegpms4viOuirLj/Xs6bs
LOXW1MjPpfgHVHbA7ZcfWQ/VLLfgLRwEbcnnuMC1rnTq5o1w3L3C77rExdNgIbLCnMDY0wNeFdVd
GvSqiYTKARoSYqgjwvGojk/GLw6L8djhwvKEitWgnBrFSo9q1veH2wdnnejIH8A0ufIgEQLuW10M
Va+GTlhii247zfQWXIfyrmyL5k6adj4t85Q8jMi6xbQDp+J0e+jr8E2OTQgsy1AcpzW/gFy26jUb
zuqY9lV1tE2RDmf4GphlE3mHd41K7vVAJYLGbozOk3MOzWLEZhn4rfknW8rm5Gio7r9tltz83MyU
Zv1uUeIfEZKL6JhCudl5lTau0YtfvPpcUVEqUUtuf8BUpnt27Hm4h1uWwno1AQwiMf08mITmt9dp
a1AaTRw0UgY2pTwer65R28Hvily4OgxemPyZ2xbtLS1Db6foxnfgecQpArFwvD3oFT1Fbgy2JW1l
LlVoMqv7BDUHSoFKUR3iRvPi74mHIGugdn2YvrFKNEHBogLmOtTtYN7ncZf96BarT46Q3Kfp/Yhe
PsKSfYOHnzGX4MxdyGHPt3/i1tZlPQh1yP45pauPUeUpqLaY+GYYC+eEc990dAf0BjXa338GATRe
bczi5Nb5ng3v1oUEMEKqOEopImv1Cmhpopr5nNc4gxk9+oUqKjN8COuLSyUcL9jm51/PVBqo8/1d
lFWucCINRl55DBj60GWNfuhcM8U/sAoD7DfVYzHFvyvVSL+hxrjnELAxUToaqPxQhpA6I6ubEI2d
JLUoxh6KCI89zeyLe5Fn4qArinmONHNPOH3jebV5yWW4AB+HP5dbfXTMJqzCiIUl4NNPwrXK+B69
lV3tFPmFLoJlCJOE5yTgtKgAlq4GqpGHCd2RrmxoSKTrMqf2eRBh9zi23YhuzaScG6XOgjCmoeqP
pejf2pOA+19Ghe1TqYj9UdPTD7e/88ZJBxAhU0T+xZZepS/p7CGpJzRkDQH/Pwm9zwIFaOxd2Ybd
R3C+xmObVp9vj7m15EQDMLhkm4XnbrXkS5brJV4oeNp25SGPcvuto8TNTj3taiMB4iYTRahAXihk
wJejpLWpjQVSpYGI0vRJ0w4pWlGphCTrgyZ2LoaNwZCfQdsPPCSf+KUC/+rCTFLKggqdHT5rmQTA
wrGXDSuoqJNQHwTwpJ03dGs8biAp9w+hi6ra5eScWu90dXDcoMKoHRzp4J3pi9pvVbdsgiYZdxGP
V7sXYJVk5rGBweKDd7occKFB4eiTzoC6Ap1HyWPnH4AmU3TsMJPFinhsq/hgLTXqzXqEPFgMC0MP
NHgG3pF6NPWlSm+No4IxLRBg7rKTlYi4POHqGv+ZgHR6eJFFzbExELX266TOHsckqYcz7qid5yuR
U++pbFztfeZEIoQoCJhrzVx3BwxE+MuyLtzAtRTIbzqQfeR6YBoey7nWzxqylifD2tXWu4r1GJbg
hwoFLScuyNUNlxvCdhUBhkObjQ4E5GRjadaXBnAKffR2Er6rsyYHQ1LPIv4AL7y+3opZRUDcYjBT
OpfduamDh0VXTtGesvbWQMiBUGDEUox3fPV41wrJe6MUXjCU4FzN3h4/VpVVfLl9dWztezo50hya
e5RlvNyGo10Zaj7PAIl1p/+ojfiwVSKvggVBtfu+Qfvq9ngb3wqyJAw/qsfcVet8uY3FAPusgNNV
ZtQbRdlVjz3Sx5pf6VX76/ZgG/uR+4O1e9mT3lrHY4QBlKTYdKEnqXVvNWP+sxhj6pt1Ju69Mi8e
c7bsTni5saBSCR1fUGA9JHKru3hGII3kxvKCyh0gzE0YxmeAXQMFp85fy6DvQYuvC/L0O0Es0P+l
3SFZoZdfcLIyDDkAcAQLClKQYooC2wuS80YUBHgZEvhRjmNL39IQmFqngZm7eGd7bIc7pBD3RNE3
p08wJ38OF/caBYOAUVgJPQ4lbEOci6GCNCcLu0XsfCOWT063v/BV/MjkZQxH4Yfkg0LT5eQdHD/y
JeYWVcrQ0h+Is52nzBuHxxQ5jV+Luah3TWe4uJRowtgZe2t3QbA0MZeV4c46djURTOkHBwx+GmKR
bKG//NgksPDKou2eRZGOHzESnvYI3S8tuIuwhynDGGWHuXTZqRJeTrmjg4AzWh4GZRtZ8xskaTLx
HeoQAtuiUqauCuDOzugEuF7+we2AnQfjoPX/KEuH825nKs4EqRCK5tl1EN4K9Cl0P4ahPrZBQvZT
npOY9rbv9VHfBJiweMWBtYXj14RTrP9aCjX+lA59SXkdCMkQmION3K6JKtCxtiuUgAF0eOWbTJna
3E8XiIWnXne75AOiZ8NdmajV6LddUXy2Qwv179lww3ynMbZ5JgixpYofOQWv0eUazWqYdFU6oVrV
zjaaGag1/rHDqnhogPIeOn0pfqBvg6aX8Op7bUk7P6298TlXaM34eTTXe2YhG8cCzAB8bcILFEWu
sD7CnVPRTXqQhKX4ujSjLZ/EdHiTImwsJZajaKe2c1WVoLr1fyBmQlGYzZdL0JR1U41eqgf91JmB
WOwpADCunecCqKU/KD1V5rRu4GgShLTU9xJ4tbcP58akSTmIgonOsX5eG6VnSEu3Q9ToQcGq3NVG
NDNkl6veEUlq8SSKGVrN7SGvnxeg8ZixcOzoTgKNuJx1hf8KzeXaCKq0Wh5Hsyl8/C9yOKNir/J7
PTuA8ZSaGQSvtys3BD3WBZkNjc48Hcmr1HI+OSL9lbppctS19G8FsLhQod9z12H6aRKjrq55WxlV
I+GfANgo6grTEJ9rN6++zBoF779fRBmb/i84Fm/Cy0WcB72NqtrWA0x0vMyfqkT8EqK0nRNtKkiM
t0e73qgkiQibIKHBc0FHezWaMyfkFbFB0JhRQa/S/JctPCwcslRTz0sSe92hzxQ4wlpWV7/0fFT2
Hq3rUEvyE1FMp4GA/ec6f/Ja0xGROQL3rVv1zZIvxjObRuxMdGvDSDNAYMcQOCxd/v2rlGa0cDOt
c0hH6VShS2XPoXHIDPjLJVWnz4vHpXt7Za9gSnLPSEEFQ/Yp4cCsRlTbBr2spIA9VHtuddImXRx7
0WFJhfj7e+ALUEZzOyuCphiaryGNDtKOMvwe5Y3+/vZv2TqYMKQRSaFXRzq32r7d3A/NNEI67e0Y
K8aqiO+S3lbP0nJhZ503htLQbKIgAAmUBV+lctNsGIoDJSUIUy1/Z6buM5l4+NhF06fbc3rxH7l8
islzZO2TvBGa6VpEHDc3zJXS1gycqS0/UmqrP4XEPzURwZwgXwQU+j3gBHM+Zk3UTf6UtA725B20
JT+2OyyaYqcUx0g0le1bNty+QGtg6f/9eZbGqkSJFMR1mouXG8/VFbXLB9DsNFYb/MiBKJzQnihG
lCP06rCzKPJtXS8Ke44uBtVwCb28HC21mkz0nTCCAkcSAx2IWhMLBk/aEn90s9mEM5FG7fcp9+gB
oOEz/lu4NCQXk/9foJpjFe0dA/nB17+IjYCUH5B3SkarX0T/qlWLNlVxzIvzIwIKxm+BycYJayTl
nx7uZQfBosAWAjREgtdFqZ7mpe92FkY+PatfAaCfq5twHcjDWrYlLhepQRnhyzEOEBEn0sh75InS
xo88JYkJO4b8O13ZYqeDt7VLZSQEag+AKNTVVSSQoOyphE6hBmGZjw+q2adv8lRtP1t9ND9QBcVL
q5iqIG4WQsBcifQfg6pWd/mUDOey7fJnkD7Vj7FS8werstJ/b++XjbsXXXx2J+UO0sI1gNE1EUAt
qkwN7BoTKQMZcjRIWjve0Xe9xlJI1U9QKuS6EDA5eZfbcnbDqpkjnMXqRrdR8RtBSrQ9rA4/muoG
/rw5farJ3HSpL6G+SxcofUjARjuh6cYjQEMKFzCpRSrrwZc/Y7TNwXGSViUYK+JPepY0X009Sb4g
1mC/mcCr7mz+rV3He4PwE88Oz+zqddWkn3LtYj1iQZZ+V7pOdBRjXjzo3ljf90YLbos+5/3tb7q5
5WCwcejAaqIcJH/V66eO2dQLGVNg8+T9lH2wh3rM509Asctz6S55glRBGP6x7bn9VtAXMAH1S/MW
8nP1yYwme/b7SC1ACbj9h7GoMFi6/RO3vgMINjgi9O7BKMht+eoXVgvtJt4OTI4UNTqJufbew5BD
cw+BieaDYy7tzj7fGpDNR+cLhDh34yolSTJPjDiZasGgVxF+ss2cfMhg7BlIVtpJE+jDgAbN7Ulu
nS0QiJIqYpN3vDTvXk1S6Ry1NptZC9TZXJ6xmvuCZ+b4/fYgG88tIfD/D7K6XrIyduuJvlcwt1Co
DhDaFrT0vKgsUMbsp/+yjABksXqj00q18fK7hUvLq19iToXyrFEcSQLFeGT/z2gSNrTXunhPd/+6
xCDrONDWYA/A1VqTiZTF1JSyToiGE724rwWeilPWWSeBF8895ka/KXnUDyX47ru/X1j4GtCXKHCA
iZAL/+rreX26ZE6HUAuIYAigBk6ofdYOTxDoup2NsjlHzgHPkjSTXOtspoAkFJubP+i8aGq/a4UW
jo9TiqE0jeXSQAcLGalTZGBIFejaFP2tmzSBKvEC7AUgZsC811XItEryMXZJVnXUrk7RjP5Lqy7l
+wZZh+PtVb1uijIWjBQs3JD1wgd9dSPW9MoqLJr0YLHtaXpjD+k4vUOxbYwCVGBYZDzKATOXatYq
b7PJRPu87UqS2HzWFRD+hvIrNGetPzt9LL7Eamvu6S1uXRUIAtOxpZ9O5r66KgAxJZgnh3g8RdDJ
ai3BK2SJu0cMi35Dd1t2AoStJ0JSu5AXUWV8tDpSvQByYk2UsBC9hudYGF8GXNzuQpHnZ3dsnAMU
8H5nb2+lJtQIaXvwIcgzvdUcS8dKjEHjaiqXVpRf3WyKH8zWa6YjwNQa3GeKcvo8LIrwRVIqxsPY
ZWPpKzEwRZ9MOa7+w74gEQVkSUZP9rtmfwE80Cp2nxrEylQpZzWytP4EvLnJvgFodrxT2zhdfuxr
YxnPcZRAgCOqT1meITe/pVqhD+Tm4KN9dcLjB9i7Fu1t3o0LnXuAVwR/Fug+a95qrysF2XKnUsZr
cItIQh1jbHc+3T4i8mJZRar815EYRdUAd/e1sy1tVTFg446RJ8nE/VQt1pdCiA9q2ijnvx2Ji5Ud
ILv/WECtX2HPC9u2j2ob3YCxOCeRiwQRhfKfaTOUz7eHut7lDEVPis8oR1y/hTEABqMzOjsoHB58
N1HUE5sJKwYF+sGsaONpsuZpZyU3BwUZKPt8AOjWKgrNYjqQJHGZ41nqKWDYFOKpAbgnDwXrx6Qw
p3uvUfdkSa/vDwIX6hggyXglueIuH44cexpDbxy87RL4p7zBiEFNqnVGaaw4OxWOeLeXdiO2hohK
p18CBDXZ2bkcEE2cUWTUd4J2npfPcVHTZAfslT/DN+6OIIjDtxrKfse01Y234eTMn7pq3nsur7gr
EjtIPVxa8sgi4DrPifGOHNGis4mwas3JUPCRejhROg2IEsDsbnxN742HSDjTj76K9Xf5IjWDrBAe
ka+ndvNHrWz3h1Wmdf/WKsbmK8oJCGrG1jRXfjco0++mcRvv5OWm+5CYVms8QDFRPt9eTblYl6eP
aVAxZTkBzV51orV4NnsDRZ/A0ZpRPduFlrj4/+kVNfkYvz2Q3tN0Elxh2TETRlIFFTUK8/72r7i+
aSgX0HuktIEwMqItl5+01e1ODQ04gnraQpy00uRDh9zHTtxxfdPIfBhOuwTPUZ5YjbJgMVkri2sG
6jRq1cdmqHPlYErz5nohjd55dDZHowpG1iVVYazVNsW9VGSR7ZmBh1dp+0DnaEzfLjo6bIFjd+gR
3l7CreEoQiF2gFyrlLO6XEKUxiSpC+eQpU/cH7ablkcRxsm3St/1kNj4Wih3SxdmqNrco6uSV4+T
nDS0cEii2/gfDYGwL3WU7MQJG9eKlAcn6GZj0GdfXSuAj11QlQyyqLVi4L5QZSeKejEEn6ld7PsC
NYkft5dw62a5GFMGrq9jYB0giDuUDo4ccKhANcRHxImmUw/Z/iOVzeh5mTU3xXFynM7pFKtvhm4a
v97+FRsf8uJHrPaNFbaLOcycyBlRymOGyyzW6nWLbF+0J8W+NRSC9/RPgTOQma6GAjvYFdQU3QD+
SqujPLOED8rScEEp07JXG5D/sdVNA/4Z+B0Rj8wRV4tb0zSsvbwGN6EMuXGu49x4b1rdYpw9rWiy
g5foKMjafbaMd7o9QqgFVhsWf92yoTKnAUMmLwZPYa62lRpGZktfmr2bdfZviJ7FT5L2afBTQx/3
MuKtPcwBIf0Gs0tdZDXYQNu+hErBYDnCg8NilE/aSNQbZ2oX6O4sdviyW98Thz3GIi3lWVotsRkl
STpoqQM0xVG0A6oG7uhriZqEQACH6uftjfpSxFp/UYcuIwUu8lXQI5fHBbE0wPmCI0q6zv+a4yj6
oOkTAUYrz/XnZElm0+e+wmoHNk15HlqD0ksJADPvh/iDEo7D4fZv2loBHB+JIyEuwPOSX+TVCV5Q
YYtidH4h8ZjicxG1Q1DTTIeWbWnn20Nt3YLIEbHU7GbTW9OlXMT5k5waaJCkY/sjpar+UKOgFu/c
63IRV4tM2V+2V8kiwdWuFjl0ZnwrS5AxsWXhuY1lsvobRV/ELHvFMPxWKdQfKX7fO2/lxmkFgAds
gRRN1tRWz4lZGXNBGOAGY226JaIRcXOKiSvNE254S+TPs42LjK7W0ae+nXJMvMfe0XZ+xFaQxXXh
wdiDiy2J2Jefs1mmSiC75QV1mDqIcw+KthxaB9iwX4tF+RgrRZEEk+1E2DaDTImQubeW8WAlffJJ
HZfl3znPq+9gbFlAYWt4QZvCcSIfR16jC1y1g2DmzGl9rzTxCGzFqLHjTVsgnn9/NC0CVinBI60w
110RJUmMbmik8s9keAfa/3g95Ory204bbaf4fH0G8A5hJCAbtDiJpy4XrRuNqRrCPj7QGegfnQQV
GqRbc56SuNzZnNcXHEO53GyQ5R0IiqvNqfVOVs9RC3JwEM05s6VYs2uU52zGvRikxh4I5vrMUUWV
wTbVUmChawCOQk6FP1KqBKWHWmOEWb3vinQP5HS9gNJrUxrYkiYi4yF/xatLpFmSMu96SCIKqq6U
ijNefEpUT0bde3+9LRiKKgA8fJlCrQFq3jS42KBNNEYrEC1tLQQgFqlQ4hrV6fZ9tTkrORDLB1Zj
Dc8PBwMDcW+G5hTa4SkvqiZALE896jXSZreHut4WKNq95L2wnuiDGJcLmApolWmcKYGu5yjqpZ41
HxMlnEEsOe8K1fxze7grWWzSThWgMMEi9XWoRatrQkVIFfUyYH5LxnXi01ZBKbkP8WPFQwCBSjTe
1V62BWPov5DXWk/4fW+p312EoHE3cYy5972utRrIT6kYn0Y8r/UzOmi44fhL1WA5s/OTr7uEdAFI
vGjMy17hukAfEkgKGiJKMIWV/Wy30/ScVcnkNwJDQn7acIg8p7qzU+NBR4z1bZQgmHz7N1xf8ZIi
gAYR7xdp7BpRFs/WaFJdQvV0tDGmrCRCPW70U9oWFWWwWr93uHaPyPymj3kHmer28BttG8antMT8
iY9AJl/uEifGzB4YKCL9mSshYLBzghRZ/N+6oWD5gGZ05xdRWn2PZ639GJtLcqKsO/zGU6AF5W6I
s4Um7anKhyE8ph5Gerd/4PXLy+8DbIOCHHnjVSfzpSSXqo5CD89zj2YWZuQFWow5UCzOiE3MB60r
2p1BZYh2+dzTO9OQJOazcITWHbs86VrMwpFoJ8uyvoZ1VfE+tcNBr53+MKv2ci+SZA5SZYh3APdb
94PUrkBdkUYVIevl52ggA4PXzJGL1TSUDVLdOXhF6D4YVrlXPNkYSjamCVTR3ZK773IoJdaTcjZZ
WUjOxGrOmAHVmqpxOoxVW+zts42jxmBEaLAw8bTxVvsMh+aEf3g0It2Z3e9JXfUH2pTioIpZTY+5
nkd/UM3xwtNook0FI9zy/Hgq9ySbtmYthQhhMzB7bvvLWXvakuFsBs8UG7okCjxt0nCDjEPnTeda
xfn25t0ajM1LKwkRG7L01WBV52ihEEV08HLhYOWn4pPjD/irgsZD2HoP9bA1nLzKOMsSn7puqQyV
rjZVC1uj8UagMEpefStUILmIVPRf/35m3BkE95TdiHFWSQ4lXBF5AF8CxSRnzU2nuEu7BAuOCdX3
/zAU7T+pdSURxvrlFwu7sUbhygiDaEo9rCYWIwq6dCj+VVJ7783cWkH6L3jVI3TEIsq/fxV0QGrv
C0xhw8A0o0EcSgjl7RlZZWwRC7fo/z5RolILkhmBNkBo7JPL4TKj4YONShjoGKe9je0xC6oczwMi
YyPaWcat91kHiCrxepSoYA1dDpboiPKILgmD1KSS8Yb3sP8SWrbybNRa+WcJs6ZDsacxn0hVHSrl
aMxi4Ka5NYo2y/SPQC895AaMJgwcCCYwibGN7J3A+OL37Q+++UslN9lFaItb31wdG+zU5hgFEnls
ihodg9yFi62EdX9MG8f8SAQnND9a4vpd3ajxfJhRYTwqQhv8JOzEk5WgbJlg+swNjW3hEe/H5c6h
jLEHKNh4uznW/AE2h+zPmrAUdaiclbNFMBc5yrHzMucR/oOHWMZoHCl/mge0BPF3bobO8vMO0sjt
hdqI8ODfIrzGgWel1jSAKClGz0wB9JVdIU6tUAaQ7zyL4TQ9QRv5Wz0uAjzQqDxLcP3gFq7zjNaa
qdt6XJ1YFD/oaEUFmIITInX5eNamvxcFkcPJgfAFYNz1I1wsqt6NKs6Dad8np5b62RHOQ3zvTRim
NEZWl1ivWOLTMuT118jxyvu4G+z7dlicnfxAHsNVOACoElFgyuMg/q5w1WgHCPSnlcAY9OVB+t2i
UGt2d7e/5sZuIsnn3iZ05qCuNQqIfRQvCvX4ILBNvMuWOHqvpKOHFGVRBwVAwVPPj/bnHsWwRBN/
axTD10WGk4hHvlW0yFfXQ2kowjVmQDcYDmqnAvF/LKU1FOXa2DxYjaX6LpIjO2HBxn0Ld4t+9wtM
jWlf3km9NklVH1LXRgudI+jQ7IA/nXMMx/37byMCQYyAyicYRU7LulTUcol7nMT4oC3tkgRgP+wv
ZjNOD62pxkfdy6ZHc0oWH5liygJjBq2hj5I9vYeNGZPx26TOLoElJdDLGSed16DYZ0eHZBm1c18R
UFI4yX8JArW9G19meKt9a0pVDSAs9PrVtZp1ggWUQ0c/hhOXV/c1feRPra305zLJ8ruh6JpvedZ7
8mEtsSaHwHtvtjVMkdwKf4oGSvTUQzfZSXg2Li24LBLnIH8SxbTLBWgBOZhGCoBC8ZI/Rge6xIhi
92gXQ3quvG7auSO31pv8hsyUkiyskFVAvTQmCMhaxwBiKmn9jlghcT83kGBiWqP/YW6UPEFeUfel
ObMajJpqh3i8YLCqU8lcJ+/Ry1P3virh1wat0S87A26lb1RHQJhb9Li4m1bbCViNUlgoehxGI9bO
Q284ZwdW6yG0wjMmJ+/AwNrSVCi/jwhA/Bqjz3ddO2iHDlm2h9RAq3KIasT7RvP77etsa+HJYyAt
0dMkJF094inGpbObGcmhUiv3lC721xZNtkMnwmjnE8s5rrc5esVEazhdAWCXx+BV0EZVUV0ci0uE
mvQ7O+6LXz3GuhQUqv7RKzX7g+XA9vccJX//11OkgUEFDJoPX319lkPFNsMwLKODUiKLN03/w9l5
7chtZGH4iQgwh1uyw2RpJCveEGvLZs7F+PT71Vyp2UQTI+wuvIBgVVexwgl/WFDq7xJY98bwB5Ei
KHpAKjRnJTl6tZrAjrxe1E10qIZyOVuYsz/aMcSlrCv3xAM2XjvqUwZH863tt67ezyFq/IWclRtp
4bMRR8ZzVS3x+1Mj9LqlZCLlF4CxqwnBDorzxpqjQ5kMEeY3be81x3TEfr5L1L0uwcadw7Hk87OC
dAnWoa8xCFA6CZELlWvrySsGXrS5nBI/abyhPYSKKXZ2/9aIxAzSIFYy59eU4aycCr00uObnpgrP
Tr00B+iM/8W2ET2CG9qjfWwNR9KHqoZ0msEt+PIItJG6DI1jRYeuaZSDaDTzyD0k/HiJ3S9Z5yZ/
8PVkFoHqAXQoSA+X4y2I+YRdZUYHeyTKzUIqMPaMYz3WQn+Q1ILCxPRUJRAkZV9tlLLBw3AwpS1Q
Uy+HJKzawCkS6zXkcXp/NMIeebOy5cqC0ns5K2cRUK5KI0e+WF/8KOyVOzXC/yHGuuf9dR7KSwwm
XWTAWqyGapLEc8rFzA/z2HQfDL2wHzB8H5/SRRl33oiNi5i2gE1SCx2At2n1RBSNW4CtT7KDHtfo
BmQCCSazacvGz4Zh2llC+btXd7FkXEh7XPgHV0hLY+jdxaExdsgstfkKqqV57KJdfRP5jl6Ngn4V
VW2EVa54eICaaEglbXboIHie59TFLqNBzmpcXAz5YJX7TquhxJpNxee4dd5rkEaoDPlPUtjk3tfW
vmwNn7P20jE7zHY8nkGtvvZhUvyFAKi4r6Y03Nkr1yqeqA9QVTcdhiPhWwOgJ3oRuaE16SErWoIL
W4QmtWE7HA9T6BXPgnrinSJK59ibSfMBDGH5uQOA9xSVppkEVdEY/zOtMfnn9uu38amp5qnAwCXX
7Or100rda42iSg9LMqhgEhXoJXG2R2XZeNzZRnS3gdEjMrFu2YUzQVSPZQmfegYeCnQf2z2dpAR9
iyWzz9Po2I/2SETjTk6zVwjeODvU0bgMSI2oBq9DCxghMxCJLD/k+Zz+WzpK9BSNjf2QuOVOQW1r
nrTMQV1RSECSZHXN6b0zlHxoEBhlaz+Ql2T3xALqkZq9cRzR638KLZGeCQLMu9vfcePt4P2lb6NR
bgGAJtfgt/Cp72K1tlLmSB8z+U9YVnccZ2PAY9hquru+GPcQYFtTpeJMeYcZQKaXf/7bgCJebHhH
IJyzXh1O9H0Hv0sT6HFxjqNi2riv4bDUvo7W9esfTBWOmkZUCpxpjXkn2UlQ4mGRTUQifGSsxy+d
O/+c1Wk6u6Xn3N8ebmv3UDagC0xuLbkEq4nOQH7MdEIeYLDK71NrRQHlZqyxYqH/d3uorY8o3boJ
NWSEs1YRrUvkAstFzQ/6WNpwzErtf6XIi4+DRgfVsHNvB6V1ffipslGegVhFQZ8H7HJqSbu03ZAp
WK8mSxbgrFO9dMOyp+55vYCXo6zCDJzssrLKUSNo9Vz7MpQltTWtFB+nkZbBexeQKwaUGy8KH4p0
+XJCmtLOXZwvEjYaO59Rav2pLJV954Faf8zLYQ+ve/2CyW49jReyN0DC69KhOVpak6lReXClUUZF
ktr5GSS1F3VaWpRf8C32rVHmbhN2tDxnWdLuxAXXW4af4FEboI8PsPINh/fbMaxDLH9UBIEOINzc
7qCXZv2XNXX9Q2h4yjlHoebdAo1Y5EjRDNl7gfKxjlKH0qTP4jKiSjftmNWJdl7c2KMBZe5JIWzt
HAbDnJXGNxAMOfnfJteZdUt9pykPiM8I+sz0K55h3rW9n4eWt4P12DoMqB3IZAY/LRKny8FAggk3
8kYEEU0Ir/SDSh/b52QvDJBPwGXUI2ck4zhuL9p2q9OQIaWIdg9qX0nTmdSm7MHP7cGmPb3oh9SY
vNM86/mx1sV8duOQbn+oh//ePibXdzevAH08AAwUKq90l1Qni93K1YvDUA2eb4xkUiVQkHtM6dMg
NKf5nk0/H9S5GHaKsFvbVSpiE1yRdADhuVxkfOMXJ6y5C0Tmzi9WOv+XW/pQ+MiM2gHGJ+Px9kxl
yrRebXQQpMQOjz/gusvx0hyMcqQynuosv0ZtMXu/KsfyaYqFEyDEXPt9LOIdqujW8koMypvZHbTl
1aAV4iRNLpLy4Jl0hbqQcApJBARXCit77nstO2eJl3zVlD56f/3XQTRA6gyjCiXLsZfzLZNa0CJC
GFap+zgwlLJ7mWO8gQRKUYe8tKrAttN5J03e4ATxGNNppxvClqIeejmqUrq1PXiIZFKcRTGp9JTc
DJLcNn5yRUTiGAEgKe8VlEOF3zohVkI48rbgkQcpttqN+h64SW6j1WcHDoJRmmQoA/hbLwNBYJ+q
aPktVqv5TeYsD8jqo12li/C/2ztsc/KeSe8PoQaYN2sIt1VHnWXia3LIM3s81GmR1X6McEHtE8ny
oFrJ8FSN8fINxDlRGAnj8DpbUX9uzNQLdn7Mxu0iezu8fB7dBzxHL7/EnImCMhpa1oUTI6AoluLH
IH/FpIXJnYuhPVG3W9xbKJAcKk/PTq1t7rFKNi5SmeEAT6bIJeOmy9+giRDJcoXfAFpgxBBhwI25
q+7eP1P8kxjozcMV6brLUbgtCyXMSPMjgj/1uYmt8dl0Zw/dgjZjnYmT48q3CETbJ8VO4q9hnrYj
0ismeebt37IRBtBqln4eLDxciNWiT6kyYxQdZYdF6+qHftTdu0wrxoeyAiKmGKHxUIkhD1B66L9M
cJV3rpvrzQ4ykYYwDRFCAMo5lysxJ6bW1ANyVstcgIXGEjCYDCX2h15pD7dnen2dvpFK6LzgEIXy
nPzz3x/kvK+nBIfbACSfB5NXq78OdTYfwmYq7hVcW76Zk63m79/V1HNQwIAITcrO/70cVlStNmHa
4OGXIvS7Dm7PIYOQ/gx5azzgrcrVttj6Z/gVd/PoVo/a1BU7v+HqG7Owtmyr8XICBnkT9/pt5kre
dbkwtDGYtQRYWZYACkUPoMrhSw2K42vuYn2KqzkRFOrbqTxSfs3v37n6/Aba1LQuSUNIaFcfelSA
V+hge5AgsKKHbBbV2TGb9BinivM69rnne/OumerVi/02KH1ZxA+kzOAq/em0TkRDXSNkqFQ1Widx
fxfWZn/s5uKbEoXD+fYcr8skcjyptAOtEFTFOoSHoT0YSDuPCGsW3tcqt+uH1ou7h3pZ5oOBGtSd
8OzxgYDB+dj2afiKD6p11wuvf6om1fjZRGK2dj7+1YMu64kA62jRy7hlDYrkOslQW2ylabninsqq
1v04KkVgtvnkW142BpmDKJk+YMN6ezmuzrYcGfmHt/oMwfpq51u4fno9CIFA5F50bNqmPUCfT4PZ
afcwjJuTlAVa6ckjx7w8ZAUdYhNzvSFw7FZ5QX5R9SHzandtkdan0fOUU6s3ra/S7d2JiTdHZkiZ
zxPlr4VnPHspFa9mkq41QNtrp0Z7LkGN/T3rS3WuNLd9xcSyDfFZV42dqH9rgeW3BaNAP5e35HLW
eleL1q4Ym/hlaIMqMYx/+jmle12ZXrbX6bu6P0lKeSBwCoO0AzhxdYKRVpjKboJJ4RZ1cV6GGCBm
grHu53HsxnNlFM2rM/eYZN7eRZvDEpuQedCmv5LTREPe8NopG6DQFss5NEb7Ti8nzFzTJTl6b0Yt
RdLubN2Nr4qwIzrAoBGAYa1vTPDXJJI2IoZd1qbYLbf9ARd5w2+gZcEqGMJfhjNG92JJh9Pt6W58
U2gk6Nm+KbXAC7/8prTItQEGATq2pVrew/jPPrjGmP+r1Zq+s3U3bkdqubyHsFdkh2h1aLK5MQTR
7hAQAqJNM2C7hM1G3T3lvWE+l1XUfrk9t61PiVwuhV/iWwlsvZybrkfo4XTNgBtmbB6jdM7vc8ND
T0Mt22PShigGTkn5XqYX2/YN7UAJjBtifSdzH7saMP4BJFY8nUJk5h7GuoseYXzHf/Dt6MTC0kFj
lubNqoKjspw2B3EIWmRQz0naqs/u2BZB4vbhj9tL+bZWF1mCnBZ0MptKLa3SdVVadBbmDk40BEqq
9R96JUtBzfKmWAGkVi/2EVZM2tNsar3tN4oX/vCiIfuUm144+mmU9jDQmgwaSmjo8wGRzfyjoeiK
FZSjGjsPIu8c76DkofndIyR/Tss8+tmg+Y8DoKDL4M+Ugd8NJqMeSxDKiYPvyUO1us60rKvVePC4
SvvUfOoN0Z07b8iOneZ1j8DC97r2bxYVqzWUkspyU8iTvsZa2tocLUZDyNmCpnCxBsE7/l+KZrnl
p3k4Rg+LGLMfDiu53A1lURSvaTPn44HiKaKavRMmH90hLDzf0kukPSjBivnblE8TOhYWUsb+0i/D
53zQxp2oeePkgiORHErOLzfxaqVow+Z2HCpTQMIG5xwnuuhX21sNzpSJF0c+Wh6Js5MoXGVGfB32
NTV6ckVidvmbfgsiNfzG2rHTsEyr5/o18ry/hV7pO9t6axCsXKnISwUBai2XgxTdkmii0wkZ4rz3
49K0IcOU2fH24dm4h6h6gm8DyQCoaQ00W+raTVShEItqw3LHJx3uzUVI9YBovlsKNMyz2PN2npSN
i92ggUM5ULr1kg5cTi01Z+EVC3FY1rblf8O8xMspVByDfgMKcDtB39YMAdGhbcM+IfpdVXHUYemM
NCLir+sE27RiNutXgfDctxbpR3Qv0vbktpH9entdN15N6slg2mkooxi6Rnul3aiNFXSSYKpUIYKo
tJPXdEb+ccCcF4mz3MqeVDNLnnMxKjvfdGt5QfEBX4TQS4VvtT1B6yVa6XF5yK7gsW9nNTrT8+gW
SQhUxp1HZWufskElyx4c/xU9o1S9CcxSPAVOWdo/+Oa67qupvVdx3JqUdJ6FGQO8F3b25Z5ZPK9p
LfrxAW54M2bLdfc4TLXxgNgGko63P97WWFL23aHHS21z3aSfeJ3VuQfm3FPjOljxRLjTaWr7lGZt
9wdnQarL83AR6zhr6Y4SyUhwjRgQtBrq4SHbI5jp9D7MqpbunISNL0U6xqVN91ZiL1fHrh+XER1S
ToKhIkDe1Wb4mJVtvbMfNi5kCog4gsCnk7A7+St+uxwNsxRGMY/sviamkzHWmkP30BKFbw1x1TzM
uW3vBP/XtTuc+sADE6GiYEgtfPUIUDppeJLcAZ21OlGOnG71XyhT5jM6TvN/ePmBr9DSrgZl4U2F
esiSqDirjdLpsOEqxKbevX9k9gvRRN6sBJaXSxAXEUCrMuXqpozip9PsgA3oq/OIHsrO1De2Ksgt
Xj6SLgrja1JyOk56Sp1jwNK3ss9WJ+wvfZMaUOWyfGeojSvNokpn0tnksAO5uJyVTdmtb3ssiYDw
myevL34JzRpfFEefPlhLpt65Db4FaOwaH9+9nHSopWAIloJSzuNy4ESwjKHBHC1rjl+ivDYIJ5Kx
zn21MOYdkY2tBSWfkYryPBooE14O1jvQkvsZqYXS6bIvWQr5WVUM6wmYbnp/e14bJ0Xq2hG0UpYB
n7Yaymwsu1YxJICjqYwvc6fppzf0aMcOPxjtuIdL23gJGc+RDSuEYUGDXk4t8/TOqzULjduyH04R
FTJfGZovthYbd07uTfeluuu7JU/eKq7kWuPbES5hmrgGntqKioBpMvTBbJlZ4Uf0CDvfnD37JULT
o/YrYyi+5fy7th/VTfWX7mbVnm/jxiel2gZ0hJMCqdORG/u3G6n3Qg3qHuscWVnxT2wq2adZ9eZn
2xXJXuC+tcYUvehx0ltF/mm1xnZruUlkxuR1GJjf98ZkHaFIDc8prtwHKTYHoDvf0wvfWuTfB11t
JKGl2hLZJEC1XeIYtjjzfb5EsIzjzMG1PE0eFbv8VZD8SrW3P3jBaITSb6VzjTDNVSqbqVYXy9ER
9zEP1ajVJ+j2Ck6xZXe6fWK2viSsD7oSZM08Lasv2ZpRRC2J1Z3iYb7TSvKuHBbKQaS2tjPUG4Fm
vXOlmhY9azgCVwEHnj9lK1AfDJzB7o5LW6ePi6Knj60WZz8rB+0C30ub5lPT64GV9nd9XdiNX5ht
Aocht84yeCeCXuxfOCEsKTl3b/0v7tFUvb0m8uOufydUPMk4knxOe/X2udOi28C40b6bS+WXM8WT
7uMK3HzqaujfaI9on28PuPERYEtwZfEhWJp1GAFmvBRZynGCmYZVpZt3zwU15ZPTRsu3PxgKbpOE
JtGSWRsYGCP1vnZQexSrW+WTUWbgoLK54N5qBmMnkdx43nhcQO6zigRI65SbdkFTlNbcB42L/rRi
0HDsOOd/9WWqoIhZ1nc1YEq/nTDouz3LjbiMkYnKpAoP9ctVXKbPHQVva+qD3LCVO+xP7cCDQLCz
T66lnABFUFOQcA9Psn7l1fXbNdjUZBqLyYZWCr14sNvso+M043F0I+VoRkr4aRy81J9U+E5RbSL1
6JR73k2bW0d6VEl1TVlBvfwJ3myYHQvBa6Byas3INQ+KS4oLbnA+3F7UzaFkjR9JDQjcayusLlKh
SaUuu9Sb3TvcBDI0PDPtxK3ybnCCXFja9LCIpID2GknjqlEeLzQFA692wmMyUC4SsR6do1j0gSB/
Rlq82qPSXPMy30YFGI24oXSYXO2aJbbVIi6NPhjQUj8thZMdkR1cXlzU6O5oHjvzqa7M5pS5qYG9
YpVXgHHD4SlU8/Fk6Ol4HpQRZT4n6uNjDo7jUIIu2BOW3XgPZWAuO078g4N1+cWb1o3SKNc4VV00
fOiTOeWZqLwHeIHpZ4QYvYNNp/Hu9rffeA/p8pFQEcFxntZoEROdBKBUbLO2n4Z7+Cbtjyxd5md1
WdLz0BeZ5ethHz6lLTICStzrez7iW7PmlEnUukGdc/1OTamgrBMT9RjK5J7zzp0e24gcLzKT/tAo
eG0supLvYHK2rhG5D1AqoCbFXrxc6kTonV5Rng8Gq3KfI/xK/D4a99xCts4VPXeqRfImoT55Ocpk
6jXC4VxWZtN0R60uy3+aovs3TBuxk0hei2lJFBfZBh0PqdCyBiD0IXsGYl4f1F3o+ohLKh/qUny3
bVG+6EpU0rs09YMaKTNaryWYfbXqcIVvzKcyK+Ift/fU5rwlRlAWyui/rEKPahjjIdPl82CF4mQI
5W9UZ4e/aIBUO72Ijc3DE2ShtEGlFRDy6siUXaYTm4ciyLxKjfyu7JX7Uk8700fDfPmQtJXxisnF
HphsY4ISRU8NEI8bxHBWE1xSrx+qpemDifLcTy1sXH+yhP1hKqZd9vvWFNGUB7FKvRnRglXMEiPr
H3IPk/n0qnmq63j6gpgJhQl9tHtJcnUOTlN2oT+KTmB8hfLhKUuc5h78eXn2zGqefLdMU/M4mL13
7yV0oA6RUinH0WqmP9jywOugzUlsPZm7nM1vD2eda22djB5myDFF2NyLk0OehumTPbR73Kitj2By
X1DlemvSyz//bahJmateaWoWpoE0l0x1+Hfc18mj7VTOzjbbuC5kjisjAjb1lfxWmyRKETEcXRNW
zOvs4qiFQv/r9rHZiE6BOkiFYcDswPfkn/82oWYeccbsMZIWqj4j9jsW3lMObP5HPQn3JVWy9r/b
A26tIMmXZJgRNMEsvhzQnK12nCuD04Mu3J1pir80RcHrJun2pNg2p0aFED4P9s4UWVYjxXndNCMj
oa9GcAh5LUiiEL2iXJ3u+7SMd161rSqXjA5lHEzFAGeHywHn2Ix0p2Et6bCEAB7V+NuEguWDYQ44
N7RAa444O6jf1d4ynrI+VF4UXt+7IWt69f0VLmJ/glVJLyIdW33WrhnbAU9HtA3HtvmQh4VxaHCy
j327T/f8jLe+qAs2m9gcTgaC/JfTBjRvkNKyznURxUWA9oD10FUIJ/qGkk2fbm+frZuJGgE1e0Ar
4N1XRa5JaXNloXkVVAhB/UiyPvveAEp5reBsicNoL3Pp63Thdl6XrcPoaSjAy7IBDMzVpzWdjr/Z
MkVQTCE+siILT0pfqafbk9uIi6QpG9AXpkd3YHU2jKR37KRllNQT4yEcU9WHzgcReS6sAIJp9hSK
PHkaK9ypQ2vYq8NsD09jguydNuM6+leiSQmR9uIuKGBGl5NVQ3qbjaOxCHG/OGJ5EJYhzt7kKfRp
zXDn/Fx/WkCdnBoCdUB2V0Im7Tg1qTCBE2TasvyYhtw9hqj1pYdq8qgMF6EzKv5QOerOFXi9f8l2
+C/lYKIy8LyX+7d07aoq43gMMNmhRDMX6sfObj+0Fkf19vd9i4guawE0DDmVJFggCan0XQ41K/lk
pB31ESxrW+s4omLxUUuwW/Xjuc1+qK2tn0PdUX5OS1p+oI2pP3hJGj/KGvj3WhuUJ6Rv3c+lGu5J
7W0tPq0H5EdJx2R97PKXgSEpjcwJe0olIWyfTsVwqcXuucKBqosxiHQtP+mWPcTX9ZbjMFNalVA7
bpC1Aa3A3Nox8fwKPC8rGr9a3BmQemd3P8AcanaAzEJ6NoZ6+BkvaGWeMmPBjOr2V7l+J/gNyE1R
IOO2vGqQLUVXO7DhhiCuhubcqfnwkkSi/qrTuP6LPs27ZTxkkZN/D3oeuDso+JdLvThxpbsJZd6x
oOyEwVF2iFuczUC22DtHamNrMyPwHaC+2G1rhE6PWrLT5vzdOc9x0MRDBJ7FtZFqKvcIMptDIY4G
757cjgr95ayUVJR2Y1IKUr34pXKlo1LhaeWjrfe7doSbY3FNgQdCj5jQ5XIsfXDyqKxJramUaO3j
ZI21d1dlmNqrXjl/fff2gJkrGaWAoOnXrk5GHHuJOngMVjd4IISx+ZIaS5gc4tEpDto8ZnsU5Ou3
BjU9ylkEmfh08hhczo5XIDEwI6awCYDjBZYjCO+am+D2tDYOvNzwUk+AribgjMtRzDZTLDGRTsyI
Ak+H2EX3wq/jJrubJ8f7K7Fb/ZjWYbXX7t+cnQ2mgfiEmP2q2B/p9oyRNRdNqLhj4CVVcgbDoe7B
LLf2CFcsJTsuNfCO8nf8FtiqPXQcKscUeIwWFG0HiLdA9iNIKL0dbi/l5lDyb0PTU8Z/q6GyOg/T
ka5UYNRqFBAlaQ/FMPxj9qW7UwPdqBGiVUeXhISbk0bAfjkrBX0IWUTksnC7JmjNrvpVlYt7yBsz
u68WxX4yhfkpGkbt7zRJlm84I+2R8bY+IEEKZwLVC+7n1WxRxbaEh1JfEMOiCiJ7WU4odac7a7rx
MNDio4PgoL1GY2p1xHFEK6o2L0BwzvHCMzCG94M1F0ejcvtn0XgdZn2COiyq3efG8PYchrY+KchR
WsNg0Clvr+I9o26N2Bpo1vRLkp4mJWsO6ALQWrUncXz/7gG4CWhexh48QZeftIsnxS3KChPqMrWC
rpnTw2Bh9zeZzbsphfztRB/0gaChc5+tPl0k6Dw3KqA/VNe7v9Whq794cVrcx0DDdnbqxgKyOyC9
mdi6QFdaXS/FLMxSWWr6bGQhB7OIm6MyOaNfjJ33/vcblTWb4Bz1Ue601VYZ1XBAHoVqorrwAiS6
GNDXlvq3LvW2KKgzTGRuf7KNypek/aBWguAawMY1nqEtrHxQ5btaptia+UW+VNbHXhlH7Vh1U/OP
LcxEAB7vSwvaX+q8NoWjQa/sQufDlGEbcozsUuv/t/OzNo4mYFUYeJ7kxdOsuNxK6WRFiu1yO+Tl
1JyU0c6aUy9GXNm4NOp/bQs4SQABMda/dvFoP2dYMvVBmsfli5nicPA0WbFDczAv1M/CmLJ6JxzZ
ONSyboIoPD0O4pHVqUIoZ7LUJKV6Ahj6YFMgCtCFN49ek31IGlwWeaa0u2FuegrghrnTYNnakrpu
YtlE5dcAYnu5OpVjkZHbTLiO8Z4Fh648JpH2t9rb2k6ld2skQyJdgFtBKfBW5yz18khpSNLYe9jF
VxVlT1A3cWAt07hzT2484zJZZFkldxdAxOWkDKKtGKEngsm4mR/rNpoJY1sX6EViROdGn3Hebqii
395p8m9d5TG475g8rjx45AyrmMihqNpBcBtQI0vGYNSn/IdtVeUOoGVjuzCKIzGBXIwQNC7nhj2R
lg4mgBYNg9xDsQj9Me4y439emjonRZjxCdEq+5B4ke5Xamd+uj3JNwzgepaax80CGkPW4VYbJhk8
M4dUPwRiwAH7Tg8h5ATGHIYzRDstDoOwgRhzdPpaMY9hXInJx3Wi+zeF2Qvftld/NmXcnCs8iE5D
GMb3I8qvXzolS+xjlI1mdzLGWFf8JI876kMj1+gxqTq7Ps1Uw+ARWvmYPziWUh5zI/KqnfldZ6OE
EBLjLssNlFPW5YYMty9hExlhY+Z9Terh7IW2bODKdNRTPDpTBSZR8wwdqQCJpcmrDr3870Viv5YC
/TtLvN5e8qvdLHcUqmpvPH+CqdWrkVpDltAypJQUzdajQA0q89XGVR8j6k4nR7hQqQn49jQ25Ie8
+NBvw9ICI5qhuL6WBq0dfMhyHo4gmj2P3NzrTmYH0HUJZwdAaNbtvB9X98PbwQFMwljAJNaHtqBs
VaNlTsG6cbxz3QzjXR72RSBcfdoJ87eGgq4mBURcYu41+IPkNgWYTrNCWjcfhGW2JBP9jPe0toe6
lrf3ehWBAtDXIwGUINDL49qXutUlxQBdy23DCqqWMP9XZFr4DVJmd8ArE1XFNJ1e+nkxd6KNzaFR
P5UQF6AI69a5YY1VqpojH3CxY3RvddN363Q4u9MYPU1Surpo2tzvpvrdfkR8Sgj2/I+qL/Ne3VGZ
0mFy0oEgTiHO+SLXF7TB7fEY5u2etPPWLtVBhsLPREEI7vnl+mZGa6WWNwtcL7vcp5A4HyYPCc7C
svLDMtj6Tn9vczxKujajEYSvO2pUIvnItAECVVXUY5GCbW9MEyMcF6tNmnx7dP7N8cgIWUs4ItxH
l/Mj4kqncUmkxXs2fhJ94x1gRVb3rR0BMGnnPSeQ6w49385wQOWAzCGfWS+orlQN5fCCCEigrnFS
FUxpTrECpykwesf6UKR24R4Mz+l5dzwl+lCpphg/qnG/sP5pPI5+2Rml67tZ72KBUELV5A/1z/Dv
rXdnJPLHInb/ZupLPrxaHXLPSUOngr4Jz/3Rm9z0JUzImkls8++3b+HrLJOxAA6RoKPuTaK5OsnR
mJTFUit0ThRV+c6Zrb9n5mLeOf2s/S3aEgasVrR0vbgEPpmKu/yrqW3v7sRrW/uBpJrdQPkF0ZxV
rhvO8BBSZNMDNQ+XQxYn87MpdPubGibJ99pV86+3p701Hv4soJOlhxAqWpf7D+nGHDJbS/m7N/oP
U5gJtO6XocP1Jkyzg0jqPRjCVRjFOnNhQRY0qLhS6rwcsYmyWnPahhuzq5S/oEFqr3Ec7kRRW9NC
2RSMJ19UNq0vB8GvZVlGpxbB6M32Q9cUn9MOCJqVKSQA06Df3V7FrQfn9+Hkz/mt7qJp4ElVtxIB
yv3FIU50L4iRdT10XWofbw+1OTMKHhKtZNC9XEULbl8MTkEDOlDcdn6iJqm+VoTj32viucpXZq5g
//0jUg2QChRciMBlLienhp4dkseLwHWb8c5zRedTo7D9MrLsow6scOcIXFPn2CGIKxL5gRkhw11N
ET6bZU0Gb2o8TEZ8tERnvOrUdOwTXe72szLWIsU6rZmSI6bMc3Ikwokc32pL8QXTutnx0Z3Q8iCm
AW/dc33AmC91fYj9Kq9tw0/UXPuYxh1AKCvXs/sUrzfTH4wi/TWaeAj7A9KV+s5329oi1Mm4w9Dz
l2Lsl6vY8WHsymIVPWfBNppy7kkYmXr2aDfvJCpbW4SaLaUcFZVFqhGXQzluWTulRUurnLL52A6F
9TcFsiwYbUtBBVjfy3C3piaJPXS2uUfIAC/Hi9XFSLRwYTyd4map9EYgkAk5m2a4txe3hkJ4BfAc
CnhwnFdDaVFuUnSkxevkYYI+89g8pfMMEaYrk518diO8oqhALgmpGVDpupM+WIo9mHPcBz0G5/+G
qNlXfm3OQ2CrSvMA9rI4jrVaHUarb6KdI7cxTXJ2APEG3RLO3uqObDs3S6q6pGagF7VvN5a4y4BJ
+o42Zqfbp3tzKIkSBBdOM2rt8eJoc2s0JcFGkkT/DaIyTnrdD7SjxnRnJPltVqEyLGZca+h8IYu5
Li/WWQwdW+WBjUqlOqaS+W9a9Z4pwNZ8LO4Nyqi8ZldpBvevBzOb+QgL7VI/btrxeyP0cSDXrPO/
3794PGP0bUGdAY5afafZ61QLy7g+QOMuCZR+7B5y/BFeEPfWvtweSv5VV6sn2YncIfAR1jTpCctE
O80pr2geNpG6XnlnYxn6U5aNVoD+tEZpenx3lVFKE1NiJB6hIkEqdXmykfBtl7pnULAt4VPPM4Dw
7aif5hCe6QDwbCdx25okKRu5DHtf5jWX4+kxJBcHmamgt0VzHM1+/IQbuHnHdnJKeFRtdZ+gv7uT
SG3cl1KdmzuFB042Jy9HXSazsyjE8d40rXPMy9G99xCeweIZRT2AqMPx9qfc2qJ0TmhC8XxTFlzt
mixNogpZ6S6o+qU8Zk6v3lXK+A9A7r2GwsZ6wtim4YqLETXANeFddhlE5ygd7xyo5jis9W+ZmSP+
XqkqVAFHbRUsP4Vu/rw9w427U2rfSv4Qo9Nqu1xRLtOwaWWMN7XGdHBTxfK1Ka+eq8JcpHmA4aeV
FdPAKZqd/O1a4gW1U9JS+QxR4rlyNGgxx/HaHoNTuxXVpwwKdEPFYRg/iIEKNC4oRuCkanFKe1Ed
9KUVr503InaPfvQ/9ay2x0hJqz+otXAl8bPQBJDPyWo9amMyeqsiYQb+Mh4Vq9HvI8MI/dIT870d
Wer59vpfo7LkKnj8hyAKksI6SjRaN6bmTG1AUyjTB51SESBlepG4d8rQL5+0uezMU5960QP12Uo7
jEo2pIFZz+1/gzsQO9z+QRtbnt/DqUa9VoYI8s9/D5CbxI10ld8TTz3hY11aOL/qPyhV/EF8LDUD
aJFLc1kwB5cjGaC5qbWkFAwQrYjPS0N26c+OIYB0WkX8knpGvgd737hA6EpSNIAYT3y8bl47WmHV
kOS6AKJscxp6vIdmqb1c8FB9WnKE0W6v5uZ4vKGyEcOzvSY9IrxpR7Ord4EzVfZPIaY6EEqu0/CI
6ClMxbuV+NlNUuSQcjTiIFcoXFfETZ8Lq0PixQx9c+zUwKDWc9aF8idDcZl7+LBI5sL6mVMWJ4+t
RutgJhm0QNMmeZ5m75fpjdGn9y8i4TGC8Txy1LnlIv+2JfVwyccWe3REBuz4zuoQbsSN+rtid7hK
CXKB28NtnQAuQslJB5gJjuNyuATdxrkjrwimyOp92DVeYFaJ8O1xtzy3EWjxqSTCgQAIOaDVEehb
z4LPHFNQds0Ou+dEu0Pdvd25abc2oQRbgugCPcULczmheknwxNPo+OmlbnxoFOxLdABlvlNXqk9X
t9yJxzfvNOJHsOBg/CU39XJAL7G6NHc5ZZBZSu4QioJJJbyj0mrJYcnG/jQLVzlAeSulxort93rR
naPWMXd+ydbMJSULyTaayuD2Ln+IcFvYEjrvt+aWWdAseJPrtdP6E12pQ9Ogjn1762x9T+wvOHos
NK5nq++Z0OgVScL3bPJIO2WRYwWt59kfb4+ytUElHA1TQDQpCPouZ5WQW2iuyETQ4n9+pBz2q3aj
5lMNymNn/baiA9kMxUpUWh6ucaWUFdvRMIi3bPSngwRz+x/h2FZPlDsKik/J8uhliMkQO0Sfb89x
cyU59FydErW17sXaU/Z/zq5ryU6c3T6RqsiIW2Cnju52O82Nyh57EFEBkISe/ix8bqZDuWv+mVvb
bITCp/WtAHPhBTgNN2P4ZRKtBJcDOpg/P2X/Hi9KdVyFd4kP7h+w2nhRTy4GLKdMAqKBmoCc0ftv
v7XxJGEPad0htjMcAWD4dA5GE1ShW9t3iq83P+TOtfv/x7/0idfSttlY4CXHWGbofLv0A8wbdAWZ
W3v+85u++SUztFpQqsOo6reBz7/20DDiJAoJZqbG3aEWYROcMEfhVUk7FDfMxxW6bfq4UP+eDufN
NYh3RB29xwm/vLaSrl093h/Z4KTpQFDbgjrhQVpxVHjVpiDD/x/edH8a+IT7/v3iZtKlatdl4Xli
5MNdwUd22swu/aTj4PoDmxPy2Pl1efQhFe8cHb8pDC8nFAo5EDYB2IMGtX/xfw1ztiwgLdAG8CJa
LdvFqtiE8Kvz/WcwH4LoghtoDsO1iPAPtlt5hnN66A+D4QxWEsgEyqqlU0EBoQPIkCXri1mUzrnA
lrPKI3LYkjn4QjtjNXLZTZy8M3ZvTcgMGOTOW4SJ+EsRD9mieO4QMFrBvX89oCIPeekCD2MzCV/8
/6xWQbHy76e92C030YVTF+1zEvZbRzf0AdrM7dhetT5P3sOj3pqGuP7DeQIRi4iWenEIWvDeZlsA
bYgW5SvcwsZzAH/Uig6bOBaz5O9s0m9tLfiiUMbgcMdh+GImNH7sxo2gaQuCNLmO4REZlEm2bQHU
nJuRlYILnq3XcOWfuyGlf7stgab1z0vhrU0UErsdfQZlHir757OxbzknWa8BjA08uPZSpx+zbHxP
v/qaiIDviGvcTuCFGAua9+ePifD1OjZTiB4E9/2pRf7pz0ZbuOATzHzY/mbsaZyQkwTv5WGs23Dg
v3JGVYtmEYIugRA2aKNY58ZbMsVsqeGfa7bSktivJdWj/0uuchkrGo8yL7uZMLiKZanjZUTCUd61
cxRCST6oaagtXdR/ZuZgbqCHCqwD0BF80l8UhLmSvR53ZaRbx+zeUCYh1Q3647IE75y3b6w/HOu7
TgxNW0ie9g/6r+1DeYW8HQlUpVdpUsLQIj2jxGJl1IEV/ee58dqgYGd6Iv0T3wyY2CsxNdxEUchQ
3PwL1nVTlUsJ9a6HPcpfbReRBzRXu7xsOtivXqAXWtOPixQZ5nDa2LFs0wyhBn7rwlsKEEyXXSDX
9kbP2j7MG4byKBskQr9zN30DJNkrApCc97YbdArPh8eDFbzNHYDeBJyBY7ul8kBJNFWZj+afm+Cy
LeUosvSdXfGtehbOCEDz9h7+Tv94/lyZD5lqOa7aOh6SOzLbtEZ/g4+lACwCmTBMoaHst6avaA9J
vNlIUWaaigOW+HvhIG9MEVwmI0A1AN72eOjnvwX89sXnvlAVbCHiHy030SFUFHzX2Wz9e2fpGwMO
dTgIezi7IVx8STGiBJBDSA3OUqamG9ovcWVm0xxx5YPN5RCNfyHLfH3nK7/xhngoMG7sJ6gAXzZW
EfEEbxftQaG1Cvbk6xpdkjUIEO+9/A+tnj1BGUgAjmuA9/uh8e/1Bne3aKZ6rubEjAcq0UI1g4sO
8EZ9D1d5ayj3VQ1KMggor8itnlKXjgNueSaCIQR4L0M1Q7R0yiQowhJeg9d5wt+rvd4ayn0IcVvA
/RmSxufv5y3NmgihZPCBVGGVdN1yTJYcXIB2Xt4pMN98FAo8/IfT4JUedLBBm5p2mis+RvzUFFN8
Wgpp62md3qP3vUUAQFcV+hTIYSBEeEkzb9tAoPMP6GFqsdJ6yIQr9H/4wUUbQmwG+Eqmq0DAdCtd
XRTokAe2n9+5Ovy2tHxR6gH1AP3ut1kZ+KLPxzbJZSANTFir3W9dHQU+6xOAiuaT1zKHwX9PsU/K
ngzNmc4G2kYXSCnLcVkGih0rb67z0KHXB6gvu9hJoyzX8Pr69Odt/o2yB4nkKER/9/KBsj7/lYYr
AVuQSFcUTsro53B/iNf406zD4YoVafMOQP/GLIBKDoEmQPZQE7yklopgA2klA/4Eds6ARG8moLJk
zY2UPnjvANsH+MUH2GVxMALZZeCIlH/+aij2DIsdUAapHMsO8ZavNZrcMYy+jJrObkIcexkyhkDr
eCOnDnnIY5mRlBz/8xBDNrfXCFA9IHTjxUSQwG/y1gFeCcyGQGIk3Nc8ardDWqz6Wkyq+fzn5705
xuDL7RKcAG2JF5uWDHBBcB6X8rhYM1DKEAEImGO5MoAE/nM9grtMEWPfgmMD9o8XRbNwWxgtWYwQ
o2YozggVQc5XyIPjqJb3Ao5fv9X+KDxk9xcEVvNios4Ih0d0c6arNZjcMYU6uAwMW48De1cL9npN
AGoHCQRdR5ykoKo9nzibyvuEiWbHEz2czBPDL2iC84PPIlWiLaAuf/5gv6HQ5zMVA7ibiKJo2ps8
+7v/65iB+Wou0CHDuwHMj6vJ0FQcDcFVvDRYI/fdlIB+jXjbHgVMuiTXok8KZAcktJlhMW9xdYgt
EjRKlk9jf4BTVHzVjcz87OgYHRlrl77WzoU3GDskGUr4MX9o4ODBD39+kTc2XqCUOLzAq0ZrH/fr
5y/CBNmyoCe66pPE/gKAP14EfO4u0wjNWZmTZTn0jhQnhRjfS0FZ8AVwu27eWflvfb89VWTXOmOq
vFSPt/B06hXvscmQLDqQJifHYF7Tk2FRhDz7dwMX3qj/YDMBXA+kRgh+UHQ9f+1C8zgm+66GHPH0
dnIWaEK8dOQsB4RVDt2RZ4m96bHzVUvj8nrBvA3Td+2PXpcQ+Bkw3otAN8e7v9RPJBvSU9cFR2zc
JBbhMvl6cgM3MKueUbkDeTz3SfcezP/GYKPaBBUbACD6Ji9tYSQuRm6YU10VmkL1k4vthsXtfGeL
vl8h/TZwF/7zLHsNVcGsEfxKSGixZF4VLTYPJsH25DQ1EHABVLBVg41ga67Q92oJSZFTZ4M6N5F6
+vOT99r5xTrdvWkQaoLeSYiy8Pl3BhzopJUA4DbukkpOorul/n0jhjcfA00V/se1AqYwzx+j1rn3
zBW6ChIFWwmWbeJC520rFxb1c7nAGI0fCKwND80G2LVrSfdkxzasg6LnDws1gzhqxvnR85i+s1e9
9bmhx93hcpBO0d55/tvIDJ/KqMXa8p2InuIE8hdt8/6YN2C51CEDxlf/edDfmtW7wxPEIXBcQrbi
8ycqlgVAyfBEEizTYeRJUvGF5vdL0cN/juD4ToGOvfPQt17z3w99caVPlfBjFnC029c+Q3OiU3VB
UDkkGYvuDXP/2R0OI7qXYWh17uGjLy/2QWA72/RIlsi2YruAXKZLxTQ5IKTIl2vu7AGgZXJC9PN7
CeCv3hR9CMhvgAIBC0Vt/uJNZZtvGRr80MKQNp/PSaIbmGDsERgw9xuC/jR517wX37LP4GcLCfdS
FES4xEElCfrXC1yded4NG7pn1Qp19XiK1ni+STULr6csZO+5wr1aTvvDIIHZ3T2Avf4u1P91um5z
v8hICNyAGx/dj6uLjoWa8qc/T9NXuxKeAjE8DHx2BP11ayeAggkFHQg21vCHVqJBAKqlBIKd+xJ1
BASSQDDrWWzvSZJfEyXwaOyDQPBwRU1hRvd8hexGkkIQQGSbpuH3NRL8F6rabIMRKqgBKMXiPXA6
bn8iutt/hudRU5SNk8Ud63S6HeSAsExQwZl+/POQvFq5++/CiQBwEbQljP3z35XTMXRkgaeV7pYi
rpRk4TG3pq0bg5pNzzIFFBIiJeHPj33je8MbGb1MaAhwDXxZTeU787nYqebZyPov00R5CKwweZf+
/MbrAffYm85ATkFS21fWv+YVqk+lMRnwHBd0pyHhtC9D6tq4smqjn4Ab41JHyGp+/Pn93phpe0c4
gv4GeWaQFD5/bg/DQchU8FzfoEk7zXo50lYkpeChPxQ+LJB1RZMSmOR7FPPXIwvTXlzbgFLsFfjL
RrFyoEDh7IHTbZevtyEj20fVLvM7+M7rHQnFIyp98GtQULyqhlfebXhx3N7nrimqbjbJGel4371f
zJk74Lx/Hs7XnxFsMUwWkLjgcw22/vPhREJoscYJ2vktdMxDhWCd+dhHS3Pu4pQ9stRGV5p08r9e
hHeOGtCQ31GAmKcvztFRGtxMU/C5PPzYjo0YXS3GuK3a3sl31sPrzRaPwo60c5ZwD35JbVwSk3Yt
BY9mhc33Dy4c++m6IbzvAP9++R/Gcldf/IYgUSs9H0sScouhRsMyhYl2/mmMmoYfsqbFZWUKepuD
+De0J+TxTO9FGr75kihA914K3OdfdvU2EisN+BeLMVDsJLOkv6bjmJ9igLPvTJjX6w8XQ/D9sObB
METB//wl4ZqWEhIB2IGqn55kAtHfqdDenOJY0V95Ewhablua3yYTz97pCL++YWHeQKS2T9QALYCX
pChUIsi4J1hzjdZRX440WHr0jVYFh/9G+i9tktnx2Hijn1I6+X8KkFVgIDysLvz452/9xmYAUHSH
DVE77Fvt82EgjPfWMfRR+3EeEYsDYWkVDhON3xnut54DPxHI//ZbxqtY9iYEkxS8bMypZNTXTUTU
cYva96yf39p0/v2U/Vf8azMHgt8ZCd8cELHWHopdJNzSmYEOLha5HOHxbX79efhei/B35juYC7+B
ZXR14udPFAAAyQRTzQot6OgJGZgJr9kQ5XcTmuzfDPbgKwA2ISxzqY0vsB1ZboYibh9HNo1XOY8h
ovvzL3pzCOB2gOQGXG2wI774QTByaPudzCH6Yf6cETFcbX0eflN0zGuKyOj3IO+31ixqoB2qAr8J
ziPPH5iuy6gXD2CM9aQ9W3Szaya3/rDbKr1zbXnzUTvoCJIKdqdXnaEl9zajoIgp6MKOPp+GC4gG
S92FNj3/eRjf2h7Q7ITsELgYMOgX6yIbydotDZ0BVOVDXqe0W38tnK0LXKWT3S4WacmBboMjxBbd
6c/PfuM1fys5sUfgkgbO7vMR9buCYoLHR2XgVnm7bip4aGwO5SiEM8c/Pwreum+sTOBWKAVQfOJ6
9hLYTGZkYigNznyOyCZ9TVxPEZSs0LNFEkwsHjUneM0m45E/6XBdnyCBd0CxqSZLmfC8b48hqLQf
SZ+R79vm2EehGctKeBOMYb0FTNl6piosSqRpbttpC9PG1O2Qt8FJrqn8qXScyKPW6/J3Nk3Oldrr
jJezaeeHLYA4rWozmfykyvU/w8V14owsoGQo1SzdB8TKrKIEkrYX6V08/I2aPvw8Ua0z9Agk/Wrn
3MynzYvu656jK8A2TuYMylXWP7ZJjLpVR8ilQsz8zLsScuHgdu5MIc+AXCGqQskJFkYXeP3TGJ0N
d0MGIApsUtzOUbUi2atAyDWr3dDq7IRcTrinxEiqPfLC0/bMClbgbk+n3NTwtpx4tYltHg7oo0y+
JiJs3REGIcO5kIMFrCYJjctx3FTzoE0jvoIu23yf9LR+RRZnKkDWGOUM2Sfc9+rE+PQWUbSIz4Ta
19wBGwpJTdi6uooUkQuvWTfKpMQm0f09pQsntzTn4SP4ZArhW23OPoZaotBcYbEER0o+gHw+B1Pe
PRqEwHQHakDnK4d02r5ABsDbMoqWdcMfUd1n77yJcSOCM2sK3xEgZYbPt5MnSPfw4YTftKYhc7u6
qv1VTHmD6DRo95sqcb2b7+UCOSAcwOCgdWxgnAWskbTRHUH2S3sFh7fprs1zhjflRX/VpGRMjyPF
9K9wQCVfhen4dwsh7FcQEAukmMPZP0A/oNtOIw7U+NCGKXoDg+vgIseSBrfgYerQJ5gQR3ibBMlm
D43IFcwh29BNZcM1MlZBqt3G0yJjpHVNDftiRh+moBrAHKfWNuySY76KYoAwZ5L9LWwJQpAeRsOv
VBiAuIa3CI/NkvLkiiQOEDcIQklfzvHIZUkNbFjOqckDUi/rHCFXFVjQFeGM/oJFElKuJAdahAFd
CnuBrKRDKE4T5N8TW6j0mDHIf8oBqUm0jEJYYz+ubuq3U1sMjl6mLQ27Gm6VIj3FjOEfI8RtVzZp
UwLDiE480EiJe2Qiy6UcAj3fdIzHj9a2AfzV19H+lWVo9VeRBRP4hDSuoQchb8nSq5AyFoOahCsm
oulB4z/6mfoQIT3pDBZbS/GaQ27ccAky2Kleo9ae4jJHgshjShoCv8igWcRx2LSC2cmq2N9rlm/9
OVFs+VuwaPriUkQ1gO1uEwBjyBsWx63Zwn94l3U3W+BabEUZV6ZMXK6hp8+bJC8npYuPc0MwXcWm
gKVhjPuzw1yE4DJbhwfWSFhaO1wJrhwcg/MTEoNxk5xENP0zd+hvgA5uFvgPIHC2L8mq5kueD3Fa
ahTe03EAHAW8hg/jerZDzuoC9Pzk0HPKogu4CaLfF4X5GzBxvJYWeN1jgWgNWhs92kuTUvtJGwLW
7Zb07FvmMFXqCUmu+mIax3/hur19SxOVqdqMscVJuaUOlv740kEtaUHGaqBr8bhkxk6HqOF9cyHc
WwdLTAIfo2iSqjnE1AZhHadr4EvwMZLg3Mdoch8W3TNVCgFZdGU3WG8fdDgRJHH6wCM9mMmG1nMg
pqDUE+/Ajg/E2t1xvsLrfW7XzdRbP43m3LLOsetiElZftQHU/iXPkYtYNYsz5iIoGZAOtcxA9DYH
x4oz2ZxUZc4D4v7ibeOGJ9xwk58htRwhI5JrcQsGQwQovfdC+4cZP8ceaLwBEIPvvBtvQhXn7oQU
84ZeY/BhUJ9tYJ6TqlBDt9xv1MXtNfPEsIOCUZz4mcUmG782fJiwJ26bIg1ysDMKz4dTluoi/5G1
zUx/NOG2RC1gV6M3uHnCHjf/EvUprDVLm/qVfFRJ2hW/NpSLsqb9NmlyCjhzISnTjaEBWrowmqGy
IpL2coPOVtstqETQZ/0JFvoz/w6L5GAol9hT/5OExqgUwSaZVGfWpPDpvma0wJ5VhW2xBE+LW0P3
GbREBuuwUIT2Dr6J7fKzXyMefSFJNw/XBKdKXMGLsWH/6BiJ8utR0p3Bc8L9aOsewJyN7K1zfEsU
7gUFiNblPIZEdLUG4ih+tYWPpgl+6ItYP8LpvBXXvbMqR2uPeuR363FpvsK1LQ0kpk+wNnedVTJB
uF/jxE0DxB4Em3VM5/iJRvC7BRCfrAYkUhvL7pEM2dw3BxH1cYfzSi2MSvgygH76EeMWxDXoSNF8
T9G/bEjpZ7hbwq7GJ02yVbhepsJ8GWIInw5dMNFNVg6AtGvLraGWnZesX/jdMhZG/hpbv7tE2hhT
/y5RdkuPIdYGiDgB/G/heBMAsel+oWUyN7o2MSK5Lxw36KaOWDbemcgty1kjXk+gVZ8YeU0FHGab
shjh1xNXmZKC3cMKUMJiMMz9ltBykraAlU/HkxV9ukQMy23iN1nc8iHPm3Ib15mB+BNvMIwqkVZa
ZE/j3OKjgJtGbN+XiytWeXJ90blzP65JdBY0nZNLL1wKhXggiu4oM9DjymTYi1lB4mGq/LiuQYOg
gaLhP2nuTXMnwXGMSp+OcKBrlNmSMlhXuEbNhKO/GMXbdj/vNhy1ZwMKUznEAuFQkZVIsYBD7Xhc
nYiTSlk4XimEmC5tUSNOcER/vG/DAArrCfkeE5Kd9lPSM14jegxm8mm4DvdggMOk2a9h95kvYH5X
wiwpOcVgNN4XU9bEZSRIsdbGRMuXwIeLKQdoAZHVETT2gh4d7KQnnTv0rFokz9Rtn8X32+Dmr+jm
W1+tCQl1ibsQc1eTLLKthqRlBc+jVVF7gOcFrI2yfBnAP2MR/nxgh+bHmMJipZKFaabzlvrhBlGj
Y1fHTorrhYQBv2XQAGwHbxi/N9j3MHCg1H5Kd2odL33UZxQHFvp/1TKpAd2IHH+3GrsVxUHe5WCZ
GQ5Mteo0DPlgAIQYinIK5jn4S/bziHbcUmhZolSkqixYLuMjkvRMcaIwwEhLO0+S1vkisDNrqeBD
rcJ1RvBAsG7LkxwXq05tO3r7A6VjlJTo8A3dL05sB8YIohLsic2Qg7m7xvK4P/rGW09KW0xWfaXT
sAT50SM+O4LXG0v1Qc2ZHQ4qbAryIzQ6+CY19PsRTO/VdgmstrTMwL/Gumq7Nj8ESKon5QY5z4i+
D42W62lOu3PA0na6Mshto2UId7T1IQxsEKD+TjdZNwGb/CHDjU5fb4vb3Mk5FS0obPN1xFTvlqRG
Th4CdMOxADibjc5DRBMaC7PklPoL8p24rwsxpeHBtBp1WYnbtG7usBmH/V1kM94/tMsUTvebgD/Q
oYuFFtBPUfcRhn1sOIOpl19aNXBZSdZKf0pagGw3Bb7jKRl8irmRoOo9wEzU9Q8i2+L4wKWiV3NH
/K9cgubo1F6XTkM73fXpqL8MiOaay1wFKFGUQ8MBRF07ZiWNW5BRcx8PP7Bqlh8pNBhBGSkvsxvp
F7keRDBm/2R0beZDnFk1XsW9yP8xJpl53WDzvBEaFm91k/WgbY8ocMcqTMXQ1k4V40eLbeIxmdUC
gSOogzinx3Zid8griHU5rz2cXuABHPEa7ibRo5NtJ0qUx+KDH3G6XWYe4aSVU+fZFc5hDSdDPqGK
XXSzu4/lG34ETblytwUCxm57uZtIaU1MX2JLVaLiRE0Iv2jH+S8qx/4Bezn1aHJP42fX9wD1sBL4
RyZT/KNrBklm5cDoRWVmyKYPtmthEWYaxAwesmXD42c4Jp8hObB5idYytHZ9X0xTrWeC6xi82Ypq
VukAKbRjwQNvu7RDWRUis26hs7hunAnGL4Dn5u+MKQHWoQmlvsKazE9kBfXoW8aHhqPfPXZdiewQ
9tmYzqgSJDs/10Uz6KBEgdf+tWRqORJVTLKMDBjvTz6jo7+ZE0naCijwslwNbpU/TFx4/GCIBkF6
jTm15yXBLjB2oliPKtdmuMra3F96ja/1KBjlN6HBznjYdOTDKyxNNl2AdoixTBQyRW7s6tV8ogla
CMdeTYh6IEWbKRQOi4kPS46k+69zZPvpa2iDbCphxTZ1n+1IsqIiXiRd2XeTgkXJFBcMFCe1fG/I
AH4Hbj5dm1SjXWVeuQL1HfDrCAUuzCQifzTdYOkV13HfV6Pkgf4KU82Nlk3esq8R9lZ4bgyN+ZR0
C/8W9N5+oT5Rn9WWT3fbKP13tLe64UKxdbiyNZjJdTSmZjwxwadPOV8YINAWgzfB72f5TtY8tmWs
QfG2maKfFc8Kc26WufhB2eLnU9owkzwWukvSg9qi5G9GQpfVRTel9IJtHFtq2qJS1b4fwps0F+KG
ZyiqShwUFCxXJYNHM+LCfob9TRjfcauX+WwRf45NJmdiuh1mv/Znm8gu/DT6VeoPfYh690aa1p26
0XUShAFDrvAl3d+JV0aeEiLs9GFEYRrfJGuy/sNBzdS1HiAJLhO6e5H1VMyiWkWHDLwlBfHllrcD
ROch7BLDexZR0sNhLqU/g8AVTwNy5ZYLwIw2Km03TMHtiuCoi217yuqUJNSczBwzlGJLOpzGeLLN
uRVB+4GY0brrbIoWe55pyI4ckMxyM9kuvWQmFGnV2MgH1yNGB3Hju9serO/D6YLma9ZdmimOn+JG
DSgu4qUHo17T+EsYeASqLQLAbUkWIIm76mcARjDHUY+ng4haQpWNS4VAoOnX1TLVIZgGc7STAYsO
KgrlI3ij8VThzCTXSivd1TaPEZqQKDy4hJ2H/hWNhKFqY0ubgA89tCtK2yX5ljrXj5dIS3gVsUzH
V5B4dHllcPeNP7h5pUcd5ZSdUj9GQ6m175aDQciiLc2IyVRjB8XmhvrP/R0mvJ1qoQwJStrQ9pfo
9NYc1ixzV62Fj5srh7CJgR0jstXdDIIJXSbrAqgobtsUB4roJnEMNlAqTrjkLXCepMRzK8pwQuIQ
4neouItS0rszclOApAWwe8dmAlmW3rOVh+vId+n11o15UAbAqsOHTszKHwF6RenRoLX+JXZFtFWq
g23nMQBS0FxF3bT4GtxbGJGwqO1+TQyW+CUMA0l4wrKOwpNBjTKeXQIn2EvS+K297ja3J9ZAj5WU
wwKzZNwBCacVxTdSZxXz/LRuMQSU2HVCSCvgnJQeG7ZyVYHFH/pbmGua5TAVIlo/LwR14sHj5xxQ
s0K/3oBDISoj454Df8NFB2u0aFKYmQXATmY8WpUtyfOPTcimvGx5M/KyESuQFsobBblRPzFSRbDB
v28JMuzLHnJtfZ/wLT/3wdDpGrhV+AGb+PAVJAeelJFLph+cJOMVXSOQcMnYBv1FWtSJMGtMbVZ3
vU8eO2im/sKv3dMkeuTTnzpgFN9gARI/jVh95jRESg0H+OKkX6Zia1UZx1bfLgkOp3/sEiSfYHAd
zgcw8bu7tTHU40aSAfsBhLb9BaFPgsRQ4yJe2S4K2huiMVglN8JepIhnAWvMKHxYuz4gZ64RwXaT
ohuw1nB4zq4nqE/6WkxtIY/gs8WPdCS6AO846nSZZYRpXPp+f1tvC/ITKJ2UHz0N5XyfJ0i2PKg1
aewhSWY61KsO548pNolf3qBSrWAqNqaXeJjNp0DD5fwgwXwvDhTHTYjdn5obB20iZj7Wyal3xUA+
ialff/got6JeBh6rY5jYYZdrJf5+UXIeLgZKx6XE+Rl/HsPUNzUdV87O8ZawBx8Jh+UUENTIlgSq
FobDRAkuoVDp8JlDVRAvrnHl6hcV47M2+Gwr8/k9GM3ADjF9lqgcFIgs9QZ65dkamNWUkQRd/uCm
INB10kO0gmpsneDe0IvtuwHhVlYdG2xftrloARuOC3+EMT3rYcKFAvoMB2LgOH069w+LhKjtCLRW
P+m0B7UMZMRFV9Axob/Zck1/4m7jLjnB/bEEliBPYxsBeyiWQaw/liJS81HMQSyvp7TR5LtHZuA/
hW4XVs0DT26YHuRPCmC4P3SbTT6tK2svPmLNcEDJkLZlajlyZikgxH/iHuDZga8a5tdazRbuFBND
N77E1+/XRy0i548LBEym9tgpLgmK6eEAZWHyVDDh0LDjZP5cxJN7dBmOnmEDTlSpRodPYuMmuRqd
HB7cZlnwmKEoWI8ksGhubtAK6BM6nvP9AHXCUGJrne6Jx+XxkCg9XSiagFHlPGrI29SN/mRhAoh7
gg+H8RDxbvkSgfs8X2DPOtzJYWZTmTfpYk4hmYczdSJqr8adQIJLTjoKgF2DQOmEMwLKaGbHnxvA
9A2Qsx6jyiwxynnLLORWY+YXVm8RdV8owlqHsqd5/IFkLcd90NHgViGGcjnkUeG+ozYduipYcHWr
c9T4QwVLI/dVFiz9AGfDbjw1fZ580jQBWGeyrPPIftgKwMCCdt9X0+6fOvLpISNu+ra3PXgl/dQl
UAuu/mFKRlzh4GEB610fMG7K2TfqAySuSC0dbb5iIcgxP1KbMHtnMlU0oFL45eC7NZvvVkpQMTVU
9bcoa7a2nts2MrXLMxuWBaDzJ9EgzOxzr/oRw4RYpPljgAvYNxi/Ul/JGOnLd3Jr15sEhjApVgPE
5R22PJnEZY+8jH8GgTbbadu0vINiLPPoBiBW4z5uM0w4gM2y7KJuL6Ybq8Spmeb5gFIOdLsoHhF8
G8G5++MCRtl0nTYtO884UT4KP0U3ItrjyyK6CjCEx4L5B1LwCJIcxDqVDngmjIcCIqPbZiXpD4CD
qbzgHp/eeiWy5my9gswS6q/4L9Dk+x8MOxZQbGjcbrZwaEWJgmv+PMTtQNDDIfY2s4Jg6SOYA07D
m0riKhlpO9eUNUEHZcWI9YmlWthDTvAuAF5dfrPRJk8OIczGQW5GbvJ9mKbAJ7ZiHRR4CjMNSiBO
CSkjTv2T1CkqC7Vt4BEwEqMfMxPLYG6f+LBqQimbEqgHFg9uWsBAUXPC9DePEceC8gGNjEvabTIA
huqj7gyQ2nzEGU3Cut9AVz1k3Jv2JgtnnDsOdZu6A0K5dTdGFP/H0Zltx4lrYfiJWAsQ4y1FTS7b
5Tl2blhx3AEECDGJ4enPV+e2O512lUHa+x9Zf8gddvW5cfJCpL5012smt+a37EKsMsanRlVEVCE+
eoPkayObrrR2lR7r7WFpRPPL+ExgH3UTjH9qU/r+Sy3EQKng6E/OfUQj7N26eKXZzzTF8EZlovTA
UlXwU1dx7iSQZm3xUGh7fhiHAR5l6OPp083LUIJAEqZHC/wWJj0Gk4sOgGvTpimWxzaTZnrtzVhG
ewIkepV4ItcwN9TR3OVLVdTv8Rq70+3XGpDXP8/tlwi7pjgbNmFrL0jwf+uWxfDEUu8Tf4seMI5+
JTv/mOc6+oUZlR+6bMgNTMgUXLJ0apepTYNFZPrUNUu4XOqoUs8rD+h6J7TO3iN67rw31TZhtyug
oJevQMv+jtRBBDCbLRpr1/TuAj5n+phuSc78kXmJj8KJUhPFj3PEik8ZMLF1UoMlrIe6RIPwcIMS
/wRSBAsREQFjidGDu6Wrsvs5nY1v1r1lSfFbTONgJY4VqyHJFtOVh26GTUs3T/QfQDqxdRqrtf92
FHTGoxZN/xOMtryOtRE495C2urvRXTF2Vs4y611Yxt0zRDxOrTAv4vNKcpj7VvklZJIjiNRKibcI
418LLFp1AlFezH1UBsNr3cCafQ/eNMmddsaWgz5o1rRmC1jZ/1jAE7MtgX9xY96nU26o/L4vN+1r
YEeMheeVhO76bSiKvkwYYroCgmcDTh1Y8OJdVRhR8i2GK2B2UD3O/uyp53ge23+0h3u0YiHw4jRt
cqs/jfCE+kRbKR+Ie3/gq0FG5p+Qn4Trru398rRamdemMelWNwopyy5QPj77QKniByJ0ghK9WSyJ
Qoi77p/w2DhSoQZaX4NtCrabC6V9xoizXDtZ98tOE3iYcYNqWi8CKCrQbw7VKc2j1j3dlF/k/+tw
Kp+gXMkrgzTP/tps7IR0NKEFuzsG/baLAqd/LKnq7JPCKbc/0L9QhBSH+llCGimTCnpSZtZbAOWl
DUwrToOu5K8gijk5Grnlf4emzZo9Ozd/eEbYSxAu3rwt0RPo+UE2UfazBU3/n1d2DNtz5ZTM6cp/
9kh77B47QlOmw6CFtWectIpDV3ZqfPbNrE8O890G+lj7bVIUbEwHsHdfH/ksoQv01ayvwqCUfunY
v7ujWWbrI67HlbAh08XOkSzvTp8rMuKHpLKL5SmCdZH70d1alNZlts5klWysLKBJo03BmcM5uA2D
s36KdekgE2O1sJxGNWaAhWrxZbeFi/0yFUv4Z+oKR+62/z8fChNInS4Iq+HAt9mpyCd340+73woH
JmOo/yonIw66tVqsnUVjB0cTDbJM+Svla95ZnfMaK4pGktkd6uEQ950YCBMKVxCeSUAjVPSwBQfo
Mk8C89sYI2ZkWlvit5lWd9BPpCLSJbb0h0iXnp1WeZuvDxmxm9dNrEhxOJzsf2oI6/sasfd0rG1J
e1wVLMFecqTcoMimq9Gs8JoXMWarne5nV5JNJoCw9DRG95UfaesstNPKPZVASj+weuZTwr7PIi+a
oEph8xZ9F1cR9LPLagpXHbmm3RsuAQDk3AKYI1fuTy9EBesbqVHvC+V2bCqTq5tEGb18kbowcO8t
oj4i+8w3jtfGK09xmcvhzoPf5Htwbg9srZc8DXJGr7OP+rbciXAGHxvajMQicBRSCMgUUx7Zam7Q
kolRxEtStUVMnxoXFEoSsfHSWwrnz77uJv3YVSV8JNqSIkpYTPQX87NcExb1OkickJEsVehRX1RJ
1+1FziFbkDX49DkQwS0OmHCaPt1UOMt73+90s4/zLAJA8Zf8EsdWtd5blEDet8OMI6ofXSg8bylw
8A95N7Unrin7vXUb+z/fXamoKG4KVZCctqEJvHYqnjcrW6rd//O19kMuhkNmKqW+FlUzxJvKtx+H
MW/Qvy8Ku63n9g74qrUOfRLh216TkDqZM0khMAve7NdegmazeK1Kr3YO45TBZTHeTBeo7Lk4Do4H
bbc5OX86H9DhnBdEvBbiem/UyUYCdA/DuZqXHDJq2NVNPvEPMgMXLzaiENcmlOWBmXkmG9em6y5h
z5rP8Vr54Q6arepumR3bi6kQ9ac5jqDoVBc4MM4lmVAfHfzk3byNa7tr4epzRqZprg+rVpaV1CwT
t1ILR7834Cofals3ItTmm0TBREE9plk5EEGEi1x2dxYE9WvH2OS9sw0O+skTSxf+B+5eIBMIS8ib
BkBoSeu5cMB40CIy9eZz+11N/aDx2Q541vCzZOeskSTHDWvllWfhLMOaouPkrIY1z9Z/gbXxBw1L
0CtKjZp5XQybSBD/2KxGXRwfyqjwQ87TZnVPda2rV5l35e98gkcmq6XNESw4sdlwdir5H5yGA8Gw
wcWVHOdLNBzWTY9uClaAEIJ5HNkiXFVArmc8xhe19hTjhZSAoJBqfDRFptX6m02BUWCLwvpvC29m
kqUEhdo7jWO2y1pVYr/S724wurhd6iN612d2jWnY1znOgpQuwuDO9W7qA1Nwlu+QX6zccH6xwJRr
X9m7uvW2/tquhEOAjdEzl7Sao62r0RyczNRyXkd9oJ5Q83Tes+3ye/od6K3eThNneZQMtimCVxlp
N8RpJqGwF9Jaikd4D846mGVAOHfw3BirL0FrSQ7Mxdsa1AqYpXFmkLdafMAccfU3o8z7j2Dm2P9V
e2XNCnq787nfxbqb4nF4Q+qfVftbJFaR8jXrX908hdNDqWxXnkFZYP2b/3+UzY5qj18ws85zXgrE
Bove5K9Vr0WXVM2C5y7WuSRztyylwIS96fOyMPLcpNZVtHO7jGiXgeCVTw8ogycLcUizW6j9UAen
8biqQv7ln272/RlUPbLfgnYpf+y1kHmC6MT+bocwKC5Z39EzB3kXjAdn1fpt7tfmv0jX/bYn1UnO
93pqpphes6gjJ1QUxPJuE8nAd44z5P8aa4iKHdnRBDliZrRf2IHQn4/g3TnfPUuWcSOUWNJ3Ru7v
gSN9pyg6mfdEwuV/J6RRbyNK+pkPIJ0gjbwOGLL3PMtN+1jl828dDu0rVfUxIqVtyOsD/dQuuoKi
DNKmJZ6eFJGuI5TIdnr0A1sXj5TneVtR3g916C6JrMjaSkU+AN53QJP3G0IAlEXr4v/rQkPML9Hr
3Ts9bj3hJH20vjaBdpyEu0fAXFfEKd5vmiMxDbcxoKQUeDh76PoBiH/oFivcaxIt59+TUba3M7Kf
7Afod6fbe4rotr1rZfU1GpS7gFTV3GLZMG3mOZitIEj7fp27O7lYjAx91XsPQSamdU/U1Vik2yJj
e8/xpu2kiHy6aDromn0b6X5LxwKJ2w2fXe9VNDjBwazG8bBCdXrdK0sGATzfWn9YBnkgEMHEd17N
KACfszKMObAnHVwy5oTXTHgIvkSMbNWA02A4ybpgPsRxH14ZQ9ovCC/RP0ZDJU+j7S7zqe34qwnH
qKtHx2sNGWad1ldLVeG/YKuZEiBcI3WAh/euPaPvF2RB6yf4YxDYEAROUGinlzBK/AIBxDnzQJis
nEjr/ypRbGsiUYfAjs56qVKmTKQvwwYFopvBK/ddp4xNYixpXr6dywjCw2ZlStDdMIPaGun3nqJb
7muadEYm0RqyZq/8JkcBBp3/0mE28nfjLIafbOUYu8gReUaaObVjUn3bJFll5cRgneXldRqWpn8r
K/R+9xYNfG83UemWRN66nQJQ5eGLdXb4hqptxONYZ0uToprJ/L3F5Hq/tfCoO2e2tvtyWBYvQQ8R
+0kBvj/dEwzVvxa+T5cYTzJH0Dr6HH9U8urHdguoKkV/sdaJmdfmd9BMfnXHfeZ/z9lUPq4E6LzF
QxeQNr76qN2RS1Tv5PubbOfZIK4omezoCYzfGx+KgIsn0X0Rk9U3BeZnKz0geRJ68u1Uu0X1sNqy
RCUFlw+w0Q/IIaKuju4Y0kWRFg4MSLoGefM2GwqxDyiie/sqC8PJwy7Z/6h1kdemzyweScVpvxuz
ujo4I40sEIggsb9W1YxDYiy6nNHDZ+tjO29z/9dvt+U6ucJER4b7zNmP2WhiNIxW/HvTlc9CSN4/
qBKqIudvKNAK7isj2uOtKwN/WiMKRr85josdR9E8XKTIlxH2gJi7nQlKcdWWP/3h2p1XOmNEu+zd
0Wl/5XKr0B8N5HueVGwv+Z2upgHGs2viR0dPgbdbswhqmSCw2j3l8aje2b0bKOmlzK8cAl2YFmh8
v/Uayi9hcsD4Gzj2y2u64k1mrQh3OZgRn5nsHh7GqooOWUTPxD7c7Py9touWtMgRyRHqoTrLEcm1
HKj5MnQvUB9xks0UB6MkHQTg04CqlfEhKj7rqayHfRXF+i0rMw4FFAP+E+JYhFwOn++5GfzY56jI
ZZNMfecND1Nj5V8ArJTu2mXZEiwaa47ZIK+GO+Fty7pb2pJURwLzlv9A9TBuEtm/1btJQnDviUQj
PNbpgri/7SKh/VJNdesiV1ucguB0q3nc4kp8Tvgr3DsTOfMdS5vLncatYo6ut4ntuQL8+iOjdbF2
egrZKlgz8+BQTib82EiMlo9Lubk5G2ytvvzVCqf9EvCVcMaWG1tJObT2PlzDEeCnqOV0klPcYqHN
RX4Gi5bqoJxAXgKB8hhOvOZKrdcVlH/bavePtXixdczrOufjxJ37IAGZLZ7SudfpVkSC/8/qup/r
IOrgiK5/PrksAbd1v++eotlyi/3g+zyZESKsL1LigEXnXCik43XxUvZhnu+6afL/NkGI4qihmu/d
aZTzWlaWsVDJBYT7zDHVsrsuZPQ4WM3of4VmrP+WpWM+yMjAfR60fL3MadYGgiVjk0x+uP0zSE2m
oxt0FlubmsR9jWbws0TF1x1maJwQdceNdoaUm/Ay0p2tEXgztZXK0+sOcVbOWKx0fRmzcFa7fnDl
u5cJZ93NpMlYx625Uf50/5jnBm0U3EkW1h8oeLwWNYLDF+WWgQ9lzB7xVPpjTpVrGc9/jC05bUhw
iu4zG4XlYV7naE7AavOvrJpsVLSW75A2JepmTSwJ887wSKyUzkst92CkzWeDkBFp1ujU9A15LYkz
wy1X5wRAOnDKO4MLaijz54zHGnF5aQFUDL2KkLR4gSLjehLuqZgcW506x1+uAZSG3I2IfcKE7JRF
JgTN9P0tTiQ0Se6vkC62B/D6FFaZ9YJcClFGPozy3Rg4OpUYttY7khIqhb5qLhE9Y+hmZWJUhDiy
tHckytpb07EP446/MEdOh/6h3ZIWEfGYFH2mD4D/PYRhvBYeu4TJze+YDKq/0svC/9ADhRfR+wDJ
zsxcj06nDOI0iqdi3Odicd1jyHfwFsal6+0RwU3nibSc8ZGmrerv3FmF/YgYwzd3Q7vU07VwdPQM
39mqnTa9+yRnMsjuTOs0vxWibyRXnk13XGPN0yMFhsGcVJMo7xGZjB0F8I31AUNYoDtGqL5zdcBN
4c5N/dxqK/yeSc6N/yI2FONBojr34DNn+YBgHvBRT17805oIWEmgLNv3WEqp/nCrttxFZvSsU7Ua
uaFfXTd154/ZshybwWmatEdd6N1DhmRPUwT/f1h6pYHhRZ7Zh2WQkPtW11XUFogSOIit9dVG/1of
WCyCQ78W9nK4dZHgENl0ZFCsTRCLFaSb2i8RUpAX003LVz605joFUa4PUzZ1EARB32U4CW3Y9Mr3
PJAAY4meAEHXv+Qz0r/EHuKWsP+a0+djVl7VfxPrzj23Np200g1ZW/UgolV1L35Tzktia4YFhPum
cpKpWqY06FhybwU4pZMEI4w26d/oLg7Ya0OYGO3Xj3l0a/dEFGcfaEtx8UFM43rJleGoJxECaVjf
NvlPiTE6YOgGnrnwXIi9mhVnIQSsdtEdd1zhhL/XK6nbfvc9uxGeo6yde28XYFgH9InMVHBrdFX3
7owusA6LKuzifPMaICXvxuZIZV1bnTIar19yuner+94rJ8VMLecLGhf9sRKiflnrXDgAViXHmt1h
iYSSWufFST0xR87e0nHoPUTTbKvj6EyzOum2tNdUjUzCIE0AwYlDKxIXNu65U+cj48ZgLCqEWa1T
fbMUeZiLemce9k6J9gUpfkHPKkrL4uLXFpxQERaSJyESy0OjyHHbI0RTe7sM2pZ1N9L8KPXSf3nD
it5Hm6Y9x66GVeaJgA+f+W0Mz4POEWL2tacfYs1tkeTWWgQJwtE+u0bGKREMZasXPxUxNTf7aqKX
4CE07EI7yjticR7rvFGMG0Ft0mIJ2EYrxEv30M1te2SDnZ79yUOflnsYrhMni9z+zLE1jKxqbftf
FAJsIbofRw7yLY7UzkfNlB18Co3QndR265wn0AlaHyJOEkMT2Ftf1tVPGMKT7SlL4+UNu2H6tIDZ
BachC1+CCjNfDy1SMxrptCTLqnJM/e6WxVwcmkrYDjmLXK57q9A+xHRnZm4aldMOH0gdfWwoJxjI
46AA/ZAL0v4Z3QD7RIswt0SeC2SWTfD/RWRX6Wqyxt/N/mqupDzoZY87vex32zatEARmVPWDgjzS
SRm7sk2rjVrYZON7X3ivq3VJIV/RYoxWYB0Np5o5DBTlFIdi824ag2XOHr3FaNBpSxdZ0tmz+UXE
df88t/3I2kjRabnTSO99KEuMMonfVOWyE9XUbOeZpxkwt1mzT5//5ZMQ4fjaDHRF7RVfBIxhaBAa
93XY6zsBUvIAkjWRKerdEhZcro5rP2+VPESFDonxX8sFCw7qx36XL7Yt05uPH9qUU/M7xDQg9oEe
54ogZ1eyjk8LfTlRS+lsUnot4tnY41BAZNhlrNgGUVSHBmcibqaRr5Ypw/48Zb59r9wpAlpzcDIO
6B7BDvxWBBc7xISFt2GWL3S2DzBsoRouS2VCXmpQqu8qs9vgAADNv8sqLtUd4MT4OjJ3ZIkY4/IK
oOBH+3LxRXUNfT29zkrYyy8pitw9j1RPxt/KBMu5HkRvQdZnhf2zwpT1j6onEitF/e4Ree9U9XjM
3KU6uoj15X8O/VTBP1vbS5sgDCAgVbqDQ2N41NlPVCIA1Olt8F+3XjTNR8Ca3APHlv3tUd9uj4xe
G6B3q4+O/JRiPeGEmO5q0eTBKRC1i8g23Jq9AyK27HHpNjXcE/mM5xyb08Ln6WHbM0C7zzxXnC0W
yvp/KvfsHzIHER+RzxtcMzxMQO1rjoNRAjXFx2kG1t5NZNCM0LT1hIzclt4v0DOn32vi1BdoWOP/
xKPGToJsEvW0gyD6a9Ta/p31fRw89LXZpl8zF90n18gWp15AbN0ONUeuIXWa4BtnDDBtP/t9+WjY
WPO9dLp63VH5bUX8Wqr55GnoIhRRRRWkquvAPdSg7de+gOM88sOghGRh0b9qJMFDCprrDnuXNia5
ZxGo/xuwK8p/VpCpn0qh4DjKIRRj2lIY/OKXsG2y39j/BbCJP0I1F+uHzWNNYXBJhfMujrftKpH5
rne83Z3+KJcQEVcym9b8BibpxqMHQb6woHojVYQYe8b3espd+TJqn0z9yQ/Q1ntb3PzJGs+5F/0M
RFSFDK5pE5EMn+UzaLKz2s56QYJYbzu51dPLGCqMHtyd853yjCKc32qQSMIY8q72sceJLKaas6ef
xuCpCOoFKbuVRw+DaMfo9sCMMD12sMlql4s+Lj4bueYyYYSkjQH2xiFfqOS3QRZUfimRFPbn0YQd
WvYhYCHIIsUcSllWz5ism3VOLQ+HShJNTr8ysQhmC34I92mBXRqPprSXN16u3pykHKV9zLn4TjBl
CKnGbnQfiDl11m8DfZDt+ZIRinqkU6N1miZ9H1cEm6ROyD50XrAaeih+qLVNlnZxUYtJZ9v+jB4l
hFeXiqvsaGDpvHu9NNGhlsZ1Di5RqT8zbvUHoCbE2AsI0N6XN6aHr9eGNA7n/x/F0hRgze30b7Sj
7b3qkbImTj+Vrx55V3Nq10N/tVZvbY8qqIH/lDU3pPH6ORid2HjRafFGL5DSRd8uu8rxfPWtwqED
g3S67B8gS4W5xO1MdegGHCO7quQhY8Kp8s+itiHRmFnneNeoDbxFhuDOu7xFsHI3r+BEUzOA0i6O
tKEZNLg8e6Fs6pOEyxJPvTVvV0wWuMvmMVgvNTs6V7I9Ftzag12MyYbLmmnNazBTlqCJweNiMHng
tuNAiDrXfkEYsdSpw+0cPhjdq+680mCJtczjkdyzXy1XZlJZJbIEN2axxo0I9kvOMRquWEwp+lvb
S0luC920GnPzFklG5junKliUxGxlF819ebZFMP3SQwYnJ2gdwccvGwRoY8RJccgs1/4194xoSSO7
6dXHlfeEEx78RJms/rJGk73ZQMjgcOtYtbuu6/MfsD22qWokhuTdZib4awvQVaA7Jnko13p96rbV
8NBXmGOOka3sIK24m56BXXzg7Qn77jGKMv99FVJZ77EUGeNwE0a/2lZvny1zIyqLrWTqMv5CaIet
CFi2jI20sHea4bHmQa33YY4Fkr1sDsr7PB9WOCN+JkAJCkvvQEl8++BNkT29134T5me7HvPb76cp
sIwUi2CAZbKDFPEFJc5dWL4CRmbliVSJ4gt7jL2Aw6ke/tDHsnTgjFDqqhrbf6Q7p0Q/SlThW1Mp
65NfjVp3yOSa9/bG6e5akYf/GWqS/7W9zXg/CS38dNyivv6Z1Cj92wnqzi2ksbbfe5cSvju0zZt6
hX/3c06eMQK7kcRT/fS8mTB1WdAx/srCYVCrbHdHHJlBkLVaNMabqKouWWjE8oL0VtxNPWmNBMeh
LDgppa3u5A4A8Uyv0eQdQBFKFOMziiGoVBnDSPfe92iLmnuGtCwi3Yp5fCIACZenxJb+NpS2/VcM
+Xo35E4FqFnDnSMR3JYnrL/6Gbla3gJrkC/z7BVe9162rvUxNXUvdhNzx9UZbCs76cGyHtB4ZuO7
q/DdpQSVmhO994DYVmPkC1Oi6Pj15cZNMHjbl6hrQ2S5MU9Q4oI+ERngL/YpbKawPYoyX7ujt3Zm
2edyQh4a6dGXTzE9peWXaOM+vgIMLOah7xkuU70Ex9gizWOc3N/eJt1XaB17YOYeVv9YZLZbngaM
De2N7HL/UaqRgaFqOT4Dj1XFCVFjea3WzRRPgA9RkZRbMP9Hvj/HU4FbfbESYvrK6eCVTtiC06ly
2w1ZyA2tFO6wnfZKLzyuC0DTyW/8UO/rVXjHZqQs/VDk9Gl8uURHFoRkyR7OWaIdA98CCkinNcLl
jcKBFTFd57aozrWeuv84uvO3TYyW2Tu1hKrSYsAnI2ln/mcxhV+Qza/zpQ3ZendeORPyNjmb2M+u
9qu0ayIZHTYiIHFTLCD2dcX3SmMKN7Dvr42B5m0cjK5O5ogzTvXyFxqSqMJkGcEVMgBl3Zu1Wuob
zwb0jwYYJRhgnbTAKNLj8yzbtr3UeeeQ0jRSaHicB7zaH6R1zyNUGBg23H1bBgzxvsegXK/IgxqP
9hQEd+PfHPR8YWVXFfpyTMvA466FOBGPAZLcznH5UfolKg8UE2gf5bWJc7AyG58W4+j0CbFY/xZc
Ag4PGAs1ImSZH/yOWNybQiB8g4YoHhdMOUWi6s5rj5GvEd+aYBNQ35H27h0m83+uClfnsEXwC0lH
UMzfgfW+OEPOVf+5pY8qMTfGfHOI6AWNPWPoAZtc+6d0yjDC58Khk+Bxc/tk3TDEpjV7IU4eX2UQ
y14c/sYm25ALUjaRA5PUtN9hiGe6B28Nd5KB75LlY0QlWu/1fxkF0JC1s+fHpFyoVp0FSokXRUk9
L2W9LD44ZdX+M5MdfXkTlgeCkSB13XzhvY8tj5tRD4OOjv1qI2nNA7V8Q2vL7oR4LnjEf16u121E
enJimYdgJHR+m3BRjvYPvjPAMXwK+V1j4yVBCOnU9W4pxOLsMbBiygzHILo4oG/1od5irIYkEKDx
85zI/U9vTvhr6vX0CE8LRK4iZd5H3uOGtzxoLphhELupCZeUbASchb1W5XUehGcf1iH3OEryHqV9
gbj7zvK5cVLawvorCeH6Oyod79+qu+qyrfgBoMu8FkYP0+M/it3Em2AvhS2l9sg6lOFI+VZlQBld
obYmNRP53+gVc8Q3/IDstkgmtife6v4vikfi/wcFE3WqHB2cGAAIUlCthRvJGhQ6RNIiZVp0wvW/
YtaoKZW5r9ydp+JiPYlxc815rit1p3y7LHa5pULvBPfdNrucqEHiI1p7Gz592jCcM3JyeHfSDRrE
SwjmBqQgPPjJHKrlni2vjO8cVqThwSBBfm4XrwlIImhK7vOI2XYf2UTyJVKa9UHMNwjGkXMcpvPg
efwlVqiq3+WGj+UIMM5jHlWO1b+QSeS1Oy+T8aWwrBvglgXy6tOn+J+NiMTmPy/Di11E+W82gXhL
wjmrgzNRbaq+6Bo0+8UpO6s8q60vtzRD0Y/AVSkHiAibSyilrp76apZOAkzT/m7iGNrJUwoWcXZo
INyPuWOKtMJt/ogJFLsia6WHWTuYl3s8lnDvIYOHm2i3mZCkTiHBlEPVeEvqOkvlc2lSVrrTw2Tu
3Wwof9xo9NqvsFicPwu8kJKp3XSZ2uM9Kh4j4K36OLdrjKqPAoR4N3JQXxFjCPcv71OTXZqidR85
JwsO59afx/uWAwFDY83nc+5roDVxVxFEJc8+nOB1LkbzJ0SN9GOzS76MZCt6+2WTw2c0lLnZF96o
5heF4DstsN3i2u9oXVTRFMZ3lGXmJ7ttZljPvC/2pUtWcBqiqM4PIvOi5gzmqjpat2NOX37+fmHc
mqv3KR7s8VpXpbyEPDsrvFUH1pAZai+OEyAwgVF1Ve8cFPV48giE/3Dmm/ARJXr8riJ8vEkwh93v
3BTejYOWlI61ATV4uxgWuUw8v8r/tApKBvUE2Cd9GtAVKZfK8trKgPerlNgxE4tzrT9nMjOfPvPq
U+7ULdOD584/vtPPb4ukfIMhcxKHGIvWb9mXQ5MiHrNOthqqP1E/spBXQo0JbJZLhjrSZZEWkNjm
kHll0aaUN9ufKJ7aP5YvhwtPRMeNWMjwpdGlnV1cig8uxJos4pxHpHEfUM5iiSQmaHohDVlvKcY9
DCmaPJHswvaE5CZsIPyTFeJhSHo3mAR7UOt/QcrFxcnhsecKrMLmAxhpMPc58rz6EFA0aoh7tNU/
BndfUFQQuza3lEvqPG6HyDv1bEDY6IauxRLiLrm7k/KmVmtL6TT3pM+Z+VDFo4DBVXX73MBCAg05
MkLWv2T+9qAkIzTzzBSIs+rcuGVqcavssPoAFfs5dNwDmV0RezEcBOK4rOl2FXZfWjurccXlubrW
eZ4ZUPbzCD2V2OAjKAoorCBowswt2xZJSf1lNDdBuOty25AkPYTIqTJsYOgz5ZVSWbgsIZeeKJrZ
0JTW0NB5IJd7466tyX1JiJzrf8/zUL9lg1qbu3pV63WosumRORiyUnjuimxy8Lr7DN0oFmsrGxjC
hTVdXZz+Lr4q31wG1cbbB+7/7TG0R12w+rsopxlmewC3LcJIzivxsoQEIR2sYCMLmG8lCol44RS6
kxG3/dEfm3o+WFCNXLYI6eSeHIPmSucvLy1Xn/fCruypU6ZJNSGDq1OffZ2Fl83huE8YbJuPTsjm
wRC73KZ5nY0HtrAIIxsgz5lBFwVT1bYk6dNeFh18xvCABbcNoK3DsNt+dOuhmtDb/zg7k+W4kS3b
/sq1GifsOeCAAyir9wbRR5BiI4qipAlMEkn0naPH19dCvkkyRCONea1G95bJCQS8O2fvtZ1608ZB
cAXQpA0vKRU6UbLWufB5rLr/aqShc6owefNWaaHtx2yy+22DiLBblZRLKczHrpU/WgMBAxddguGt
XxmxPZYPGYiV33ktUY8ZrTlaeNpB3g+97YyropSlu+NIx+EnASKQrmAT1rTL0gldIg16M9zmfSAu
SlMtViGMfgmCekMiQ1hUj+t0RHaOB86yqdK2kAZXuhonZ+MuZRgKM3aAfw6f+ryqUSK1V8aEVuS6
Sl31q2oriUafA4Lezvboiwd2uMo7jQTvzbTOWXxX0Vhq7GGjMtBDOMl8Uin9mGJlDH1r7KqaE+Gm
FTUreIGmcy3w9odrH/ki9mH2xvUYe/0V9XKfiVVzrtvpFJ/qQjAf5QVyKsLFKQ7USA7jRD8GqmvD
e5SjUbNz+I6CdVvW0IU8uluY+9NO47zFQBjddIFVfUZG1OOH5S7orWF1+L/tofPSo1tG/WM+TtGn
zusVUJ8qd64N6TjWzxQOEuroCKXKqqK70W2WQzuXgijFeKj7SQ0QA4bFRTaF6lYJogDY1I2KQqjV
Nc1tnuKeZ7AC25inxrjZenFtfw4WKywnbmHnW+6wNu7kBmkGDqaoFLeIK5DG9SIsrxbf0XHMkXpQ
WsmpcOQ6wt5U+3HdcPUu3HjPsQlfg1TTnargo/6YQhxgfe97+c1U2lFxjIJIF0+DQdV/hYWC5n5J
n7o5oM91P6Fnb+mM1RbeBp+yGmWgwGfm50gHb+n+c7DRVgf3RwHkedAu7pGVnJzpC7Vw+1Z3evwV
0wX9roK5klcyTWZgNtyAKc5URc4pwM2ezTCcngQ9nGDVzl1zl/IHLVURur+bNMKdyF0sFt+a0g0s
uSKixWNqJjxtT8usyn0apW3pINrnnET7FtzxOgGZQUeCSsbWDAkPihDttjucQ+IUzsqMyz1rho5O
LCVLIhwiZrW10BGyawo5/0JT1M8bApg975SmlCDXtq3Hizpn/9qmVhrWwKmsUt6prI70ySuC7mdJ
5wMvFECVr4ujNQalEI9XrIict9yYzXmno5yys264rUPbQGexRW0V5T8io2LN7USi/WPSDOZtNIFd
PJjMm3AVTml/ZXT+1K190AtcMpyGk39T665fc6/HOkpPYMC6aQIfRutfFk9mBHJwlfup025lQVYV
KO8QXxhPElD+slR42SL6+u7S0KApEEeQx+3WjfxNCCslXidpMt6UJAY8GPk0N19ayRfCV8qMRxVa
5d09F/ike3AV0nQssHN7b4DpeaDUs3j366i8CcKUp6FN2l1C5qgJ0SGqrFr5RevcwSWEQTDEycyu
wOUePSTGA2/tJ8K79s1WYwAfUfv29A3isrm0Xemh1DDD9kYGrtI7E0bFA2GU6ievWzoHO5gFF/YG
3+pO6HRUByS2yckkfbRcy8YxKZpRHAAM1aL2Xc/EzNMA59rrffKzketwX3r8s5NSk3dRl9NwWYZh
3ZyGOHDpoHlgYtYUkTxKI1QesMDy31Aiokdf7vAB4BLqyZ6K11hAOlxcqZiHDSdY0B3RZDHbpj4M
7E3aRAh0Ox0iAaCUypG1ApuMVgBemrkd8QPtUVvUamtg5eNQQJVPbDBYWvlqLmzM5LK0xG3dBDix
WSLLLd7XyFh3HRqFddzMs4WPyEv0YRgU60uSlWHyO+du1cLcIXJ21U9D9T2aZr88oO2z1Uq0dfgl
Vn1432OCp3fp+K2zDeNC/6RUxfvyorT53mRC0B3CVOKu8BHpS9rydAVaPQHisuQYeXu8hfXvtANT
DczDm4JVFxf4PgKcotOuK/vhdiZjNliJAsUuzJM8vYMqM5t78OwY0gLFz3DKgt4aMtY1seCNoc9l
6JIM5+ThDq5OceaCICg4zTd7bu3J3dSwvK9DNGwt/wCl5K2LlX/YZQXQlZUXA4PbyMgP7rpcJOa1
WebqiBqgi9dwdsIdBOY0O0xF1MYXiO7Y0BqUrOLkA7UtV3TOWvwZPvxARElqTzdS60sTwJq59nRf
fmkG2/9iYqK2d5qJs5jeS2PfVXEd7vk8l1W+MzSrdFelO7q6Heqh0XIfGpUjM2xGAwFTbzMn/c6y
90PdodfIYiv39n3ZdGozYCndLe1afC7YT5cKpU0pFIOjqHZjO3ifDV0i+ojtos02Plr97xPkLneT
oRX+jBKdblOA4xgpOtGNetVVlpMDRInQMI9a4+kx6JT4iEyxZXH8irmojQ4KQuxFI1y2RUwY1Wad
rFpwbI89e+r9WM6wBhAgWfX1wFhX5ox/Ygs8wwgZN2sOE5Yp44ISrVTrERf6gDQ3dY4BBtVukxUR
BVNWjsFf4V77ew2uvfgmTywKnzXdqZVJrzG4GKauELsus2AiwMeR9lPj2t6VV7d6oB0PPQfNXNJU
5gr3sivWceB3t/x4fUYzoyh/+eQAf6sQ9LgnVwaJOJi+mHyOzZZVXMqxmxWzzbF+YO9yv7LDp+a2
Q/HJbTc2/V+mNsw74ADcfptyoM6Ro+zVGBcf/bqZrXUOTqY7zUFohnuK2P5TpaoqOppShIDPKcIb
60F21bytCSAaL4FOyHjDgYpzcF72+mHWgR2ttOGVGJiNyETA4jmc2VM0GP3RVHnL9PGzfNzJEhPB
pgqp7m+VA9UD3h7Bu3T/A8O9g9SA+UKFqG93M6VFinrOaB9NSsAVjRgb8JoDS/HUkfjtrOGNwTkY
x2Yk1E/YHksIgsXbpB4Tm350R507QiZ8IT2M7fBgmaKbhI4R4D7LGH9CWAnupTKK+ICbzPpFswgw
J8ezAQxnZ1nbidqbuVZe05T0uRzMw2mfwpuL8Mmwl4uewCmnXxjUCIc58LnovYsVCODi2cbeVZ5c
h7PZOsnZ+rekfbkLxS/Cp8m88rn0wx/p7jls8SuVBDbOG3tyzeS7qFUzIlqrAKKE0ZzfSJ9IyP3I
KZgvnLpA/hlGZ0mtcrapJaQsC9+MDM35AXlsA08ydykokj5SoMMuLBXgNXYFP/pg8qqvM01r4sjB
hOR0blNjekK0I5bE6D4FPepkkYev1wOcgCmb9t+c1+zkLBbzfOFmXYFXJJ8z7wrrbFtcUYBW392a
ltwXAwqMt52o2zGggawLsMVcYY2SWTLvFQ5VamVdHNa/fGSPpxzz1nSJzE3MezngG973ntb9Nf3U
4LorVfpLFG0Tf0YEjm6Rb3CiRInTmFtELYkxEV3vuD8kJf/khGMuTjZNHnKiSPkBSwyeFlKwuilb
4xRZgfiaTsR3HtJuTL6IsgVx0JflgI0gDfEJeV6cXfBi+hu/Kct4y/ZT5r+ShjPPtjHiud53Tjx9
Qk8OenwytfoWpcgLR+Y30zbUTYQE1g3H62JRV1KB8j4L8FTYfS2Z7Gqq/QMtFxoIn4tQIb7AR5B2
l6kvR3cnjLzYz4IbEB5dUYOk4Ne4MM2qr9fw0Hy17RO793Y9LFX0+g60fmwXSVccB+np79A/K1oU
kv7VoRghQ26HhovNIQEKsZ0Svy2vfactvjnxnD54IAO5A5nB9GWak6S8tEbkdFuONZ61DS30y5tw
nMNg03oTKswIIBNzI0SrRWXZpFPERZD+/uhZyAhzwqoj8EHzxQhAqNuXfpjaa95f2uPtDUc+1lIX
nzMjGYx75MWk7/oJWW2XLpmYwRb1ceTTMxNcksxhKLIDd7hUf2qMurkRo6z6bd8OfYxKIYmcrQn+
8luKMiveuY3fdnuaKxHhtj4XrrGyUHnQJMnZCGcj6bedX1eXUpaVDUfGnbN9E4wWs9hBxcu9w8i7
n60/or6qHBiAWNB9bz8jZ4xW3Ccs7pOzmUvgj2lbPozsScg9TKPNVxiECrpn1ORHXFZ2koO9cLtq
haRVjjecB61qDROSQq6Xls7JShB4H3tdDvGx4regTID0tbpECToM2xkV06fU60PnemhTP/00jPFI
Mzptxj3y0fhxMAxXENqV8KOZ1mwdqZ4Be7JUsUzwxnCei6ivxyt6v67eNVne+KfRwAlI82DABE5r
rQ23JrhPQFiNLb4apdNRCZlVy/bvThR74OYk2EZV7OFWcPLFo2YQTeS1hYAXONONpPJmheZ1U/nh
AKdMuc62gvPNktBy6tqZFTUjiEWA+WZpDI+oNZzntNT4r708wXYsy3L6hO8teuQUUuWL7b3d+MOI
/m9ZyzdcfUa6stEYfi51Qn0X8QYVQaGFTGiyFfoJXln8i0sWDaSA897epQYQXeIWawjfRn3WkcrR
Zt1dPJTc69pIBrdpbZaPQ4v/GJIDxsJtajZEv0b5TFHD9EyY8C7VTh+WgwVmy2PRYCPC3vA1yuvS
OwVh2X2di3m+A6IBf4HT+BNmqZLFxyXfGAhD4x9kg3oLWM88fRFp7SxihglFoOLrum1klByI1Apv
uDbRgFItxvlT5jTckxbqWLkGDwZGwdamkay8tjfdY9Wm+rGrByySlsZWD4+2xrvkUX2YDgI3QvW1
yoDQ7paAsJ9OOrbdqWDu7nErB+3F2BbpMxXFRiAuI/fMQabRgh/Fg/Ls97ilqOSh9GX+hhy8ey+X
9RYoXemvtAzyvZ/4ITFROYWQ05gkmUnTb7ao2zo4FVDNVOkVrLIwuwJSw1Jc9imnXCUp+W7qjCvj
contg5MnaCxuhTW75VZoH2atU+CjW9ngZNFn4m5vr0pm2g9b++1j7ZbBJeAfgap5aNGDNFVtLhx5
bjac7VU6b2cvMm/hQCN90n5W3aKOoMXd8DMfGlBgNPC5I/4Q6N/TDTJewM6QY8Gvz0FlplsjleqZ
H0ub6wIGd3S049GiWlOBQVwHTpY6F2x1XbiHR2RHe1yU/AT8f/YHLykydiZHus1lgCS6oS0/BXyC
TeE9RJxR9CEUYKzNojCeHBGk82EuutjajUk3l4ubJr9F8Uot1h6M9qeAECSRabTzc56D2fsEvkXL
XdSL9jcg++iJ+8x4FSNtvLWHEttfkZnV19Qz5T2Lnn8Vd3n7zccn2W1Dw/ewyOc2bq3Begg5SH51
5nkYViEchJZr2pyQbg4H+5iiakIRFwub7VxMbbNJuWfgavc8VP9t1YFlDuzAuc6Q2RssoUn3m/sy
3ctsiM2fMRrNH30n3e+i6smLMBNgR1y2Q+cuszqEUSUZvmxTqRou4GMpuc4oTJTiOy2xPDiWZegN
25yyl71OMC/rHVUu424O4vmHJbTWGwKqne+UyfnMCSXipgR4Vt9McAxAGABsofWNHOnaDimErzjE
WByVCjO+Mmr0mCu/Dcth6xsqo3JGL2jT6NjraKjTgUCuag1P9pRkN4T7Bqic2cIgVQV2g3AuIHF5
7bjDmFzC4hT3bc+5wOizgCDZfqR0KTz6bIPjFsY68KWvrrzZN6FuNo74rvA53KLeiaJ1ihyVANKC
FHlYWEF3oCOCjb+oDe+BJFXX3BicAXcUM2ERdVkPbISQpzHaFex46AbQ4q1xR+lkiyeMOqaTg2L7
jNxe4JWDJoL7rOroXI9LK6KgyYvVIsNfNMyW2e4jZAULEaDJuHPF9IBXjUNvEHIY4rET+EJrLwlw
ra8bNwH4gDzHsPaZOZKvFFCAlKjDK5V/7RToLDTNjH2rVbOgc3P+oqnW7WMYA9ChcTeY1YmzVHmZ
DK0JYGMcqqdJGeLSokZDKZ8G+SeZWlW38yYfZXXKhJWXlAnnZOPIymfVlezYV+aEZGI757GR76qs
8x64GxDLJjS4xRWNJfbSeJpB+NWJboHFcAIcdrk3c+wOpFfqpbccxhtnwNGwsRNrafMaTnA/qSl7
bgtO6c+OyXlvB4nU7C7yGsDNCsgfjPy+pou4spO5VNuC2MiBHgOlk1UU2879EFUl/QbPoraf1DEW
cvpB1eOk5nyEzpg2wybG7NqvoJHVDjn0lnrK0fhd6KkRz4uwKFyZPXcCVh+qD6sOuuDiOUKyDxJ2
8u/MPOzTm8HwuugibiqFkQ8TP9NRY3qtyzLBFqXDdp8T+wpQ1PYz7p/GPP+KKekAvyu1uStD1dqU
dDwbfWALSPlTUMPRWZHe3mSHwXWoaOFHE3oVtIZzF4MLfmwVTGQQLv5wnfo6CNeObFhhg5j5u3Mi
pAq7TDuTs5pkVV5B26V/b8BngR87igfVyOZXC4YcRY3FMXTvqV48JaQZZVfstuUVZiaiu5tAmN3W
0IFAKJ1hUOQBwoT6J5Tukze0yRfwJ/SjQObp+8quCejEDtT/htBVl6uegMYnbZci2ICdoJEB8cy7
aTMVcTpgtYVlV9vJs88UhP5r9QldJ3tQlwMHYDxKUef+zkHY9vCmYOesMq6C7goKE4tAkYlhwHGv
8dP5tF1Pc81xg6vXyMkANo96VA0S7ybROlhbWcDuUUrtfkJ9jsEFJZL/gKY8Olg6hsaj8wErcuIA
5N7yeyAJAVjeItgZPXdps0WoLUxZp8W1yCvrd4kmoDr6ACNzGOWNeCTZw5DrKSwkltFCtcleoFa/
sr0xb/e+Fcz9OtP0NrcTSTpij+puulLe2GFbGUNz3OSpU/3MwjD+HiBkvLeVPwJ6GzWT6ZE0Q5Hv
YT91zUrlIhSIbbruNiYvIjgkOk3jI1oHztSI7NqjZ5cmECnk4w9jEXsPHmh9zi99PyJ7yXso0+bc
/4xzyWl9bhvUe5nNlRNBpPNl9myXYiZYLmyIDlEr9GDaNLo2DNO5N/wML7CR2tmS5kmNu4NgoNBK
5FqhJ6bktBwDyHcu75x2ZlGsKpx2dDubvtmpvnC+d2GlsJdbs/yiZgSFJCaEYpvQp0apAVvDovds
cztlDkUOvFGMFhvkyC6mywp/4ErQEI235uRSZrJ7kLerMGdp3UTUwLYDfKaO1YZO/bp3EX1foQNp
4ZXRBIJsLTBBWPGasfx6K7ohzb6EkEYCMNcjzUe0k36/hbeL7yBQ6Ug7LvCm/MCGHIcbyiF2dpAS
Nd22snr5C/avjg+ViBBjR24rL6HZ9+mmQ8HP6m6TB8HHZshvpg7Vl4C7rbeVuTlnSJSwt22ki5Zj
g2qHYyoOxvJyJC7la44e4ldXaqOg9efZ93kz9VAy8F5Tnggr8xvs+eyz1+uJx0fl9ckHRaHJUb5I
s+lUC7WE6FCEfy5YWycUb2XkAVPsK2ruILDJ1XC98T7vu/FbPSN2N7wkRYLczP2FjkdqzNIWMSxc
9N33GTo862IkgwBfGGesBSuAzWpPJpO+MXuLD2RAUvdlqmRJXGHJW0IzhH0ZSOOAngq2OBYMhZLT
2CEwgivVEoJ4B34utH44qqFmPhD9dRWxiv+2zdCadioBTv3JwF1CrXjyvYTlFcI7xcBcejd2FmE/
6DBw1NvZirBVJtEkp02IBPPIjtJlAElLlNONYTufu9zp2MkyNqcKD2m3iq3aSDlPKn1Sfez7m6SI
XA4pEGLk1h3b/sfsTvKrGU2FtWnoypLR1dcen3VIoN2GNz1RPS4w1UhkR/nF5AgpKLL4Qfs9GrBv
X3JemU74l612pyU1/ZAlAYs97Xt44Nh5yxu0n1xRad1G9z1ZoSi+u1AmG9pBHoX5gJrHhitV+s2A
91GvQVZO7q6ix/utiBo1Ap8xxtNfNRcTbkN0mdzMYZcRJaCOXtdAzP+qI38Y6iIjicaTubjU5Ij8
kmaUUAXOBb2TPsCbAJq7lr/DFtMpNjTka3AKhvBz5dDRIdUlodxX5DAaKMOIFqFLBxfwB6Xxzrup
dVR0n2hlW5zhSx0GX8xuFPPGimf7iNcoznHa1FGx+ssfpJwKznYbtDXJBX0FH244n3q6+8usqFhU
FAg3kRuoR3p17X0hk3g5QCHDEjiTH/6aZ8yMope4f1VjBRxrBWJFA3UrtZAqV7u/ME+2vnCDbFsq
K5JrweZ5EikhPIcEDfP0TizUK3lG1pKrxr/iCkAVS+bQP5KxTBECd5FVu0aTNEGachC57MahHeVh
7MLsckZj92MK0unoUTjY/Nd//s//+5/f43+HT+XN/48E/U/R5TdlTOXr//7XaxFDNr1vDvO2LXzz
LOtw4EzjstZx9cHdgXQJJC3lPP/i7VFei00ClWcjakRh4ntnEYBhMmkig7g9GRbNVSiMz0bX6ivu
GePp7ZGWDK0XwaesE6jObSG5+zi80Jcvc0iisISpRaSsNuKLYe6sPZvpsLYNciGcXP7UagBwTsDG
ReN0v98efHmMs8GX39B0baJeFV3pl4PXUR+m+PDJjih0cqxETF4lqI5dE7Y4BO0+gsGTZtu3B/3j
3dL1o/PHcAJBneWf/YLzVA1t5KB6m5uu+iokYOyiqo1rcPjxRzMVeTDfsaUn4fuQX3b2M9IsG1vy
DTCYVVWzK1y/2GBVbTdjQKrSR5/KNqmpmI5rQyZU4izkyw6svoKBD2zSVXfaT7JPo6yf7bzPrz4+
EHdJmxR6k9cozkLZMlM5CJugBcDJbVYjFYFri1V1Rw8cd+bbY/0RAMfD2B4hkD45ex5W3ZffBw5b
Aldy31670EZhSU/WKpUlDQtUwisCMfqPTu5lPH/5uVhXLLxyL8dLqjYEdMZ4GjX+HuajsbW7Ob/9
8FOR62n5NCkEpQ377KfK63BmN/c4cBJHtg7KxN9hGIWM2wrgJ3JQ7+Qi/vnBg9Z28fb6lktH6HyK
mwY+2FygwctE16wtR9HMrcET2YM3f/3wo+GutBy+d5d3aJ/9YP1SGshj4ibmIlP3SdXRcHAr+7kF
ULhHrxp9dJ10bZLP0fJRHmCCWcuj/2MrMMgDYINERWcA4z3MYcmJHAnVmt37vTzGV94inwURdiCa
bNwxZ78ajIN2MS4AnIEDeiDQhRlAdWaNd617J2Dy9aEg0S7/5/Plv3wqK8CZgodomct2vTKsWBwD
BITaSOx3FqhXJphkzWAtRGrL6n/2e1UWIsMx4lE0OgYculywh3BM9pEzQFyb6+TjqxTj+cJWyvF5
lWdrL1kfQ9b7fIoFKcj7cZDhxiYzbN82yfPbX+Kr79DyJagRT7hs2C/fISZ/snNcjOGppi0/d2Gw
1SUB9ckY6n/zUBI7peAVKkeeDRVypLfNeGSVGiw4eZACjk6A7QLwg/tOauSfuzX5zmA96ashUCTT
9uVTISVHdBOAFIaFUyBmHqDm7ELO4zTkiQt9HrRGrtdaBl2QGV3yafIlF95/8Wo94fm26XnSOw9o
L7m8F3qE82AFRk0GEm5zipX6ILwheWdB/vvfenlCwL8sCLFQgu6vZZ4dT0SYtyUNMbku5iL6Zmg6
OKt2JNqoQmV2LaIsvYm1ti9ojjWXhOGJa7bceUur3TsixXGfprTqn5BlFx73e7RZdPfTQxKbFHcN
7C/vbFjLzHzrzz37fQwDmWqqPLlO6VeERUQHNhiJPiDoYguuXazzqY1hDQMKefs3+fvc+dbI1ssv
AzIKFpeBkRvgjQgeIMvl3rWicLauTdVf+IskgCLBc6ClvhRxHh3qLnjnr3ht0rH483upZeHylv/9
H8sx5iE7kah7cPrBlgxiGOMNcv8jkPD6naGWSfXH8wJQYIYjA1bqbNJRckk6rHv2Omh/OGg09zRl
Ctq6cGQrIEJvv93XBpNLsChKD+wP1tmZx6/S1l74t7Qdi9Bcl6ZdXRpuovfOMGbU4m1cZ+88n/na
u/SoFHAisZRrnacZ+3isOUWQwQnApYHtSxYBCuygOroc148TaV+IUSy1Axc43FTsFHS4yATYUhpJ
7g3LVxcTqu96g39G7GqK5fu338myNZz9AJiKTfApHrU+tpCXv3WxvP4ShBaqOIyVXo3e3qb1tn17
lFfeAtuSz4GWDcoS4uyzDuaR7ivYg3UzCZC6NoAU17FWeO+n3dsjvbK0snybbOwWb1yqs283G2SP
2o6zH90hfZyjIjhWdHfWlFGWFoQq9n1jRrAgfeOS5BD98UWVAzVrnaLmzap69onlI87PeIictW+U
xm2rBN4KMVXlJZbr7Nvbj/rK5+wQcWxzU+DDMs8v0Cgk8QDXjIVQeEkBkOTUUqdDTT3XGMuIPnvn
3b7yKyp2Rn5CArodunkvvxVCdIB5OpT0Ea01p3pIYf9VrXepLc9/Z6jlnzr7LBnKNy2ONdyczyOc
SelpCAYK2IwzlxZQ1sQdiNI4AgJOqNp2sIX1iWQs450V4tUn9CxPOWhuHMdcZss/Vj5EnDqBzgQR
DdPFjjonKpIKJjqujvLw4V+PzgQ8cuaw54IbfTmUMmDJYy/lkDsH4s6uq4S+AbrjA67K1EeH19fW
O4vRq0/nK26V7Pmm6509nSNbkzWQD0aEYVtvDaBinyCbOMkmxlr+8esKb5GfUHnKkpyAXz5fy8UJ
GhyvErKKQmnEOcclr3urK+Sdb7/K156LlcvzLZs4WFeePVcKRrtEf+ysMZw5BAxBHzYyMmo7xIfv
fCCvbdDLDODyQEkHr+fZY+HVF6rreCxCntxwXXll7yATcMsDYH0DhnEEcjgb/GLgnjYNT1rX/ZEs
H32aO5PD+cefXLGX0TxnUXWcs+WmyUiFcgc4mYTuuocOB9Ru9Jv7bsAU+y9G8n14WOh72C2Wxegf
M4PbGwGl/AWcFi0CBbCHgTqy0L2SiPfOO35t7rvL/YxUNfq+3tlm0YwaiVaDnKJC7nuEx0iXjfSq
jaaHcwIcbRyxJnr/Yjpyv8B/y8pNjUK+fL7QhfM4Ac5GUZyFOG2RYeSRMr9Pdn6oZj9458b76jPS
PnJtjljwLM9+uBKPg2dNcJuCuOxu3dhO1mTwzAeIGuklLkEiJ2AVfvyayNotF2mVybFOnT3jDIIO
fR3o9gytqrldTKPoBFvXuvIZ+5cTR/H3t7+a1x7Tcz2+Tb5QxWr38q1CQrODEY7HWk1Ocz/OgMZ1
iZw1IZH06xB52WU3GNPj24O+thxQV4Yo6nOds52z5UDowq3tAVICVphxU07GtFaZgUGAbvH+w0NR
96QmQ1VwKQKdvVFSthenGb0D7L/mJqJaeUlZOd1lddC/syO+8lSUybE5CZc7I2ecl6+yw76EKauB
FOsLsUtRVtILyRT4a+/57Yda/qWzvRebHx8l5yeqMeLsRxtFEDRpZTZriazkShNaPeL1LMjofHuc
5Rv/YxzJJRirnOCRzpZSz62LNAFti95F+wfmSrlXY6PIHZcAp2bl3ssezULFdkgIgpv+env4ZcU6
H94VCmEJjTJFUejlC/V00TmhK5nxwhnu3EDMn1F1gyz1+mJXT4XxTsX1lbngknVKhZwal/TOV9AO
baIbpbQUvTnEeZSX7lMpmnAd094HYLLEUyKB/Pzhh2TNBv8ipRSCi8TLhwR9DLQfrfa694HTlVAi
rhXd6R08SJgm3Cjf+U3/fmtnb5VNke/Tkw5z0D1bvP1smGiTNoDVujT95US5+3tZ4n8JF0sn3ikN
n92MxggL04zpAzVX+CWnAqk2bz/4n2/bcZXPiUJyyiJZ/Gy6YOYA3xRTKBXKsG4JTcyeaUmQgIoB
4QJUguOuJgw29urtYf/8qByXacrzYwsB2rDM4n9skwq+cOwRqkR+IYljabGgTIiZPOJneeIjjN95
yleHM72lx+SbPpvmy+FAFppYlxA5LQzAL+h47KPO8MWPxogpOyrBzH34+ZY3Ss4XJniTZ3w5oKcW
KnE5NNh/DNqSiczbu7mz1TFxgoEAzbJ95wlf+R0JdGNMl32EY+vZRinrPs5JWcL66efNIZYV9Hqi
HTZGEKSHKDKC42wY1vXbT7msPC8/Ymr6rOdccbjFcb16+ZQUaEvaSExVMj1QN+mRkMGUE49rVtWj
iur6MWkb8gMwGb0zf/5c5ZeRFScD7uMK+dXLkW3IQpOuHTZM+KVbWs/uUUvPuoTzU77TMnzl26GC
a0qqcpRyWQRfDmUEVlJFto3EoYLZqMdp3uKtRuw8V3dlQJL32+/01SfjF6SuhLrOds52lTR3I2OO
kZ5gcS52JSdIZP6BsQOdk73zEl/7+UwKPL7yaTsJ9+wjTawRj0e+8GNmDIC9NsKtDXcHwrf8SuPX
2gM0WmISRuOdU92yqLz8bjhfMaTnc4zkjZ59rOkwkUyU6xYLCPUlg5SiXUzh450p8ecPx/2D8jHf
JUvNH3OwN2GSYPxu102TgNTBFLABQlPtIHVCHCIZ5p3XaS5fwvljucvljM6Txen4bDpoUQFJbmVL
06m2r5KMG2SUFISa2bKOSW0J9F5UDWYBJfJDXeegSmO/3bZ9KMF6DPUnAVTt/u3P6c/fWMHvsyjl
0XlmBzn7nFBeh1jw+I2bPIMO0bPIfgvTdtzDCVIPbYsT85CMuAs36LgRWb49+is/gc89k1Mf/8G3
cbbM+64a8eXWNPab+UcI/pjGCyHTE5YmlsDd24P9eU5iFTJp0zJvHGmdt5+XUFyAiKRTCKTdBwK5
gOy483AIciJzKay5xzLMgUl2bZtsHaQIH68Hu0wixuevUADZz+ZTRolUAHjq1l6aPHIhaj6R0B4A
kk3t27cf9c8JxEgcyLCQsnfzvC/XpK4mmi910NtYY4HjuI7afUy7850P+pVROIFxwVyOBvQkzn69
2vDBaIuAFzr72H4J/zkZFqjUt5/lzwXPXUqQy9Ngb+FzefksJcxaSNIjeNYF5zVFsj8qM/kmh3ne
/4uRFCc8yc2OqtnZSbYHWoZ7ZSDYFTEyeaahe8qBD8P7kNnx7aFe+RapnXMJMaFU01k//4Eij1ga
tbBjyH1scEl0zs4ereGTaVGvX+WySb/kE769xu3rh2ZQH68kQ59DMmQhUFB0Os/mPYBe6js5MirC
C4tL2uHzthzgUqZitLdvP+trP+DfogX/75/vvCEIA6bv3M4awPHU2KRSzGR435MbaIfvdSaW1/Zy
hSUdlydahCwCoPTZF+kFhFSZE27LWs7yDt5d9VAZynqwDPS9q771/E1eFuWHtytGRbnGhdKkdnb+
Y4LrGccstPv1iJTygmClamMOvvMv5gEBd9QBFz0BjdyX82CYCIYWNoh2HIdwQWcJq1XOek2W38eL
VDwK90nWDxqrVARfDmVaOJYRWSN7cokscYG0bknCc1ahBMfy8Y9jqaUsIgI64M7ZnLN0QyhQL/t1
HTTTfvYhY0c0indZP/56e6TXVisacWwzi7yK5vTLh1KtzP05I22j1lV3bDU35MJD6f/2KK997Gyo
0sFbCxXTOVutKhlQ+kvwXtYesSFQ+UFBa6c+zG3Zv7N5/jEUD8GpmpswIV8oTM5OSTOcpUZ1ZLsK
p3f3xKNMh3roqDHgQtq+/VR/zKtlKN6cokjKSdc+27kMgrzxFYE7Sos8PCB/DkEQtdENmWzNd7+3
saQmJHaU7zzhK8MqTrnEC9FFYJs5XyVpZfMdVGRhsgVwqm6/EZto7rM8tZ5ArnolECin/ug848Lw
z0HPPn4HFE4eRv/L2Xksya0k6fpVxs4ePdDCbHoWSKQoySKLegMj6xShVUDj6e8Hdt8xJhKWmJpd
s+uQURGI8PBw/8UwoWVXQE5TMdhBlaM5jFHfna4v68oXpJPnMEMNCI18AUWKeAKpaCbsSoQ3b0Es
o8xp4ecGAFzfOGcXed48K6CTtGtZSwAT57vfB1wSaUMyG3OmA9ZsSLvqGgI8wBekY9mp5nfysOR5
sOqNY3dx0y0GXmwdNF2A1evhtGsapT/wDkS9KDKgaipTXN6ith56KHnBwMd8+J7GcrZxIFf3EJcB
B58OCpXp84kjsjc1wsHqRA4xoXIjGVlLLwjT/N5HIiCGolGhDDIicbFxxa8PrBnoTtFFI+M8H1hY
ChKsOG3R5Uu6z6h+VD9UbIiOUGEsr5Kt6ZhgAvn2gzr3yKkGcv0BBFusdl9KjpL7xTxbQPw7SlZ1
dt82ed6/TF0uPXVhHUtUcAvxcn0rX0RXYEW8gqneUkDRgNedz9YsJr0aUcDZIb8gTbBJWlDxOBZb
H98+DkmnRrrpACZd9t64LtTKFvCnTcpQs6POKPy7MIS3svH51iZEaKVywZHDgHExoaiZLD31E3nW
RMa8tcB/Yaq7rf7sSgSw/hxlcSzDBI12hD/kHXIgzdEyfVTcQ2dWIbLeXBLhC5Gs0yOBnEmDZnFd
oCNVZV2oAroxC/VbKI3Ke7W16HaBJ/Kuf6SVrW+R1OJab8695yWODqMc28lTX96h+IbaHpqVqIL3
443oZPsU4Kzrdoizb3ywlQhHvmKatA8UxDfNRSYhW6ElYbKlIDGXiRcqLz9QRJwee2LCHRT83DOm
2VvOsRCVvz7dtY9ozhUuqgnU+5dbBbO7oMkSdkmbmeMRWjpGjDEsPxWtnY3LaW1XkrUDe6MyYl6A
ZR16PSIwkAihAF4cC7moPIuiwkbMnKPEWRrNVqFYCITPgr1oLzuHlo7kZzXh4ga8ekQ90qpuZr/b
QzXbXfbVqG401NYWcK6IzOBOi9fxIkY7A5Zx2HypO2Hk2b4I2/GA89d4hNe4VQddHcoigMik6wbP
yfM4JVcwoWg2qbsKUuKeaIkwIQZl6E5aWxDZ1VXk9qOuSGmQVsX5UEkEWj+zUnVX44l5A4lBvylx
T7kdYC6+6w0tOF7fhmunjk9GZFTJ1GhvnY+Hc0LcNCZT0zTxmkBXPEUNrLkEh1yvwTAC8+qp2Bhz
bY48eX6XzampLCEDJYD3IB8I+6PTyLtJqZLYG6s+y+HQ48OICHV+f32Wl50RNqfD1QZ6huACX/Z8
mkZhYggwOgTm2GkjN41+S14PjnJIkE9GuA7VMOKcfYhCAzU6+IbKwS9kaGbXf5G1eMO8ecID+6JJ
s4iniaXgExVG4N9iW32SMGSRwWiY/ZFyWv+SF40BdQlZ+q4W2hYc7nJszj8BFiM/yvnUks7XoJQC
c+hGH7uuIq68VteHBJ08V3UOcJNqr9LDft9ktbS/PuXL6MOwhsJe1mdM1vKhC2GfutZ8seOtru+t
MfYfErTvTtdHuTyi8wCgvXlJc1PIy8kl9jRiJDeApfUNAk+AmRZyL4ehrL68eSRLJwrMb2pytGUy
gS86RbrBUmEnaureSabw2NtOdVSm3tyY1OXhpJE+A3dtEzDGBcgsMCNDyusIaL6DrLqWF6iHyxKy
VLntHwDESkgN1FtApcvTSd8ZUCjvXR6jtEHOt0lrQeZuDUB8cDejk17hbSuwmTsNDczbOgJH/Nb1
nMtJPOd5J9JrWq5n3iVJjf8UMlnh1ML1HQSRoeDhcZ+Br9nYjJdn4HyweRv90SIsWz/s+xlBZIkG
IWq7RisiaDVPnoweq154+1ZBiM9w9d6o96yEIBXYF2IKYM/nRGcRaQvZaIyA3icd99h6wMaw20mh
/jWXDNyKSmRPESbFPnZAwrQSOB4bmdpthMHLT2tyYUKomtklBIB5v/0x+yJy7LCRldEbheTcSv0Y
HMfU8k9JVk0oDI1bKd3loWQ8+tDQWBiQCsz5eCkSjkgAOSNOOqrzQMV5wAwt1LxAb7eKDZcf1pIJ
MqqimjyLIWKcD4WazDChldF7Rik6VA27uvkUOWi2K22TtFCGB+M7xiviLsCNfWNTXS4rY/NRQTbr
VFaWFKt0VNBTHYres7EKf+hh0JxyCrLoXqn1MZSVdiNTvlzWOW+kEUz6Y4Nh1M7nimPOIJmR1WOI
WBG8nXhwkdPA6FQWX6+fzd8tz/OkzpoBrlydtNbmntf5UGkoHCr2wehhHYtMY5+BJ3KFjlUqUD+t
/dyhmfVkorTzDlTuiNZ/THPEnQWi8SjAYNft08zc6J1eXiiWSgCWSZrnq2yJAkQ8qpWBEaOi4suY
DiLnE+60Ph9/XZ/7fBUvpg6Py5gTFUoAF3EQnjiuW4qOukJQoyAE1V3eAfqpoqOC7yjYNA2AA0wp
20Ous9HcbEQ37/qvsPKhKbrMo1OsQwxi3vR/nFfd8dGOTWw2tSEn96QIzUkWhnwLYF7beAitDkU/
DQoOMR/k7/lQdayRhdRK76mT1OCFloeKvgvrGsVnS+vbjcfPSjCkWMyDSwMJN7/3FjMLO76EjGQJ
Ski9lO9aVYEvjabOrQZlddc1Crx1bYyOsITtx3oSwVMwKVt8z7UvDI2VDpENjBtG0HLOaAiqSjHg
L6Qo96Oq4RMTUbnLswm9QtxgUbpUJS9N4feTxbQfr3/d1eE5VwQPg/28fPDqae2HCYHDU5TEQINS
oaGcdNCi7dgY0EsEHw/IukXlocQmVrLejLe2+QY0lmdS0Pw6XHyDxgTa0Q5i8IIuK3+WOBYeNb81
3L6t2o0juxIhuXjYy3BCqYosSS2B0tqNOvUDMikJUho4KJ/6AZA3UjcRqjdqc7y+tGu7GeARnVs6
mQrJ0/mXjTHFTHSL7VV1zvDRZAAPhmNzF5fRFpJjLRrNxZE5XQLrtdzJTStjHBmBdUy0Ui1uwtxG
bgkjNIwHrs9pDrWLeESNgnsbzisM2yXl1UrHrgwKbrii0uw7zFGNvV8gQ1S0zfTcGIheI7fl7K8P
urKQXNxzPWZGVqi/0Ql/RCB0Tq0+SBDUM4Oyx0QMryCv1GaTIFEj/rURFn4j4pZzpMcO3AgWycw/
OP9uI8DjLJdHLJtBH/cKeue5g+HflMvWYao6Zdr3ftQU6C5n409EGQy05ZFbRfC3muVoeiqkvdvI
MXKgCa4Wj+Czm/FIT1QJDn2LlPyE1sb3VrYwmEW6jW+EbYw5vZeUQPJdQwSdvUepfWhuYzUqHph4
kKLMrL6ZM8pe0ch3SI8cmA7qouyUh4VILaNFlA9VzGe56G+DHrlFPLSs21THSuHNXxE6HK9NQLIG
BZP5K//xFRH26+o0TXWeuK3z1W6s4L5AoOCbpnbTRpq7smFg0NswRgETQB9ZDFX3FTpLYat7lZbZ
z8jEZHeNbOQnc0Do8PqsVg7E3MiiKmOSnFxks20dwidrGYpG+HBHcm17SjOFt3FKgw7epXqvYn60
Mb+VSEZySZ+TlaSFpi++nDapwvKRJPOy3MzfR1Z0g40FSZjoQcY3zRbGcG2Ofw63OBB5Oj+pqWt4
E35XzqmxAwTX5AmzRNepuao6OqQ40eilvL++uGvfEYlMNAN4fVIiXeSYEdKpyA1S5O3HQf6WUK35
WslB9SlNsunp+lDzPbM49HRYeCHowKpA9SzmWCuongS06LxqnOQ9RUTMvFvtFyY7mHgNkrorMID5
VdU0KK4PvLK4DGwB3eRjKpByzo+FEaOj1fm14iWNhQ5Pr0ofQU39Klq5exwacJXmqOQb67qyfxwK
P1R86bsT4xaT7e0S6WSLMTtf2FwUCJQ8ZIAAY7dWcWnKR9s6XJ/lypeEJi7PgBG6LRRoz2dZIwvm
tBMCpj1aSN8UuakfRz3GwpdW3sb7cm1BZxI3X5MgTpnrfCgphR6WIfmA7Ggjow7aiN5u3ltNbtEH
aVR1pwrbfupL2EJvnyPURk1Dg4lMyphX/Y8AF1WUfjSSSE/4PhZCDSqpH6tUEsirOZnYSGbWFpTN
SkFxzpaJBOeDCUttkojmupfnvv1FK8YCY4kI0wjTjsaNHHHtbBjzdQhCH7DIEnGTYN/XYAGjeJbj
ixofOKW761LbQK2LhyjlmDkS0PRS96gCtBug+ZUE1QHwQ65BdZjRFwkisXWKK6FjbWCUUnczWmlw
sny05nfVGIATa1JV/5D5mvkx64z2V15Tn7r+XdemT6VyRtHTmeQXOV9qfEEto68rzTOTDJn2tDbi
4agXqfEjTYR8Y2A6vg9B/nn1yCNtY/C16VOvAe00M0ov8AuaOrRDYfYaYmFhnu5HSwsqxC7V6jlx
gNLqhZ/cYRhgejxXuz1U+C2819pG43mLAsOsKsRlej77hK67kFAdAtGp5QjhNrIblY5+kpDn+D8E
CRjCM3qe/OAiQQ+VJA4t9Mq9rA/Rcwzt9pjh8XqTlTidXP+maxGQIQA98YAns1wcHzXIFWTOYs3D
r14Ldj3lk9e8B5Ls4u3S33XYNb99SKQWOD/UGMElo01zvpCBUZRohYmJuNR3Ty2cyT2+nZjX8P8O
P0of3bLrc7wMhDa6VqhLzDpJs8TP+YAIjAsTocDJSxU1/gpeA5UrX1LcRMbOKcMv0UWGediIvr/v
jvOLFLKxRhdnFnugNLI4LYMq4wGddCMKoIFceEM3KHe9bvg/eljlz6k/hvdNUKOIPZa5eWqyuH9I
cDw+jp0j/319AS63LlkgaQM9fehuF33VDpVTRCIkKn+YAXyUoRH/zMELPpR5lX+5PtTlMSULnMFM
XKm8ipbpg6rRG45FPHktatv7IVOdfYhf7b7MauOj47fZXu4j4XK7Wqc6G/z99eEvt/OchBIh6LCS
Ky1h5wFMaZNyGKoYiCjmqDYkSOTFoBpIzlRR3XedIzY+9MruUrQZOUEZDBS6vbjtbFjSHYaFo6fM
tIwuNcVeayVnj03L9BMPpOqYqNb769O8jMQoOFOlt7llyTSXpWNMypShrZAoFHUUfUoz9an27eID
kVA6KX2I5iiPf88mGd4IF2s7ieAHVhgUNm/QxWSDDNNOJ0xkrFfRP2oGNbiTUrD9SZMEGxf7Jdbe
tslcgFbg98NOWhZW66YVaW9gcKEBCgVQ28cozCcYCdrCLx7ZPL2bYjHrxWo/3FhKMH6IyLs+IreK
F2qTJg9qZQWn6wu/9rFpWlKtB4ZFBrA41LiLxZgZEEqiCbIBpqA2YHSMm4Kdj70F5koIDd/kjoHu
2/WB1744qRTVGvhyIKjV8xgWF5h5xUM/eXVZ9vcYBqmfcWtNb+xay/4eByEfCgQPDkqi9xv7e+1I
Eb5AiKu8jylxn4+sFOhj+RW6ydT7m8ehVgrmqkhf0MVqbkUY+BsRZG2LcYg5UwZYXDpf5+NlAHV7
K8KeEvpoexhQpd6R+mEUMdjFxsUwf61FiCZWsZp03IlXy4pukWHEOztkIpE7NO9pUOgIzjf9pzd/
Ouo185uKuhT58OLMVIgAjnYdj7h3ZkO1w6/QuqlyBHMUKSkPSG5SRaqjBndRWB7Sxr5Z2bBkarB/
yZF5Wi1xwJRzq66mWuVNwVTinlVVN0bZq48t1mR3lMtbd1CG4u1RmHSCu30GK7F3Fp/QoOVvRFE+
K6jWeLrqOpYb+EIf5M74ZCeRery+wL/xAsvvCFqX/AXZA4Nb93zLaKjZqgnmjh6N0mSH+HOyx6py
PEy9Yb4vtbb4rqD87I14puwHGVfEvRCyecRDM/kYtSW69ShK6jun4lG08aut7Gba7URbqvi4sS8L
kqRy9DHrZvTMwlKfEkeabqyurZ6BvuU/A1zh9vKInGrSi/BryavxJcbyR0Y0Ui8OOF5G+wn/gPuG
WHSSk7jf2B0rlX+KJ/St5lewTvV/Ec8ghJeTpXWD1xtFjbRO2fepFyGz862WNck6WBI+qbcmKhkv
Pdj/YFcEuXyPNjNKBBsrtRJnOIGKTOOOpiwgovOPmMUUh8OC+r/R4VKJu14SHFoUnu/mTvu0R81F
ux2xWzuZeCQjeO7kL+04ltG+QKvMqywpfwAXqx8jq8zuE9FjwtcmkrGxtVfyG6IgiRSalHOzYP75
n2/brrLge8mDF/vFQIl+0qM7dSyyO+5K5zvS7sjrFqi9s5T5WLpyM/qfry/UyomeyQM0C0Dba0Tk
89/AQKwPx0iZwxUZWPsF2GXf4mvQfTJTm+ZN1yC8vcetz377PQDjiiFn2iLAlcU9EDeV2tGxx6tP
akvsRgU20a+h0CQo1CrwB4zerUy9efNk6Y8rOnQrUGza8tFr+ArmWFEvezgOifJ7II3hKabrWR1t
vAIiN6hxi7rF6WZ8c2WRaiJhm8oJQYzjdr7KgBB1bJFyKkMiKSt8cBycWrSkSmEx+9J0wrFeK7aC
xRwXF3EMlNms5EqPnrRncclD/1ShTCfo1xcmqneK3ydYDLblndONPzUwSIdYbp8GJ+mOAzorOxrA
7fP1Bb+MV5QnINhxz4M6QQ7vfN66Fk99SKXWA2mmfqFYZMCmMxBwqnO0vK+PtRJ9wLXIpLEzCoPm
7uLIhw7vHXnisExqXxd3GQEq97Q0tL7prajFQzaNo31wdDHq+MJDctzVPhrceNZkxRad+zIXAAxi
/SZ0kd+ii3k+8T7SkDaBjIE1O2HFrSslPE5Y5myc3ssodz7M/PM/4kfTl3BLbK31gLfZAc6kdntX
lzgb4OlR/3DiTj9cX+S1ATmwVI7ADdAQW+ypJjZbY8iSDi86KJN2gWMQVqaQqHBAdH3gNhsZ8to6
gpifPycFBdTszieIyaYCIKHuPK0TwUMx1flH1Ri2rvzLMEypArUMDekmskRlsYxg5pw+z9oOK4Gq
PkDGTEzXwYLmiU6VeJoMx3+qEkl7KMog88xO1p+ur+rKMWFsshsSVGPGm5zPktJGqPcx44dZnXt4
b+E03tT1wziN1f76UJeZP1UvDcgHgYjMacl+QMy6VSdINB62TgkWKWUsfYkz1boNFAVrb9rxOIHk
qv/KyyDZqrpdivbNNTdKQ+gP0a+6aAdUElYDgdow0Qhzix2OIP6d1dfJXS43ZoXwEYq1vy0Vv4Z4
Je98vWw/N1X7koWN9rGOpnSflOGAwGBn3dMjaj5cX5y1fQAZF8jszC+FbX7+HYpw0LEUyjpa2W1J
RRuRoQ+SWYTHUSo1Dd9o20LvruuRMIo1+RlRd2Mj+Vzb7+QBqKQSxHgmLX4D3851Xzj8Br2BA6sb
+hmA3diuN6q/a8cYjifQf/im8OkX4SnBWq9TcZnzJEnuPlWFnOA0iQnreHSmqTp0tI1vri/t6sQo
nJm/ORqXXfuo1nESyDnIXMxf5EH1HzWTR8r1UdYOEgIhaDARNGD4LMIFdO68KELiYZ428r6RfMuL
sg5zsEJ6O36HogWoeComaM3xfD/fK34UEm1DC8GMzo6PRd87nhnK4d4PnHIjV1qbFcJB1EgoRTHo
YlO0hVKkkea0HohSlF7bttmroYqxeRhuVWTWNoZFXJ9FFlUKUMsFbBphlwbxfcTg7E6Vm9jD+DvH
7Dk2Z5eL/s1Af7ICsF4zTgXw/fKepLGRly1+RJ4PiQit70wcxVAFnoKN2+H63liJfKpMkg3GggcK
SeD5BwMApcXU0zqvsWwkZ/3J2QW5FAMe6eqTGjg8EiQduGaf+BuHeuVFiTIRIQ8s0lx/WgpWhyr4
JtpAradLYf0pT0Yr8jDltFwlAph3qkpH+YbMNA7YMh5q4y7sKafyCtXz2WAdUyp2c4tbGTfYKSgh
I3rXl2Zlg834VSqcVHVn3ZLzpSlGu6xppvWejtPBcarSbyX2QOiFmxsBdiUKnA20iDu1zxO+D0FT
TuAGBg8VESxLtMaoN6p9l68anqBwG0kbwEHRkTifUIsBd99KbGN1muSj03WCl68i7YWOkqAt5/Kj
hJ7gxqBrtxtcSpPOAO8pKHeLHabSFmi1GqPSNjbDYjdJI0bAGpqhO7vP1Z9SmcnoWMiN5sW8NHus
XjT9fa6V5YeyGlGkJnK0CVmUH9zFPDuPnJjhy/UvvbYwoOjnrhsRRV8K8CTYEZp6iXJKrEjmxxRT
1r0WtdI+SBxKK/FgeZhpmxtReW3QGQdIV5X6zYUiJ6r6+K9afufZbOZTHBbfU2BO+wZ70hvMw/B7
9aF/Xp/oHBPPHz90JrgFDMKLQohe7DQ/rifYNhKZhhPk38yi+5ogkHmMyia/l5rOv4kUC6msURR3
iZ+8Xh98pVtDdsxxBP84+6AsybWl3fuNYs73K5SC2stqUTxGoxU47liMxjEqmnSX+XJ/GCKl7E8i
BS7U1zlgV5roWwynlZg+v8Ho1wB5nTGZ54cBn8s06FKFb57V6Q0hdnjsA/VHY4nx1hyq+nh98mtx
Fm0OrF/mDA8I1GK4BOdEqcJ7YpqM5hdOP/CXm6w09kZf4cuOg2l0FyAR9zgZpbNxnaxN1abuQ0ub
hhFZyvnYkybHBZbajadUo3N0QhmnaAOdE9dxRLYXVb/ROZnnstxlaAFzmcxXC8yf8/GSrAwVp2U8
UtNhn2Z4HkumKA6JYbUbb4S1ZYVMS9kXGDz/Y5FvxPk0Jhlmql5kqX20r20DHzqKodh31fWJh0rz
iuozHqbAtNUv1z/pygGeeYwzqBeQ4qVPixoUSRYwdptL5qGVmtmBDPvgB5v/t9rpedzcDmZl768P
u3KGAe/Q9CR4zBWExdcMjSrlaAsYsEFk5qdElnssyyRqCJEvDR8GS+urY6dK2vMIlh1dhVrferGs
rDpoEIrA5tyUQ8b7/AObmPnZk+TXnmQ3ycEZ02er7LC3ntT2IJdOeYP4fujVXN4bp2hlZ4GLmCGu
RHk0ghZFbz+yhNM3aeNJcWR/x5tWP6ajWtKkyrekDNXVSUKTJQVAURja0/kkc3my/UnGd6cfLOOn
wMD4ls6UehRd2t1MTRt6YWCGO0uJ8s8tlogmZAhgGpOs44GU2H4XuNAT+ptuGDQvD4AjElhz1J1B
ntdfq1IL8UzKzXe9P0UagutT9z2Dzd2znlN/26ZRtSNMGLZLUQrXvdisTuEYbXlrrM4S3cS5+AeL
dYnLtO0QS9u6b/CjkoqP0tDfpqiyjVBMVeHSWx8lfCuH6YGaa7Xx+FkJS6CXePoQmoAuLzeyirth
KKy68Rrsqr4ROZ8rrQhqwK+gE4xQ/XT93KxkWVTAZm7HHO8vJEfaKrZD8sjGM+uSVzR8xVZ1s3xL
P2VtiwIgYl7w2FBLW2xRq6r9Lg+lxpOrFoONPMkiDOTKerwtbdw9r89pLRYAqZ1vMRQ+6VKf71Fc
X2Mj7SZedpI+fhK2LvL3U+NDKW/7WnvoqUeNWB41Hd6WvK73fYJF3/VfYYUwA+4CIQU6lwiMU9Q8
/x0kvBa6TlPgVypGNSDsj3IsehFl7d+bUw7eRQSa+IxKiJ49WOGozpbgXYBiSKO8JOWYvCpR1r9c
/6VWQjM5Lu0gEnewjssAFdZOWqUaLsZALfv7LMa+umuM5pAF+biPRK2GLmo6W8JlK6PCJ57RSw65
Ff2o85UI1cTBe1KqvK6szS8OHDM8Bytff5ZLVR9dmibOXRK2xdsnS98YyCoFLI07d3HdClt04FbR
xe5iW653CWyh+6SggbNzcELZoy0NVIObauP4rs12lgME9kx5kCvpfLaaHCmh6U/4leeG88Wo1IGH
hO7H0AJEUB7kJm8P5hAMG8P+LjsusgtQJ+RQc68Vm8bFK0bOFZHYqgQqP+FsPWhKjSd9pznpz5Ea
+ofYEVriptC8T+2o56arJHQUPL+PKxWke4jRrI00rqeg+o0qI7QFNMwarMncqZCC1+v7cCUY/H47
zs1vPs0yE1KMJOxLp0foSuQqDsR66kTjk6mhzJFh29iKrYCwNiBhnDYjD2tC6+JmBsFWUlRHWUu2
SrD+pNHpnUjL6DZrEETYXZ/dyg7gcFGnmLcAW36xA9rBru2Q697z/dj4UgvzU1FO2YONo7A3VF15
iKpgKwNYuTTQuSPT+139ZsOf77qRRqWelFbljYWEPUyc1hZ+4nKK/qxZ9V8qp/8/lMGhJEMjnx8K
cyngfETckfWpaTJBISvsE/gT8dScQnugiZtEDnppkyKFD1ag99ltP1W6FLu5UNUf19d65cPC8kYg
mz73nFMv1jqi++Bnoqo8JQNgPFpCc6XAIo6FGNodro+1tsbI8dAER/+EFG+xiZyUggDHufLCWHQf
AiUdPyVyl7kMbR/zqQw3Knkr+wjqJD4RKC6RBixVaC2dUgcYFF6EqVK9R+4Pp9BBjsMBecsmfleV
Phme3XVb5JuVjGBWrIFoSCKNDtni9tRSJTbUmtZYBPpmH6IJ4Sk2j+Prq7ny5ZCWpHxNb0FDznQR
niPZiSwnKWsvTdoCirk+3sa4vu9CJ6nevpB0vmgikFPNYy4mNBVjk3Va23hOblSVGyQAu5IisD+w
Aq9wiqwDDIdg/+b5OVg7QtOiv4jq2WJ+AKblQrVRYvZzMT11Iy63SIVKYAGVeCP2r2xMJEJmpax/
Xe2LoewkQc6/Kknh2ib81WeZ2CuxLN9DAbI+5IW6RQZeG49uA8+7OYugcn5+9Ns0FwLJ68arBt1q
9lys8XRijZ07Uir1eahbYyu+XRLCaD5APoN4DFuKFulijhAjo7QbO4p0aorcQW8h8nDoqYNnsRt1
ShF7VS1rn5TImpIbpaOoewjGqjkGnUyiqVeyryHWVRjqT2EMljgGshG/2r4hxkOGhiX5QC/i7P3E
eZwFIzT/Kajz4O+wKRvs4CSnAL852V/Sws6ynePnanC0UxqBG2njxZnnJHCDgyQCZ071eRFVeboN
rREJpgnu5X3MFeUNmpDdtNSnU2x0L6zDp+sb9XJICPmUJWZ1N7goS0WUcAIBmeSF4VVxbXd3gJJ4
vukp3vUuNQIxHaSENOe2BcqzlRleRBq6p/ReeLpyg9BIW0TvOsblbhwDw6tjNCb2wex0H/lsgLee
xXkcAinvARrteGCcb9ja9vFQqLChQdmkH90RKfFdL6Xa/TjY2c/ry3lxOBgLxguIxJnM6yzFVdDp
yK0WfXYv1nz/aGul9VUI7amVQn9fZC3X4JvHmzNNMMC8F2VKtedzU61MYGrJGlJQyqTWrUzf+RWG
UYf5dsoWfna0HN2D64NePI9nDC6tfbrPIGQvKh0YVQsFcygGlQO00eW49qYyzjwhotYbgevsDLyG
3qmBtuUQM2+JszSXkWGizHw0NhzKwefTLXAYbusoNr06rKRPXQBQ7RQjnbFTg3LTjPJ3qrYcjW+J
nCmpFftzsbi12qYyfvDQThx0Wd26CfX7CoPy3iXriN/LNiRH11cDled5pSJzbYSx9E4pDPsDZjLZ
L7XKkD5gxEzz4MhMM8gzb8ObJBakvQ7WYQ9yEirIVPjhcNvGkKZctZGBS1p+U8SuLCHEt+P7xd/N
Ihm/Xf+Kl5VnGh6yCdyHutkMLVu8UfXQIGHDI80rg0i+hyqg9q4zGFnBryli4faD3Rp7nnblXWsI
tDKt0RCxKw2R1eBLolnZ6fpvdFldmn+jmQpPNYun6rKpLtd6KChPFsiG6VG/56Mm9SHSgknao8Ko
0vCYJt4keQ0ywcUfPn3Vee8gDxlgn7ebYtmsdwKvduHKYOBz10SUu/CmQdblQwQNIdlFdRw/5ZWc
opmumeM36t1G6Tao1Sf7ApOTj6NqoYKVJjruGBg0NzfR1DsRNgOGArkHov7L9Tlf7miEO5BQh7+K
JAuV6PMdPaYVjKsxLz3Yf+ZuLNT0JLIGvMPUb3W6LmMTDCTaOTyFaOVfcFYrAS8kQJHEU23Rfgs7
3YTAZSoY86Dt58o8BjfixOoOo8vFG2FOFRBkOZ8cnnRBNqNgPbWJ+z03PBjZVCR7EiM4nV0uPKmy
ZTeMJ2M/AeA45aPv70KriP4F+PrPM6/5+rf3/EtRjiJC733xx/9+V77mz414fW0efpT/Nf/V//lP
z//ifz9EL6Koi1/N8r86+0v8+/8e3/vR/Dj7wz5vomZ8376K8cMrhtPN7wGC12L+L/+3P/yP19//
ysexfP3nXy9FmzfzvxZERf7Xv3908/c//5rRqv/55z//7589/sj4a7vp9SWMfiz/wuuPuvnnX4r9
DzQESIjp7tFp+y3A1r/+/on6DzyHKNhRr4MXq83cxrwQTfjPvwzlH+hU8Lidm+N49M44vRptAX6k
2//43UPjiqW4BB5a++v//2JP/wqr//okrMO///wfeZs9FZD463/+pSKpdxbtOQykBbTBZ0owg/HP
nm+fEc0TiXp/votEYT8XefwOdR/nxIvwE0G/vqFxU7ljLKNCEGEyIVrrh5aV9lOUydY+lZzYE/ZP
WU/eR1W0D4Zsl5R6fd+VBc/ERn+YCiN/BGlwZ2UxteSB/Y9M0aPVhjIyL8XNVCO/0WklWM/hLhX1
iQ6O4U7OPoYy7DrFgwiKByxCXdqUD8jZfzcz+aXo/ZPeiF+15DxYtXYrl9aHUO0Orb4P08+h81oM
d53zuZnkk+FD97/N4+hesT8llfZIRjS6lU4ZFmMHH4BNmbuVZrw45U9+u10XPMhmktP1xZU3yp4a
PKFkldMUR25UfU67/GZMhr3dHjTawjUGJigw7uLpeUofVKhPTeKT3EovcSJ/mszppnemR9sp3aHK
TpLzsQeWZ6rGu1h8m1DGKnFjRVrYnbLOxSsJZvYDYEhhRiiN/qSRMbafOdxH1hJFBdeJHgbtUW1u
K5lwbOeFWxuvUiB9zOtW3WXwmlP9aZR8T5HqjyL4wSUAynQXpM/09XepGp+UajiM6L3kpv/Uh9Oe
Wjd8G/kh1MvTJAc6iEXdeCC/P0qGePGH4LbWCFvdYHiItt9bcv8uHIU7gNPtouhnInA1+VGUiQbb
LtuNNBpyCSiFeoyC8v2YK/iOSztNeqc3cbkL+qy5QWY5fh8wbIhnRqLdat2TUD/HRP/WGHdl/5Si
BxGXbt51GBbQn09DJ7yhdHnfJYq6S6RgZ/jiQ5BG9D+esEHchxYXvxBPgdkhnkYeBt3vWGsYJJYx
f5LG7NtQBIVrmeP7oLDvtE5OXSuy3dyeqBUCO+HqOpS9/KE2WOQpSb5qwzh7gBQ7fVJ+KfKrrjSW
pxbdwxh/luuMF0+6q61sJ7ovJXDfm6ZMdrGReHKcYOg1qp9qf3A733R7OcZCGQem6cZpOpf2/l2k
VzGSgwVexw+a2f6KreGRorGXCwNKV3H0kUw0km9ZKbyOLnRtZ7wXarKFuzF8pmPqUb72WuPH2Kaf
ROCcgth30zbzDLl7quMSjRL7HnLVjqfI3sRcOQ//DpUJjYb0S6O2z36U36hp5/LS8saxeXTGjwWi
q3pkvK+tkrJdeoM1xanX+oexkF8w9P0WjspLLL4606mWqLg1OIdl4kYvPlvCuu1yz87yd8KwnlsN
wOJAWSqT2YYmBp+J/97vsl9hYPBVmjHaoTOisMtbIMHGYzt1zQ9LFS+OKG5RgeZjNIc8lAWvzcId
JJ1CZVjd2mOMGK7/xbE5JJKh/aod+RVkVudGdufsU4Uw4Uf7cIrvVCndU9n04iB7cqZwLw/2+6GV
qkNmTCX9ATk/KP3wbMXBN8egNh1UifVOGjUVJ1n7JsSaeDcGcP1GWwoOQ5i+Gyyn8JROfBo5R2Ig
NsjpSe4LN8+/TeU+MoyviZ+fKozkCCLPUfOi+CNyJ9nkmcieDGX4U7Grx9AaXbXv2l3YTpGbpIC7
I0kiBPn69C4FwfuBONoDJxvvlZxjTa3q7162ucL/H3tfshy5rl37Kw7PcYMEW0zZZZ+pXipNGKoq
CSAAkmADdl/vldeOeH4Oe+C5hyfqHJ1SJgnsvVrkgEX0hJza7rkV5FwBDjngQPd33fqKAph08+n0
0PHoo3RrYNGt/6wi9I9uVZX7kOkmse47TB0DGFmdgF2jj1C0AtdSuw1tI024xMdYz4DLudn2ZR8h
3BVClGJD7vExsrMEb1N9Isr21CLuxrblLZ5akhB1Bs+6vgS1897r9UFJCYVMcHXRB1b6J0v4lpmp
+h4Fedpm+K4qFn73IGdSlCDFMJBLsWeQU+WzjuWx9xEeVAfLw2QD8ssDma3xxccqXQNqwVzaEWOo
7Iqwg/17xdvkk/Jczlt/rbpuSeoJzJ3x9TkKym5fjuuMtvW1Ga9j51eXCt0xiWJofK6QagzXC0pK
Y4QIOMZ7jSAfPsjSCQ/xyMJn0gfQh6MpHue3cykxJX2MthmKMFyqt340cxGswjziAZE5aiyqMzqu
lxMHPp3xwW/3oR5aNBaYLtecdHA0ig0xG2GJW1GqtHO3Czjkott6fHkkzogVO+6RFMfan8CZYQiQ
/ZrYylHPPC5hYrJ9nHNh2oO7GZ3Q9q8Z+bNLyN7r4MpY6dNQtd659EeeYS+yeY8T66GPkAYXTixs
rr3nj4Unxum3ICi+2rS/uoe7sz7BPBLgvKXNNZpjUDTb1N1QVWHzNXxBRKI5wH+A83FFKtbCf7z7
9cfpp984ToY2z4zNXn1UBh1EOkaUaWWS2u/KZF2UOoxR4+eh3epMrOrXuAinQKbWmERMvGuuk9Xx
znxBv4O/Rs+wzjUXP5Lqz+g0JDFklkfEw8ZJWyOjsZOLyVYXDJrfsRifjHZ3c9eGBT53jAUh/V1L
2SU+d/HAhp0uSDs8BD6Z8gDZ1qlvyJgHpgb31t1/mmcdRBX29a1p6Jfn6mUXGNiHByH2dRe/zB69
YSWesXQF3dk6GBSiN0ju2W7jq4c0OhQOkHb9jTIxi1MCopk4mMvUGeJ1D7023Q34qlPSXdYFVQ8Y
lrYfPlZuxkjvpLANv29N83cK+aMKOicXcY3TgOqLu8pXrxoOA18vonYfN9iyPKiyxsC+0L7OYG1L
unL7s0Tqs4XhtyJm1+Njryq9C7x4F8LjVy1AV8/LEmYQpmJmCo4Qc++Y6lMBp6pE0Fxbl+k8iONW
x1UCyfkOaSy4qLpLG6gjynRunFnEM926Idg3KIRsjdkhayInk6qSEoPb4Ls5QTJN4rvmis8eE8Qz
QbLJ0egm+tWWw3Tapo3zlAk8/8KZ3JsmyFMb4Ovdkjq6s4N1j0xgiBTKw93JuFOcLkXfwJ02ipZ4
yTj7TZWP3ebUGdZBnfvbYLrEG6ZgzyMEdRMECcs06F12hIYhOkHfFv5WBAOkcMr2NPXI6BF8dHbg
gsQjZAe4GQVtdTFMNZrD0D69C7lmBa0R4zOBlc29gbrpsOFiali3nSbhkydXMLmz8xbsrVDueepb
+blWW/fUYpvJUe2GKQnK9/K5K9tmTry1jqEhlJ6fNhBZ3YCsqUNnAmcv9dK99/6yJf7shSpxpmpK
0S7VIE/ErC9yW91LzwJ7HMBC/NQuFIrtOI+PSJ39CuYG0ITu5HhFglSXLLzFPFN3DrnKWig455rq
xbGzc/DwqyeTcKJH7A9wS088OCCb3uwX1nV5SyYUVJZ0xMmHLNBwXoIURWX1sa8obo8IJvMC54fn
7T3j7Rcd8uPEqg86DItfuAiTendhWkq3yYWoJkIlEAsXxXH/D57FGR2JRJq4fA0nyw4+adCYwNEx
wvsSY8qKZmgXEcenBnVxySaZ9+7JuvxAdZI+et48N2ldbxgVzRp9bRMGY9K5/H44DXY3R7W9LJAD
f/RMx4fFRR0yrtAaMWiNNsgWA1q7XybiI9d1/AzC0cGB6JEsIta/0BbYEAt2wdKOCedV1odx0fU0
sw45dnxq0qBa6h0+SYJQZnIpm/Ya98ubj2Q5hNtc6QKmLxWQz5wwviOteWq2VK5kS6wqPz1/LgBa
OPCLNWfwN2cmcAOusT44tn2J5/rV01uBvldcSguOp/YF9+rRG+LcaaYxQwigzgMufxHruklIXGgO
I5ODykDgmhwegIdBomCbFKwggqdwXiYSMc6athfjigMbvvAMtgBPZpOzkL+1akFbU3kbOoKcAOkM
ByjuEcwVo1tdUXBnI5EczU7++zYjusZOFB8+0jMVjX+zJZxwD6DfMlyr6ogAdPNCaQeD6rL5Lxtq
RVPIa1kSztj8fOnSopVunxnZv256Y09KqTFp+BYjniY81hHLbBXxokR9263r7ZoYhQcfnrcycaLS
5IshRx75BTXsaXU/0Q2TeshgDKZ+VzpNihslj2qkvTQNPhm5OAmjJkGBzg4ldOms8OlN0HkF7caT
bsBX25AdStr4lbnTX4u8miTGhJ0J7fSFrvCoQ0NHZrxVVY/fEL8wdoBZnZwNzp5lajmoamUzJO/g
xjCkPjUjP8K7fuVksMcGXjwjkItXQQGzA0A5Qs8mdob0WTD4JfD0UGxJ2QzQGU51jUWlj5oCt0N0
UVOA+Yryah9Unvfu9DgSBrSJaSgChrC4d19e9diEOfSf3U141ZTD7FNldcnjE1Y5vARuSeuCci2L
1tH+Hmkr4kgq3bwuBOETUEWIB021TEfhRe+etusudPp+N5amAoO5Ley9i/n2EE7h9CoREPKMBDy6
Rw/RWNi+HCtUUrLgnQajvoipkxfdEPbcaAKnWqt9hB1B/od1Zu4OqH6u32fAQS9cN/XXEunx94T5
4jhulhydULhDYTt3fGVTZG9WNeiYQ9/1ZwgOUKeISJl2QDqnNQlYza5sDsePMaDls+olf0IJCS6i
aSgx59Kyql+st3qfgB+Fyu453U2yQMaSecwseytVmVLaRC9B39EibtRyVYFxTptbYQWL8GCGUe0+
IzSIoLGmJ5fG5+uhhpP1WqoqoKkfGhz1Unujk41bF55x6G+nzfextcVB37yjDqDEQ7Ou6eT0/jPE
tOJjYRHUPJ5Yh3fLgpEW/rbQNwAIy6Hn0s/jWrU5CSSEeaQ6LLzqx4SNPX1aXPSOYY+1QUabVeGj
mXAxo0wrpXEl3hCl6Odd2PAHRifxY/2JucnAfQUAtt0sHq1IlLst6NCrV1K32GyEzTAiZj0pxnEn
MBUfh2Uqk6Vt8qYbvFzOzVngqa3YcnAXCZPIliDeYcjUAlDCH5EdRfoH3LNDMk+YDtBtmEgLkVAt
sMKoMtPlXO3dhdQpRkyReM3m/oX5KYQQsMw65VXptMj6e7XVeJ20PFRlPeUNFvTcBm7CSxLniqmP
tqR6h8LjYmZ+LqGPSSJVPcpgYImIZ4xd6lfTLgFWc/rR1/XVBNDDWOLwF8jINDwXJSCHpreYG1BK
Z+7WVD1jrRQ/8N/hfgiSyTrvVpQHZnU++64FjTZNSU+3Y4xS72zU3nFpOihQ0V6U1Ho+A/ItJhX1
CcMC5pk6wzZ63x8f4+juLdzQHAVRDIMv9jHcXmWwJSt6IRTwpNhXGWoEXpxqBDjgtS0MONvBidp9
0PduYmcXVdqjay7UfI/0trWYtIJ7eImsr0A9ohQKf9SILk6botvyIKLOJGGcMXaqusKjncY7VI3J
4PBv6TaFrKNvs1T6tanJZVjmPo86dGezuvT3Lh0wZSMrMFHS3LBJIexB/SWot0g8W4LcG8ZC8eUL
bPkDDjmc8SPEPp75u05N7pgPOJvREA+4RJbTnDYtNgHwSFjK5BTjQFDBLtwgDp9dJD2HhLwhwCgf
6g47KQM70W/25KjQLTohdkMZsryPOTwjCu44VQMkDEp8dz0v/Pjs6YJL+asL3RsHmk8Em7PK4s7k
RK2pJmWMZKbW3+HWiZNeI9GhB3FXCAEQpVuNl9dt3e07vEJpTdvhEYHEEkd+jKOlTow7vKh2OZc2
xlSp2reedxkz8RdkkRMaHhqkRjvqMqk9s0AlRiQKU7VdXHC8AsyykOzCS8dLkXCi9p1E7IEphyAf
EI+QDWz9XWrnbKGnu+LMnnN0XJ/8Cv3Sbt+yvGFQGALpTXUgzg5woDzkvvzi6CrFQNS171u7/Ljz
GBTbffF0ei1zHtOrGv0j4ywDmPGlKzBBPg/hmCQNgDPXvdkmZJdl9pabGvpoN7cmo2I9IUort5Wl
uJWCHydscMlE7AIZy5BE0TODgeINLZtRDnFXA7Z1RMap0XOyTCCWHGHiZNRLcCZAnJ7BjEwp72aR
jsN47dW2Cyv+CBEqXvOJvq3YtfNuY1ePcnxeSGV2AMmgt3DwG5AIIMha/qpaT+9YY8NTSMH1j404
DFtbxCWe0l4sDzCsBi814MUq9kjB620DEyGiXdt2UUHbVe5kE+kEc3z8SIT60838AebXI/4mb7gT
L2SAZTqKv5hugGuBisLygrux5NUhqPwUmssqXQzipiAYfuhKBngxYDxB5siOlsjIC5uxy1c/PjFM
PF2zrJ+4rFzM9lU+AQo6W+UCRKWOzGZn7R8meD1uGA0u7jic0G3nZdOMEM54lo9I8oiOcEd9u5NQ
+RRuf8KguueI8Ph50Rtee9U+Eg/V4OiTtgXXffsYqk5h9mitTuCHjYtBbfRoAhOcV834rQWFvB9c
VhUVQp8TZ23atIN9EBfXgw5Lk1YmfPOs2s0rhP00MuYBF88ONBrbu1sc3FCvLpIGZ3AUyJsb1s8x
uh7Xyfs7me2ftxK+kXLtMjyiKtUYbeAf6l6DaFF77uNERUMeqgPglKXZaLs3L/ysfCDRfHG8m7AH
XrYI13uchM6180WAwz3HbTAnyEjujtAo9Ak2L/95pavaxYiNe2nKoU22eLE32Xgkd1t16CFbvwRo
B8pRGPfLxh0Gw6p/Q9YoVLmwfngWPWeJN0MzB7lgCpeVwG+6IIzXWRTyefGHlgp1EqbMGuc20WA5
StIi8EpFSRxNKIshAEq73AlbP1cCL4QMPYYRd9UYVADK2u4AKezBcQm6Aapk8trExEtKq1cMvTSd
errveoL24GDMJfJrN8Cu7yDCh4sYRJD4dRSkQ2eRHjdMux5nrpJ36tiHq4Ji2/fqfT8CFDEh+IoP
1Y1NEnRtcGraAZbJyvr7xmdIFgAW/dreHeO4LgMIyFbcg9L8CCh0l1Z1OSItBYiSTRYhtQM2PUGC
o4PEOqTkRU4xjPUfyqOT6przEnLvgKyTj37lzmmyYX9Uaj7UNTfIyqijxJbbBAO0gdLU3VAbYAf3
O3b0uJupPev7x470PY49ujtOFfoY3HXNJ+rhs+x/M7eUbULKpUybYD7PMR5yFEkcQdP0RR0jkN/r
KT/W7vAHccnDiyzDb7T0ZRP3jxYI8iwaUkxW4EbibE6tBIeVNKi9yBZVD7+7OPhCvgaDTnLyXuDC
esFj8IASrgrB1vwb0w89o5P96M1hcFoCcuITqrkcDgiYrTDVwIvHMXIgRUcjlMyVfiIsmQ/cwJaA
iPMmRcbTBcFZD9Az3ULO39EDCcjBr3fBxuWuk/RY86pJoF4E0VyLM5Xz0a/DOSWU3a1/wMqAdCIl
SXo4qoK8ruVRDTNLPHkR9gjyPVIvjbqMpr9hTc3gdSrKNQpx94e6iNCLjfQaJJCTCD0iLc1qbL/A
DIvY9Bd0St0m3320BHimACE79huqigN2A3m8JEhoXwqmv0mcIId7TlAVRtIWWQ5pWw17zxkfllE+
ByPU04Gdb27fHfsZsbw+Xa8W+Tymc/6WYYWTvqqCXYeEqVTiX7hFFnU8KhzrdAt8vGeIkdPRp9M7
Pxi19xGJGyQl2YKs8TPr5LlZqxu6p/42Pkpg4sFnSdXWBqqAYL6thJ/6FRucibb3kQdOEoPYrptr
TfQj4yNEXDi2NrSbeOvd8SSzjQ27cGHHmQ0MYidAB+7cIG1jfZxi52Zw583OaxfhxWxQSFoj6EcN
cRZontf98IyvNcGgVKflhCFpKNnDqu4vMMQhk4s3ru7VzW+3k11pFuHb5ByAWLPh1ohK8ZcKfnEb
bL0wDAAA1u2BQx0Obz/62sFBRj0i8/hDeMfnkW8GCViYO6u8TS3iDGMPL7+V7XarXLxSs9eWmbJR
cACm8sG69rGd8LssCzs0FmQU33UbMfi7kl0dsF8efqTFMz1D/k1G+xcdjknUOTC2FDq8MlYXsOsU
kGVcurJLIZ0oNLZGg8Iv7f7S1F3Q+Pd7FuUn0pcgFJ/zrckpdV/W/hI25OIv9gjJFUohyd5O0a2q
ylNbxh2uYikxAlZpDSdc3gNrew5bvPg+VJGZ6DrAbyFWZe1szwzE7ks3LMGzQStUitQH98VrZylA
IfJySgBYtScsy0e/iRVWtbJOucV+t/ro6oHy8lFi/wBC7Q8Z7RCN527kwKFa33du/M0aHI0uyNuk
oZvOdAtZh5xWmMO6PkWqhZveTQiTkTF0NliCjG30oatlxiZ7UxXkLq6zMsyB6DspEUajbH8kmj/2
EqHNsX8TRCtk0dU7opwx8dl4Qu6bODKfwLAZ83dkUNzWHppE3uvM6CWCHyyIEg4gCbWNesLns5xq
YIivsu1+kOg5J2uEvVNu+B+QmT2jlxCqOPissqHR/o54vjkROu6lr7N22p5qSpMYm8rjNPjyEV2W
INAYfC+JQYXclTJyNmIoajXeto4mAon9pNp24/pnLLubE0AgWu4RY4GaIY09rgcjrJH/NdCdvzZP
MQpPKBSQTP2F+KnAWI/ocYWTBUfXoZKyaOy0Q5BsUQFuQ7oZWO6wYNLDlNEnjXEQTXGW7pRG7WmE
xEX4L6Eabh6Ocy66a4VSjQUNMvDmmfu35v+CWG3I7aD8dLSKvpEx5CmiH7DLzHNZRimKoaYEMt+i
Cl8ER6Nw/+brtSgDdRU+L3h/kFOml3MQiZ3P/zCs4XYNUmSGY6EbQNVQWDx/KPI6pn7Bb8XyQFUf
4bgU3vhH+IXjmQ8t+69yJQ/OfNcWoKQI/R8bwhOMgit0PGtFU6f6amCWMlg3JY7hbiwkOtZHiasO
oIwOf9W1xnExVdCKMyRHVscowLcfOTrrgqp8MV1rweIDuVO+G6UhZGYHVN6BzS5N6DxJHfHnHgFT
Dw00MqlB48FhQFPTDlIOJI14ffXbQWLgrrF4oonFOZT2w+zmYOpblXSAFsA/Vk58gt/Ov2sJ8Kuu
Yr0YY4dj6TXzbpwCAzli4781FcXytgw46iUFnshQ6pPDonjzZeP+CiK8wYFZRwC3mv8MfsQPjsIR
LX2nfbfuiJDZ2RHwuMjYPC26DNNNy5vmbpyoStZ41/x4PS6RrPHjhwfY+dTLgqEedlSdwaQCIi/4
6Fi5j+r2WfbkNUIVHph+VPGtJjetA9ZL4xBtqX0coIPEZfUGwhztlavfJuXclEmNNaGpSIoYNJ4A
my6PUA52mSr1HyrDB5B1b3TyD1RAGx0orBhGJGOvAQtik7fh0xjHR+Qv2Z1ZghuLgOVCLHxzKrwt
w71uzYD5MuUHTvkKsnELTBjpyNhfpgA0YFTOS9I5eFtmsTdgMXzaovfIgxkBxSZJ3NYP/TzuN+Zd
ufZvXRB9Eho8eTM5Sm88o1J8J4MZqbTDrPBVbmSPsM0H3YYR5kL+DL3/sfbGDx+3K3SrG25wqPb2
RpMC+CjUer547hbvoXZEFhOg0q3npfMCvtGCpnHVpUR5IVBC+ztQP71rSepguE+xpUJJAojXU8sA
HWL0MwrgWeWMq417GuoFk8HKrNN1wXCqpyARRFx9zz7GqDaACK/coQ760zIlE8PNN9rUfntOi/E6
rI79Qpud15B9yYMxmcWyb4i78/yuiDZ+ZCFonzJAQUqL5IKSvWEwvHoukZgQqofFYZg31yvSaJK1
DJakquuz9HCdQvmJt6/nwAjuZ7KLbKVSwL+EwKxmAELSIpgGoajqA6mCu1hMR6So3QnFMjENy5zW
6J0JsLKU4+dq6pu857rCp/PsiJAgrDcGL1k+WW9LHU0/G389+KO9jY0sOLCKUpgf6hOn4JS9VEio
noeuGEmU91BUZ75FJlyDmMRobdA9Wi9evknKUgGJN3qv/OuCSXGsvYepHg4husdSLJNfrgA544Tk
04UhCzCj+yPdlaWN/CfrDRA5tg9icW8lW65Qg9/IXMKjOX5QMtyaqS9ItD5F7DezRaWdK+hCk0aj
yqHEQ60lYxkCbNMRuw88Knstq+8AdKjbJp2Ld9KB05BOGDXciwZB7Q+AWBCgJwGuLa5+Wu1zHB3W
iu7jpn5c6meqSDaO4V0KEHDQZEGfYknF2laqA2fLqVsjlYuZBskCTWkim+oUbYPOO7e8SejZwPMB
tdq2FjQSNlsgyhhunXFYCtNFOxkxVKUrbO5Mi9SB6j3ldfiXbPUZ0o/nwFY52dwaBTeTlzhA68bB
AyEj10IswM3RLA9LFx8/tFlh0/X/8n48QrD7BGoNkWrxBRjHEevqCj4MvCb2y6SF7z5F21G08xDd
GTXtbjXBzrIhBhfUu5kcLd01SIpNKjIZPHJgIDGG6aRrp7ONnb++tAlCEl87U/8uo/q0sunb6u4v
IeXOsSXPQsgIUmr7P2MsHwmyOTLcrU9xgGl7Cg8VFMQh5WcmB9BQOl2sBKP34yBsIvej70HFr/2i
roO73hGvml573Z3HcbyJeUMFM/wBZmLwIbQ4R+3WnloBCLJdIHExUn9gyD04Xf+lrfiYh9IDDxGd
ltl9W6fupwGRi1avGk4URV4Qi5q4AKB22/q9BYNNVItTktM4RTj6F+DjDmok3+bomn/AXXyk8foA
c3SKAWN3V2VE2i1A6iMMphYIerVqS2J8o8FKz7Kpb4DsolQo0SZw+50R/jbin0ibCnf9qSx4qx6T
6jgj0kc7YGb1YDJO+LkfTHTPbmXJQEc4RIeqTiMLBK9dySHuJicJoZDBo7wcK+h7UX4C5BbaFLcw
IbvB7uCcS4X2JXxG9esQ6rSl5DfcahBEiRdLop1bTfiJkxS5p2JxqsSKj8+AFeMw5OJ5dE8NiIe0
73ibjj1at0q8q7geUHYPbc+uDyc/LWn1E0j2vPoW4LSkwO3qHePT54gkv9g/NzBV4sjGBy1klUVT
/9n0y9nHniAK469l4htIMsLgjaEsBiRpAJQD8ZnrRKpkbcQX6eVrsPji1CyMZorq4LdHnJ+wgS5b
uF/zjD2rNuYXreS5WhcNNoLfCanf40B/tU6XBmBOJYTEKNR2oSbqcMJ9bEjOy2aNIcqj9blEJnAn
qwMihB/wdZ1Q8IeO+yh4kKgIMg6eJgpOQkPzoEuTrOJmhwsTqER5qyLpZ2MYHiQ1R771+66bnmKt
zcExeLUCt3wJxhDiCAsRzOpC1MjmY+gtH4HswisSveA0HZ3nzawIsqlP7jJdxyp66Sg+Qo8WkegL
H4hYMtch2Y0EUw73fpXtY0+gdTMMphQPbu7Ogs+qxVMHbBqQXOIL9uhC1zjy5R31jp9oofZ24yyf
B6L+TBAcltG3h7FhAMk7Bx74j+CIyjEy74w6rIGBWgGsq9KX+2sh20KLLeXy1YLXY/apAh4w58pH
aSb2Wgckh5HJBkTEWyE1XIEZjXVFj01gnSMy788igiQsdvJXwVL3FtwZdojRuHrsRCheqk6UT72D
XxSSVOdI17H6RubZtq+tR75VpFWuxdQ8b5A//ngixg1DR4Rs4yaq50pcqzqY14wGrg+qdR3fFURa
V6ho610TI6GVbFaeVjLGh3XrvCIWzYBiOyHONcy3v8sGCnlBsLd6ZQ8vMOjMAhEz/Z6gOyFB0Vf5
MYf8q2TQsgTyK+rAJdGxHcC1jCB6SERzyAHNeRJbf9FSqGvk1c7BHaa3ARldGKCAguYead4iowKQ
49R6R1fHHISm+tvzPsWZmwtOCriPssWGmWjcWzuI9zWeIGIL39AvKzJkSHT3JeohaijNSIPzzQO5
/tLJkDxaBuDT+2oxWKSmihJlnYs0CuGLQcJtuScAIPbAkcgOjHKdd/7m7atpfOiq6KkXcfU0hyaD
9wR6Kdosxx5C6WzRg0gi9Ke0oftRVeOppX+kddJqwgYCZmYE2zyCj5dqp1aeLOCoSqf6iJ3LXLJk
ms/I8SkicC48fEAo+h6keNJhsIvcbzKDWxRkLy3JVq/79OTvDd4QWb3hvU2BBzOIhbZPUk0rQlOA
9vGBQCEyQEITr9uXF5Xoz4LkNAjbMC1BsGNajI4q4jmQkiuX5hBQkLgrh2CQVu89K8f79tLhVOHZ
JofcXzA2yQZyLPLQxtgYcPDRKvMpUn7qhy7ypyKubO5pp/xQ0DcWXovBmkDsOGuRLVv7LprdZKpT
W62P8g4mLRIZ0jOJh8M6oCLEXRwgztOztuxcwoGX8JE12RZXy4FukuccfbdZLxQwKehmH0qHxG9A
BkWB+FPM/QZFCWx2iqm58wDQrSmjIAX1vSiDUSR3kTmP2qAKloUYV6tewijRekYih7hwtRXouHjf
xv40jNDmNohNWjnEypL9ZRRHJOAV8ityF1SNi4BfkBoCaJ5sJ9LOu0mvO4WmUuzFKk4qiTSicIAT
Bu2qJaRh5V9BwQCO0LkSNl06K87R+F0NDoQ5PkYkP1i31C76C1cuXp0Z6rd2+Wi2Nm9R2ZzGuNJB
latkZq1Jpg6DWe3+ieSf3gxQoaMOd44w/1v8QwDJaBJgyNamH1PjDEBctZY4SOY4rzwjrlDSwduN
e7GOIiCjts054y8r3C85Ug6j77o3TeYAb8u4a46g/y995byB4Rap9fUMxXVQr7nSQ42/BWjafzoL
/s9j8a8x7Kb/s8ei+Orb7385DPqr+Tv8Z6fF/T/7d6cFCf+BDll0bKI2A3AIzBP/+i//7rQg0T/C
8F4Xcg9uQCPfPX7uP5wWIf0HzDoUzge4lmG2u/uz/sNpEbr4IxgZ0b8BayMcU+x/47Rw7x6j/+dz
g7/iHrSKXkDEZYCQhXXx//dZyPbe8mobP0WP3fA4SOYe/J6/lPEIdmpawWX31ZBTu0E0AG/jjsJx
cJWlpsdKKuiW+zmLTSieuaP8/YbbKZ6j8YxxVj0ubvTwnz7c/8YX8k9/8X/92+JziVxExKER97/m
nqI6DcQAabx0Kd3hrWwgKUtN28cvxkNNU9L6BkCAZAeKCKQ2mTGDPAloK9HdGkmIMapqGOAm8+pC
CvgTvUB72Dk1ym4ZnMwQ2FabxcG8/ht359UbN7Zl4V/EBnN4JYsVVcr5hbAkm/Ew518/H9U9M1bJ
V0K/DQb3wmhAsotkHZ6w91rfYhUe0bjJlWjPk8riIDnpaeSqejJfRSalq66YKVnaAcuZ7kjaTCaU
wCQnqcFbE5Jg4mKu+wl2ZryOKoOCqmpK6aWisnGJM4sSVF4H2TM8FGDiXz+hd57oxyfEd6rieF0s
ryDlTtzS7ZDNuiGwYYaFxfHeac6ilJNLr4SU7yMKNl7EkkmVzh60XRyqQnabOhquy9IqKK7mMcI8
foFm2xQpfm6WKg6a3BFI3A2xIvH4n6njgzvrd68P4/V0BC5eIi4WmC3o0tOgVllXGrshe9kDNS7d
tHmAYg239mub2Wx469iI9rJaBnexsRQVbPwt26wLf+lB0WoAoSalRjtTHyFoh1Sxw8rCI67J071c
ae19wD459jpWTZLTgia6hkQzXo09cZFejdQRz0g/lZ7BZM/uRxuT5xmqc82uN5P8VlXQGxvtQEWT
ARO9dbNJZDu4bCN35SHnqDS1UwbXayyv5qFt/UAqO7ySuA2R7FnRrUUJ+rEDvu31ZiSu2eiWPzqZ
20DKQcNzhuS4zccwGr1RsExFHBu3k2I3b81idW/HLOLiC1ETojTTisdRLV0OjlVeFGLCxui0Snz1
9QBaJqqTCQGHl4Nnmv8tL9qJM1SqRF2zQCveoJFzTdIljSor4ZFomR3QbAjRs/qDSudWyk3bJ8nL
WVtdp18ng5Zx5JBM12xkDmZ1f8lZwUKKhNjntupDJKdkWVYXHMqdxjO1luaGPYTJ0ZlKFt1qDurI
H5RyOnZBgeEqrwe3LmO+JMS5vQdcgKgwpT+bgiaNPCPrFg2yhGiMfm3mR1HKLJ1LHWaoYkZxkhYI
tpswOuZ1htyG9IjkhnOLZhMpO9UeDMAAsmMPs46bmib0fYM0nZEv4Cqlzv7eDiY2spEm+5qM4iBt
VI5JoWiOVlcY5lrN1PJ8lkY0W/0Q7SH7ssuKqWmnKyTt1Vkk+AWP/ot2GavmhdTY4yrvsABvq/RK
7SrOWHhBoMNN4TovA+vBnARZtmZh4KexR1oGViwd5CLsBNqv8gLoZvKEnHw5SGrZtTo7NJC/+e7/
8NUvuHZwYPK7y5qf/4aJz9Q5hdjTql6XMbjiqSYiRHPM8woH/2ZGLbyiitG8FHMkfwM/OEHfLsuQ
QUwJ9D6cogTryCf0A4FYM0CTrXqNWhYIKcrxCWC9dYC6doBNkC01uWpjGAhHZTaJmYPlR4276Cg5
le47JUNlaOT8m6wA9Q8vA3Fx2JEJMpMV0ko+PhFl1AkAIp2O7Wms+ZFu9ZukbGoX7l5HvWiY1xpO
K+xJnAtzOAsI4cLsLiyC1isi9nUmrq4NykZthSFeRippmZRBgpB+YzYKIH3aK9sDjuINBc+vv0xL
/fxtLlxbeKqwoWTtlAQ5de8FB0fxAhTxZ2aeTKMfKOqUb4NUucmDqG28JKmdRzkTUuslaX2RlogB
BPmGbmpEPVb0oQPPl9F14U8h5As9VSrEAVQ1/aRQ4/NJrqq9EIUarQaEDfTJ8gGLiKLg2Yjn5pxE
+WoV6NTzDZ7jQ2ZYk6c49CuGghY/UYZyeSjqaXqjtlIjwxvn4UC7gxrtcDGbNSpZ2bTiW5UCFF98
6tQXgvf6aVCUOfHipByP9EFY6EU3HrRED66NLBvPRY6SaVEt6ExW+ApC5SCZE11ummr2AfyGnqDY
LON1Y4MvqVNmKl1rpke1pSqcBYnyKGJFpQKtRn1PEWXWrvWUio1VG+MumyfzTG7ju8oU+MQQ0ayU
iQTI4H3d6KeIysHX3+Sf1nRQR0zHQJ6W3c+JF7ZL9DyFd6J42kAHSe0UfZsBE1jVedZj+SGI0pgb
9HIso4cqAcyuyNhY03CuNnHXUcwQ8o+pVZJ1VCGJqIWO9ByhmFvS3Vl9fa3aci0n+w8LfzAUE4s0
JuN9VP42hzRhP2mYaFk+epE+VBU55ZLE4T3UlXWemOaa0aRtEMoofhfR4kMD8VT16bB3EDht1Dmm
CyAv+iNp6bKiKdu1XV8hprUp9ofJWrEj/Q7lDuQQy5FWzazU1yXoBd9BCfSU0jY/b4UZbYTVIYqR
Kum7L2N55T/coA5oFOOMwmeTF3QaECfR5rZFNXCDSqpeFqViewWG/Qd1bJ2zWqQWkiMqX7JOpohL
ulDsm2bPxXfoFMLOfJNZ1r5710/M9kyfXNSCbGKOgsspn+7iS1sEuWzS0VZyPbnUrbz3panuPMXq
d6mtZFv0ZOiR7EdTZqVU9P3YDc7666/+o2P7/RrAkWDaJhaB6eaUXh7HSTtWcCC9shxeEcaZ297p
lbVQw+8CxrVP0zJEahWYPtG7HKk4uHyclkecelImZ5hkwjGjt2I599wY+2/LYgyhOX2OZ3bciC6N
8pIaT/NMBGV4D7AprFfBiE6xN5D14IpH4mo5mfJCd2/rzLjn3CrTURbPEy39WWTzJik0pBpFr6XJ
hnyJ5qiai3RHa/TSrSn9IZUs6h95ZtHNRpRe7cE3j7ZPps3FN8/3I8Ph/QGDKiebUCcPl6xJ7eNd
c4iDaITwzhvY9ayoGwlUN2Z+NmBSvaOThG8xtIbrusCZQtUlQb076BdFr1ti1YQVv24kxNuQ2GKs
cjufbohHhpBkTor0Eg5xg4mvPMhdXdyKOm8ayEN9YbgYieoflNDse/YNxrqXQtwrSpay2Tb6zh2U
wFaQeIPmcCoQMBixHC+J4uFCE3P5NtSS9CY7In4KC9N+zIbUPmiSar0Mrc6uunQM4yytVJMmfYGA
k5YwsromoqQ0t6QeidzqdFe1n4TaZ4/lqBDC6xR3nNJ6ZYO4odjoSsInyYFvRI0a/z2k/1VZ4z8C
IT5AJL4ETPwfREcsAYf/uayxiV/oEbU/6t9LGstf+aekYfyFLJFTAlgGy+A1XF7Af2oa/Ig9NKjF
hfvBPm6JxfunqKGZf7HLY5IifRdIIrFr/1PUWH7EkdVEEAS31SEU/V8VNfhbH2dpVLHw1wBqWUDV
eQlOQ62COYwSoyx+0eiOdvOuvBXXyuNyzm89G2PSyvTf0r3YI+84U7ZLW3AzbNKtdXAO00/jrH9r
d0wc5/lttpMusrfkTVkZ2+wW77b1Oty3gVv9aHzZA7rgVb6zVb1yF27Zhx7mXf8WDS5m58oL92g+
rqq9+SO61H/FW5rkZ+oPJ1pB4lR6V72vb9uzZi+tqUlctKtsjUfIy3ZoFq7Ks8EPrpKdti6ukX34
2eXkV1e0XQsaTLfCj7c64vt1flFcDXcDR1kEU1fzmb0Zz0jC2VXX0oX2qu51D7PDpj0zN+m5sa42
WBC2qS/vrXXkmb+Sy2LPVZ5rB2sb3As6vK7zav+i7hui00KWve1MAJ1wpUjdXtn7ah/woa1bXzhr
YyvfheNFtS+dy5fuCE6TfzY8jy6nvXMx3fMIz7iHX6qfr4Pd7MZ700MffcgvLNdyyzXoh1uqzxsu
0Gu8WzpyvvDLM3mvnUWr3pPX1JFug32+hszj0W5yxWb4mQfruvOjR2Nb7JW1s+aAvu2OAXosZo9D
8Gxt040O8GI1XtGvbQ03WNOwaPBvebG5SmU/5/ejY5W54UumkPDnDQekdJ7p5Wu2j1zXeAYjVnj2
U3tDoDjeycF0jcf5TGzjq/JApi5Sll21NVaml3BfrZvxWJJdtLPWYltswgM9oNvmWTqH+XnJJzw4
awWPmR/t2IzaPPZ0E29wi19r26pxk7fQ8aQHEsQvho39azpi0ekfnGu6Cw/aob2pL2waNMh2waTK
mAboGLrSVj6P14ovr8oNy/u6+2Hvp32beysH39ZBuZBuGJ89+Pz8IkaftFbc4sjfX8We6oZr80Aj
RUaN4cYbVElPjau41RUH9cqNWlc756GJ3DNX4zbqXJSJyu0YrKN8LYk1RW+6PmvUtMIVL8ZqXFWb
aNVClz9eCs/VveI6WXPCX1vb7G3d3uIWM+/VfMX5frB5TM8c6yLX9gMP/Z+v+nShLa6iehbH+ZCv
24siRErp0tzlfWMYyd64GzHVo6ClYo+ncTmmu3W3VszHbnHMtL9YR9zJ+ZUFBwNzueGN2nbUjq17
+dqsLWSRfnbQXctz4bK3sqfd9VfTjXEHNtDO8SbSVIFV5maTV6DQfiUczR3vMt9WvG1d+PPoTapn
MhazM4F6naVuxFRoUDGgnr8HkNJOW/l11BsvZuzKfrCBKj/9qPbzQy5Tg9yHPmxSTlj74LW47S7H
1I1y38SzMO6rXe6n1o9sH18Yt9Uv6gNbbOfBucW81K6nfX6mb/DIyz+Nu8pXm1Vz0d2UqxzTjrZu
LuB9uEir56NxjxvWo027QribMh2t6YPnFtUlClhsT2J9JeloPixXi3Zh5g14GtOjOd/qNNn7jXZb
73mFXfNOVj18In1xBWXRAggCMMW23ORYXOpvNv4Cf1w3jafuqxjdxc7KjtmP+EbamRvkeDn+2M34
i9aWRyP/AZ2HgzXbTa8kn5d6F1FVRR+n/eD5yo9NvVL1BxNNvSd+lvUDGhV9lW7KiSYJHdWtbvqq
fdQyP38ZJAC2WwtLSxy49YHTcvNEmcwV/nBdeTZtDvizBw2zxezLONBg3PD4ejdVHiikeGnxjNxT
ge0z4B97DeJsra21m44ua3Q5Km7b71U/vUdFrDzpBzSw+V0lduKhe4hnEC30iLYlp0/6Ohv5WNum
92yZGxTCzT1NfNO8XzD/8sMiT9siwJBbhIF+k61k2l6PGLaMeUOzjtay84NnPd0gwbW3w81wY90z
pryc0X3eXsu915QuFbN6316lqxtrpxgehQUU5PZ6Gt4i+yx0rkJpNTw0D/KVjMNsvZhlpXXithsk
Xdslw+pOurSvm+0b0mYCq0nJdpvyKOk/rKOM1b17rPD40fleG8FwVMLrfK1dUEkbDTd/trq7TpAw
g3BDNRMUOpI3vibetIH2IVxrF68Qy61omPqTj0TZs47QNhnIt/w7j5kXXUW43ophvQT6rqRoX/td
eaSxZb4Il392lfg9Nrtox7xBT5Dz3IMW47fYVCbeUnzgk0uhyT4OQl8xv4EKschCuc9MVzw5umu2
riqO8aOcPyoXdfushDvoc1141vzSWrR35atR3zkXRnro9sI50+XNqvLp5F8AzOhH7673/eFVNL6Z
YB32EmBHrv4Qzm/9UclaTr/qKmSi9MsjPjMmd49hT7JNSXT6Krzq1m2iulOPDw9B5SUrFu6z10Um
ZOf3eqyvURA/SKtoOHIST28C1MslDHU/R1TgJvtuN6xKr3qxr+1zaijxqj1W2JZyV33hj/aY7aez
4MLwxKp6gcy046P4UhEc+dkZUmdqTNK23JmsLvpztOteysodDt2Ldjls9QN6hqF3ERmml8UZgsfq
cTAula256lbqmnuFFoE4Z9zwHxz4ZUocLjo2tthwbLaMVUricUd1Z2vYvpVuqnKXxPtgpq0B4OFh
oHnw1u2CmtYvtWw/F/sAGcpI2PdmH+0ZZIzm/ggHB2tzt41XP+wtaGKlWONnH8x90F7KxZ4G7diu
3mT0YvrmfTP6r7blt4Xg/6eQtg978s3PYiGhNae/9H9xO07x7ovtODC5vPk5fdiN8zf+2Y2rbKsd
Ci4cu7GBa+Sy/c9uXKXDqFHMZV9Nsg8nc/7WP7tx3fmLE7SpL8RS3fjQYuRHqCxl+pXUPrWlJ/gv
WG6fahMkloELp7MD7t02P4W70mNoR/KkGSB15BxMKUjvpapLzq1Cig6dBh+zjQ3LC8KyPTpy0yx6
jN4tjNj6pkChfOTdgpbkSmwSEDiv8CTs0zj7NhBILFF8sDqnBcqr+DlAMnmmTXL/a8KSVLi2Gj3b
kxFR6ATZ4Xacgja1MYRPbSMh4AtRQ1/B/9C3bd8LagWmEl9jfZ6/Oer/4UKxzjukQpHHSu35pOzc
m40WDBqPrOq7ZC0lkrbBZ2Ox/QbURpi7HZTfVLpPD0zLsyEwQ4a7R8qyrL73iX+r29H2sftApaNS
0HESc7S15CK6kUgKQqk6FVhFJm2F7uAxTs1wVVDOdpmDNYS0iHoReqM/g8m0IU+j/ruk+K/e9v+n
h3COzV+89eAqX39+eOf5/b/fedX5CxIuDQXSF/myCAz871decf7iC9T5ChEOAD1eyMr//cYrf1m6
jRLBURei7fvR/B9Rgab/teSf8SN6P5SZFfVfvfIfi8DURmlxc9K3LdUkQPZTPOmQkZsumYaEbWYq
9sFozheOXEVbaXTIpJzr7ly3hv6qDDUkfl0Xo84qjO1vD+sPWoGPFYC/r4FApGVmJDT3U512NONB
Ix8g9GiEKNtilqtzS5HqA618++8R+h9b2Mvr+L8l4b8/iufK3TKTEgd70rwahdQYvexI1HcLxOlp
jqoH8gEK+a9v6R16+eGDYITTDzeBPlN+/tTSSdvAHmyZeyrGwPCR/45bkopp0xIgY54Dp8GKCG0M
E05FlhB70gkR5a6yuunVMKbkWE+DcRuEOcpnzaxLttF0lW/TCXXUdiC1RPGqoUXNEBYKXrE26Bua
uVafUjOQKsd0p2HZvqHXLp/GWDX8orRgI42ZojV+WLXDm5Wblg8eIMzdnnxi5L62FcuuOo3G5M92
h6VLCc3yUGPLm9e1RK+JYB6APcjp51Lf0/Jsom8q9p++HaQiLI4EvfKnTNn4Y9l01NQssKA4AGEa
X81qBATTS+m/C3W0VN5D3kbbICAavY6tL1fx2/yJq21QYykNPStslK1E+MVhCkadQySAT2ymgPkl
Y0K/QELR1gkx1w+kokE3FTTblLZbCY0GT2uXKF97BtM3Q+dj7Xi5PIVgbI33n/aRRUrNx8ur1bRF
osvlzQ0mvLIxF6smob7rCjQw8utEuv16rL7nZP0+VvlE1CdLWjYgWYMNxsdPHMUIZQYzFYS4Pr5T
RGqT8CDPYhsWWfUapjra6lzvxQOZHWXhanbfvSx5s7GvJLGBb2xA+IEBLRAQMgSn+yWEA6sIUv8f
5JCpMG/UlHMjO4bIceWyxMjx9S384ZlRPVyye7UlTUg7ea27mby6dM4ZOLK4m2scjLEOtalr9WOp
Om9ff9jpdMXjcliC2ZFRIaX/fjJ+JBo02ayhXdGJizoCYNQ3Is+mi1wKtG9CMSimfpyvls+CoQ74
V9dI4Fg2hb+P1SgPED12UoAKOpYLX2Ql9n/0iSaWOEWatpUNdMQFZIAFfMKtiz+gdi4RSZBrLfJS
MUBshzL6XFMC9qGgvLhrnNG6NBMrMigxVBqIibaHui/rmRatZALxzkMh250HLQDgAx2JePSGuO8v
C6Os8cBoYC2xf6stud5BI09sdPpKcoswVy9bHbA9rnvVvBrmyXgZDXyKcGOkcl/ktPhcETZMVK1Z
0BQO4whGHoMEFCztzmHz9dd0ogh4f5EcGpxsZlErsY88+Z5S26nUpTON4rzANauopSAqVh2pc9hj
b9zlRVY/hthvFXduWlJye6WM/ArVxUXtTMkbOmPEQ3Gn1SToOcFjI3Lz0kTWfGlhLUDkmwypuq6j
1rmvizhtXQxK6Y+vb+JkI/z3TTACrGUzsLQzl8H422TVwuHuM+zNXgHPTcCPzHu6MpAWiDeOcQ1G
4DAMU7U3rVG1KyB7o5sZEjQNswqgruUgkOGVmeiy7O5OM3HFDWQPJSvRLiiLry92eaAn8wh8ejYm
S56XRUv547UGNngHennYyFMNFinSQ88gLcb/+lPYSZ18CvkXCltuNtusq6eyuTKGZxBURYiUA69p
LlvjmVLFkYbPooB1kw44IrRQ40e2WV9+/dnK6XZpWTzojLDvIjZCR8T18RabmnQTIqoWp1g0vVSc
SUgTKLHCGVF4hwAoy9mSawrLL+w+TNJQ+EkJMbpvruPzfMcVAF9mxubkQar8x8uwKqT7HXJGl+gB
oDdNUp3RjStd3MCQp4kZM79Zmf/0gQhgl+BKezmRna7MMzRltFWIu6eIhuZUmNvWrGrsTA3CvNYS
t18/6M9Dack8WPrkZCo59Dk/3mDLsAECApFgyCp8VAoG24bt3L8esHwK20DI92hU2XB8/JRsJEQ2
G7irqHb0bTPI9YqEG+ub7e0f78VcJMCc0Bm5yxz/2ys82LllTw73gnxo8gwprVaSzEf9+yeGjsPg
vaPnrNkn9yICpuhej0MvraR5pSPR8402zL55+f50L5Zt6czgClFeHD4+3IsRCsoR0Fc8q1xM3kar
Zduh7cbrr2/m8zuOPoLziLoIqzUCkz5+jKyOsWHC5QPZNwzrQhu1dcmvblKUOzte6+neSXSaKmmu
fXOD73fwcRIjLMnS3oV1/HF6ui5hKFV1wCQ2Vfzj0L2L27bCS43hNfeL2aEHARTLI0Q1x0f/Ssr6
LZugwAuCuPjmpVvmy5NLIfJcYfrm2EhVZvn5bwPHQP0QR3oHr6fsyh9hhUx40uCsO/o0flNUeB/q
Hz+LwwonUZ61wgbKPNkDAlCqR1kXAUWF2bnnbXdgMSTAIjxODrrumXk8WICHZHlv1ClOHjtLgjMB
5kLjnNBF92U7WMEFUdTy9ah36Lhlg2PlWsBAzVZd3YE8muYYqIijNUnu6v3UUzhVUrjXTTdSnYeu
1VMy1gueY5Y45qaRa22r2/3w74IGlzVVZ1CRfEzPm23Bac1mrKEyToGK96VnW52HmuJJYdttZ80U
37yVn+dNtg+aydgkXZNp82Te5LSQjbpCF1oiwOon/vCWrPIwJTbW+QWMt/1mz/N5xBho4vAGcHZw
GDsnI4Z0A6GhbobxNuEHTNBmUsBuE4XeKplL38yeJ+XC5TlyU5zXWYNRMtnvi+Vv41P0VoDYbqHH
q/XslrKV71u7KfdzmQXrYM7l9ZBp1r3IbPW6a5x6J2tAeFKSJXf/drrABk86OOVRRKkoCj6+KFpv
x71eMXgtFOIPajg0m3isbXzUNdBmaoPBDBlBNnwczcY3W/TPj3yZ1zE4Mbf/4cyaTroiRMcjB+Gv
E+PAub6J68qLJFqiX9/m6eSLTsImhutdJoHS9dMpJwDc20gJ3Zeke0U+Jq0Ci4izrz/kfSn/fSbg
oIGAicmdQyha3/fy42/fakLMrioKGbgWpAqk4+jtN1OgUSLqpxEsoamlhrbFjyXHO8nMYSh1cAQm
eKijAsc8sR0o/W1Exs/I1915ZZ1XZ1WbOuBuhrG3rpgM6PrkRmbIyL6k+KEHPhe6cz0PxWXYVSmi
AwhC3/ktTr8o7osjLsVTFC2I5j+9ipZZKhUCRS8hneIc3h4WtBEifq8ZxTfP8PMXhaKFcj6Hd4W4
v3fh/u+PUNfhwsP3ASEg2u0CXAUCQ8rAN9/U6eGQwQ5nnXhWluLljHDytk8RNZwuw4VmYIQmIylK
Epeyk5Rw3AO+1CeGsD0ZRM5N28AX4wwpMRVEWdQ8iqbtKCBrBJy4qORUXMpg+WEeRHGbQZUbhIGV
E6rUquwC8joHiOLo7/KwxaQ2A/H6Zqn7tLHmXig8UDRAzk7QnHqyo0W0DU8VjTPAj+RWIR7iRzMs
mpYptvY6CEEf3Kd6PZYivg3gzZ6Zaql9U8r//K3xgrHM2qikCBQ/1cN2IrP6LNBKQsP7bB0H4IaV
eA6/WRH+8ClsA7lDvrblg072aWHfJslQ5K2nVJxZSjKndn3Qy/7XY+O9iPXxLUZ4iSXNkmW20PSG
Pk6JUVvEMZCk1hPWGNTIhAaMiq2V1jd6r49P1tD0F3gXmuvSisfzPEnHu3I0tWFTE4qbumzM4Lzb
dIDwBdvysG16G6J7n5Xyr6rHTwxdJDPXaUbmy7pOevEc1D3qpgjY9wTZyIDhonA4v6N+DXR5Igb1
HCobyta+roJjHCntQ5HliDiHYMoaj+ye8TintW578TghNm6GPntKGlwaO2OUCQUK8qp/IaZqfs2K
MS5cBYjR4mR18rssTPOVEgqr+OYN+7TC6ZpuIkxz2CQszTdV/fgUAeFw8FEIImQrNjxUlnB+wadG
o1sF9m0Xa+mqVpti9J3Ywa8tKKDknDIwnXdzV353MctX9vErXfYQFkv7cv78JJSLFOHMSW6MnqZe
w8P2iFHBbctefPruk05PuaxmLGcsArwHHDNPVexw6noRSmCvCC8xujNsalBgzdygMosDzYKkHfVh
7tWWTiR5qXZmsjI7ULuXcheqt1+PZOXTbTOPLnFzbEq5afN0lzE2UQAwT4XXN2BZADlMx4LxMuDL
NsO4+9VYRjOSNWCQHB3LsXqgfaFQ8SJt3GYJkuN7+h86aMtS6r5Z+z+PD65NW0p07IMQmp8GHQoF
dXklpWBKRhhra2WKA39M7O4XWN0i28WVk6lukcqFs54ntC6AHO2283UlkA7lAGXnm2/u7x3ex0Fi
MbHwrBi2hsry8HHEdgLcUxhCK5nVpKGDE8zY33MH4uh6BDYT+5wg7CstDxAe6SwWT0mbt6mbppb0
JOJJvmu7Qn3QczO5EelU+6OTZ3dZt1DZHKkbHhS5GW+pUwW3gaGLFLojIQRqFkHZY0fNDY26Jt3q
QSOFl0WTThmOD8l8B5XCzDGIDziqFP6f01iRfgkNZIoHpBMIM8GlwX2LK5vJp8ytXaO0DsjI0SYb
hBkLS489Q5aCJAI8yXYiC5Qj+yW6Ho5IXhYl9j6gOQKAScWwAh/AkH7GajXczEmrB74uh7PqDpWB
v1tjVnkcnCGckWBF+XNlMNtQl1aQg3ZyRrVbNWurXyvVZLxWiM6ZwGxs96uEcqK5zo0JPmBaOPA3
2sIeZa8xRDucjT15hTtbTMazQYTpUpeL0J/QwWCeCk25h9+bpWTsqMMQg7cDtb6BJmYn26RygAaM
fVo70IqpF6yAeDp3TZ5P0gaAW3ndaUV9F2CbRExGfw7RGG5KUCtBl56nY9zeaywixNkD3P2JQ699
tuHtnJGqEQ1eKHd2tDLFnL/KowkYUEwCclJIPB8TVWE2K7Jx6gNUN2cE3l5IP+HzVShV43y+p6PN
ENb6UFJ3jaHS/UixsgSu2mR2vG7x70lkoQ3WS2HMIzitwLkyiP0ZfHti5qdC3HU/WoXxA2wumeHE
AfX6IYy8nAglmOdjDuVz3kDjJm3HrPLHaDCTh6os0s4LpxrDaNnRs1ujmFA575tSAUZMo6wMTQf2
Sws6ShyLWpCxNo4qTBeQa33oTh1QcEdURCbMucbuQYaqW593aBiAWaYZZmBpIpVkZVg4IdzErgBx
1kHDrcrm7Ci+WlSRvCo0h5VFNJ31ExexRDWc8E1BKTaFSxeYnQnkQaf4fmFpk0WLTsuFtent3DQx
q0oEnxhVDYdvojuAFitRaNT1Rqy4ltzqAE+zVOsxJ2KcEaNTLw8vn/2ihbmySgx5tkD8xnApdBT+
MBAc2FwSppVxPYqgvQXT39OxEUn0WNRla3nDPPfPIshqGxTSCCKyM60A5AUnprMATuFdr7Zw2bpe
niSwMyXRTE6qd41XiRQFKPSSvPOxPCdAFUDmLO43hWpHP5pOfaDWXd6BCcUzooB+5Z2c1fIqAzAP
mGqKp59jb0ObLRu47Thp+9tU5HWDzoqtPpcj8qeWBBBo4aPVnIW2TdyZQqbKTokN6ykLo+5xLG0N
ySB7MJlORtLyYistYlFrdtLbTp5M/ZBOZguYk9y6s34ooeSSSv5uLmPudTFVTDQtGhkRpjJ24xPu
TLBjVtlPl/Goy6UrW3Wn78syUyG54KRrD8Q3G/Rckw7x9mhrSCH7NAchQxTxbigl4nB4gx3t4OQO
gVscgXs22DXn7xXhEc6mlVKo3mLMCHZqzBF+dFRpfb2ijUAKXzbSIQGD60ycvjuhrGKCojaOEipo
upNymDzbnqK3Mazm0M/toFlLZmXtzRwYpKpRMCTqJShfOFshSoMfrF9mYV8CADeZu70UFNhruMDL
PK2UCIOCdk9VRqE7cxwy3L5T2o+axzSROD5Uinyk05knAcEvVgQAKGoDlJV2L8qtLIv4rm1VWC5G
LmjxWIGWah5T+JC6mtOiwsYcNdNTFjGa5AmfrbrS2xTsi+7U+EHIS9DoLZdd8xY7MjQmVR202m0E
oSrbsUoRm1aakV9bczX9JO0HgafVttqj3k5IZLpQY/EYmthJvGZUHeET+UHifFHP/UoIMuSYGa28
c9s57tPVwp2cL3O7jl46K7OHM8Nh0du2ttyAx2wHejyxw9HVTTglByvAMAWCcpZdyL8kKs3AB25G
VeIgC6E2dJDm0aFSJqLcJHvTJ111M8uJgf9OOVKJwlQT9AerBk1ZCflc4BGTrPBFKq0XAWgqD+kY
JaA/Ba876lCYrLrkirS7zWML/G5+a/eMGfqTKEUv4qp8yvR0x6mRVLT0pxwna5U4NqOXPZs2M17l
88CUaVuS5mcDzxOMZduAQgksbGNF5k1SiYeGxR0q1YFAueSGQN3zYeoPhpm9QMRyjbo4zspT0d2m
ocDO/aq0KPIVa6fzLzRTvM7ayI+FtmZltYCC2ekq1mGpdY0JTUCrYQi23AbBKIH2HAIFgw9K5boM
5IsOHxewYyXqroPcYu9NiWLc0msgRknmdzUkoUTCQ4ttZHEZBhaxlxW2Rqu57XpE6fi5lE4Ux2DI
mHYjviXLutLHbNdK+swdipu2rh/Yb9wCgqK+2EbDs5xb9VaeAMBP87MZGX7VgN5XcSfY9TVwrDsI
RkSk9JObtuq1XYZXiWntjPTODnHgi3rVKSYcFla6A6Os9cvhV1qFyLOwLAikayJs75QyPOoRMTHJ
OMwbbY52zajZdCeHG9GQF9ZLCjk8S4C2dhc0yQ+lzr2qxZiV9eUmH9R1QJOH+Oh8TRr340iGjhJR
e4vozsiFfKPCeXEAk3ulbVC/JmCI2zSJC1Q3LbItDfV+hH96JfVhQkDF7FeAa7mMS1MY4CyHB6n6
L87OZDdupOu2T0SAfTPNJDOV6jtLlieEZdnBngwG+6e/i/onpZSgxHcHVSjAKDNJBqM5Z++1f1p4
GIWW/cm64k3FNLgmVV2Z2XQpsjwKMFn7QXkTFxMJXJpxyIRh/fJTXvwERdLSxuncSFD3x/PFiFae
mMNwNPW3mgEUyWJ5S61fIz360ZlvRuE8F3xPmxVGvLj6megdeT+iFBwoaJHTzLc+Rrpfv9lGfjYD
BKMksHekdLCNkj/YdO2Lqama9JT8tkjbM5LQQBIIfUuaxCsf/k3tA1qvQddHvccUJ+vpvm9huMag
XWGUo91PtYxeqlG2bJImr90OdXU1do1+2erxGgIg/eeEoWMf9NG5QkZx5s/qTI9xFMDMvswHmsye
fykdGwwnwT2bwtKu3QyzAgpC2qjpdEZ4fbdPVP7GsRdbUdn+zczycfSNF6+F76DU72FwkQirBhjs
YRQTpy2nswm2qOo6vsxLZ3pyIdb/MlGHvJVmAeMW/sQMUos9CGBUgt+0TQFu4S7wGwzZwBEt9pBs
sIKwU7O8J+NSBgdgvWa9sj5nb4slzoC0QOBxuklUkRJtanbLz2wpyY0EC5tW4RA3wBjaZADk5aNn
jGZJ8ayw1rVFmTjZwYjb7t9gjEkHsbJ6HLbkYur7LhPEUi6NZoS2MlJYlWsWQslXkWwS9DbetvdX
CVLAbPA60dN+1fVa2puO9Jc1nWYgrxUpDLkqWGgxxMK9I1VjNC05cLIo5fmsA2CI9KXtDKijFdh1
zc9JnOWujd9EeVZ30kyme9sdh4x4kYTCP8zOlnCvIo8x3agF24lsff8tAe3yq7MHsFiTVcs7b+Dj
CmWR++m29XNis7qOGPmxsWaQktSF8NNM+HNia4FU28wZ28Y86WCPpt5CrFkd57XcqqKgBGK3UkLO
ZHG597EhLayDcCy1QEVLno7GpsotSAU9enekPyN0761hT2xDnMlo/zTKxolQlb57H5A1QyaW7aJ5
h/XKZNnMdQ4feWgMYJdjMxKC6/rGvzm2rZJPrYVTJ2Qx2Mh4Aq8PrdFyMpYRWCU8xZx0woSi13Ah
vQU52GwM1r1VoPa4lkywOZrsXnkRbSlBKkVLHqClj6rcDFrv/MsqyeurZS+e7QGd6sbxCgJDA81o
IjfvWtjMUDjqWaGQRfdELJET95LbXpSO59RU2ZXnlyztbtZpLT50b0m2dSaIBxvR0sJs82TJ2Aka
dbvQxCR3YDKWH0WGICpEdxE/kS1TvTpaapKA6lTGb2gjAf/Z67CJKYtf5bNlYNYYlpJtmVUgDkrl
2thLqj7Idmw2B3FeyzKYQ78nQpARKtElUMDVL6mFdP4ZJQ+ChoQbpPf5aMD1kEX97OXNcA1vgJsH
n8dTpg+prdXkcfQ3qtZ9XDGmtorkFlpTTl2xOyd5zfzF5A3zFZotK7vfD2zfbKcPAtD9PqYBGTfi
kJVD+lNMlYW/IUu9Aeiqi5RuMq3+VbdFfau3mcWHbRfE8JhZ+TTmBVF7WbF2d9HagIcoYr7GTSEq
/2cWINTBo0zE7baomvGgLKNYd0g6qbydm2J2opCFZzGL0ztNKAwpVMTo26Zun93ELvFx0Ctm1zpz
lnYgkbP04Se31fjKOYO0aN8Cmblrhry+MjyZyI1Vaslrw//w080t7MS69E1sB7TaKcWXBHRnUuEb
BPIfdLdGXFS/l6Cg2Tf0mvm7duP6ChlSD0Zj0KinaWy8/2hsnO/A2i+cDMjH8vclEPOC8xLsky3b
zobkisx8R8RwFNt1S294m9bWC4tAzXpNs0Jao6Jmwcp9Jhrki7eW3bRN6I1L/4fijN6FfmkFD64Y
q1v+2uGlMGqO8jlypIckYJsbkjDQY8xRsvtnyCq+l3WmXrrWNUQ0q3VuyigacAhq7MTdUCkCApeN
XXLWtjDAd0KfRUNCkM2O1o1z2hpBkFL2gCUzN+GY2hpKc3PpssgPjPTZEEnxHAfIX8mKmvizuYFh
XhZuedNq8Oz4+gs2lBpUZbmpKBVgSCyXlV3bleMlwWFr5Mvsm8526Diyb9GH870MbAMOvuBQw1Fi
lbDTpNffRk9PsXg5evtcN3bdUXMrPH3ruj3ZIkQD29sJKqEPI5cBQPrRhH0nN0t3T9DIRUa4EpB0
GKlItCoYNJxS6W84/lWhE/vDh2v0f9JpIOakQtZSgDFh56h00saIfNZ6AMZxxgfeWuQ8cifZ9Ae3
OXO/Dw2JnW0+9U/saDUVGXB9wIAuzsSqAj74dp4r8Sh0V/2oYXWzgIlytCMqFowJUidZuIOJekdI
sorX7ciugxQxGkBvGXMEDrrl1DibdsxnhYHASYy9U/v6udGhDA0n5eGHIR7PV0TLBuI28eYaVxu4
L7pQXQ6GUQ0OZxEV1AAbFlvrSDoBuh8VZCbJsEkGHFV2pgkgxtJ7kZULghwlNHAN5jNzNzSt/tK7
7fLXnIfmNRaxrQ7LJL2rbiSUcmONIr6bkzQw98Xcdg8aOwm5LVTKEIPFSVJKBmRd7jlErxUuAEV/
jaI3GAyJTIGtK6pPGwvdz2vBxEXwVFHPUBwnGaT4+3tFcn3Xd3ug3US7jmrpVeQTeYtzqye2exNr
YLNZvKrsjnKArZ/PLF0tn7JY1F565E7nyhY3HTVvmII6cWKbRAxgpGtK/lApJesXkWNC3Dptw2Bw
FTXRTR6kZP9k89Kbm16D8wym3Sh+ll3vvBk6iwzrU2+yZ7YaVnCNMvYE5GPZ24tb/8ryoLQibwLJ
OxfaIkkjmPM/1B/dKyDj3XWtXMZUzp7YpdDYjr+Bq8qrQQQUmZATvusBbK38H6U1LDG0jGBZIBZa
e9BHOhEzW4w6zlKYlKrKMB6O0xWH4xPaiE8dGy6CQd63TZoV8FLWP/9PN88YArrIFadTjp5p1BY8
KHBwyYke9pGtY5Up0m0A6ECjAU8A9qCPlzE1K2kp9TTwMEVzNRuux0qg7GcCtnSyvLBBNySg3lgV
ZW1q7VWkFeWj2U/UCdgdn8PzcMJZKY56Npuq74vwn3qn778NrhL6bDz/x1XlqaphjLMdJlCb8pVZ
tcnOqeP7ys+mE42rI4LO/z0GBzWib/r4JqCGfHwMKCQys8VhxPQxwumYVev9C4gK3zplnSEeGerQ
WTd4deZ2O9ezgi0hFOIF6gzQFhTTGC+9Tr9Uwpqjfsqrc7/TqXdlFB3q1ox/fP9g3uVAH+rtPBmO
tSjJLWTlNGE//tyJXjj58QPRfHaC9zyTdEm9QO2mVpmHPoUcnIDuCDMmnHOXHx+xmejPU500+pI0
t5ztyz0lKsHBxtKvfAXbGpiJnSDY9yE6T4Y80Wn9YjSjKmf0uGgY6ROsr/o/o5ldIaD/GR2ODY/r
L2klwWvSGN3/fhUTO5tFVzcwETAfDWbdassmSxWW1C5OLynsdiEWhWH3/dP/JPHl+6c5RLsDjZTH
S1h1ZP+5GQ4eQe2Brie9A/xr45vBDj1x++aQt0IHJAmuqgkv9tJCUo6b2r2S01p7LwlwxgpFTiWA
rEFgmDSAy+ud5xN1DHCWol9yXhBXtVeT7zzY7kyKH5vX8Puf//mr4tdDgETKgXaFpt7HX5/WgIMr
nQSiMWXvwPvSKFeiDlQO3tXvL3WsQ1onFw5/cNh0RE9QmT5eqhkLY+xGXB7NUnu7OiVnW4C6xfPg
/ql7DNHfX+6LxhgWRjRWOItQi4KG+Xi9Xtc4zBvTik6Ph+uMxTmqbVtG6AraA9IcEBf9ot+PHuA9
SmV1aHlE+NKjLm+//yVf3DjyCBwlHqRE9PpH36duzOXkUauGdt53f7VMxZhbxmrnUmOj7F65J6Qf
n98p3smVyUixh+bpsTp5inUnaWfOT0HfVjeuraqfpTt4l6OdZyfWpa8uxWqxTs3rqz1WmfhaQl1h
pDBNGbu2QaBhF85j6uAErQSnkFGfpw0OtDxG3fUhgHJzH18op6TJsliYsMFgliLKyA6TkmXg+7f1
1XSKs40RyhIQIJs7mjfqfMz8zEpRzkxd7BC86MTPPjKzmLC5asFIlVtGTxiUO6lbY+lTrKoOwpBN
QRcWDGM+aewBm0Femwu1clL/SvfGnH33cVAZqG43LhdQ3bhrnpZBJ8Xt+5//xRvB9mUiF+DdI6U8
ekhaA43cHpIG6QPUM3OatOu0MqrL2Ojdp+8v9Xlc89fjkLXYMeANMI82JXKIW2P2l3LbkGp9Rjjc
ctCMsjlIi35kbjXZibnqq+u977aY1lnn3KMXk8V13PScAQG0zs5+7AUcAbqhEcAo/yYl+CM/MWOt
jeqPC6vDskF3nU0XwiD7aAYZOmP0DMU6VaDN5hRA4HNm+vLKaw1vn6ucslovgL8Y/kLdtMqLU739
z0I4F6EOuj7HWgcjBsWjIc8JvEMMW27drirfkswILmAwB5SGJVkhoZjzUUMGO7VEEFW5/tYGwlaX
hA7hBrb4DAGfCjHNUak1/rML1X2is9Iqip6lR0vE1+tY49w4E5qSZDYtgrgtkj9emqATUGlFZEDt
28o90O4kaMeZZf5CuokGaCXN5+kqT2PK1HTrbUqsadNOxBx1EJO8INO9sM8bLUULPnVXSecB3gTc
5z0Y/YKACxWcC+dvrkz9gr3vekBFseRsOlOnRojYQTz1fWD+W8aYgnqW2M8qlemwiftM/VPE5b2C
cct6oOrLBCk1X7Mty7Z0/+LcJGU3sPxJhjaH4OB5aLsaVaTZYRsPVlZwOFV9TNKvO6YvnVnJF6of
3a3gUKiHrPLdU9J3FGXnOmuQClPyIzFeIQ67XAhwgM4sSFaibkgzMYwrp4M5UtjFzzbNkaHWreNl
1LY4cp+NVJdJiaBboREwOHQH1fjBm+219b2YkYBFDcFeL1OG3p/EvaUydjp5kYCjPSVjfJGkgomY
0+Rm9ml9ExHSyGfdsMcfpr2iN+w6o+coB9eQwF8NDs8jShmgNxPxiJtCUwWvo0qNa7uo0ITMYOpF
iGScwHXCLquHnHoYdT+KlJfcXfYvbQbqgN1cDlqkejv9p/WlhKc4QSslKCN5zIS1kCk6+uIiHUi5
y5uWdir5ojRcOsCqwOlJxn01lLds084ZHr+fbj5P/65ps4AaOppffMdHX6OczDQoU9LUHGdSEa19
M3JHvGPfX+V9ev/40bNXZBuHSIoLkQX28ZMTwVCi5qCnW86yDZXm5r9nnk+7KWksHjiOp1FHtkQ0
Ebe3rWTahgPCXxSWTU0wYOtdZD44/Y6t1rahkZpuDCX0SyxwSCPaoAm7ktQhDupNKAmFDcuBcsn3
t/DFPMkpjimLjY8PpfDoQTVx1dh8ZeW2TCvn2hozEVambM+FBW9GWAyd76/3ya+AKQe/FVdkpHLZ
d1zvf7bAo6h1EsbZykF1uV/OnJ/FrtzHZ8s/0lMIlyhPvKIvVmiuxwDAneMz7/hHC0GdwVcy+6rZ
hr8O93/vD4f9JtqejZvwbtyc2OB8HnQfL3W0nNI9K/V24FKTep7gr1MJPHU3X7yuD3ez/oT/PL1Z
MIvq691c7B533Mp+v//3cHF34ka+GNfrnaBtxczvs6odqbLqURcIbrmMjNSP6VJu59vhzLkodgR3
buutCqc9apMDjX5iQG6JjXv5fpR83phwbfzlnMX4CZ88c5RmWszdsGRsCpFAtQf/wLfU7Npu8U/c
6+eX9n+XsBggnM6OgZ9N3FtaK0F9z9IUzwoxNpv+4H81OrAZ1fmH4zzpCj4H8I/vzZTkt/lzm7JP
TItHKSrnfrYz+pk5PLnvn91naTLXAoXIeMfAQUXh6JC5uONkz44EqD67/Tn5uqBwB9oZEglKQetJ
F7/AMo9hhhNkl1Vm0oep2bgnuNtfvUKs8QRqEyTOAf74VzQaPQNeJAV3o4toNo4Hwh+fgjbRTxxh
vnqDtAMYJRTVHM5NH58tprGsduHBbzMtHQ/IlIEyTot1auJaT15Hc73BmKQOAQ4HB8nRRILQxzcH
b8W1L+XQ74kdBFM0J0GHlsfS+qjWAuOx7nJhcLov9RcI1P5DWTbJQyJs85J+z0J5wfEUSqViFaY4
9NVgRcXgckUtu/+9pAEzAv8e4UrAdoJjbIDKaJ+hQ1rLgIq68urv9OpGnnj4Xz0VlKmegZ2Gt31s
Zen1QBkzbSXa9APZX27l3SXWAMHScLMfLePTQuowqROD64tXjj2R18HphZPLsUWRNDgtKCxKnESv
O4dAek1Ivm154t6++pLWYk2Ak5SKqnu8dqRGQYPOEvk2g30MumoieXsrbJlxJitdFVCOaBIzii1R
4iqrFzTGflYMF0Ez6+rEZ/3F92RiIkarFATsbo8PNMQIKShHaJk5LGehb1JEBgQ8732zTcLvZ5Av
LkVxECsh+0qKmu/Fkv8sMhYi08lIDLiOyvN2BMwB8ut0EgrYAn5/pa+eMHpkRig1PhyUxtEGCovu
4LDfZ66yFg7ry4AwC5t0c6NR87nLBlsQ85S0d3m7uAd05vQZtSq4/v5XvB8+jz7ttfDHIZi5inrI
0a9o3AnFjc/5Y+pyV20ANkFAJAsW+XhMeqDmJ//aKbEiIXJ9r5ljesenZb9N/kQiA1Vo/kUEk6pL
rL91YR/aBe+ngfQELupgsYKhCZnIbfNoLWcEIESDvur7Spk9TTMRqd/fzhefpOXjoAAhvi7h3tHd
xIbEE2zMjI/amp/oc/gP9CwJ56P8HRn6GPwAgJCceIZfjBlcyYaPGpsF7pMDtqg7JMcjiw7gDXQb
vZFdql4ipPMT/cRJl0P156mYJgqtB2KF8C0d7+5pPedJCZkd7B76mo1jDIDxElLKQcMUyM30oaaj
rmwdcRui7/wxzZcg0oUl76pEBQgErHAOeu2y7auUzXsK5TmsAP8/Lu6qSnS6AlVnv6p6I5mNhQJh
SG1jq8e15ZwLAPW/zbw2fjfw+19rXDplpHWzeT2gcid8unKARToxHUfMZKqE62HUABaTaSp/zGTP
sq1pQH9v8BNrt2TkjiSN9kFxjZ/V/anllXdR5w380CXWp+tcLuj1B18a18jDRRfag6klW6+Tzd/e
7WsS00qzRmA9e4pMWVtrig1B6+5j3znGM9EozU8LubhcfbHNfK95PrBb4oZMMpBLqZ13Y0NLko5B
dh4EycxpnYbvfaEL196sAUQxCp6xHTbUPzXnps6BiETC7kw4fY5AaIJz55zuHDJMKWZ5RQRQKkOU
OE0czrOv+Jr8cQww/uv86rXw4mOFsTSwtnGJti8oUU5tWXaR7rlBRcvGMQVQRR3VNyRPxJc3vnAc
sVGzAvYfqHG+7t05t3azNiBOL3JXklZTiOypjUsxhzSl299uXULNIPUnzyKvwCS2cYuKvzWopsUM
saW3lwimfC0sFtISNyDuOwJVtA7Mt1bYnGwZXQ1GX7sB9uhP3dLtl1YgLETcvtShQbfgfAzKeA6b
xh9+wF9BbKXRJ5MhWS3NoXBir7wspwFEVUlfeJNTWX2jRrAsBHLoaRHmnZtcDX3qwq7FOXZVyGA2
9wppFhK4SUcUjSTV/5tQaeHdcmuXXqObTWQThMdYnXLlIFwEFRdRvNChS45ajZTBbiY7mvXcf6NS
NJEhb86tSaANMhynb2YtREs+OZGvjctLMwmiijp9GNMwpS2EeADyuwtLNkVCa05rjAYlLKoYoxOI
G72bLQaxTdQ3xsh2Rmxj0sWMat0t/jCjUGGTdV5pm2VcHzVhhwMpmKnoyog4g6nZLdgpgWg2Ssqz
GEuZjxJbreESMpDLrnRHG9JbVQ/u2YIri3KNMhqLkZ8gXmcgljTXktq6WAbN7kKp5/OvtjXi4dwx
m67farlbeAQ/rL0hgp6aZrNYQYKRWVY2Raa2CEhsTwj128/D1JIggGSjufb7Cs1kgK46O8vLeETe
0mgeSMo29arD0hD2Ggk+3znKWn98EF4tyCIbqHBv0jYdLyHLu88DC9bvBFtNG+UskgixykAS3oO2
yog04fbWTdDnsLRSUhkxT6TiLe306nGsc7bhnjKc+tJWIxNlq/cMlsylzBP5g90j4m7j+NWe5+5J
eTm5xHxM3l/JvgO326DyMarQpl6ORlrrL4NP65WkAFp7OAri4AUhY4yiZ8huHQQ2PzRrMu+TcuTE
rUPTW9WkVbXV/GJBaOF0xnnWl60V5bor3mbM9D/QRdRP3y9OX+zc2Kpjj8KvS938OMrBwWnrQO9P
t6j0/W3B9um61PT87furWJ8vw9+No4hyIKch7GcfzwSuT+zS0nEZcD/REnYAU4sr6wAKJLTCaiev
gmtjr93nZ+Cod4CBdsGeMJPIiOqdE2Ew2VRX8xnZ4KF+Yp38om3+8Zetv/w/m6u28XpSY/hlObjy
IvwLEi36i5Zl85Dv0hBDz4ndwBetrY8XXFfu/1ywpuEwpusFy83r/ebwso3u7r5/2p/X/o9XONpw
EIqJZnDiCpoHVldeCsBWZPl8f5Gv3iitHMtdwX+sB0e3YXRWR6+I1bqhBRl5cmBCsYJTDrkvboWz
EvtsKlQB3c6jW8kUMrkEJtA214r24HSOvnOzqbxVTV2H39/Q54YBeD997WjrBFSxbfr4XnKnQlcP
zwXhbI20SLTUtZvBrV/HeHHPy2HCTAIcQT1KrRXwdDOhnRoaJpf4uO/FA4hHk+ONA6vr/Sv6z9BA
Z0ifTI3FdhjaTL/HjVg2W9UbJLpztI+x/GgiuR0RmrxoieWeawMW/H1gCxk1eLU4WoolPfWBfPGi
6Q6+41R5OvgoPz6XOvH7lqyzAj2Vsn/MaEyQWfEML9y6AteuStv+M/ZFQ75iP7BNc4VRBKTTjgi5
et0qfzuJPv+0SUebt/OcVL+/f21ftFlgX64FRU6ga9XhqLCBP3n2jAFRvZE7WXVJzwNtplIG7rFq
RieNgjZ1UG/7MeBwOavuzZliH+54ozkdYm2V/5aln94Og1pW7TexWWwZuwafuLEs+8LMrRLLrINp
zZMSAroWEFri+rEPSb8h0CiUvWzUidH4CdxFlxT9Cp1AwtI4Bh3nX1bLInq8kthW85x2ft7l1lVF
dvhbO7cj2d1lE28HEl56jp1z86dSzK6QBRv7QUsmt0PhZU2RRQqWdnCMvL9PXCrK5LbDA9xWGCTs
6Pv38MXR0eNX0lCE6uMziI8mBCpnsp8COnzFqpoB57c8+FbZb6VX5Q9q6IlFgI31Z8mX9FfCUXmH
w8gsT8xKX/0K7CKUB0ygmSw4R023vgG/I+DHUCIYA+2CzTtyp3FY0qfCYu+1zYNi/jV19cr6bpZp
jEpqML/VUuWvJ57HOu6OPmY0SHhoOXCy8B2zVIYCnl9Ow2/rtB08zqarNyZ81Ath2tN5ZjUQ4H2p
R3mVzrddlkw/GBA4c4xcu/GqOA5HKiAR7dv5jJMUCHojdvc0te2rjk79idG2TqPHvxUeIdosJloY
CkffuA4MjJoZ3xCKALHrZVyC3NGsHQgAsSVCUZ14OF/MKQHIFQpFAY1BXvvHOWXox8wr46nYurSF
rhHsNmeym6ezE6/gkw/dReO9ltygkCDOPG5yL1KUQSbSYpumBQ2feFKgCQzhaOhWJ20RKB0ViU+e
2+EjK/ShmsmFTbsXsejuiWn08xMmnI/hgMYQRATdlo93vHgF4d8+dbmuDyArG7VPhkA3PzmLY50j
0kx/fH/vX0ibOAEjKjOoPWACO4ZyBn1FK9GiFVa1vop3HG3pTna5pv/L/JF0m7IN3D+u1VQmB8eu
vXWwLPwDdN/i6HJ7usSeVdtXAB9GctxjC/zHglKUmbVezVcId+RvUbQCRvbsvbajq09Rj8v3ZPX8
8w6A+wCDsgLWiPc5/qBl3NYWyPR86w2B9rdQcBRYpo07mVEjkElhX7HplLgc7IGIEic7xL43EsiG
v3WjzVp5uxjFfAakidLQEnsnCp9fzDcsPVTMeK0MZGhbH9/rnLWBKRIamyqvkadacaIR2lGLqWPF
8ax/6aype9WP4qmlHIkAvtVMUlDb+lQw3BfPyaT4uqryIBixifn4Q5Spq2yaTUraU+CcEULvYsLq
7Asq76fUnF+sTSjzUM3CQUac9UmdZVrpjPkEPKNaMnenT353Xi1u8eB4efpgAJXpN3z+Ys9q0G8I
pVM3heWIC2W4zZlHUPkBPW51nQddsMlTWR80jXBGg3NXfqJJ8HkOpgBGTZr2i84m4bgf3CWoEzrw
l9vZGvUXa1IdPkK9u6gzQFqe0hJMtUNzQLFqn6IEf676celV9eGzN6D7c7Qt6fXYaheLoOXGa4eZ
iRwyzi5H74kHbipqOsh+Ot10ukgv4oxM+03vyeB1yIbxR6APSo8G1NQk1WuVuqzI+CFtRJUe+UzD
jPiCdDvDOrEIfJ6Ukbd5lF1pBBG6dzxFeWpYloSZcmvlfnFJFUOErtHO/x+vxHdRLVIdBqpw3HkL
JEf0fsCX5It6eMgJb4QEabhvE7uW207JicNwrMjfYTt+AtDzBQrEZyUmXJO3Qjn9WITmIngvtNHP
tzFdojMHENCFcrNh2+HD+oe0MIumoI6nHXbk+aYIEMOR9m3JH1gY3H1aqvhO5kt7qj781c+i727Z
azY8X/DxyUOYQUt3jmgiaiWZHZbYfx5qEgk3Xh4QJ5uY2avdOph+SpNJrK2Mxz7X8ykCz+QdYlk2
uPGEOqWN/2JCof4PDhKuH8Lk432/NqGtzBN8OkvWLw8l9ZeIOqFDyCR9tu8Xqy8uxSGS7gakHODq
x00rdzYs0Cyx2tYBEIoWZAOJv2l+VY/uKb3De8b4x63OKrEjv/B9QkBi/HGeTOJexWSjdtupKez5
BptgGQW0Esn2MkRzjRucxJw8aTBuaXWH5qN1YwykKrCe86ylPlMTmfAoERAam1Tvk1vLrwXyKo8/
DG1PW91/BLOek085Py+mBfA6YK/j4Mspde/aHzrL3XVIU36hZzWeoayo5wJ75pOhGX/MoNGfsNzp
v1pXndPhK3bLIPMhWoIhBV5SLcBC4lyO5NuqVuzrzFP6Lk47604FSidRqNbREnWS8b/prBTrEf4j
MCtagVp7qzUDnblBKxMiZZog/muMGCT3eRFMBnFPFPk2QPZh3dRVSZiPGEFuUFcrCC+bvdz5GyB/
fUrj1iRdh5iP19Hl6W2ycSKip0qH5dmZJygIRolFa1PrqcZ2oXMlUr/Rmv4VJtPJ3kbSMmMsdYtH
S7juqVP852mXLhncoRVj+h6f+fH14nbHnmVTDOVxxgfOznZot8G4a3LHPINbIrA0TurEnPbeFjsa
VBzcafCs1La1Nfnxqvk49Ytq2YYEM246B/nXpYNL/nbJdJe67OS5ocLIiQhPG85Gelshvcx+X1il
edfqwbJDNGYfBB4tjnO6DC6Jw3VO7EDfpcpHP3JNaqAxvGoA2Boe/chm1M00WbV2TlYbIbW+oQp9
hvrffmwazsbSdroomXTrfsYK8zj7dWoi0Aw00CT65BCQNTkTRD++gmBTBxKrsR0s625Q6WO16Ukp
YCOGVe/KMobMQzFPJGhoOKAs4En77Clx5qdTZMs+Dc4wp4l7L8urNzygc7r108B6SxfOapslz7Ob
dnbjP6qr+n4nAne+geAiz1kJiTkyY0v723X4WU6t2uvXf/SM1hLlSvpbtw3H2znLiUutp9Ww9cAV
RJ4e5CHl2iyqEHb8SoU3XKMW9pFk0pix2Lrf1OwxL4vBnfZLaSbb3Khpn3w/O34xpOmuIT9fGVEo
g4+2mAgahR+7ktT6RetDCXTvjTKQEbaliDcZzTa6Wskpve6nKdlDuoG4gsoPqm37ePaPFSG/Eg7J
ti208hB7mTrHp8dupvFO7Vw/bye5lm/C7NNRLVDqOBqYrLC0VRwC3PwKjlQUT5p8o3FhPKZxkv3S
7J79pCMAw9NjHR9QzZIzQbnauUrMxXhrTeOf2/YQCGdreXSkN/8FHtndZa2/PH//Jo6y6zEXoatA
CEVgD+xs9nbrq/pPgY5DQOepRjZbgm19b7+ITpKSOJK1sbMNOadXRoahJGyMhvhA9n/xCPBgGmlz
+n1CqRSU47KtqfDPmz5L+/qmHBrrxJHkHXX4YQzzI+ne078PiBJnHH/8kRUfBm/PwvQ82/nviXLV
v9kp0ecGpRk/e84ClNeb3PmPaLLsaVh0gEdYudnsVKjn7a0wsO1tC6+QSGKNsRQHfWhwQIw94MQD
HEp28sH7EbLDDbLn/mCXCLtBNQxhJh9COEh+E5n2Gkzoa6gX94FVL/aJ7ernQrpHKg612hUxh8f3
2FRme13ljTkyGjWU9mHIDPoulrR3fuIN1FsKPwQIOEQ9haJt0lO7DLDR4r+j2XxiWKxf4NETx69N
eZroEfaWxyaujkXUKvC9cpnyxacZujEdtU9M7Vykwtibw7RDq3LwZniYcilpqxWnZq732fvzb3BR
Fzm2TfHw6PwXM33Wylt/g6nG61GgGASMbLovrrD9eKMEkeHIR9hEeDoNJwEiZtQNElJQPdyu8pJQ
JdVyGKvYO1Mi0a8Cmz5k3OvJZTs6/S6tYglUZ5r2hbQIO4kp7dFQ07Hx50Xk1na74+sWUSlbTPWq
kzu/godQ6x248to3L/y27Z6+f/CfJykTSSToIg69SPz1o6JKlgGoVIHDxkYF8eOiT0PU1b23gy0r
7//3S/FgV18hokQUMh8/Kkg2eduluOl6e6ThXLjTrunwgSNhr0+Urd7VUh9fJQcw5I98wgQh8DY/
XqvztFlImbGWVgtcXDnO7NmwsBTUIUIjT6DB1kFFvR3c0mbgnBNi4J4I56GsQ1T9Cn6a5o3uST1j
4XZ/6U3RH5a6wEI+1vLZtND6pz6v0xeGfVsmpXZD8du4FYFH9kqWNme2HMRuysu+AMVQ6QfLnQky
JU3kUs51c0o/8qlMR+MFcqrFo0WNTOPj4/0aczN7kPzLbe7N7l89qYoqhL6k3eYxepIda/Wg7YtJ
9TiOKaKlZxyQwVYK+sMgpCYh3tiYSHvLMzXOpq4XCWmgjtOE02jrZ43h4zKQo5eUAEgK58nsGuvP
96Pj0xLNHZAHxBrG50dF5GiJZkvYLsmSA/bJhvTa6OPppum98RAsZo7WMqBIsqSnpp0vL0rtlA9g
9ZccA4nJ4ehSm2AldKVjd8sxrgInCEQM9p/7c8mn5dHu/JPpcevLOBqclLp0JG94rMCIHq0uaQ33
kDofpkMrr8+IPzDOmpY9/QbFSnAe53a9XfgXBwwNDuG88mxGPQFw0Rst5oWMfOHvn/2nsgXPntFB
QQnR//+j7LyWI8eSLfsr1+odPdDi2u1+ABCaWpMvsBRMaI0D9fWzkN0zU4ygMSarzaoti8xAADjC
j/v2tQmSjhYBTQdAOWTwPY2Ya9WU+jeLaPTMpPwkSAH7/vu22WlOvaWMMK4KR4fCMQL2vwcpirmw
HCS26SfUu/ZTNCBZyMd26tdROUdwaPtoQL0j6vGRgKItVvBuRLSSRIVAZg7tKXBJJyIg5DSKoiKK
KhIuXz+aU3E/aRxCftOhGcLk+x+NS3INaUrlEo341NgXbZyHj5NaZx7NnNGuc1rDD9JcvyoBq91M
OqJJODLjhdn07RrU1PT69df5ZLkm7UPanyTlb/ujj/NczPEwAHLLPSUWyauZ5IDBQzN4k0OHkOrr
a50mZrl1dkPeFPUzqgBLpP+3UG0CJcDcYFEJnWBcRbG5p7duTbZ6gFmBL6s0xa8MS9BONgSJPNuc
uf4n80Q1kcrrLGuLD9/Ro9eyFHko8BmvnpL8PjHqaKVDoUH6za5YzcnwPFHcvsYBRqyUttI3c1w0
QLJy9aEdjOlMUPjJJOHsgAKDfzFNjjMsUtPXSqFFeCQrqHJCUzK2BnT1c5NkeahHiwNx78L+pWSM
n9bRSm7pc6RG+AB7CUdeDI/s9k6d1OZFcUKKj4rU5dZa7iTwLqQO8O0e5BY7ey3N+DWdzSwt5DAh
oZxn9err9/HJA2DfxnTHpkZMDH/0OiJhy+hoeR2hQXKxA756MNPa2H19lU9GONfg+QIgQB183C1M
f85k6TEmPpMN+WnuY6zwsgQxNlCEM3P7sxtCtMPJTMc3AHXwx/Ftlw4VYodlD58E58AJHFmrTXPd
/dd39NllbDoxHFIbNFMePzf8J6C2dfQjlTM6WbvVnQNkmnNeW588N5KfJMoZNItU9uhcVUalamMN
W3qJEhYQ4OR2pUk6JtGSNStnpsKp4gc9ISd89gouhNDjKFJuDIA/EfVz1E4DxwMJ2mreKMV1kYMx
zUoFMuCszb5dlNalquGlmJaFhGmt7lxTUZR8IfeEw43T3Y4Iv85lID55FCjc+YJUsSndHW9nSoVm
gT6tAhZoE2AQjuj0XZ1D8/ui0LAvp4CYcZfQunxVJZperrqs6O/4JOqbFgMuAOAk561rWyPkFE1l
x3IbBMjntCqfjAsalRdFOtqLBSr+cfiVYUzOENmhR86i2QmVXvxZO7e1n2bGKTDZHO+AUZOy56M+
XgUvFweJqGiw6WpA+8OSJW85Y32NQyCq2jj2LVBeV0nZRlclrNzMh3EevYLKfZ4VSfNNctjn1rhl
Yh2tcZhLaguYAEtl89jgp+jLBjWrDjeptIbbSu8WBF2d/oLhPK/1YRJbREQrKcnfMUfoV/roVJuB
tNCZBe20kY7eA06/yyhBO3pyzJe7QEITKpNeHOjspJj0yxnqcgOuKltR3kpuGrLDd0U4d1B5YZMm
/TShiR9+prZ6qw4weuym1381cg1jBG3MyqzLeTd2EaiUyrLO7IfLm/r41Gj7BjVEmp//McU/vklQ
t45RFbxESUIG27WlfQlP1Tlk2ogPEr1lGykb7DMFn08uCnifmU7bBB4r+tEgnauibw0BeakNZhZ9
MFiX0Hi6TT2Wk1cHUuGXVAi9r1fM02QwprwMEOxtmL60vB5FyH1kpqou2tobm7x9jRhE9yUiuRe7
GvQraI9g0SDAOd9MMwIwS7ZFVbzCAHxFd3KQPZlRF31vIbxcoSJQF82ZNb0KtTCfz3zPT57Ook5B
dYNehyBp+fnfIqQaGUSdGFXt6T3aZxZ6bP0yRZ9fbLUJc/YsNf9e6cl0o0jh+DwBoltaz/Xc9oOq
M1YxUn11W5Z5nqwaotd9EyTpO0TGHL5RMgJ2/vr7Lo/taAQx2lH0EDqS3zr+ulY51dVQ8HXjTGv8
RKYhOqOday1FufY4FK32ZnUxNOkIJdrXVz5dkuFxmNiqL53FeEEePaiMFrKlKXKpKcgDIWQYXYUd
WQ6BqvbMrv7ZpUC5LIUwDsI06318J9C9yQtqZHF62txXgBQdt7KT3p3g2565q09eP5sMiBWi1EUp
clSziDA6DCWZmoVVggdFvF7a32dNDfeSI0+QgCFhowXXGvmcK8Yn98i0WDrgCFzIoR49TpBeGcBD
GXCL0tSrsO0dv9CL1HX0PjwTj52KAy1EYIhRkNEh7CRU+vg87SJB4QO8Gwl6WthehSL7vWho1Fs8
TyHcpqPGAVqlP9FZj1ZgDCuLtWneVpkJUV+SAGG6RHTYztJRJMG3zalSmrkdhR5UvEbdheNcgNsO
Rb1yQrUOfAl+6ltlJkXj9kjrHVwSiL7PrDGfvDtKxUvf9uK1xnj5eFtV7aCiyIPKS0cjeiIiFYel
AfXCwIzwDnWJ7Odzktx+PQ1Ot3zCJbS+HPo506CV/XhROySzh18LCJe6DFYVGVFXSwb5z8MzLkNF
AEkxTWAghz5eZlRwl28Vh67teFJpYZjMW3Oc6U6nWYVqJEXaHXBNugz1qt5XslEzYBOshJckMERJ
EEWEVu4Ut8FGGVRS0F8/hWVafFyGdCRVJKqQvSw8g6MZamc6x5dKprUHf4M3M4toSABN5E8mXFe3
y8xo8/UFP4lXaaOVF4IcZyLe+FGCQ8KBY8LloPHUyJZ7yNCm4+PpYDgge5TZ8ZJooMEgwl1WdvVQ
s9ZCEfUMS6/OMgijgRW6RZtZb5Gcp9dx0AqAlSI7k4r9JFRjmC1CcDAPC0fg6Lmw7Id9J2Grmpe1
toIyZ65VGW1FAnHkjWg5SmitbWwsn/V6b2TjsG5aLBiBzId3CF3NA6XpcyK4Uxgc9TLeFG+JSI/j
79FSk0uFAn9YBdyDuU9F/6Rt/UirKHmNjGp+L1MKwmuHFE2wSiuaUFZ9KcQ9iau8XAeBjYNCRikF
egTcymep6bSfSN5b3bfbWZG9cUZLrFCA+HHmhZ9GmMSV5A0YZ/i1IVX4OAOGGpGb3MgSwJQet5G+
zSgyTca4U+spXSH31WlrjMa10pjDVe1YneH3cqX9BIlsnkmuna7Vy7qJnux3hECB7uNXqUDyEoMD
o2zD6htNvsrBEdqPYay7P237Z7ZzEVQ5KELpTl8Wn78FI1JkxTm2oVyoGQJPUdKEqi91i68f7ekS
xpEPQTV90bgqEhN+vEqrBklUdxyG0jZiUPSFvRpL+M9fX+X0oeEyRLGAvkPGHjv5x6uofQkTwlRS
L47KxlsEk2tImOG+VY2fX1/p9H6oD5gai8NiW05U9PFKNefmBT2PNWxaFAdHN8jp44Sw+voqn6xA
CKp18ohLFERYe7Tyd9hRaUod0I87pM5lXI3De4hQxG9asE0DQ/M5zLrEpScX12Qx916miN6Hvlp7
YdFQ8YSuc8jCGC58Kqwze/zp00bUpRDJwjCB+HJcBKKuoARBltF8qtc/gzRTAWC22l1ip93bmedw
OjFhYCz0Owp9aJePJ6YG/YclJJVc0IQd029WUjdR1HaP+DNZDcmIO73EnuahhlX9wIzaB4FM54nQ
Wf1jygKVPprPEZ0ocPLQjX189UnBwXCgUMR2F+NzJ8/jzlTD9Nxp97Q2Q3TocAxH2r/4KR+N5VAS
E3ojQIyF2qSPDkGAG9vUZ0AvI2LR5YQMBcj8tOvFT43TpQ8Go//+9XM/fcMoo2m+oRJGXRvCz8db
pY2Zfke2LPodzHgdTRwWSW4IGP31uaf6yTbGPXIiYiej7YKLfrwWDn6suTkehnZUYgdklNmSrY+z
Tjn0pVEA640M41dWzlbsLkHM5TSxPXuBrCOe0nGmxa9L7imHzK2dWGfCvs++HY9hiZp/K/WPX3ox
acGgtHlO1kUQfvUQGTcqvb8PHWrLB7DuzT6Rezn2Qo3uJTuLww2c7ju7sGkhmThI7EINaMGZr3W6
CqEBRmNPgYGQiJnx8ZlhPJFFUpfm2K+IDG2bnu9McNx/uhWhsUbWjJKdfy8D4uNVlDHpZMpbhUdd
SvpeZXF5oJQ+U+435DNJuJMb4lJLT+SyiJMyP74h+Fd6VdgIUpwBS74+0cINp/Y/zuBSnEAHay4Y
CYiPx6inIpCwKhyAudOhUG1RXMHubmzL/3ryLJPjQ7xKvL6QXRg0zOCTxHecWfMYwL71MrsYH+s0
1h41mGRPltbKO3TQphuacrMdwbPDuJzLP39rumbqlKB4Zctp8+Nbi4PeKQuTMxZilSXZ6hSbyhYY
xJQYOX19pyeHIsQgnGR5bYs1JpHTx0uRMcgjqYXDoaol4KrcLVQFi6p9RKSsdeeIqAiTTp8shy8a
E/mHEOlYDGQPLPJ2jScIZ3N8IwYBdM8jmyYjQSnUwfGMdMRDYsy18NoUOSZ2E+rub1lDhsy1S03/
GYeIAjeREQ7f5k6bDtSQxaYGh6p6uWKqaOfzgi0mrIyJ5n/q3zMSHWemoVrNEHXOoSLukD6YHR0k
tWzcYykhdJfmA4Ra5EVx34qUqXmIArUzPD0cgE4E3QDpzmqGKd/rlopOs2DB8+jGhsYmhxJGzN3Q
K/Qxd3oa+5FZqlet5AQJLJC+PQh4SSDwi8h+z6Op35rVmEmYHSUzMHx0pTRL92ZztXCdEqiGA4aL
TiO0yKOSL31LrHg4OBGOODTCxxrjIQyxzBaDJb2VUBKfQytQKWI304uwWu1nmJTSWyXHRgHSx4hK
V6ip5bDuCukKh1wJf3V9qCAGEpHUF/1Cu/GrvoPwSTwDki+VZzA+aF0SaTfLUbwZdQA8mzw0o9mt
1QoGpF1WNPvjISf7Uqs6bzl+A9wgzWIvFaa3uisLGTMraaKL67qLdBYFBU4iYrx8xBZJZJNproRR
4zWVJTMcZ8i1vKYRp/RkTTW1eu3zMleBnrczmK4uGR+6rFZ13wIq8IgPQ174wukwLEF921huiRa9
9ml6oeRgKBPwopa27codpko8zdgbPkBDp7qcVHVXrDNGSYgQsBrLlYOHYrmfK9BFUHqLnHqAgC+L
RwHJdb+HvN27jDLT8OEqU53CRQiXq7GoAMtxeFRH31za1fzUmrOfydyOTCK49qobjrbyqilITtzQ
MXAZQkIlnoSTzzJswZ6ojtRvamNkNpQ/kUeI8d6RRf2U6oaOpg8ZFCOEU98FCXpZ8TqlRVUdE7BE
KKK0/kbuQC56RWQ1S7O8DYgjn6JqsTxPgUgwnyI3DAbrEcJHUnpa5NhX1dz0FxpPk4+zwsVUTuv1
eTXT44gnbj0PSMmzxaSAgWgtWrsUQ7OyxFqDvCxL3tcLz+kSy8akKEsUvqTujncmHRHALDKCXaWm
IcajjhutHWSCF3Uc67fzaEyPQ1YBKsFt0M3JrJyJgE9liQt3aWkvIxukLMebjytfC+rJqXrSdTlE
C9rZnMJn3ua72hxsdBiz6atp0m+A/WqeZuMaRvMyyRsbaZaCRMUljo9XLFH93dcP5pN9lBSoRv/j
v3nhR4EBQqaZKr0Odl2u7OuyyMb7tpWdM4//NCri9jkDkDZaGksQZn68fRIxai5HSe5JA6WPYV4H
uoMpsvxghMbaKowntEQXiT1DhcT0ddKRZdShfN3k/Znc1Umgiraa1nGk4HS2KATNH7+IolZ2N6h0
MQXaFHx3MIXwi3JuD7WJv9GfPlqmAvUFXAUI0MkLfbzUoNdDRvy5OBdU1qbSsuBX1Vp/bF1AeW8p
LpFDpUGF0fXxKrozGVZLRQnnzC5dD3qoP8RxG545+3/y2JDWLAw3ixQX1cSjq5gjZ9yK/EwT9Cle
Hc28xt5soZ5aZ05wpwMSkdZSuUPJ84keptGokFsYc3uGzaRIY2taBxWS3K/fzanshjeCLSbFQeiC
i9z+4w0Jo43aJMa/3YFBgltSQd7Gm+V0tlciKILKLetR1IBZ8CVwpWQanmvNHEpvNIZkAc3XYic0
kfVnJsond88sQQ9IRod16riC0kZ1pjf9AGKkKcwVTYn2KlUg/5y5+9O4iF2HqIjsKEnSk0GjUjyM
1XIxfxpiLA3GKL2HK0OrfVfVawq5xhXJQudWGTVsuAuDFjlV6iK8JyrjxlKy5JFng3sa+XrnQcsc
0yXRPvz5ozA5zyooc+CREO5/fEPBPCZNklJMckKsTmS5Iwp36Jb5+lF88sD59N+pW+JSDkkfr5Kq
dYs5J5lbK1OwlHPEcCVnmXJmuH0yfZAY4arEP0vy9WiSGiI1+yFRqsXwpoGOg9bOyON6mwV6ce7d
nmRAlh795eUinEDoeOIDEJQl+3nNacLq5ZsI55inZHamRxEb0VbF0/1GCCW9DYMwxsJCNZ/1PjUe
6p7T8teP9vdR9+O5hm9C1gtdwOLecvwGowrqdxCjxzNhi8X7KZjllygV3XfOIjGqL3rmW3eoh8I+
QAXTnpShTqJ9b8ZT5uV2p98HVGoelbTEALBIhexmail2U2eN0SqD1vkDICuaUpUk7yFzpqpdz/Mg
/0y7AVtU4lay6kmV57/sYGhUvwxLEoqxPpuPX9/n6cul0IK4kUqDsrRxHw2hLjHHSkFs6IGaTXy2
dh1ucaK+KHSMnLnU6fmJvnRYqByeUC9BIPk4Wg1SyLS0dFxK02J138jqbLtVUupXtkbhbGvxf2jD
B6M+5ynyyZXpNKGwSpaH/MGxANhs6gk8EOZCozp0T0UC/BpzjXatWbX2pkbpuNaDOn36+smeLlOk
z3B04D2yXsm/S4d/yziDw24ZQQBR7blFOBoMhvEM0cu4bIN4JpRIzzUjn2LyFtQs/E8SGFQ9ea0f
H3DKmUfOdDop0lSp73N7xiRZoc9TW9ehLbTdFGphg0+bJt1FqkPLoJ1W2b3lFAJLsi6LbuIh4LRT
VhJULwUd6X0K1tvXMBNtERtAkt1R+al/lG3R3EXsLpQBjSh+xbHJAfuJG9dNS/szPo8FhSTssCTh
akJKslUVlml6MQapKbnYQdb0bomqoSXMlnLFN3XEND7HMP2XZE1tsU3wg9Zdol0YsnWDUWk8p9NL
IzVWtEgbA7EdQ8IEt+CwLv50tUNTwbRfEieLO9RxsNcYmJJiYIg32dy2FyT6Be0KGCjrdCr4X4+Q
E8UBKQt7Uavy0uAPOMvy/rcREtJqZctxL8hpW9llqtIYtjC6mi3eJPWWE3dIC4WlXgVlCh3w62uf
bB1cm9Wc6IF8H3Xro7FCv5cU0lEJPoWOsD0KBHrwVEf798nhf/0Y/zt8L2/+vV62//of/vyjxLgm
DqPu6I//uox/4Apa/ur+Z/lr//fXPv6lf11X78V917y/d5ffquPf/PAX+fz/XN//1n378AeSBnE3
3Yr3Zrp7b0XW/b4I33T5zf/fH/7X++9PeZiq93/+hblM0S2fFuLS89d/frT7+c+/UGT87YEvn/+f
H159y/l7W8Al35rp5G+8f2u7f/6lqv8gtGYFBZ1BpZuh9td/De/LTxTzHwQ2/HcW2gWtYbKUFaQE
on/+pdv/QL7IiqKjWOMHi2CrLcXvHxn/QIewyHUQkdBJjVjz/9z5h3f0/97ZfxUivynjomu5JmpA
Rt7fNj8WK7qXWewXMSsiZ/soYi4xLxSYwSJssqW3YNwodXYfoXHatmVmbDV1UaB2ubyGZu/LanAF
1FXeWjmZhcSKtDW5TMNLMeXykzR/DNTJXJPP17HUTXI6iwfZDYpSW4/JPNA+FWqXlaZ228owvy2n
xxsrsaq9CVESHW1J63NmvtIB97O3NrkIvjV4uC/uU+KAieV8Q+RS7+0+0DwVK8WDGkvSqorxkXVD
e3T2qmaFN2NYjp4Gdn/D4rHrKppM6be4MSTnLcEt1q2q+QKe1IWkjLhkq520gQlWrQKhSOtekrTL
0VxyQVLdgGQqAEIusKc1rq35JpLb9G40Q3n0MAy1H8KorFdy16Yr/LjtJ2zngy12qjq2qG3cD24D
p0r18diSH+jJB1/RldJDZWuEFGOD1ZKuhv1z2o6Vm8Xk0nChNjAOFg19VbYVwn2shQzv2nKkB8Fv
LI+z6oYVMg1tJWT4ZSuQl1iF5voQHGKJtisOh0rkKTJWw1ZohlA64yH3w9YAkyhFRflCwmxTWKW0
isqpeqOxI1zjwEV7V5zoUksV00rv9bDXyZiUM06AAmt3PHWT0IGC2uK2MwexdEFNC5/bPssndKJx
vAo6Xp0em6lMNhDdmScUFL6ojSA4TcJSn/tpFLskmkgjpPW0pV3+hzZp72U2QyCazVXG4eVXRuLQ
TSNJwDNNkvpymOeDUt0qYBWVLvfBXSTYy2a4P+MbxqYiqIxYkZheJiVqDyOEkW94vR4U2GpzhRUd
24a2mWsccO1Jv5/Csti1vfGjrtEHStIrVkw71Qq+l2l4DYJ4U4zyFmDpXeNY3EDW8VbDybwRRLDv
Lco7tynnZt/Qi+2Ziwvo2MkjliuKT6UMh9u6P6iJnW2Ekjs3eo6LKEAzGp1XU7B1YktchJWWb2xF
qv3CaL6TDN7OhSZ/Gx1JxwkxasLZBZASr+NeLnY4DDpX5lyMGLgKdXqaVMHHaXIKj18tsgt6xpqV
nNa3bZ1Vnj1U9sNUt/ntOAnTK3oDEGs/SFvyrv2V01i5SwS+sF2tyCvMaIJlha35CFXFQndEri1c
JQQUq4xw6bGpQ0qRRhdfiAqBP4rfYGdCL92pQWa/9FKpXQ59KZGeFVXvyV31iEDp1SLziKCW8MfD
5DlwRY9pIIVFyavR+iV68lINeUkjaw2TM9FsP9dBQ+dG+djPTX0lF2GI9JdGMiimmVd2auOOmhFf
WHX/Y8qwFsT3hO8VJFOEgGExoWnl3vZKHXdKhXndxch4nUwGRFsqmBRmOKxpXRjezW01XhitJG8z
YRQXtLyZr3gYgTZTLQrqyT1AlL1UaVj2ccTzNAdtl9b10d2QGbJv0X67g45MxgmMZMRdp93kBqnq
Vd3lrEWxr9GecLDFUF/mY8gcvi+b3Fkluok/dhC6po6cd05UV5UGEqK9Kq8NcCXXQS1fCHkwN6Cm
xh3CTOsu1hTEtyzT+4q1nzGohysDqsll3bWZG+NXnIbwLIt0NQyc0Hp7S2buEpPYTW0XG4pYrBBm
v7ML7TLomG/t8INKt+aRaVxPQwKQDqZfgK1c74MBvzCq24iGaLi7zYqoLl1RVKePwk7Ni6AxfG1S
3msbWyFuZ4/vNhY4xUDbX5RV5Jqp3SK0ucurPL51cMMifZxm+wqhy3qE5AAXL1wUL+lww/kx2cLD
qh7wlUXpOfpxasZe1JAJF/kTvRqz2/T4yRjGvuizFf43r5Mis1TY1qHLJNDMJboZVW+d3cjRxqUo
Hj9E+ZgFgF3kblcb+X7E6cYoEnulDojK5LQIKIDZ+uSrvfU4FgUfb8fSivMc72AhvZeijXj+WNfj
6UIQnQWLhZDpadPPVkmGjSyqfMOkG7exNj/3+IywOxgEaVMtng0n93ut7PF3HNqBQez0N0kDnTAU
4Xoqu2qV9N1iD2PQooPlfRQU+CJhCzA5FXbds3o1Tcq200LpRsH19yaoqTRhAnSdz/a9HUQHWv/5
YnLqW218IwXV66CNwNPRU69MtY5fjLDMWHBzbpLVx7NoQFAtmjao5Np7re36a1NqOzoc8T6ay1XK
w76ijUHbTIM2XzqJMj71Yd1ts2ze2UOSbgzgLAwPWfhIQMRei2RcBWQ3FRdwnk0Xb2+SSZFdKZtg
clQ3qtvSrdiCqapsI+rFbpJXL32LyE7qqnsEZva+mCysYBX2zbAZg93QxO2mFHnAGt4MFDiK24JG
NhQ8HYY0xSYv22yLylHed9OsP3TKFUnowUcBYvpGhvA80hMZILGtX7TJ60xDsD/JgWW5SdndaTix
b4OJsdV00nPUppHPIFS2tK06NyJFkkowidaP9l9SGcnklYBy1nJRxZHHLZgbcxgCWn8bGa6GFCb8
7R47azv3Z0NcyjmvhoLKo5bEG83sVrVOCZyjDU2g0bUT5nADLB9hA/tGFPzIeBausLtXrH743WQc
PDQCwdqc4+CllvrhLgTLizksjBUTy63N7ETjRSdXnSv3Zv2G0Ac+JB7OwcoiEItXCcuNP9Orms8h
7edDNbhOyWiC8bxmWX8e6m49dcpmiqXDXCUXY/oS5myYyYvTZVemkV2DqqR5oNwYIK7dJtLuTGpP
rYaTzXRfJMZtmH53crL4MGJCh8JVA2ojvXQCeiK0XVqKF1Wwufat33fltS60bb3g8FMbMns92isK
YayLWnc3BKO8rwsTJfrY4Hvf7MwkfNbhyFCkMe/qPuq20eCUmPZpN+VIpQYXUqnHl6WjIriKq42G
Y0ZpZns9fplqYy1kByvGvPiWjtm13KqQRtR7ki0vlRztDV1ctZ1+3ZT1TceAmYcYO+zGKf1Wm9tV
a8XNChj1QCXI2EmEraiEsT4O+sCBK6+EV1kUbmdwBLg78Y4gB3pZXrzZcNDdKLbfJBy/VlCsJ8/u
2B4Az9tuzVwbMQO38jU7Wen2KS6OmEQYu6Q21e2QFhsaz17nuqLiTw0cUGBwU1tSvNXNQvGFFFAt
HPV7kfEqU3kSK0uL67uq4bPMugp/xFLzFkV9slLVjB27SY2DIcpi4wjKzlYxeSTmAlqGost8kt4j
x7psjIHBRQOCVjc/MS25pC3TdcbId7ponS45GJrsV1rctJ62fC2rbl4I2PgM2Qur2o9tIiZpjKaX
TOl4j0mfvzDQcqzDqucsHa6Ebf4ohHyfc4y5kuTsneis2uOUrb5ojXabyx3fKlORs8B5l+71XLm1
ERquQ7UPrpV2uKsj5Y5k9QbU+aYtp+UhamthjMVm4kJbWQ7LbxPSj3tY7+MuTt4FRm1qbq+DqSsu
54yop8lM2uXb6U3G2/bS7lMqTVXlXOdZmjJX8vqOOXVj59lPQEP4e6LLg6En7/oJuBVqbmCCPS3j
fkMS50ILWmDMaL1XnLsPJdjW2c1orehwg8AOO52mRzuurO/AEG0vKof0IiDh5+OgR1Mw9CLelN35
IG9YzMta+Ap5PKhNWuYSTxWuk8axV5rmtTxhox2kISFGGO36Uq0uyjJV8SDNBXSB9FUEwR06tPg1
aKILi52+q3pnBTAqvTejrD7kdHOu2ZEbT0/5jkpJ9bschP5NKyt1m4O0wsZPlXalLbH0Lo3xbhL2
/MdkqA8koR8kKmY4fCh6flAd3Eti5HMrxVry5I0h9uVQNfdjNLfXfRCbrqxb+YM0KSnNTnXeuWHO
4ygoiu7YLeuDjKvgOiYb5SqT5Kw0VHgCUYTzZleQPrtQxT2KNX0zDzRu93lCYbu1e9BP8JVTpxR7
hDaZW+vqN6UanJ8T86N30zC5KzLgpUlNc+OIX/LS4/0a2dgASPB/dwA7in1eChqTQks0uwbE9uOo
mLMvdIzrgVE1P9Sgr9dpOx2KKmwyt0gV57ER7MNwHk0oSJ2117Dg9Us7n1a2PU+ulfeTJ/hWTxKJ
0tJDF2Zdw40LPXVQrG1qtfpWmANMBFKm0hazisAbuul5mEbFD61KRw4Nduk6cappG6bja0TyrfBr
x07gzdW4JYBlD66bNFXBhFjTZmKlXHUUiC5T0Tq+MmPXM7Wz9uYMpboWZjfslYRgwAOJpuMhqsqo
HcLYRQLgqb05+BgD9muQ9vW+BaO0hzMmDmo7P1pKKj8Pvap4BmWYp5lwG+cRiv3DLGCdJ0a+UXDM
3lphIbwyirM7+EuAkeBCyIegFq2vFAVQJStoLzMEev4oEuW6Bha7jKPmV691g1c7qXrZaN0mVoq7
0XnOiggnwi5/sqyy/KZEOapnC8eJUAvUrSplhTsX9Q+naPXNMIVO5QYT/JoqjKqNJY/aRYLSzTNb
kBFxbLzSDmE8lr3SoINGFofJYPgMBp+DjWHiWBrm4yaIoEotvcaXsIEfksbo3WbQjR3tfjmjNX/t
csZX0Iw+1ozt3szATWBhYHs0MNgHdZmRY+o8pUqV3gpNHte02Sl+pcc3Wtj+KsaO0E7LQT5bxnjJ
6Xy8qaFhrDBKe+kN5P+41UQXVZ9CmVepCsMxGw6WzL6dDEHSr/LUCGK3nJNHuZzmq2zCJaGJiPVb
qRo27CBz5OA20av61UK7fLFFWW9hpZqruA+MNabiqSsPlrVdVEKeZUUKXc00ihjgMCWFewl6lDk9
rSk76prmrRY607a2+nxT4ghR+EU9Gy8qPhO3CBvUOwI147tmN93VKItYEARqw3XNms5KFOk/JbrD
TS1fFHwVNi5BkN/m5o+o3gImuEHT/CMcHB/PR7W+i8rOs82t1hXfJ/b0PZ61keeUVb51rLZeO4Am
CTsHiuIOTWC3FD7Anadp/6TpbLUSbmg/GJHwXO1G2uZ2H15IIsaQM5nvEsRMLzz45DBqVvquB/oI
baQxNjZg5YfMmFhYE+RXtTw/qF3BcQHw7lOUK85LMXScWwa1fsUcs9hNgZa8NbqwCaUChWWnbwCG
S1Zebieh+GlJgaUXdfazpLsj9pDkYeEUDsqceo3ASGslRaVFsRTGbfSaawkaWDPsDiA/Q7wlbUlW
Nh0dBrjujLp0NxLUcq7rm/BF10N48rmRiddwrGmPjeSxvCvMorxJucdNVhI2Yr06pReThlZgZRS1
cl0R+u1iLceJY7LrfCHgRsqlOlbasxkn+dWYqbC6EW9KjoulaETL6hAM92IshtnXuCSO7LV5JcN9
e5IqRd/lijTf5W3LyVSxsmpHbbp0/DGqg4dowPWO2lVp3egz2L1ARKOfERKzidmY2A/t4orUG4l1
oE8u3pSqmLAGrCPb5yCqfjcyBGbyGEjrFJ3DlnWpWhk17bCTMlscFkqOTIkDzs0qu70MqCR2yWjU
KR3xQynR82U430NnvskRbT1ifSP2eVG3B7UJSNlwtHLZ5hzLRxsU4p1mm40f1xOnaiWbceYJbIjv
5a4XDmIoeISs9gVu8SQC9hGt054G/PQS9NS4M0S/H5P/zdx5rMeNpGv6itADb7YwacgkKTpJpQ0e
UlIh4AM2ELj6ebP69JmSqqY0Zzd7pUBkAhF/fJYDU2XcdsJ5oT4kcQdbYzYYDjPHkaUgcnOhzePk
MnslQ9dPCYJqTu77xp88jqkO9+Po3snWRG3fsEPm9iN3cba9mch5SkG0m1VLKNLFH84hAddVf30M
Pg8KZ0pgHdsIa0XuEz5HXqK6Lxhdn3QYTKmH58GD2oxLNBZYaW5xtVBvVjZsMars7JSYGsKkVvpi
t4914z9Kvad2qw6lDl9cs83KIV8TtZ1U870m7TFZXRX7pf/k7VP/wslwPZpb+DtJDR3ibQ63a+jN
brw4pDRb67Df+sL3b6gp8a8dN4fQLL6qQnx3LK0v9PeePO2phEhvRIW2XmEem4+gFzV9wFynyjEE
RaE+elvZHWmUvO1MCpha4d2GjveVPGhmurUU+O7CiAneTGicnWOXPeGxFlT1oS7/rm2G76Av2yd2
4CyQekusCiAwQFNkeBK8wwaxFK59YIh6aK8LntdU12zVSmOet9zY95nz0Gy+OZJQ6co+gO5lLY2D
cYhccBuxJ/U2NlmqiZaag3bhPXndmlZAKK1CMlhO3+wteNhD6w7dWbrI6LWDeUqMyhVPI0fAAw/o
Wz8SWHl9HnvLmricvu8LzdkkJN7b1DwVHZIsBzri0bA1Bm1ZML+gKfPDLWscdHO++ex6fRbiULIn
73aLii9BeBpKKKZhjZsgetmNKzYW3lqKzJaFNpqWSTaQt3u4Vqknwtdcek+DYVGoS6Wkmo0HooKO
S7+9maK+KyrueLY3jgJ+5urtC/x0zNxw2JqAzb29r/ILBtqN0ub8RjXjE5Pqfe0CEveNT/RgHv42
lJ5Kd31d04snrKEDfm8oPZnbZ617EfdhnpaKOgPb3VO6zI9d5dDxO1oRQcwAKf04uGd2/Y8V2pcc
5DFdt+mCB/Np29Oisc8UjhNV4xDX5aHJWPsoKWE4Ym/bgbhdh6cRm9sa3ADVoEQdA5afEf7J6OrT
XMw3PiJfgMPcY1pComcQc+6thGD0JxV0F99sT9r5APLI2K8IzurZTXJFKY7q0J/y1YCB0atLftLk
TzKep8BPGtVtp1HLWEt4tnUjmgrw74MKm8NUz7xrNELPa7TGYBAxQNl5LdwCtP1pd8wj7Fla+G9K
hRz0xpzNPPoW9M3RqeqZiqrvcswB7N19vjMpsX4cSe1JAyFZWulzSLYKfTRheW7au3Z5opK041nG
Scg56K2hqKtzBU93b9z5LQtesyEjXdd0LLJ8B2JbuhsxDBSaub+N40crLJI1ih7MyE6GMjoEgyuT
lUD/vUlHa4gdlAjlJSrDtF/HMlZunvryJlJWqoZP0voeltYbw7mKJ2sYM2MKP9Sdk58Lb7vFm8AL
TxHY7bYiKM3ND+083FUekCuL/Htnbg+cQM6tUp+mbbyY+lNkT0/dgKQGhCnIFIGOJ9JXPlVldRQc
U3zJjyLFlDT5eFMuMxvuZrwSWI6WCU5jS0ZzuTWpFw/bPd2JBrbNOfXai667s1GGJ7w+xe3Iv1PL
2bE2mjk/UAF26NejMV5ccCqGIPcmRAOeN6/gDnGdvw6KmjZWlGB/tuwFpH8+lNFxBReVMzS0RqgK
yLKZQZK34R2USiyW22r4xFIUM3PEYBBxLkZIjCfyZl83V2HF1Og2nA++9xouU2LZv3n6vZ5eoVs4
7HEcZD+YWHf7fbsdEVMH8jCFnyfTSGZpJRZ4h3kdFubufjbA3JYaLRJrGufJT5sxUSfaN7e7uQSx
JATjZaI6IV0g0DMbtiZp7PBlFZF76Db7yQ0WfTdMI+cQOycYa/7ubsFNW/eZay8PmO3bQ1SO9Y0r
4RqYX1JDhNZtn6sXKaf7AdnySDsVT3XHTyailkMj0mMR9PvFzcd0d6D/qyU4CZNjqI3l3tThY7W7
fuYbWknugfOd9otb21q+dJ5TFuBlS3DntPOLiZzvFM6evgBnuc2j08zf2YJAPwImGVcsF8RtZlzV
15V81uFDXs3bkSBkaiFrgA+WXxiNz3lRYFJs9+lRma+BQaw7ivVGObzLwvEfSkQOZ5hpINzl2a1B
h32ONQOmmuBq6t3z4vM8u/oSEKHJbA1ft36WUsdwosFh6vuLbX/YR3Za+1hTW4/8ZIsOJASozNqC
F0E+HsGpt2ZlPkj5UY0rCHf7UhtEza5zimgijDvTulGVe1AtDFu3/wGa2rq4KdW1xacJ8wNQONFd
kZRAgLu8c83NP9ezvCtNDzBXpsIUTxIgF5ilWOmsix5bUn04y3gbn2UUM0DcTYds+7wFUyIgLek5
IsVmDc8xTUxaOqqauyK/rWxvOZHgXnAOyYdTtPTjoxUFn6uyKM/TRACDNZbRw1WjeFMSDSb4FhIv
kMFdNLTntuwfhDgMDtpuMhLeez4W08FJB+Za54nGyLLFfMfWqQNbPVqR8mPaOccTdbwMQDyEAYq7
vdBz7PjGbx6zYR0Z4sTwMGdXZUcMf9AkW0Re5RAyHKkZgX3zMVzm+4Kh+UVfBfYLQpKY09vTVkVv
rXKPNO1clB+Wx93tPunGuAdKeEURcTK87WTJ8HFHbZzO5gJiFa2g+94N+WiPDmPdMsHVNosTC8Kq
iY6cX9sBXhyVUuLsswv4W6Lfrwd1Z02znXkugT2kaf4uGKHjvQrH097X70LnTIge+9VaM1ctZvlW
hW/BPjwGXlkDOfA6mfquLNzXkJOiAfx+JGQBlAPZ64Gz/HloiIJqNxsztXRFMiKtySnwK+Ej9uZm
wtt0jCbxtQmh8gRYgcVOWJjPeyjO3Q4N32MpSEzN04aCPg43nu68T82ivhiBo1liFBwCbmRx46/V
DRBbflD9qo/rkPtp1GCvK1zn2NNGKPyRf6P7xPdpaC77wUh2TPevRRtaxGj796tpMt34MiLetb6s
IrfwWaDVJ1LfI9XxSrkNj+y01J3jDEyiZfCPQ6e+ywWIYvFR0Oe1Yx32qaAKGh1SVmBtuK8b56Gs
1Ixsmmd2nMP2PI+yvSkGh/VGbgtJoCNqockJTr41f8nFLg8AFnaqxlxgnWgPm2E98/J9GEugGnAs
ZHS0k2TDPsPt0voT52TWf/ZJeeHN0YqT2jjcqsasvvmj25/DQYw3O96VeFsXFwRP24fSKo3Uq03C
Rgg8Ooy+UOdh86az4WMvibq2xlpKqmDpVFZsVxWtg3s0p85GwjfC6wHNEuDrUnZDNhZo97byk9Ey
041VdbRWNAe2Q9mWPxplSlLi5wLK6AN+eUkqtoVrbnO7DNioSojMM1IVLsads7vwFf2KsqraMCtH
1bNexhfKjn9rFtM4uOMeXRgNsW3PUN/liIInmjoOJ6Z/13MALolBpbnXGM8YlKvXfl/J5Vukdx4X
8Gxk9CDM2vyAUi+632Xz0Pt2dyyjuf82By66Kns0L/ZQRO9aTcYn+h23zyUxoUe3XzS4ZwH63w5f
LKPzOers99IXD1rYT8ZqX0FZ/oCw3/vnbXAU4CeMReUw723DmGJk/lZLJxXR2mWBPQ4JMDTDT1lH
SBQYGVpm8T3uK7c5u02IasBW/lNRunbaBvLVj5hnKjtEXeDmazZt4X4quki/zHT5nijgnl5tY7pr
LbP8AomC4QxncGyN213r8x32TnVcy1KegxLdG9rcu6VDyZIHJT25sj0AQmXwcE7Wzl17FrMm/tpR
5bkX1aHPcSGDet31eTM+KLW85d7UZEgfWNGm3Z4SJRgbKLqc0kiON5F50YX5NoMeCMM6GJNIZ6e7
YlO8PcLdN5soc8ch29x7nsxpOfbklZxoeHT+rXv/H6mv/lFX9YMe6/+q0/r/UX11DQf5X//ROP1F
fXX++r156779oL66fuLf6ivDcv51NdKYpmnzEthonf4jvwL6/hdGNKJMECCjF0VV/d/6Kz/4FzEZ
V7OhyacCGg7+W3/lO//CwEzsFJ9BzeWRMP6fv+3/QX/1o1qVcALfRRNmM7CHEU4Cz/5RFqhHjW50
6deM4Bx4LHQYuho2+PyN50tTKt+YdNX+6fv5r7/hz5qvHwVf12sShILmkWg4i9Br6yfB1+J7goVZ
TkC+U/kGP90dLGURKx6uH1Zler+43I+q439fDr8H9AfaN7SxP8njZ8LF+toZpqxDB36cXNaz0eYF
Nyvp/0Jk+beXisyr5pirIbr78dvMaQ40kYxPWUG6EnUVkfA4iWroPhOANfvnrxEJ3p90c/91X+T+
kWVAlDsq9h8vhj+6t1qrnzI6pep74YzLsWTr+zLA7sAkKT8dGxuq1vaX8c7F6vOL6//dz3gV7pHt
R80A9/vj9dm7cx/DJCp9P2xv5TLtMUTReJn3peK8Z/wquepvrwdTRnPWH1kUP91vxFHftlsHrUie
w7btw3Dnb856a6owvI3ITPjnr/fvL3eNebMDyt2cq6D2T4LZoV0i5RXumMnACNLIaIYUPMCGtQ69
k4rC5vQ/v961yeUa/kvSi3/9e/50vUlLQsiURq8VbpSqFL71wVRNdNfaxfCgbOdX2T8/P6vkcePv
Qql+XYEQjv/08zUewKNbo+LqOGN9IEOkOiB2FBDcXfnbP9/aT+n2GM9/utZPAuCI3bXqYIezpeum
c+1jfC8arCRmTZKqURQLI7lNcHu/PYa5sdxLtbmXXOYoPf75L/m7m+aBNdE625wqop/WAlVpRIMN
f4iO8KrqwFA02ojyFnBevf/zpa7Px/+Rtf5xzzbFG8i67at56Gd3SehZsvB2MWSeiHRclpycvN3a
nmfdN1EyzeprwQfbTBRDfvjnS/+8MhAe77HlXMW7OGlwy//4KEmrjiAAizZrP5aZce/ayfLZOC46
/VWg6l8uxErH5sa9XLMSsOT/eKHCndETwFlntcIz2/MeJXMeDDTIB2hY26gIznSyOJnRrNNnOdMS
8883+pfvGLO6y3JA2CqZSN4fvpo/vTNrSeKw0YNVuc1a3jqCpGz0MtuFSDOiqAvrmxLufC72LvjF
2vc3N85mSW8Nz1LIZnx9zv50YZRxHY4B0WQ0Y44nLgJmA/N6owdtomeYOgI1jfU4rEhRnILT8T/f
918vf/UYkhHDlsYm+nOuKmRoZFX5JLJp9/aDXUBjODkGH0dSP5bZjQ+u42jQT3+ew1PPePGr3Lu/
fvPEOiEHZPsJeJt+tmxOTVeaYh5kRg3lVbldfSvd3kkGX3RHa1x7iOguOijLHH/xbP/9hUPTxEeA
+ST66ZuX5VJAFEgEr5UF4BT1Eb3oDZw/kcj3RbW4r5ten5BRlL/Y26/byw/vs+Ve3S5UBTKRkVTz
0xpm6tyy4EP6LCBkO6WUQB7MsJ0SkxRMOnZ5/iWK5V+sV39ztyGeiYjqMqATH639D88Z+opqXkfd
Z92wFRclEFJOvr2eZRuhlJxs60mFU/jcRd6vcpL+emXmz5DpkLyckCKA6yP4pyfcoQp+m0zVZk7r
ARfWRv9bYdYfpXavEnHXOWM5umsK0/tFs9PP2y6OZwsPEwsY4ZTYWn/a5aFUjaZnS4Dkg7msVGhl
Jt1Et6F2UGJHxvmf36SfAk5ZPa6brX01MqG+ISPnp+uVvWFHQzUZKcfu/Y1jm5UGtphJSiyVeQq3
fLzkRoAOQtJLcSHDsrwLUOm/zxDK2VA2dUxDl3uWSk4vBo7UU2lH6herzV8ePd5x1zbZRiwaiTky
/PhbIB+kE4k8R8B0IRKKsguSiVR/8t2mOiGcWhPWovn4i28Gp/fPjzy9ich9/5i5mDKjn56BgFqN
uSCWIb2iqC1ZNeu4f7Gc3ml+dzlQD/cBVMl2abfSMG+LuawcpILV7h+xaDjNUe7Kro6b2rbmeSoR
r3vgdaSAp+aS2+WXJV9M856sLtd6zimbieBVJwkaOPTUyNZbJ6ZT7g6d92W1dd+dQKD2GmetHo0Z
aArzV9YGTb7fhMJpm9PiWKaCQJSkWWEDa9p7RznhG6bV1v9EyIUo7iS8vEzz3qGhq8aR1MSVMc/v
QKREXxuiWAmlmNC9SGOk6a7jUS9RTg77U+FsCwAm8X4l0EFdu9nmYH6L86lHXOcI+Fyql5HRdJGl
zZclVO73Wvbb6RqF+1kXG3qHENyYTrs1Kl45IBFrFLTzlSeRKkSnHRndh104cA2GGCIzlU1LxMy0
S+MysAjgkpjb6S1yV0cehDcqyF7GivNQ4IEBCF452VNeRtRI60IBDQGY9EjW4hdNS8F6U4wGkavr
Ngb3W7gZSE04C0FShrknj3VEtxkLmggkiIFj9KiUGqKfzJV/m22lXR9HW5dOMpX29NaN5ItnbmDM
QKnYYwgoo6sqMeYR5VxFbesbUuj1fukDXx2UMecrfSwbAU7lIgVR4yVagURbclGoaejzbohKv1j7
AFrB/zckNklT9yDb/e+OZ87d0R7JWD9r35iXhPsuAeyV2IsTHUH2OchHEksDyxQ6XYRJhqYoTCMj
GzIyjqPnzcXB2g1dkZ5TtnSqzNpHgZcX/n3QoDcFLZuHMpUExVUZUV8jOW/KDqg5ECK0D8rfgvqm
dCu0TMLQ04FN3yHIlqGuODotESGppQVciTkBAW5ucW3EGKpixq3QdismlMEli5axdqGVFdz6YGuZ
f0c8pe79CZ92UkX1qLLQMSglJKpkfXHkSJVGKSWDeKtscQ0jMyiwzv21RwoJg5e542wRcsJq1h1c
CK8XpytKfoZxzgu6ivL54Ozl3D/h8DOa1Jrtono0lTNlZDls7S2SwLI9tnY1hw9zD+kLudVP98iP
neJ2YNx6Rj5vGLHoKf9CWGvm4bOcu/Eid4A2glnQWRwcQM+QhuJ1gWJqdQHxKSjpOo7aQrneLVV/
XDw3/+A2pHGcmCAqdHKyWnmdhmlgEG4l4Z8d2x7RzFs1s8GAnb4SppJ/ZD+7Jo4Jk8BEJ8qRT285
6Jo/+7Rbt01DAZYvbTzOVC/2734xsUcxoRpuHKhIl5jyq2H9gESmMh9tovGHDJCjebzqO4yj05vy
QKQqcoemHPuZr8Ncog9a+kP0gYMP8DchmY68Qwq1PaNxtOobqi6XSzla+NFtyMGvG9yNopl4WfPU
C/v83JUbOtuNkY1wkJJEHWBe20bx05hWha1gWEjcz52tT7uoXTQt7Y2H/BPZhgE97Rffqtk296zY
Q/vOaFyUMxBN4rRqEBvE+qH5MIML5xVSfAHO7CTAiiJlNeHwJHCxzInZUDCbLG1ljZ8Ko/Sh6An8
WQ9rfWV6wiGYxcMiLZxS9HhIcVO3Ss7nvle85iiPouCg4cmnpLAbpQ6elhhYmjby7hcSLvVrvdbu
ygiCUv1YzYSUP7ne4K2p25hzlRAaR4CSuRLwX/ockbPSH3In9sfNjLdqWttkduT+TF13CNfSWdth
R0TSQQAEmBrQ4uOlqfEad2D/0Z7HEvLaPIOAVw+dll2T4ssqnIfFdJePgTkG5qkwF/UYRYV4yUPt
f24p+NQEKxDHgtIaDxy9IORN+TSZESW71TKKJwbDMiUyxh0yPyD5MdYbbFe6ttjwknwt5c6+oxTW
KupLX+si93RW5l31wR+ra0HkIDRwcwvOmskhbJ+3PtQsoNq3noOuK75OlL3KhAER3MyH6f9ea+bJ
c+9Ds59r3vPi0CGZq4/7Mq/T2SVjCNZE0O7tT+XCdhSWxfe2qIcx6fHpFkdUcMFrtJUC5o8eLByH
lOwQdtXmK9kv3k6NoGz0kRbo7sZH27wDMeXzM+FJVRkTCKpu9wl7dqyrvEFhOW/FftQ5UVuQCYHx
eZz2/feudTbUuJXtW6dlz8NkomQN4qUT6EpaPUIKACC15YFHimWpsPfqbo9GNSG4y43vlvDmRww4
Wp71miPLIlOILdWSJnavqkJQLgzTvkH7R515iU69SR0nD4dDXuW8GGpyPHKdXIedaOl6fVUYWZiu
Q3UVVwrf6fLYbVd83UXJ0MH7oe13JZrpYoopeveEVw8UvXZReLUCDgctx61Kt75F3FBH5f5eWNTT
JL2EqkFAobBSwqX6D4M9aKxuvb96WWDW8OeFr+XMyVVhTmrFdCP6/htFcxxcnaAPCAALJqD/tn5b
ikbcTJ7ozPSad3JVcXndu7c2ZJQZKDTv2AWnFZOVDt57d5jsOBogDZNtsWGr56hxkb3WLQ2z2x7W
5qWcB2+i4GCc7lyr3F+KYBt+azT0YowmOhyfdaDyiJC5kMD2oLCKb8ZShP6RMm1LvLbjXj/AgJCo
i8F3h7r1Gpt51GjqrxpD43n0i8XPcj/H+Lf2RfSieaxdrC9UMSBMuYIvtJOO6eiv9dc8r/CTSGsR
NCiG6M5u+nW7zrkOo0/g+sgzFCPcrQ6WpTm37obAXu1E0pmztf2mpLZPMqwh9ioXXV3S8IO3qdRd
Z2QrupHXYgvWg+2yuGQKou97PpsKHwx2HUWjL8vvBs0sTnuwWoBQjRmiITLQAiSyC3STMjGFNwSJ
zWayj2ZBV0XDrzWFsC5JYO2jdUeAzTQdmkVixdpHJypwMITQaG5jdcXR8onlTTeKD+WtYU1dySK7
Irjy0MMl7baxejX+2LmnwbagyiJeaDO291WLg70UUt8MRRN9VL2Mozx8Z5p0HZphvSsHLYCpnBlJ
YkkuW+Jt8tNqbeXHzi33Ii7GvqhBDoOpitfZ3V4NdISZSwPyS7dXV65qyLW6Eczf3xSDKICQL+yX
zliLFyRFU8+A37SfiEJT8hv6eMyL7rw7ZHJtW3vX5T6+qRWWvoRatbea6bYY5suENOCC5sWTD6s3
DjdVjrnkIINOsorhNVTnHdtVQIumbk+70fqo1zDGDnGzkkQWa2/1uxuKxHt0NIEEWTDUMFElvZXN
tWBjNtr7cTVXcQhhnPZE+dO6nKQasBJjQ6rFSReVcjAQu+RnNjKkc6doFWkxAHAKX5KX4/4U3Rje
MvLO5akao32NidMg2GqnPuct0i2MHuwbFgdKm5vbay/9dKyLsWWyCfPihFvdCeiRlwQDqk04J0NR
4Jw1CErJGrSs6d1wFuurJNWNuahAF7mX3uikaoHlTlbhtkUCqmS9mEhydezveHKThlQ8KntRtiJ0
cguyO7ZgaQ+Bh7LHQJIObT1SfZEG0aDw8LhE0yFPEhH/oblPrD41U25iz3W4ZpvOwwU4VVaP1TCz
JtrUVp3siY3xhCtcrri/I67ZaTv8NpduQD0iirqvhnAR+vCrsfIFrpoJLpS62qA3sRKlliiHEp0a
VRXxsBpXBVsTqDlVrW3m8RhUzheHMou3tQYMOk56KhGJLVF3VzZ5NGabDEoqsVen+VSBsNCyV4+8
oWW4BDVIlbLPo3Rmxk5SHFBhIJDHyhP4JDHOY0tbrhsOQwTNGJK8ZFc1NYRdtA0dg3A3Vudwt4Kj
CZFMSKVbe/MDktawSlw5X3sY3clgClGKKftab5dCa0idaW0gTRlwo3xa2bu2VIy4SBZ3Qw5KY0GD
iRnR9BLDgBbdzdaYq5vZjHqo+Zle49Wphw+iXYKXYjOnmwCKFqmwyjno+SbB7L3rGWa28GqPMCHl
YjKcGbObouegxY52m1NHVuIaL8ayfKzBRII4CORiI57Ay3rsLbTRic3XyoMZXOWJSH2kT8iIvX6r
FOjjjWt0k3lblcPkfAvDWZ9cYkKXrGrK7j1EjOEeqFBsv5Jsv/GmUADMXtEFjkxrBfUXuwY7HU3I
Fq0Rkxs07tXIth+DaEYkgsi2QAApCozsW7dVh85eoO+lmvuzof1mP61Ba3zlO8VQ4QUdJknKYrHm
dc1Kj1+/6SdOsQsbOO3dMaUgvGWWYW/Vg0EL+3m024gqs6HYbwcvxKW4DI6hTsYaEJbQVFv/VK9y
5uyqvIh60OXaINGWkxoh5t39oR9rl3Zpzt2va8WcwMcRB/EnIT2wGDw+Gn7jjckKVWTSvmujf3ax
TBL6w46JDGKgmYpOH0ZfseXtZQE8wCwMt/Zat2SVpCyyLH/gu0vMOaa0Y7tpOJ1tvLbjKWocNH27
mhnphOwox8O3zsRiYXLYGM/98DDNbDkjR7olDRq7KRPM8+LZazHJoDktzdcmbJFjDkVPlpmeVpQH
+URyhB4MYrBLaj/OYckCiWbYJP0bAfJ2mKUYDwuppKikttn2MsvZ0G94pQPkDBOnqjhwVEARjaj3
U9X608B7hcgAMUJnvfvLJtRhQP35HE5rdyndWbePZivCPKE4emPC63VEe44VznbqBCW7ngMsUjzA
R/kv7kLnH7I3YiyIUA2ori3sOYoZCtoAmRzAxa3RNrpHYLfkZlw2hlBZr2e0ZHKd5T12vUWfpbRV
cYBo46srJ3RQ+PrsEGHdIAIUAr0g9RxLTu8eW2K48ADQWZ7xjeb5c+hV9fWA2ntlslStOx0oH5Dj
w+KTVvu9KauC9BhvYa1OF+4Knsd2OGwtLUWTMcxoHZ2HKih0POK20uQDzYiM54qe+GsjrLcfi57x
GtyNQAF/xHRF3lZu4WYLF/0xNDFEHjwrV+e87zD7GRsDHUHu5fZlt6VB8K9gRfKLij3JLOXy3a2n
/ULu984ygrtAXcrdF8SQChuxblP3k5WWjB3bpbctOoAhChZkYtYE8d2HLMPpRO6HcZahXS2ZU6/D
Y27S3Yrrvy2mh85gB489B6E76spAIOZjIzPImbKD4tSh+MdrWRvRcGiYjVdyLKOgTHdj1GaST3XL
aEbHxWEldJ5eYWdrf3cpmLiTkb3bB6wf/CTm6BKS4K6Dn/ocsdDTFyDUiVMAUsY8BtNvAXBYmIUY
i9CHT8Tdpk5EcOM1RGz4Qu0DE9rmCsN/3fZ28Th629bNttDZmVRw1I+klhYCC547UpW1EBSREoA5
Y2ELscdeIn+zv9ICTx4HS3E1ItXryRHZ6M3GCOyOI75hryS5dOvZzHHEGJF9YLfCCr7OFIrCc8ni
1WQCMxK3W0dU+vNE7JNXhzMk3K5CcaTvQpD/QY4ZmayDQQ3b3poGglCdiyCrUSRPHC1Gu8DcWodF
ZjF6nmuHj9IcopY7sIQArdmWU/Hc4aXbUiITRhwAoU1WLfaja5wvBti3zZ6We8FQy4vaOz4OF+C0
Amku+yUHaZJg8RXuxUerLTmr59a2XbBZYVrA6xtcdpdYcGLpZP57ycr73s5++Doa0+YmLXUC3IG7
wrjsoRyfuaSnbxDT9R+dXlCI6vgi/yY0CR4nkowN+yQ4SbKjTB5hJfRABQ9MiLs++STQEmyF9BgZ
OcOmxEBAekhSA4Gw9uzhGLAuz9N9Ra01xn80l++BVV6DLJjMvhu6Cd7NecAjvU8LqMUW4hyYOp/4
kqYBdbntAW5E5gjPu1TkFRMC4FOQfiaTxPxIC+D8yV2xK8R6VvUr/mXz2xBYm30vhw6IbBXl7KSm
ywfPe6OKYy+Hwj/goKmQLBa0pJC8YSHI3N2vUIZHyXZjJ2vhkMmBZbc8LpPDGbYfGeyJcrX2Dz5i
1rOudP3NwaMbsTMY1jvLxzI8MUML/0STexCi0GSASMEZap53jmMiw1HNNAI0RBglZ+ThWzEZtAZy
akZ4D0JmZt7kgNhMwc4PTZSd8YUQ4JYDc4QF8xhoZHq35Y7vM3bNFbNApBiikBrKKWUj3x2Op5Ph
nrRJEoFcSlmlptNQU7I7oz6QwQLWAPaIZ1y2dsDRtd5XwhDKYP7cOrWxJobDbnxYrdV8X+htrGi9
MqDFPJQozxWZHOEtXkHkg7Y7Yyy0qkbxxEYcJG99LzQPxbDg1g7mAru2WQQzinzn+s7iT1tv2Jja
+sCzALdHC/RGwpFTPzTOvjHHELrcg41RD3K0Q6NziCuOFloeXJ9T1Apc/IWlDscez0NxX9dR8T0w
CoEC1ZwqdGlGV/GTDcGijgjoI5OQMF6HZKFsFuph0EYPf0+iBujWGi30REBO1fyMSb8gRzxZg8N5
CpVb3mTDOkfkXoyL1XDEHtAqtk0w4gZf+9+MsnL3g5+v6qm7WmER5+z+iFnqmlQfiG07W3M7gjkM
ftue6gkcjytMrEMkx8iPBVZ86xytLPrPADZjlLW76zP2AGO6B6LGPMJPilmAVEd93R9qi1owhPoT
J3dWCmtkPu17zMo2jo/Ez5eBgwveXQdGYF2bIw/d/GD2HIgtr4k4GpbW1Wu4EyLo5pIcAr2LCeQ2
3K/uEqPAqwzA294LuQigKOHtH8FyIM9Ck6AMsefgGiam6M+TS6L1bPvi0xItq5d4lb+KZOYcMsQF
XhPCwZurgWMENc5xYugVRJLknm8VCxagUuD+b/bOpLluJL3af6XDeyiABBIJRNhe3HngPIgiNwiK
kjDPQGL49d8DVVW3qPqqyuWVFx3RXrTVlC5xgcQ7nPOcaY9tCKGjkl69H9KmfuTqAMy0jSw6V6yq
/JXSc3dWJSXQqhWF3HMg0MnoYR77dZVnXrlBOIkhnY6vQtlaoW9dGZXbBOxbhCoPVBYmpcVc99Zu
tCom7wXlMx2Nl3gjuswZRQGsP0ut2YDq/qJL4+naiIPA302ZJdsdB70uL8Cm5N7em13fP4zazJdM
wM7D3yvjptsJq6qfmeemdEAzKORNqIv6MClul/XAZlbvjVpkDx28nfwgZYgxAPmPhVSz955TprnO
OiBb9da1G1mek8wML7n23bhJkJBcB7K0OyAEAQE8VRqZ1C9hUjB/bgPnIp6CUKxcCb4LkxHsky1T
LijqnbL5GjyW7j5E9Txwdpm5ON7jMEzvwGxEdCGZN7xGkG7kKi4CZSzuAP1xjD0DE8mMG3qc2QZt
qs5rPhkhPHZI8pEKIB9Zqth4ShbtBkZuRIAUXIz+sMRAvDRTY9EO6bYoLrsEIsGKQFzxJnQVLZa4
wnsj3lc8ONgP8KAx6+1XgSCKk8dcpLtwiuyvqm0AU024qZ5c3Jd7bFeMEv3AQA5cqXwitpf6DbhT
hB0TJBRVK0qm4RPaBv15HAbmJEGMzNtohzrb5/U8sR3BJ0oMGSMQNO3cliHUsSxzt2VRRumWFMyq
3MM4iE+pq9Br++Fce4e8neSdT2eUcI72bnsT0SlbjIPa8JYB93wnfRJrtyjTy3g/AQ0Ul1R/dCzw
knRwdqDaBHcx+4l2g8fbHL7VpG1mDV+latUj6xaierKJVeS+hFZhn41pTKJbkUN0uOrHUU/XHnli
/l1JxIu6cCD9dC8y9W18L1bCdJktZXsDazpHE+tYlftXsqrf7a/Z0KKJcCFNewRu/CyodPJqcmka
x40dxAMJpNhGTLT4Ww45e4eRp/tFIfC3dLd/qKZ9p7n9U3Xu/0Hd7XLp/lh2e7WACr82xT8uX5v4
tXj9x7FdZLjtjzrc5W/4RYZLZ/sBsC7haQRm/6qn/RWC6Dgf+H+x4vNtBg7oaf8pwhXmB1QIyjZN
i4wWYN5oJNpfIIiWAzpRCJtAX9LNXLA9/3sRLloWINYIU+GTLzo8x/lpz24Z4AvJNRlvUoMBlWlY
Lypl5oZxFbh7UVDcskZb/3C1bn4Rrvwowl2kWf+Ssyz/pkIOCzR6ibdDyMSl+lHfUbWeKoiVGG5m
3evdIrvfRHWe/5W84r2E4Ps/Q9gWq1psTAvP+SeFmFVR2NBx6Bv2Z8UFXPsDk0kM4LxCNolBvRK1
IrxEPkYOonfvZlX4VzKG9+IJPoGQhD5RDkIfsSX5Yu9/0dKjvZrnqbnxyk4fnCpFllRJuTN9PUCA
kOkpz00CrrAbUMhrcTRSHGE2oeoHUu9pmFjnnPvITi+tzgrPGMTCzzYv7b+4UsvN9P4LQdKN/hr6
PQmJpMf9JPUxZ/hScFKKm8Quop1bJHRJBcOfocjlYWYS3a58Vjpr366vYrb1G3Ounul3CUpwZuaH
YfRWiM6+SkzmvZRf42UUJP4hI09z1w22va9CD++15zOJM/ubwZ2GT5YNR8qTbM+i1tKYJExSIJPx
/s9vte9hmu/uNW5tLr+g4+LrwGj3/isoAAVN2nayG+mnDngmVm5qBq1nDmELZCQzKS+b4coJ8mEb
FZOJjCIb/0K+9fvL62HssBGfI3df1O7vP0PZugPE0yS9GfDonil+n3h5MgEc3H43qWt/Zslvu81f
Bl7+7gGQi7Ce/7P58gjD+elr7Uy/ZZaehzeDooDG/v2URT1FVCKNDStd/xB30T1hrQmFdoqurGEp
/OeXXyyP8rvLL33OPs4YyTlHoMZPz2BhodJJ3MK/VmSL71VoOJu6ntVdiN54C1w021sT0M3kuhXT
sJpYJbYxiCerF/OmJB/1TM/CpF9n023aeIcI/YAowD2RI/apI6IOq3+jZv8vhGC/O6AQJ3Mgm8Jh
cSOkuTzXPwjQ0s5BBcyE/BoTobqHEKC33US45Z9fnJ+kyRwP/O2ezfXxHCSzSv50ccSI56HEGYdj
LD8CNDP2o8VNirKPfD9ib6yuGfH8O5/jXnFsuROUOhx9f/4pvt8F774iNN8I+dXy/di8CZa794df
1kibiAX8LK6xQ5tXstIX5jxmzzRQ3k0XVA70aju1LkROG7ciFe2zlEgtoQgoOsu8TstnKS/ZipK7
0KUmfZkn4WrC+cRPrBJHM2+ol3eJ07wA5bG//vnH/241+Onje8ohxRehBY+4WoqiHz5+WKKsa1Lf
vI5yeYEDLXxube4tNgzOtG4s0FrgT/zkkgDj8lKx6ghWlGrBUWn08DsmpWLlTJH1IlkkXXommUTM
9aeQ9ZY5/9X74H2Btnzhix5bmSiW2UezGH3/WYU/4t8qdHdtJ0C7BCKh/VAHCvFDin9qcbMhJVBn
pAfjI6IuLiAmCwTcGqbCuk50u06dghFWlSfdNY5IdtBFgXX/+yX9d1n3H+Tp/nB3/c5OdXpdSrrp
63sA9vIzvxqq1AdOb4ks1faXkByo5v80VPkfFhsVNGsL4Tutw4LN/hVorawPFlYH3mUQyHEj2JzD
v9ZyyvzgCcTMS1mIkPvvmKls7p1/PQdQe0w0pEvMjJLUjAhY399bsROSkm3QCuagc13grlN4TLTl
INpV6SHKAmZZhExht4Iv31/Voezjs0lcF+K8MAmzA+0au8gwAMC9QhvAdDLqhnxeGUB4WA0oP37S
kq0Knmw1vGQsA9Uu6oKRkK7EhG02WiaT7kSE6KNsqTvGQbO5qkRl37BAH79ZZ8KUJ8a32KOROPo9
M779LCy3hm9fFa/J3M109UHS33fIfjs1GWhT4tZ8hHUVoiKI/fw8GObcbGwkcbt2Rk2BL5tV1jZv
2ug0uDJ5A1AFNQ0R3DoRY3iqRmekN3Wr/iPHoJWz16nrfQsEe8dpYmX7wu8e/CLOsx0N4qYe6+jg
BG66KwwCe7cJiqrdjLvxVcAA+X7+MtBFXPE6Vkn3Uni6OpQDe0rZMSr692PYTd+Z8kuk4B+3V0hP
ov61iF9/7KeY/P/2GAr3A1U9R74iQJ3ybnlAf2mo6Jp8yasAGxMhHy5Skn8+hNL9QHPDpMOiFJKK
n/rnQyhtKPXQ39F9m8sf/K3n8KfXqcIagbDbdrlvMfu45F++fw6dQGawT2W1USqo/E0FwKdcmQXg
P8MLu3RTMnF8yqpIPzTj+JIxFFqbM4yC3cxI2NrC84aaxP46P+sWmOp2bnPEsXZpeAaW/bArtn1c
a/+mCCHmncfRMibyg93x4w+X/OaXg+PHHo330bsDZdnA8Stw3mE7oAb6XV2AFtJW7ItYHQ3ITA5z
WEc9EzVECqd6aDgeVJrFX2LR+GfFjvJrXNHIrsN6YFgTA0XMqMxi21lVcq4J/xQsYxirxjdu4OT2
ei777DziW0026MO6OzNEjMuW2HdjSMeTly54BsHY1/Oy8MCqbawPraAKWw2maXDODGHIroDp4qeg
H8zTkGuoL147QGO1m2QQNyQS5R8BsY1ITVoza9bRvHDtw7LL3iovyvV2QPOUbSLAfyAdzBLpYhN3
hPAmo/Bs9OJuIrfFAFcT/JVOozVBiczoNN4UtXZS+gp86WF1EwEJzNZ+lbLmb5X2oKCQs4eOgS/5
YlSdd+uSrIMch+Ws5kiJYWWheAS30+Wu1R5cPzSGHcLt5oIZ2uSdpCTbam+1rOJYP2TVFy9W9ame
fXlOGi9fpwnQ8WOGJP45wa/tALAn8YQDvK6blRdZhaJT8+dD3fThs2RNfQN7lk18Ngo22zle1yuW
c721IHaGaCOM2XBBHiuThVS+HOjEIfeAW1DKXeextj1UPsX8JegQ+gK/Guxvddr4Lb9ENjwAgtSI
V+xIfA0FpFAI9U1MuWwkVxBgEnFdjoW4qAd3AEaflTwBA58Y/F2D2F0laFOkOcwPKQiW4U6BnptX
cYusezeiT7s2czz7K2tAYL4qbS1IaYHhdOG1+BXWUVAu8+S8z9FaN478WEC8eCPcZSI52ogi0PIg
A6x1WXB/rq2mYNwdhX4FvjK1xppvL5rCrc9663ouInYwxiLgBcijAS0bBqaE/Uj0ZHOum2T+NlQj
dzMKLPDkJvDMdsedaGarrO2X0bweotehylkbMtTxnydEw/yZM88LByotGcNaFQjxIUHmLDq9F66J
qNhIJyE2qEIHoBBB5i4CoGgqd1h+amPNCzk7cv/hvx+A4e4NhxBN5pkG8DokaMMTDRci7ib3+hvU
fi2qFc0eLUgs744p6zw82KJNPiUZiniICePw4iB/GNFGGoB82VSiNZEFUPzjZKBgQZhYVd8MRu9v
vYEPBXBjMR3yCvbvHoVw9q2QU3eZq7R8cAUte9sHiGA4Q+xVxkN8NoNm+JxHoXuSuZOwT0ehzDLX
e+6I3miZvkzBw9TVfNkEHQB5LKvuDddy5R99JBAzzzeY5ZOoEtfctCZAy61S6Bamnjpmb7S198nv
ew1FORr9mLDSKgcG7WucEi0KvwVUgG4uCVAVry0ZQI/BIajsbaotezpOiIssFGL1yCFFWtu3ts+s
5Ki53hsvcst41xuqs7athCO+MZuGwtvg7C7WEckfC7OqbtVq9kHpbRsnaz+jaW+fGJMU9srOzOC0
7BDSfW4qo171ttOVG52FDBl4I4kHJtY8zJM79FCv5nDmRhwig60ErfnnNBBlsQ1GQhd94YS3pW2R
q4HJD3INyCLUyfE4JOVWO40zsSXipgGJ3XRPKUcr6n2BkmMVBTAS15CegaN1sR6A+ag837Yx4SD4
TSCuRW6QPsUTYec7zNMaidxYs0uoQALeRT6K+rXVx0BgrdYrirNvThUpIJJV+sqpwWGvRrYsEp2J
3UNtc8cW9JtrxdZNGFhOuIuISitW+NPzcuemVYK8pteO2nUpO+2djx/iCooH3HWDjT5XSA3Ku8jB
BQMObrLhVYgmevDs1kElnKXuF8HqctyarPr0BULoIf/ixkgrQEMJF+5d0OESsQBCrsgB9ucT1WsG
JChxc2dTiWI6oycDYT545viaolC4jMeu6tcczOyH4RIALEUwtcIfz5FVxngiVoQ4iHsfHfmZPcT0
GE02UPO0bYtbYn+8a0WreCuCsf3WeCVqYF2MzS5NafVWPL3kPARtqzJQJqnwecJsHn/iaN1mm3Fw
97ywovA6yRWvinKQBSwo7i7WYEFoXXhV175ObO7Vtuh98PI4KNGxNsCSEFZ0qnukb0XYNuK55GbX
Sk4H1iuzyV8V9/XOm3T3UkdmwsoHnh/8vSiNR/jfMn1j3Y4sodBen6zqsg2SDcIw5yEOJv7XWd5p
79T1CDFQytnWDWRUpPMyNNj21OzrpzUxMXCFqGh0tAq5xTZqGNpunfUxChNNUHV6IZrSvxmarnsY
yQ+FEtsNwQ34nMWBgEGJhV2NQmP77/L4t/KY3u6Py+P7rNSv6c/VMT/yS5NK5pLENQf1w2Wc62Mt
/K06tpa6GQcf6XdodbHwUvH92qI6/ge2Rsyql8WCBfybH/q1RXUUmUt0lR41DzN7x3T/TpvKD/5c
Vwr+GgZe/Bv0q5LP+L5AbtspRVRLekrQUOA9L8c1qGbf1KBo9YKlrei1IOZRCaKas2X2xUvAyM3A
bBH3QUIEX8Ym/zvs1oASt58XAu60sHCDQdTP5bDggRZSbkgx8xEUN08SGF1ZIZHBUNpv2rHKHyht
5X7QkImnhcCbdVVy1k4afRpYYd9BztnQ3YUXpMsZB3jJ41Y1ungTC9kXoqL+yCYeft/C/Q2qzrio
EuWHK4in9U6qIT8Ik5HrVEOhcsAHN+ZHze+Qhi9ZpHboD96GpLjxCWl1PlYLghh+EW79BUtMzuUa
ZJXzhQ1jfu9wfl8PCIl6aEmiu1IL3DictLjrgdfdqiRyPzG1RlPBdofZ6IJGRqzr3iYZQhl/AScz
lIcousCUK9tbK4l6Fa0inXafeIdggS/XVebuADu5W0Bq9WEYZPAJfYNzhQXSWmsiAvCbQYFGG8I2
11wx65jxySWPvaoMKN3I0/XWXYDQdl0N55weHFYhuOh+AUejhwj2AXMDFh5vVir7TTdY402hQIjp
BTtNwoO1DhxEASVIasIRLThCC6WaHfDtkPofRRxE63FhWfd5y6+w8K0xX7WnEh3LprJAXud5xTsb
urPHrx03mDhIO3kwJMxsf6FnI00Z92ohao8Cs4y0iWYYFt42Q4MG63jrPiYLjNsM5Q3GwQC5ibIv
SnBJ+yCOx9XgEV+y8ham9wTcO0iqYkX0u33gFWycxMIAtxu7fCXUxUUWjrw7aW5doxeXA93BWvvd
N6R1UMWzqreu8wU1XrhldznyuTDuofZzi9k8k3GNmLZ0uuzOW5Dlo9ZQ/tKw2KMrAX+3oM11N3Yf
rUENhG5x4TSYqyeb7b80Ydzzzg/P2JHqU8XrdyekMcAlLdcowbGP1hhMvaFeerKGN4sYxXAiJELs
XDtyXpDmMxqJJh8ZdGVeYjUct3YXz/g3agFwFaR7Uno1GkEPzntXJ2AsjGR8LsSImpI+gJygxYVD
4JW10fDiTX5kPY9IGI653eWr1jYdkko6dUDTgsi9luq68RexdbfA6At0PmtMiRM1I6h6uh/sMaNQ
p34B2RtoPbdNHAeP+XfOfQLxXmgB+n6B4HcLDr+rLEY4CyIfaWNzDILYRLMhQeg3WWUdLbOxd2GS
Pg8K0H7RwbOFx0HwExT+EdQEzMMKND93zytB9yii0aycogXgz6pKr0hQw3G/4P1bYuH3EZki69Ys
w904uy8Q7FBpmks0AAUWnZVIol2ua2IMlggBXsS8Vb/nCsyzm25mh7CBOTUkuREEEIC1a+7zONYn
c4knwNdJBEas9VlahBcEYskxGCz/wU2INqBzWiiJCNULb0k+cJcQhH4QGKaWYIRiICKB8DaqGpt1
ij+GzTqziFKQaOXOnqjEvRELsQ0z50LM5SWLm/hZuN5dSyaDEbf9tlpiGpRjVBfREt1gkOEwL2EO
FakOwJrjtbcEPWQ80pSvI2XkoPEaoCldyZpoiGYiJMIwBtDoyHk34fcIiSVMwgwd9dlZAibGdoxR
dznqHuMcRDtMNeeA4hLE9DCAFSWmguAlh2eiC3OeM07fstImVlzzJrSSz7E4OES2bScldkbvvITG
wXVzcm+W2tBO1W6s6s+OI5xyR7t6MZFhe2DDTIRbYcTGHR6J+dr2pmo1VES8GMOWoRL6M930KxNR
FoHWutriBQh2uhqaIywjeqN2eDLYymxNM1/HMOkWTK9cZTMW6hCvHr0ho3+8/CLVZ4B+xbEHNrXq
u0IcWJ7eO158PVmEP5VSiy3m2fyqR6x3M/Rx+GQG5DX0AqEgmD+ybaR3g6PShtRXLJD8T4VUx5pM
V0C+wj8Njo//3juZUnT3amZRRGDv3hjUUXUAv0Mc8Uj48bpNIY4nM4RaGTIp2YWDcRpt/5udJDcS
K/kWn0fASDZ8Nf2w2hrWYF3hJahOjhvXyOypWpvGm9+YiVA1tjynSFA7ikumKC51n5GaWDxF4Er6
+ZZvf6q+NSJ9xl8CFsXIxQOw/XBnZrD4unH4yox6xNFh4S91gozFsiGfYzcG3FfRNhuumug0nDNb
bm9bkmqRIep3aDsAXZa8yo+Jp+pdOKc1BXN/OeKtPSms+41t3fKQ7SywhulaxClGifnK8tLkuoeR
4LsoM7el0PYR0S9OByrulpUieXWjpqHeQTawkKuX0TdfB/pRWhBIM2cY9goE8lU5ZC9lK+x9iBby
6LaDfSSF5htRYIyMI7+p8IiU3n1aBSQKe9Jct5Bmz4bXGns8AK2zMhUmrMAI5B05Bc5V6PfVjbcw
1ZnlEY3BJOpOsjjbD7nvnvq5Cy6Z0Li7uu6r4zxl5Rk/8QQWmH52HFoGME1iPOJ/onUvccxOU8Lb
rpvBDK9MgpMf/TDG8ux5VfvV8XBcr/ypFpuGan6teE/QbUpE9/hQTn6BgjDD10b2dN/f4JGOV+SO
Dl+Kyi7T1Ww44TlhqH+ZJ6mHxJ9YwUFfKLJ5dk7uHiQMBcIhzfpodhBJEMdtnASPQ1U6X9LB4cLy
yj5mpp1faLvTWySU9CQmGO2Gi09CWua6W9M2gusxmeShpsjakKzhHXTmhS+tMVPqeUfW6cwJpzPW
2RW5Aju3NnemDde0kqAV6bvTuEfXXxwaPzn3pJCu65nDezDsCPlpdimrARHdZGMprBz42Jhk7Qy/
XNpnF5grnF1Nakvaj0img+p20q6ClO+C4cwHGtlwejNM4xgwLplb2ttxupm6c9yFaC7Jw0Kaq5Lw
eUxbeyvH8hJO5pUX4rVpjencSfjdJTfyvpfNk5XOl1oBqV/0e67JdnRa5OZwk4MczxlzoLWRamMv
WoSfJZZLMzvkhnPMpnkR75lQbfy3CFLLJkq4iXlGdvGipWWZ4+8jtOl9OnyujZeOaLKYZ9QaLz1e
ZRt7bvJV42PGQRznBQ29P1dybC17lyXORdKnjzpED+5m5YMXeTb/FlVXWEI9yap9XFz7EyEM5Sz3
bQjNYEKRz1gNBHA3mTkWGv2lscSwsQfmRaZRMKrO6tVExmGoqMFXODCOhgjeSu1/lO5pEojmKb1X
hY2o2zCJnITcypT5bNeLSZHrHGSdzUPDQRMp3o8ZNPiK6eKq8oN5PTnx3gmtB9y0Bythyk548XQd
RN0XLE7nMUKsnE65ux1U9LFzmP2YPZ608p6h7xfdhN+CtN4OZnKIirTGlgI2AGgvvljQ0wQu3gbB
gBODOPILw3Srna0pfntUptPUEVtj5icnFLuoJxCTYXi8bYfvuPUWx3kqvXuf75uOQK8r10YbqZ8i
G6tOZVk1cI9wh4T9KpQoLBnDEgjAsByayWOxKH0ZtXzEVnFCnqRHztRJ5t3tSBZbYIXHrnfKk0WW
GsapcHgiiRLbpGbg/Nno7Ac9FwZGQCu+MHiaPYqdCrvnNPaHpqkfKhmLrdVhS81jCZA9S66wDTfk
qhTyMGFySsCkCv8TInuG17khvmVzIl8yzEAjERaklp6o+Jf9Q0ckKJMJNh/rbKyuUm5F+gu0QDKD
NIFNjPG5rFXzVTN63oUkjqzLmjsdzdnOrtW8JUmV3WNcwDVuUNR3rvWZ3+6UGcZlrjt3o9xWX5s6
9R47z9V8mNG8Uo0MKIxmb1sbbgM4pa83jYcyihCp9ski5XGtfL2EJli7aM7Kve5q42xIZsuoQvJL
AlrcR9zOmItdt9qLUpWQ9e8me+Rjk0kBBUWSvNMmYhULHC5J96oxoGS+txn4CmfTnS4IGF21sIdd
R1yVQXyqkKWwSi3iUwuredLJ89SQDJd0UmBk1Sew8pxOLAywAobbbvCuYjRi59YhpgmEgnVJXeKu
5DBYPATjjufuclL9S2pqd+eM8yUgCl56ADqPOslIIp6H5NjX3g2vARIG5+Dc4cAjNbYen5zAoreo
h69gL0Y6nhBHQRec9FBQ7DfGsBpA8VL2NyPxnfZlFLd3XZ1BehWdy+NcOTwn8adMK94fOTnjOTrs
a2127ifMmyENus/5ZjjtNjK6z1kck++B1WwH6VHtfDfcYWt4cLL8Y2GmHOe++01b/r0oESwTiVzE
MfMtAwybywy8ES6et2Wk2KMZW0/ZNBGggKY6dvwAKx2fs/IbRmndfAtoHxBtkb0CmK44yiZjkyYu
RYRHsKQZI09mXbUv6ORR1GbrAZm5WQSnIi2zjWFpEha8KtyGssqf2NhvIS9Yp1ZKDBA9CB7D43BN
1EdhobojdveUlt66zvyLSOA+IeF9PFYWC2pFLuie3e+dntxoOyNyyTy15QALNnhIXMTygK9Azj0H
3H28b9zssindaatj8dYJDJ1md93nZnCDdP9WyPjM0O9ZJDUm+IIKKEd27nlBQGWSWPvIMp8gjnts
DApqc08EW+gUBe1Q+RFBNranKDIvbZc1EkVvtqfsrIg0yKdTCzuCi9hPNHUQFpSU/ZeeBQB38ViN
OHD8zDtOhZF8Wgael1KB61E1k+mVntmVJdWkXot8FvvGdXRBR0SUqUjy4JMxa/sJKNGEDJFwRdJT
hnUYQYJKwr5kGbNAHaLcPzbNXD0CRclRq7Q2Hm93TEMOcIrMafHTRwnIo9HP5VNuZAOOVD/+FCUd
g4GZU3qFCgvzhDKn6cqtbUIOzMx9qPL+rR/b/Aj2Iz/VJWSIFCPcRk+Ux/jTsYWGgrgyiDAXRuw4
x6LvFJaVUt1iRWbfmpbmkVMvfiikm+zo8owrf55486pOsa0PnPaqs0VB4IRpvA5B2t32nV8gJ+vk
NyOn70vnibSUhFwCzOcLACqTKwQ7c0GGGxsyQoPqp1iPJir6OT3yMOprHihBdN+UYxqqLHYTzLKD
ezYR4EgrRshbtyrqu6Epk5e+dU26r0YeZASnCkOHcVf6pNV4tANrgcGE4W8hAaARXu2mgbcLzcDc
ewmwsK6Ms52yVAKupJqjW38B1w+Nm659jBtnEmgWeX3rfmbhoc5W3zL/T8oYFT7bFFLpNP/oDDlv
pW072/b1zGt8LJycjFUwH/bK8CqMDKEYd4NvN7u6H7xzmo6euc710FLZqJjkolH1606m1rUXEaOl
lQe3pwhafc5i6T7DEjAvMcF060nLbKNIvj6lENQ2Dal+R1Gwk83jNNh5jkgeMSK+1szvbkc1vUqD
CWAJ42lf+1FzlAHJDJnPeHqIOK5SZGTLV+hs0R1S/ZUbMBMbNsWXORUKOZuM6YIZugwQxG4mRpEW
3513aa75sNEDKT0doNhoA4jd+iJ75Z0o9P2NoeR8iA0sBJLwgn1E4OPRJ5D8uah7pND45KD2wLjA
JUM6tNkYNwXQM6BhYx6dMILEh8Zw/LfSLCuyCBrjc9VDA+pK0e+RdeJz6dCCPXpTJ+/xGn1NDJ/T
SumRDN/QvptNhkkgXEhNGZuQyFtGDLztiSHNAfPXatTgSYf6FqSKeuJ0yZ58LWMS2AN1ZZpjRG5V
a98FfcgZkC1pWInwneO8JGQVRGWxUYIh341LgFa+ZGml32O1WGMSsTUAbiiIYyJ5yxor+8le0rhG
r86jFZh/OrByyetyluQutp+EeDkLLT8t+wWQt6R8KYzpN6GJXdthasNYYMkDg09CNBjm1vDT8D0w
zOFIuI/Yp6dr+T1SjEwL4sUw53XnzE7c/4WC7U8tB+/MCX9oYfg/aEzA8v9nu4GL+Otb1H0t2u5r
/F7FtvzcLwsCRv02YkkfnRiyMxtLwm8LAv+DoxDA+ExGftkc/LAgUB+EQnRjIsDwBFKpf8lnWBAg
tCGJ0rW+a24c9XcWBItE5wcdG/oZRLGATZ1FXuf+son4Uc/ZmwPiuqZ2UY7lzaZ3EbnM5NwyEkM5
EHT9LpSZfRVJZjWds0woR7LY7GJKN6bZuw8KgsGGU6K/nEuGtVgjQWKEn8mZ/4ThvlkLVtOcCfIa
P9OwSVnsJh3xDzMutDhtnlIXtkaTeeKYVshuPF6PMCxYP24r0tzEqo6Dmt1EXn6LZFZtnBI/3phn
AUa8fn408pLKKxXqiPcAMzgD51URegXS98y5Rje2BBzluLDM6MYwSobUJp791BqA8y/5yl2B/N4n
0X1PRo66c+re2fz9rdlDmfOf/3x3d39XHr6VBMgg1u/++w8fiXcPzv5refWaf21//qve/c3tf3//
4/Bruegt3/2XbUHy9HTbf22mO3LDsu43/ePyv/yf/uE/vn7/Wx7gWv3Xf7yVfdEtf1sYl+/vf8kN
+8c7tcuS/EP9XnC2/MQvT4xtIuDE2u6DxJeYCP65UUOJxt3qmL6NpUXy6PAjv23UPNj7IOZ9jB+K
bOAfKPqO/MB4Z3kCMQQhF4Vv+tsv/qswi2vGheaS/X+EWhYz358eGVw0CucxH8QSSnG4v9+ojeAo
mjoCMma6+qwHAyuDQ8dym6S1oVfY8gkysyveLLgkViZxfVumH3qt6F6vUzL2kgMLcLPdNX3slVTZ
USfIxQtGwhynE3vsZGd4+ovdMA/suqTemW3EWE2F9PjtKD+aZGOuy6Y6i2oyWLoN/p7tXHI364I0
rcK5lK7h77M0bE9m6zFTzI1vsL3GS8ud7tmWfGHAjUGNlzfEePSYjICtttfWKsAq4JyiOMQi74j+
cSYe5sqRQbtRoT2YNxCQGIBYoSacJjED4e28GuwjswYAwQ/pbGXRDuSOe8BsyosHyMHDnA8vjMkB
PHWi6LDMWziSv3OQ1M7SvnmwSJur4G8a/VqEkjlMPE+MGN1yutSi/ggxw2j2QkzBHSVdOG/1KIN+
HRnKWcHii48W8+hg5SYu4ABSI68ZlTyKPBJPXtg7F6PbMjrHlMgfhhOSMBu7Cb9tXawxnkPTTBvg
ZPo1SycJRbM0mZrVhbrOdI4PUY2Bu6UUC67bKK8+e+xKGKKToTdWrnNg3BRco0aJ9KkJffkoc05y
lHN1bmyxgY4PvmHJ29bJaHA7Ka03UxaEveMN9wHB1O0pYGCC2zYVyTbDoQQIpycDRAI6vaA+lSeg
RA5hjrVs6PWcZFt7lUZe0KTHpC9pppumeGG46K885OzlSjbwMXJSa8+6I8g7Shrjuksrtz8OfqDP
LEklLBfbeYREceh61113Ycupzn6YmBkh3LvJv8EgAbCjKrS/SQmCeREIfYm0Q/7UEsqb6nGipK/q
+KJN/BinbwMmgTMcAzGJpdIYCcgrcncVshY8aB7HlTAp5OuF0xS0pMjhsGiJSSiRE+f9eSy9p9BF
uZMhgFtNZtnhgxp2BiKLnWycTVhPly6zolXsEw1WKrIGqkHufSMIeJXAMumwZxSIQBqaDmdiA+y1
ggBhw2WyJG7dMVQX3F4bu1kkU6lKtillGkoUUlMQNgNvLGbCVGexiUvuBlK5pn3l2CCKHL3Dyzys
pQXpQAdzjuNXOpuxMv8fdee1HEmWXdkvcppr8TIPrkMhIiAC4sUNQCZca+1fzxXV3Wx2caxIvs2Y
VZUhKwGEcr/33HP2XjvdNXF2nDn2W/l1xqBLIiwdJZEoBFu5n3qraBj2ZksYpK6Mwn6QOVynufWk
wYQImOm29jAWhMtbyxBqS3GThslRBxnvvyUVzF1UugQCyYtpKWAvB6ERu4t+b8oV8YQG1LiX2CsN
7/rcr4w4lugY1aQC1tMw+6JKzDqnNa1GOScUL5ZYpS9zXaS7Wc1g1Ukvxprrx6lFCgf1444sg4dU
GCQwJkr6s2XAuzpz/toag5S0qXtBGoD4qDWuq5G8xdZUnGo4wQizAcHQGSpJHluWa8K56EIQ9bqL
y9w18ez6qa7rX8N0V6UpwOFtoWOnboQhbAVTvOHg5Q6sKu2lM6WSQKvGADHVorXhdvvRogppJFpN
mu/jtMhhGYvgsPQ8q5xZKya/6WukRlH6sG3c6nTUtIjowAz2iYc0p3hZtwY4njz2DZIBBuPnij4r
uIgjUo/oiBsOHV1faji1mUkopDEhsbpuk7BdkWaaDq3/3yO+9H3B8TsUpFQPClEXRHuV9SZsYmN9
kFIkVEok6YeWCX4BwxVwVANaSK7H+pTOTDLsigv+pgHGIGAITt/TYKTLXUC/FAoLjxL7qJNaW2lV
MO5anl25UIA4boP8rhKHt6u5uL1lbtUrabscJ8uhQTpUdM2tIZyYhTKBIg0hZ7JMr0Qdb5synWAZ
RH9vL0YBFmOG2RLMG3GlDfeGz3RQ2tE85CCJ4YjLfSViqC5qZBpDr3+i70V73xQgtxKalUYNBioy
UdFtRk2m532+BIRek0ZSV6m7EFtZZSBODYKraYnY/JCwTrlxB4hYzZFDPQFcDP4e40lQj7R5Ig/N
iUETeI6PTDw7N+7UEWajKiiPKSLsmsFmqmruMBnph75uxrldRssXtZIoUo2cOJS55Nxt2qnPu7d5
3U0FzxzLZqhIlZfA3D3RdLzUY1t7ncj3RsW0HXJBLs4QzBhFdFEH1KYGnFfk8ARbXS1dc9RlF2yu
PvhkYwQY0ZyuHYTXKoqFfSL29aWIJc0n9TS6QGk07VSpPExmrjxihVP0+pi2GtdqWZ3LCUFhhykc
8BlT8onR5DS7YlGw3QnEgWkygTvJpHgrg5djhHbXr0akfWLWt9DPCCPtEQZGkDEMQ3tKl/grBYTu
MJYWwt6wukBbEERKmzYxX1gzq/CaBNW1wqW3Js2DbhoXRbSaPbTqYTcugvqUFe1Pn0t0CaX62IAk
+V63EUGZ1JYAnR4Mk7NsW+dMlrjyHluBF23TD3iqJtpKG33xYwzS0Td6mZGqnpVHA6bupdLLbE8e
3bgrYP14chm356wqm4tQiDz3vpS+JJPzRF1Fky/WZGpbmXpKDQvfx1q/yxKWD71XuR5H+dYJGwGu
dcP+lWYM13tos7aSROEIzYm1pWmv7djFT3TJ4xvA1Z8xZaORAbiAIZqjh7S5g0FpydiEuMw24ODH
aWnuv3JMQtkQ0wAejuLBaiq+AOHR9FyEbt8Os+i0at+fKi05KuVsIjqFqaQkyWcCEPxJFKfsKc/n
5qBLtcJ9X207xAqUS1I2nxRtLMkkKDU6Nvp7gU8m4EPiTFKtEks2avZjdI8easRlX9OYOyIRE9jD
dGun0xrZkdpefPezrNK/XkWbpvJLUxu3LK78olPm/SSB3e41q7oYU7R4CBLpoieV8TKDwjszmzbP
SVG9SCZaTgMwIhYBmiVs64/CGtGxjac6rEWrPnQsK09ggZbD1kBWSkmpq4HLIvS2UXin762iCoh/
uDu0IF1TaJlWVD0NgyB42pprdCcZPxyACZe1O3T5TLus4hSm63XxCT+P6Oy6sz63zqrfpFlMT1h6
zHk3FMnkCUqxfc4Q+4gWXPvxg3a39qgvUN2RLte3stTUyzoCZ9MTrUeBb7ysg6CFCrv5Ae9Wa3dL
Il4RWXMebPokeR6ZnrzPejL95ESweSg4aa/Q3mKsZAn5wzZCpNmQXP80UjU9TojyD3nLGS8SrNVL
+OtfpTG2e4QcyQ9Wg99ZOUbkG+rMbcZSh6yRD0cxnvXHQdEGz2Dld2AW1qs7zSX8w1UVY4e0Ajlc
1QmB5kZf5TSgYxZcwHfGcwb8ERjYzCIIPKi2V7XS3Km3LL9imE2+sMaRwY6ELNtFmsnobAB8b/TJ
w5KOXaibrIwCQB7Wp2HzG4iOD1vXyt+53mg8I06Y1bD1P9wjFewgNNR+2iJGo7C01D2UydcFETYi
uvz3oLE214Wi34YWKT3XX3OZzeErM6Z4t8SUC5kB/lmQdYI7hFq2KRbHl8aqCx/JxLtxj5eWJWtk
Yj+5MRnR8USTWBV3+Lf2mj6ZxMgaUZDIfRM0811dnR/LEV1QvIr9MyC0J/iOjl4nJ/Y7e6ArTRQd
XTxhc8atfzBB0tgYFYwgxiRvb1GiB0vVXypTHOm9bZ+1KTykBAYhGGK+1kCvo7ItI1elpsQ1Akwf
aqvHkIT6Wja8XkX/WnYBJUi6q/rp1GVKE4Ci7snYU/M913GJ3keZw3bC3ybx/QeBUSqVT4EHdAWL
OeJSuiZxUcFKsQS/pE1/It4apUZq9T7jYIzbxF+62BdSW1sACgEtumn3DGhKHZiV+XQUTEq6ZJO+
8wXVSzTJV2QClVe26+gtCy1VvaBzMnstOd++SLXBCAf9EhrnPbDkHylr9i1WiV3EIcIRVpSIuGei
3TpLJnqHuHPLfCr2A1A94t4jaz/ibfDzjJjJOqFdum1V4ywy0w0AoSniMGEvLFzfCg2XcKKLfowJ
2gCLx7A0F7svEEkqIKrFhlFFNts9vVze5vzYjgqd2y5jQsr93FM3MDVdh/kTnXl2KgnDOLMSv1ZD
2z1VmQZ2apCptFZmGMaqhpgvFpdvYkMvhpY7p6iODVQvG9wYmZwkKph3z2JnLJexN627le+5SGSJ
K9pCT0AUujI6s7ns6PokbtRl5LmiRxxYTyxF0I9SB7eyVCfGeUjzYOLFqKfIn9h1yoI9ZBNYQGsS
ybQEMUNjVV9Cq8P4AwiH5aMyj5KsRmfTXN9NcsFDerl7I5pR3ykQbl4xsJw08Mxh2iuDz2nJoD+s
1EGkgpNFsOdpUMz8DnxhCO6VuahMQi0TthdVISyzhGYXWuRRmFaSvBRCXnxY8YlcUy6XRp9NHgl9
WZWvM5NYohSiLEHUbUWP7PGTv6rtkZZzSMLOxG4ThVbMRyJNxKMagteiwtWk6kVrM7a4+K5Ub9uw
hh/qifPoLx2YC53v42gdFEq++l2u3Aqo3Nx+0DawiI0HYRzQHg4aieC5zKZIhWGAY8wRcy5G5ss5
oDWkTRWJlYx8Sqt4BkiBYIAyPyqjsJv6O6J3yFzARYMnxQ05xBkMA3LNXRH+jtuucuELwpgEWzbi
UVV58qz5OxlTmYL4b5+t6JYmMYVwgV4SEyv+MVmqLsgeujDf7mnQ5VCHa9ZHIeEtAys3gXPyWlNv
GtTKm8dgaN1lC5S+NCNfNxWyX0uiXHrVL3s9u8QaQoOZVjoMseGtayTBUUrlo+W1uYWU63iBlOZo
ledx+j1zVrUFRYOBcIeLZcg9UJ9RXL/l+rQ4evmRZ02NZAr9czHTyZlQW1T6r3ooPwSDVB4LCY0t
l+NLjljTqTlD5L0Ktu40j9ZDauqvymJ+RbGVeivOM7fQ9MNwDyCesuU00+txLBQjtr4i3ZMzTCFE
kO8UEneAc4FeZEdHFZqIyyGTlsEHeY5EQzYbZNglR4gR7RHxKhM3dL0y8umwDo34mjjXlodEFEnI
0IYrhiimKcP0IG3Du0GshwPJ+ImEBaY5pjBxqkSLbIF3q0RGmnmdQiKeSD1GI+jzLjD5pG8yJnns
Fea223TNy3F8hoY0DPQPyO/oaYJRTiRSCEWdCYaxYiajJ/bGHfFwNyTWqCIGGfnLjGWEirJRkGqY
Bu2aofXgPU9OVvaHYriZVp6709TPF5m+FSsepmP1PlyLNN1pE8biIiD3HWIY4U7rqg9SuTBGSgTK
mb7joKJnPQrf2FJRFKEkhw4sta1JwCXI80VoMeT157KZz3Excupj3zRJTUGONJPWYMx71psYo8Xy
R7vuMBGSXVrg1NOY5Ve3lOdUkUGsUPEjMRxdgZ6fvZH/5UCdMz1prdXQLLXGkafysSKumPsErSra
LbgWechE8mxZTQ94xWy+GhlwrzI16QOW5iQUhOwnNTjEjkrT7NqNYZlFdpxd0692Flg7trKyZFYM
F+xyqT6mZOaokfHWpYMq7Mme1PeIARHI9MK3RLff2dR6gyybELoBON1Oa3TqtYTcKdVAHSY4IL1M
wa89psNyjjbRgoeIsZtDR36ijL+fSJUnrtyraYJLyaPhxEBdoPURT15E5glPIwNBh8nKaKLTDCQs
qrVv2vSBlgmPJSfysB3SR23uaT2KxWOHF/IgFzjCyvhq1hVs4hKVy9AxWYhvyBR+ieWQ+1JRKy4Y
8s5Ry2q0S7kjv1dmOYQBl+/06NoZRUmVulBFleVVrjqeDauEZqG2WwQxSBKgpMqQcaAyT+pYeDMu
X3trKuZz5XPc6UyFTZ7KXEspqO7Nzkc1QFHzOlmQIZsR1SbY5Q11KahGo23dxCjOBAaSHAEu8D7y
Z0ayqGclyfbAGl+MeQq2+1BBr+JLkSjDTt109N6S9VPF6IrgpmFibSkvpne6tWEXzedNnHDekjEp
1L8J5vjsDZL6lA5MNxFHjCem7NEEW5xt5pfaG2JQ1ivDFlNZw9RULH+c4s9CgcWf8C7IarvvOlg/
mZw7k4pFYSVpwknIQbFLqPl9mt/j0IV3xH8fOI8vNKdJxDGK1J3i0Sebx11xSKP3AFKdDVdhmG60
JchXbhDwL3j0bVXH82tgILZlFFlYIPMoyNfqPEAzXIzXta5/uqhlLTKUwo6S8mLpcPco7IoLnnHB
V6SiRbhNt2WTgS+nInrftQ/qJi19vUdCqq8SZwwqvKQDhQDRWEyH01ignZfy9vciD7e46/0lkz/X
MieKIiK/GW4hbcLUCJG40NqjEeawm7cu3MjNmVbzXIAIZgjwldQEISk5FSO+2O/JaBiCA/R2EekM
FNuUmCAqcydiFu6AU/JjnRz0NTN38wLlc9PHK54O2iRiG3v1XS4HjfWpoNXiWJVcAzPXR1vAxkeP
k7H1ItEYxhmDkiASSOMr2hdhFj9ylWIqWlLluVCaG8c2LOqjbvC8soe2Fp7qTf0YhurbqBY3lsik
0RXm1NJKfnROQwbLrgykRDF+QbqYbXNoUCsS39nN5VlfB9Lo7mpjWtapk0rVVeAHHfg5IqZfeYf2
c19pEy1SQi/QLSEwq6pstWd1idHOrxIeCmB+ep1DGd6IitpWk0AR4KqoYYVfagQ1U041DIImNEkD
XZ+t1xk+5Ip2SiLjh5RVSgGFgzl5RHJDt0Hn0YSUXa0ozDDmprOFwpDRsa7XorNknqkY0GJ6gnGb
uY1l3ZGl0YAg7C51XK3WnRvhx8imndDmvxFGsJ1Il2jJd50xfsYmQGy4erfUkGtHVZLzCkSzE5Jw
XIaDJCsEts/mBtmf95Hm9njOkYOGMFYXNu8MN800lq5RJqtP5JDlkTiEgEdWZYJM2EyNJX+kZ2GL
NaBMQQrJ6tBvWVIc1kb84nQ9B6l4nJYpQIV8YVr/suQr6ukpvrePoz1ZWyAjf69S+g0KbZ9o09uI
ml5qP1PZesU1/YEKW7+VMFthFWzGXhLZi2o12g0tuBm1F7G+rmMe5DhB7VZTFbc3qlAyt2AZ9Jsm
q1/DIN3yrE9CZkwu75aJMJFyoP5tUmc1ScF8o8hduVs/BhAFpAjIbxwlUfsssuYKLbZpmlwkVBBh
7nDpu7Ou7Hu9+W7YGmGW5uMepRlPAGbDTm1n2eaooYW6NGOJmhqIIVSDbdld11GgP188m7NyNRvh
DfoOkYjkBnoyKUFe21AOod35lYhDe4omgc9h/DDrenIgtOFnMqMa8GuUewkxIHyAq46pwwTHKajd
gfb6YSks8JDWsVJNyUmN7R2GKenGNYDy2mB3BAGZI7EU2t/Q65fVjroE7b52Vg05s/sovy7jwGxG
lWxpjJ/rSL2Uo3pZMhZqCXPD1IvoIuYthLdGMhaRmgQstTYeaNUpJrhP6TwAJqfksAWimCiSqNU0
cqsnCNM8OMgDsJ4ulkxXAwfNxQWrBBJl7ia9gd5Ux3Qqmr31SL4H2WDVXJ+Ltv/634+W/2dz47+U
Zvw/OTwG4vFXw+Pq87tmWPzHIPoPwInGD/xtdmz8G9cFgekG0BnMk6A5/6G24G9E8GwAS8i4vI+I
/0kMUpV/I3QTvoAhYZ7HeQn75B92TP5KVg1In0Cv/gYT+tOw+K+GxwBQ/nV2jO+G9BKIKMS5WqIq
y3/i4xkJDQAwqxNl7JW+b+yOh6vmrs7mJ07mTiHaVCoG6OhPGHj2s1e5FD2Bcd5Wf2PpnVf7cIsh
bZe1EyjB4E241N6Wzt6POMLdzJ/f8Ibt4aft5zhEAC6OLlVt/3Drvd4uQ9xtnulv3RG7MDJvD1uB
XN5ETIwI/Aebmhgwvl2eJu2xSe2JJ7Y6iz+5RHMufjTb8Yfmjs515Flcwch6llsEyU73kiB1cxvv
xFWBtLgex0OKttO+EW50FB/ka7ETeTmc/3x53xz1QA4aV3s/CG7BLxFcxJhhty88+Sv1I28MbwQf
POHzt++PwMHTOCN4VY6Rr6Reatji4/Qun0ZntK/kAnnSGfe0Zt/219vNsk+H+x9gkR2LXe99qA7S
Urs7dkeacvscj4t9oECy3/zn59j+ws94xDjplY+YVe381oL7QrZHp/0gBrSV+TjSzbHIXbglPklC
Br/bsD9S+5n3ys52gzvw/xbX+LZswdYdFsKv7l1x88fBhURxLO34YbUyJ33BovSIojclVg1WU0yw
TMU6cm2/t0DcNeFwuE/oaAkrPlYzjZ87atf0EjtN0IeEYpwH8jxipMGlJ5+Z4Yz9nn908zwbl+5t
8wvXdNNjvOM6uC0eIlJX/ygAMAJ/orZ2meFTB8yXFhj4Bd+JANvs2nypMwMYe/zdnKXcUX9rfnsd
gzEo3OGb4qrL7QO6a81WtN3HUjEcwFrurnzW1Cjb7+mkAdQIAGmT1mNbr8DtbbbPF/w8OP2NE5Zj
2es+aDsWbp7sFrtOdpcq2b13yy75GRcbRzzS/sxHtn0Qd1gCjt37+jEzv2ISwFQXalUbwsqEmMWm
5RI42IqucexFb5peN0yfxYN1zWxCUgLztTklR/mkPHXHORhfdOMifFlfNcAt0UwxhNrUOHwh7vOH
xBXOaFYJRTjNsyc6Xc5AyhY1v+S/psPXnUypaKNgn4/Gjsps0xwpgS/urgw8pJPSYzazU90ef5hq
UqBhvJg1v3keP6E9a8fhTJ+uq3fzuoc/USeh4kb75JLtsiOajvEnuvIr3S9krfblctzz/FtHfCIX
giWgRipB0flGDdk8M6cmAzHlqP2jf+gnDvcBPUITga0jeASn+gIXGH2UlIb9d89Pm64UuHRygOc4
EQ40jM72wBGF3C00zW9cdS0061eJEHhHe3eZMEdP4nfm28h8bYwzoYpH2IFBZDraNy/Msis/8Uf/
soZQFuDmHSCw8O5AKaQ7/KCcoxcieNz7HSwqL+trkkMSscljOpbUrpXTvGmsG4YzvTEhvMSH5ZeO
t+C38EVLmCKAc2ev+O0SakEVv7YUkeszzBkpXE8kXjr+6t313faw29wzjsrDl2Azs2E2fsh+5Q/6
Hje0/okkxc5/R8A4aIc55jt5DYLdhfL7JT5Zn9BK6CVnF/lRuaTWiwKCRH7f1t3gSFflJL+bxwbK
TlzbEGG+xZ20ncyztzlGYL5FNlaJI9N5u/mSLzvlMQB08pD8KA/mZXIY5D0p+4d2h5zHZwwhxo9G
vmPsqN7UjhfUPdyP/GHusix7n59JSF/H2on2UxLWl33mKc6rRwqr/bC6nkZ8pffNJNKNnf6XfOQr
W3TVt+rzXWExp0sPLN4fvNGd/eSTprtNKWcTxeEtXhFqzubNxwfZl5wH6uFbn7jqedvzEkAZOuWu
PqLc98xzvRP5FlR2dmNPDg6Q2Lb4HrRCul08aPvZ5Qnxz+sRiDeQ7pCayFJQozr5SX/Pd2q0H37w
YPJl8fNuBH88i4fhxiGOLk7Q2MXNgJaFFMFmpt8f2yOYJZmLnMp0+snkfe/iAKchih/B120OTffX
VO748mgFU8Eyw1Y17LHpRueCGAt7kIJx9UeXn6HnGxSaT84pDtCFy1M8qd8xE8dG8xUvvmjBu3CS
eA34WDH0QNMLuCpdI8CL6H4qny+Zne2fnPBHQLzuygf9YPovuOo5SjrIJ7RPJO+7jn3TOEkPhH6u
l5S3aPRbl1Cf4P7v4AlXo3GED/ZYnr5BsqodP1efeen0VtAfeVLmG4rch/nI8F/nLGInJ6v9WHG3
/+LobQyuHtNHOEfe1XKZL8EDCZBwTDGoYvY57b3gKQuYf6hhTZ+MG2UKsUERg4chSbf+Dou9F3T/
lLL9rTr5D6Xhn/74f/4H2sTg/yPVoY5U8C8Kx89i+FfN4f37/1Y3QvnWmG0piHFxQEh3yvffIXd3
/repqKhNad3ICHipKP8uOlQgjZsyU3VDppoTie7+j7pR0f6NBHlZsyQG+6iqFPN/Izr8owL9zzJd
CkVosYquQppHSPxfssvBJ5dCnAt0PhSWe5Qh8qzS5WWESZ+igu6Rrp+Dolyk4hMtjjm+jHUwcBjS
1+QKeSJQ6Nkt2ZFOm9f3Tzgw7LoPwWRQq4b0SO4ADy9uayKeCzfaQlO6bjIeLO1ta0466pP7Q8/N
s7wE6Gic6SA035jNLYHuZxi/6MtVLAKj43JzS1oARHXuhphWYmMjymelj9yabjpxA+ypOs2CIun2
Nf/LKEQXAp1ZlsxTGJ3SZUm730WZucyubbG/NDETL/W3Wl8wnNspc6cJFV3e/Gwzq4T1tt4bImX7
hWf3PIj4dulEqTm+pjjsNOWEFc1PsT8u5ZuZfxkaXdA6JruFvgQrk05zT4qA+lheh9RCzL/lpjnW
2hPixiCZPhn/3DSsnkRL+NrKkF0hib2MbtZU+VIT+2WdHMD04XgCiLZIO7qBvIkMj6TJr+P7VImq
2GjCmTGytPwsM0KBxG5QU6WQwXZTQshe/T7Gh4RutEbChJhDWukeQDs591DLiNbIHH2zzpQrB1A5
LMTf0vZtbs+C9SnpCHkYXd3DrJL1S0Opw2zoYkXMysn9yY1Q62Kvy3NS+ijijTecXHDHWofZIfNT
wWZGwOG8h1YQRLQ86EH0gCSsqnDwfAf0CM/ksrNeEdTdL36uSA5odAx4pJToo9c1k2dgTFQ4rPSy
K9EREwuY3qiPZgEEkUlUW/tZEZdOc9FG2eOIh3lK9mnSB9mGr4U53bSmh0aUgRM+KfeJ0C/O+1gx
YjR9s4uKZTHBTXcfIrJCuSY8ScNwwS4qsLjOsUIgLte3VpAnE9M2Q83Jr1LiHtN4INSiu1hVgIXi
qJeoH2M0VzjGyX0ONvPcDJqjGF6couiQi32s36bpHeAFxLxTASGSYFSn4k64P2KsfUgjMWB3fEX1
TtYvb9N9yL/L0m9Acl7TrS5JmjSrUZsz4YjbzZ3YlzZEu6TwOhom6r7Fwp3Sb0jus7W7TzB2Nmlx
acG7lfJd5imtCCbdS7XiViM+lhZVu0jUbYtLT4MB2EVHvCTQf5Kemnw5MxD/Tyvh/0XWfDcU/NcF
BrU1QCJYlNCx/1XUTAdHtpKB8EW5+Ek5nPTlS04lPke0amd3ky+xoqAplNytM49qm+1WgzDuiXiP
bfGFaA7qIvIXTLyTIvlTjAaUpkuU+DCO+DGiXaWvanncCnsjTfw3Lixkdswl4AQSS6iSVyTW/kzA
KWxpW54OdfK4tT7xxQ6yM2c1mRGjozSUDybAsoL5UrxZ934TdzOAfmcyucdpIG1HXf2V0D/OKuGg
94cW5UrR77LkUyEZek1QqAFueMbOB26od2giAFVD3vtYwmfRluCv31SJ7eQv39Q/wbJHg7Y1kB3U
VMWLOOQXtc5I+GQqseR2WX2sjQTW4o128GYG0kpKWlv+N5+r8ueGw33jUImx+aPnAZ/qTw2HagKs
+PecVFCJOm3WhGxXlOTMLNxM/2ImVPaQBw1P6zxOP5r8qOq7Snhrjd0SeTn5YqxL8k1Mj9z1wgot
9BCbQYFAWE9pz4aNSBt8PP/1O/ev5G62Uxo1oixyLd6fOR2Zf70aJa4YXLwFEyTra6TNPYoMtozj
mm//zftz/0X/xDj/44EU3SCyQFYl68+fUDwWoziTc8ddJnOGLmyyYs0lSGlft//dYxn/5WVBigbQ
Tx0h6iraYfVfX9adjoc5PxntVjialf5oRNIu7ecQg0s46ZMLkofgeJL/MuVtbkA4aUogabu89rRS
tPP5VBiInitaNPmavZgctaS8gLFzj5IqX5ksuTH7PAmA7J1lWGDEz2KUssot4ead0+EXMlyP9d+x
inaXTvRk7qv5iHIpfpj7bwm3/6Ctl01ySX09LdC0lrMqXltz9BROg/F67WB3GJLmYj5eNYQIikVz
nyG2kWPe4VBI61okcxe2w8dUKrtaXI5LgWRJYimZF6BeRSjHt4Lz5Zi0u6aL71PcMAbFuP2UwoVc
hD3BDGZv0KClLx8t6EEfQAXJ9d0GRKddwsLMhmgSeTREz2KxS80GHHRogA1UkPAZjT+jXJGM3u54
G4x3aAv+3LwKGonOq0vbO9A4p6qAaxjgRuUW4ntkfvbUGLD/QE+t4mleOCyvvyTxmJutq98LeeF5
zZAeFb9Ws9yLd/mftl9HhjTWjyn9MngLyFoSUDDP1eeYM3Iyzob0mJVn+Jm4G/PhcWLn0KFNtcJr
nE8MtP/YAcr6dRiZdJqaIzKXHEkx7+XjTLJjBowSEGlZA7EyR8BFa7Apq6snDfMujIEUbYOJy3Nx
e1Q34h2fiRBf5dilkldHrBUqX7vdlN2wlc9mMQQJ8xPSzTRXRZdaGGq4YGHph8zJUF3w4pWcwGu2
tm3E9AXZu+W+L6TDxgFKUhzk/kkXxNAFSXQPjJWQ29bNKHgU7pM7Byhm7xuRnsdHMkTdGi22Sm3G
w1UJoLNOhY4egZ685ca2n/W93AeVAv5KsysaLgxGpCj2prENDf0CgYGl3CCfO6Pk+mPi7DYUMuBt
QhGRHCQTx9IftPRXNNJLyb0Ik4GUDQGXni/mfim/mdKGf5gZ0xiHyqIGIH6cCWuESfG4Jnsts3Y4
LeCM6TaQIaT/2D9QOVf94yZrT4XyMmnTSVFHeo/6XoJKFr+YCWZkQMU9eZh94mUoX0CB2mX0CIIg
MIULUecgPRGsfiMcovqCFSAC8xT32KjdCaLnbPizSdysxYmQKlYuf8ZZpx7RPQiXjyQ2ENA27yRa
J3LzU4uhPjw2HSQskqy5tyJ4qjMjDZIxbSt+SyfEK2KGkUCw61reJdaF8m82f2966SACR10ElIEt
Urq15nnUJBfTLZzLQ6mwiZcWG7XwrKWv4/IsKuJOMPl05gS3KopvYrSlanA6+RyJgmcg0Bn7b6Hm
81Lf4F05iZW460yUeRQ/3UtKpEAewdNe2aNJSSY/ab6r/rXJm1Cm1lzzs6qL/jC+i2nygjfV3RjA
6IxVqe+UPhQiIAyY8G+TwU7Z3UPYMCxRamor0a4MFCU4G0ihKn+lIF2BidV3lXCpI9AyuFQvRc79
snCtrJh76UqMr4Z8illm++kVjb6tplyXYIQHdfNUgBrMM91VfqvFfS8gIOOeh6iV1LuKflskDL4i
X6QwR+mBF0NObq2Q7GNoNGud3yyQ0jOKOzPV7npaZ5SKs2Hg9WhXH/5XQK4SHpbBU1b6adgJywRG
QgHMtVhtMerPrWQ6sb6EmUUMmr5TOuoWHeuizm1Mq5TASRQ+Oz4t1PC3MXuRqp+KWknIGJLrSMlF
UtpWaqfshj7A22rJzZ6K5ZfGsaetx3CBYM67IAh6MKzbPilpm0RIl5LuKvSPbb7tIpmalwmW3pH6
lobpNrtksoAaRQlQrfamLJ5ZPbE19FICZrh4FudD0nGVFrvJPLTCpzTTCOapDPXgSsIln/Gbc16J
49WDG+uQ4UxZhclH+wZsiByC21YkQoCrlUbGujSezMPBccQqpgLo6KAD4wVhH8o52ZpdAUgCZZXx
qq1PpQqKp0femNf7zPwlIS9iyRsj6cDGHsSMGBIa5eAlvsxtP1nhrNLE0QB+yIdoeMnFcJzpPHVB
PoWT+I41zUbk26b0jIxqp6lnQQsW7CPztRPcdApjZtMR/Mijsjwxwm6j8D67NqWjQcK4PJQO46Ww
pwXdC7/75S3i7EXtY2G4xxzFWnBocs3O9GBuP7bq1twfpywe4Ed9CBB4J6390E3LicbKyW6gYV0T
FBvVvd8vz50RE1XIQYKL1hIZe2e0/GLCkpYz8bIuwFvHaMi2b4wHgfP3MLfEJABym+oPMw3zSXaF
pYVUgpVs81XOsPm/s3cezXUj6Zr+L3ePDiQSCbO4Gx5HL4lW0gZBdVHw3iXw6+dJktWXZFWQUxOz
mYjpRVewijwHSPuZ1+wgid+I+qT2Lqf8x+T/FE5xKzpv44rfJRWmBZhxVm+N4V+hWac0oBKEQUA5
r4mzXX/C7drk656yakRClKQnElSfFeGDiVsOoEDIE4tNn8XnAM85ieDUh99WJixbKZwJH4N7bm2W
qh6x7iZ1bXCzAXQmuGQc9ii2kK1pA1PaT8Rpx2GqmkM5yONJ3K7guJxaYUKZsFloSHfTXgehQXrf
txz1cw1kkvQqaa51fz6OoJdwZSmi5lwU11AZjwa6xcGc7EL/O8n9pcRxu2pvI/1oWctlL5FIovHh
AMBf+vw3kMSjdoB5k5xU4Y6qBBPzw5KQL8NwV6VsPBw1scu6CMEER/Taonyk70s6f4PY5AYoO+WF
EYk58hWWdeNNgNcByPD+wUJ+lCBe5YK7tAcUeuLDWGU3aY1mE42XYM1P145tPcAsnKIdKgQIe8IR
AssXOtjAowER4/6FBDaLPcN2XTO6kjdUABXatbpwnGbnJQAWuGKKiX7MxH2O4nodIhZlA6nMTgcb
XZhmoQUDGBH8m6xRrOTyrTdF7hKcUOtEq6i09aXFXk6oqwzR71aX294pEG6CJed/RdS68RC7x1sx
pfOOOAyqMgf4iVufkk/uqEPZiaOgVkdruZ5LMn4ryh4nW+EIH6Ae1Bw6ukJuX+xLO7hMTJQi+y9Z
qmkW2dvUPRZLuV/6adtg3e7ZzYUb11v69iTt9TYf7/CMp+OV7byIlUo/yJJbzMsui5ywMy8vmuFL
mRN+lN1Om6xVVw/QyS5hjpyATY2OSlSS84lAYvyj58icvOIUwutJjKZO4M6kq91Gt1/XBYmpMttn
3noSEoiCNggQtvG98g98iKEBFhsMzSi6/Oy13ju6BzTZgrVX2wihsaUUGwhce4SM8FnDoh4oebMb
7DNprwDUNPimdO96P8rgGu4QVslcf9V3VrMbbcRiH1wUL5Bp2eaWtwX6sy2in70gMrHKY3chVa7X
7Vzfdc66h3OKHtHtWt2SFDhNv7dXtXeLlTNs3zUPcUFpfjKyX9/jLj8dXZxgsu9x8L3Mjb75dJiX
C6lrYA198cWau8uZftY6tIfUmQ8U4ZRbnKK3si2r9Oopq/u/XXH+30M1/D9Ulw4/LEsfusdHxJWq
P15DGsyfPFemLSH+5ZIqOmFgA16AoELpZn7sh//+L5DGiEXbtgg8KOlQdBUJ50ttOpAUtCnloLdq
Kw+uOv/pBdOgwn/BnRf4/3nUuaX/jwxYjJne/yTQyhG+R1HBfI6hwwvvXUpbe8MS2gpWFGy9dnS2
Y6BpsrvDmPpcmsTKVnC+lGltoVjVz0F0MkMqau8ihBmaT2zk3hHzzbP4rjL6/gboinfvu2dBiynr
Q9cXFy2ewYZWLZFHP+2GdLbwQvEb70LmsMhRlB4yfywOqHRO2X1a6OCmQlwME+GBeg2hcGgtQENT
GXzrrYqy6cfFjb8MGe0EtDYQDjB2meq9AxwqRtDDidguLNjRXA54dusLqpVyvq/dKl22pYCDj8aQ
E5NRI7PZbfseEfz7f/4Y6BYxc8T3DNi70ZJIlC46KIoL3AhTNLNR30v2gOhAqRNb1/5+nAdKANuu
ipsQYcqpGE5jyFvBM5DpTRvqtfXNO89IgGu2g0Q5uJjAdhXP8q7YE2VDhlLCHJ6WeRARDCDUnA9H
3jCW6LjhbLM6N0NqjnWCbIu4qEry5iRzEDsGzG4v5x8Py989Dg53iiKN5+CQHJpK6SuHO6SJcS3I
pH9q7N6rb2Msk4WeJrBBPFF02Fcuoqgzibepa0pSCTUhjjtRikEfAe+CDLjuP3skidyEAPCHQzKe
SThLvpsqi3QVK5852kdhKFrCnbKYlvpEqh5ZA7IuUVlEyXGLAPKRX0yFrJByHVp4E6Q+YYX1ddcN
Q3T08WO9rZ0B6nMpKlKjoyvFluOMejtQDa2oZUTodV8OiLrscS5oG5QO17iggB17lzoxkEw0ya3g
QAmpij+bqbfaNeYBgGzZyO46gDuNes3bB1CoK/k4VHd7YbUCce9gJXktEd78w3Vmu7hIJHIQXzsk
nByY88h4JwjcAU+oikydDKgYzudxX6bNgVJksZBK23r9sfYFKPCPR+pt3Y+FzcnsCgqMLChXCmNW
93pJ+UHRYwWxgDFuLC/YC/IFANxtYhio5VBcV34z6X+6aFAaghNC75L+I3ao5m54/aVDIZGdn5Nx
b4zhgssJ2yvvNspyC5xk0qMZzwDU8TVOFS5Vlw7ZrYu2U25/NBg/dOeTxfJkd/D6pgB9h4wRk4Rn
HjfSXyrRkdNpOYdldkCVUGfhF1RcV9ZrOJO6YALldnDUNtoiw9Y/Uzm5/nSSoybWgtuCmPTFw9No
+DEPiJs9QGBos98JhSwWtRiTBUbViKQwLXjL1jE8ILsZYj0e0JehpHbsYIqy3gHvr7PfVAit4gZF
gVX9yFrcC6Ijjj7vuncxoAJaYEE1CTZ01TIHLcx1Mk04u4mr9Q4mRq3rbYigl4XTy5oBIN6VWQ3L
YePlAx+LXyRqwVCT/HDhV+ayttsGQWbUOcMDbdicP1+WLkcHEyCu+epIrSk/BVUb9cG29MOEaiMC
ouMY7tKwqHnXpKzY5A2as/yizoiM4QxE6PGnhzizmkZCo/IqT1/ReTUNo6a3p+XniDv7cC+Q8xDV
qeuxQ4OtP1X8vNO210byADAXOflNTKZBmaAoKtdF9Y2yXwGbrZJIfw6JldNjg3zPyCHMCpG92DQ5
6v2XnUoT8+88MQoF+6UM+/Ukd7EUjBHLKxEY+GKVngdA2EJNzrEPWTssHFkop0RRBmjZVY0y85Pm
i3dGx5Da3ldbTF5cX748bdqykMR+XVEzgACmRwVY2KshTlvQnbx0vYsW1qu/wSRNgBnJKtUTbERd
LXhlllEx12e27lkvKg2n3tpECtYqSrHoNcbjqahHycJLhAwZei0zmzG3LRfE7yFx9DpuQ90NvDFu
Xtl61+IUkT9UMHKz32GcZcxT4yxmuqYab6EBAlhZMiRR1bbMyctPcL0nBshPl5K395wW4X0ndgp1
FfRQpO8mmF/DZUhP/LfHfd/fwrWam4d0qqicN4LE0joaunaMDEMNMzisNmb6dMEWMXPzpToJJXV4
DzWUB7dVrfXNcAd4Ld0uZra6Ma/yB1FUtrr1nC4ApYa52rwdK7Dmd55TZDxy8fzkiQtB/8GoPYDG
h0vcz803CLhWHh4GyxYwAGH2oWlFL9sP2BVDbY8sYXeIZ14Ynjnqd2G4pmCGnHkx1w6KrOBgT20X
maHiwqlD9A6jVHWIXJZlgdb2MgisoI4mSFj9V5IO/JN3aWoP8DzicFr1Oazdgcokx+eKKHobKms6
xHT2ORUSwY1JhalCK+oGcwikOyHOg0xMh5oTCGfjIdeaxs5ay58rhn48Mh4KsYToU3trvpIoQ+4e
Tx2n5h33fpvWbC0bARhYOtiTU9SvFDWzO3hDqHZvkNJgHTi2a37NbVk8zT6BgicQGBfpyhIs6Pvw
L+mjUA3fpd6Qe9Zl4Yd1erXir8UopZVH5R2DFar+OyhXiIQcyOXNP1DXqRjO3grz7PfzLkPG2/yR
28GKMw4NIZrh16ucBRpCnNhNjgFGhgo7BJp0Ya9wxJhJT92oM8catKPsN6xwmX0XVtS1COO77vQT
92ElOzL9ugiPMxefqatqQv3tuMw9s56LBq24R1tPGWVWHcdmX2hkxrPfsQqDwZQABg8MclNOMytt
jgNEU8bMyyWEfWidd42Db9pBtNy8lKoTMPcozct6ya45AafwSixy5b+gHbdifZ4UtVOfR61YAES/
zNOqGmKsI37b5mgv9eRPV88vnCa5KfaoVMzhxbgMLUF94Tbjv30s0cb7Lo9Tn1K3nIn2+2KpsFcK
2hoHiZ2Y6XQhqMga+qPuRAtcDAmlvNqTCwTdtwHl1uzYa7SX2GTd6FKBUVits3wY4wnPsiKT5TFZ
exNedhQPCFAjdEyzXYeiMnxA1aRRfOfGHWqisHsxhaEM8LQlZKSYqGFszPnN+FWOdSQqJ9a3KdIq
FH9XqqA1vI2lM/toHsZ1OWtDSlJsljq2phy4sG+uymAKBDrnftrlD/QZzTLUWBiqE9pmapn2UWSV
4dWAsgV/msSLZk4JdUxwOAP5YUBLNdQKzHWFAiUFrm4dPISO/LY+p6iUpucs2Ko96XRHm01gUYiy
OsskgL4cWgEb2p0zUrlNgmEBX9H0g8M1B+aiR+GkCqnvBJuXi61OR2W4Mo3s4347qE4kX4sWJM2v
dUXtmCK87ZjV44rIHNcvd3leZNFCgdqazT5KlkXy+ez9iT94uX6zBJEqnuT5SnMizLPoVAhX85tL
XHr9Xg2eua+mSrb8mT945hAvx9rsCXsV5i5Ga8hcqtXcm/sT4ZOU6SrwXjND5fpm67/cerXEDmfc
kLRFqQPsty8YddwOzbnpe3CvraOlmh38fRh1Om7qOdIu8Bgxnzw4ZkeFtTbrIVaLid6x6LMYywwp
/+z3AO6Dj1JVwTwhfJaxZRUVvT6+WuxoLbrbjOoxhiwzIrtonYgas7ejzu0hGu+g98UGoUm4xs1H
0qt5YQiMKK1se/ZgIE+ziJ/rswHKPgcEsjA1f+CL1MQD9gCt3MIDuDcxhXi++nK/NOuGuMZsvbRy
PQvGjJOznnYv3+DnGKyqrY+XYmDvyrQwFyiewTm2Cug5N3G0X1CAYF7KVnktpXins5rirutGc1hh
bmfZ2c/EicyoY0+PSGJDqbuIELs/UitC/eJyLJ2g42ycBrPMZY34eHroKwSRmj1OK5QbL9H8Fkw6
5pDmLZp0LhjIhiXtAkqY5Cq+Om1B+f1hrVrZCQhBKmco6nRStiWOYPHy6RWKSzaxH6g6MT2NVJX4
5vuxcK6in6nl9W1x9xIWiDRPh19NvwCwW9A5YDO6iOEnYJcKy16grg7mGEbOKDUP3bgmJpSm7AGW
LnFlnl6mMMrWuxSDJAZ5WLyc6XiJPVKnq/n9VrjmJUtoZnF9PXetN111QRszmVNYVhH9pcJ8IH5e
I6+jxrFmE1EisDShFVW93vFIkzkwahf/QkeGZlUouzIZYNpK82gvH+Fj1ElY0jVDzaMp2Q/85pL0
JVvEahPkTozvAqBElBmytpsu6uf1XPW1mboYfTGzKp6rPA3dJh5LlpI4QKbT09dR4uAjcwoAM4u8
BUX1G0m5Ds4uEX6MATUrxLxmVnRG0WXGH8E5w9G3T5MOfw3weztLWn58Sdxfp3f+BILhe5hEAdSv
kO+jAVfZ7nAI/b6pvrtNgZ3nUYt/BiKGtl12zXSM0G7BG5eFwuqhc4k8t1kWT/l9BrWTqrVG8J7C
VdIiH4oMUd+H49c6X9flvq1qDLO2Y5estGGNVB9h2ITCQCgv0LYi7aD/r+oUQE+9WNO4Y0EHSXGr
48XhH+XalS36GRTERhgieaRRPGnHqdS7VsczPwChKJZ2mxcsqK98rgJanwyFU/2BZ/M04JSVOCu9
I8Ym98U55oF11lzBxmztYh9iQKWGL26IWPR4aKaa9rM/pLH6JgQiqMNxHvbm+zGkCTSsPKs2P7mF
aHCFytFFsXal44zll6aHmhsc63YI+vU0gMZf0e8P10QK7JC7PEUsy13dFlwX/twLd2SF6SFiFbXN
syVtpQY4CKFeBWykUiaV1V10YAc5+LATMzE2v88FHj1HzS9HdgMtkloXsY1VcBJ7njnj1QRebN4N
AYTQh75H3AM2UtS3scBkMyzK66yEjZlwOBexovuHStI9/OeAmZ3Hwvdg1oSrKJeLQRQzvU8LW49y
IywMoqFm+/D6gvtgFawbL426HiJDLFJ14Si610DN6s6kbUAOzCWXae6ZAl26ZeEVEH0yv4IynRvg
VUV1HVjSLAtzqZOA9BwZz7mp6irzi24Pw/asQw99usoqLVf9NYq02+9ZtCFXOguFYHJ9Sk+yMHu6
Fwr+5mxspLnrJR01LpDnTNdxY3N7exxrY7oNUQipaUCgZpKlly/HxYwnCzfC2DTm1CfwizqhN7Ut
4Faf92XvwMknT4zQ+fQgJcMAzdF14sDs/Mkc7UuP8dQCqqE0F7CPHRqpcp76nOy0hJxo+InNr1eA
Ya/zp5g0Ks2wvBSdbK8mzZIYATBiwTz63Bk96If1LmzwK4azVDUNx09WWohL7qHeZ11+7GEFtASH
kFIxjlPQ3tpvcpCYn4FDZNg4NVg1ysawjntVNJrO58s1XtH94YxclPc0Ls9pjNX3sWjppXt9te3w
EKN76FoDJxu4EFYZnc1w5a9kTWX22Hk+llPiVhKk58B5iMMyf+gAEXNG4pFozrPy+cgbEhQbp8PL
5RphxMeE5IFlmvtVXK60RZFhXFnDzXPkkyKQx5knwWgwyk4Qm0N1eA7XYyQMOHdr23pKKNAgUcdl
Ik2pQWhtbroAC0IuiKAXJtCyW2ftMKFIrTA5m5slWpyfeJ/peT0oBljPW1ZIEF7bLuJL8bbyQxsJ
w7gfoutwQm/ueE0TCzuXKbMmOdGA5aZ1QWq07rKJKVEI6DJBkAePlAnsm7aOWv0zmaUpbiYx00hz
akqbE/zQowUDRaQL4Mevkg5gM8j1htBqRfO2r0Ol09OFUmGbQh6r1/xOt5ll/3Ci0kjFYaKEYhGS
PnMMmkuMfQfRec7H+iot2xVsYlpIgHcINFjIkmAgsOS7odbug4jw0j6x0B3KfmWDA+jBXWu6XFKH
bYUo4jp5dLAma7oG3DLiqRGnZl/2mLYz6LolwPsdrVMGMMnDbTdHTaoHPjJmRd7gy1JzYg3bvmzs
SuKmyp2eXpjULDrYyK9gzos2AlEYJgue6veywOeuOFdJi7vTS8b1EmUTBpio57lI8JyvWDIyF647
Qgi/wgybAN6XJO/o8NXonzmbpKl8FiUiWSZRj3lfxNae1j9OfebTnOddpRcUSI9nqkcsj5SOSv7w
nF/k0WpCzZc492VL+GoyYXVrlyYKt+TQ2j8oGzS/WkDXEH8W18z7fpVBg1GV8seycY4cCqrgNGYH
Y4Jli7nPSzhiQus0a81pgX1cl50PlMiyLzXaL2AHS8vGNAIXTw+NnSXW5shwm8rkQRYJAl8fuo1m
8+e4iplkJrJJJZs2Fy0h6ChC7JXLiBmusU1r8EfED24U8W/OpYKja20WEeJEoJH73ZCVzcUNW8rD
EYT+RWdj+6C6ejiJ3KWcL5nAZr6MsRhZIejZcrUpn3jtau9oqej+UYbh2D8SS4zZryRo2+wuzUKb
Zdh3y5D9GjJM2aAd+RRIc+4LQDIwLVfb5FM4OZvi8Qr6cvnZzKUpf+mqbpCSAxufZoeoLyd+z11s
cwjasTbnt/HRA/LwXDyCf+DV+P5UtC3QIbcaMxxVq20O0o6IgdgIt3V+mPqg83DMiMxNoGGOMlUv
Zxg7LqA8kfQTIA47Fa3It2j14at8JFRnFeXXNq5aJsx7vodGW+IDsimew/nOlibbQJPLHF+hWIlF
FVpwTFnDlgB++uclbYpODHudmzWQC0UZxJud0euAZdkLwPmOpeOcV6o2iy9tbUzbOJ2JqKMjp5em
oNF6Td/zZajXIuysfTmB+feUjliY2vPNfYBcWo8xUG+V6NJuaySkodo6Y5g3cC2fawClXVExwV+X
JNoCFL+cRRX8HRCAYliGk2CYJvt+bbCU3odSNN6lnzYOwxYUxFg3sSvG6eblTrWr5ql4OtO9WXaR
HzXLr8iNWwEogoq4GbR4GRnruZzNoBFym2GKEm1xMls2u7xGlmPpUQnFI4vPQB53Gbg1pUsxeONb
Tslg2GknMI7rc12M1U4jfQrbtmvGap3PXsoAee6ZSIMCRM7h0L3U8qjDEjkMg2+2/UuyGE9RT0pR
jp4BPpBWBhrjjXbSLOBhWrwFdxk5BYTJyxJxnHS9mk11KO6piB2nCH8zL2KQnhqQSajxcTkCCWH+
gQAwz0QxD62JijWE/BY1o7IydYfY8kyAX6YV857W0vxgIQtLCpD66VQO7WZ5rqil+eTLc8a9bi6L
gXrf45oWsU3sJfR66WLyAyJFhsGsnU/6l+/aT47yBL1LD59k5tWm/fy2v1GAZZx1JP0/k/I6xosU
dnWsSpQ44oyg4gj5VVNrCEdVklYPnSmmfNzacd5i/JVDCywQ1L0QrpJCYhj/9jEGaa2dYwuQdUsI
Wuan38k+7c6V3Yc45iWRlTZYc9qtSxzij9lag6ZywyYBfPSyB0Zit9+2i9rThgJsli2bGfWn2gFC
Ej9l3Zq5PYsH3/IeEq0DFPsCJaCmTBxk+QPGlSZ0DuFD5A/R5PL/L6vs4zc1AgmvGzh0sWjQeqGL
N6uHgsITuv1VYzRyqGEQ8fZUjOzwS1BTBduNnHzlyVpqQTtdJ9M3r1k7qgcJTsZemI3fygwpkk0S
IOIxl3nkPeLa5l04vV1YO9ejNLhxKByiJ0PtS29IMJAdlXGKIN/HT/83D49fBn6EIa4a6Mf5b6dJ
LC3OM3WPhXw0BtO3fNaZH22GVMuDQuvWwTLOW/WXCR3J+vc8caXAIwvU48dP8dQTfQWXMGNI/5ae
ZUBvjll69xju4NoIscTtPtVOeqq5Ob6Ns3Qom8VTi1xMSl4o0IMXqjkv0iGLzxSNsY5WRKT1AZXB
yP1ddDRB6u0nT/a+mcqTISdmgyOxaZpgXP52gJLQpeMVQuBJHDWNuNrNs7+JizaDfusnTbm11LDI
Q9Fi17PJITHQH1IqjffYGhb+jevWkY43JVf4dVEXufqi7UDlX+hNlv3px8/69CzvRpGWsxviwcAl
7Lxv0Y8dfmY+TbJ90/vl7eCPqBcuRUf6mQg6PKelEOM2CkK6U0iMAkOVKE3Fx04ztuLeX2Q5EHFI
eLsJ3mfgzlSy92cx6l0ciXLjuiDrTE3H6k+GaPUfaFGl+hRs7XQ1+3ZL3S0NILDHZKunaVoNLuBk
hIWzi9Dh3O2A/8XttS/xliJlc/kGH9fBcAerYzUE1f8wWL8+v/Nr8IRZL+9GIkAdl//xf2xKc0i+
2pMo5KNXDN52rwXwtW92j1g/hcyuVV8lkwfLY1XpuW9b5e3/wRcHBCxKGocag1d6/cUD6vHlNMlx
P1RlDuta9S25CIJhe7vExunUTe0IEnmPWuAn3KC/2cmBz6Fr+6FSrvLMQn71yj5aXZGz0tcuk1Xp
6zJT/j2duvJx5e4Kf/iLjyLToBtA4SVgCsjmEf2TT7bL34w7R73g5aVPPz94d/ngJElqGczDnmSg
7fftqMW4sZRA+K9RIp6/NRj7bHOZw/T7xwMfKpBgBktgM/bv7hvRYtuB2+ywF6Q6+NZO6HP+7tnT
G5hEtE+BSAvMz5oAedKPv1m85ZIZGANbhvaXq7hwbb787cjXeT5WekEU10cB297GXq8NokqE1BvG
8hCSzkItgGKI8gSVouLQT5ZXIbqbRz1KxDaD8/ET/d0sUJULgXq5HuHAu1nI+ropq2TuOQfqSsHW
CZvHIijD89axrOZx6rR3iig0SP6Pv/dd6MFAAF+AoObgJBn4HEFvBwJRQYRRFTchWMk52C6Iy950
jdPfzE0LHSKnfkvrNXZQ34hHz8p2H3/9e6Db0/fDRJfAgdAS4iZ5+/3pKlKAoCA/czTgwhF3zHZC
bdBP/a1L/2Uj7NzG6CRzGigUcIvQO9F9fgbYYZ1PJecQtKQGHir2rB1cKYC33v7jR/zrzJjhAWnv
4vLBP9494dgFY2NFCU+Yotm4Jd4Nlu+rFhZGb5Hov1szcP9tEEzdJ1Pzd2MD+E/YHIkhyCDv3Zpw
y8Qfw2Xt9o2c25sxhktLucCRlPxECW+hcit9n4cDDtp+VnhnI6KF56QozjcbtAn63YuoUYVXdZ48
OOMUBZ9cXu/xZWbyDCiHJwMMA+Lt3UXbJNO6unOEc3i65v+e0JOk6bEAosfssoTnmCon+5Ey8Vdy
EdlJQS0XtREwFZ/xEf96kHKQOL4vPDClHOHvHgRbdlzwmhIhztBLUHRzSxyM0f3A3x6BQ9hoy6xw
mqOcDhLgNIa4uMuQQZdXHy+VdyxZc6wQUQILIoY3q+X9sRI2aOm2odXuR6/GaaXNR7nusqmgmQFe
aAK30kfTr7qdIWxZ9hT9wEzYosUEZOUi16gWQyjPq9u5FP742ZFnxuDt/Rr6kJMkSLcg8MG6vd1p
SV2ObamgIhONeHKXIKaJVzEc/da24zNCi/J2HLLq1qrxt98qa6CCH9NyPYh6Lh+7tEWQ8ZPh+svh
A+TN2FyhVQGYlZrT20fS9lQ3emK44PXK7mju6+42CjEa2iohY3RHoM0fxsJLfwV0xC4i+GDgkzzb
1BrKOoO7i8NFtJ84nNtNrX0j9Iks5G7Ia5iQa1na+3F0SGc/ee6/3B5clFiwmZn2kLB4jzd1lrXP
uA/QmZ+9RuJ0S5Kd3o5iLBPcgfvFvxq0bvQfg4yphHVzFmAqIxvd/cD3crBQW5YWpel//FTE4fBR
lG0Qw/I9GJdCVWNJr0z3Pf10JBh0XxhQi+W0QfoF7+fAQ8OJ9ja3Oyrd611RrxSl1xnTcrXzscHM
hr12Xai2Hz/YkxLcm5UHRJub1uZ8x9gsfJ/eVkAxJt+1I3THK1Nwl89NXknnimRc+xPVwPoFgORr
ytYvDfXnHvjY4JvykNmNQZDldn7J32l13IhBDee0Smf3dHFJLRDRsHSmj92wz+w/PC8w5ea2D0zJ
7+MX+suNEAgJSpQLU/qex256u2yXNUxpFNrhjlJ5oPfgA+yawmoVdbs8wKK6PooiiTD2CGmxOnv6
7v9PPPjMhs8cDv9JJ4zN34tqovER/O//unwcksfOUA/619wDIP1/kg+wocSGAfgoeaFwAjoef3IP
5L8ovYBGNix9QOSE4v+hHiioB+a/8IfA8Z8JC39SD2yUFimScH4ZZCruFP9IFuft6WzOQeK+wKdM
7kGCAKv9dk2hjdrrJe8oIBJ33ZDHOYBakIGhvYYgNS1XkCBHudsPu95PkgO3V0ahzO9oJ80OuElb
j+iezM5pQFPux5rp6r7VusD3a8DRYU8WmBticxjduHLsTkL6b5Ro/GX/atT/Jol7exE/vYYyTABU
Kz0S76ej4FVGY7tL0MqgC6DQr5K4ZRoQSo5B4sp4oLFflO0VXRBkX4GGndirbX9yNEsTE/3PWfPy
AFQkPKUcSXXiXU7BwQbyYl5Q34qK7LzL7PximFMP6Z0WQW32Je5oPZXIU5qL1rE/UrFPYuu68FBb
qRo02tYOD/ZwhVKO0Po65e0XB9TBAfBCeGiCvjvh6hcuSB4soBNOXJzJpAVOzQt/ZGO/uhduJzJa
5T6UQwUu9vR5qIHffvKqTwWWd69KpINqkw+gHkT2u+yxin1cqPI2OhrTvLkC3hpe9tomgV5XUrZ9
Uq/6cg5CPHJpqweot9K6KMH1RnJTBGFyH+Jq8eB3EWw4W4McRTQyxtWXYsCoLPALGSvu49UBNvEv
0+OZoJEwCZYE6gpswtcZ7yzdqRA05XGOa4tLIfQjxn4rIj7S3YVOPp2VeCGdDqG+drS7HnOxog0Q
D+rXUk4oEEhdFVtw8iW13qQ9RGiAN5dY0o1nLl6ot2uSBv+Oe5xXd/XapUh+Alu4ddcK4YEsnE+X
lCxfepX9NVjqfYZ/ADgcbCmtcvC2VdMjxJPm7S/w9d2FwMIaWWi5/K5laF21osQZJMVNJooanMEs
QLgujl87f9JkKbSyzhpcrb4ESxXQAJ6ra/pW4R91tN52ebDeYeZV3ddJVd1ZfoEam4Bb51HWOEtj
GOPR2C5f+6QqjHBDXQHGKPUpVXLvslma/qJeq+pLB8oeRW6s1TEBjM6VWLFeCPMr2lX9ZQQzKN/W
ftns866Yr6W0cL2lU3rSaoW5MlxG1ECnZb7wfQQ7HCSJ4n5FuT/rv0xFiPOGQhvURUZvpMfZANY4
yjB930LjREehghCxc4vQ/iboHVWQEie8brSKt6UOMvjpMVZKIC82UYhE5EwBHeQKQEAYjc19QHt3
jyTI8LX1+3yX2+Mppt5i3+my/uRiflfX9W1hsxs8CYfLReKMaPft8mq8ONW1WpAeDKYZpT3dhDgI
9lN7QA6r+z1qxz4GqIs2XZYuSEHn3QWl6/sB0DayXfmEdrsGoSa2qGjT4CF8K0C8pceT2f2OjwHv
EoJe+WRXvA0nn57ag3pCLdqjDGgbod/Xm6IKJun7NT3+srHsbdZIoKYzADzHXsJjzQryy3R6FNE0
H/Bwk9hiLf02LNLox8cP8jaueX4OCiLUckPqid77s1NLq05WH5GiSU/tTYgJ9zYDSrxNxkXsHdBb
Ny5R12dz9tdv5bKA7gbpzhVQ/8zovL4yhBc71gjutARqNJGXzO131+/if4+5hLrslXE1Y8gARzTP
6/AQ2YSDzZEex+jH1GIzMlDv/dGOfX9u0do4aqQIzryWRN2mqvbJAUYlhqd5fegK0hVzvXnqSdjn
fcrSzX5QIcNGSxbptI0a/S88/K9kaZClwb45OoQJyqVdi9VnkyqU6ybvDLBAjAVGAQccqoNAMcN5
wByz/qrSorvMncXfgZhPD5YqxHYG8fyrktZxatXp6WSgU+Ap7+G4IZ5IjxQcYx9de56D2mRb2ge8
c247K0ZnZQ2i5eDalaDz2QTXXZQgXjLH4qhH6ABFdorLl4HNDxuK48DhegvXiLg4h9wEydklJdUL
uiprO433OH3hkeGixKEEDpYdne7oKI5g/Kz2mvxMQ385rb0gOACf6nZ9CE4yj/NupdFYI205t951
v6D7AfQOowUs04A5ex2+iRU3M2YrPxRQnGSzFnz4mgnvu64tFLVaeka0nfP5vLIQdtv4HiI6s9N9
Vartvw1WNf0BvhEmRbnml3bjxBH0/Wk9LZNRr+iWO/4WpBMINd2Ca1OO4bDNh8aRzXcvQhMwjmJ1
qfox/Wpl0jmNwUXuMoK/E+AO0U7XKHfq2hhu5mWCnny3nnaFNx1KJOwwXZl6zmw7RguG1j7qsY2v
6mMPycRffesB64o9dOktWHY7RSOr3o+ySQ+0zukwo4i4WeDWATULll0A+DLaViRDwCTqZjtAvg/s
NTsp43S8pBnobYM00ucgW08CLx32ZaS+O3Ykz2Sb3HlwZY4wFUFZeMKpbiFSbEvjujpX/WVhqfrc
XfvhkKs1RD/WLw6V1xrRkaJ+clloQPJMI/Os6uBiCLrbdSmQLcGk80swIXg05VVxAb8GPwnRqAPi
HF/t3vqZ9Km++l/snUmS3Ei2ZbfyF1AIARSNAiIlf2Cw1vveSZ9A3Nmg7xSAoll9HTAjI+ke8YOZ
NapBCSfBIOlmBgNUn75377kzsSYrSD7CMaJBNSQtoSldlClueXHILDIpuiz6FOd2fTuOIJ0Lb0ZW
Ty30SDiF9UQZLU51nNnnZpyfbPsHLIz4qMTP54eyLQzGNE1z1yM0PKcTOYdN5j0joebUD+fgRnnN
fKMDIz0zKp+QrpJytqj9A/mYI/AnYka3eMAImCUdwdrQ4ai4wwJS09Nq3Mbd1L/wHY73hYsEDHv+
WdBP4kbr1L1wy64+Y5uTn9rcBeSMumHvebDpytjItvZAGoIxG4eyHiYZBpOtJSadQpwtLT1kBBS0
5DKwOCTjfauJwK2Qh8l0P+UQWRptPeBDIdYiXtrLwaQ63St8Grc9D8ztaC35G16mSybE0045qv5C
LUbShw7WO4g+9pntlJDMUFSGi6+Gp6oV91kTO2clo8d2U9i49YXLjcy4L4M30kAIQL0wH5EN+leV
kSA6YtF/NjySAGrWnke/WBqkkqL+RKma7BY7my86O86pjHNDZgcUaShHSIuqdogfEoiRrYTa0mcW
5Kwcyeono/c8Qtuy9JtiSFxiryqry7QzgCzWzkijD6gJ91j7hiHui2wreLKKyaAh5xlgZuAdLLQH
oAzj/jwt0uW6E8o9l+7qcJDLs51632ueePAF3YGtMdjHpkD7SAKfKIYyLAMik6LC8g4DLa9XnXrH
OgDnZNJhOVLN5PIJ9xkgSh2AwaA+SscnKYbWBqQI4oROt8XU0sj767Gt4y8zmQ472wFWxqQwJ9m7
0sthwIK6UW4Hth11x5GQLCLzKAWuksQzefLy0bgaW13dJ/D5WBYaVCIFtQP1tRkfo2UgsIVgzQ32
ihRGyDy9zUMMdaapq0sjdfMm9As/2/V6Kr6mXpOHnVrKZ5+8nc2oPOdtiObhPhkMFv7Z2UXYwV4D
7YyXmdeqIw80ZN+gCXZIb/lmtMtAHdBZU3lnWG8c6NbM50NU4iA4UmdS0UGOaxwVpsb6M3FPg72d
vVGdWaxjWWiiuecJWJ99uqiE05A7czQjs7xOizXTmzEQ9kAd2WLepVMlsHswS9ujMWP6OLkDoSS9
bVpfRzxV1rVG9Nf845WykQF5bNsxQVLrYzAj8zojSRBL0zBYCfwUOY/iVqXkcH4dAqgUNe/4Cv0v
E83aWVNOY89cLijUCQLjWdt13Sr2X1w24AwH0aGphulmrOYO2ib2q0OGdPdK+o2/XRAInTLcM5uh
9MoSwJI13VSyFizEhGy4u6aJFWI1NTn2ftRpuybcUqMgqh/wfvh9ydU18/QwppA2p9L3L9jHgyde
vGjvzDzJsrdowoN143itGEKHYiSnCraaYp+qyOygAfnNACm+7L/qBnWXh7v5qslSdfzxVvMgdsDG
9elhFqP10CDxPiJmt67KgdvYUrF1xeRqlTaxGXN4U0xneraqiF3mwiorYlHq9dOnE9DX0snnOxXM
DjW3qOvHmqAr8JIxrr6NXevppne5WkYvPX1HQwz294IaakM56bxiHeXWsCamjWQju5G1zzhQQrnL
R3wK0fqDzKpQxw6LyIXrdqTr2HbxuYkC3ofOyRGR6M4+B4NCS4Mup7kTTSDBYa6K4jDQGTcsCZYn
dKB8kK6iLxt2TQZEWhgS0BvGFXA0WYZQGRPwdFMoTkRDYYxryvCojoib3Wvkv8zfCiugxVpVJMIW
kzlbW+kawVMQ11w64iqXTaNE99WpZfA0L3MCi37xV2rWPLmvRWSZzxbuSSzwFu3ZfVM7+oask+j7
4jPxdoLa37silijdAm7QZNr6ojxryIVSIP7c4KYKFmNHaK27HaUz1rvc69GupwZh0npek3iqW1Mt
zmsBL3ENYDyNRkX87dJVuMkmyFvGMl4lQ0LkTacXyOSTjB7IuVHTzslcKMS9hWmK0xTJx8V8DJj1
IjrImltS1p3LJTAJYijAthS9rc7Gwkp3YxCsJ7UuCLYOlcTel5F8s7B5sPo0EH7brmjOEZeJrYzS
4msnqTpaccgTM8gu7NmnUmHciSRNAuea6+myjFDNNkky5GFCVOQCu0BZ6R7V3vB56UnM7e0GmhbJ
Y+wgUQ5vCL2rhUXDruaDau0jXRWHG082nQqreikgvyUoMO3BTs9FyzYtsTSessKBleqh1uVqWxF5
x41nRUdzWrNucX98c3wiGZ2CRENlE25pZRoEoaOEF3ac/I+1s8SXTs6TTcrN/BQJ55ka814mMVhH
kYZG26jzDgPLgRb4HeAQbHY2WLMhUW9xDS+olwB+Eu7462aikJrd0rg1xpkqncHRYV6M22Q0gT8m
nCUNz513nY11qiAePOyFO13HvR7O6zojuh6H8JEugv+CXUDclH1QhyYjweuMadfOIdd3Z7kpNMVZ
xdj48ujKgyN1WyVt9gj857mpTedod359ZVfDq6EjyDg48LzQSJqAKOmUiLe5T49B1D0hPvQ+E4gd
hNh81FeVgj1caEJzH6CT2Cze6FMYMjMRBoJYH1IxKMH+lsRlE4ZkDfsSi7A8EFft8O3bX1Ni6wMx
Xy59UkP/Ubv/BQiuZlzhuBu38684vBAYNjowLXv/saLsxJt5bWLv3GBfMja2pd460H7+QMRCbj1X
mjW9NZs7FQ33uZE9JFhYQHK8isR8/HFW/f998F/0wVeNyP/cBt/W6BjTL6/Vf919a4a3Iv3yczd8
/be/k3g8/zdG7hy46YND9vhBaf8XicdcdYB06MTa4V4b5b+TeKzgt8A2Hcab9Ag4R68zxN/b4Rah
RBzewViAdXcsgeLiP0gXEnLt0/7rnO2iiGSYRWoanPpVZvbjHP5TVwDdMW4VGwy327u+PM8GZRLe
3JO7vc+xVj4QhZqNUBe7MT4sEeO4fSfXZ2Bg8TvvLLPGloUNpD7r3GLmLwYmmSBI4OswHZL0FZtU
bG8Xkhq/svkgCcudYSk3TeMM3OecrkM5Rpm1ET31/6aGtFednGmuPXCjyn9MKwuKtzlXag41p7cZ
N7TP3ttJtOVhJWeDFh5SZHIoi/Xwq/SItiEYZLQCD505xmGQrUTomXjsXPTuk+VlfRNagw8ZjUhQ
g1bf0smGREqpvyH6lJuG6Rl4PTCSJausD6e7cTxHX7VJOcRb8OcNUSpBYr4l6BK+ZlUCc9hJeuFs
tRj7+y6GNXpZISoLwtysh8sx0MFwlvWLmGHedT48b1py5R5xr5B7NHOEcper9jZEyi/UvielvbyK
07oftxjLYuRK2A6PFkyIgyUxQ29YwNQNGc1ksyDPyF6tCU8yqYv861ChVeh2NMFqCwlbBFedWGZO
ZfXUD8lL0lfmNbnvJumUi0+od+n4pb4a54Gsui4d1XNXurqDU1P1FpHsqd8GxxaD0APN+RwEGcn1
F3aasDBF6VReRlKbr7RqsmuZu/Itr9YRRESCthlONGeJJYwz+KPzMGfXbEX9U9OuiZN245t4YCYI
LVvkrvbbIqd43nRTtjxith4xFMA7AlXsqSHdt9gKrTUOnDTuGc24RhktmmUf260rb2krwLtln9fu
gXDN1j5znAQeIVVVpMOaTiC8R9fq7oyskO0+EG502aA5F1unUfKbT65nccVQStz12jb9i8zRAkT1
YAugo87itxxDsa9s/XIqUC5GUpbnNdOl8YQFhEhbLSgrtwbPBn4QNGQkFfQxyHH8WT3p4boNnD2W
ycTYDqWLqKzJ7SLCKukzwfDKDNU2Lka+N8N3aYvTeC0RwMz1EiZ1N9yB1JRASYEdfLHKcSKXBxqM
s4nNJNEXaNfaz5no8QPSl1kTgvuETHnJ1uSGRq6X0+Bg7QwHbzTlVnk2BVFvVRGmiKlqg62PlPw+
GklU37QVtmCkmNQbgKGl8D8zm4hIqvXWwERqPuO57xSpLJ07GU8Kkuy4TUvpPvnjaK4TDirLOheV
5BsvOdhDpFUYKGBP2z5H06BuK4rezIR+WdESbnkG9Juscn1jTNOUglOdwfFbUCW+q7LWQThzIEo5
lQTW/diX3zhKqOEwecs8hUuaR3hxAz87WKnlbFlEVQnhd3KJVE7i7kuvTR/2Asj2iyYO5mBTZy2P
jUzS6YGKy71y7NWxNldBawHLd8u9LAFcgkOaZbtDIRafSvLkky1KRNFshn4iBLImrbDdluBTsGa5
ihxKw2KmwiHZp51PDGHgbAKnUGtrH7v6rp4KealMzikcx10EzRymPWaBOoUwgcBitM9F7MLoKE2T
vIZoeK2U4y07d0zQYflO4axy72WwmJXI7NHJsqoLReVa9y43YXPljUla0aJ2h2cTYxXuqJ4hKgDe
eSL+mu5qA9yPWxcAcAIa1HdG0GApXwGogziO3+IocS4hzLvjxuS8QP6Rzgm3jCePZodfG3W8d3SA
Ls8fSB49/LRb/sX48s+7DsJ354ccEjE+g7X3vWga/v2yuP24w4hk7SIRBRtLlb8itX/UTbG52ZaD
1tX1JB1v76PQXigzGThNjTgquCMwMyhc8WbPwzAMS3aZZKYKob5FL2OeuOfWUvkAfPul+cWwdv00
7/dYVGXYJTj1s9f7H6clSWe3NGrtdufVpXXmD5n+7DZZ9whRwKGw+KMM+YsL+34uvG7nZMgwEvYD
pNlM2D8MZqoq4hhbpA20xyGFKIlFoNsxsuNbDvoGMK2CZUBQeMmQazOY/CJJtU7N3X9eNf57TMZr
/U0R/f3tvy5fm+6/2PS+vvZM3v73WqD+kUH03+9/SyTR7/Xrqk9495vdj4TH2+Gbmu++dUPR/7M4
Wv/mv/uHvyseflEhWmt2zx/fzfrz3ykl+LI+ABp//IN/1IWChKAVXMe9gHDeQ63/T5HEmh0k0Pgh
+POk6TFx/qMqdJ3f0Bv5FgIuZm/c0nz5v1eFTvAbsgqkSHQqEMStZeY/P/jvN83fZU5+eG4YUGEr
8ykIHfh66IU/KrVNAlOViYszNJZmWXYwV8x+DwEJkkAVGyzqpewUffmcjOilBdZu57k9HcTAzvML
ceb7Z+fHW7FNrhQWjFVE/HGQrR0enQ4YYTgUat4BKiXsUak7cqh/hRv71St9mA52cFOaKhY4aniE
Dq2JNSATSXKXYXf+haTg/VP6jw9liQBBC/NToIHrW/mp6C6kNQN7sswQGWVwWOiVh5PlNNsAIMWu
SkCLT7obaLoEwTloyV/NH//qk/788h/EAYsDFxd1jEnkQJJe2zalQBkP4HLsfvrVIO/d0vf7J3W8
Hysx6rQfQs6fPikaYhW5NXdSYOT+RS1tylLPzw2BqDawjI2E7GD8Yrn906CT0xQcU5cHgdWQ9fb9
1XWNJXfchI+X5blKNkZrjDvE3QwF6864MnLaylFCtM5PT/dfrLx/nonzsvBWicIRaL0tuX7pP33U
OW5R5A6MHUuh62ffGoYLgPJLRtNq9KJ9beM8CxVeBDZgn6h6hz6seVKz8vXLvKAkProxs+sdgl5F
PkJVLc7GrSufPFedJOZlQzATKZxzUusbZMiN/MVN+Vd3RWAJCWrUR3C5rm4/v/8ir2rNcQcihMOo
lGouyo8M/yniGQ/Xn39xtVjGmn/tidwYHHDX+FwEKtaPx+D9q3m14zV0n4EWw1u6A95EPFAHripc
5sjBfTzMxJZwas0wJ5j0qDzZ1Vc4ZojN8hrjQXR5e9nFYNx+cfOsN8fH94U4bI1hI4jN9j58iymu
lDxfYcooUj7rNBv2sgY3Vg9xupPLYt78/XX4i5dzoNCuamrUTMg331+GHAOiN0wEsgdM27ciotWq
E7KdUJ5+993A/kXd9V4I/OOq8zBa6N8EBE7zY0HkCBa4FILetl+SqHvFtq/8Jwb/9Y4zkzG/yBFW
/CtW0XpHeeb94kvnZT5eXZ5KmhYeugfsEFgx33/ceXECxo0g7ZlCE07beZjv2EzS9Lb2q8Tf0Dhs
oq12VvTCGAt5Id1WAGcHxkEO4hJ5Ep9pHTGEnDpo7lbSA3A3HE/SKe4lXQm3svsjMg+72raqd0hI
XvrpYU5WOhUPWv2oJ5SvjwsdvSQM4qFMw8ztGZbL2NH6iOaoJUiiIqeIq1gRPVuSfORala6AF6XZ
vJ1tn7xF2dDVOdJEJJnd53DRbM2BhtGNqmlYH5sWknxYqdYq0CDky0tVA5TZl3gK3EvlA4ehO4sY
ToGBfeNUmDT7iCQIF6t8REOSapEZSdT8ABoY/hcrNisCr1pLcc71W//OmnywEnKAtdZbXUIiatL2
w4qY6oedEOD3ttNg5Z96sw1uBpteMykqTvPoCkqLy1Hr+tbNW7c8zPVQs5kXi3ykOoynEKGEuJaq
az9zmdwYIr4YvqLSRb84IAhQoNSjAuCcjN1vnCs4qBBcF5HuVxTdF8+Z5XNaDt4n2/Imi/Z+5p01
br986US2ECRj1fYnIAnLlcrG+JvFuflW10qu4KEof8ltv/ZBB9NoRTk4007NJ5Fsy7pxn2YCUJis
1958n6mqHsJmqc37xTBWJHpU63sEUP4dMmsuVMGJfMSK5/fOBh79cmxcuvkM28qBTBzTX4Do+Iy3
oPPIlgjmQK5RrlrLLzDAouyw5Eb6vadtkWICMfILJ2pL4uiKPNDbZTalvnbjTpy1WTpCMmBxuaM8
ksXOE6ngrM5MxAEcGsU0wuBgOd5ZUkFVOkt9LSJyDUrczQcK+OwRHTMQMJ+WyXooHnNNKItUj7CY
JGyGHATC0UHP754c+u/1XurOSzaOnxA+G6WZO8AKq9uEcWrmdKm4Gqty4YxtdTGAReViPUCUN93G
plkJpkGJJr6b3csOrcj2JhRldfHFZq2ZdvAZagBhiUm6cjBrpvdjOqDWM4zFDHstmXHPHabAMHNk
FoCcl/2jTdUyhwGOajuEo9EzzsWbIndUtd1r0UaxRaoQjYCxyStno5cMbQHHSeMqLpPIPYqkRd+m
vNgbL/OlUcgCBeDIg6MHwuH8skEo2AIz8Fn+Z9Ok/cNWUp27o+tmj3VL5UxigyYtpfIYVx5mlJcz
3ah5NC6FGub5ecIDrnfkSzPebipsAt+iDgLbKR4Tfm2kHAlDnIWcijexGL4TBmPRXQHTLoenzosS
fS16CGbXyAjQFlCG1+cOU75uC7NvMG8RD9vPrtmTA7t4c60OBlFa4UTXuEpCoJW1DPtMZUmIugla
J7dA8GyiMfROzmxw2o2MhuQTwbx3OXVJovIQChHIRy8i+ZroAOe+sgSGbzGmdhIaTWBeatEZZNTm
JgndfTpDWcUhagxH1I3MTbRlsoKwaNau9ewadnJD+sf4ZrnDQpJy2aSy3+RVFLUvtYfehmCJEXyI
eZkI3QpG0ZZyy3PU9K081oRcksiJJMqriJSGvNVYTCYt6RCZYAwzUV6YRgngUnGKfv8EQtDU2zRO
vYdicAdgMdMiKXsq1yGZNvHEeCmGvCwPo9NwEw7CNUA8ZPHghyOd4ocWwXYCPc6ayAM2fd0D5uUn
E3Qy5c+gIxaAvXPj16HRD8ghcJDGB5zDhDjAz8vFEWptV9+jxCiJT88q7ykfPP3g6Sq4MCxFoK6k
jbKZcisiNc914vNaDdMenXZCuq6dh5NJ5xjrRPPY1XZ07ySTrjfIEhg/LpZH5O5UVq8RcLf9NLY0
MxmD33VJ0z2i16svdDBDOBp9/RQZ88DjvGqlpLdjQNrvABVfFkk7XWVZ8Vo7UYH0Ch0wFMFmoVuo
SKfhtL7rkkDvAVBjVopwoiY9FOZNrMrioUu1NjfuYJnnM1Hube7nO7NhBDVmn+PMi7cM732TIWrv
HjEepXtDBcGnfIAxuEiGdLp3Sexp3IuSZvVlupDPl9rV3gXgtBmh+p4byidEsl70ngUoP/MGolaX
ebmH9wFiWE5dCF5+RLJhejuQ4jkCDnyDsjsg0FxtQJrcIdOP4fcnutuneZHse7M5RrJ9bpekZilq
Jv8VmpRPIVWUx6Hqh1OuouJzMInpODIbPpQ9CxcyV7hOMa6eUGJM3jXO9IX583OeR8VRkTY6rwRX
LZBwwHzXDY7SKbtEf08rW9od48zGRtRpRS/O6FgoiMY62AwMat+oYU8I/aJjXokv/tjQJmQy/wKm
FXLGjIZCdll+gJ0EJazOEEI3Uf0cTaP3HHVL82Cz6oUcKvxbY17sXanJlbPl8D1LGm+30pW6rv3C
hFnBeStuMZWemJNnB0Nkz3SlbsYgmw4FdAMgGlyrvCj6XZw7BOaoeSDbx1SEwReVPkWJMvepix4u
tR5EYTvMdWkeBsCBibnsJNzViAS5lQNeweQLU0PHYD4Rh2xMRJ+fotTuSdlR8XyAFWpfZX6Fy7yF
hL1VAmQSDT5BtlHevjhVm9xXAjAYoZh9625VNPliJ+PmBh2Zt+9xCJ84ujzYroRRBn2XpKe2usYU
dabS4Aj4B1lNV78lo7iCYnIm1AI0J7M62Cr1clbH8jp1ajIDh+4iEbTEI2CgoVuty8oInyLbct65
aHSVfKdS9N8orI1tGSxwLrxgCkEnLufZ4q1N00GQ6EUGG6sBma1OZZTE4Izsx2ynF8lMQNxcOBHz
3+TUpMty74729ZDJb+bAv+mrWRzdLgt1bX4fK29PkdZfI/7tQ135By3sLmyM8kvko6xbe/0bZTvX
yRjrT/TNjJOzJLc5DQ6QkxlyN7GyqED11LeLSYybBbGOqL9ib3dS7cuKrqJPao/s2t3gTYQcDUs4
jRDjUqPfUQ1GpxQPCdICX+/Sar6twTTsE1m+xJ327+3KOstBK4WGORxwpK7QS/8ycle2UPPqBJpT
q9Hdk9Zz6oM57OLkE7SfB3D6jMZadc58W2xJDgLuwf5G68nCihFdlUAzvLRpUZi1yfmqKYANyoPR
W1+6lhK8hdUaytYyD0lOuWxjX9uS8mTSi0AXGnSCv6xjJwIcntnrtU+9T/WMpgRW3XezYGqe/CCH
lkuYqremtFHGRaLadl4awvkpeDjnF4c+7C4hDHQxgv7C9tes9bm+dCiIkQ2lsb8pGGY9+lOaerse
PsGhUrYmotAbx3BkGK8pV5RBREGMlDB0g55UT1hT6lPsxjY/zEnmN4RnC3rlfmbZayO47H6u0iM0
7OU2BZZ9PyOpek5GT0Qb6eKyDHUZl6CDbESRGz0K85vsEzIAM28gnMzinmvDIvUQnUVLCfSTrZRL
XxWjyyyo8aqTlXQgiV3DXYZPQSuX9EAuVBucmkX2V5nmHLu3ItTHOaodeIhRYB9Ls0vOBDuwA2TC
gwOnlJhOZg5V2ZhkkofLMqAtrLoqlxuUcvZbbHlFAYqz6FKYQbb6zmUsJFtERahYMgdfFUm3KOgi
JnibvJVQSZfYGRMGi718CYbJQURXza4+NVisrjraelxGw4weMnNNiioSJl/+DAk/tA0ruzJ7Aq4g
/Nn+K2pmi42AtiNZCJ3bpeiiPcSLfMos2qEAAsbFWJsxJYpoKl/hLrjX8Rxa3Vbjxnmi13HflE2M
OIl+HeqmsS3Q/FZJpjErNfy3ZsRgodw0ku9NZCEIHhBcMHDtjKY/oMJgFOENRnqykPm+IHCbd6Mb
iac+cHuxzwajex4DqdR2miuuEoMvOpQjusQlbPzYuwAO15vgBbTifyeV4k5n65Kc7YbyyZNz+pSC
/2VKx+DqwfIntjFg1X66SbxYF9slitRL13QZ12oul00aGQPhp7OsbpKZud4uHqKEvSEG2xRK2Rcv
jKWRxuvKao6Ep83DibFw+y0SMn0px0rf4pobX/yaJO9iaMgPH2s4sztZBO5zr/CWhEXVLoe8s2rA
4w5T0bAZ6Y5uRBZ4ZAQwDXrTSRo8OxGD4U3hrgrlPjfiZWvPynvsGgMknuLGJNuMof6dAwL1a65L
nCkybtH9DUDeL8hwoKHqQCjluDI4brvLU3vUe9MeoFUpf3ZeTJTQD5hckafVkBSY5mu3Ab4FIoK+
5IBmbJ9Mc9HwLFbjV2+obFSzVZcQBYE07w68S38bR26ZnnW8yl0xUh1syjGCxe64fc5+OXpr5kc3
jBtCc5a3qHTr29lA9B22blw8RbVov+jCXK5B/Vj1+pg1LjdD3D6UjDw5+XqJO25bEtcyTNT4qbYx
trCMWsajaGG8hO4giFznxasiBM5YUtIvRoc3mi03AmXIB+oaGoF9+r0C6XOLiJxDkNPLrttSIyyf
/KVuEef5suKADTerOnSigdTaRRZTzqqsvhoDUEpWYtXe6WLigGou0N02PkttvMNqbn5to8ZZwmg2
AeN0oJCd3QgxftlN80xJuizj3IeLO88XpFcY47ZhuPq50L4Cpb0waAxVEUXLRvugGBA5Gzjry7yA
G9n3M6cqN1JGvktGdIxhX/j2nqMv+0UyZjHeujUxwMaOhFSeEv8R/A2TeKvzB45qfZOQsQ3nrT8m
HhDNnSFUc9KDnuP93MfWyCHPs04lFh9rjwSznyA4QXo85FoE86WL2ivZYG7Inow6wNAgMye5ldSt
1sZwR7iT7jJ2zbZtGTFvaoi4TEUhp3OSUfnyzbe7ITkEpAZQ5Gtt3PmJOfkbs5MFGSeYzfK926jx
0cP/Qd5fwMekwgb1aS1pDEt+pHt+9OlllAfYAsWt6qfACZepw/qs8kSn3FiCaYHOe7yI5ASwnkfs
4ZzXNJYGEmtDWO/+M7kCtQ5lzRa1j4tIDPvOivLXv+/w/UVblUM6lRInbhQ77oeGYmWWNR0nxgoz
z/PGZ0khj9QzSaZFlfH3L/WnZiJxVaYQsAdMm+wv98MEQ3tZjh6al5oUWY1taedkAiNBtnpvPLZV
Ee/+/vX+4qOtH4qEAsTheKo+NC/l0BWm29DcF/C4ySpNpnNuAR5Kw/hVLvqfXgqrLn2mH7g0KYIf
fsefmuu2PUqVJAUvFcPxkyYbXOVSKoLsdv8vnN//5uyy+Vbd92Sx9Qwv348o/x+dWNKF/7uJJZPY
+LX4WcpGm/5fWrbfkIgxDfT4qp0fXLd/Di0N2/pNSCb6mLoB6/Dk/TG0dMQ66eQGQYsrzNXa/cfQ
0jZ/405FlACQycEKhb//Pxhavm8t8wrE0/2D1raaz4ENvW8ts5MWC2ZtAGSAr68gJae3ugOZ4kN2
PSOYsGZe6TgRSpc8vTQHL7n/6Vr9xfxHrC/wr8nB+iBY6/w1gFQhGSB8HHWNTZxWCZ1PwCuW8QjH
lK0ZASivWk0nTS9u09QzpZrTd+kVOlhJscppHbiBpuKoabadT67XPJWz9zlKGzanlvSjBxFn2CRg
4btENVZyV02YNf7+rX+Y965vnREMOkOuGw16YBvvr11LB4uJMAcJz5un8jgDCfX2uAsoKWd6ZJ9m
hPcosCeDiR14M5GemGZZ+fk8CZJe//7NvB9R8F48IdF9Sd9iBrMuK+/fC7EqXdGKaQon1+WwF1eD
5R29es1/h0zBiRaRGfHGVpwGIwGlJrvk37+BD37vH1eDFSbAKYoYTLByv38H7Tx3ZZzYY1jn4JJ3
gR7YcZ15yM39ZCXghP3e3UvLyfwtwrCl3led1tFRBWVvHqamTJOzmo1l3gtE/vhwSC4odsUY06d0
0i7tzoU5jr8i83yEGHHdWPN5LLHFI3dhrXz/rumw5p7VZyPlUxKVmLKWCrbeFEwbBGdgIfH8BVly
ZkaONm5KZ0artNHAcWMA6LVHIrkoxm7XM3phnG8VnIkMIi/6p19c3A/Kn/Vtcrt5xK8x+MNDvP75
Twu5H6QemLdlCHmScuTN1CP3JhbmfTOAxwlN0fYWIiZC4o7ZYojkqlmmJDtMcUP5KcylhRK+KIsw
16pF0pN29ij+sQH8j+mC9p+eZA+xEBu275iAXv7EHeE2F7MiYSYMajdW10VrNyrMkn5tKM2jt2zd
Blt7qQOHmeBcIhH0/IIGnoHC9lgNDWV1jLj7DHDn8EYaSku+MiGz561bvGXQrWsM07m6q92+9UPP
djVJKOyZzlYZY2TuZoVjhRZCVuprus+Re1Bs+tEjcvbxUdIRcFFsrWWqN5R+/Isa4iNukpWaTMyA
R28910nx0ZwsCcSr5kHSrY8JFglRNMXDBo0aBdRolmQkgPrGAwYOJtuNszCfE1/bF6pX9D0Z0FSc
dEWGP/Tv7xvm99wYPy+vkpUVfB03D8QJMCHruvHTjdMSeEx7BU4H1r1CnoAltaexn6dsCzO9rd4y
UXLKw35RDedF2Z8qAjOyXTbadIh6/yaoSGPZWHoaT7IhnZmyc99lSj0hgRofZjv4FFSufSrIY2D2
V+KaCvuykbtOqeki6CuOKdWEa05U12gOCahORV+dKb/sD7apsh2zK/Oh1tVXJFjgSGXxWMSLdzWr
NYaZXkm2MyKkzK45lmHUAu4yZVhbTn/fSHvcq2L+rluP5nhTvUymwuEkGHydj4bCGVc2jnkUqC+3
FFrlufKhkfiGaWIX6UG3cbskX3PFRHWjW94vt6r0d505JTR70ta9DGa4c/h0Ygq1YTibp4nQ+8A9
xGjQj0szNfd4w+/pdVqbmDviWKDDvXQmWJDUq1W+L+O2OZBy5L8abWHBHbWTy6hMra0AavHCUnrW
2crZSoa+kNGx5bmVgNdMYDmtI4nnaeotiZ3GjXW5xbPoPrcew8ZcGvdLRn+py/rqVFiota3eLPdl
KtW2JXeaKek43jW1eAyiNr8WDRNeMHa04A3aN6pk6pJWFzOKpE8KKfeLIh8ELbWZMSExEVybZ+7o
je5Z4OXDNxIw2q/l/+HuTJYjN9Js/S53DxngmBd3E0CMDJLBmcwNjFNidACOGXj6/qBSWStVdltW
m7bbXYuUlVHJCEUA8H845zuAOWz00XQg+Z7UxuKieR3ZGl4kH/Bz/kiROe/0vvw2J6HaLW6imJy3
vGWqNaOyvGOfkH3ojVEz2WPrZdOeR9nPtmvdL0UPcPGt3nlppsj7rpulJAXQGZHsEop3Y2UOLrr2
mrpDWLI/Ou5SHpKqGjfErFzpdsvciDEE7Qjfw9aCPseM1DV9yBAJK1qAC3dj143HeGmio1lJWe1H
cgRvBsjMG/A8DRMln43jMBLy2XpOqJEGsReDkxBCyPSuXMyrjJTSre8DcsKDqnmbURZgv4akPHZD
XByWuQb4RcJN9VSr4XPI4wYrjl0277gYmg8BdJYLdLSWnZeK8sHu6Lw7ukyHJV81M7uqquTdJ95l
3yerQ7Vjge21dfeCYoycDk2mDDKAEzBkEQDgA/qV8eIBwiDCwIDFoPoCyzdRE33GnQRMf5dPjtsc
k3ZK932GHpZ1/Wus2eaDx7Rkq5FT8MGDNT+MllCkD1TFBefTGHg6TZYxkx3Ph449VbJUz3nAPqoM
1Rj+O4eu2bMSDI4iawB35eLJRtK8SZqYZ7kzccv6rIuOUvX5ec7Vch0zVEFdoMMeTtLrwtbYlMJk
PqzOzytcymWQTrq1V2P/UetL/2QIrtgNe+LpNGLI3w0eU2gpreJUROOFHfBb11tE1OsejKDZS+yA
/tHeLsIY3whBSO98UiTZSebGncei/Z4RsXYUwwh122ES0RD7eGjHpHkExa23oXTJZaeoufD/0udM
L7NDDu6LBJpBc48s0+LHwnWnD2Bq2WuHD50wLXLLkV7UFaFIxnIw8o4/pgRZX0NI4hehUW1KX5+V
b10+DwdidAvYAsN8iMj6AvNTRAwxzbIpnvJlujOLTN5OmjN/+EvcBWruPqRlf/uKsAZQEVpyZZJ5
+SAbld/0Iht+TvDfqX3NrDprBKztydFKDi0M/oNYTL4+Mx+9MWQLUwYR59yTbBd8WGn/SjxHdS8R
w2+swvROMCImLHTrhwBVIfnELLEckXMnmC9oV0K3NOR2ypizxHYEV8BqrHkfG0m8NSwGsobQUuTY
Qzoi/FZd+Sxyz7zNbeycNqlWZ7NqHawXSX4SERCBLhruWCZnJ2ZH057to7tzbC2/gRqqb+sRl0pf
Nu1zVNbRuRgbcST0YEYMsEJZija/baFH4zuesHsNZgp9ZkhYy0zzFvQpNOwWwQgV2PiS5mV3kzcS
TwN81sbeRUXrLLs5T9Wtx+J+kzZjR3IOSu5vPa27gf0cz/1cpjdOSyMxOp2/1aih+CfQmaX4RoU4
XEuvJCxROs0FDbIMMO57QeuAgkC79syWvAztCpJd1U7Oq2XyN5kzMrqBfdSSwQCMIWj1DKl4PtsG
jdVwFzciv2aZmNwbo2iOWRXh64bgw9iGjUV6RESiPysas3NUac6Zga4L3xznIDMtT+wL1CLbxk7d
g1FN2idCy+/Ur8SR3DTvRMU/Txtn4A+XpFNnExkjVGty6Nj40gc0eLy3OUtUoDqeeKwhhS7sXKwv
rTX9s4dbB7VE1w+32GF365ov0+r+qZWlsbcH3XmsK1vsuqnuj0teiR9kQ+1az2X+mHSL8W3XPpf/
LMoLuP9mTxE6vU19vdwwp+5vQLagZ4nT9ujUrHI3qsbxUhb1dAX+f77tmlkdhk6t8gRMmzwBzKuU
aTvqo/plWHz/pJmoTXG5sECuIwtXRFIw8YdXgU+frmvhOtmjkiGHtTSHA2mGGpiIokLBL8R37Vgj
i6ARLuL6bPEGmQWeIpIcM5kTB81QOPtxEkQAeFb1wJ1dXC2ooUgUIOsw8KjAN8CpQAdpi7WdK1t7
7uxZvyEfxH2bTOkeGBVjeiVcBh9GNDE2BCC4bBU7kUc9qppnFesmPFbcUxt8s+O3QWN6ccqFlVsr
+3hr4f9a2UDLuxisBxihrNk4hCa38x+ifGp+9EMRPwxo4n6OS5V/E3KS3KVplO8I3nMOHkwxb4Ne
AwpCzZ4vYO43HR2nY9VbJ1+dsyTHPLcb3iGhGGnq12HVJADI1u+MWBttZgTPWZWndXrIHPTKecYt
Qq6OeqjSqqWzsKguJrLWfzeyB+ya8L2YQxrfCRLVcGjZefplMLu4EqJl/luXmv1Z6ynrEHPorG03
kmozDjX21ZoCH/uPHNlj+LP9ymbexm8m84fBtFmCV+lMsKj0voCk6wQ/mRZPAJhnKBJIIr/YFUze
NiUE4oQNz7vVWKEjeikThpTcWEXo+9z1u36ak7Mc8uq+R8BqoMCYv/rKLtPNJOdG7FhouW8iHlN3
o5O/5m4o/7wnQt5cwASmn0UhF2tPJFUDfNLX5DSdGBNn3jMK03JnFL3Picl4kbt9ZJzp89BupDXu
aMd9hqdIWzHXTQhO7kj1mYHukJlXJwcVo9XbRChEnAP7rPnC1ZHHZ1K64nGXKcfxw1GfB3snkJRg
LhFedejbzn8ykl5+CbOrQT6J/mesyC+ktpDd9dQv8UUuBgb7oe/ZyCIdw6Sg+z3bYddhRt+X5TWu
qArUjuF/lXrnDYReDZQ8saveOHmTc+0a+kEnqCUOsilFYtDrFu5ove04N1Yy9H4NWeAUM+vknPkG
PIkm660g76hvQk6e6k2q2J22GLajJ6fx2n6Hcmypg1IU1RjiKne59jVHCVC4Q/HVjab3VCj0xdPY
8Iv7dWnJ76y094hji4g+ZGo5rC83fswnK3rHMO9OmzWsco8YYqpAxSnvaUzzsdwzV3Uh1sI6I1va
7Lq9gYmpCVPK8ibQiQp89zNW/chDqAidHw5KAJRobqcnAZkq+Y3WJyxFZ80uWSWiofN2MCiq+4li
m5oEtymKAQ0XfTgqpujwk0RyLqpBAwhhJ8Q1c1wXwTyC/DyR4+w9GcqcMNcRXGdcsfOogW/0uZ/9
IPE5OXMrl9pJ17W+21Me9Ms+m+1KbJkDyJ5BfNMUV2OydFmArBEyUw+z4dlrc/bT7GRYLRaxxvUq
SoTJ1O7KrmBR21oDYbZG72ZSt6RXpi7dZ8QIXRau7NF0C/HBBpKvPIrjkmSdJoiqzqcq1wv3DnpW
ejOPaOnJk+DbKgod2Vqdk39ho2O41vrJe0sakGshyQ4mSXKlcw/F7xSTEXRReiROtcg03NSGZNdi
LXxgWZFBomNtoEGaGJP9wNLvgQUMR4MEBY0YwPJf6nV561WOIoF0mpurHkbR+8TD+6Yq6uGnzyzS
4jbSKvRvVscjLyGVE4SNpOfsEWnUe1AHfUee4sJib/HQWu1466YDL3aoS8KRSAFlyQ9F529G+esY
9tf2Gs08TYXL1GPVI1t/WVMo1ibtAGZ7Q7IUWg3i6bZ+GiP8yDO/3pPBzoKmYH2P6LDPnPcB7CTa
wBFTBke08LvAxfbY3cLh06yt4RHtiWt9sZFA2QI9ApHl/VsvpgK/fT7KK32OEbCTWDiyYOTytzYE
UHbkl+iqALlAXPqeR4sPwsnsi3ijJ4vfbVSHomGtF3I7SHHoZX9jVviXGZqLdcpFSEJCjLAd8Vcz
tCpTt9LpoQlnzOJP4ullGRCmU33PI2Iq3soY6HAZ7tD1U/BzoOe4jxeDXGs7N67RzmS3RpFaXLWp
Nd381xOQfxnS8uZwdRlM01Hd29Zf35yOqLirFVVfK0EaEDtB49cQ8YRiVSo5nAlVzvaFNenpFlMw
SDS3UEMbaBa8lL8Zkf66aFrHi6yZILiiIUe0/i/+oLgWgh3+IGmyQFirobmSKA22sWN2uyXP7L+5
OH9d/vzj5TBxMjVksWVAuPl19EMUeDumqQ4ObLbeO22qnzunXQJc6v6/taz745V8n42WsfrrXfHr
K+F/1TLy7iVzEz8J0tnXT0omY9DBBDr+/n3+t4EVfjHI/f/hiBPr0uX/vV+6r+R7mfKNfP9u0jt+
/d//8/vf+MMS5//GYg9VLgskDhL8mv/cLgn9N7ybBpc/sQCuy4D7P7dLHj/iVnBX3jWGtXUF+U9L
nPkbZkiPsAWLuSEX679liWMh9csD0iWYgMUEY2EsCVh8jL+aOHHE0iG7OmGNUbyoK+Q+PdHBtWWY
B0fTnOUyACel1GN+E8v7Oh2q4qaYrEwIShhS8rpw6avc+EryXMkj7bOfHTpjMPxAVYaUWz9Ooy4c
4yyJwqJBAretvNb231FZAFh1IAipW3cxE+M869OiHboMQzrFUNzEyWNeRL12jQDU8uONKYuqOts5
fQviTdc4DGDMHGZxVWW4RzEm7b1OEB4u9r68M/u0XY5pn1svpF1rdTjJ2kYEEI/ylrYLiU9PHaRo
FkAxyA/U/EaP/tgsx+gcuXkz6iFLr0l/0ilfoxvl6XO9T6RfOtsZkbJA7xpxA3kIiCyq1qR8sxIZ
OTtRDMN0KCGk+igHfaiAM/U9aoje7DDeTwptLJZ/D2m8UTok62kEV5OEOsbaLo5dYH5lC5PiuqDB
vZbmxPwOQhIrMtWOZ70YK0LL0iHBOw+V/UfXLd09JC6ou3PaTqAhifrezU3meFvJkNXaWVmeJiEV
uDEjnotXbSQWuaG4tkQ1vuJkqB2e6o2bbou4SQ0kuZqJ5xoFyHc6d/NzDo4yjvwZvGnaWrxs7NwV
U1OdKR5cDv3OiZmMp0b8VcKQQh4aafeS9fkcFnj033FVFKwbYhn43AXnhKLjZUbY6yrFZAhl5omx
OOFg7Sr1g+iAfjQl5/cJGHp2rGuvuBaG39+5Ukw7Z9AfPeXoL0WeyY/YXGbEfCiUBmkWn7pdUq0o
WUoGsJztK7jBgOYwj3kXkoFkXxE+mv0oWiKkAjdbqQK1XAB3NOPk/TRL8pCI3Frcxz4hVxIlKup4
RTghH3fjTiJkOF89oJFN9G3jDzUBPwTAb1ROvN8m5sq9XrSJQFmcWxAp8SRgcqttvdd2irkwEyYB
DIsVLkF55K4mAmlrR+ZASRN7aLA8MJAUsrunv2QCZ6Re9dJ3isC9PAV9aFGODMGYGqnNGIWob5j3
TnlTpZrQN/RDPZPLZGgeS5WmX55I7S7IzWx4wUmfEE1Vm/Nj3zouChrm2sZmVKrTDnPa2RICQxN/
AYFKnhr+43GHRZOo9hE5MVk4jXP9U8H98IiIarK7kiqpgwHeancEHWfuNqPgp7lvnULngx6Kt3EY
8nZDbcpXIbTKuJJd1iLrpRL+QvjUzecuyUex8VPTuTOyPH6iMLCadWIKOsJOvHcb/J4fNm3rPacd
eqNNM6fJPUJsbdjqmoK2EaNI3gyIbj5komH913p+tqGzmPjE3WE8x65lPqakPN43vduTXea24piX
Pu4qfEnti8bR351d1c+HAQOLhuYp8q+pu6jQi1ZlyDNl3+hbSyEcJ8fc0W+xRkX+LutyvCyYcOr+
JJQ15RsEY+1XPWrjd2U2S3EsO6BsF7tWkhxsQ5+B/yE6Uh9LZIMwgcle/oh5D4xznN5cznTXWhRM
6EKNIDFl/kkyrjXtGMPXJLKmmvvUTYN0A0ET0W8ydKFyqwYjfzIcbY7CTvbyZfKhX8B6ybzPppzL
C0EXBrFXtsJBhPPYZJ/XJ2xuNHpBXjyiLp/9on50O6ZbKBc94rO1SCQ/sYygl8ox/rw6cBXbE+0n
WwVapOhcxtXk7cD4LQgQHQYY23aOdG/XIZtsN21rsu/zsnGONgyZvSdTaGRXxsUsiQUyBnmTmPng
7xJ7EIdoytAOxMaUXRQropmHTxHdRYUmm8AyS3VRnYpfHdFVNH2W78cHXnSYgplGN8JSAkMQIrNl
deFg+nO6VcKsktBCA/gu9dF0g2bkuRcqbm4rqBMvK3buCAI/gA1jT6EZq/aO0naFHkaVg8IysTmq
wEdYiN/qQjvVFpkiAbf18ulGsfdUib77XqS3XIMPYckFqzb/0WYDlDKjcogw5APnvTujtsRhI+P8
ocUD36NNt+omXHxjgBWS1/MDvhQ724+MVYkjQmvZhChVcdJoDQDRjfDLSJLH7MmM7b9fPvOtDQ0a
zCr68oaMp1FhLwNDMJOHbeDyLrELlbRiqUf2upwWirtu9LKEZUyu38cwH6atJ82mhIFq9UcqfVGF
jphJ7KDsbDZYwtplMzdD/FLofXzrzg1WpnommhipZIumlMCb5RZAkq8z3YlHDl1jXL6KOB5PkDsY
8/UzMLUA8F+H5Qgt8R31Agp6zlz3VUHBeTOcLjZJEPDbGfUe5uANLjXrpS9m417TS8jgAlPAChav
3cNolEw2a5CLKtRFFUOgJyJFBaMPES4gzlZ/112LLVlrjWWPGlE6FxIIOISWXlkt+7KCwA4T1ONF
y3k7QYOwpg+rWLTPvZWIO9brnrbjVIPRM5up8cTRVeUne+gF514zLNs0SU1t6zd5VBMQ0/Y6jkDE
3rsqbmaoKb7R8y8K331F29LLLfNK7cZH30/kuvS4aqQiQjh0peP9ZPHEDixRFQ4Cc1lzVGyt7T/5
HVGxRT4k3mIrSS+oA1ITEUUtuL+SxTjJKQc76NUJqL3Is9MHH7hatELIG29rUUQ0oUCQehWRQW6y
iPFpN5N5zYrFS5N/LJhHbtQkBI65Sll0cBbfIsr3srsz8E3MJ5kbwz4rMFwG8+Qoa1N5M5RPl0zL
itQFsa4d4ih/NUggSUPNsNW56HF0bCKX6S0Z4BoP8Jk9+4td4cHihGrNpyonQHdvumJhMtNpC4rD
cVpXLnObWFsLgCpg9JpXAmSTMYfsrblcDlVZuzJwuGnakGLKfnTSpSJzJeHzD6YMeDQzgnTYunWf
WudJsFzd2jS5/dYGKzRvRoeaGRX7ID56bQJs6HsRnhyC5n6AtjHUCXZT63LOFx3ZBF6r3WPVbMDa
e+igUYLOab8z8swCegez+i5JtCaGyIuE6ShZeA7nZvHWW2k26rDmSMjOxmwx5uzTgYDSymtmjKts
me5HJof3ZLPlP0aXedVGgI3e230vs10tvaIN0rriai1cG+BSoyODZxnskXK8GddwgmsqVs/amagn
nPOSDuV8a1rrZBq0k3A/3AnAz3qgaGhK1uwYGMopRCX3HLM+S54pmLMCrnlUjmeihUz/ZAGMqu7b
Bh7tLu310Tiq0YvaXZIZRvRpp4hJd/bUe96jucKCzjbcIOuefaopgs5ge/g3OYWr+OU/NQ70GBay
GL4Ymx7IILRh/fmfNA5RJjSnzhpw//z42mpyfOFkDXz+qeu6/OP3/TkA8i+ThN9fxiNHVAetzuOa
YcevL+M3ddlqnYJFZSGcp8oopgfD7Xh2UnJmJkZdUZ8d5NBZMJuUiHqDXCly0+bx32+B/3cqLUkt
+tN38i9smAfAgdfvTVpWvzTD61/6RzNsiN9ssAhMWHjCmWTTMYH5BzaQn6wJcDr/45tD6kjH+wc1
0DJ/I/SJQ5OoEtpV/vnnZpgpjb6Otfw/Wuh/Q2r5u9bmz9epweYU1aYBRg58jfvXZNyOtDLhjMAr
XXdeizT28/66rLORc4UVZu29SMwtE6rhVmOFaaj0aGUdgeQifywyse3L8cFOS2ChpIucm8p+NiVn
uynnfqt5bbFNfEWRMJjN0WFfvsHhVYStAtSd5Bh7XC36LsSIO5ZEcwotdjeT7v506xRVvy8Pnl++
uJxy4TB5bBB742FwQOTTRbHyElTFkn/Hbt/quD+W6gd2iHGDRpq8Wit6lMMfd/V/26TnFxLS/rta
k5ja/wFyYzR+/+VNwErh+6/zoPWv/HELOL8xiqaodCFjsnJab44/bgGCpJCpAs5hTC3QrXJz/PMW
cH7zViW6Z/EHiuI/z4Ps37gnEMiT24bA1BLi31Ebs+v7dSrJpGe9n3BWmgYJp3iI15//6WFN6tsA
YRZXPNLd/BlTVvRJPtlI0brYCJAwcKYwl5Xtpzvo7+peT5qFgI0JLiCs6Wmg/dVGtkhWnySHxLM7
Yxuz8rxtsAR2AP1K56ONy4TC1120G5x7aC/0YvUH93ULXNgzBduJGUEUvsgOAb40Y8yj2bqrF+be
qjHv7YmjSp9irzOId7WqLtmNUkXmBki1d+86bfYg6gyCwNCYRbXplQ6KT4IjcTYS0u71Uk6TGaaO
62TsAAHu0z+aqOzySY4tUbVRftvHLXzr1jZbAysJRyvg+tS4qWqQ06HoHRYzeEzlSSR2fDVaq5mG
r0+882ygMonLrKDnwuerH5VhpYg9YrV4yMaQRuOYSPyz1UXNmUekPOcTukzUrHFCeo8o2UhGYmQB
PC2AfXZTP5ji1o7Xrh58iObxjknzQhxQdq9ZHCNdBtA2xAdFKTiEiuiuV7FY6t4EmIktG/kp59+c
45bvSQLYtlidXmVsW2+uEdvPbjyNP3Llq9vISQdGJZNDk2M3JjGYNcKnMlBUlCbQz3RAHSiqYYO3
/1CzHmUtjXm9qzwA2oTaJtnG1LBSlvCefU1HO6AxaXuV06WxiquoFviF4pCwlQPvolROoKz0iFQx
3fpWOKdix3H97iUwsI1zNSiUFMvLgpv9QHZsd7Nk1AyxwoyHuVlIlxpafiCkffIQVQQIG4OaQSJe
eTQ6/bVhd3tHLrekvLDZ90+JZjwX7XdWjxcVPxMI+W0pnGix/pr2JftnoJ2Ld9t360dMqZVGR2PQ
9GC0zD3JrWQ6QJIvKaxHINUWfh2BZWtEPW365V7JGaNdBUr/VE25YnY2bSZH7GSDo9mLkj00xfPi
oeoTGFcM2JbbLPLxmMedeOQ0Mh+cYqk+M709mhPXnDdOU5i4xcqNNYl+GNw1qdXYDqPuPuR2Wg9B
zfpx2UDWtOAjzNqrY7lIH1T/U+TNteNlF5tY5Kvyd4fw2I6P7ewFq/uoj/pTEg/NjTug14+BzgwK
1+2Z8JiQnvAeSww2+gU+qP/iG+/6fDNbXpD7oWHV8FZfsCdsjWhmAGdtZcMX6a6u2MuMhIoklg30
Pnoo0T1Aqg80Egx8eKyZTg7z8sOxhrto6R5Ml+U7+WbA87lCzJCVPVFhN4Vj7zw28jpE7ZY9Hc/J
EKbOLu9IWvCcK5xUUAo6gJTZVZxiMSuZrGX2GflZ6LdJUOjlwTbzfmvxXmi8D1UHOkF7SopP0UdX
pkuawfwqHBDvPokStN16epVGxY5xNgTLAwPMz8ShV4gTpM8ExaDAHt4SC90e8003eRh941FNZbVH
Hfehaf47l9rVIGfuiITzXglO2fxuRCiJX1g9uqoYwHhPmFSlGRAocCcndxc5hKkrZ+RBVb46XXce
Vt7+7EDUnbKd7GpxRH4QDuWyRw42hVNKvExr3zIL2jvR+G33ULJ4sApxlza4BAWpPkEV55fU8rbR
WJyLIbledDPaR3ZO0BksiR1DQ7JQin66n/jVoxreXCZzdHrD9Uw+mLnkL2wH9hX4icAV2r7N+6O9
eA9ywUlM/0DkPIa+Wz0l7qRYdhUZK5XF1Tu0xQ0+6Q/yijatgeuPObWdbkxVwKrhme7vlOuc8qFx
dkvE7dq+Mqj6oeR0cEuZPZSj2iPWDy1p3tVueotv3k71c5x7+3ooHqfKvWFEQimWz0wHglo1D242
3AttPFpetzXaiwa7hUyU+3Ft1FR+Krv3YSg5g9q+eShctI089AHpPM9mcy/Gkz8iV2yYqdU0CHLa
yAjRQ7efYK0jvxmnq3g5uysvRpOsvbP0FlnBGQTOGQwJwBruRtK1Z4UyZtpUzu+BF1ufXYg4MGU5
j4nnBjl4bZA0Kz4idkMXPClyXXdbufqSw9fwfYaj6EJQkBAwYdYzDxUk3cGSmbteEF0+2cfMyw8p
lOArQgqad2k7eQgm4ODWbEkGYggXKHBBPgwMhTF5J8pDwrvg1N1WucNwatxPGat78FEdGlgbpSrn
6tLdMuw9t9FnU+hn1GaBV1a7bpDbPOdZn5EbQypKmgi0EP2HIs5Gn50LrTIm8mVnjRO2xYIn78ci
jv5S3roTE1Fyl9qLLgES61cWShXHbEMD6YxfSST1xO0k7+bSkVKnodFgJtTe5hGtc8H0HdvoO0ag
M7bC16VFEbH0r8iur/qZjEnTWtCCwojtICTjB2W+1MCxpYMtt33sPEKTFy/eaKyi77NWFgFZE7cM
bHnYYsh86hv7zVuIHlbOp3I1Zmzdx9L0u7HVqg80kmHrPg/4VPYAvTawIpmAe4jKZ9rvgh0T4KtX
xgAQqlP9Mi+xE87LxccxygAEjSA3WRWSchZ0OmJrQNoYUXkKpu/o1d4FFnHMnreLJ65FNx0UD3PD
YPrSORbbjvgc+8CS49E/kLyIypdoOT19bTSX7ys/x6My7rSCXz8/63qHKGPCznADw4h4RWWjs+92
duMHHKDrfsnmTrUxmpOQMJuvLZPKq2ZBTDba15Pb/LQ51nKigcJJCZQeaWDPIwAcztKcTtu7NZoX
S8oN5+Mz6WqnuJLIMmb/rosuXuy+TFl+VOgkZUSg1fThGSlOoWq6gs2/hdAUaHGyV2Z6Qoj0mPV1
thHTEODJ3fUWMyIKPwWFeNwSn/kCo/2zYa2VZvWhadobCA2AI7iTqu6Yz9hxFtPemX7/FRO5G9h2
eo115gRe6eKYiaPYxLA9nI1H21Hcm9E4H83Ogk7W2ufYRDLuch4wRFqaA+VWAh3klh1nyCAeXPug
X5B6BJnZb1Jju2TEKSLUgOMWxquSM0OT303v0nGAa61WqIcii3cEOAUq/2FmHq9S0kwJmMzzveeo
wJx/mB3N2EL3tQx3aYsRAw95mb/ZNH3TQpTGlLIrRF2B8oipaErmiO4dHNv46p34AArqmA8GoiQK
WhnzmWScdHbgCZq/1kTtBsJmDXxgKZdp0wVu+5aA6sCETtChfV+s6tmpCIdK35b6JclagNNNSsyO
xkiYpdLoWLuYiCSC7jYkgKD30KqbUfauFwxWJ/jKnJOX4CWwZBsfUqGOmdDDeeA/dL5KPewGyn4Y
CQp7wZTOTik7UJWwnzKoSPE5ONo2gWAT0xBY7RzKctjV8dcAIR4pG3pf4BnMutbDdSIsg6EYZoJq
W0ZQERyHy7PjrNOXJ3bkCKRja+c1dyN19x38OSccUqAdC154TOpkRSnzGgbS86C+kVEDdLsd9CtZ
d1s/KokuxL+eWbui/vCmaeskZ3d4B+03+zjXWiJFNDg5uL3K7wg+RC5v2zo52V111epF/AqdZd8C
4Shm1h1oWtA0Rjz0BR4x66HwKba6+Oh07d4oxv4b1QrPnQ41CHybilw2vmaMSnEVb82YDiOnn0GN
vioTi1dTGdTA5SXNxg05Kd0z8mt1RB4ZAHwMG94CfBAd9ayBWd3tzAdm2FROISnuh9HtsLVpQaJ4
fwRxvcMiIpyGBI+gnCCSje4XgXLhrOmPNlstf6lpOVTScYqDKxBux+CdmTV4pPYjZaUxCfMLlfB4
V7KMMhHIrdyOOY5Olks6yvxDNSdzpibP9Y0crkgYv54N+5DOvX1XTtjYlivWi9/SpYKptHBqUI5H
lEKlTwsBJQb4ehVg4j8IQACurrYKs9Ba7wjEbaumu0/EblTZYzrxRdnymEwfZLAfisy8zpJm79Y+
RhV7PzTfoH62dorzLfpkCnzb4RuKcSlmhRVkfRHEZGDHbrFzWB9kCaLO4R5okJT3vFd/Q5kcyMR+
djh06FXvhC9pz4ygEuV1JsVKSjpYcb5bhp9mSlMh5semda6HWD97PCxv8KzsGVuG/dhcjKwKMpnh
DjKzbZGYZtga2t3sJO9Gr5FLMpqh3Ri5WBW1HZsYDDs+gr4l0h5MBt+1a58Rhv+Y5kEe4sw9TKqO
jrkTd6G5aLe+21P6MGk3stfCvYeWA6RED4wcAqOmqY1uF807i+iNcr1LGTNqz8mtaS5RpLvECrum
vilAWp6IUgq9uLzGvIdkr48Dw5npxJufSwylgDUQFhsAB6QL5/pNRPlTAn5IqeuLGtEAaavgodAV
bBVLk/0AHA/ttQuIrh9/JB7Pc1E2h4VSUdIWx/o7y3QeA2bB3ls4PetWyh+zfBTc6ZL+Y24MtLCG
7m2SdDgV6Kc2dDdn0XAPdimMLrtvD8BH1zA0fBJzFoEL17iBPZrUwJqInZRNsTPWc0P35y83x8xQ
1VFzYtnUXWHsIm0Y+dI34ZzNNjW0MzqTT9VGe7aMNl//tPdHM9k6XjLDZYivMtLhN6x12TVgY8CF
rKaz5qmt2xTlfmDgv1qX+sm8shf9aPV+mLfedW81L+U8HyR5E7MHFxU4EsE9oO+E377LeNi7Smjh
bBAhxqI3mDM2MmVDZGOWX5SZOTCUqNZX/t4Bs09YNs5+9s4dplTyK/pAUKdape4c0/qubvERgdhi
/0gg3NGZ+59Lely/u57MnZpfklkpBYxoMoaQlDzT85rIAfsDQsZbqrACbdI+6n5GworEAT3omnnp
6020g/zqIemEluCxya+BCWpTr1F9YaHC8jxW6Hhydhi3fSXppQrRSf77cZKEMikq/0bvO/TSPMWm
6154fXqU1KyvUWRM8SG2p0jfO5VjgKFQqr4d5PQf7J3JktxIlmX/pdeNECgAVQCL3thsbj4PJN03
EDJIYp4nBb6+DjyiO+nGKHfJWpTUojNSJEOYJB0GA1T1vXfvuZWxIaJJkK+2BP52vK0x4ExRGVst
JveWrBfqAjhZ3FCrzv0v40xlsW86aaAhLj2GYsBg4NREuDyWk1+PvhZ2aommNvIs8rJMsqVtw01J
3YX09f3/t+m76VV+tni//3PB2kP1NS7eduj5/X+1Jx1yfQQNehRmOGZxi9Ns/zvYR3h/MFzx6Q1K
GpSC3/av/qT9xyJgY+ZEfDEzTIf/62+9muX+AQzeXHqWtAdsSVfz32jRn9GoUTIiZLXZMcm7J/QX
7sLb7uQIZTYkmpHsjmzIm0VaMhLzbRRqibjL1X4O0xYqNyfGhrEyj/9Gq2HuN2FK1Ma264MM/LnO
+RUrkH5DKjXTxy0GvGV1kZHrrMupCTBemGRhb/ycuu7+l3v9j2MqtQyi/jVn4EPYdFddB5npIjel
4/r2Q1ST2WKHGH72DEuGO34oFW7rjzCdNLNyVhF8AtFKAdPZCgOhCECXeQ+z1vkR+FYWPhM729t7
BqfU7KU3T+lnHAIzqXBWAXma4TeJ4gN06689cxVOZjV8K/Yr4ofWsnKZ8A6Z7BWtgdlqHqqF25k4
mV3eMkoQhLXgKxy2ELZkC8N94eLqGWw8O3ttZmvi9yg0/Yzwj22icgCZOWvsOhZVfYuv3ffWkWWA
ezbrpBlWbC+6I6E36J0N0CAaMmqqi3WYx0Gz7zxZIL1C1NGtYO7U1yic6mfPwvB/6vSEeQ4xe4u0
gkMHx6WMVs0QJBWGih5k1DZuXSvbVKVhWlDgokukTI61zYpxuh9NUplWtq6mZ8PCubvR7dDjyq1D
HPkJweoKt/A4TlukZPEjVIhqG4ItG/cRNk+bkXjDfQRCVESbttO1fuFPE2PI3jeMj5FP+b8k8lX9
Dgo8WatmVJr3CUF28gqvTU5QXEcSKG4Kf+ETtEH93JmCjEdjaAF5RdPQfEd+G7gP5LnTMTWlrOaD
15voXJJRj1QTcZbtIm+iyq10GM23vS3qdOfViMxpNomQ6ptDHuSyTnC0HYeuxz7iutcYmGr73p3r
IQZFGvMpusSqnkmPj/wjyUHW3YiIvaRpFHUX1UKT2jrDEOnd5E+Ns8b3ouvrLrKJ2wnGlnLZC31U
/3j5TdhexGyWKzwL84Vr1fFia8i8L30LBGUzDMssy5Z99DkqSBFktlXRJZQBocJHI2z1uBqSIq+f
xzhPfpZVhPq9LJxQfC9lo29B1M3Juh8IX2avKIicraF6XDD3G4NdgL3FW3fQ3MjRa/ukZoZuseeb
pQyjJ7iX4zf2jN4C6WVyDG4zMqY3hOkgu5RB0Fs3KD/4y0It+MscjFKTQJlQLNxRbJY58cd8MO7u
AKb2VOqaBaR2Rk/sCt8n89OvMSbV7jgYD5nTec7RMwQvWyc85A84lvlLCTjPEIg0Wt9qy0wnByrW
8ip2HeIeQMbJwF9RMUbUL7oE3nUASj6zbZeRrXGUdWiY8u8OQAskfx2Sc06VRgpRK0FEyOb/SUfQ
vxwmFpofPPu6esZp0lk3GU5LEPyvj+ts1aQ89yDggEsbKUvDXw9dMyJb3XnVAMzWaueiuESDBz3A
VllKbdx6X10nBArrxIRtM5wM5RerwexxLFA4WogbXXtdyaS9457g7YyjyXk2uiC9lMDQbpQYObtm
SeR808bIkbEIyu9JmpkHhrnJCSlJsx0I4Dz2DDPWqqjIkA49aziEefGTVjkSKWau4U4ZeXrtIncA
zZDiBdphAidkegg65KizKcdtkQTmZzSWPUt/am2TOZmedeW517TXiid/AIvIdhCWL2Nm+qdsiiE4
T0aBSLdPe8Ki0Feh4iyzTyDI/WMtx/KKfuo0ElJWJbc2JgRUTIlnH0JOs+5ip46eyF568CKN6KiM
4ph5lDl03Z1njX2/8fkb1KoJafNxf1p38cguMQkYZ7nRJd2kTRtY8Uz/PIwXyUxdbyrhTvdp2RjR
BiWWvFUiLy+JeeU7sI3+sde0wFtK2IvJ1XgfYaoDKu4gM4ayie+nKko199Cbbuair2kZlekWRQTV
YdY9pW6XXE8W9MqEvDNPlCW+axlQHynWWeM45GXwmZDTh35uwmNX980lnz5bEq/7Zw0mmiEzg48U
c/a6yvpyT0OXCRry0XYDIr64mB1eaLTH3cix0qPEqvwK6jaHvGSdiAH4w5ySpEUdE/2E3pk/sGLT
SkU6qWhZVG29N9HO8QtuHt2MPolpW8rjZgd2nFZm5kC8xqPqSWud1HlyiVIsjNYejsI/kcrQyZzd
mAOnD8T1azkvHue8sF76vCnpZxhu/S2ODdzKlEvTQz3WCmplWBvI5iw/3dDTX7Jkka1vUZap6znL
0qOJfXHPStJf5mPqrgsYjReW49WHrHDnl2ECdBD2Vp/vas7riK3MpPzG1khDLiUD7QBcvDtAs2g2
S14D8zDAtNZFzPGFIoBALai+Pd/YSnfp8N0otfNDRcPPwJybK8Rh4abjNPU0EZfx7Jmp+2J4eow3
oJ+/QeWgDEymOFg3ZsCJPnRJOIt5LvhRqU+aIQQT/2RmQ33vOChBUVyg1Wr8sfox0Tr8SfhpfcsK
v4AuePeupa26P4Xo3AfCY5EmjoLWJJYm97IvHDLXm8zKQKRa3l1lTe7XHJvvXWKoGPdzQLlP8Pjn
VIzy1HnkUpReFVx5WQr+3pzFZ2yN6c5q2+5Ouo6PgLDzVxhAy02uqhAcAOAS1g/Xp/WXW9H8OGMJ
RdwA65jjGBKl4ZDaUvrPQEMW1TD1fLRNUlGQghBDBKGDPkxXAJfVc5rOvOzWTOQZPUPaiwayo2ZJ
O8h+et1IPzcZq/aT15C7zvQw9egNg85lPwlQTEUxaE1yDwaqsc5hM8ZQv7i+VGG7uzFOtN6xG6Sf
caoNoILTeTg5dPXcTWX62b7tWjx+NeyBYl3WZWfeTdgYDl2Xyx95QkzkHLG4r6RtayJlYZvO+wg2
SLSerSnGBMFhDPG85jvwnkCD0przih6ixypzS5a5MJHeF0Ro3kLtlomkgNfKOVDhhdnGQORFRGvB
Y1w6vFzI2YvK34AZNH5QHzMZG6GQ4oTNJn+AR2HVm8HX3W4E1k/cXkW4IdtdxdotDNenGddbOePZ
1u8vKzR88SYNGlJ5mL0r4350YzCnJNW54ZY+OsY5bICZeCljR7z0tjvp296fTJzAjoMKPuYoxB5g
AvMuxqGOqI6Hqr9VnJTiSxEA0+L9n6zuIpS9r/kmmAhc+onffoknp7pjR/aGCwQFy1iZU0eyMrKY
nWtqqup7P3Uy25sloR97vKU9UQHaZvvIfLwp2LPzcJ8MnQmh23er9TBDvliNo8TJ2NoICvCCJ0rc
ZbWT0XH2h+FWos7DPR2Jat/bqU8/sfe9La36ut30xUiRudQdLCaxOk0B8n1mCzo52EGY3Fu9Zl91
Kkf+5HB0TcKhoP3WWrV7IeyWODpg7PSAfdQJmkcyNnJk1To5EQhvn6CEV87eZPya0sxoU+dU5prn
34AKDw+ZCQloVs4Zz7DtIe8781hfk1JqyjWJJXdOECEKNnuTdqMNhYNO82DrbkPAJN6xwnAArnrp
xMueUbptqWc4rANMjL42RdjR057ZlpmzpFeN6NWPULh03w3EBoHktLXViTKu0yyvXnwRUv4n4Aj5
NuoeqwBZDWMO8WRIcAROBQIAUgQniM1zrJD0tkj9DgW5FcOKBHRQJxIaLFwdcFb13nJDy171szQu
4XZ4NT4haYgLCp+O8S/+nE9Ee7eSrKjC+zLmqANj6UzNCteC96m2zYiRRMvas8YOVx2TIbIvrIq5
9howJ69vowouM7JL65OHvPXSLzT3f7KxLK4Jr3cv1bDUd6HZO09Yb8pnJ6uGfQrc5cVB5cvLkJX6
u9WJ+s4jwHziE0cBIeOGso9gxtvxaDJUTtfIOM2XABcEPefXIiDKhLagp6SfAAZ5+Db9uZ53wwxw
+tCBYYf9yfDLoFQJRrrZIvhpyzE+mbGpQeG4HtBfr7v022Jpcxjwcmm+2LO9gW1v4kCCLQ73g8Hb
50g086deTD3GU9XPDy7TyxYJWW6fssXHb9l4g4Hpae8WLYKHZDlzBFBxFgspGqScpTPQvbfC5oHj
97CCcodbA//zAdYDBWFUQr3ixqdXPv51tPVGs61cNzpGwAikgkpgLnwCXrqR5r8XovVtzJwveWEZ
RAvVwECnfOeATf7ROLnzsx8k5h8/bl58HfkP4RSE20VvtLFcI1846QtIwXxlKvD6/gheQQvVwlzo
+rCo1mU0R/amiMes3tfN5D6LprSHjWrNaUVoB1T3UYDMVqVXTzeYc0mhiMpu56Uu0Fh/oUhkr0AJ
e2FLMJYoLhgi6j2bJc0vakoPz3W3Dl4RFcrUtyYnj33iN59jGOxPwrDUyWocFgswpIeZSTWnt+nG
MWrri3zFYeT1GJ1E2c42mhXoGWrhaFiGDeqepz0N99rR/RFnG1LbSQxPOhPu3g05wNemvStzOdy0
nYXKPVhQHnPmfi+1gO6RBpHJK4qQ/OQtHJBuAEOAZKhPkzV6X2gwpbaO7D4/YLiH35VRA66JhL31
WFSZhywMEhCRjb1BzxWjyZGJL9Zd1kX3rJIZfBTU6mMV+ywRFU8ne/3CP7EXFMqICuBLGUMU6Nsw
YSotONqCWScAlCjiOhma2zwmkRNw4HA1QlxBzu/vBjQSx0bZ2clJDOswBGoNoCx3trUw8h9eUtnb
2G3rG0Y1zAJwMcB6SV65L9GCgHHKtr0jtSNlDiCMi4YxfbYlC4eTZe9GLrOk0JSYy2rikTJ/hgBs
oLLpgzYj+cgrkwtzIdaAsPg6h5W+4HjRHdJJNUjVMf57tufcICLLPg05Vqyt9pp4EXHa7ucx0dM+
eiXmCAu5TwO4b2T0S2qSxfN5DKomtg+6GP1vDmzN+6I1O758mxlWBaisO4kxCwzIJzWUn24B/mQL
+scVnGpYJ30GdU0Vp/txQQa5zKqZPVX4haSSw23rGrxEkTWz3Btz0nwHZYZI3nxFFOWd/bnpllZu
04tin7qu/hakBTiBhFMHb+9EF3yVGxQoPMYzZ/LGCc3VqOP+wfFy48hhHBZTZErmhbRcR3ZEU24r
u0CB3y5Qpjqwnp26FqeCZMw1vBgGyvWYYMI3jBcTpSlYLYBPIkn0ifTi8KipP1Yp5sktZxT21mah
jXgLQIrcX2oDQQ7BoXFt8aQ7FxYE64JMt6rjmrUS4nPlFQEOBFiNtKP89DYEtPEiw0JlVOdt+Tjp
gGEM7vrslYc1NswFdhCf4GQ1xZAjw32FaEEMHFG4DEZwM8mBUWYz+J8Kk7h5T5njfmrDdN7pcHQg
lHcmUwDk8PecB+edeEV7uQLKV7rwvvpX9FcJBAwtUdpsMGHh5jSy/bAQwzh5Ag/zFo6YHupq2+YA
DtgA62+9MNJbhH71ugmGkhJsHhnxv8LKDLqFR4z947GkSLrLh2Hnupk3b9xwyr6BB6jINGhSH6p+
fiIKalqJJogOYmGlgQSJDqSHsP1xWO/XuMK8H81oTu0aNb0nN53LOA53nNGgU1k4be489F9qwNqH
sieH5RarIqnmEYA3Rb1FMgaenzTPbvMpOvZ82n1v9Lzo3gKKc0bmXRfzKz8udL123CLGMV7mRtZf
wP1dV4kF3oH+LdNbN/4Sh4V53zQJApE5ZbjRmvGzTxjJwQgZuyUw7soAL0RC72ECx8SInDaGwWmb
OrlE9KHySzKP0iPlZLFHXKleAKWJTbpA9sDOb7oS1x/SiGDQhNTI4kivh0l/a03HPnKM+zZhJ+LM
I3kV7HvhAvij6ReuF5fGroEqeRU4GAphwhjR1po7pqF+axMvMWN15Qgg+/jabHzxHPSc7Ma2hKzW
p0Z58stB05sDSOhGNmc4EIUi1+OutrL4k5XZPQergCQ5XyYX2o+aq3QBHlqQD2fIIwQdF9/dBYoo
25Y3iASY4ibzoXaNuv3UOUUUM24quk+tI42LuvC6Z+8V0Yg6rbRuE84R+qWQHpzAwe3NbNMFfdJv
qIcU7a4xDklqqHKHz0irDztcPOc0U0EejNEmMuv20c2RHqxsvNe4t5ZOUODEZr2PbJKmV7Udckr1
u9I0VjGA1qepdnpABhH6nTAanJMBt5sOcQwPZEJB9MiO2ww7VcScpUiWCSXUCpzXx4FiJEfP09TV
qevKINowakzcFZkSzBIR+2oC6pi/JhvIDSwz2nEpuvhOPZpPhMsNq/eb5v/UMZeLFVg5pgX275xd
S8bQaNn+DzgX04WX96Y8ELpHsMRUgmVzyj4gvTpopms3Naov7//scwKziwoXTbYiOlGZ7qtn4VdB
tKeGtkbG89Ur2+Iq9u1+H06CqBearptY1P2htLP+3ghSJ2dgbZi793/87yMPD0QMV0BqLRsXWs63
04LIlZGh1SK4MkUUbXOzcGkg+nE8/RkAoxseK89ZQk/BetCqh5/5LUkSp91h6uZENzZkda4589fJ
ZpIYiY5Y6qfshDsgsPYysnJj46RtrW/LWXhq4QvaxuUHHwFN+9uBB+cOx5VMlXzJ/yzhv7/eQiMC
aTAJNMMkg6VqHzURfXBI8TDdsQz3aC9SITKOSikznYgkRQ7umVhGNYYePzntkrI1NzisN+J1amPU
WANv//2LhEBiSk49PGNc59uLtG0WWxcI7EqRYTbsA9tQ5QkYCtfFxn3XRWP8w087ZjVMWLnJr1Mk
n1C0Zmvh8lbbKAlj2j0Q3XG7TXL2P3gJlinem9voEW+ONcCDlGI5CpLH2yuksR1V8BdjANyZP9z/
9dK1VksSE9K7Sl2zbsh2p2L69Ru3bCZ1DHU7Z9c+3C2NGHzqkIu3OuX4kNUFj0urbZ6UoGZee8pJ
XxqR3oyd8q7ev7f2W1OBxOkDxNmWvEWWNJERL2jiP7/exzTZ/8//Ev8bV+ec+REqFMvJeHrtdMq8
lwz+6rA1Jl7srzkE1mwzGpGTXoXYF0mUKhETXIeTKqOTdO1QHrKsIpMRpV+c7RiBteFmlC1uarmI
U6pkmQbRCYA5CT/X+iQliWTEM2SK6AqSsJxdzbmZgMCcUoOzdO3tDa/MCaPgFfhJxZTcg2mh1xrX
zEyQLnnG1wrX6ng3tpF69LWNj9/uuqr84O2wzrEzeNxdXgC4O2QoYrg4e8FnBhO5y1AHuluko2sj
9iht+o5cUPStukRChePZvmqbjoIK6pY1nWZfhVhXiUCcTg5F2w3d/xa3UsGIFp+uJGORRTRNTqaa
sBZiYpcGoViO1W5qwnztlZeH/FFLI3aoV8hSgI57TZ94XyuVp/ORrkvyhQa/OT2+/yS8XUxdy8SW
xzKCvQSXHsvS2SMcjaB1nDQA0ekh6OQEHa6JasyOuZlXFwpV8zo0icPEt9pZ28nwUTS9fwGvWbD/
Gr5yBdxkMuulCU5fKsw0bx/FOdJyKhIgS3MUt+VOhcLhEIlok4HJ60iH2+w6Rz9woi+xURIdnUXN
srKK0PpTRhJeVVbJ2IESbMIytTJ6lbvcHvuXImETxDqOUR2KIUIXcq4R4fYplq2aYheXgZyNfFjl
VmBspUOjcv/Bhzu/vUzY4d17i8kSNgzo9LcfTmJsNQPVfacyqa/otKCPtfqMq6dD4F9RRfYBUkjX
voBxEn2tzIJ2outieN6CDA/s7egX6DNLU/k3E53RzTAleGk06VPMlIR88PspORGLw5piBrJICMdB
L7QxzVFcxRoJNC1h2uYe/kpU1gXQcHp5st3mfoW9IKAYWr//iRfRwS9romvxiZEqKMt1+Hd8DWcr
S2aULuQGSHX2MlezmXpQQ5Tt0jtDlVCsPVpPw45nrLzKsN/Ee1nSd+VMTlmDyjDS2/cv6Gy4v1yQ
R/SDwIrlCshO7vK2/7LU5Y4Tc4ggCmxh5znHEq7cQ5L4BW6LXgT1RttqehrgODDJBZcTb0c5ecGl
DwEUmW7ftaS5MqhOVthz/J+kByfdNiE8+9q1U1vs+irNfzaxZFQpAU1c9UNRZw/m6Gnqq2XAyUJT
PVtVK9EJ0q8H8GzSvXv9VUyLFc16E3juegpRXG5Cw0uzXUvUJXhUyAsrc2gp32RbppgUKnizmykX
Le4Pxtjk3c12HJNBqJcQHHzKdFw4lEf8laMzrXNWkQ7eOArwVfY6gbRyxw4P0Cvqg60c2KqM/Skk
ZdAHYICoaBlzBqXe2klWl5vCzX3nWEzJMmqHXnxJEJN4av2JjrAsqX2AtjVgTIbcv8pM/JEI+EXm
b+2OoE6mguBZYfIqXNmT6Bk3vX6x/212x/+JYKsl7OMdndDwNfv2tfn+Riq0/JG/pEK2jZlXOBbh
6TauXbb4/ysVEuYfjvRNensmW78HcOz/KYU88w+4PhxlOU6/ehlZwf5WCrloj2wsjMiFFpERf/Df
UQq9XQkV3F+HUwEKG+KaSBV/DUP45TUkqofqszXFdnLb8UbwtM2ALUEErkqd+96lQCzo7eh5QVUt
YzPrLo0hF+7nX27Y7T940vmkvyxPf10GjC6CZRzMnnD0364GBdJvHmA03RPAfFi3Wjv+scQoxYgq
HoMXBlQQXRPY/V/6Wlk4JBofmUOioDoe+qoObhzuvXMMQm7d2onC9kLBxKc3O9UDWkvXKcLbD655
2YP/tUPCKbBQeAkh2KmXYKfXyIJfbl2SzD5sqpL2ImkbUKOKaR8HZP+VyqxOAzwjjutBdN+SQrU1
+kSxeaPjT2pHnMIBIFeDyJPsrChgfPfBpb1d7f+6NK7NtE2s4ti1z44PGFG52QadTzmK/OROSq/8
KUy2mvp313bzHfk49O85E29mQ4hDPDMzzUTPqf79K3lbkP59IYpagf41I3Z5tsqnTK5Rg77CLXyi
FJ08KH5MNLBuZW2MHKi9GH7sTHQB+QQfRcmcP1PL90N5QgFAQYpZ96yaaoKYSi1w+X6UPZtMg3RI
7lufmLuUSDXg9EhimO/WiBTe/9Bnm+3rp1aST8uBdQk2Oj/G46wK2Glo7iK0IDLWQK+ADdHyDq2X
uOSSMk04moU3rpqxd+5HZDGricHZnZsG/od5NsvO/vYxlS76ORObIzu5dd4TULPXyNlC/GVVRkfE
rGuQdpoIm12s5PxKcF7HjOWiSSxAu7PS2dcK3Y69VlUdfv3gxvz+lSiqGiSRqFp4f9TZa07vsZiD
tPW3Xu3QKmXwUu8YhwdX9PBBho7Y/Z9jSrp1OFbZdQy092kgw+IRkMguY5KFsXWYqufG0calTmK5
QVkOhnjugg8WpN+f29d1Efs5B2DlO8tN/eXdJrsAK7E5QlGfIpLW6fridlF0cwg6ubKgtV07PT4I
+Jfh4YN79Nu7i7EcAajiPtHFEOrssS3rGaIRVcrOm8n4gMUxESnO1IshlFGZz3HeWp9Fn80/Uz/S
B1160Yl5SrxLPXRG71/Lq8LyzbPDFSxNFduilua/y7X+chv6JExMPYXLzD/G25vWWvGqlixrlx0q
rPsC0t90YbFC38wTWTFHH3xqTz65hr1Pg3u+a4nPiU/k24jhswjCTVmEkugVSFwViRE9XTXbnMSl
IW2Yb6WV627PyI/Ti+NmGYbPSWOmf/9TnQFQeD1xzLHH8HZSAKAwPVuUkowmVixSIntk1x2GfuwP
oqAEIBk+3gx1ae84Qk6kiVvJn3oYjIOHX/+jNfptNfvXRbhgWPiHnYl/eXtrWZLDWJW631mq0vOq
7Wq4/oOZiCu/c5+KpdP+/sf+hy+TzRXEr4WuFpOYd/YT7b7RlZj8fqedaXw2qQHwDWfOo2Vmhbep
OaGuq7bSl/VcVpc+c/0LmjPIJq3OveOw+r2F3/sJ8R+mtYnox6okxoCZyykSE5LTKG/zg8Q5xOhG
5qVDQDXCdYUs/c/3P8dZo2+5c3wOUL2cqlhIfosowj3vYIgLhl3XwkrZNI7ZbVXZt2RDhPWpFIM8
kI9KAglxoodqDjEzEsL4QCLl3eQ01c6PiDQiA0PdO2x7eGrkuBAKvZsgZYxasYJ+sB9Yy519+xrR
cGXNW9Y+RVF9/hoRWGxMXTOiTG3in0RzJrgwxx4ffjbdLYEIBzoM/rGXVn7vGuOf1AZ4Q6Ajbdqw
VjGWvMm49Mghfiw91d1YJd33DoiAAZ5snj7PiKZQQxT6BhXxkxsaKYFzwZVhJ7SiUaowOzOG4Vpj
dPzgDPT7Q7y8RoIlgn3W4gt5+xBbHdTypBDDLujN6bJNjX47kNV7w0luOga2k3zwDP/+8/yFfMNG
5ttKOL/V7b1tEz4s9Y5au/hid8Z3Dh0xzZpm/GaGcffvkY6XR43D6AK7YR8Aq+Oc7VfIrnKEEj14
KPilT+S0pD+MWbsnWJzLmL2WHyy4C9Xk7ElZUAb07xUaGgINz24orajCC81w2lVgcdYIiZhd1mX+
ABm+JkN0cK9p/TkPdQ/o0Rld0J19X2BwhaAhbnu3Cx+xfULm7rT6YF86LxS4FUxf6b8Jmvw04c6O
lOg+faONA73zMzvdB5MvPoVBBD4qU/217jx/i0FU/OjwS69sq/iIUP5PP95zGKuZvP28+2eLV1nn
sOnactrNZqqfTKMSLwwi9oaTY3Pv2s7eaKP7jt21uogSw/3gw4u3jdnXB4ETPrWJXEouTi9vH3TP
6wobXs24a0vOLCsEBfKxcSoiwusJk0Qyt4/+QApGF7rHGO/xsTHd4caeJFI1xLKoYvqKgbhKMjD5
zBqf3l8Tf7s7kgqSdI/FW0KhuaCfft2nVdbHI/B8e6c4Chwa9Js3ZVhirrXq+sso7T89wC/3jD7s
XZG15sP7P/338y5MHf5hTzVNUr7Oz7txC7/PZqy4S3BkGfdG2ZdPI43F8TppeasAGuOHWoda4Uxt
GY4mNGzL5iAEeJqVTtru3z76c0GuT43DTmfzqc6ObyEJgyYmNYd1YgRJMHQG9HCzJF6CcSFEl+6y
N4q/kd7/aXDgP3wJWM2XVimYrQVe9PZLgKQZgBkVzi4NWwz9iT+In53EkjLlyt07w5j/6dJ5Rv2U
8GulYVUfHWyWp/DNPiP5rDbpoz5hznTJzx4DHY3KigaFLpN8F4J7MC4k9I3HuDgS1VdfNKWZ5Ed4
fijYU37LZWQM5XhrA6JuNwW5acvDG+TlB72+s2xU3h6uC0OST020fC3y7Otg6o6AzOohe5AlhGsQ
Mr1cY/QsQKubwxxtPcwWwEu5McWmKFVukyXRInrDQKqOGgUbMp3B8qaDz4TR3xXpRPVgw55BdzpH
8iGOxwSxSNzPwb4dLay8BcPA8aP7+9sqAI/Ko/fhsbR4YGHP7m9T5pmo0Kbu4DQkAalF3gSIJqlp
OURDxGA5KEJHAaltybsIfE9vyrJwzTViDRQfE6Dobs/sur0RiNOhiEKqqohun7Dsv/9G/v4ogqCz
CXFk58IcdV7/u6XqlnAld2fQ/Nmk2SSPXW9+ZnbvX1nxlB28WkzfZFXuJ2XFu/d/+G+bNAccDmjw
sSVdL2UvF/dL0eCQ1BykcezucJwa9+S1Drcq8k1ACxQP+C/rD6IRXo9Pbx/7paVtsjVIC2C4e/Z4
0WBolYjQJ0duQQCbYet9Rs27MRLHvGQ+6ZTbwJHjgT0VAG/om9tUp+XRyliIXKPLr8vZTTeYZNqT
nctqn09xbWyLjG5IHs7el8itnNU4tZyvwEGv379br8msZ1fPVo/z1OKcIfkQb29XhPfLMPuYOEee
8Gu78f1HUdiQokIRfso1NW9G0hKxkSBZL4kYCtYinLoNuY0kG5G/hGJJpWHxwZlVLM/y28uy2fL5
z5KHQdd5+ZZ/+RYbWiZlNQM2wS+WYY1m34MCj132KVZOUH7WTmSWx3Fiorp2CBost9BF1GU32+5F
R2opUizDCOMVRqSGCEorDHZjbkzjaax9ZNB2Ax30sgJH/1+5cGyXLLSKtod7niDMk2AVajAwe3sa
vlqNObHYpr3ybwtXBc9FV0NLCURW0D60e09soX2OL31boKFlqwaCgTMFSXrc4vhd4fVzD32gEZVp
WFqMhUUvFy+iYX504b+v3uxWluKOs7gQvnq2f4xV5yKHFPMO1ZxTrEJbdF9lCqgjs8O7QiBVz0PP
eHEayOKhFbWPXpkl8KZ0cZ10vNgfPJf/cDlLaYrHFRumza18+wB09kDVwZl/p9xx2oWBjR/c0vFF
qWR7FbQK/3YbuRdeOfoXpdHp60zM+RX/cnStKfwglPf3A5hkfsXbgeiAOyTPd/QpK9FdMYZnal/u
M0Cs6ZpR6HiPhjhY2hDWyQ7TZkdEDHQk1fRPOtXZBgDHsJ0BMK8hqM23jIfBWLVD9sGx/R9WICog
j5EWySw+i9DZCrTQ6NzGRN+M8A3JVUn7euUrYrxvDZAQANPtOHI/G5PR7aVljObOMyZbvyAn5QCU
5bkB2lK7pbiiXU8vOZCqUhsoveZEXs4c5RezVdjkTbj1gtiQQVTusjnmmBlTtXx0q//hi0d+spwm
aY6wAJx9GK8C9ZTAX9nBVoJ6EFkNZajydjoJDRAgsp2v8Kzlx3EIHw3uyS0qK3Ww8d7vcevKD9ZH
6/dNl43MJIkeyQlowPM2u+Lbi3oqg10Equ5IuGVxXXR8GxshzZmIP1tsu8luQW5YzjaAsk1HqTVv
vVwXu6geTNwnY01WDWsFlUnok6wR2Y2JSltm6znO0XKgZjMeXTksGLIoeamtGpZ10n1DT5w8Z7mr
Pn3wbtm/La6UsBafRiD2IdNm+Qp+XVyTdDLSRvk7ixfsJhKpfaVIXNj5RZZ+HVym7mGKtNIyY4TV
kPl+xOH4jS+i2sztFN13Zmqt/guXRIElWeGWzth5jyIp+85KmbcAFcHy1qi2uox5Xle0leeNNYhp
r7Ks/+KzK12zLkwbzSFuBZNf4Wdr1M1soi5//5p+a5vQsSaBm86jSR+fL+jtXRoA5mtTuDg3J6k+
T0keE6goyyvO9MM2MkrjyWmBS73/Q//heaPly7PGXGyJVZBn3w30eaDleNR4eEJnT+PTOqAPcPdJ
m6MfivL8hGCi/BI3SXKqWlP9HO30K9D+OVkpFCj71OuaKyPzYWRYdnGSVquuDeSdq3QWWG8wy7b7
Mh8E2GojO85khT6Wg5U8stFcEt7ZuB/cRfHaNPh1K3f4WpcXGUWHBzH4vOueZg3RCGowsajVoLFs
PRNi3oGifkx8a9Ib8uPgJHZMJMINizDgN7u3/KPOuxaXxkTJucIDW8+rGf1G9amAOh9urALuxn9Q
dmZNchpdtP1FRCRjwmsBNfXcrfmFkCyJZB4SSODX31Xf01X7hhX3wREOy3ZRFGSePGfvtVMM48J5
3IRrmYPAmD1+W+16TRfGEaedwbeOlxJ3FvSM4INfqe1LBs+V0UtbfepWkIf5rJZ4wPLbJtZgT306
RzXVe+kOWPsyXhNC+qiPZ2o3zzxXs13Rf1aSkJBAees3vyVh+EBgrk1Xs8rqq6t1btKlW2yiDBqw
bfCorD3x7NWKwI34mCCHwKvrS+YJ84gU6sYZhev9wq3DCFuWY/VrRPhToitdMeOjhciXu4UqJzs7
cP6I3XMmrfmC1lxdqBCqFxo5429yOU102PhySWM2WEWMB0wYD3YN6rHTw6OnlhIyTa87NybsFPfT
bKIby0n6A5naEC05K7ibdQeyZIAl4pFtQQAlWZ27ZTA4d5mI2ngm9vCxJPIRzjwy6PGs/WG5IHgj
BtUN0S/sWS69VAB0fSJNwBJXu2PGllZ7rYJE5eFAXs/QiOxkUGjZJ7fS9Ss3j+VwJCJ5T7IqFzFv
4y0Npgvkzwb5G2L7/37F/tWA54FkOb9xzhnRoU1+1+Xqh2BEbu/baWMX9rUUVXu05Mj7Air6wd0J
MDpsa90fbTbxq9e51YXzo335y1XcCus/XguWlFuz7Tb45tjsvau3hDfuMNR2oofKfrrUVZZf29IX
aR0Wj/ls2oubB2/g8Au6qTkZZ+uImlZGRNOVuBryaQvoAxX6139f1vvTE1+bq6LGQcnMbEK8Oz31
A6v/sOcYprbG/KqrFcb/LMfnZc7rLz6O2ON/f96/ahdWOE5qbLAgKsGWvKfO9xUJ4MG4yDSM1uie
rKrqOgpVfyXg14kLf+DdyL32EadcftF7A1NE4I7lmGXjFgkqG7nfUqr9U7CNzSv88fLNbyDqY2YN
HkQzs0YMOFIhOmKd9oS2xd+eJqjj//olOWwG/5MUsVWwZ/65UUTe6vfot7IUV84epJ0nx/Ay1ENQ
Yw6fZtIFN6WuGRBJfRK1u78NPH85uTS7wNnj2+aBoHegkJWBxJbYC4faGM5F9xV0nSHwBK7ipNoK
FzdGl+85nsMyXlqIiochHNsuKUQ/fRpbdOMZyYenTBpfXQetSRUpqk6tL6q50ZLISEF6s/ey/aKC
3bDwTZqUdpp3aInynsDSM5lWk047gpfqdIHzsF/ysG6n54ggCxKem9C/3s7XUeKI0fbTdsw70G37
0vzo+7LojyQhVHuacZL4gZqorc+rLsHpBtFI4VjjmdGHoLB371rumUPmazhu93tFawzHAb8XTbvx
JwtEPX2gCTP+UGMb8EvOMJePbH12c20hIyDbXRjrJeSm+I916ILhC0WBKKNcdvPdE1vjHL21LBuW
tMA2pzm4DZhQurT5hdkcmv6Asa2X1lNBKjFU5RosKmJYqEjr7veHpS5Cc7b7om6vso687QFP1Izl
zez9yQiTPTgOS/sm+v12r53XrIsoiDbtEkkFicX7hwUofPb9CF3dBN4jcVdSmZg3lvCGReOe6YsN
b547tdY56wDDxG7pVz6+5Fo/Gau5Jdv4FZFMcyS8MoEQ5nwNCyt61iUcg1iRjg7ht9qjkWVY7x9a
rKnY+mu/fkYJSR6NVS3LA/aoaYwLICdxZ4JWn+u19MtD1kn05qjLgzXVeBmdI39KMImvaAwfCLrf
6zc5EuVNnS/VdcVReJL2mLdvBZ7lJt1X4pc+wCKb9bOUXbucBo+NiSRnZf2sSs6ulxzry5Buu/aC
FCj38NHKiTA8RkPbgqVtnBFetjXVOEoWjy4ZALLxjgCXrUvrzQPv6zmVQiDR6aggPziIzPAMy622
Y7fYYEiUdJfukcRWIpGA8YjfEeV8ajjoTySTw5099WVplns06zZ/WFXzSFePiJ4jkrWwPHZ7X7+2
bLNL4rbFlvgkG7fP2EQAt5bhbNVk6tgO+bSCR9cxs8wfWs9zwIrua/GKf67Awz6H2XrvaHfv36y9
D8yh5t00l2LEaHVwdrNZpxUDCQDncJaMx9bqBkvYZAYVdwnJAZ7cfq1Pu1PV6oRfckkMDf3mVwXE
tTgII5R3bfolYJjCvz+cifm9GbQKC9KaUwzwNYgzhOyGubOaY0NDdn/i0cOb3SDygzOt6vGYW8NG
RjyEintbA7A4k2Q1sKhzauGQZ6JvwIp0EDdYwBNVyPGeHxIGHHdsveDCgdyWhUX0hhfUls8sKMsG
dhHMGMyc2yjGMAX9UBtnZPcKtU7yfJZVvNjsmw+9TYrKwcspZY+2N2bgqjcCphA0esbDxav7mjC1
2iZL1duiN2J8PPvaNpv/NunC/PTHuWN56xARxtCvXH10TN2oc4OdqCImy3P1gZC+8avn9LUfAyMm
FmvRvd1ioAVogVkzB88yicjGIuyU85wa/NufKoN5y0jhfvKqsR3w4fukzhBLl/t3MJEb7zA3JvTT
fGthG1QzKKAYIzJ4Jlc25Y+sE2ZKd7fTn0gVwluKeIMEmGq19j1ZcssLTzWRKSq163zCjMYTM8Uz
WcLTi1R80SNiFyrG1SGPJy3lCqs1qup/SiKPmnSKIFcidfB370VM/XQ12GnQRXm7bZi2jTp4UF6p
cGhVqHicuWCduEUmd4T22OOUDn5Qn3HqSbLu6plXnU62iZJ8mQSInTqcXsQwTx93PeL300s1lQ/R
UGoEtvQLnI+Rq73f3F2/vWs4YMF4o0j6ZG04a2O0Tvu9MVr/ct1R027el7BOXTlN4mJZO8zCnTTh
4BUtrJUlGISMc1pXXv3TSkW8pGW95kB/e9yCsNZb9wKve71YZVnPl2oeOtK4IgGVM5ia7WEFPDvz
UEJVxlFqm+WQ47mtgPtMFGmh0MDDSZXdU59eGubQReEgoIc0yUMzhis5in7nJ1VlDdBTJwFyGI9u
KBKvDXmAlc69q4uboL1aVKexHzUEtk3t3k+nDSWswVginA8V6uTijZxutvK5NtF4xVq1T6hkq4mK
bZo/9AS03TF+zl+2ineUBMnSfq5UE3xZJtmtp0oIGPdbp9c36WosQbrBL/4Es8JAt92lUx4q7bHE
Kuh64PKHCZhMPYCVTnA9Kmq/G1wn3geBMqO0p+wK+rwx7NGF81nNMwF7LjlD7h3PgUao69fTq1lk
tseBlCY8oMKrRxb9FZCrvbo92BB7WrvjavfRL1WG3JfQGWhROqHoNV5AAqDiUtn8X0Cg9pd18de7
fVnMnIS31esw7jm74ERFAEB5I3sAW3pB8y2a6X1vBkldUplhy48l2BDI1fwjXLCLBwkkGkv7Ojrt
gEvCqPrT1rs11AX63ttlDGUNDNdpTINTBH9dMdXUOmHttf4lC3bUH9YNSB1BQZkOUAbFY4W4EBZv
4xKWBhJuuttkx1FtKeFsJHu9w4QYAWLcgb3YGX3CtVrvialkNrvXUKZ70thokK00mK9ZtbIRtkxC
qAoKGl6u3oNXZEfTEgc+jKIPTa2MeGwYm6m7OZ+DH2jXop6RtzOpgyLikAzGIR8bZM7D9F1NHu5i
f3b5NE75Oxz3RvbpskSEQ4bdrkE47UZPsevuNeSkddheAevuU0q+9fpzXqX4Lu36Jedt4boGyAIx
qwsNptmtlxO5SNV8EJ1wX7Jtxwxx63Ij6WMCZT9YpYDtjuXEenBai365jHDa8xmRaM7EJDbLcfU6
QFAFHvukGRaiALMtDK+ThJlwLtuaeyPsJv9Y0H090N+s5rPxtMofyAJBcuDQ1Wpiu++igmAuVC0X
ejLrpSO9bXrd17a3DnIfvF8Sh4x9pOazxMtujbKLed+DDP+Fml7I1Z62lAhKnlRKCqqjdleUw1pn
5Y1zuecdeN0purKvEiCITLVpkePb9nJuMdUtR1aNQKcjAShbLCOc97GEKB+eoU6HiN9n13sZ8EiN
B66fpFrfDHM8sJBjdzbmxqXqvT7JfPx4F9lmwNsw4FkMBEPyNucx3KfvND7FQxdoC406Q0tcmSEp
H895E8zZCUm7YqxpuzB5tW9jFHH7AnoO9U90LECjAQGsi4kGhNbKP2W9FzSpxVi0vPAFg+y1m0vn
ggAt2x8Gsxn1BJjdH5H12ZY4VZtj/6bp5Jrr2tfCAmYFqHOpvcZJ5bQyoGw0uYO4SSd5bmHiNbyj
hfu94tQxx9pCQ5BMa72Pj8YiTwT8k5cPZ7x5I9TlwZZdwsveQbsHJdDkc+xuDcgZFaj6e46/6WMd
hS2RBcEciAMusMF5jojryvhdcp0fAmuVX8liy8Pnvm/L8YjVi3UItIdazsUAPfuLYFSWn33Tqqdp
bpzhjhWcPgzg6/XRhE1UXV3j9ajbGBHCJF7xth8roLj+Icr32dyXHi/qPVB6TS3ce0V9KRq4OanD
pOFZDaSqAMsZQ5jB5Nsy1yahzdyriOzAu6FQpkQOjb7p1OkZxI+jCyshbZg1tXDd5pVHHkVLgSQW
zRUeNw5hxeB1R7vDa2k7HDSTxd8CmXqyJ6bNzjhEsAcTh5YbsWR0X9zw+6Ru0K5sEyDUMqi3FI1N
f8lam9Qo8qWArQhR+a+DOzjdWXkIxlIOLBkJNYCNiKwYRL7fYufdW3IOIEG8iEFl4q0p9x+iqLBV
mELlV/SmBNuvfckttAa2bNPM4QQ5xF0G0EqtZQHa7cIUr1ZBvTPlw6/cuzEI1toy7iNkKBc00d78
cFfDqXQ1fYhQauoAf7dWM/xaR+q3S1fcIGI+NEAO+sMtF8h0XdGnlpXlDQkxmN0OhDWC9Qml9A+e
HrQXL1VGTF/TTvt8rfabLtZvvPHD7W0w8dBgj4lLk/efmFcObzZPdJH4e1/W2P9W47I2h6sAscNR
7CDCotTgbuGTQLlzp9PUrQUZ8gploLHt/LepxqK6G+ah0owbXfc61RJsuPD6vrhaZWTwhOMtIogk
RAGCqXJxEpB3LYq1yZqfc4NP9Yj1pCX0R1fFqS88Ud6x9k4vhqNEkBJl7f8cWmNbeSJ2V7yRtt7c
FVPenulztzH1id0xgHSF/B6BI34sVirvQ1OP6zHvShN+iCa0fkm498wrtOCokNLR193vYN10CwvR
hqJZWD3wjDn09g9LPvfLhYlSdt/0wRjEpWOPHpk7rqOPtj1wnh3zog7ToJzlAhRpl+WxyHkeyJps
1feZmAlo9PY4Rsnq8N+4lcOXbmQIjCcLHe9nMVsFaZrNQpIS5I03+nbqdRw68Q9PRVVBCYGLfMDg
0+8XSvlJPeb90MIm85f6p7aVPnubrF1wLBb1gSTOZEs8afT6klFbiMRxugmRNBbyLvbtwXZOWB6A
4FUUcPJe4TYL78la4nKIYyNBoYACEyWjZCYSB47Jb+oUytQntwEaFLMdlAuVx2b7yUrb7tVD07Xi
3IazTIbikMGHI00qa56pgqr71gut+V5J8DYRdZzzgCNYzlTPMG2eLeNMDmAsC16BUzjmdRAFDQPX
y/V26tha5EemPDChScKsMGbkVjSlbr4O7lNfbf5pLWcQIQLYanHmjYm+uuhAUxIXIzYBipb9EjkV
xNWO8FyykUCf5h8VBtnDjfjaU2I28qqAdG6QVbvci4nWFBm+e8furp4aCwnccI9YnhjknUOJfZW2
MF0gyN2L96i7vQNuXqBMirvS3c3R05G6E5sS380kQyueqXSuKI+EAY3awV6n6VDcY6OExm+TPb2l
Q+jUwWtE4GUK4cygVukdVn1f9nq68wVkjNPeuwFQSne0Uk/Z5i6DigVjt5ttcKZtfev6oqIMJN6X
xch4zz2ywJH7FSPbYRUCZatpPcMcK7ehuvRbFdW43CJBmzxqIb52RZa9jNjVwuMtMPQyGjlOSZll
yze10184Dgz8N7geEGufVAcT6EM0zFb06NYSWiqtakmvHf01u2Rovo5Ry2ZFjUXVAEFWJq2ac841
eb2QUdrLjDxli4L5MpZt5lzk5kE9tzb8tYfB1mo4r/ttybQwr7VUH5yXL2E1Y0c+kIAkPhHfs27p
ZKh80oVQ5/3YQ7YzB91X2feyJO35uDYcpxg5ILxPrDAroU1CWT0zenbgCuzQq3Cv0DW7s/zCFU/c
ZPlDQTvO4iDLyi2Gz7CWT/Z6i/tp9t3+pwFPhHhPbDt5S31WKMzDkLHOZV34JwmMrLzsq7mdEfVU
X0uvreyDzdxEkyFtr18KQ0xOvGLwYxusc5QDkeJhjYlpi2IDI00lM4QUwtOkN37eA1VstyGjT56w
HlgaOp9gp9OMsFYdRzRybE3+Ok+P04z/O0ZXA+LD6ayCkJLFQFoKVThc5Mhp+KmtRfVp7aryu7tU
RJM7Q6mIzCDKfokxIgfDZdEFubZKG/WF0RRkGTdY+HgiGj/sbZ0zV+DQvV456MwM8GBCpO3aQfGn
UaWuRdQvVlLMysU2OEDmPwA7JgIbqmP5gFMnuwOgJPt70Yyc27Nh6b2rz77xFcY7mR84wb0fEQ2/
PG3KrO0fPJemyNHpi3wDvcAJH1pWRQLIRndyvQMc6+0vfRWhSpe4fp1Y05AHcybL8Y4Hkygh2woW
+dXVY/PF3hQDyZZX1CPLg5y9OJu22VzsvOseKmU14acRqzRCj0CN17qteuibVLJwmBdNKzAI8gW6
IBpRSIVLj/Vl1V39a5GBxBrlheVvzvVde+r7as8e/XVjBNt2xv2xtKsAuODb4SOZ07R9uTQnPEFe
5HqKnCBeiIy+9YIC0BtPdI4KUm/CjKJtrY14sHcRbgk/CnW4Ky33BfqJtKmO8+gXWji4DrlpSnG+
4SrJGiDJ7Fn1PvDDlYZxzcHQzNS7+0xAG/C8u7HZHdpdUin2sy3KpiOkxAEmFN8I+lN345FmA0P1
A5NvTcRJIZtfCG32S1jP9g96g8hY6izEgoYNGW7iDqSuhNrxBSJ25XBqAqn5DEPB+VqOa6CSAD1j
n6yztirgUg2JW2hh7Z1ay9L6qoT2iqQP9G9a3Ua+kEVMFJEfGmt8ddmcgnREHtIex10Sx4n11iXM
UzOHv4p5h0VAqRvCArTCRj24LXnIianH3EqsghPOgd/aXPyM/QtSQ9ijL592qreVw/qb3uhnXMNp
WJtrrwbxACC4eDNgnSgDwo2oMLe78XbIvzuNwHrhmxYhFebmk4dw7/TLmiWEXnCK5FSjnvNekoTR
a3iOB9oY8oEMymK4Mp4OAJW5ojWPfTTK8VHIzSdTYd4WjjQAp6fvs1XBVthCM546hVK87oX1rQmI
LUNwafITFWI70RHp+we0qVt0yZClllQM1uYf4fuRZ6RrEFm8+tPi3XoWZNHQ3Nv904DcWj6B2MOF
M+0dAduNXLfgMz3MnnQKF1waoJpmGM5847IHdhM6Os3wWS3XobZ8XNWZK/br5NgzORN1FUQXIsJK
TM2hyGhBFDq07gu9jNXRN8ZA+GNF2+8WKNS/3N5fqLRxqg5UEs3snKytc4iYhDhQO0/9oMSFuhLU
7QQj/clQNdln0zgSAbsdUYOTRhHqb4NGOfNIiI2pr6vf9V+8qpQ/UAM7KlbtpAhMqAf7Q+aO+csC
xd3EYhSaI8NYldsdJs+pPenc9eNxZE8nYqRHvLUN3S0XpGnn7Z70jO7zLgL2JpO7pZNovwuZLgc7
35BlzasSj77ZVxiE4WfZrjeJfEYHKmk4EELNs/WWVlTDP7qqUT9EN+ffMqiL2zm0TIYGJ2iKn7T4
5otnZlseIRpsPJrRQF6Zisr5DbsQKA4KPlIaDL8MLV/lAMliGgQFN8uFjr3BHy9OacvPQyX2n1Ux
TuNFQxY1aD2w2h95n/vglBd0yBN7mVySsarKyLsuunU/aQwb9QBScelIF8pUeGqXUfyiyeplX+RQ
dsE3Zrdbds/p0SNSsLRn+1i1kNFeezRJhOutcl1+BQ7w04ScjchNbOMhXC15Et3nfdibMa6IEV8S
ijntHctA1g+6Wpj/MR6uvneRQm7kb6pN6tWTJzDwBDip3R1dqPS+feJm8DGDnXHEd/yRVsLYRxgU
ymzTIKf5cepHJQPTHXdm0t+WFWfFM04hmHKWXCp5Ryk5JwF7TjoClSO4kD6bIRZ4yLLg7Kul+dk7
2leJ5fXt9JNgrBmBjyEr5QCpeRG3pFHO9RvpPkRTdlYVPSgaVy9ZWwU9MzL0HnHEGOQzcLdiuyei
bI7OpKUXCVsUO4Kh0+b9aHhgP+nMnvtUYLc/RyWkmWsxT4z33eKG6sxrb3YSLPai/r36e1nF4Fia
/uj7bbDflUWk1B7TH/cyxEqjORcdw7LEIHv/yWm63JLNdqzf7Macp3pr1lDeUCuKt1tiQPG4Y/Ir
eYmj/lwUUFDu29FFsrQONOxjWVddFDd1I3qQYJP+oFsw/oS1FvRRC9UT0dYBZYmSsiCnnoCxFTDg
CrYCwWPoEuFjwd5bDna2GFyxqKUJHGwG90qUH0TtAg6EdWDBHhMfupF7AqeA7lSgmpRJ2TH+hrXI
2/XFjDs5Jn5DsNhH5m/dE2qRyT+oeZyqu3npXbi36LmLU02+2BO2sSA7kBHnWDHRlOOc8g/0ocQ1
/E+IlYl4vn31zpU9WJ/NwMIF2GuvTMIanWUcuxwWNXrLZCoAS6tec8XMGf5C5l6s2sDoxzjqBvGs
3fyxmJqxPC6bnszJYyRComtmt0TSAf4NeMHCW/JikPf6ki0rhOPa22h06qBC52LmYkb6621BkNA7
tErGREjik4458JzswUhvbrFXYI+jXxScNMame8HtaDdHeG6L/L7agf4wsPR9IfxoLlIchIPDwGhy
H5TjQ3Wvw3X/tKkhtK/ogVXFSIEAa5SwrrBSt5dKX8K5V00ygTmzz35B3CltBu5Vr6bb6wQgu0lq
p+jNqWnq8KQVk7kYwl8dnSZ0zBynuuIWV6qz9ZNuZPdPpn3DPJWhpQRmKbOzQV88xi2HPBIXQjlC
sjShdwfHb2cSa9EvO0ADNxRyEprPibd9hsLr9/js9OIHvzgJDestY6DzOXHUJrxiwEJCknUl8zbQ
qx096TJHCrPac5kyVQpvbVHHfqp7HvkY9SYLZREoRAa3A9ADrDZo5L2xiVuro347qjpb1GHlX3lp
GnupY8h/lbqYrlb3QsJVJwAzGn+tYMTIqVrI+r1SudW0LbDjHytW4vlIpkBYnpuF/g2dNcaoidqN
aZ+UFOiUOr5ncJJIWMlWq5kBMkMoxnvGh/QJ2y1zfpf5LWb4IG9c+3p0s4JI0gn5AsHA+9kuZqbp
B8ulfx2P1paJBI6zC9dyC2nEALV2OVNBLUiHeeWON6ufXfXaizzVQyC+EXx+i2/bzLr8Tbp20838
qWjBtUyMBBgFxI7QI/7UQeSV4Mxmz1HaZfSUND2VZFr8+SqsYsE/2OU/wd6sTKpt2MY0Puzj2kFs
pw5zr1sQkrlhduc673twrrqREJNlUh973lkK+Dz/aovaTz3dETNC4qH++N9ClPeCczYbTHZcOPgr
JCnBOxFH3Wx1sDAtgZzueYQuOcVFSRkx1lncS61rhiitXOmbMrz7i4REvtdjYgi+KS19z2Y6zN+/
+2yGVHvoVR18Yt/RT7OPRC2bPNuBFRwJMtXYsVbU4Uy/yxNJmCZLxiDYglMjjeseMTeAcCicJoAj
3LfCR+ke0trnlI1EzgCyZtmhyC7u2OjyF20a86GUjtkf7aKE9Uu9aiqK+B4B82oDfWGeEZB72Eha
dETv9Mt4VAsBnAeH4Q8DFoY0fjpma9M/QjNXnyFC3zzaAwFZq7UgD9+GyXwsMGe7BNFMP13kTDEN
3fYzItj5mUHHCMioXMk3UAuxhbmeJOEDSEvJBVGCW82PFBQvlCj78F2VWRAmApiaIarYKb/v6+50
24Fi22q/0HTGGX7DOMpY+V31syF0+CW3N1c8z4R3MQlHTre8qnxc9pPtIbtihc66b/5K7FWsO2N9
Q7mCulzkCvg7CHDT0WStLRrabpXZx2YZhq9lANPib4r7f+mGbj87kUvODRBxszX++b549HrpvhO1
DARyOrLGhocKO9LF4fan7lTbiQGn82OMqq9LMJCGnTXy2Ob7AxQ/xs2NtzyZgmv+7xfhX46Q29Po
e8zAcRj9zx7+52UpeiYOrcP1iAilf2QzE58iVU4nDzgLONFBnwh3YL5IRDkwtDlzP/mBgaiFaDd2
HAUr3TGN+xe53HsxLhfFq8E9cmCDCdAif17U5PTDLDDpH626z69jBOuWk8JQXkh/3g+GQ+fFR3Hz
NxfC7c37Y0kDwICJA3UablgAje+kgoGcKJzIvzvqnqZ2MWoqz8obH9HSIyfB78wEjdPzmzXUxXXw
ls/8byCNhu1+zgMpQKDa0bNfkUO7jxW10n//VP+vqwPvwVoLR4wf7N0DZCOGrpiC2kdW2CcIrlof
iqoZHnqnnpe/COH/5bKk2vMCZG54DHgyUHz8+QsohszKnXMWbWvyfsx68HLct5tOp0WAOd+o1Yai
c9LC67eH9hbnFNa9ZDqd7en/79eWYIuwe6KaFBJMxZ9XMpVTbzxBHFJWmOm14uhOu6mIojgcSI/9
78/697YQOgghbYFME/Px+6WZ5uSMukLtR1f2HMwl8lCCREkuOHQ+RyzNtPfLHHLinykG/vLZ/9Ji
otCPbnccYSTOffnu59VrmDF14pmfC+/GCGcAEDpLAxZQ1zqFjWmpvzxQjvP+ecdLT0fbwXKF60G8
f83sWYHY620gvHNZ8wsCOCI9dRFdOrkNNb1bzMuFtEOxIP6rBiDmrd2daGBxxOdIJC5t6FGRtGLu
/ifpnvxnYVWVjgGo06asKAd4apgEuGlGrZhkdc2Rr/CmUV+RkdXW39wk7+8hGFObmQR5NGi+eWje
6VmnauUpGhQHeKTOPzjv7C18P+zTLP/t3ZD75usQDqgsm401rZGqRTEW0c0ga7anJARwPrvEMuoh
Fw/zbLnfVpmXf2FL/r8u8lZ44FfkL7Te7x5o9OFNw5j7NHedtI9bXczbR9FZktCyabX1FfPbPH3/
7yf7Xy80t4ZH1CFGEBJOiK/9z09FviRGD+LPqSd47ELnp6cy8/xXarQs3RmYP7hwn8/jxvDkYNrb
gdFA+DwzjP6b3e9/5uT/e50NhAvIivXlZhu90Wf/vJbccopOMH46ZbZAXtehDryDPu88+HCd5X0f
OE1xt3Pmqx55IzL7hAOvlLDtkUkmlWSKcYhwxZPPUIhouUfwyhADDdlo3y09vNZ4A3GPrm7ULONW
pf1H5iv1fgzcUA8X47CcHUhbE+rs6B7MX4GAg/RoTdu4X51ifGgQOchr5bHOXUvSZbN7f6fBlmhD
f+ewewY+QkFnzmHO4EIB5gB6i7MxnLHuEd/rLz4ome1rTlR9+dSNLQ3dVW/7XU/uS3DneqPnPjoT
QiZyGkRwn/Oo1bE3K/x4HXRwVBzzEnyUeLyzxESNb56Rtqk1pn2JM2LECHv6y+PxfikI2G7FzbCB
pZ+S+P0qu4GlpN+4CnjzzLBgDER9caDvic0sFxKilTvg/YsHX4QLxiflWggC69DEUVbM9Z1YQ4Pm
ZxDj8pdS4P2uxzrsuBIM0w0FgXz+nUEMm6cAvpZvp53ohGSa8h5jasXbmt+cqn9ZQNhI3y2JwDfw
ogAY4WhD/SHf7XsdoMNGB1N+Qrkmh5sAzO6esm6ofjeu1W+piykCKVeJOuxlJhfyUzSHRXidaRDm
T9uCIeVUzbkvvuXhzHl79REbvdB/U49Rg6wuzqMc5HeFJsn+2lltvX4YVDHU6UCZvKZ9r0eR+mRF
EWtsBOW+3mAhPWQd/XaMLP+74R0QsMddZPkSz9z9MpWrAYicVcZycv4zv7I/zUBqt7PWXr1/lDby
74MZPNKKPYAm9jmqovbkWVjaktt49EtkZ+EviOJ0UXJbArLL6cpR2LXTZqVw2ppvTpPbJ2EHWXCt
7Q0VLiatjEi+Ct8SRnuIJtT+rn5Cwj36jM+prU5MxEBVarXNZLlzKiDS07WW7KNmaH8K6LvXsb81
3T+rK5b2iAZpJMdE9cOHaHQwpAyDNf/uu0Ye+j0y9T/sGnR8GljfzRfGNM4QT6qwCSwoyiymHHLH
z33l55ec41Nz8WZ/eXW7PmBby7LuFkqfrT9dVlaW+A6LPAHu8/whdNvIXAzTQzdhSq2/3Dar6DCg
MFWxXxoSSztPhfCnw9r9bdcO6T5dMW2/WlSUb25djfJnVYXI0S01BPDuZwI0SpzdZIIcCm2XDCF4
WO4JrK4r0szMGhxkiLc0RW5TDwiwsvnoyaZlvjqu9BUZ/nCKQfozk3McFgJ6WtUQMLm5RFxxFb5w
2Ua54/hXwjI/BRxY91jYc/s1XOkDH2SzOPSzgj77xga5d7eyTVnlqVsJBwXtS6B4vpab8wnzLI5j
Z58Ie7LH4iIXaw9TdH0hPmrGdaxnc9mH5xraUZP4KtS/1nJh7tjYOefIAZqDdUAAx9wB4dpk7gY2
IEXoA9Stw/+h7syW40bObf0qDl9vdCAxI2K3L4CaizMlktINgqLYiXkeEnj680Ft+4jUtrT77hyH
w9FuSYSqCpXIXP9a39I4/1YHdAm3PMdDLelcsufmhMbuEshK3FgFlRknX/q0TGuixhMMOCGSogiz
VlRMLyjXXkLWbD6GuLQtrMR0vxkbxpfyxkgwv6Pr0Dm40cwp7bZaYc91aDpdcQ8CFx1XlCo5e2Nm
ER9oHPt1SWmtZOCh01U0VdF8TZ8qQ96KZdW7RiPHCCMX7UZVbvvM6d/xV2Vq5g4oui9WttjGjm0U
Zx2XxHlYW5aib9oqapcBcTyCPBppdzfKgu3TFEeG3KatmZwckYlsW/YjdjutKD/4TjofS2wEX/GU
NEcn8xLGwkYGBrs24aUcS5NPEIBJjueSnIxXbzTOsUuYWtXsBUwKzYvEsH2e0mOJEbi3uxqnDvlY
Nt+wFU4jbZEPyLEDbXZ9re50kbswLYtaXGDp1Giq792mvEC4hBfpLq4b3U3GEvvndOwoOMPZwk3q
tYvxCWY1ilqXECAMENR4u0tsi2TKhNTVpmUbq7ZOphTDK0h1LTPvKLvR8jyeD7NC2sLIlho9Ji+U
DiI85BQo/Yt63g17STAa+ZJVyF/tPG5kdRdlnczTFuolRS9UBpa3uPabJwuRzA2qxbbvklE5bWh6
sjova3o+0NkimBs3wzsSNCqbaJGh5fLkeaO1KYkCPBXsSctwpm1y2ZR1KtVxTL38CU1LVyHqiyXp
gSvKgo4ZOi+IKlJxNxtIAlNtwJYRZfIpzwi8HPyiST4RYiRCE/lyokQrX+oHmeILBNrmKlY+pokl
d0XOvc2P9z5OCYUbDISi9JGSHWJ62LxVvl1w/uwWGPU0nxcZlbtI2XpEAV6aLLgtjXS+7a2i9bdR
7lg3ZS0ZcZRWXN11kWMbm1YvV3vIglc6XGc5PbxuXyTo94b1Umfs27djsbj1UVj98jQ5MdsQatBo
3IPm5TzmGPKxm2BZSjdI+KQSjZ4+xHicGOBXcz3LEMCwsZsjpNBQKN/eavyLKnRrF0NurNvNixPb
7JEUBR/mBtO8eztliuWnjPvoc1Ewqw8HEEUsP9DSr7G72WRM5nT5uED2KgJltcY9+zYQ1c4IDeAI
KWz1s/vklcLFbquNipkiIl8ZmhEo3dJKmnl0Nz8za1IPqWJayjquVHxHS1T2tZ0WuuT0qokPTgmB
kwVLG2hmVJGwHwVzFSDzLZSgE/wFjVylI3kcMV17FFlJSn/Ez1dtGXU6G31m1EO7gaof2zo2xk3r
lbjSWaaYNlswCeF7zL613DSlLneaj3EpXBY9SQ5zz1YpwMgt9J1WmwWHU6YAxj4fiflNpvKcXWz1
sUN3qqCSOe6M6pXEW4chhlJ6gfcVTwR2m9zxsCS6WyJMp7mFv0C6ciAZthiJWjXsqnnxGMLqSL6G
OYXOrGi0HB0zsj7UnWcq/NbDKG6UsXjOx8jh1gvJ/vJQA+WEtuWPEUh5GwPGJk0jeWekhHlIgI9q
37J76FjIiWqtVXkp70iP9OnWtEje5Mz9rvwOA9CGt3b4bM6ZFuVBJrXR3SWsEvyZSfgw8KSWb1tX
kQ3VlaF3PE0bWnhGmnySc1xY4qOYZr84ItuT/0Ku718yfFol2Ysm0m89nZ4qdwDss8GMFNMRwLOz
DCiwfuzthI7TuMTMthNuTNpj9gBh4W/N1oSHXzA8y6W8y1iVX/B+pwlvomk5+6kjw4F9t0x2c6KG
BzfWoxdbLL46RHyk2zgr6ueMg+Kya5KienWlh8mv5ZtZhDVtPBqRhaqgqoVsccnilKGFTVPi6rg9
eHaRw7D7JRwJdkIHnxp1djnyMA0WyzgdNPqB0rDn8MtpGKDXlZGD6/kIrjdidqupxt31Q+Xc91la
0LRrpaxjuWN2/Hm6LT+6yzzROJT6y8VYZfA5gQGVR6p4LTolwbfu276UuFor27moI1iSoe4ReNhF
i0VmUiUeUT9PGViftbRPQfPW/bzcEuargQ52rUXFbKIsynezYmbO7vgpfSSAFL+qVjZeMCe1Ye1T
lbkt93mHqL/oLt7O3uM+8GV9L4rUkNjRhu7jWM/5wo7RtsLCWBUiePdxEsq5ZhxepL3Cd4Z0VtKl
1qhmx53CN0iaHPkoNZjHC8Y5zTOAK5IHQumjfa0xVJ5CL5nF1YKhjqVnEbXalKVI4ouyL4c2oMsz
+mxTi/zasJzYwTildnUu59G4IQzHgIfwc585VOuYpdqkdaPSk5eA+txkBYv1BVyMul4Rp2m95XmQ
WFtjElZ0xZd+8fDNjWrr9yxalxoz+EtRz6V9Hmo287dWJek2EjEwz5NX8iFt1qM0NpLYG4vQ1HGW
7Yy0tWni0Zd542e6hQ8nrbwnTapYZ3HCAhGUgGG8QyyzmATwnCwa2w1gQJQr4O4tA5dxjX8VR5wj
NsIQixeqKWuW68x2VEWVWjR4W3bV/XJggx7RExpXA7l/0A9ikxq4G7b4JenlHVXORlHqhFWeqA/G
/pGPVSN4bGmauekMq78EKa0VJ5o+kudFHwxk4KFJXiKHzzokXTP0F5XAJntuCjN3rkEeOeMfnR2N
4zbDxj8ey3SxbrU0sew9O6qOVR+HmxqCGe9HsWVr438SsVUeVJzoXsBPscg4dUBvbpIu9hhBjEap
b6kT5Xenmka6zbLTXl4klvTTu9yZqFJ1WL3G4+TlMv7gEsZc45C1KbdJlurFdbLgJ7ksoMXmO9Ih
cnoSo6w5jnezF5d4oEH/uHkcjXuGeJW8y8FjEw9oRlMMDH2cbt45tNOmWAxV7jGajcVaeN351Ac7
VFJPGPm16QY+a4uklafVrew7bOwUYzdTaE7Mrmh9Ri99tGKrusX9SNZ9ibEGsL1Miid9lon/q8aM
HzUkdvr4WITnOqYPReOtglLKxMYeIIc9VrXqCgjE55oA3xQwM9Y3daJ+BeddhbPvFRvIIcwJ4Ih4
ADsgbr1Txn0O3/k0z8M+nbPxoaNxIORJkN5NcT/smFZEQ+iX0xOcmeGS/e6vcuP/0+URAICLIR2h
VL57uYPnoDBTdUd/9IR9aag0EBedZbUfJyvuHnzRyT/yvsI5VSXdhWZqf/xcHnl//XVigz6CmZs3
An12VU++Q6ggn85tS1hqj1xTeQEJLlQY9mNH7E/9FopHs128alzdeHjq2Vs2m5//Bd7LEqsKwnyG
zY5AlabG4u1foGY3oQN5n8GF4SbHci1PWlLrjz4v/cJzhvGTzbP4F8r7D+iE9apIQeDCHMaVbPPf
XlUSzTNoxgM1r2UPTGyS0zjRJGLgVU02ekrIQaaed04FcI0c2/cdaIniF/rPD289FDz7G6ZgbROh
B+rt38HzJsLCfDL7mG1oRWkjULezPg3jFAJAbJZzAzmqvIsbq/1a+FK/BqnSd7ufv/3fhOPv7382
VUBNQBcwh3UQyd69E3BZykoIbOLpbM8W56i15lVv62n52trNNN5hWzHcsEVOsdeMXP+HwU482eXA
mvrLPu1Efplbk6HdZKVfdX9MfZ0TAk4cV56l5WbLgS3APAaj30OAGeslpzS9dhWLd4wfyYodFlyt
nYdt1mCLCbVe5Pp5UR6GWtXE1bSrLd2JDikwq+Ij8QuresIn7hlXXjoQvLDjaJAHNOAa8IUDnuqQ
u8NkhRkthMNuqHwrJ0JO4pCyMqvUJwLDdvXI4H0W22Ewiq9ER6lDnVrsg2ENOOwD8rvguAM1JT9n
NCfbv1DJfxhM0tRCSh8hzoSNY7vf6qu++87pmGhnN5tIloF13iicMbuoosTRbozkIcUIcmHTFnwa
qIsKKnbX19DkKSas19n5MCdhpdfV4ee3gfjhPmAQxgDOg3xJ2SPiwLuFoF/qUmpw6HZ+58F5mkia
aae+TIX20M8FXAAvGklG4qNsQmn6S7kdXHZGVy16Gd+RElbog6Khoj1ia5v1Pe4d0QTWiOjxlWx1
9+ARm5eHOUIw2k6lRv00NQ+4PZWyn+rB9hz2rm7zqHVtThViigM4B5Tb7GShL9HBMogWBENjrKXl
Rok5A04Gjpcimtkb0lNfbvMkqvENDtnonolrTOUJ9cO2biczVfUut6DL3nu9I5sj206avP22ii16
68xJC3ot9S4y+IfWhkmq/Wg0S5tj9G1Ui1g+ROWnWrjUY8y9NXDSBeDR7iqK2Uh7EYXjiEzZD/vM
vrfxXAijT29mNqruieMPA2/A00u6nVXaDteO0ZYoiGXT3llprfNAxZ4zHx1AQM7DIOBmSS01MU/h
z3A+Sj6oh2mszOdOs4f63Cnkly2tlFaMBdaI4l25MF7BId3hy42Nall2Ofay5Grq24kDcrd4H6zR
mu0wq+Vy1/HFolMeiIizSdkbxLsi0lDVXLuYEs5zg0+GOCWngJmBYRhzQn+8ssfUrzZgGlDM4UO2
Wz6FJdqQMZyzXWd7w3OdS7rAe5ArJyUkptghTrvdoGj7DdnF8RLiIXZwME3wOjEIWF3gR4XQth1Y
+eR6TEHcnCq94DanLdcZQ1fW1fQC7xT3fsANAJsZ2mq/FoMrrN8XsvXX86voNK4lnXyPf9Wbb+qs
0+sg0dzuiSMZG2GsLzjhusyI1bXs/Ma5E0OVnzAzCZzjnkPDL63Nwx7TUyV2kchkvC81JewzSUBe
dAIkLqGWtYieiLrDQPczz2pBMkCjKloRvVpxTx4qnycMYxPUxlOXK7c7zVqLlUlzyumhyLrBDVCC
9eEXT7H3WyUAh+x77bX8Zi1PMd95CSCe13qcLBK6FnA8qfz2dmlpeWE7sxxLbrS/OMddr8c+YYV6
8XkI990Di83oMIwG1zMLzbyHX/wyk3OJQxwnX2K7nb78fE36YYjL9UBlez7FEfgWYLC+fUC6ml/n
QGJIw7k2wRm3Vdex9HctOchPaQFZBqjVSLekP1aBn0yWCHrfUHtm7d4nw5HPmauXHJAdazMtLohZ
2NGpF5bRlEQbH6dcyH6ousjqsbyIiUWTN02sx5+/hvdj9/Ul8AoMWhRd/ll/t6pyPoviIYO6JxXY
F9IGYueSi9o47oLmKg2AaDoy4MVALGH/80u/q55j7k1BCKZ68Gs82GGxvZvGVtWAL3KInF2ZELnB
vpgByO2mkgRZpNuDf1UaI3ki7MZYXTtH4vXQpnR5Un1jDxujhwIesmmE7NRxxiaoZw7GgUMm2Qbw
W8uLkzvca86CMEHSk0NMSL7Hj3eePWBmlnRzX9aJ64PNQX/6VUXrD/c+QwDeW1wjLEHCfL9t0cox
kmU11qST53TjoPf8IVN4rkIQNMWJrqW/2Kea6zju+43S2v6yQuxxobFjZM/89m6UsAbBD8lmP806
qnckqZuh6RxKHclLHgRWOyVnFzmi2BuydYwgZWNlbkgAmcNW75NspjlWJ2ACncNnruO0xUPZ5VaP
AyEhNMB5jByyG5uEjBaG1Q9aMaiP0mgSecRKhFifVHGYcyrWqTezC86sVtofMzwcLzWnw+20To9Z
fbuHbzfSX6oiu65fy/u+fX3tL5/r/35TLvaP/wbt/VLVVErRG/2Py+SlrQiF9u9/15s/1P3j2y/L
12rz3D+/+T+MDRgz3Q6v7Xz32g15/+0C//yd/9tf/Nvrt5/yYa5ff//7SzWU/frTZFKVb+vFWDJ/
0kg2Jf3y2ubPJQvlnz/w+PX3vzM9/Vcp2Vo95kPIXdEt7OAZ5v6rlMz+jZ0dKzPHe9oujW/mnrJq
+/j3v1vubx5rKGetdQ+4+kz/XUpm2b9xLqFqCZ/H2vYEY/Bfr/7mz3uRN+4/ktTBr725Z13GliYH
PP4WcHMIUzrv7lmTR1YjEsMgAr/ET0gW4F6ZlNG7C4ClCvSGRIWfLW04YokMRubCxBk09wbVJDrG
IDu2Na7MwBKyQyvt6/sY3GrdDdWRImlxXajKP2daLgEql+Ol9PqKIFKXVpcED3gO4yy4BBixtW3X
ONbSdxY8R914UsnikV2U3dahiwcGzEh60za1Yc9ylZ0AIPU7QYj0k3JTsVGj7XXHyq9mCr9M+8zo
8Z6jBqk+/vSe/QhjzRIrPlsW2T719FpsiQlB2qnr25w4AYQMSiNdDDpeqBWx3Lsz8fq8I6vH1o5a
j5YWhqCNiSw2hjmw30hydcvezApcxyEfDCIj6K3G2tPEUZ+AxUz7XJbmjoDO+DLllM+0pvXakhfc
MuLUQ84cwI0yPz052HER4/J+q5nteMlhfkSyb4i+lUK4x2k03ILvrTfWgTCploZJFT/p5ax9MbSF
xaz2oYEUOYWEIplPqitWcggQxk9LK4wvoKLcQ9+bMNsrp/E/SWLFpzaZ6/tuMOVmtsb8MHYZ+Qpp
yENWgs2ITJA58TAfxqosj3EVYeouS3Pfc+Q/oMLXH6e2W8KhteWlNBf33MV2w9qWdeOhiruOaQ4j
ynMFZDccwF0ekeG0KzPRE58UarWnQIPiZ1zsQ5CYBePSRUscWs8BRjKI6TaDbf/BGuqcx3aYGARU
y+0yWvatURoQP+rCO1aD6e+9Rmv3qPzdmVj36lzKnJOTjTkqH+lSF18wcmPZfjRABGyiTmQUPJHe
boAShTDo0o3tRfamMTXxAatsbmwsIOTM1SA/2HTh1crdz6geyLxLeTUV9b7rM/fL5FKYZABF4K3L
gXIp99E3imY39Q75CJzuxNAa9vRysi7LLrJDnYpsnumQ0dxo7XUqbPdYeEtxjIumJ0QMu4jk8r4Y
R/2BxwA7cYeY4eQLoYXMx+Jt7hCP71Eet3GVWk9VPsSHtqd/J0AEK88RTcppoDPaDwsOiBXaXSqe
4jym+CAdxxcMF0RSpGlQpTEZCOy1Ekce230T6GUS72XeRvyP3XPgchN6600QPIkL+9yf6Wg3jczc
DlSG5sHMZzmSkzegAKvJWeki6rPRLnrY9bH6Uhqx/QEq3edMA0VGd7J5JdrxTEtRAV0GR4TJWPza
h4+17XKQYURMxm1Vo3CWBW9RPzrismnWgWJZ1AeHonvGyW1nq4AkUowPYs6Hh2byCYJFmHmIyg04
IfrlozEC641Ga20MKZi/qOoAEUZsDK3VQ6bQT5XX6dvJcqNHvqrDBTnn/LaI1YMb+QDHbZgVjrHe
jRzYzGtlIbwmeRbMbPV2WpJlNxEAIhrJaeAJwBYOVw0jx2HrVynbsxJzzAPzYHUwPWqGQHm7r42K
xXn2BkYCBFXIfRl9EpKtmmIGi3p/UVg6Y4EJI9ilMfRr+66cOmpY2aFcxWzAznFc2FGgZ0QcLZAj
0bB8AXs3X8Z1tXxtSGng9C6cmfRsF4fKwr5MsJDnOonmVxHl2sbn5+21bO5PZV5MZyPr1yMnScE8
+5hpll1vkoni0sBmrDWdQGuO/nVSzQwztWbIHhu+6lcVSmQapkyQb7HqXHoSbgMjaOPIoywmhaua
iJxQV3GHUvn4gXiDVR91XZZ7Ogm6GilebXneUA5VaCfDldNGgfRnbM9yRytFvRDGMnKyUdpDPvTO
eWFI/4EU7q7wJw9NuQWw01YG9FxuXfKu6Z5w0wYzi+w2I2MY+IbxcCFH3YFWgEJm1L3F0Wt8MRsw
gP4ANtskswtlgrm2gmQbxITSw9ztfAhhYCXBCi+XiZOO2zEp4AQzZ/Kt8oUyy095Vxxdf3yiGO0K
9+29oyVggGKZIveWDuY6ttVDyHm+PvRZ/UxCar4krikvyC3zlzXN9qAn+FYHE/Qdpy7m/fXCSom8
cEUtmPmkweKhUN4qTrFXGoGpovpDlrjz56QpPEbxjsJdNORhQw69p3Cq+mTkzZM/zlfZ5F97PQtU
O7Zf+7YBxG7AvGBh3LJaTACpXHW1wMYJJR/rMbe7c+8S/pwt79bEwLADiv6lnLToESIm/LAMFgbb
+oXHNtRbgFvMxz1/YDEDBY74z7NRo7buDiVBYvamYmYYM+82BxwZdEN2QZtgDlmMBzCzGW0qDlbi
6/f16GbPBRTINMg96YZwThiHTkDSOswArHZD/jjDozq1pJv3njMTrkLJITvnVk9DXZUWvYkDEWG3
co7CqM0vzLOh1DplAn+tN+mFmjv7axUTjQVjrN8yuMZ/wGDHuyZnjILgdCfDS+fT5MrooRqVnZ7X
uf8NSbcXMZGObSMeYtTC3UpXmPcccNw9TMxqJ7semAJj/6NPn8vG6+34UzMnNr6o2tQ+ZVSdHUs7
UuVWB9rlEuHasC57/I9t77kxdQJ80MRsonfX2azPU8jRpr5liu4+l0Z+M5KQGHdsqxYR0ORW0pfc
MZ7u3bm8mZZ5eAC29NhVfKOU1wFswiSA5q5kgJSZ76q2llsBovMjjd3VQTajDeOGracbZJbeYOVg
ExFQIJVvgD85T/C/eA7WZnuO9Ca6dIy8vopbQiKt7NRRdFmzibVmgcjj4SECxsDT21faC3/H3AoE
zkaeK6PnXskmokw19rSdTycG4weUcLs1tqYsoosldsx9nGvwICcDkG6Q+QWF8U207KiH22uwVw/w
DS8nLxVBBmhUnkaLiL42xroIUL4c+INWBvUpzoKKfHS0naLB+tx7tDphDtFUgMqIOwf/89fSaNXB
K/35qorqeL8ArDqpVrQf0tEbeIQA4QlGGinCSejNDYJk3aP3OgBX+LLbhzh1kCcTIEWf6QnNeoBX
YgoNDm57In0SS46n3QPlZOGqIgfZb3Lqh6VNm0+tyVnzAhdi9IrCOYj7OCoVYczaxbiaE9GEce9+
pm1jyRlFJZZBgCXRwg7X0R6bjffRQvtGz/2j6h3zfvIjD64rmcOYx34R2H1dPPsmo46NnqfNPrN7
/6r9RroyC+8BDw7nVX5VO3Go3wuwHOxI4uresrp2j7ve3jVjttzZZI3IG+Kp6fHspMNqSZjb1GOv
JfsAImmxsWwKLno+8Gtbcx4t9pI7BS0FI5obwzxV6auHk2bjYU09UgkgNjCbsoM+xPWWTwLGCK6s
j6WC4zYWnxvUoAAuSRa6Op+Nm0Ct8dmJFfQhrZK0KD65JdULbpJcWPZyz7G3D+peG5/T3r5Ks769
6bAaHdmn3LZWQ/dofcW06dWoqC6dy7tG919L+i8Z2L8A/9lrle4epmoxLmw2S5M3wWVzb4gVi62a
xVEtBeyksmZA1kCMYHRwbKXDs0fheWAhzMIWs2M26bAm473B8P6LSpE402ya2aL5fZoCcnG6OyzM
q7Mjqab6mCKza7eV29vurZYlLy472FtDM/sP8P3NYbWPrG6oWd5qEtaJq+dTSN1rvlmUWdxHBVZY
fBfLZmh67wQHnHP4Mi3XPnwIPQAYjOceyKhz9hit4ZBsYb7bCO23kz6QiPBBo21ip03v5MBvibB/
t2K+1KdaO3R+mhy8euG0EANiQwa14qMmc+3GXXDKhlQNLFdWPiavhMFguyYwdxK8Rut4fYSQkdg3
ltG2+F3gapUKfAaLsensB3Y5KqHcJ+9AbLq5hrFhaIoYa3Ybb02CcuyW6viQTRGiepSOSUBZPHlR
1h+evWZzTnsDy6En1WXRW+E8JU8OnSCIS6XSaFTP2UEUzr6NBgDAQ+FmnLBgStYzD9fU8O7grNNP
NTyVhUQ4d4f7IlmYlA9LccD20+68lTkgbReOaj+dYlLL+wlM3m3cGBe51dw4DThsBKvmUUdmvWuy
GXeqkdK9NRvxpdPQhIWPvQzdNC/2berKI66IaI8lctkC5o2u4VcYl7FQxq6BLrG384EyztRtbtOC
23sxmIzjDAVoNqvL0U5u6bQQF1Y/aceJ+dVlNDMg0fGspVsnZjay65OxuFt6sIdMaw7ToE+k0zUD
/Dr5V3bctKRd2HztGD51iGpJrJKPBBf5ykrp34l5yh4HDA3Gto9GaW2nSe8+tFAzOD7QUb/+gMK9
kOTYLyg6kbek0ksVKqfEVtH6yyYWrAjaIpxQxuAHMCU8SdPyr4RmcbeBcx0v7DLxANvW2hPlTQSK
i5xPK8p1sBzVcgJRxYE1Nw8ZQ4ubZmxdjpGpvFmmyN+ywgEkt5d+F7f6EjZO7YZF6agv7Qi8JMVp
V60M6eZrXRfVo93b5Bt7xToUSCQGq1pVKxBd5oMisr2vUie7H5tZJxNo26A4GLMod8kukxS/1+iy
+Rn6WT8tWgekua2tYuX8N/RuRcnW1eeK53PK5xs3eJM4f1jra4kDjarz6wIXz30rYZhzSu28p4Ib
49xNzHywW9WX4D110n3z/MFbbCgAg9K+QBGZw67skj9E73hPjjanR1Ju6sN/VXZBITLaKkkGEa/f
rg5gX2QebGxhIV6pZ1zK0/m/BjddUoQOO6CpbzzojV8Gs/TVVZ06V2kyRCGeW8luIbnl2JleCSXm
m78u0H2oaC0t3mtu/ztl7s3v2r9WV8/Fa/f+R/2/KN+tAeT/LN+hUjy/PFdvpLv1T7w+d/3vf9cc
7zcMJiSqEHEc5t9rn8f0+ucv+b9hNuRfmxw2UZg9TCH/FO+E8Zvpk8HyXX7NJiFs/Vu8E+I3fpxJ
2sy3HOb2eCneiXU/E++st9rd+qMNQeiLmm9yc5brvdPu5gSXaLxguyPlpn1dmjG+ylqm6wSBWh0M
quFsYJuVuxowJxEF/ROJt/Q8dsqlm2Rhe4ZNt9nMXiX8LaMb8zbROHlgOGunwJqAIocWfrl7KYhF
W2Xks/6nlXsAvdXlhxJI+R/IFgmOjDGyt2Bg8IwWyXZMhe9ckk84ExDI8MonyyfPaloUCw6mgDC6
NXkRmwerEoUNGmIy82DiSFBsUonmgtu9lTvypsPpu8/2n+Ln34CS31SrePf7398OBNa3C2givZCo
9AJYwnsjy7CQr9Z7jPRAdk8V+BYIMs6DDlSYbfZU/xmo/Uua+H9Uut98n67HV7oR2te/IZx3f9sN
5dfnHhn6/4ev1+qF+s9fr49Z+5yUr2++Xuuf+PPrZem/rfMSnXHJqkB76/Duz2+XYfwmVo+Bz9gS
zAI3+L+/XDZfLkLKGKRZE/W3yrj1G4lO+p/t1a9CP7H/l75c73RxBHmkAd83yRozYX4/ySzY76TG
0E5EUAz/BNfDOqFG/6qbnKXgu4mRi1bCVUgY8xKpZyGCwa9/5/Nwk9orkhrTuEbpoIZ4mPUHBRn8
F3PStzPG9TLrBMz1MFfgIQOa+PYyiC5gM5x4ZKhYDQEsqSqMCqkdcOgmJ9pBu48a7QrnKhPpLzP2
qzvo/w7F/rw2c7h1iWKhhMb29toFKfpcz6txU0nkkS+gCb2FsWzjYXSGuVos2x7HrdoTUskVC4Mv
H3rRik8lumq04YgM7I4qgFyFUnNJlxStTjUPmaWYif93d+f/sED8+GkARcDgxEXwuv0wMQROPJKp
0MeNiM3+zlhEKo+OPufmL7L2q2Ht7Vtis/gz2eETd7nMu4+DHI83rVPRDfjvngOgaSj72uiLZrr0
qKhoKekYaLl6in2atp2/+iI9TkaGg8OI/xK4XlfJ7265oe9T0Zipt3E7zdng1XTPSGbt7udv5Q+f
uoe3noLk1bfIF9l/d5XGnHHaiwZLrpt2MB3QxUbbrB9g7Tz9/EpvV3Xur3Vu7kB5MrA3IOGvf5Pv
Xo89+3XBKFZsqIrg1E7wDv1mZGjhKaWd88wGoPHzK/5wm7BUcS/zdMcOioNp/Xi/u2IyDHCpnJSU
IqraAXcabjyn0n7hAfvhJvl2FUgtuAOYGn6rDf3uKjbBL+qluYqp19FdCut8xxwBeUklJtPe5sGE
5PznNvE/jgN/dc13NyaVQ9ZsLVzT8Jr1hEaXhcial7pwnMfey4jjS9f9xVP5x2uyJPFa4RwAzcSF
8PbdhAXX4gqC6ovOE53GdOlvhLmoU6ZVnGuIIaLR0FMzRduff4o/3jfswBzqmFCNGIu+XxMlIiiF
wiB0MebndyOQ1GeM9U7A8usOwQgB6xfdlT98JVgB+Y9AJmJ/iJH17QutqAro8sa2N/Qa19fCr5t6
M+hFSkLKS7Xjz1/dWm/Iz/tulcGwjGeWC/kWcAPbfu/9ofEBD2GTjRg3GD3t4QGk5alOtX55TPuW
LhbJi6SFEMhluTd6Bk2BAWk/BwXg+AdbtI14VrnSbYz7BKzaE0UmniSg487ajmFQ4yIYAoYMlKpB
Z+PJo/5XtHbkbEtmh+OeZQ27wex2yjwMwzoPHFtCkQh6Q9KGBbVb9XXb0eZ9nkdXlKdp4SD/6C2K
GTOWqbBbzCP5TV9sTXpbeG4BhDEOaeyr/ouVNIqZlDdP1cXEaNM5YJ7yqThzIu1FtAUKD1m6+qki
pWYfUfkXAnk2Xq/AJl5ewjOlMDqUemWLzTxSlh2MrT/uk7ydaQUtCFAEZl4P2WWq+1Q5obBKYy81
O72ZGp9E8eIa3nhDx3ls7kCR1U+wgTVtx0HPrtm7NpZ3YblE/YO8XWOXgtjTtadbwjw4Uu8eIh3P
OXqmpP5i1atm+cLqaClrWxuS4H0YRV3DW1tPRjZ19FG41sdeV5TV1tVMx5eB7RKyOmhFBsoodeT5
MDg8zIqB6t5HJxABzGSY0tIgv3ZecIcdDEXSfmsxpURQBpp369cAb/b6LPzPCO/9UDOAHRm86thM
XHpGcuWJ+4nHhbi1GtCz+K8pnNovjQWVBDUBTsBW87N+AjvsL8YuVuOoXUyxQg7TNKK4H9wKDjYh
RkmHDY8JCgOrvndgsAnqUJjj0UN0Y4iuhM3dkP4L4V7xz1GLH3gz4JdjhJSW4jFNNayLETHac9fx
udNIvmh1dxHBAPyAHF0BVkppQyD4MjYPXtQaOhHSPvFDRUYsu7KJusw79MyINkIegAHDxZwawL52
7ls83iqICDhVZ9Z1NhtFjcQNq7ozmFy2pf3cAiyrwoYIGt7CmnqRp6bvrf/D3pktWWqlWfpV6gWQ
AZvNcAucyed5usHcPTyYYTMPT98fUqpSEZkptbpvytr6piytQhHH/QCbf1jrW18RcNklKAEbb1Sa
okwDs9QBeM/Z3DyBldQeWF3N+V4ITD1Q8DdLHgYCA8BBnGHRgPAwZZuTQPvOnY8L0K4hAvuii6In
4ngawnNsQH9IlmcoeCts6yZMo5hc4FWyS5zHXt1Wg4GNjH4makJcaRiJsVAO4uCQAvVcF1XLP5Jr
bIjjziRYQ8Oq/yFiDLtXaVZvwRemvbCecXNS3rMBzpK/rolDYzRFxjdPG8j6IKRgoSkc6K0CPqf/
lKXJ0pcoE15GnQX2AUtXu9TEMQrGUVy7fDmmCY3rvgPdr/aLcDFOo3JZh2tFYYWUNCGYYqcvPDcP
pYZb/I6XYJbu2XInA8si0VwtkQecDqZf+TrEk/6ijU127SJmsw5DOmPJRcSUpyfQkNOMwFYz3UdT
CP2MR1d/ZfS9xEyGNPO+6uLVe8tN8jL2TQI7KwlA/rXeG2O3MrkR8B5YwY9GtfLvlHresY9VkWwS
yE9WCQNZn9pnA2NqdyOcoe3O4a4O96OIZXLS69ZkkjX0uARQzeS8lPekzZvsJs1iM9pWaFwvFO6R
fN+aS2feNHHqdHeTU5tWE2BcgbxVrg2pFAzf8vZblufG/KA1aVYdeTargrV1Z7lf0FXTaI+pCDqx
OUQ4qYZFm6F5TtNKzFiluuqOuER7EzxbxZ6xXz8jxycgj40EHDwXWXuwGDZ0P112+S2LOqKGjUjl
dxTR+lOyWj2EW1dhg3YAO4Y6muQz1zb017o05i97KJbvFVWAOMi2Sa7V7Kbqhny35oMFsXqTtZhu
zVx5wFfjxn3Uh14+6W0P8Mxx4s3hxLkIF8dx77LC074pr15fuglXf7jQImY7hZvbOYPB0BxwfzZj
6OgUkH6rSwgIsYhBDC6kyx2FYn+lQZUIK0zta+CSGjjuIc/Xc0iSGiBmhd2Ir3A2wRYoN1IXyA3b
ByePObFG8u9ypD6rtcNZMNkY9WX5NOkTxyo5Cmt06NHrdKFbS/jhshiHr8mDYxCYXqs9xU1u3oA5
1YQPPhViUNcKEzoiK9K92dSiP8NCPR7dGGQ7QTw1T3vUu8URSnTUnoCx2O9T7sIxQmg8vOCJAK5X
WjgUQ5Ut89VgqfUWOTsxqUOCAdOPpZ1ovopBCu/IEU3BogOsr7ncWf2FDBosOczelNCEjrl2wxqq
CwtpsXsYIQTrh0JH4QNRJWPxi6CofZj0Hri8AePnfbu0n7huGbxIFlwATjR+U+y16ZQeFpkPl5PD
7i+ATWOxra1ET1JiF9/oEMgcVItL8rJIfn+WRNjJWNRMOlLZuW1MIvxaLLoxG6GbVVubNuy7fnGP
I0Fbuh95VsMb3FEIMvs11T5apLZACbTaM8IxmRJ7ly+ieutNxBlXJJPmOFAt3iEP+jJaml+SDXdZ
TYNh4Il1YYbrmYiODp74LzD1KiPuw2FpKiqpPu0t/3efD5nmwe+Mne8AAFstjIiKYWxvVxZXlGXp
TgI8iQ4za1bFy3e5jtyJFXXjeGwlvWWB01kjJH428dZ2e4ZgcgwlSNvcd9mdgyfoKZn9bDVksjfk
pMqAFJgoI5CoTm/mFrYBJKnaeO9i8KFsVFMdQ0qeE6Nnrpr7XmCLeKn1niFyPtWmCiJrFo/rZGgL
V9YAebdilX3XQOyz0sWekfszforF79MZ67rddjN7TPT8+9ZL27s4c9YkpHdRQ+DmXj0dqgn5S6AU
fppQSpPIYOTp2LU7sx8CnpDmDI1KuexaY4tXsyh5PlIOxTuXlzPUZgQoqz+6E2DutsqTDv303Pc7
/KEcmwbxMGB8XAwS+85a9f40ar1TBoObW6+FO2LBzqHMI+GBLTvsugjarh/BW+IFrgYyxZ3c7I4z
S8AH7IqZTrJMMeD3ZGAwh166Kv1qipsKSr7Kuap53yd3DnWpFpKdqjaXR7tg6SUebidaxrd7giHH
j8wdySuK2ebCP7IzcBZ2j84qiFJbI+IuWT0SLUvW7rjY8vgqE9isjj2ubGjpAOEEFjZlnFLCJKgh
VY6dd1v0vhaJRaZoUpbk/0zQ8u4iMnT6M2yD7DE8rHhPCjH16ruzBctfMxNx3SiCvA76ZMf20RHY
gXci2wBcqdGlzxPc8PfWnDJ3h7nXdUJrTJ3vUZkp2+9ElCTByDH9fZSVd28Xg3emTwpYw9yp9gkq
W/7Um7FQnCawbwD7lsah9zriwGrPieAA1LatAmtY2if2XAPveGdQH3PNxrgCPf3YtQpnLdIpdXTq
nl+6Vam0g1y6JHs68PLR6FmeG66lhS11zu3qtpoBdQeNgJGLl9VonmFWK+jEs16d1Zq9Ens8GMCe
CLl2nrQE0bwPrNttCeeAYbPbQIubGKalNpWMNxBndSYIaou9esKThr0idAhBHXxCOJxzs6RBgilr
iEtw1xLbPDJOByWEIZdgdGiFfbAVKJH6XicD15XQWc6wDmHONUAA3EMwtfKDMmR1idJvfWmp8LKd
mNFOIJfzKOhM9klse9ZmOiE8qJ6jJdKoiOqyvOJyNqgIMtQfgUme063ddwuJHlXLVnIsyvuejOl7
01yqR95AJRFnUx994Spv0BOky0CKLJto9vB5q3GvLe6VG/UkUQOZip+8tQF9EqN49AJK7PlzTMrq
yhLz1nNwYUcfTMiWfA3iiQI4nuVArZi4nFokh5+UmxL/B+eYVD1la4K9pDObz5o1SHacLHdjquOM
L59ZfXWSLNNICqNgvV05IVtuibHO9mSJRfeLNfASgcsb+8timQ0hS4P6bvD/xkBGUMwHjv5x9O1E
tNdTFtESsDhAV9l060QQW+9hhTfhcTs1Gd9+MaxUIOnciZb8615Pg3S2p1e2tGr1vaqRl3jHBKlT
3VTfI2bROJxJKKLPYNfd+k1EguYZ8TMTIG2OoseRpK0P16vUfCzIwryu0FUk5xyR5Wu3CISkBEq5
9+SU2K6vzfXw1re25H/Gk4B+MEuEDnUdPbncCPnJMuvy2dM3CXAfZQb2xd7SLlSzcIaW2eTdFSXd
a2jZKaAhClv0dwTrOFRN2Kx5YGdo3P5kp2nHK0YiNWqL2HixO0jSEsxMhgqkrQloLFDA7xaaxa+s
pdOC1ELjuptj3Zt3mbFha1ejhmZFXCkg5Vz1NWI2Wll/RCJKyPNsFXRBzlzqwYqgYmNrJ4Tadu68
2dakkxwIbBgj1AaGQLdaczhLQjxfqVss1kAyU9d1BNkOeRiqX8AEAJd9k0rgHMkdq9mM5DlyuSYA
IbeIOvUSk8EwvY6Ivx6gmRD6wruruhqA3DRXjAU9DphWp/ZolVlSUSHzIzmeFhX3I1oHVCYEY82M
hermLTWx9/ObeUCtk7IfyLDJJnJ55eCWDwYivQd90AladXtX3Cd5nLu+gXJgobOiaKQ77zzbt5Yh
fU9A22AM9IoVEZlHe+aWLkf6ILnT/TTyQJEOYNe/27NMuHJkqOzZiudvjUzHL3a7c7XHcs+rieuh
kXTUAYNn/GhxVWuZozGaet3+bmfsiq+rRcBJakayIqBdDaQFRjStYNjJBS3322/6BUFqhMSUIbkB
7FSTb11R1JITSMBXQX+Rb8Gu2VdKfPyGiKcE9kvDXInsi63cDpyO2t438bVdiB5r6jAUuNM63dEC
8PI0nIlrm++mUWoXYzv3r2Osp5v4keMETlTW3yEbwTPo4uQCuW4amR7mUhZ8kQu4qb3dq+iD8mAg
ApvtN72sZvNzZHVMTqTe8jz48O/cK8fJnXtNVtrj4BTNexQVK292SPsP5I3TzWRRDbtYayP7Hnsa
1ievJJDqsgTMLA7eCP2HqXTO1GKhKflmdlbyoqSu4NKbKfN8rJX9Mc5J2CQGghXi1j+RUgatb+1P
NKmUl63Z5vweOVXHQU19+ZBzoUuytqU8QhuyGlRhHjY1vY/78y2CM0zA7p2zlIAOYS7Y34+cqCu5
a2hTtSBGF3g32TnEB3I0R8tfKtnckeQARKKwxMqZIkuUT/FKjknoDFYN7r+JKUDBdLa32FHhqNK0
LTWFOufwTgPFo/xSG2V8GMBLXVuaZr56/SZlMZVG8ci5bMdYegbGS4oZysVQLrVGNDbKlHAgYSqn
eKhg35ctcUSAYaLUfa/Yc5kh0hXUPvNUW8+w20n8JU4XcR0itQTVnJDZ9Ty4stkxxML/3Hg96a5N
WXqndOk9O2zheww4FObxqXdI7vKtfjTeB+pTjS5oWUnQhopUn1V4auFWemgR8Exo+X6YN0Olli6E
eIGPYDlcTkvLf7GhoFy2Ey8T2QXYuFJYryfZOvwMldCSd1Im+JgKEr533nZerR3bek62MA6bG8sa
Bz5hWpS7McoSWx5FtPLVIrmtSh/2fZ/u6Qi7yxQBfHmawPFgssQLlfsb1Nbze5UsiOOaZlr3bdoj
97Ji6ZLt5uFLiLl8pF9aDTpGu+Ne2ekWU4QXnWEVYTNVwsk8a3Pv+jPkEDvAi0gkpEMG1oHoO9v2
7QbSD4dWZLqhWU7zI0/wKvcCg8otvBCZHVtaKHxvZdR6fiuVPqEMs+cviIcCasW4LBwV/fpp9bY8
Mw0bDlHTxfaLJC7uuc3M9jPGo0UEtJWQl6bPk/xieoysqbfiFCsJ1cqydyZz+DY5MxEAFOrNq1fZ
BupdRS47wSDuI2+t2sE5wX16GMexvmXHoTuXbmupx16UETpLxCI3BQq6F+YaEbE6GsyJXdd0cE+6
LfELqer23tdml0AA0RjIpiUZnYQH0118rtidySpIWGN2pNbjtJ3rRWLc02O1H93Y+hCZHt13LrKu
oHTw/F2uLklNe/AGy5sjFrIgDOAXjBraUUzHvM2L9AZr9KBCoimAVgmnc8xj2iOz9O0tc6OfhKpk
uEZVxn6L5/fGXE2eiCG31feKrMoRaxqKRp9XapEG8I6wh8LUHctHLc/qx6Vhl4MvqJ8fVNtbyEiF
Q9XQS5rQ4+jAcOMhwi2EpC9TF+SCcZxb0+hxKoxsGJj7KaI4bNmYVEBMPy8Gi+QCxiYoc8JYw/qx
2TEgrttMzn1riDE19EaUvxOHYBI8wUMIeTuV9RjMynaf9dLDVA8h1yOBrY5HPrjOFkqCDnvdsrqu
dSSLHMZJK5P42dMY7gQD0T21z0yPkVuXOtY3dg2tERacBuQbo1jaUtqL7DUFf0mB2WWg5hH9oJau
zTUn3rVYxxcXBVWMeFNW1N86oyc/xhYA3GeugGbJqFHPUBFrUOm6cZ9Vbh/t7CGZuJiMr4LB7JpH
TszxyhwdSTQZjSZ+Qw7o76Lo8g8TpiKFABjR+LCUtD07ixy9l0huJvUB3zaIsCkdLmVDxmmQwgm2
d/DOGJ1otUz591haAkPTrSg6SUbATLvKWiOFeskVCg5NxC9CVM2NV2jozRgJRGRHVxgX0dRlN96c
mcQSe5V5jEU+envLGMsrHAtlR3K9EZFqYUXuo5NNwP3bTjRu0DG9wl3TF6a7r+2oS4iBNjY8oDMs
7p6uKrpIdMQhgYxB1JxlpapfIsasDSwJM/muezhp97B/sJXMxFk/WOxcuWiZ1N6iXuLPX/kS6r1i
9BfvnKmA7yBqD6kbwXyfkydGcGUE5D3rCMCiUI1G/piONXnahlmxL+rmsXQC0jGdx3HOG976nA/z
vhBG/smymSFShrdIC9q2kOtFnecSiIo0q7dqWQQ1UqqL5mNUFlbavgGQ53NSevFNPUq9OEHun76E
HPpvRmPN+NytpB0Ij2Yr43faRBgvSnjj2hKk+xDXO+F3kXA+57BpPHJbTKYWly3nhMa5iLHLsTAm
XGD57551EnKmwKJcOQmwIj2HR2t9AiwF19Y0EXNbRFLVc6aD0QsjfXGvM1vJu4VJz6fOKIx5Emb7
j6Sr6ZTI/UndAwSRnhGH4ajvBJvUxIsRenM188IQvuyEeWSpXagzyP8uaLuhAf6pFFVqz+j2y/NW
jfNp0MoLDeprFJRdgbMAn0/+gSckm3me6orpPoBDtJGgBfHNeymV9pQJjtmFEnEMpr4HZkTfRlgE
DoO6P9bCds40sq++ZRJDPOcouwNOTUIFdiV0U2NPQI2sgoqReUPJGxnp+cL8zAxhcaav2Dq4WejY
CEygiOcpxurVX8P8XN5mEDK0egKKGLbAAZ0lU/zNf8OylpAf1NcPiTKtL7Na0xEcVzdfFY3A7ayT
fAxLNt2CeRpcU3ciIVXYj6y1A+25JCMjj5jbAhJolOJSYZ25+AuNdnZiyyavJ9GPeC4nMTLtmJgs
7uzWZUKAPnY1d9QOCjaYyXuTHyWZ4oDwEe9hKss4CggWsygLqRntc2W3qQwHj2DiU9+58grmjH5j
bPc2JRYv3LDplcFItgDTyT6pRIGMAFheTHPRszICaqldC600EQZD0SZsNV94oou2NmFVgQhle9Zq
kXtIEtaUGAKiiOOpAlu5U0SxEccBZJZdllu32SHKmGlcECXJsLA3eT1e5sxFtbBm+raGpT1Wr/Cu
NS3A9kjUbkSzeUs9otU7yk2qLwe3/yNIDrkBLWW0NdQ2tjaDJ4WYFjw4xc2EXXrauUilZUBqOFzP
JVIMQKKC0c4e0Qepv4OrSG/MYhK5AYHZ4P+3B4VsEQ3xEQ61dWDpMTHyCvhb3nfPI9Pl0JN/zhq0
bp0THko69ZHe9NKoMdeSZms4nF5qIR+6NEdRHCpWIG04etF4PuTKHggIMbVrZifkmKWE6sRBq4uo
DjzIDV/W2pZdmLIS3DBf9NV7Ok/03SQDtOAq8dkARG3b5YHnttR2MDB5KQ8rp8JeOXp0nRbCutJr
UX+MLAPWYGZm4wTwaxSdXTTn7HxXSqHAKDKbAFWeuQiTFjupvRcpbeGMW6I7WUQelssmybdTPKsF
gZWC1lUfPR1/k5idPaUMXbReaKt2RhnsQDEZUz150Blo95+pTjm2V2JJuL9LfBbMd/jU/LpWkJMP
FPsM6WumnuU55DO2n7Cg8H/gmqkt/H+0ZXs1de25S5bKM+/M3mQhgB8uqFJb7/Zs84vsiH9xuDZs
uUnY+dWbOz0n0xdIjs1cLY6d8QVJAFPklTUYRl6zcA0CVjJSNcKCt7S1T9k5uLsVk+mecn82Alsv
SqxIldbfoVpK37o6TRnLFoxr/abpJk7zlGp1kF55X/aed4nkZYkvrdhSaitnE23fsRWAo2JUdo7F
riJlDn8BvbuQ65Dj/OsVntvMKyIOI9PyfAMnMpbCpATNAGO0fNUcp9PDejA1lujraL+2CsEkm4NU
73Fm12QLk39Izh2fXLx6o6aTNNWxn1W5nn33ljp/mVN0deCki+HTk4Nqv9HFIMbaJ3oqrdea06ps
sO8wQG6CukcyjfUUCsvzWlhEPtvFbKjAy+p2OWM2Vg+7FvAW4T1OVXT0MigKfGfGzsnanG2iD4PG
Hb9jGUg43LqWwStWszh6YBWR9PRUU/uOJZPzQ0ucJvZNkm+sw5Swl/HpNYn/bbxoRRyKqOAYa2Rx
MEn2Unent4iXdqCYrfvKzah/mToNp9lzgEhLPSue1gREbogeru7OXRb+YuetRpMGhK+L9X5JDQH+
I3F57KPIyNbQWjWd3EHDVslZ3bKLDLGHxwmzW6jVYas1er7Pi0FoJzVJ78al2CshDHbE0TMZgyiO
mF+OTRyYMSXWu+eRLPukYhJLT7WdYM1AWMDglDrdVLTvkQu0r8kgteoOz8Y2pibV1vfaiInruJZM
wtqugkSrnAHKViJsXiuyqrV1b8ClTrYRkz2dTdMwo7Ioc28PKUvDrxxb2PObHPcwY8IEY2iheXVt
siNchxP/p2KfTAaX01a+ZCjCF7dAnfBJbKy3YxpPzxlfF4l4mAR7OhqiyBiZVywLfEXk6Lee19S9
htyfnlATyxiA5FdWUCyWPFnR1Ds7rW8G5osVaUmhway3ZZCr4w4SndEvfg7zl4EH4XbduaxadzrX
JKFFweT1irSiIc28M4Ml9+W69IC8M6cw9lUDaDiwyXnxDiYZeSbZjkOM3D4h05w+MmP8PrRmekAl
ZvOPb8FSjwoDRHZMiNsiGthovJahM/flfGrywv7Elu59Gk0/kaSDZoGswdHRavuS3gEXJUZmBk+e
0h04Ysz4iSrN50J9dytYUzngw5JsTVYAp5F5KaaLmZ3Arrec5JoREzA85igEIhga87oYomkxVE8L
7WvNkHztHBwKVTffRSZAyxO8k9468DbX7X3aIh/YzZi6kqAfJJvdzUVpXhixoJRfmW/pB8FGMbme
29TydonlNOrF5KVY3QjNazQMmEg/AkYXTAFFajf/B/aB/00t859RQP4nGgQkktv/rGD2GT3A4vyv
p5Qc+uq/Tt1G+uh+EDRv/8DvfgHrFxp0OJE2qmHHQOT/u6JZsy2wHS6iHgMcExRF8Qe/gPuLg+qU
pZzLeB/xKX/U4cyCA2K4vwhEhixaXDJdLM82/o6k+UfFm5S4JTEjWMBGbA+8yK8pKX9QFC5r26q5
syH5WDwUFthOoPxQf9bDtt//w9f0b6S0P4rdfvssZIsuujRLGvwSP4rd9K5YC7jqUdhXrC/WOMYI
1ehq50Gs/PNP+okB9Y+PAoeCAg75Lp6IHz9qXln0stvzwpU5RSW889F9qsp5Ctlk5PuybaEVjyPE
+Yjt76ReGCIzntBvkjSu30o8DPGdBuxkJ7VSZz2M6YlRsMBsyHBHlLvkrzBBPwoef/t5PdsyJDRF
i/nAT4LozG3JNIEbHQ4Lyo+1I04FkKpi68ZunUCiBa6+af2F2tHavoV/qgH5VCiO3GHbOhK5rCF+
klli2MbDtpQeNYMrA7eB5NqM3wvTK25h2F9OUVIx+pzqyyTVcI4Jg4GA7V2OVo0GxoKUoXCGp+5t
YvUYcXURiA6mVkwC1/g0o4Pbp4ZB6iSiZx+BGoqWskLiEntviyQBI1f1/dTatzPmEw5MNBRLslJn
k967o2vE7UqQO5lvETYsMlTb1uvCMla7rlbFM+VDIOYx/QuB7a+8wp++EssUXAjPcjYrz/a8/OF5
aKc5ntK898LEHeD6O5hRQHx/g5mAqsKwnHDo4pcSwVrAuuRCj7yzAnoPr8P4LxNofnbycHUwynJV
PHTMGBx+Et5SnzlWyQYzJO+lhuhMtb+omSk+MK1gbbLeLwodkw5xuImBMbvreyz9La655hkTS/tX
UTD/erP88cdxOOL++M14FnNJOiYv9DSstFT5eASZ6WLVfII7nwV//gT/qKf+9da0uC+FQdaZ6dHG
/vhpLNdKS1D0Ma4Ar+5N/biLFcCTP/8Uzsp/eQIIIEBg7AgX7JG+HVl/uNylBULEAHURajhWfVKR
38RMQIDDlKvU5hFF2RousytIOBeaD0b/bEGoEq6+7STy2NmFHiS10x3subxTwqyCrBiPVeV8E9XQ
AS+9HAojulwn5mWaGPYR7LSdqtODZuHqTZZOo7K9EgwBgibxHltoKANtOP03ocW0/MpvYoR6Xqrq
nWK/uthlf2UsoUsM6qmJyzKMkroNS805VG5S7qy5a8kpjt41PfuWV9umVW8u3IJcE499hzuzipce
R0qePo4pGWWu3Ri+XYM94HOSHYHVcDLGqv6L7/kndulvl3PTSXjYWnht/YxnTuaiYStTeEwMigWk
ZVBnMa1ORSZKL7WHZEzqc7Ye9t5meUEPGdpEyCBdQo7AX/sLrf6PIuh//DAOIn3SYfDqba/dP150
x1NDTwYObofWRXXSofoq9Vr39U+PfVY3/Rr5q//FDf1vPxQxIkhCQYX784fqK7wgFfOhVXzDHtbb
xzajNattLtcUDYNLKA532+uf39//9jizTQ56PCw6R/JPx1k16Y6FSpLXuxxOHT44dFlzfhj5TmvA
FIHWDW9ODW59rJ23Rc/T83KUR7dDEvkXP8n2JP18sNokKvFMA7E1f/ZOMU9dazXEXhi3YHaXUic9
RBcJqM2JlGukasEKYzZoEIOcRQz1wqbr3Z3paFeKqgThYUhWA9kYc5sd//xH+9Wb8fOPxn3pUCwI
jhrx01mT023F0uSs8cpX4TTFdbFcLTgM5GTvN+Q4D4+uDljVT8hdVztaLq0h57SQ6bBjUUk4T8w7
ytAhIWGc92vlvXYloWtQudhkirvUZMKT0MsfZvpOZEC2HqBqCYSL3nnMLht3ckHSaq9zuoQxzYlv
5+82IxRfW7g75uICUfDRm6KIYVNMSkrNAqfXaN7INHknToXZ57qAOjLWCye+bhxs3lrJfKKKu3NN
b4ZwKrUsKPiiQbqDPVwaJwQAmgdGU9wSJvEXpobtpvqX79OUcjtVKfO8nw5VmTSKdYTjhlNG3L0g
uAnE2w7i0SNjr/a3o+X/Wyr/iA6U1Ab/uSF5whr6+V79V5D2y49tCH/ttzYE/7ElaRZw1FDubZXN
713I9icM4TGFSLpX26Qy/R04iDGZ48H1qA1xVwqTI+0fPYi1/RH+AP57hpRYx9y/04NYW+nwzxsG
NgnVFpYLVwAedGxcnD8eyD2i7HiivCTgmGHpcJtat1GPGqHxnT7sqiNcaGe+120/847X+1Ldeek1
sP9dRDiUFLmvITgS4Alpewm4eajwQeEqWx6T6VFfr5LmZuibMGNMWfnZfLCjYHFv7fpzQ9jMF2Q+
SeP+1+//b92UD/8X1vr/iU3xVvD953vwsq76r+orbn8yzv93I2zqvwgOUZpZnFUbZZYb7TdnLw0t
lYEN09zlz1xrixj8/RYUv/C6hnGPS4poTGt7Dv55C5L44KFSMWw8izTWf+cW5L//+R50ucGJSjVM
in+Btf/He1CTmilxlEIDY3dC4FvdMkVl+wVzOknmmQ1zr+Y3CwipuRvGBbETwOoCa1hV9PEReHdm
79QyI9ErFUuOKnbti65D9rIjuLxPw7VYdBaMa274pb2F5AGH84IONUdB+goGiKmQ1HMNUK/A6q32
y7Fmk7Gk5jl7CBUydJ2oZUkSJYTLNPE0XlsVXElgIySn+paRLY8FyB4/SpsNhkEceXKAN8didIQ7
TmevxGPJMKiByjKA1NPXlSniMrdvCyrZS4v1HrDFzukehdV4KczAmhaLMDLWy5ZCMh4UJT4wRgjl
AChXKsV8UdOPmdDEbS0s68tmF6YFhtXWTIO1NAs0lgVluBIH+drPPatlT/TML6PMcVTI+tuCFy+l
uuDQys9cXanhihme6R6cpk6Ooi1Qv3lEzelHC03eQ8F4/ixlY4V2GMAPdKFclFc5IlPgJXzdrwAz
5XPHOrH3F9bt5846I4pWpMrOBA8BVd5hMtgZk6nQl2UL83WllzAarckcb3BkQaxEcDQ+NiwFyZuL
lwWeOVgvB+p4lyHgd1x+CcVW8Hs+SOtylnN+DUtEfLCPF8OhLF3Z+25NahNj+dJrL5e4NM5MoHYZ
l3cg4a00is3OPN/WFmSqXbXO5cnMDQxfI0J3DQZ5291U9bxvPEQ/W/WfX+DUSJ8boJ5ABXtd7gbq
Jgzagw3AL/UI5WuKHmV4Kb07B6rqEzc4bqhhtCOUohr4y50WbWh20JM0k32bt+1VDgbzZu3b9dxE
87sJq2ukRMwvG/ekOcp4IrkIVOcoYdIV+JIh08kGrWwcdTGzUy1+J1xhyEKtm4xHywbdRPCstYbd
3JMEU1DF1eQmI5QJFhk7kk2Nh44WP0L7qutsDzYF+3wZ5xpDaZiorD3yOu/vSNqKLqds0fkMSO3s
XulqEFoxED8hfSB1LXU28XYyrEhpNXfIbzqvchSipZlhP/dQbQUubiXqI7O14H3Ftdb6CekAiCI1
jpLN3WRfuXgCsh2Lc/a12VhrOzVPY4vrU8c0QABgfVp1NV56WhefSU6go2NqGek3db+F2ORYas4o
B9Wpqx1An7Ikmou4l1hUuNXGTPo4oy4X0qvD3hPmLWpRoLCoZTFxL6nFSKFMOv22TIEBnQDIzRfg
oFj7JpUuMYw1SPwfMJxu2xNQsf/wev+td9P/o3Nbh07uP7+i7r/aj/T9hwJp+wu/FUim+IU3E+gJ
zzNs3jcG05b/fj2527SVygnLOnPaf76d7F8MphOOA67C3hIwKHR/fzuZv9BXAnMx4IrwsqPe+htQ
F8zHP85DKJG41AKUheUwJiR35aeeFZFx6jkxLwCgX+NZmuTaDgqgPNOcuH4XtTE8mwQ3gKNCN98v
8xu7Li1IzL69dvEOXuDhsT6QB62s61L3RCxl8pxkpD7IYbUu2JrA+mKD4Lyww+0OqsDHeC4dpC4e
JmDMtJCOJjY3t4TXyZO39toVi/T2jse/uUKjNDFQmIYbnSUzeOVBPXWrFgfVlGS7SQ6INxCE7HKm
6rvWM7XHrG+sEG5dfOoNDL9g4FEyrfrc3CK0su6ZRK+gYfPso3ZokZwknei8VjKzVNnfTsu0ns9I
8I7stEw4g8a6Y4BR7vFG5Rd1N12aUr+JQdLGs3PH+IUoRdO459B0AyoTpoz9TDgTJqF3zyW1Tq/B
xEXIp6wUjy3bpm8RjVI1xekuBaGsCqhWpdMcUDSRgskrEGvCmSmKazt+nJb6TpNFS3KZnG4GXsV7
UKWx5+vxND1X7bhcVJWL908M/Zc7KQszcVEejdXEl0qd4MOCXD6MLNHvraFsTtpiPZDSOb3mkYdt
M7Zg4hoxWWriCnGUPKxGW91GZc1GDGvS41Tpy86xB5wktTY+xGlX4rVUMSArPJBnCTOXoM+74akX
MyfLlOD0iXm7X0Ng/ITdtjMysmJKSny/AEkXaC6K9srpo8+BicyhbER/KwTCzKqItYOKBow1ygIR
GFmhWfc3TtdjwgQzmzQimBaTqmK2TvDZwtlqwkkm7NuH+YnBHeKtWQ/ifPhwRHonc9JI5jy/ZPmv
ztwl04O+XJM9oOwaCdd63o/zecMMghjboFDtR0L6iR8PMXGp5fg4mhsnpIuH5EJrOkSGfaP4ITqj
HUKzQqzg5HDCEUE+QdnKzw1sEueRy7eDJAbBqV3CelxKsdcRVoRxRqJwWu2m5pvZwFxE9PK/2DuP
ZcmVczu/iuKOBQa8GWiCAspXbW8niG3hTSY8nl4fmqQuyQhdBaeKO+Npnj69uwrI/M1a3xpBHBOP
6ohjxIhyE7dGG4oJTS9bVuCfCx9vEkXHuk/CiWjVi/TGfpN68KORAe3czGA9GqO0hIlubmthRjor
VdrhAULsLUpp37TJKQZXuZkdoqRUIC/WXEBmtAwfsSa61mELrNk3WHpiQjWp5uppT8qPOOqD9yOl
dkDbibY1607I+yd/Mmbczp0zXZJhakIo3GjCubNJATwNOmqChXIlaIxkwDyan4wm1Y4DWg6yjdSt
JbV20xmVcUiRvFyZrl/bwTXvJsopwJziq1XkkzOM9Y3mWneVjokDjQ8w5KG0+MzNJXQc5WNqZH4m
Yz67lyqTrGw2IGGT9KebuBQm1p5ADO0ZdQr+BJ8XQX4snWmfZOKau3zGTjFYyibvovgGFsnk4/MA
b1uqu6HQxufeNkwymUT/0OvWpXMVPqtEIcW2Ojr4fEif/EVJd5Bmkl7seDKf82rRg6a46chuCdx5
tSC7JmTbcfyqZnJRY6Eazxa5swGqxvTkCWVrpMjk2UK8Iq6BPy3zJVBl8hgtMrAhM+2qudw7kNJX
K2jqnAm0bZ5NvCsb5A9fRZLdAefoyfAz/cQzL2BPV5H2c+3opZ/GGc9k1zwQCvNdzc6H0wvScbCt
OinSQ7soCixG0R5cY3YkCcLkUbflQSny4VkwyLkwUiRZ2iH9VV/IyYzwQH4xHJfnlJQjH83V8iuz
Og8qo8BNX9gxeeoMpZHXcty1qsrOoEK11Ggm2UyNVmzbbJqQABe8T6JB64cObSdnZPoJuZH4JDxO
Qy9KAkKXnNXhP27yJbZDtTQ+l9FkdzNGOvm+1bSLTd09oVZcTghMkvvZcfT3tDYtZMlJp12hScib
Nkqhn+d3EdYu0JCFl25jc7kURFtEnlsZfqXZybet5PZeG7zsNbbS+erIVv54sNF/Jr62Y754d9qQ
Ud254/RpYf7/mJtcoJeMyNwpYJMWCPNiERMQgJRrEJZ2kG5cPJRO+t11Gla6WhiB0mnVc90tw/3q
XXlu5xK4rb0cYBSy0wCefqfUg0aWX+bpLQ5O+1WZrMGv1nwj2r/ZqZ6iEjnTmC1kEXMMXAeRf6FM
gouYduVGKE4RqAnBjLzbQv9okhS2fK/o7XPqkgPKX3W1agNeNbZIrNiJ6ZUQ99Vio1Vox0Jxd+2s
mAdXgdZvDE11pvzI3SBvKufRVBXX8jEh9m8OLoQ9vVF12yn9cPC8vD6DoFdY42aoDfS01CsfNZM8
G3h0oW7CP3hCgz3eDqnOMZDidfzsVQaPfgSpbQ/RpXkG1mQ9mkgjmw2C3YWOoaigfnR1pHyIPu3v
B8Z3YJHd6l5vkvaBUsTFw8Iks7DZdrSoCFmRYD5Dum3iCbCmG9tylguqo/6Y5EWzs6Ilf6pN7RmV
Jo9YX9Ynr5mMY7rI6YPPA63DYov6Z17AVIg56X9j/qU5KNLWeHLmKR6QK+uckNASsCZLg/S4HaS6
1R9aDfd6b+FYt8jF9lQQ1pH3kGWoYTP1SvTuvZKD9DTqaNOvPUpPqKwNc/Q3lYx5ZwNwajvvCuvb
datAwWbVmUOAiOtT1VHoOKRkJamZQTGOZqRzdXR28x6ZVTYe0Cl/uIMylehz09VCqDSfa7l4MugE
b8u4has/LVG7cRNEwRHOXVBESjDHWCl4fJFT9zvP4R1FWx3oXjfslCW2nkytHwPKCOOiFhzHaj7F
28pJfJAVS6ipTnsHVM9+krxOWDu7STxkwAeBY5jebRJX7Ucqe6ChPddMRDJn2C853Q+k+0NiYVpN
Daq/uGuAhXuj/WM77edcOAtCyX7kwynlrlF789siCDqk9mq5QRF/9pIirRXayaqX4gHPMqHHEYZu
OREvXC/9zkm0TxLAnmn1+0C2VnWtPYlcKxOc6pj539Ct7tWZ0HDeSwvAaezWOz0iZy/1qslfdFN9
hiGqSx8qa3ziEqp+hgw7Trkgg1r0Jt7hex8NPyuy+Fu0+YejuPJGL7UwI4/2zI6+urcaGIOmqSe3
jKf1NyGH4VQpQ/1E5JdxM/Zdu7eLuQKCg5SvGfGz00JnX0PlReGACdpf4LU/jTHaXnZUwv01yoK1
vG4Je6cDROBNA8cLmyQhEjW3h5s5Pqp5XwdVubNGUBnkuuzR6aUkuCbFbVzL5LjUutxP7DRIcs7i
G9Ud+jJMIeaGDtLmQIvxBFrcsAciLe76BUcJNDPvOi4Y6gS8KtjTJOY9wXNr8fuXba/6VgLnimM8
NUC4YGTK1JhfA2WYvY9zvjeULnS06IEBU+pClCD7wuat6Bax6/FDQ4k13OjAwlL7zc223TdlciJv
vjsiezFORYNlTRALss+B1R6QifSHpXf0F+Fq5QaGK4kDsGq9Ap26jRGvFMT4QnFLw96RBaFFJv6H
AdHoOe5btiWLmsVeqKeRdqQx79rQXEwj8h2o8LylpkJxps8xetj1OSd4oHmXU0pjbnU7VDj169gV
Js/HnI5lwIMfB6qKTY4qSsMqoiRkO7RVdCp50YhYz6VJvIOVGKFkLoDPeCQWG7mdpzyCbSDmDO1k
zDBrrlxmypaxb1rRjX7RTpiomqV/GSUgYOEaKawTW87grNNefaywSsCkaiFD+kuGQhx5qBrxwanu
s9a1OQl7q7egMZxHstXxUgFXyO+nzCh3ihs5W6D6KGFnU+DPxaXLN18iKGlcY9PMKeucltHCYzGS
kG0bWXnD+R9vid2Jw7aTarigQbiJIIEw67bkh04aNSPvLK9/daVdPvIarXsX2+N2qsXjwPguRs4m
x81SUWiYHdWcnmk6Om9hXJVkby2zfS4t7iQjl+XVlL08ZlVTPOq0ARxMNHVcIARWGPwAI0l973w6
bJ2THFM3k08cqAopm41jncnqe2sM1QoKt1NyYM+pBStqWA59GXHkVapd3eDh1PdrfjI2/9jbdDKj
VDEUgm24nI+is5cdthA1wLOknEbFZWEODm/bt656wkqshLiyDNKVE0Gmp6kgwVm1gygiy9d2bqxD
1hCF2bskOSw2G/LGKec9v8SFqkqall075tqLPQ5LHtCw3uOh+gQ/Ufv4tdnBj8ATuhJ0USfICWAm
RvMlaIuSiSRXaNXzDUYPg10/oY82dJ7TYAdN+wCc6n6U5hHmCDmGtnZLw/Dee9/GRPgWcKShHzHr
lSk1roZ+RB3vazo+HJajd/QSAP1TZKYHno98QzxQ98oP+hYNlQVBon5RxtTzMah3H3Zu/oxZchoQ
NW8QGftaCUXfNS6TmBQ/i5BFt07ya1grFlHF+waLjobBG6zQycqXyW2c82T2z16r6CEOvtj3yugi
STzd0N4XV3KIKk6gwt0viB1IuXMT68I2HukR/1Tl1vTUzbXwIyTofq0qPMSTE1EdGoy/K/S6VL2Q
xIyz2Ve7tNKqE2PsjSHzLUIs60EupbJVCO3ZCc16G6LEfeUgzPcIbd5Nu8IwUisNAiQS7pRn0PNL
2Oi1teOrr4NIb619F+WP40CHyNGWUl54Hb0CDT1uxqa6J41ImUg6gQWFOtwpdrGnZlko1MFZYV4R
UBs72/EbyST2poc0W74g/3SEHGAlI0SgD5AOR7cCSxQft/NspMRE+Y4VZQfTy/rPbNDUjaVBqPZ5
dUKjmbagEBp/0CcFB+3g3eseK4ONjNyLoDFy++6S5mVxYzG1gaOY2ltBOPnW7szQsiSJ2ig1g8lY
c9DbGSw48UGeRYEpuqsnvK+sd8k+IhnLL8kLmRT9ZKRAVLA/e8Hsiic8Ow9SqbGJCJSgida+IUca
9zSVPK8WX4fwsB+KwR72wsTaVmVcSGN8JbvSPA7WvNxoU/G+mGzgHWNwSNelAaV5UTd9yfpCpFdi
cuLDatx2Gv4bupvuWDJDXpqRCDJc0cMMjFBqa0FjzRQ8qoahtuNPH1rtI+2YcoJxes+wiYXVmG6y
Bfc/0nTig5grhXx7QKMUZsDuUHah6wryHYrlTuurB6GJAyLr2FdAOAYGGJ2NMDVCPmLzzH2LjTl6
yPVPRR+HHaI2dt6IXz/x7/U+Y65jMTjvTjucOsp1oWnFbpRcxhBMH7gr2pu+6Jtj6dSMKfC9xf1o
njCVLAeiCva6HcXwqKLtILtb1PjhzPi1HL15TzAsWxU0InLNX2riNQCLed9GdNawA05mYRs0010R
RXD5R8RBdta+jMjpb9ocVxIE9VcIN8WmqrNdTm7PJsujS049vm8iBtrzgnjZKNunscy2hszOdSm/
G7SfhIJhkYz5e+1mks+OVSteDa2Sd2XrPKJHxwpRQG3ghOl2FZjSa8G8AMeasu9N0R5o0VdqRz0H
EZh/iMqxTfQsQQtq1s1hX+p3nkwdzlJF+6R9+7QdbBX6WJK4VkBm0wEyQ8CLVoMhphASccocgnsc
J6j2B3g1qbCsTTJ5Ah9xhTwtVg9EsZA8jHcAUAfocnwkBtS02JfYT/I0jYMMHeqlgdzA1jZ7IlXs
qoLA2buyN3nzGPF4g6Slt2fEmEOZYA4Bl4Ufr7M+YgNyW55UD40+fXQGimw2Z9LPK3R5MXZ7P23Y
0WkZUwyJ5UGgX8SegWmw1ZR73RbHWHi0m4DIABQS/Fww0YPOlWK+onrFebG3aywhsaW+aVw8N2bp
Xgir5yeagdVrYpOr+WmsqpdeatlesdV0a1syPWto8Syin0ZOlKsewZZcn5NqD7mD66KMvB10+TsK
DxUnpgdxwCA8BZhDwJt+nGZgLUNNg9mviAtKwF9SU9wfd06+AAQhw8X96I/wUnyOKPxQKgEdQhhY
3nk5qafSnehB4SRed28NcmMvfbuZI6u7L7HbeWnxauiZOCx6iQ48Yb8ntbOqNHcEFu2kodi/Lm4o
M412ebO8yZFyIgWw5sJ3QeeyGjHoeSR6dPO1s/T43fOwn4Hax1pdnJsh+XK4FP0e5ihlXKa9aiUf
/ABryS4siOHDcIca/aSTqWc2cI5kbvWbbjKYGaSbBklYEDtV9WjmZbKbzOnUxq3LxTGP22U2PrAt
HHE7n7Xo3UGQ5htT+lOUEPGU9Qk0B4aVXQNaksBfn7S+7mT1thNI18hPRM8gKuXr8kYZ4gqldCrL
XdQtS5g4IIK6PGORSBS1Hm1Tu3xEJ3zQclZ+dUHfh72E3eZEmkDm695sPME6+QVsq52TGZmlSCxj
q5C9cSZiSTm77bsqhlfF7AIvXvGvUnwTfTBsm7YrNj29IPlpWRkkYwMq3RyrT+5ZnB/ETo0GmVA5
FCFigJog6aYqkOJHmnqo2dOVITQopOKrb6dXPUMv25EHQLADjPRMxtklHZPlrAndelxiDnfSnXha
zBcFfEuNmWzvDZe+XPq9aOKvvIaoPAt1Oo9zOwV9NuHmNiLKFgKVneGspeoJx4qgi56hm+B2XBr7
Wpb2JYHY4SX5wqeHhdcb9WWrW7b6lrJrcCedZWQTtXtjLrHe/7R1CGzIF9Mtao9w1OROz3/n5blX
3wZSu+Am0VgVAKSM/AcL89ZtCgpIqJW39tIWQU+CAq7ONQKuSF7arFAOMV4Insezw2n+qComQZCG
UnwnPRT7sgLt5xA2d8c40whgmEJiUmXBCF+BaWqo0XnkzUqV6sHJomun2ONuwOd3KUiJ3mC5fBoj
KnQrOSVxzNnfKwoCSbaFrAxedbPEK5e1Idq45GTmWXHh45+2Sm/tSSHiB62T6lF6EycVRr3XXnm1
vGGrz1NIWWX7qlEOG0iqKzFJkw8mkdnB6OrHWFsOOW/ijpLkiwixMMrjkyp17NXDdxXVV1PjoaQ9
+sartNNrMawi35NSxzsSkvjECAQvIYKhYwuVlRaXQUgijmw52gtiyQhT3xZIzK6fiGYi3KwPYc6Z
LzOFEuQhsIzmyD4VoyAytUVdCAOv3f0Utc2Wdqqg0G7aO32APJuyMQC3UlRMb+2Oq9s1f1qrYJ0r
N9o0fRkOP47TmNNbzstOA5JtlvFhjq29nfIQYpspgDLmBy1Lw44bF/uUnzpvDbI6rqOt09v9MR4T
9G1sirZYp9FNgIFInY06M1FhLI4Jmf6u7G97SGKzlz3IHjGurOLyHfz3KYsUZl/jPVhBgb115FaW
7VNF1ZTO1M1SimFDsKJznGC7BpVL5hEsra+pIPbAppSY1VbZEd5inaTNTcUQTJ7MuQrjsZ9Z9K4h
BQ4vgifMk2Awi7YdwSzZp85iw1oRFYtmaVWj5duLPves2x1Ytoz/msuEp+KUq8PC3GTkUBmYzvlE
1F0YkP5ia5QbJRIcvKj6nXCB2HDTkVgXFomiYHHnmkQsQ+I9KEhg0sujg6V63yml2CuKlsa4Aah7
TM0dgykZOyAStXdpxdCz8sctuM0qC48a6FOS4rTMeXIm7umxB2tCGhn+U/bnq3rcTpKghPJ+ibSa
g4k7KA5VoDK7bKZ11gjHwaOtebcZs/dPNIQwKQZkoRu1XuFOGOcwcNTqh1n3Z6W08bJW6QGeR/Ki
Wx0GaY9jfpgE7ARTZAd9Irk4mvgjZm146LiXf/hyRThULqJmxx0ALsFUelGKVv1OqG0ajHhF8lPD
QqCbZCIGXmUViHr5l9Wa6jkpCFKRBMXuwFqOr7UzTc85s+dNgZ91C0OpOCakWPR4/CzGoanxppum
dmEkZO0ySaHZcxDeRF76VC5ddJ5yr7pLWt3+HNRWSEQnHmA8dO4Bfu/kuSO9DcorvOBrJcr8UnQd
yaETsU6ZZqWXeeyb195ZvOOIg3XLdKqlqi26AGqrfqkmiUB7qT5iIW/NlP0Blmf0RZZQDmhCnSsP
RL/VPPYJfGFq/bC67E59Wlpvej1DHk2seHyecJIf+9LUmDPBvZoRtcTMIkf1CDbTPFm5tjxMGfWI
XWgTdUdF8nY3Ec/nFNTDRY07Afs7JCwkzy+jOcnvwQIXguG23hJpNocjIT1b+PL4CIyea3HEWY14
5d7M3fqg6037WunWfIYQU5/qdIm+pc7ohBlQFWs2c0Rp8lSXFWQTBtlmCo2zWdqnTtGAqLRKvHz3
aY1iI9WiHaNS41RPz8BalQ+HTA86I7vb66Xa37WxGQfQntnJVWmxg6SZgYTz5KmNMInM4FY2WO7W
l0eAV0UgtGkH6iJqPKFHt2k0jHtV18yTFoO3myerokJwCLrmAzgumDj2jBjgoDpD3bGfzPN7SYcf
/k+TF1mWLtPbJRscvxw8UlSX1mKuucShEcduUChxwhFjytt/Xyr4/2dMtraamf4rQQbOuZ//Uf8S
cfJP8dp/+31/888R4IGtxsQ48Eebp+pIAP8qzFCwzzFUwlOgciIiilH50/4mHLTMv5gaEfaE3Bkm
1rt/0K7yf61gIMuxHHxv+O/+Lf/casL5T+mqZTqqqnrQ+GnIbE6Pf/WpSOgP+tLFYEgpMhhUfID3
XNt51fW7OrXunDjbuQTXEmvbWP8PH8PqKvzXP5w8Epe71jL4q/yre0XVFa/UR6aodcNJ1zNGx3yy
qHJTEQ1wwERWMMgb7e5IfPVwpxCnyD4g1cDAju2xpVROmCTn7Z8OBi0iTotTN/KLqqW+DjNr/CRJ
hHri02WbirmRlXPOW6aV09cIn3WC/oELvwQNGsbS6l6kqqez72I6h82b6t+pNgCBqVtjSLYAJmPf
VFK9Dt1ibphnyPkcRYl3V85l+t4tJrFfscLiic3+OD2vK19bKSysLJwEfsY+gcUzg3jM4ALIgtSd
+nfuNOviWqNn/vWj/W+R1H+Qs7TGRvzfZVLXNW6ed/Lr57uu/lkv9bff+5+KKQNzpcdb5hBKv/rT
/vpiIvVFqWujjSIPA1XvmkLwd0HvGtVDroJjwWlAO7V6Lf4umVL/4vKLhP+gdAJLY/07iinH41j4
h3fDwTrneSbCdF5ylXHMKjf+R5OPOttCp6cCc+bUg8vKKdHOwJh/UsJO4/k1i5EjZrQ7lM3vWtu8
JolysO3R/lgUZd5Vify2YqRJqDRvTfA1TFhtzEoG7GlKYAS23psRK/q2zLWdG2l32twGGLNvOTFA
4CGSqccu+bUqhluUotT8EDxIAVCn9loXv4YBWLwp2ijEwZc+dJ1T3ywJd/uhnfOSqFEL61eJkDBb
YAdz1XuITu9rIUOqlCB3ySa2s5t4oumEjU2yaK1vZyAel4Ta95KWFQNAk4EA9CPovNVTUctnUS4X
6EAXDaLCjtk/i2SyCexqU6YsH/u6MsLZgTIz1bV9Y7FHujjxvFOr/ABheVN20aGXxVMXG6CTTX2T
poRvdnyAkZSIT8o4u2lrAayHOWCJ4Jh6GoJC15whAJwZun0nqfYtXGXfWAiYM7V8cQY15M7VHtEq
G9s+dhGCVeaDoaFzIJXAn0upbItpfJGoi+Z4eRR58wM5YzizFHzMa+dtKZ2jVbIvMjL9u8LsnmkY
/KdZuavS6FRX3uBPMp59thpwC8rCu7LZMoE5VMzNmjQYm59IAqxvfmtVbkGotj+lpqiBWPH/mHAv
C79ZK8rk0bBRPRgmECWnt3S/kyKwJr36hoye+/aYOfeJXjwm8r6AZwg2JqIBAuH5kE7AEQuvfXR0
4wMgIRDCjP0MaqVM8qOWWscgH/HdxqiXxrcI3KVGktdW6t2Nw4YsGGaq37SkP4o0u+FHhUGj9/E+
kYXNDiQPjbojNELATWHl4W1StdB204geeNJMHQiHI0Id3YCvVGiX8QIxsh+Td8KLIfIpA/jO0bml
RoZHOrgnxVVc5tBorfgLh5q+6D4OYrJW3NIMSjx7m7opP1P0saO2tPu8gWeYgpFkptwjU/Y1fdjN
AlBM3Ef7MQNiYU8Oc3273ciS871nBKDqNbq+yg2gFbIAXyo8fiWEyY0+RPab7rZvTqLUpMMyT2EC
E8t+F00A+py7rGWwyhWAyMDEttef5sjY8ZgHUhVgIJzsEQPazPtRwKAfUxRHNQDi2FLMNwVeJ/9o
hpNQHpgSYr0jyWDSfS/vELWhl9iApLq16psiid5q8CWRhzKtIrzjpc/1AKpw6EUl7WyvBy3spKuV
LHdtYc57MD7RTSb3lCeIgPvlMFdpqHoSKV5Z/0CPgcrJ9xE6CEEwSL7HxEmqvLmapbD0Tt+sIeWQ
ihmi8aUww1NzM+S+D/JOp8Ewp3lvO3OztyxnvDXoaHc1bMagbEWxA0D2gEQj7D0okkmyryZbhYbi
/JqLcfH0Or7m2fJhzZFzTRoLHUB9dfOYGxs9wMaOZWCO8XYCshENSIl0Y69mKgP6krq/X/6kViCu
o9NF2UWqKztBXjFv8vC7GQcE7Eycxv5LoF7qTaiSjbQAfQnQO1TgPiEBLv+r+SJcFSZ832JXVn8I
ezn2SXIL6tXc5zMZoIxzPUjLKFIK0FKDeoNPIzA15URyOew0JrCQcSy8CKMfVywPFW2neNM7MVJM
oPRlwsDpdky5BM+KbqM8K4x8Y7bji5st52wUKPoWlWzNhUlAxAR9SnbqKk5dsvme8Spfa67sbaKk
fX41PVW1vnPtiYiagsjVImfCx+KUbo04Ns9Z3tUcCZWBV7IsT5Map1dZVlnoWOUIcHR+01InAHV2
jgs0arM5fXmx6ucmEeKo+V1ET7DmyoAYbmcja2sPle427ZlzGAhYN00/PKrR4I+Ebzf2e9xolZ/g
Srg49s5ZlNcJcg0j92Uv2HclavvhCghTYnicoFzh63wBmT/QxU9vcz9cWHghfcPnmcZ4iRPFu8TO
iMPCrJQjs1O4patycKjgKIoxDa2qqr7QPuFyHhnzynL8wCKYIJld7hykMeAroWgL7VcbjO4UCSIT
Ebd9tdNk+Hb8PMZzdgFUPb2nIi+3INZfKpush3qKbu3hUbFi89hjL2CFNqfHqGG3uBSiu3XHhOkY
xl819eJg9uLqMHnECRQgwmAHemFlchXatrhhQc1/7bOwEJawf3qD0yV8x3ljAckyKGXB5hIb12Gb
hJ7oIOFJr6nW3AJeIeXd/o0bMW9Ue2DU45nHNON5ZgSfBrT15oY911eTsuZPQTpuFDV5ip1O2wnb
/prZvW+JZTYf1FWgDN+99fs/qmWtQ9mbr1JmAyDWU7HKm/tKU/6U+kEGwiCU65PmmUnzzO6tu7RR
3t9aqkJUUFqKq71KqKckU65xiay6HjAFxKOb/BKCU5w7e4Y0+EeJDUCm3UERcl4hJYJbtVfRtta2
y7ZchdyNbpFMv4q7xbIYn94q+C64RigpclRlqMFRu7K+WwXijlP1LzFs5g8pFPMIoi5iVcYwrl0b
4Wltid21OY6rtU9W15a51bPiPl8i/cZVlJQlmwsIuZo36J6tfZ92zdZL2bH7RkKWuedCMFd7/BAm
y4UPQntw8rLDPZplyaCrlPppMeYPxYu679zL4XpnpXgkTqkn9oPvPJpQIdjzGAjWlndqTCjzqJYI
kqeRaNLWNbWDmDtQzJ1Y1S6IPi7qmDQnNAxISiyh3mAvSY4xbzXnumSZZ4EsvqgtIaZVUaB3/7DI
gY9iiIM+QdFgdevkBlBdfzMBwchDKWyRMsaX8m6cPIWAq27xJ3SnO21JGKBmtjleVzORr+Rourwl
jY8KUwvPJ3iIqWoGThUTllWHfZHar90UTzdJLj6AgA0B9qbxc7R0hU5Hh1Yez+uEujLGLChYytzb
WbMcybkQ92lPSUczZr3lQkekzanYAhdSlh3xyOnJSVTSW+srwjSEWe3WiAKbO8xrPwZtYvzblV/4
zTbKbAesdU7OLPGn6MWh6obuCcInRqsxsNzxPSuLk7IyR+xiPGAhyG76vrRQq8YobuOGQ8n688Fi
20KNG+mFjoNIPdfJCkxJ9GNDJI0/SlxKbRYwzKnvnLruT02xhGbR3vdGx+DUwnaOF9ovuCVgcY27
MSu+0V4x9p6c4mmOhuc2WnpwYAYSlgWQQV9iAKsqskpq71THWrUVaAJuwFdd6tLd45N4Ejn0L2or
8TCNY5gP9p2XnEadl3CJQItZ4LHbqlKvJsRJQkKabelOt0J0G1UC4MupQ8coECk1fqoU9aY1lPrJ
UpB7M8c19fmA4NFvVGdLvEy6i5T0foyROWCFYv3P3K1Mo+dlgdXuNB0aDMgMR2fqWdn1tXc3xYi7
bD3ambkagtB6Nmwpzg4eV79BM5b5fTW/0lS8ckmfoNCxk+msve7+CvIhb4ikZ/1egzMd+Xc/lAo9
wMQmHUZ7y0RqDqTdfSFPWY699zjl8RlVyhaZTht6U0tshQJwLbVIZ/8jXkH4tCDrz9uXySO9N6UW
LFovoK+71ZFnBCotTVmLNePk6HSEjVsiSn+8EeQc/LGL6NbLpXvWEqGcDTe/wPBbwn5lfmXxxWqf
DGQa7BqHi9rlZ5ICjwaxY5ulZjaoF/mDt8Yred0RzzlrwpqsBA1mijZzP6od4+CfokfPMk7TO3un
lK3+ctIKZc0KIwPG5THqO68KpUxArpVsJ5npHc2B2pu7S4kRSvASh8DIgO/KiYuB/4RCCtwkbQ0o
o31tC/54c7lpF8T94NUuqtdtYwtLHUgw4yxngZTjv0d63Xz4/l//gTnKxL77X40PTnVbD/9kAv4/
v+lvcwPtL6vLisRZiEDOPwKxmBvgEIIGT1SvrmF2+icj8Op/MtQ/BmGIQbiw/j430JgbOPafEGea
fc38t+Z5K/bhXyYHzA1hwliqDarVprVfR37/wIQpsigrFzuvELYIeU98wnJUoP4cBORPkmpokesi
SFa+SzzXKk6Ltnh2rOY7rov3YTaOet99UEd7oYW6HE9w0/HcDwY7Fgye7HoNltOULqxkuBD09iNO
p3E7O9wd2gzaZWLNq4jxJs7oDY0qeh6dIYhtatiqLe8UzUj3iQsmfaTnmVcpnRprN+Qb3JbqDDt7
WDWrinZxZao/yPFYu9qRzUB8lEryNKXdj/7n7sKuda10cg0VNl9B1LeOb2tsOSgbehiG0afmjcSY
imuFqHZy8ld8brx3ZXzCQGQEXdkftAbB3ODl5wjnNNim5l5X9XJXZQVQ+n4q9uNSXOmi9UOkFCfH
qc84MU4OI6VLymS0p6SqlshFLIQHdwZMuBV5dpMpcxGikohCWbe3pWIoR5MLu5fzPhsIbiAusdp5
WRm6ebtzaockLtGSzxbT2Or2c9eq/gKVSNIf+hnO0MyjmJ8M4wH0xVU0A4dBfa96cyj6Zk+LTo0m
D+lEddAYB7jW50E1QjftzyOX30QGRVSydCgzhqRZ81jk7Iwr4Tx5bUm2QmQ8z45XbxgaEJRpazt0
00/6pG/puZR9R4jmZTbNIszQL+JBZd1r8MOMbOQlWxpn2TVrLZNXiX4AmkFd1S6HKokeSkYqVQkO
2swXAzQP1o4WMKNlyjDDU+eUDnFFsD7Bah4AYe7/N3fnsSM5lu73VxG0p8DDw0MjQJsIhktXmVWZ
VVm9Ico1vffc68n0YvqxBvfeSmYoAj1LLWaAxkznCR77mb+BRHCslHUfpc4+SuJDDoPaw2gCuG/S
3JZVcDuUPvyuGFlhjUycMLB4FYIsJMnbFneeaou7x564+Reizg0YWH839wkBd0W63UU2Irzdj96k
hLbEbKLBiC0x7G2ZJQezAn1VALbSDYT8sZo6xlUfb3WivFSf/oIOdwC11uynLr8DwvpZa5LHzOo+
EHV6SdM/w6dA3zj1oCRTcSDYMvCSamJxiEqckyJQ3d5gOt+rNDvgSUhRGMHurS5ymDcDJhNxV9wM
tn70Rftx7I2TLq07WYwn6CQALSfymaQDKViaEqVNTX32c/uBEJHcqLM+CifnQ4biDr+VYIfM8xHD
E/y2yIKnGY+c6Hec27lehpQ17nLZrjSDT2We7AMUmezJ/zKA32Iq2u8Vle9yDn+YhvZ5yvPqRgYm
LqLmj9m2v9VNexsYAGZ0+M4wSp6NpSvVWdEnaomn0RZ3kuaaBMuUTNXR+N28mhYGXXSIsQeo8/Jg
J+OTqwFRdCb3rkjHl7CKkWszdmhFf6qM4KmkCUYoCXG63hhLd8y18mcjRlXDT8SemvvB0pHpMlP3
i8Rkr4NTaDb+t3npqc2yeqpBW5Z+e99i/zTH1PX1GIdGGP4YsiwMGIAPZfHTbtNT7Pw0Up5evUHA
TRAi++C/CRgDr667fu/kXBILOUItbb10qHOQECZqG3V/sk0725fjZ6kHt35QeOgfkEhguQUPxnjm
H9Aq7+zd1OCCMRtf2aI+SbjxkCGFtosrGPqCC6fStBtylj3OQOmHKhb5yarV3iq654qmIyC2Dz3e
Mtt6bA5JAXar1VuUsoSuDoi2B4BbwhfsDomYkYBN3C/EAZ5jFPc9TG/P6aMjWsOJ51qf3fwldF6I
G+ct0vj7UoR0xQf51Ectl/9MLEG2no3G56SucdryvcaZfhTE2hg+gKyZKpSDGzc+NrRidwLI9NIo
UmP0oMdjzaZHxR9hzltp2fcZ1bkC3PQWAaICKsjs0XR5UXb+aCsOG1gUTgmsG4SpWwt0HrYcXfc1
stVHM52ps0AqldajYXZfuqWx60tKSX6Aj0UGaprq3UM4yXhbzv3PppAlyqGZ3MgifurG/q9saQ8P
Dfl3XTsv9ZDjAgvZYvLBbVgq+zbAMNhgd/lUVPo+w2UVJgRXLrraX4aOf2rMAGBEXkSEni7pTU5B
CFLPoOePXAU49WjDF2vpUPdj+Lkx8+9WYN3h/vQDwdTHIEtfuc5Pta+f0t6d8YxaUC3dZ73ujkaH
T53f1ScCR04z/V0ibWOfliAueDuIVS0glpXsMYiZxhsyt++ahZ2iFZLnz/YAB7C9nwznR9qDrqJa
Rbmnlp9zK7O90ErbnY850jiYvExAMUXg/j0IBzaQkXXc8qIj7Ma7Kbat/q6ogr/GQX914vRmNrND
jSj1hscN2phr/0Bp4rboyg+RhOk/Lw6nJUxMqouQSewg/5KLuNpbQfQYyelzpmu/ehFSfBzakzmJ
j+1k4YRj2ZjD2E+DndybkGszDHkoCi+W88iDge9EtwSeJhyhthlvocFFiIbZx2JA1EBbMAfZCFfL
pircoWwxUPugaWb8tGPjkeV84eKq75KkPCaSgBzNYTBQZffRHnAFczR89/SYK2OywMt2468xEJ8w
xSq2rbbAacsHno5kk5bQVyZf39W05bMWnVBUn/eRNj2lKHZthsap9maRPArHvMlK5ykqEsXW7RD2
6akSziZdymgIvjcjavm9i0S8mfxoDOcGwiE6/fh33hPRoO7tCtbQtUEq4NHXzg3cjWHaFSGynWVU
fIzK7FXgRMXjnh77PkdqxE3KHUIgO0f0ANcIu9ruzkjRfacmobnyWMxVirK4/Bu14Z1WOwiChvMp
KzPOFobHptmjVBUIStRGJ+6j8qsFbqSbyZfAkeDQe2qV/pC07iFsh8pz23nc2GLmemj2Qzbt0wV8
AgzzpPCu2Ipk/iuynO+TwAbODjpn0yn9w2QjQQTQsvBZJ0vE/OkCpivSXolMvjWGGd7KabylK4Vv
ptt/lNAQEDTODrJ0sOmYGrZzLu8geZtbUyvlxu0AxYxF1h/y30CZTH2DJp96bTTc45ms73qL8kIi
MWmGNbQ1ezCmWFe8KCc7TVX+A4i42NZudI9cB4rx2YBZWRsdLZkPe9GGJjWs5FmL9DsDLPyBi6zb
+b0J1nsEuxMUYDHB21FlAdC4r3HmQksaTEyrzDuMBpC6aLg1YnEz9bWPXWLwZVgAQfNUyQNMBTzW
AZrBrdCDfajI+IC5AJYKQdqaJo5sMfYeFDhy2/gmSkDtoGrLfTMhfyit2172d9zkE1didG87+Tcb
eAZ5PJZzWFtq0LuJt1r8onUoiVrbkh4nUQ6EZ4Qg2EDdx+Brh7rgS2tMH60u+jrM072RRSj2xN/s
zm43tQ35GthPvzNCeniqxbdycvHos6qSUMCH4aTni4ZIYP8qZWftuBcBEycTFgwI5lTxgsKGDuDr
m6YfPmiGRAKmkk/tuADoKEsM9UI3ppTqjOhkAz78hCURSO/2NjPkDe0Aqkid/Fnapri1x+HTXDov
jensas3BGtp0txidLeT4PfTMfWiVkLxVVgAkwr+11+wdWFmaJE4BMT9PRjx1IKZiWc2lMw1fpzbY
dqbtb0J3uJtq3d9wmdb4L/VeZE0LKcz/OGCbQJAMBtKt42/J2N0JQRFfLsiz2RgeLEAbCNRDyZXh
UokM8mOigzBIqu6J3Uem7hs/26p48f0cCXqKtpncYYfZbk1QbQAqfKq81TNmzOVi8HrbGNMrbsAk
P3jYbihzPBt+fQd56hkm3Qc8vj42eXfLHs5Y1uFZOEt7RKjvDUjXVofjEGjjjYzT46SGWzOUpwDA
xqZvYyIuW+2mmIAKuNpjn0KiBJL+C3QlTmYEw3OZAsyO3Q+BajOAiz1A7yLZGgt6bwKYiuSQQiAU
x5wk8Y9Ko3BSuqe2Cf72ZdgdFHryKa8KJjX5xm8Q5aiy4UvigPxIASt2WrJTtXvCb9m50502O2Dj
0t0kofUAvSTdMXsb7qJ9kMT3FPvpwbhwTMIF1Mato0O5wmugPeJ/2QOI0BdErwtDQg/VQuQctnjK
dsepowuIBXN6M4Wtvmt95B8kWPoZ6o5fmTC0qV1Vkfut7whcm7QlwEVO17bVTdnRh0KwX9tHsDII
U6CLq4hWJQap9bZpgalT1987JpRafZhem7SERKarx9AE9jg1Mc0ugyyUApNsM1jI0Wenym8j35E7
v5A2xZnkmyw5jSZyHlt8RPdjjfcnLTLCwB5bQpnX+1iju6nF4DKrOn3scVnYRlisbsVQRU91GH8X
Rjjf4md5kykZbPuKK3GU2sEsgvqA4gD4Qot01A70Bxlmj2GovrWqlmBOY6C/JnyYutgvEve454CJ
AZiDaVQyOw9geYm3Wv4IZCCk/Xe6U7wa4PpI/AKa8CG1s1i5OdHz9JfVo8qRRS8c1x9ADz7Q0ya/
qJFadKb6p1uC4dPm8JOV/5hk+sWSdbavZbY3ia3JYGFyIr457FqU3fdJMou/QlHk0IJLbFqEMbER
IZVjlpTeGa74JvCP3PqCfyuLLJ26S/ipXToywDdmmieOB15H9zA6IYFwKeLHArX7yCutO6AAr3EI
UYRYIYWrmwuUGqL8eYahThpCsRfFUUmjXhgB5jn9T6fYzRMtcthAvjz5ZvtY9ovdUAlIlUZd2Ccf
LfnBzWMcgBY3P8MG0zg1p7KcbuDV31g6RW/I6ZCB4Y1QcL11dRp2wqhf8wA/VioEXIodOENLMyJe
dPOp1V/HofJPRmnuc5LcOZMnK4ceaDrVlxFtTQxK58+VjeifhCTF7e0P0wNYonrv2xLCr1pcbQ9u
nlEqHZ7yxAeG3EYPc1HcRo1+D3DsviUEC638BS7kM843n2DJfxaDODZhiLqnaIB4m3A2p2fKCGh2
uM2jDZacyMQgCjIG3C6Mr37Rik3XzDXJbvcaxw90Xl/qTOleEDYJvKHpZz3TSGlITU0iMH9Y0niK
3UnZQYRSodj6s2VsVTlu0xo6lC7zG1QOYJAiXbXB3AI3BAQSMBTcaP4PaXwZuBD7uXqK+ik89EH6
epshuk3j/b7vwX+OYBn03v8Q1n16wsb2JmecOpvkFgGcX41d3ZW6QxsZzunSutAVhWcssEwbRIUV
vc4ZXP5HVX4DcrfFXjbH96jftyUxCd3fbdcAMQaleUJouKk7G1Ox4uPYdSDvI+Tp8CH4NElbu9WH
rvVaNSX7qu+J9W39YbLN5yJxKAhTnM34P2wmoCHHZF5Cyl0qi59qxlrVzucHmEeI8tAI6OryqFvi
oYS3Kfz+aNXNM/CCep9P31SsvtmVbZ+S8e84HU8xlYQs13Hh6OYHhYgx/Iufgl/0xYSqoevOa17N
xbFrk5+Fz1c4/dQ/TOiPbcABbg0rHDzg3uDyotjYpYvUZOn6Yo/dpBfQBybNAiWBWP52KDrtIKjz
SaruW7jeCMDlkfF3vTgmje2CrTFa/2DAub7vlaPdqMaOb60Wdd1RUAYYjCTxTB9PnaZT/4ay5P+f
6l22SeiA1KND5RcOoTQv15n/z/9ebBfOuS+c/UP/WXtGh9cRDtrqrlC6/E/MmnDBmUqwnAY4yn+5
KvwHZs3SFxFKB4MEyxRvdVCV+z8c2xAChUKpLHRU5T8BrS0yp/+FJQVJqhAaW8YHIWe7wljp5pp1
UqFFjqeVUYyYYXbdQOXAuqniuqdYYI37P+ryj//6w/8Nd7vHIsrb5n/993PDUedmphENQIKVkvqf
de7WqkxHueHsxaRbqJLzovYLS7ym30oBzrD/1Rb5Mf7P4FdxZrylbr7+PAS2XLnYWtB+W42XNAhD
V4ony9b4r2EQ7T2yR92jntLSmpoGlXK/mNqTi3zK3iXtvaLzvJJQ+z29rgIpa/MLgCyCSvzze5MM
6KtTQjHHgsc6VToWKXms0sPlWV11D5ZRDB2WjmnZOsDAd6PUwDYM5BE8oxxyGuVNscdRrdxmejTt
Lg91ZkKJsxy2DCEmAfOqUVGXTezIcoKoaQKBaV1t3mWqcolFivQoIl4e5bpq1w7avDBkiitfukji
rRfUoE+DrDh0I47ISjfbdJAqqxSlqgqRCiSZ4B7QwXbwTUs6DhvMBVREKmg73M5YRdxneLoRCxQY
/G1yrQo/4QUOHTJJzORlHoow3gY9RGov67TgESWQ6Wfkd/YPXL+ia3tRnFsmoGuGQY+H7tFvaPUf
TZ7YpQ+dwXkgKyndnRViSFl1bbBzY0d7zEbg26Ou3fu5LwBBx/XGQtbxxObOj02hQe12w4h+LSV4
Dfb56fK6LhtxdVAMibItwt3SwphlJUU7Rk6bl74/e5ogNxgquzwE4Kco2vTbqCH0qiLY93VljDeX
Bz5zIzCwEkiqImnIbfz2hBQobsJJkrPno6uwt1uEMiqkEbC3H3/qffOvp+z/eR+8WwK+DdE9Q9Bi
4wWWq89ssmJwtWQ0QSINap8btftIpgfgy6Ccd/nD3h39ZShTsEnR/Des9aFEAKCpRAOcsihR8vId
4Ip9lV35ngVR/GbZGASfDhqHuo0LmrGSaMRXF6mQEGm8scWMfBJttYtNsgJowgCM6nk7z3Z35Qp4
t2LLmCbSqlwEum3L5X//Yxtromvivo6V1xf+8DjkaXXfm3AN3aSGR5OL5vnyRP7WmXz3kYrrzXVt
A8Hk1ZnPkm40K4sBoyyZKAjmCVCxIPKE6UReOyVfmz4Ybzuraj9lHKpjRuNqh8N4cuUyP/9D2Dw2
eHIL4dZld/3x5WS+GVoVmulhNTkfKVNU95C6JUol6Ltl9CZp2mp0+psU1101Vqc6GXKUm3lUL0/J
+2WnJ44uKAUHRwnO7NsfYpVlGcIKU15ZgSWxMDQ8FCa6BiYKBwCjyk3SGsG1q/fdFWExKLKiC4Qe
0VJ7te6IZtDhoY/tGRqNlsTx0dgDQYquAX47KU4ecjDzQ7CoLLgOzL4M5EmiTHcvwxl1GT/Oj/1Q
6R6IwgdZVfUtJQXpwTNpr2yYM7Pj0sl3ON8sk2OvrpSuMnMLbrLu4XD/0bLQeQikn31MS+tr0UbU
c6vUCa+M+e5dgnpg8hD/nhxAn6uDaFoRPhu6wBsxqapbUHUaWRDSRwW36jP2mD8KbbEAdCofHboi
u3LXLGyK1T3A8MtNw56QCNqvnmXLKMIpR7YGol9jM81IdqisNLElN02vSbGBiVINf3oncZE3KTKv
jc3iMOnoJZF9qJ0aGwN4OqzKeuAhT4qy21nosOJBh/bR5c17dqpsGCEcIMQA1bJ8f5yiaSpKSj2z
7tEqoFc0aDUJNLVZyPullxQRJjPOFr/dX4SKyRVDobPz5LIteG9wKFGrE2xHboQtMcvUtk33gCIG
/oTjVN+U8AU3gQhosvIQPo+qlFe++v3Lwwr9MfLq9DS0j4y2gsfbgVzbOZLwrMv7eKeRdV6e33Pb
n0cOGAmuC+j3rr6xKtCGruZO94BitbuqLgknRqxEAyHCgzIMoLAGnleXBz23qH8Ouvo85NzcFv9p
3YsclKeEWdrH3M9/zLr5aFFPpm1EKRS8v41SQvlPQwjOnpJweAgfFCyc1dnrOrtB34TzXiAminlT
Vd+pReY6yRE1zbEVvbKJzi2lAvRjEbUw8BqsQ1MEqyQM+Dwzw70Welpy8BPru03IeiV9OfPi8GlL
dih03eB4r/IXDfkBfHwp/ORZ1npREkArz3u6Qw3tQHcCv1jBGwek0OfeqC1uwy6t7FwHJXl5fYV5
5oZRcK4s3Vlokc5qgZWp0y4ODd2rHYj8yISpLdx24PZ5ku7sonQ+aF1fbgHpmLs5p7pPKxq0ytSE
H2QCZInyxXhTkCmfrvywZQreRgdQxCy0qs3FQxoF7LfXSTh1Jp6d6KL1igZ4CKyldsonYEYGlsIz
aI4pG1DPwVsaeSVsOGoYTW7NFZgLOewu/5hzR8+yFXg1QTDt/LZG+uNqM9LOQhq6F94Acn1PsB1Q
iS6jYzxp9lOYucEHP8+aK5vk3NHjLrZMh3qTVOaycn8ManV9iCKUEF4WW2QUiPwfrWy611oUpXBt
j3a5AoTd1R2GzFWbHC5/slgWfj3/NgkZ9DkCQmTC3w7vRDMpCf5bXlDk1gnmaHkndM3amwPgRw1K
/U7RCUdVnxwNNkANlcEfH/i/zXCpXfqLsiz3fZlaJ6sxS1rg+L1e/onnzqutgFpwlEhu1hOUJVY9
hkEn4HfnGAzYcbQ3EfzdN6p1/5ENEeUUriIIwNAQGYw7YnX3GrZlNWmCDnEuEvWrd/FqS+203VZA
5PZT7VhXNtz79wx8myIwg6iMmc1vRuIfaz9w+0+JZQt0GUJQK7RugBrn48mHBwQiR9wDyMETSgSf
L0/p+9uAcZfIgBl1yduW3/XHuMhLW9Q9SVTVZEQfET8rtr0jnSt76/3OZhRQm6aEWUkguLpzjEor
kcdSAo09ZT86EDi2ruySbZia7clP4BMCpM9AVfs/ndFxrlzz7zf2MjqxPoEdMdV6LXGVzoYCV1TM
B0O8GW1leCEdtpcU1B6qv7F25Ry/vzwMUKg25REKORb/9XZOwV0rF4lbYyG9hbsKc76NQkeRKDvD
8lLRaZqbyDz+84XEz3VJJijIvbOgkb5RZ/EyqJ6bw31A1OY12Ez/4xPI1SB0kkbOBq+mfPtpHe0z
h04qnDZShJ1QBXAr9Ono+SKgePmD3h/2ZSh78Yha4oH1i4mpRYTmMx+Eh/TkiQyizjjrrdcV/7yY
ycNMCUoJyUE3DHtZ0D8OQRMggGKmkP96jG32Q5p8D3s/oJvdUgCbIDT9G1+GWQAGRAb15kXn4M/h
MIGb217BgapilG+aihTUcKFHGkhLXRnqTNxhgEVmuSwSPSnXexHJ76SWqje8Me+S/eAX/S4EseON
woEzOGQQMSBco4RclLjHBf3GKidj24aanl05FVd/yvpK1crKzVq0nJpB77zeKZ0tjlDZXrb6tHW0
fPTaAGAgz2P0iu8wAoHZCDq2rtWVSTl3Pm1BEdGg4kL9aLWJe54yYB+JgHJixEcnhiBhQHeiNbno
jqJGB7Tu8oqfu4F42IXFf9COWEfyWiDaEg4PnwR4fJfElrFrJJL/ehl+8hOUnC4Pd+4DaZtjSchL
glr0aj87U0IrCTd6r5ui6CT10d9lqY92XJc/qYXbhFVNeGV5zz1gxNAUQ+GqojW8mtTIEiCRfXN5
SCakUBHlvDEQCz8U0qyfaE70GxoF+sGqEJK5/LVnJ9eyl9dFJ1STqyesCmVn4i1veHEJlKAA7L3L
BpEDUi3CHYt57Uydu5gW/oGAb2ASp61qNkM7xuagMbsSY6edzDo61yoP98Jmb1/+NHlmJUkYiAgA
tlOtcVbfJn3dABKJS2/TaON92VaAOjQYn3UErLgKa8y0SvBj+clNhQv+TXfv0NZ50Z1SIypCfpYc
B7u6YMBZgCdwEwoUdma0BOQ8xsfBSP2DnhaW18voRfcDSLz0nF8McAi3UYlQkWoRmMx1Zzj4ELjR
dHfpFTQUizR0/U9RHNqnzJjrWzU4wFxtEH6BFN3+8iycmXCBGAT+ao5u2sY6TQOjZyTzyNYKhyzx
rNJonqhyFLuwCuYrJ0ecnfD/GmtdkEuiTC+D0CAJgdN1l7lThxghdg5RZlWnEeSt585Nu8d4ydz7
AGX3SBaimxUnIJsbpJnjCi8vLC7qbV/3SNkiQ8/v7K0rU3JmzzMl6AZKJkXhIfT2CUGTvU7Kklxp
YJ/ewHR6xpkr+dzSPON+n+fon58xWp+LlTypGTyZ1Xi2jbjKsARwbtf7T/Tn22Pju2pfd1ihmNWQ
XFmHs0tOZVJR9uAr1+I0GJU6bmtpwmtqEdzHUwo2hqIyAuvIe17eXb8v37d5D30oqHFLSZT0S63C
Nc2MBy1eyixZnbWf59CHYhfOUvuIeQM9+yIJo8dktO1Ht9U/DsnYexBdo6P0NfchSqvytRQwqivj
V9w14r4eXbiWWWOCBQiRK2WbtGEjb8pyxDHXL0IqY2ULcVyvPW1022FLijkiiJaNdGl8vxwUonl+
j06Els9I2Fal/Rk6rQFBN/TVDRreqCIILXMgO8zN8Di6UX3jpjlmFCCMuk84uJpognYpBpXE5AtA
Jg0/pKmR6htsLqxvKpUj5n1Kih6SQJFWB4GUptqHNtoQMOYFkFOF+RzARTtpv7p+msDbLjp6E5A6
D5UZuV+0UDpfnKEdoDgZ3QOGtNNrZmRg/bnG6n2pusLgTW+NLxlZT4q2rcJfB6pzIyERxu1fA3j8
T/qkxB4qEv9aI1ITNTO7/OpOEaDmjlhvM8z+jnoQYNRcjFO+bS0JrzgDO/MzUF2UbqjX+zpq8SbH
tCH5OMDkAcZ5eYOcuxLIjXRyQdSS3rdmiCHwXGkoNdKRQXPTeq3SLtrJrgLwD9UL6UzAqpfHPLf/
0bnkuGHZpTPA2/MdYEHpZIoxJdYFJ3CsCIg04bRrRjTg/o2hUICCMWdSa/ztvv1H8KvwSHeMvqXo
1nGV5KXeHOCnFa/zzOJcHupMiQHwG3cWPDuaTnzf288ykJQBdtyjmuImtifdVt3qWYiYceDeYYfX
wfGGGQUEqdq7UyB2tZzcLdhBnNMJELdBhEVNlcr5NMxI+/tG5x4u/8Jza43Mt7mgDKiCuMu9+8dk
zE4zGpABdM8PsgLoNoqgVL+Rq29RdI79ZLjrY/tKcHimImcssBEMUsAVwMVeLfbQmVicIX+NBQ+S
dRto+NoOcZAanmBf/sjSGMeNUsbJi3KwrYJMMQYvfeyMn6cp8z8NFeDSTYSDxCNyPiK/8usWibRV
WYg+PaVCIjtiKzrLb6ckg1FVlcJHt3KOOhB/+NyjuS1qDO5DOTq33SDEa0I2j9q/IcFFwKCNH0Ip
wcxT5otec6CIaODm2V0QWZBQYELrD6j0oRht283X0FTuE+SnCN1GApXvldbYL2MZmT87OdXWlc85
83Aa9B91ADKUIuTarhvIW9nk2UiNDReHvR1NfzVlZ25HB01mt1HGP99PhkErCXFIxOKoXb2dPJ4h
hDqzmaVtdEDj9lgB6dcROfZD6xEDlMXCh2N9eROfuTyontLQRTydisDaQruenb7CiI1so4oC6rVF
g62BC+gYVPmVoVYe8UudjCSKMgdoKEJwGnVvPxAgLBaxER8IJAbl0An4oe/wdNgDyEepGb5nFyhV
ucNMppk5t7Bg8r1WTTFa6zirXv7wM2Wm3xkdSR2IZojAb39M3GBZ4auUQDF3K+4YyDwogc83ZZTj
kKMPOcQNUKiA+UC6qri9Mvx7XAiTYeq2zkyAhFDSeDv+YMfKaEMKuBI+zs9MdNGn2ZwV+pNDArtT
yaekdShtJxA9HSyAPpVzScuqXcTOQ2vYIGc8Ap+2yGIafbpy+Z7b+Rzf33Ab4AzrrTiPCOijRYrD
S1YJ/Hnie7MeD/h1hDdpEE9XHrBz2T6IOLwvaXkslOzVtQGXVSI4Tk1lbPzSo19mAGrFPSbSswYt
9gVrTB1pY7cSFrHhQZgygT0awZXXbQneVsEdQJ0FMEa9BbjDakkMBc8YygDuXssJR3naQAihN47/
eONJMhReNUSBbWAwbxfesvHBadIBQ/HUEk/FZOAhEkAzS/t23IP5yj0kfetTjkDvqauG9MpHntn3
VDPowBOKwOxbN43pFIVpD2MG4Xuqcv48zl6uF+ic+FmyN/HR8VyscrYLY6IMbe3x8sef2/ZLZYnU
TNK9A1L29utxgrP1qKNSFwFW3qRVat12er/4TYhs3/bOdFy6ApQjRwf5RuTDlR0jb+6TWsaDtahb
psBlI/XRKYfyytQs22y9/rwyPKtUtwmkVhdw5PYzKH9peJMNPyWcDfFYE56c0ExiQ0qYCtM8X6sQ
nBuULgoASLY/JeDVpYjgC1AoCzOlALOEuk4eZJfP+wj3ymPazfbt1F5r6i1/cf2ZhLnceeRngjL3
2yWITXcxb2REd5AQbwHb7w1g9d6QIR0S2qFc2otYT0JvOMzIZyyMlfE5cetv6YIm1xRGBpd3xZnr
RmLsQTF6kTel6vX2F6U4LncFuivgoCN832yrO2h9+dKUNTZYGYr+l4c78+aRDmOla5EXUzJeFWWS
gIKXxMvRiwRuKHGpyJE6YknL7Zxr1/zyt9aTDV6XsowL3Ba81ttPU5y3NHBT6dE+bm9RZqRnErbx
dhgFku09BItiQP8rrjWq1WhEn0p4BFdu83NbjIgM3CYTDPRimY8/AtUoUE2TI9HqzXBhOfcFhlSz
/ZJDjIHtFuM1EhffL0/x2SFBKi24FA7Uuu4Vi6gYsVrgkpvD9iEXA2ZHfg2yBBc2D1DLFG7aAV7Q
5VHP3i7cLAtQVDguYNW3X1rUZlQnwmcjJdI/VSlcTfhk1m3lT/PBqaBcJH3h7NAcRN3Vh/q3nwHS
4SmTY745oaSh4xyyG6BGQ+VigS7/vHPbnNeei4+XHxC6+fbXtensmA08Hw8qLmgQF8kru/THDcqL
aod+lXvtpC9/cL35AK2hgoIQHgWL1YXGVmjMeXESYxUcnCeoC1ixSPaIcZcHX5a/MFQbbxI0NT+U
SdGcsOZ1t2Xv5IiJqwEz+mBDdDicLk/DueNHi8EW9NmAn69DTlUOXU5SDBwT0CJqX8DHmnTyWlvm
Vyb83C4kvgNkaoOLAQ/+dsIDt8E9FayeV2mBfWeb2JD2wbw4Lo6ZV0G0vcXt5Rrm59ygIHno1SzY
LHP9vsdAlKPAbE0PHt6ww0ryMLcYVLlCGMAoimcgSs//fELBvSFoQoWPvb/aV6Po0zivY4x3Azvd
DpVJv7upUItoovnK1XkGc0bEQq9Nwe8kTVln5ZEMA4W+G/4jiS7/sgJEDJTu3nZxgNV12XGxZW60
C0k5DyhPGNuR4jHW1JO+d1TX3poxmqwA4stTSWC7y2eRAvqlNj0V4ZWr91ygQ0AJAt+lQc9z/nbx
46AJkqRpUVzQJpu2ePAt70R9E9Z1Bf8sSW46NfcbUYQonhpUoC6vyVKdWB89wLKuiVo3b+26Do2W
Zd4FBcocgTNhstxy5yIx0MNwasoD1UV4Yxkyos44/RunyyW3YgvSWKFp+Pazw4Fil/JTBg5RQ6t1
J4DViwYFiUP77wyFEB6ayBJ6gL3adyb+RqFfsdMbH68JR+8RXguNaedUKGVdns7fvcd38+lS3OWL
4D2sb/bQSWE7jNQVC3xmHwSUN8DpzbxzcZUKnby6x0s4vqnG6gcdNYMIRiH3gbvCIZ0NcIUdJlea
fnCbBrptLuEQcO+KtNbRjXV08EHpcBvwXBwCK9Mhh/sDMq2VeeUrzl0NiEWTb8IG0M3f5ZM/HuKp
1tI5iHtz6buP+xB9nJ3Mzeqmsqt62wVNT1iAIM/lqRNnQhBAqgtIigrhgph7uyOkNnVJ3gxMHd66
twk31ybzwYyMdhF5NQ1VT6bm5y7DK7wo8GbpC4TpLv+GM1c+l5OyeZT5Aba5quWFdLv8xGanlBr6
EQL88ofSsb9GI0z4yyOd/1rlchHSCFvafG+/lsquO8a+YWIz2IO9xYuJCvP4d5IPzt5KivaAYlS3
1bOJzNvStO3ousaVc3Gu0EFqTzGFiofJ1bMKQ7Dp6jsUW0wPMgdK2wJDRxv/m02vhuHI7nOQZMJd
E48w7a5oKd+jyumC9nN91P4wbL4yJcsCr84OBUP2nKNMYEPrB7fIplCLEnLmsBiQBm5t2B2i0KAP
tsrLiQM2qu+RACNi2w3UXE+plLBQ0VbbTrytV1boTBQExkDnQeYN4fesHuUI/0St1XUTQVSnu50F
F9Q8Fdq90npEpwpxBZx1busBQllaUVADIDC83Q9FmCoVBKhKa3ROEfLVklMcYibbUQO4MtFnh6LN
tnTbDA756suawJ7ywahND50DLhEVcvUqpKeRgr62xZZfvV7ShSL4H0Mtk/zHTZIP6UR/iAMVL6Y6
OlTpndGgF3Jl5ywb9d0wS0XmN+gFB4q3w9h4yTbov6AvlU+4g1II2oL4STYNkMBT0yfcknjQnfQA
qTQHTRG0rik1Rx1oS1zJQtx0UFi48puWoPXdb2Lf2DTVqYSvwQPhWDfVuDxwFt0igL8gB0NZUjIw
6mpvYAP/I/InE3XPfL4foOEsdk3hIR5aY3f5l5zbyNTzIWNwzXC81qd8gu9VF8uxiktI1lkV35NR
pxs0ni2ekERdC+fPnWNoKOTHS23OlKsBS6l8VY2Qi0r90ZS4s6p8/CvQBhxMoRTTd8hm5AdU4uwi
bLDvhzp099HYJJ/DegivHKuzHw8zB8DI73bE6kZHHAd1/aJhA87YZbg+rrpNWlVe1djFXoV2l15Z
9zNvJ20g7rGFQLBk0m+3Yok3Y9pWKAKSsWF2OSBk1JRzgmlB8ZXqYOy1YV9dGfPcgf4NwMZfhiO9
Jg5oU1+UiFBKT8eZ5yZL8wE3RbQq7Ki69kr/fpfW2xqaEzc0p5VS6OryQIM/GDSM5lHTm9VOh3VE
SxgrIu6vetPnQeNZBTVqZORdD80WY5t2mVgsPrV9jW0WUgBDsDMSLI5VW5YnhOGyO8eEAOnQHtrj
I6Z5NOWRbDGN/DiEakLxfkAEwkyLQ6X+L3Nntlw3cmbrV3H4Hg4MiSmi3Rd7HkmKlERJNwhKojBP
mUBiePrzQVWnLbHYUruvOsKucrmqNvYGEpn/sP71lcm6Gp1glxh+e1swSrlL0spGq+L/rsj2SmCM
8+Yyfb10Sf+Sk80CJ7we23gEj2W6wVc93NhJ4u3xRwPeWnSUmeGAH2U/d7/ZzV5bssTijKIGNCHY
n39eQYwthYEUuA31ga/22JOou9gzFiOmLCI7Mc3/xSsiKGabDi1CmsEvrpdrz09tgWt3ovxpbacj
dmo19s1uE1mYpTve4df70Wt39sfrvXglncac3QQ5NeNHPZY/WgIlN5ILYpzuqMSQ3/QSc268P+XN
ry+8ZFIvl+5SS+O/2KMirvr5xiZuRpvMRICBPjj/FrhVcMIDh4xgnrADwyH7WrKa1mnrx7shC3+n
6XqtU7yQUQRqn0UT/VKXbEhplDmZw2bO+nBlRnX6MSIMP9VFOB4T0G/rTtmQgkaou4Po7APYzPYJ
66bm5FfyEvaxtTge++thkMWNTvPqN0/m1W+4TNmSK1H05zb9fIcyQOC9mGArzwIVoaerr87Ykij5
rtq3iwC+8YNhFU2Yf2KKZu+Cjt4Dw9XmRdmeXA04el2HtnFuzBjzZU2g/fDrR/haC0b4xGO0JBy+
6Eudo6UMKORcleYKmF3cYwuxrUvISpio7wbZzHjRtsFjEefezjEoA3u+V9yaUSJ/c6q+tpgY+Azp
/Jtshi/3QTfvrG5cXLuERdqOfVm+Lo1cHIM5ik9e73n7XouPMxHkLp1Guoe/vhGvbfk/Xv5FYFUm
rpzA3dKKGpV4F1GlYLCF8hluMea7X1/qu9jw5XvDfND3vQGC0cshilRnZugmNcKsPLY3gz1hRz6Y
DFwLtz72TK/cx4GtLrizVcQ52bSPzSo5NgGn3lhF7j3ZzNfSzh5C0skTWk1341qj/4G4ELluZbg3
tIBwwC88JPOZF2Ha48BbHvLukvSz9RHPfWtrVfhOZfXixu3m9X4MNaodO64uEd3RHWYJwQ7ja+fi
0oo+ub3d7vrC7re2hSHUr2/H9/bay9sRUKVm0B/dx1+Er9wLUVk9WkkOq/5NkjDsy+CejwQ4jtaY
AjgX3fT+yS6n9goisdnhZzSc57Tz1sB25tvaBx5NewmEb+v7mx73lvft4Nm3cd9Ue8fLKl7zbHqe
cyS1rvZ/11h5bekwBGItMREn+Us5ILWowbJLnD27iK8+lQlYWtPL97Q85G+OlmW/+MutonfMUDYy
R4akf95PMBXXQa/pok1lDiES1cvKyPrypqGSv8IdvtpMzOtef/2AXv197BAWFUDf9l8OZmBVUFqi
p0vj+kW/c7Rbvh8G/8lCLvabFPG1KyG7WJ6peCWHt0qfBMrgSlJiXIlm/RSF2r7Lfed3McGrV6LP
TScUsRnCrZ9vJMMuLXO6bMxDVzRHu6zwp9JWtLX9wfjN+n71UsDk6ExQqWVv+/lSc0u5DiEdz0zU
yO+8ttj5ihAoTYL2N5nCK8uDGR16rExDMBq22Jv/mB2Wk0uVE+L8Rqq4O0LSiveuVcs1ElVmr2EM
ryfjt62uV36fS2+JMg8vP2M7L25lKFQcVE1ob7whCLdNLArUWO4I2jf8XWn3tWogzR06eAsozqLN
9PMPVJiMhNFEJ0WHstpPHqLKFO3I1oRWcTVSR25H5sF3hiEBTyRVu0qCxasgwN+aURW1h8NAETiM
kTNiFbLh1HZ3cIiCiw9e/r62MxtptFM/N3ZHdQI0yp6+UbxPVfPp1+/Ua5EBehhac7Q/RfiX2owF
EeoPpQVTR/UhZeZi1RgqvsgCJ3UdNUTHME5WvsL6ElYu3sqjmV8EpovrqAH3bQ5Zt4Gh41yVrvBn
Db36/a+/4rIuX+w1HnUsclxEXWSeL6I7KlnWMmiLrBw02lb4CzclgXn966u8snp+uMpfXkTMkLPB
rHk7+joxTkmC95jAX+CQJ5gG/vpSr0QYrBsazouTBSv2RRpdDFTbOvJ5JA9YdsV+rvcKj3Y0QLjb
pcA04H9V2X1YOc0RPW75m5fztV/KzBfNUdoDFMJerF2zn1jXEyYIo5QpPzfNsPntvhiDVPtf/9BX
r0RYjmcU/TY8pX5+S6zOQUOyqHiSOq4fcEgc9rJPKJw7zvDHPf23MJa/hMsun/SlbiaZxkmn/vM/
/vzkzVP39NNfbKsOfNWb/llO98+qL7r//I8/fF6Wf/J/+jf/9vz9U95OzfM///6l7qtu+bQ4rX/G
v3oEd/89nvL6PKZf6r//+VkLlIJiD3/5pLp//t0IvH/gx4UGNqCwzhTyoh/7kxbLfgR7ElXZ99kW
WoBsv39SKR37H6QB1Ibxu6R3RhX0v+gSlvgHAnbyGCqqzJYtg2X//6ff/fE6ctf+W8ubn3NB1rVj
43eA4s6j8bsIRn9+9BJgW1pVSXtNhhBSWFvbk3Wbiza3vxiSOU4IOWSs546isbGLMFWef7NrvEgo
ljeLZgPpBOOiFP0pn/z8DdIhLZIcn9dLrVrOV1tLL3wQMRMfxwlTo+Y0To7t3gF1HBVYm2zklC9K
p8MmI7ZkPJNhqBLb09+8/N8lyv/azvhehNtUwk0GIXAI+8v34s10O+QI1sXmyFeboMbEYy3TYNDr
PGPUHljnLKG5jI5QgGAg6m4wN5hSWDbsUXe4oVD1FIJCycmtVW9tf1hjfz7IH73SXkgY6JUiBkR6
RjBAqZ6T9MWTQ2YkbCp9zSX10rnfmDV8g7PTGMGdMZpl821EGdedrdxxFUQQmYJ5EEAOP0950kvG
8lx5jxl4oMEAUA/cFa4OU/x6dOre/eabLgf6D3fSIl4iXGfR0rrGdOWl/tmqJwsCjm2dZ6wix6Ou
umbRXADVXsXtSLk18crqua6T/k3OwMm0yYZWuYdWjF36b03tspOznS7WeSTMLDz+x8+LrcLBdURN
N5wXMjGD1xZOItdhmB13Ned91nzEXLtL4t88q58Pku9XJQghCCdTpQxsv4h4qrk2qPVO3bkmltWb
fpZ4orlebpp4ls9u+3Z2ZWYiWRTpuK/BjtNoNLJA3//6Qfx8QC9fg+dAR55DjW5T+NKdzZmaAnpy
U55tWef5tKayJZguaoEwjf/WifL9UjTVwFyzuVDVerk4y0pUWlVDezbHzDZOraO9/ijKbJxXbVOn
9W+CgiVO/XGFYaG3vAPIV3iwy9b482Nto9gLYgTvpxxYS79p/riFVuI559JXRvlOVqWAg9nV7u9G
pP9y6aVrT1LAj7T5GmI5W39osBgohJxwUjjOGlY27gOvHDZ23tjeLVB67quRTZHctnFv/K4A8vOp
zXNcAnZOAEIuXn/7ZRxtmFOscCpuTgrylrluO2Y7dn9sR+h+WUm/Xj0MLS8Bz4+3mTOMIJqWAnYS
xCMvq1MqbcaIGUzCoNqY6m1sqOlb58yTPjgxHbwt7zXuwVlYAsMOM2+bFVqcy8KP3G3UtNOt4zPw
oHMRHqdmKjZ+K+CgpXVwjkADbQcbb1PZUf1sZKdPhSidxzb0hkOLYcT9EHrpepSVtXX67mZ0o+RB
R7ACxKoIozY0dm06prk4mcY8dtAMikKtlWz7b2EXyc9Nr/QuNqzimDize8Ny+Fz2jbF3zby7WiNT
w40LpTy0I+uA+qp00YHYwRmNWLcP5jB4CyIluE3rEDhxjI352NT+zkya8iJH0CUpuIJklVXohsDo
VWsO1XfILuR9AjltNWkUs3XvZievIjmoovLd0OTzGz3Y49bDwmWjKWfsu1B5h1jVyVPTd9/8bvYY
VhJ5uw6HfMZrGM/E0sOhIwxHsaa7oMM9t8FZVYlobrqAO2EZGZiCprEOnZO1q8E1m/eRNZRb2xvz
YCWbSj7JvLf30eT6uwoj3bdxq4LtbEbVhuPZ+hxQXILo0TLuOtXxdBVufqcQjr1xg66nyNZZb4Iq
ye91bepvGBCO62Cxoj5hlBBAinEhdTjo2VY+3wTNTDyZau1WHs62PWraT25kxfWaqmKLK/fknkb8
gNduEnV7d/LCPcSmh6ysnFOdeOOWzWmAU9Vi1Z/wj4G3wr/OA51gnO1YgVLNyv5tFOTJx0xXRbRh
e8huc8gVD1YQObdGnOj3pbAQTiYaN+o+N86tJwBepQBr1lMoLLlqKcPsNW4KWxywu3olMYz3NqGe
si/56J5tBNjK2+BfEmfhzjfazC0fWkzMCnWDatHtT3U0fXEt7G5GT1mrAibC0ajwm9PURz7owUiZ
4sND4ZAYUJEw+vW7A2Tn93ZsFl/J8i2qdGrYZw6O/uA/9E3rM4kLgWFn+nm67s322uPAH/NQ3eod
LLsUbSZPSIvZ3xV2imTFbfJd1vsMvtjoQiT4n6uIMLDhCACPattRuWrc5MGXoJJsl4we8rXX1tFq
aGKIWVP5YLnJI0JDtcqDrNv5kqB/skYTdGywp3jjAInpm8sU90zFpf0tqeewt+t53DpFnh3ASept
isEw84PRxKoTwbCD2qrWg87mm6Hzw71tZ83BLpv6rnIm9eDNUXmTMkdyl0bxdMlip93KduzPRuMZ
DN352sV+e5A0pTqkPkgMbK3jreuXkQTyUsDMipJkfHaa1MZ0u89DDKLH4mohmM3PQTIUxYckjwrj
I47VZcSHBAMdrSn0s+TahE2VfbWizPrW8uTs93PlyPtqqmgSD1XbdTdBhkTyMfQlQEUJ6QLXghQ2
bXrSDBzQt6i17teGPSnvAbsf86sMilISDvZyvoNGEdOZSoNlzC5mAHH3R2BWGR5ixpUXdFocx0Tw
rUBWOVtGV3IzZbxpEOk6UNCIdyip+4QYMyGqUz3YMnjctZ0cB1VENG+nkk/QIFOY057S/JpYsfDX
CLX74AIjFe8uBSMmPyGdzbGrr/OxBlrAJKS+8dmJhYAvymwvXuiSfeV9n+QjxuoR7SlmsvtwXjtF
GUMuZR9lRM2vYdG4TeHm1zas2/lOmFhzYPLHGOXzPPF+XMsmF0+2JHA8NZOa31UhSyyGhCAJjz0P
UfEOEUvkfhhbi3sDnNHUa2UU3Wm28eSKmeDEG9xdNbOjVV2uxmku5mjnWJ2v78uyjVHggZOY7xhk
Cby3pRfUQAGccAj7NasT9/x2wPcB7+wmsgNeaTFXz8t8KtJNpJf12VapTI4mFesYSIwRpIO3m02e
ULL1KxCpgNZ9r7p63WA7u0q1zr1DMpSll9asJoy6DfrVWXm1Csx74rPLdDJG5e0wavYudnlzHUzO
AG6NJ9xWjEaZePOnJvBc3n18bxg0DcArbTR80MZbzfgdMrth5ab/NSyzAGN2Wm0+g/Cj7qCE+JnS
/t6NKfvVaRL7UAq0yIE6eM6AHbiTBPWFcaQ8PoUj9MH34RgM8rmsBh6LEZiNVhvCvIzTcuAP4570
MwsWOgou4xcbQ67+UzcMVcrmV5vg2jieolo8i9LsILg4c+QihYQVbMbfiD5k82YmNp2PbJJC3ccR
GyauXoTthzpp4vRd09nKu2GEeuZOJVbrRB8rOVVsWVEPkfS+ZeoUlYWijCn81UBSJapVMcEK+0Zz
HDuiVVLQZTPWZSRaML+1mmyC0qka++yt0YbJox9n1tZI0eEVQdhi2KLy9hjLAtZt30bipnPc8ZNb
qeidNenw1FSJ9x02tAkKy3tPWP4IUCw98vOq3VCRA61CZ0B4UeRnT0RDsWt7c4pWTQniKOzHp1Z3
yapAIb6PgizAKauM1oOYWGd2o47eGBkPZk2lb6bfAv9ZQEgXfs0lRxPkWZRtQgpEt6kPmSFMQ29j
9Ym7SVqUABLjNBeGKaar2BPXOzox4WkpwG+bMIY44I1sLEE9Qk7RZlfcM5pZoEqdGWkySEXhFoPn
OCVBUDjwe9r66rtoEY/hLMyjPevogAWqdXAsjdNbOUS7NBneA4bGq9gLY8jAldeuzFK4Zz3K6SQy
tz3b5UBHpxOo+SpWtdtxr5Om9oIVFGv3sx03QN2pf62KEcd9hdnHsauC9k09U0oNnJoGPGSMbaWy
ZzGX8r6N3Yq5a7/f1DPmINZYJ/d1xschbvPfuUW/MNhF0FykWVXOakoa/zYbJOMlleOCgDFnax3K
ztKA3nr9bh4aWW7TroaqrrWTTNDIUg3uqRusb2FEITabhPPeRuZjr4qqLtaqMVpzFZrYePWp6gBb
uwh5YSpE7vscpIW788O4DD4KGcbZDV7CGbATNl+yTldlhICgGDaVG1T2qqkCSTBk95iCwgnsMGIo
+uYh5bA+xXFqf3biOjrnzmAfbcxO9VrjdbOwkSwcr117OuTglI2NrOEUrTDF7U9j3A2PdSfru86V
BFT8+uAeIo3Fme/5+duqzOpxM8Xafkwx7ngHK2REiKzq+45JlCNA7LLZiGlUR7MdKTVIqdLtnOsx
XwOwFDvTaxpvO+mhi9a9yKOvHUXE966VtvAX+qYzVz0eGzD9BEkfbJGxrVZtkNQgzjKALtjXwmPC
8BowTyf69Tgy8LnrZY+mBSMu5oUdzi2dTRTqbaxS+zVtnv4ypVJ+0kGaP1jFGC0U835+dBxsdyqz
oRztYx7v3ASdYaqVZZbtAHYCUAEoo9Y4BcGk3nUk/G/Y0Bm2sMwiu5Xotg5dz+DWOJrFtFODBgiP
Vgn0iVFoGgaTCW0vxHD3GjterA5ZmAwD93eiChyOuQs0fsqKsz3F+Nol8/hUat/fjjK1HnQP2kE7
2CAgvYp3So7uXoL+26moTN/mVfEEjFkc+IGuZmZSOo/c2tbdTHOjMMJfOo3mHHo7w07otCYKQw7y
JvqGfUzF1HdaUL9Fom9C4sO7NjWHd17qDxXbcTS8G52qOzEvml/yPi+vTVVeGVztvgxtF10xjgxu
bcZ+duY4uQdRL+bTzuDL/QTTm6mdjBpTLux1mGfyMpsZS0zZipzK7IxDg6Tt1q1n4ykgUYHtYczz
F15Wm+K/41Ufi3RqnmidDnvRw0usCDD5OX3Qb43ZERgpxAPJVQodUKSkY6UMjHZjpfFzi5vRyRh4
L2SVWvtMFfN+0hYoHlmpK2R4ubXc5jOYC6SzI7asG8PV1oNHFrzRJdxscvJmW03uszsaycZS5Tn2
+3jXDlH4xoxs821HDnCCmeOvbUA8N90Qi/UcgIZCLtZt6X/7H1wVKZhv3+F9XYKhcc6cp2j8o2vS
iS6FcrdWmZoASDtmckR7WQwYiX7gf7XjoNZ4RLFh5V5xqoeId6StrI9iyMwdGDo4f5Uw111agKsN
1CGKPIdoTDehs3NcIqqZL7QL0jLazGb+RTp+wtyjEW61NkoCnW46VF5UbCavJx018niLmWPX7kfL
Gb5Mg3jXCJmfcuXFJzerobiF871XOP43cqz6QZNH3mRkHmo7eVNebYfAGO4jQYC8CRQIP1sB9rpO
JW/XyrDj4JxgB5+mK18Gbs+YXecy7lpP3l1aucZbGm5hsA90lGaHDCAYfaKgiz4R++As0YXAQSGD
36MysD/gdqn2ddp4MDzjnKTMsvL3wcgAGBo6CQUW7YCZM+Az52FxTGv7Yz/o5n5IRuKoNtJ3VdMO
p2kOY/Zs3zpH3oTbCHHCQ2QGSOfrstqko0VIh7jhsfUkBDWnMG7BnbzPOss+eMlEEdAsEm9ThcW1
pxm6C2Tnn9tE8CV0U35hK4NsmRjjY43JQ74Wg18c54r9eoIklK8rz8PYINDjzSj96cK7jUOAFuFl
bBPvhLvCZ1LjjBlpP1yPRmu/qUTHWueEOoyV7e1iMyYoY53ANrfb/AiNL9tOdpE+ZGGjbwThf3PQ
Jv5lKKfLT4KRlA8NLrI3KBCdNa7e7aFIW+OJwimb+FxUO1a0nx8QEM87StbztMZf2vomERStIa8W
20aImKl9V2xVKFNvZWGmxnhJ7iuyPHbGragrzWJMyrXK68eEoaA7Oy/kPTOhuBs6cJASY1roy0Z+
xc97PprVoA5No7+mIpe48rfKq/eqgpHZ+HnzafZBdZpuSoJacW6z/sa+3RINP7l8bIkNK/NumWnd
WaquT9Fy1pqtrc6OaIPrqG1xs0wJv1HapsE4l7590El0LqtYtOt6Lvw1WU0C7DiznH2XGsO4dQkA
H5IsqG57x0qfwqLjBUxn81tCQYPIPiJdHcYm3lCoix6E2Zk3tadtpoCICS8VbrA7mTbaXCMa9k4g
6/ytmsNhHwvjqE0m2+PCMCHeKrdcqc6acRD2ze65p1a+ZJPY4I663he1AEslMu+Tyk37aaYWo1Z+
zz5GvM8NC5S/k4SsW27AcyHCR0iPxjovRXgvZqvZWgNWClNUgq4YWnCELXznAeb2MRaMBkFvHqeV
VNZ0MQqILMTRrvto2m0HTdvXlERcl6/gn0lp3XeGnMYnj/HKHRXgUmxHRwLkMLCmKeNhugvaydUL
Yp4+eKhwSdlQbgRX1OXFp2IuBvURbJDDNKYV6p1V5fywStbiS1jGoDGjAqE+D/aitJFtnBqFycod
JvGA+a0DFjUw60th+MDjfLvHhtcJ4mGT1jpPz5SMovgSeQGoWMyfrM8msCf/4LDZ9Zidee6j7XKC
4VqKNBiCaRIaVQgN1evaS8/C7rvH0bP00HqrVGisOmBpWUHXlLQtU5WMI6HhOFwnK7EeM42jt9mI
R8lJezVlXj5TKyHkaGJDi7u8s9qxjsDM1rgZrT2H73bS33MYmVAZuKnyllwyAQkj9lRgOmz9UIVy
NPiESecWE1+1s5umqa5tHsh2NU8R/w8ew1FlEDe6c8sbZvpQqlayNsObufdB21StFvptHHbiWuCO
5F2bQZrep75y7Pw6D8MUbSMPC9uNn5pdta+KwOANnNuAf2tqC4qISYom9RK2PPD7yXbgX64rhrZ4
JnwxcoS0cRJchL6nz2zc0fgFy9AcynWETDt6J3NPOeAtZ75sMMRB+ZyGqpvv/dksKOo1MwrZde7R
Mt3PfSmTczDHcwb1fNb+nYMdEnoNJ0kp6OMRkPAnYbUTKZQZBy2b4ViafnwEdN5nB5/GyE3hOuTx
c+ZG6ae5Lh1KmtFM8tiD5ANEWNvKD05dZtjjre0oEn+kUo59xq9lzNlbCxrtC4WwpjwBx9sm/Q0j
p7wbwPCau9oXiipITix9bPtiKs+BEVP6NsPBFwesA/ktJJzx+OjGWRWItaUrVW/pSkRiH1id3e0J
TSkWxPloWscppT0Oj0V2MOiZBi5PYOz5rgJb1vw6VGOdfQMQ35AEaSL0Y2Ph+bCbe9MzshU15m76
xuCInBE7xXPgfaPJn9XZehmu825wPF9aZnXNjXcMyR9RD3n6Hltkm7y082Y6e14kVHopErPNzqXl
cO3KJ7T9wGYMx5ZYKJNEyFb7xq4L6ylPMAVroT0MhSSHd+SIxJ7UmDenoSETLbGMCXSuTTsI5+Eg
3T5aOaHhfWuVYem3Qx46PLpCByZ/Qlq1LBZ3Eq636lDmEDyVPjSJucFKaJVEhJhvFUA8ysPjFDSw
zofsZKvEFzsZZWxSluxm500fw6DbtVFjVzvC5CnbMnFduSsj9maIyBAzea1UnVNYnG1kMKcija0P
UeZ3TGqoeHAT4ji6ZGuPpXHgCBzCy0yoa2wZd3DEtZqVaFcc/LP9JhEK9fmQQohKotIjGZyCELZg
X3a71pz51RQ7wrMl+zFA8qOXylke8zC9wLbwmQDxMu5SB1k7zbGsijaDsvJkjaiV2IqNb2xPlRb8
W8LX2NYvEjD3hB/hHJzcqEf2SMTDkBL6jKUrKr4/VukwLfeA/3ZY4rXsY7oXSddsARsaer4YqvD0
qi6bToOELwN7G856qG4G1S6Sx7E3ziwufNl6KerjzBXlvWA6unkKlWUYmECg3aOQnTUnUk17OtMY
6/1dhp9zdUADWZr3SV5P1YaN0J3xCzZ1dtPOmMdRVrBUdR1FFW5cVTbRbibYJ4atQi+EAK1aiMpm
PgJ5p36cIdgHLisiEcpHHZZVtGK2jFVLmaYL1/nImMUXkeWQ6y2h289T72pg1jyiw2RbUn1FZC9y
gtKax93HAPo2jKDbj35R8r7VkBPHqz3HzVeHR/1EjSh3QDiN9bTzxpBpfDutI5CzbAzRdnnD2KID
kvoD0w4sjS4rps9/vJydtFijgSnD9mB2s5/kK8nQ0XyotMX8duLZFAbLvp7Vyc5Kd9gVBIrerpNU
EmkKNZWNm6nKztZimrpKHaerIFfE43TyJlvGtw7K7facGRXmc4SiPWwbldQZeWWXWgH+6tWA+wYG
V366zVi4WDJ1Yd6v49rIznoK2/jIzFDzzVfmkHxzateaqTzbkZdx4wSVHcawHP9EU6QsPwjZ886n
dksXD64m7MBVXBe05kDU8+PubFvzCJplZnxvz2W8H2yJ4YzCpQUzvTLO22Lvdn49MXM60R5e2ey4
2beM2k4OZTr38quLgVA9bVDMjXJH+5fKuuE2uDs0WTi9bxmputhTTlOcRoRk/8TOnt1rzCvi7kwO
bbzOQ98rT+6cme2uE+CvB8i5jFK+T/3EbfehARPQolBOpM0+XUbDbYEKL70NR9CGuyBDk7fDkit1
9mOh6Wcl7tj3Cmvw3OA3NOiqoUemdVGcVBkY/mYwg+ww22HqHqyk6LIj6Ub4TogaYilvcDMtzjgd
72tWy2RTzqr9bGrA8+tOYaWxsyiJfZBtEA0bgchwMfVbzog/WqVjiaZri9rJenBTr46v3CS3flOL
KaJkQTO1e9+AlPVu/tgxfYDn1jstzTrbjRaubuuJzMKZV4ZwdLI3VM+Dw1+Axi8jHSg2KR9VyYF5
kjk72jzKY6MTka2n3unUV0/aUbfRnHjsPl6BrchEHPYuFzJYhnEL9bGxfFNv9RTMGPpCNhjsbp1g
HUGkzEM2idkW8+8DVlksC2uKiIlhItXN3SBoX1D57EZjb1bpGN4aVD6jVVrHffAJ9LNbXMWYe18o
M7TTRRmdYGiKY1G/JSJy9X1M5DvfRbZ29FsQ3i2v71jrowBUqy9FFZvzvURDrt96SIv6hVpVzukx
MmQivmR4KZrWLl3AvWdnBnn9zHlS5BwoZloupodmMRs3CvlAsx+ywjQPrlBLQdjobcT3G1LoaBzW
iY5b70tUSpjogYiT+hJIIM/Jsk1BmDNA1c7Jph5tA283K6ShMJyrtp5AurtBPUxU551Sbz3NSf9J
lsy5bqLBW0Q8NAdCWgRpiA5lZVE2Jx6WPmZ1D0oWunlDMjGle/qxLuLLoh/EOsvsEnv3qMw+5nKy
IPXmfSCXGvZIl+NQlW0AxrPIynZLpteBsKZpSrFdZrQ9/oyRXLN3iLqm2BMHxTwHRxeqDL/jLYbZ
fhObuf4KQJMdwPCsxOiWUZWo+SSx5MKWwhx0cY0zoxkfgqZJMfeOe9ZZFWCW+RZqMup8ShdNczAM
I5brwh2x55pNYpqDWZD1HPTsG+9pNKnDMJhTswY8UGWXSLt6qtexp6cR6Y4RP2Np17VP5KxG9SFm
1u6zb9hZ+8WcsJesyKQSz+9WQ5uMxAD0LBMmL7vSjj+HWg3JhyEc2+jJnSLWRkR5M/xGg2VsD1OX
RPoopyzdOLORz9SwGTIgIqrAv19RBFsBeHVPmQ8T9awGF15u7MFRqdFdKsT11Q0MyLDZzWVn548u
fX42+rzQbr2ymNRSxY5ZW1vQPiTo+pokqaeDVc18s7euJoSUlyJTZFTKSmLua3nntEie6E/OoQY7
3kZDuuoxL5zfNBFt6XONgF99LqteTgir4iFFs0MXqj/Lxm7qg8Q/GofdNk/nyyw7275pqJRXKwMf
rWnCPYf0DKq4wdDDB2YSW7gbGJQO17LtKnGvEYKKQykt9uaWDD2/ZlBr5pPWRYUeqDERgo5rI59U
ekxVVId3WcQk100wdxDfKf6jAKQo0iAaJpRnlP5MztDjJmBRE3n0XSMNIfn1Za+2RVabyl73gyup
FQLkjtpN31F6kVROay8utiWaCqO5dQzdYcBs1E6aZCsQTanstzOXZe7m19qOFyrAJX13cd/xsQSB
4IWi5WcRi0tMLT0tx72uS8956AQo7scqE03+NCYuTbvQouN+Nxc8oQ9hEXL8fP8C/5Ys9G1d8p/v
gs//EoB+VzL+66/+Z5zZ/XN981Q+q5cf9X9QWspcxw9PapGu/ikjXX7AP//+8AQo9W936bOUz39b
4LLXtO2fi5/lqd8/40+1qev9Aw0nU8bIOkMfB8V/qU35W5ioBx66RYviAWqiP7Wmwv8HBl+M58K3
RbkdLjpnVfdd8s+//z/2zms5bmxL068yL4AKeHMLpKVNkkl7s4MUpQ3vNvzTzweec7olVXfVnJuO
mYi5qaqQSiEwE9hY67c24lWEcmSToFFFjkpfwm/a0r/SmkJ0/iogIgiGJ5g2Qo4l1EPItX69z2yt
Z1ElxmVPFLI6eGPyzN+5a1Rx5SXQK7ZFPm+6EPWeG10cefF9l02XC/WIO39I93HO7/D0xwcnLciF
MhCUjABoqCS2VNmTRJYUl3axXIhWrrT7Q1/lbzj1fti1HaF4uexd7UJOpb4ZgEjDZEo/+9Q8joH9
BAeCXEVM3dYkpZYK2qfAqINo/Y9UAmirNOZ0nuRHofzkkHjLAOnnT+FgeR+Lob4XWaABE2jTthl8
bZvpEHeGbdzxA99YdvmW6OahIgkHKTkdEAosjpzTNmJZCqIcfeAGYcFyvRAbd0jzjLxnBilYSq4g
SX/405CGIHs05DjNS14Xb0FVkF4sLjreXiG8wsU8eDveT9O26LIP3WmDPZJYuR2MkujM9bISZYJ6
NCBSA6UhxK4/BtrtVFunZfEJO/Krt3F2b2I56QBqyWcs/DPGDACQNfCtpGU0TDr9qeA1cLLJ9mW6
0vJoGgmeNOH6ei/9FBPsepV9UL5YgA7bIwKT/saujOdCaZhJxrfBnZ8UuVbkyrqEWRXxx7h4x8VP
60iYbb2dc9rqlUBTu5C2FrfdtijzkxYsz8vI52Q6fEdEiIVO39/1XX3K9EZF6czPkwULyxQSVEZw
xBC+gSyr7y5yP5qbsdkVnv/SAfBXeU/EzuBq3Cl9SB22Hk32K/McyaK8+Q2O+tCqkg+hphncIq+3
sje1bTDbjOoVCzl2JwmsZN+5GKlSF7Y2MTTrolUT8LiIO/ZCq9thkDYjkIbpIhfzdQeIu/EUaQ/Z
qmqaYUnDcuIStGLNCeRNwCA/k0Ted1vGEXUm5W8Ky8ZS27Zr04iHOYlyHZKutMVF2up6KCd7P9ET
AOTGdJkPVuhSjj57QEpOzK2Zj5pD2jg3uwtB4NXGdrSMyEqD40rM2kb5ttTDCMvp7uLGuDDs7B4Y
4+TpfPtx050K42aWhP012d+4WFYt908CQtxTBE+TZ4MYEMmi82Vy+Uks6RIgacvek3tSeoA3Kmc/
p+7BSTLmTDv/G1Hobwkvq1eLv42o9/Wlhlb+d93x0Bus57GQe8+vutCVAUlTBAZW5YuZ8h7NbkaH
lbEbKm5I9fLTOX36x8/0izz71/SJf/7lHKpU56CX5Of99agrwYoAlujZRGr7gWOm2rga5m4AlXQZ
OWu+vghSS0lCv/KJMdYQdP31JfymTP368fHOc6SvBgJ4il+vAJuOXaBwkliShmvbJCk5pmS6KVYr
/7YS2d983F9hNb99uRhieV9gbATq/N1rWFq6apFkyr1gwgg7Upbj+anNbgGD47AduxRkOzgjaAyi
2BmfUtu97uoPs2kPOcx/1kHPiYRyiPKS8f0pqLRN0V826fDkV/6uN7ODVTc3RdDsl0+tywmxz7uN
NwPTL5xHZW/dlTM1ICAoRxTG7+mIEk+qS4G2j9Noq/vxd7eZKDDq87cp19ALWcbV3OB248Jpshi6
bUr4uvARVsXx+N5YwbmQnJrkl7VIphctGkb702val1QxVxJNoPZ1b4B42QoRapvsc1mnYTUvT2bD
8embT9nsn+NFf5qbhJus9W8wHADTko5bJv2uqlfSVv9nE83/n6X+xqazGiX/e5cOTD3D1X3y7f1n
p876Z/5l1DH/QKfOsURavYcvca0K/KdRx/f+0Im2cbDxkEzl/efoZBh/8Afot2OaIU8fUcd/jE7O
H8B8RJuvySf8LyRZ/RuTk7GeFj89Ww5Bb1RJOuBxq4fgT8GnWgHgls8BZUsVQni2be5WqljbC9RJ
9BkhhKg2TZybNy1ZfFtNc+MN7JcWWghKPrJW1a8/fXb/B8cbwQHUaLH4M2tiG6Jr9dfDZZEBoVSD
T1PX5BvnWPnWsXUVRWhGPZ7Kfkj2g5sEV9WqOG1mXTyXCAzvUJ0t57++EnxKv3825HQgfsMIjosV
Od06dP78UqmaXPHWMrddwNsO8bYWOtB/x5KwfxS8wWfc5hPS8XZizXRnYz9NlUIlOniULwv9anFK
4+QI+ijnxbJeTKE5+6adit0CLTqj2tz1cdfltLUUwXXnSaoBAVPCdtHvG6f7Jkwlt1U+9FdgWf41
3XrxDSI2/SJwvA6+2ypYetukPal+0u69uCpvzMJzLgP0OKFAgJtyeLjmD2uy3T1t1uISsWWJ8po+
u6rPL6uxY0nW2c4Trej3o2V/KzqRR0OVvXEh1oFiz/lzIMYowiC1RLWyrUh68t7O88spkPZT3rkN
kHoxvZPtFe+m+CZHJRE1uvXN07JXN9Vvxrh+HIfO24GZWATfJdcZgVgvjGbAFrUR30kMjqGHooVD
3HBQb0nYSHim7ahadb00ANvWKKZdFjvqsRwp4faDUh2ZfRwKfgzrSB0p3tvJnhGsm3UG623dBiMU
JorYZOvUkwt0ln4DtJnqkGIG/Vb02ng3EjvL52cJAnBNfUbXKWUINxDnIfwlpWKQfuBwsdva7/nY
JPkFt+4VNfWJOLSBEWXjcuW61QFmVI+04al29BfX4+urJR6cIlZYYd3iQ6Plly6MH9gs3qom7rZZ
jqMsSDv9IDtg5qGu2stUV+5h7n3KVN38W+CvUj8DtieoxiPg+Rz6g9Ndl7bV7XuH5oFhtlPSEsZL
oKD4EU1wFmV2p5GExJtrQOgWV9ZHGoidArikhNQpNkmnoaC2zPzsBWw2WUzQch4DINXzZ1pId1uP
A+6DUSMyQBv1qHXj7wbaauiFl0wtRkhETYcUIBtDlSHpEpnzICdCmu28OXiaDmTi+QUDondrLRUv
N833G6SROgViU30v+tYcQ7QhkVW1+qnOZxCo3hfBDpWVfZKotQ/z0gePq3nkGKxG6KVeu6MaJSgO
TnTjtiIp9pQA2RfIYr0aoke5pxKJ51XZrc7VUUcJsUWXANTTm7WWb3rNJagiAKm6rDhNwNp9ZtOy
lnlo9vN7ouvZnda4e81Z78ElszUPcKqymGq9zBWXLsLe+LYa3DGNaFTSvgKfSnO1TMzBhOuNGRGl
XTMZd3rlTMuhrdq52nnOxOXYIwgh5oTsFr3k5MjshW3syH551pPaQYIiIbRFTzNsl4sQ9J/aA2fR
+V9xJlr2COObLl0EwVYyLzPThxqdypFdme85weHvHHjZqXViOt8FVBXqBc+OI4lV4q2whfZdJwHr
Dr5IP2uwHdc0kSMLFMJrPrVKLFFlZs1OY3lHkDoDiNLtdo0rEe3uNJks0LQgpLD7RyGSeOPl3bK3
xrxAFz3FyQE/xPI8FzxY46SrxznBYuEHwwGEcDyYY+L9gISmrE830BegOWke4pLlL2qHwr0kyiWh
NqQ2xpsgZWMfMD1nIZDQQNskzQeM8uV+wtgVOTM3Wmu2ox76+EzuS+4wzjRu11MxOd1TnCH2DpeB
zX/XO1p6xHIpsif0HK5/Ti2j8OGkUP0soR87bf198YltC8s5NcRNYtvpLgjUzF/d4SiyuDdzzqfa
QTqnBxHNLp375OGrOwuvhCYR9m2WiPLkO2NLaLVMIRkz23iZTSjBprJxGJVt/w1fJ+JFMtSOqUVY
FzqwPLSNjmY5VOTkms/pCPPnjNu0VwaJpQnh7rUH/kyAWMHdPkGnBmK66AU6wnCseuOcY7oQqCfV
rMAcJblZejtNJ+nIN2sSGIdaOAPOiVJcNZmX09WARCvqk960orJK02+z5zwkLY0YzLD+dCqddjpx
y0wnr4uDK7oU4zpsyhiiRKnaONP6YpyBBKdT4OfOcRSKet+BAwOvShfaEqg59tvx4OhB8SDnIn8w
Xe3E807fMZ//dW/3M3IeobfXktAWEAIq4LGp0R2V5jlSYigE4oIRCVV9sp8oHtuZw1KgQhqGjdWA
aiCH9fyrILWO9WixEFvZUJ9biOFX+EaLZsApMLqHhHhUNCGz3MmKlMuwbzoXGVPltzqVc3Z97cW2
+1xzDk0h6e7p9cBHHGmS/oiw9Bx1xthGsTWRpOKe/2r2xNWhWSqRXIxVnd0hqNRCr9RNcoXH1r0r
KVmmJKHTCEhF30qzeVMvt0ifKaob2Jcpq7PyrYt/9h71ydb0azpwqsKRB2euOAaoojkXs3c12YO1
4ybUVxFCxaM/FFsK8QTPyzAi9tVIwDzPkAknmbbLXTlUVhjACe7hjZarwqi1J1UXOUYRfa8Ju+MJ
pmnLGJdxC93dvOZISDazqKxXs6vGSO/T4FBRxMXhEJdn1abNq2xIqYgpjzvNPt6gVGuDnSvtfs+x
DJdm8NxJsvJ3M68NSl88azAjm2vHvtNflyIltQ3R/wuG6uweLQ/EjD62W7m04nLJ/O4B0In4BLfX
8WfVGL2PcdVbtAuk/Qj05akmJJuA8iw1+VdibM56mdbvid1zH05eEPIw+O8ZFb81oTJVjOqDIXWD
XqLZIXPJD/MYy0fXKKm/zJDa3VnY8dASIgp5TpfJiCM3L5wLB2p7MwhLROhZKt79bucTsg4GJHih
xu2FowBJN5ay1Gc3SbnJOnfbeCRl22iXTi1BcbuxdhRaMau8C9DMXFMSZX7GQHL65usZNJecmyUu
XQIpbfTpEB/gbLyuLlNBIKCPTe1gUjERWY2B/Doe8guIqPr164CQSdJfpUEgXtFh+Zu8C8RNbcBj
McHpPGkiK5PjbGixHXFnVVsBiuIi97Z1ebGMVm9f61VuntuuYPccEvOc9wqBLfRZTaRdkPpW9yDY
ZT+TAf1U5GLd3PPlTKcFlUryGNezq5hE0HQcBs3lWbNkAafqt9zwUycw1MARxju3NKfT12sZ6V5e
hINqgh9QFwiTKl99UhUU9AQeSds4Z6nOZ2sQJEJ/Ztsa1YZyrWHVbXcYhhYkLdOukHI+tarzN8jZ
xxca7vxIH6Q4xYVbBGG/DveO1dWvFjT+tQgM3NQ2ju3T1y8yaXBDpo7FP11RWxZPy1i/xpjOByrB
HD+JNGpt+ghWl/MtIDkKErV2v8VOkf1A5ohHit4FK7LdgkQvRG5yO07GdMIJWr/62Vy/qFHj/sTR
RU2Q0bn8ljvUrzPGidPA5L+vCVNNIE38Jur6JjBClfIeeijQA1y21AvhcNI5mChU4Vd9u5enIG3V
Pz5+GQzBre00/1hV/scW8/8L+QuPRfW/37m3+f96eM+H98+q/XnpXv/Qv5Zu7w93DcJaa8otaIY1
K+qfS3eg/0GfFmsd6QsWfbo/r932HyvHQfaly++sLvP/WLsN64/1JicwUiccc2Ug/o2121pZkV/2
bqBDRniQesfU19iAdff8abckbJP0CaQ6u3QQ555gmods0ircbu5y6Bwshqh9nW7bB+jXQoXmyoqG
YYWfjaI9dagLIjfxiegDfeZuVCZtJcC4zvxaGQqK0AUaA12X0630PRFHunLU0Qi6aYPQvmTKzpM3
4VrlvXIt6jfh2407p5Usn4GRXdYV2npPSjpTHRPbdDFBUnhtUxGZ6XkfaObSjemsMqhyHtx0K1qU
+n3SpaySUree44RsDxaUbH4pU4VoA4Bav46FInSzWQrtLm3n7q4wCueTsivyKYMlNuuQygCho3lL
bJoDBvSuYY+YJAWHy6uDlbPGRIKfw9vkTuIFh5TntoP3N906NCbeam3lLVeTSb1E45n2W9IBpESd
lhOXga4GdR7DMVpcJPfvWeHMFyIvVll/Ob6xDghcKMqqVpffJnWZi2fl159IgfBfOyQccEm17eQb
voBiS5JDd5ubpDyJdrLweetxui2zTL8Y62Ffjt0FU4S7WVz/hy6d7izR5qRhpwLyotBI4IWhyzmN
iApZ3X9aelPWxck28/SzchEehWnrprQUBBWHn1coeA9Hy/VHybuWirK6r96rSenWxhyC+IB7sX7R
5+5lypqaQbrUDnmR1Qh1AA07NbYbkZqvhd3hiOwkBpbU0W6EoyGkQ9AmfwjLd/aZBlzQpMZjZrSo
NTr9uhU9Svk2sN+GNn7L4lWKBdvsMS+DfmJZjunmyImibWiS6htmWCshznJEiTwyPF8zOlzjW7iR
uDpCD/GzGxX+pPhQELGTJ6HNYaHl851YZxEEEl4o/USdF6/IvlHkm9DqORbJ3kEA13ED+f7zshgW
OFDK+FXP54VMoZ257rCd1QnURKVvlKEFYw/RRGytbDs27TQmWKvN04fBS5Co+U6EcI0FnHxL2PDy
hztiiSVDZNhKpWnfHUPp4aT697ak21DvuxcEAnd5ZTkROpQkLA3gmJhtsUrRgZpx/+ZOBVWA/NSb
0rA+sCIUkY0QTYYm0QGeAgpqWIpDgVAKBq6fj9LKJDKGWu3KQLVE4nqHqQvuFM3aOy81yjM49neg
ENZcJFvbvmpPtdNlm4rZIKSdLsCyp5GD1XrVcr90PR2KtANSoqrnmratbWM6kOaYvCHW1l9a21x2
0hxH5reZDEKCBzNWdvOu0rOKgPW0wrphJFtz0sfbtZRklxfuE+RRjq9lsj4A5DEWDoayXlgTHW4g
0fZo1/2sjpoyDbD2zhTAFSZFVb3D05RpNvcqIW+zs+aCaz6rLk1HaNzxPLXuPGC/0cwL2frxWpaa
h+laaGiVZnDvARKENPTRGTHbAaBUG4SzLdWuEga23zFzNRGySAZP5rRCMX69amZRfm7RqfsWHQKN
ONtBQQrl0iS+vNFhEXf27Cx7jZIVhQ7Zu7fXKEu/9kR3YtNuLoKmUc9kYYmHiY5o+1QFAKC0uyUR
ifUfyOFpRNDn7CIYx+mUU275UPEzoYUfGUmyJEbaJ43ZOCxKVQ+yDsS5G7zlYGcdK3HbqU1me9kF
7lm1STk1di7wS4S7TLsHFcuyEA3mQjMLXgIoO8yJ2MWD/bCk0+3AXHJVTXk9Q0gwlfPb5d4ZJzVj
6XMU9sNJXIClTqc5TZHDpgwf351+fcImxTRdQhlGATGdP/qAVeQkUG0/t8VU8wS7tftQNp4yrnJa
sIfop3fxf4Xh/vnlRu0HgHJAjBAk0e8x4XiBk9lJBuqm4+CmliinGhfFSpdRLmBeuKv4Miuzg8eX
tE08E/F81pe7rD2XVfOcldiTXH9Rf5MW9Ftk31cTjuEZ9soOssHaX7lMP71yrZRMxHhOnF1PHzCW
HYGyaHxaqpFckKSxjoOxnI2F7bovv1ncjGGTV4oSE+2cJWi6LcxMJBkzWpY4n4IqINiiKEL0O2eM
7SPjbf+jqAhWVCq9WG+ev/lQf6M41yKftT4Did1Kvf0pisZtPVVLYXP5rNf7oIkvxlldy7F6/6Lx
81qc3aA65WAIIZl+e7R2NnjThGqt2fYoieUgioNr+H8TyvkbG/iP6yLOCl0ITMafso9tjbLOztGx
v+Z1F011+YRB3lpV5T3RdiAr3XD4+ij+x8ZdMsz+U/nz/5Cmx/hrTc+hKj/79l39PBF//ZF/jcRM
sBYJj8yb/AsFDzPnv3io4A8IIF0nU+B3EY/h/cE2Sn+cjUSZFKQ1Zu2fIh7D/ANahARBxtOvUdr+
d2bi34Io18wxuC4KYNn4yB7icn4dielZ6Alsc93dNI/zlpELX0bpXHZ6emdpEKm5O216Eh1Ctjxk
DM8AB+7FIgvzOExgV7gVNgtBwbvCSO7/+tkzf5exQZGxRHjEwdKP6IGK/nppiadGdJkDRVqjIV5J
46THm8RvSfuzZaHRH5WctkBKxZGXsp5fsYCXWeg6CekQQpsfFhyy28bq1VmLBwVxsfYW2JpRHYBB
kXp3nXFFagrV7Wm1dPU68Nu8KYm//khgUSjmq4T4DuUUUFBC7IsAHBC8Am27Pf71j/oVtfQzIciP
SqMEur21Qdn8E/+m4tYqUOuIXcxKfJ7Kvht3Qkwx9kvDO7gJLbFIU5ajr2XavtX65LVwaioa1Rwj
lCpKLyHYwExvyeUw9gD8/ifkJnVgVO3+zZX+6S2zFglyJHLXrP9aadWfV6jYb0zkVsnarLFMp7Tw
ikffCbZtzG3BfjfeDgCjjxN1HXTsDfbtEtT+MV28ik57gmci0ZvTsSOr/dIlJv5vNBK/a0S+jkWc
mrR46s6aqLhe/U9vG7eCyvGn1NnVteoeqq6ZeKnpfjQalO4VSTY8MVbcwp6IC4W+9MpRo/E3wgnf
/C/eGZzK8BBsrd7avPTrRWCACmy3lRaDqKvldOpJiVq58OttamcvEtB9M1v5HK1mI7T5ygaRrqhD
lo8La9gmIxXrMmsWc6u8Ub/SnH6vN+MYWQO+JyWH6p65t3ZCQrsOLrEXYEWOeaIbddxPtpHQ6vg2
q9aIMMWlT5Uz5xRmlNmTmltmIG/Y5yMi3lYbz0CI9XUzkqVug6cPoWv0yTm2xlhDXWMOJfJR7z11
pAH7nJn5TmhotiLw4nLjij5+LKhz3uutfkVc0OKHUFkMVSV6pNAi8+BYtUGmhXLu9ChVjv/ci0SD
ExSdxWUQZY0tqg52AfEPgZGePS+bNkqzTLoaNfvb6Bb5m29kzSFpcJ8oMKENyQB6A1E7eTzLzPfb
MXcUtefxiPNQyw3y/zInSnI+37FrBUqplC19CJrkCWRvDomVGw/LVDRvAfzijVbk86Ws/Xnfmb3Y
1qSWHXFKVAfs5upd+IjRiqS88tEE75p5KC76zKzC1EKoheC4PRaqupnKrMAI1DjQYUgaKzd37w3o
pk09aCjg3FUbORslHYRm/D3oCBQz/WY4Glr9QHRKvina4aVko92BF4x7MmKXFy+v6m1RuQF9HFRj
0EScQJOpIHjrRvEK3n9aZh3f1dA71rli6YigHs4J/tt8ExOFdU5Hzf8h8zqNLydygW+grCf4OMPA
LgpCPmhLAWaa8dmjfp5upBmzd2itWTy4CPup/DHcvdNWkART9zCT8rTLvAaAkVw6Ug7tvAtl0J/J
pAk2MjfmPpqxa4ckEyOtS/gSJ7OKdyCvxpEFLfkOMuJE6NoRKY0+iF4FmVSNrznW0+9arEZ4BRWD
M1ZvU8xW5VZ8yEumj1uX7Po9OeHftJnlQEwBIOLY3oq5+zCa1Vwc1E7ke5YWVQDlaCCHraPFzjbH
zLpd0lKR4wa5ribzcli0OyJq7nIcpKdM+Ru7JcAwzxYr4mkUO7sX3WeWOyfHEAum4PimqOW4i/PE
/46S6xvKbaIERlkiKvVBjwhmifog4RsjViIyyeIJRSwIazOVeTkNAhtSO6sbzhqdxZFI/9dxIUKn
MmhRMEQ1HJIlTzrc1i095LYkdWVsna1WB995VatQObKLuCfH23rOll2WJt15zlnMZNXYp8ZySF9Y
DATo+bCpV8MGeVkzWf0NHlzKgRKdXcqb3opyCj4s1FJHGD/3BbTZfqtLyyY5y06uRAGWEfV5Voxh
IkE0HLUQgR0sN9B3xT4nC+nWb8pvcz0/S8X+w3nnXEFVyQOqMbHTiJt8aq1FPRDGcrGIfLmoikLc
ZRN4UFfQMVMF7sFYhoTSvdlFrmrQgZEFqZaFTuonID9EhP4g4jF5QxONLEDkZnGbAw4fAqJ0KU8c
ZWTN6XGuaMM2MMnuu9YKAObSqX7uS4gqYnF43HL7Amtq/0N3lvGmstt26yxtuSCKy4FXpJulJwoA
tchzzZe0nq9agagsJjebhFfRhPCXzQWZpcO2wChxOSstwwcgXXJCfA9d2jiVl5XwiTKwk1cVAGhR
r3Kv1T6hAVLmh2XI+zgsxvLC8EDVaPQIzmO5OLATtXFPA8kqB1ZYT92YEUqHPMQRA7a3cWRyK+Pe
2uFse65s10g2hjaoelMM/XKHi7MIOzloZkg/QrtPF0jzyuvaCx3PxgbbSUnwChZIGogJoYBhg6bo
8jvqEUnK8or4WBhN+jLSyfuoZ6X+o5bLeI2L6CNbgoSGsqA+Qlk75wl+cFNK6vCMMf0RuM1Dnwfk
iQX9y/I1UcWSqKWY6K5rOaflMSvhNCv40+vGY9soUQnepm5xR4sxKkDq7igaeeA1FV9Y1gSrjzX0
mAfBTice7MJtx6vUVbce/vftOFs3dQKYr6nKiTJyZ45ejVF9shvjgPHDu7Ql8u8BpVGfYx30xzqs
3BFpYdt22t1A5VWYubOI6I+Gx2uTeCdS8VHOwtvESBjQLbv5Qc6SJKKhfm4bWb0bTVM/Jmaab2G+
KlTZA8kYve3sWYlJF8rt9LJ07Smy7Ng6uFkgeUBtc0tBRny048a7szs/piScPC+KoWhT+iJW/da+
7YsUzqmxub958w0HrRyyy4qJ73EOyoc0LrxPjFTXbZc89qkxYZwVp2YY6i0mm/THbBeQfBAk1zhR
IPsnp4y8TozAfVPifC9Vkv/AJjbeNEMjN22N/hLTDpJ1o9RPE+EWapsROICvs9ExEHtanXpUtQnS
4FKJFzAyqEDvCQaZBv9qkFXf7rS+VIRiJkOpkWkmQTOaYdZtEKJBM/bdMFVE5fWIoa2HOfFakMdE
YHHbLwQsbshCJFPJ6btWhrljBPm+r63iW8nLKb9uhnQkKaGwGjMyfPzEn4WFdx6pQYMTT+cGqg5l
ULfY6Cck7g916RVXhsh7zqegRGrjOgT3dZ5VuQeJMRDQEtZBHnV9atydOZJecNdjOoKpTEgVjmpP
WZcLecXXhj3KH5gKwHsCZJ8PJm5w+4bbvGeBaeu9muLyyoECvfGKic/DhHslMw3in3BKmQ5XZHqR
sLOYs3q2jdx47Ns629v4hm7Ij+LQnR3U70kRvBM1ah2AA61tmfqEfcSQUBTXyDrOtiWadr44XXZg
sOi9rT62t/0yQx0MSuIMay1v2gsDXCjCPzxZm5YExmobz0q24VJ5tIB1XZc+eth/tVNhY5Zeelee
eoIBdgMQ7ZZTRr9ERmhdE9kLojRW4tVDb9BuO/JK6g2ZFdVMTlbC2RS0KZjFVAP8CUJdLzRiOi4y
02v0jWur8liX7vhAykpzYfZ9SzCaPsCuJyS6tKgKPvgEmNP6UhA1QYDDfUXc5EWcDMxmSzEyPU3G
Tizl8FErM7noF+rMolYkCWZaYT1XNYXBzNoWhTrD8gFHsWyRFRM7UWmV9x2+P/ZoVlP2g1eMD62g
HbyvyqeiaauNCJLnhM8tEpgzXDO9IWLtWS2xHy3YQUNGUUgWyJItUSD3QzNYVxWFhVfL6C1IMcgb
7UqdJkLTbcp7wSlLhI65+DVLrFGVeA0HAUSKtyNFdd9GJKjiN+0qkl2LuBPY6r1+KK7qfEGIL/AD
HIysNzQoFXql7pIlwMa1UDz+ieWkp39Kup+t1JpLwnKASOmEOWJly19ixCKVS9j5tHhJlDhufdYq
TAtJLpuLegg43z0d++iQJkfmVg8PRD0uq3Gmp6u2nYa9azUOTprajrsQIqO0CQct38dxVB8+YpqX
2M7do+016kphnfzM0/R1ygZ1URmLSQcGZYhRoqAT3KRiAV7aTBJ51ZnvKVzMcTYbed0hQ6WFYniU
Tes8WqpddmMvr9VKchgr3VF+MR/uSoJo3cqHYBjRH0sirIi1ceOxi5Iv9gS5BkwKirf0E6PxCXQ8
veH5JRrri3vpv3gYgpgsejlXdmZZiZoZxgbLjbsp4HAGuBzabfQLiHf4nWClerKV9MH63N0S8Y2Z
5IsTsr/4IfHFFU0rbYQgyiP3jyK0lVIqrEpD1LASTTSuIx3wuztLSCilMvOHjU4YwXP2RVBppU9i
rc1DQ4VOcTtX9eFLb5Z7vFJpbG3hHVCL+cRDRTIJ6NdrWqZPXyMfTBIk0wZaaNfad0Sj021GUgbv
XU45UXY/iEuCLau9wQ8OvWt33qbVOregx6mrDt0Xz5bnI8JGb86avSQ1RB1ru1bXfOY/Sj2Zyygg
OsyqlB6Vlkaxm12FPjKUUVnxkbzBDolEcTeSdbXJMv9ZNs0SodhgmLTad0nYA1oOni9nAKgkK/2O
rHvjeiq88tE3l6YA7IEulF/MYR7YAjlPUOzcPJ8+OFGW/aCyTT8jBWNf5O/LjTqi9NIJA5cdVfV+
fJQcwBuBl2tNHPMBjpDNrqSMw+BFyV4QxGBIK5OZpF76lI8xVaINIyfDNx0BK+XJSJdd2isN2nTT
eMb/ccynDs61yR+oeOFmz4uZxGmXZQ64vXysF1L14skbBogmhQc/tzVcjlOWPI9FbxZQsjqunAkR
22VszxzyDad5MBvOzZQStybzydoq05KvvHGoh0kHc9/WU0dA56Bv7Mr13vW+fapz17txM5F+FFmh
LosxGLdOk8WMrOooIbdszc9eBfWTzp6UO3kMWiv9Bk2nnnHujrvEHeUTg612WQW9cVUXw/jeL6q9
xa6tyHBLeOFyZRnVXlj1iY8qLcYHZJzf9FEO+Jf+N3tnthQ3lrbrW/lvQBWatXS4cySBTIyhjO0T
BbaxZmlpHq5+P4uqjiYTimz2f7Qjuk7cUdVmIWkN33q/d5ik2OS1S2yvzmGwszP6L6TXmiuYiOUV
rlvJ038h3v8oEURAYfhn3sMBlQGLpTuSGhjq7/wL4yXew4LRgM2Er+RQLpz1f2G8MCIgsqN7BIwC
CFNhcH8LNQ3nD+B73CN906IJIlRS/b8wXv0PlWPNhQrwEzTZdj6C8b6C7BwXRMwFjmJ80yVh5AgU
8zIdBRcdig2XogrkxHHuYEK0GysozqqG+FFHOCb0Dt0BtHZtDF7AMo+HKl1LOgkevJvBK3dV3t4m
VE+RMO9tSGqtp/3Vk/jHuJNXXRD1ysFLMbAnQEPwmo6eLJW6mBCO1xu3s+7tQKwtWAtchpOMDmm2
n5MsPIMwvn6XjMgXRjvLKnNPhRJ93Tg1Tiz1JoKWwC6MGUFfrSmL/cWLKfZGO+9Zz3X8Kj0SYbnv
G8wEpWI5fjYHijqOSlO9qcKgubDqNF3HSNEpK2U4cbRH6ZXjNe09fF25KYp+F03DHT/pe2/Lr/nk
bguKDizCBn+GhFff6HYg16Qc7Qo2sc/YHldnwjheg68uGDYheHwOWgp0J45/48TUTSPzw2yTaO3e
LavrKW8+eaE/XeceF5VI71c9iP8i586yhno9rN9/Za97GeoX8Ol+krjJIjxNvB+5TGPbJDBQNyBy
kmxbcgGzA3Pjc0bFnoY5sc82bWhL0WnLOfeuzcDHZdR51PXhqgxHbdnq80+zNP7OSfrHiaoe/ehj
0sAgflaJfUCEkYocv5pYRFAivDzfBGbqKNU/TigYMEAPartCB/SSM8QICWg5mM5gr3JpW2c6sWjD
T34JNqK/JNu0elR2ERvYS3BcgfAwFf14k1Pb/caexfk+40MXoTeCyq5Bqyxxt4fgXsRZ/k0L6vtg
mOdVAK8Wd0JzwCdFIpubScb+zF+TlwAu+gYZur2xvP6+U7z6TjHsBStk5cvynjvNblIsfDobZm+J
e7sJIm0NDmvH6zE3cZ6nQPTMdYJrhVyXPubIRAlUhr2mFaP/cGXr4ZRiZUQZFBmEHZyCMg5Gzf9W
47n10PDPA8x6/Qe44iBRGteztyq4YpT4jlf0J4oYdzMIApjOyoQef4dPEuM3zcoodaSJMM4P3jBR
LkRl0z8Re8p9aXC7oFoi8k0f8W3BNT4tph3bUGqtIerP26LFxJaOOc4vxM+ND003Gcl2CvRJ9UB6
Hxw+SXeeW6tLJc4/B9Hk5bpPNfmUM9i95ahszgLj52sEu6oRr7e/0ZIm1SIl7OCAGV4JPaKpr2WK
WovicqqwbKZsMBdxj9X0NkMLf23VXvs7MgfaAFrpPxQ+soGFN2r518Jzg0Mx+8PewLiG/IrM3GVt
nFYLTdrYKUor4aIDLTVd1kSxkrvWAjb1donzaRYY5qaBvYruKu+IhMh8CGJwCTBsjEwsrbfNgA/I
WoT49tNcdK/9ucFJDuOf5oeMI43cTUdOu0gWclonIeSANdaM4Ar16M7zMrASHHF5lwPENhtg/jKv
9Hrnh7HkIR1BfvKqG9pq2nEVMdIdABFcqriNiAaIYm8DtShd9pWsIo6yNMdhN44nMMnJJEK1t1KA
gM4tCZioSezAg6D90w6dRF8FVjM+ksuMeTMSm766TGs0xut+bqdwPzchVos61mmLMU2T2yC18Qvo
ply7D0sBQlBTm+ItSGG77tIenoEzC4AH2k3ujCBdmuUmqD3ndtSmINoJBdSUCrLBxNR+wrAVHKep
gLdTBe7gOoupIRkce15c8rtWIJAziU/BNAA8ZYj5hb9PFWA0gxxJBSF5RZ5eaZnfXcSWSBfQ/GUG
swvYKQBCWaDImUg1AJQasNWGkxu4t5OCrKBWEHqqYCyyq6wL5D3jclIgV6TgrkwBX3gM0YZSYBgV
ZbaOZr/8s1FQWZAUDxrNq6VpTdlFJgEycgWtdb33AzdCeGAKdssUADcb4H6NAuVCGieIohVUh2iF
d428vuzHS2FJ72pQwJ4WkUWXKbAvKV17WTq1CZxoHEottNaa2d1Ad782FFiYgxqGST7uEr021jOx
IRfY/91pHrgfiGq5wK93UxZY0BIhyB3dCKP12LTGbui8fNeWQu6zEZmKRcOMQA0ATROrIrrY5icT
qBMxAJhnzP3fUTiohokYnUqw0TFJf1QKLdULa/6NEWr8Z86++bVWqGqt8NW+LW7DiOuh5eXs5LnC
YcnXKJYN72QlFUqLVtPFe6mrt/TsAHFjhecWCtkdg6mWK/kM+A559mA7uoUQIL4xFSrcyBKA2PkL
LObisakVglwDJQ9xDKhMB8i/B7ux8UUrYDxirbFwnnFoLj2HTGHTaZ4ssZX5hqmyTWlUFleukwJl
68nsPFSpkR6CpEuvYoV5I06tLvGoxuE95uqkDaW3s6bhWg4oI3Fgjw9FHt8OMVxP/DkVrC4Vwi4a
ORx6hbpHmrAuAeEamiEkGrTP4PwzTm8qyN6VBvTNMNvlCs7nwuopo9dftF0wdjDr6gajHElcTalr
20o1BNqQd73InvsE81RnyKIoKxYSs2/45V9G5d+ji3G+tkfXvy3INr003LbCcdhOLr3Es75EbBbb
MCzNrQYAc220IwATnYxUtTQG1dyAMDQfcLb87GtheCG0blF3JcIq0xppCc2qPVKpRkno0TLJZzl9
zZDAXWaqoeKSafQdxeWMDRmdvkWMoc91i0COwzPmXBHI7LYYpjqfqlJ5q6rmTanaOIQCDTciy5Bq
elay7qsKgY5q/gwQ6ZexqZfj0lTNoRCK16Yd8dE0ktlaEIb3DfDV2qZNN/sLW3WWOJLtn4gayoWT
1miE8qxZi9iEnj8G/PwomrexalLZVvWjL/A9KufHVNI3RUaSLSWPAIwQ/GjYntYiLz77jTVzibU+
WZ25JG+ifsy7IdmGFX6giSwBJepwbfTIXufIvaHjeocPrImJqPkztNB39IAJ66hInJUepOMmNAwi
QSYNBRPENwcPFNiSWBiq/l2tOnkByhJ8oS7t2PtJ7yrYkmNBxy/m3M5czNV5nd/zKYrodZIiJSUR
UKaXfA5xuQx9BHpSRDgv4x6GEoEeo4ub6a5V+H/sR/5th0J4Ycdi7JaYRIoVYRk2ap4SSyZdslFl
Nm7zCcCAi9LhBwBY9xg9d0EnB2B4Vq3RaGSuL0Kztr9SbbiHedbzaNmbLJkLoiyyP3HNqrKVT+tV
qh5sLRrrvscjqkIp230KWvz51xFGcwi3aeXWYTwvgEuyuwyQ4btfa/ENTZ20Q/dbxvEVt364KFPk
f5vT2SX6CZKmvmgRG31hJcS7DHuZGi/yonpKHcEU8iOn/UpgS3Rr4NC8jXEQ9Vb4Lqp+eJcaAWgR
1ofLuLegHhtzi/IDMWZFLRHjF7eKJXpImLQwj0jG9VOamGmIl4ScavPGiZzyE3kxHTzTvC6/KMcZ
fSWd0axon/vE6mKAEN/j6QdpAPEhBPRGuskXKy+wTkCl1vxWQTdyMWgjemErxcB+gR+rvM8UqwEq
TYYqt+hWzkxoRyw145pOgU2E0Fzal6kVegGtxGRstm5eO3sh4uQXtI4sXNOmtHaN21rXGOeKC8KG
28/+lAtWIefzQ8IesGzstrgbu3Jt5fZ4Jene1AsXq1+2LD34NqWYrdCmHK6aJBsuoP/IfTy19g+4
zlSYC6cp/O/gr+J3llfjllk+3w5eGFwUuJ4ZK7z8MKXBInmBbVppbPoAA0rlkuahUStm4OMum8O1
mNLpU2Ji+fY59sUUrbpYzzkCXWcVeq3Fj22SHttaz8d1E9Pn9UyVI5edySZTEnp0nXoiGbe6LMav
xoBOXa86J/JXQdvq1qIGdDUxHCqi/E8wyvGnx9XqSXZiujOAff1Vm8l6JwzcvVbOGIJrmtjM/Iib
kT2cMqkk86rAOrJH4JDRpe0mh6ySgFN4Kn2+ZTCVn6uMCbHFT0M7QKIBhqzyMVsn5lCsTSNqvmqR
6X9t+NnRGvwiX7lt1t8a3BEu4xLjnCKetW02Ze21N0D1bSDlxhTUcwW9m34Hlo+oJymqugCb7HAe
HeTrflnubKsMberO2ZqxMR5790sWY6xKFJOzN5/Fougd3LVCvbFNV2rS/FlYSreRzBfcMRGcssMr
9Wn8LEW1pC3Evd5kUfYFIj3N5Gfhqj/6iFgzpWdNn5WtzyJXT+ldK1NJX22lgh2UHjZXytipqid+
UaSSc9LiizfGJhpaNNuHvlbCWivznavwWW7LVby6m5UGN3mW4xpKmWv66XCRTt1FpU/cQpR+d1RK
Xk9pettYxgh4ldDXVZpfk0y2VR/65c5VimCptMGRNpML0c3RHoS/50wA6g6LutoESlfsK4Ux0WBK
bKx0x0KgQJ6VFvm/AOF/AhD64Fj/jA9u66fi8dcROqj+wt/goGuQCozWyOMq5MBXVnKpv8FB/hMM
XpvQASLboRd7L8BB7EtMkBQfji/EaWiQ/wYHDQig/Cxcl2zLBgGz/jfgIPRhy/VdfkWFnABRHoMC
k09/VnoV3Hq0FWyelbvGubq5cEaaFS/eyluQ1imhU43FrwsuqNhxPPHxWAZoP7luTbKqHF/b495F
rAuekyQsTd/NNGo4hLJoHY3mZsK2/lMWW4qYMMmVmMaeVgWOZCk5HAPL4MpMC3vt4kW7IRMGH428
3OR9maxkqgQMpiZXhSAfYJ5thA6ZJFaYeEfusuW8L7LW+mth/CO+88aTwVF1FLyi+uj2CfTlFSGi
XHjqK5qf2aaFvktWEgWc6WBcb8EY5arlExbW5c4ZQFJJ1l4iS7xTRsbFRk0xjGlOJG3uOPdIWAu8
jg3IXU5PRses29M5NPIUaWUY0FyI5qapWMKC+f0SOyoH34g7349Xg5NwXawdXa5TFSpOOpoXcAGy
6pWZCIxMDCMMftI9Db9Ncn6ohmTylkaquXeeNl/S5jIpjnOCQx30Pb+jQcS3IxUdzCobpsgq7suQ
ornrkqtRGMn3pB69lYnjV72AE2ddWVXa7rrBGR8+vrP9Z3aUN/1T3XYYOO4fZfM/m6749diSMP7/
gTsl3+yfN7H/U3c/Ho9I7P/ewfw/lOua44B522D7ihD/9w7m6X/QWKB3YaPa9FSX4d/tDfMP11RS
Twi2Br0RNWX+1d4wYbezrykeuyJ4Wx+SdZ7m2CpwXADFs/hcfhpF1PHc1Ii5nHC+AfgbjPzW0dEs
se7DiwHWtWJBDTkHaZzfd/hSXxpY1c5bhw7oUmpzeh83sr/ENDlbhTW8OVx28OHDvfiGY112K4O7
2GVdBvGBCALvMzfc4o5MIVFuTBe09r+TMGRtHE0rJYD452n46VF2j/9zeBr+Z9vFxdPxjFR/9a9T
1XB8DLnILjbpj3lMMTbkv6Yk0/MPfPocHfkx5iumwVb8d8NN0/9gn6RDxT8Akxyiarr+PSc1zL+e
p49Pw412HOnmHzlWj7dlenkWxG/cq/gDIzHagsdzcrBGXRt937tuOPwRhFqt9rtA4Xzx4uW8caQe
9xWehyFriRaYUkijAzqB9En6KLWskeJaa2X2pwXAA7W1LQ9AKsUDAck28XSauaMU1h8IUHIv3x/+
9VP61CHCpN+i/Am9kx4VqDP9sMIJ9wgC262RinyVj8Pnjw9C89LmmxmCBurJ2RrpXpuVQHt7iqVg
qVGKLwn0SM7I59Qm8e9zVL1JrFgMAVONFg1/qkd9oRzQ0AcH/hRHe30cyOUqinw942JNBifckY8/
kDLz1XGaozI8ldykXcW0rrtoT9ej+4mfg7YBurOyM2f2Wx8HoNiHIkHBRZP5+InaSDiT3/FEY5+3
a0jyOkS9tD0jd1BKpNMXR6OS78/XES7+hsfDxIS8UjDq0Z4Li9zDvCFFE1cf9KPm0wB5cFU3Lo3Z
rsPXY4rKVU+wxbrOXf/jc5FkDJtSGjGVzWF0/Hv0yDkDbRDRPmq8jlTN3Fl1s5d9yPL0eZqA+eFC
6rKTII5iA3k5Tfyp4FpqmRGZRPqvgWMPKoy8dSTM3glc4OMzxVMegYR66BbV18ku0vHOazJHo32M
vc+2Q3uwgM9ebd+fj29MfQ9Zss2FgrQDHu74mdA99HAe62RvzWOwHf2sWlX59DTowXBmkb2akmhz
cKVWLW2foFr7ZErmtFwyVxK+2xaQTBcMTDof0oQzO4b6CEdrGZmpzVVG2JwD6hA4eaBW5Knw8NYi
wQNVa5inv9wQez5iFARRp0n/0c/EeEJ5KMINYO6djjcZFnr/Jor3wRynqyjBnlazRL5+/zO9fnnk
VHNfNDC05D2qs+vl1KtISSC60c73o0nQ+JyATWCYZJ0Z5fV6pn3PfYK4O5Y0fIGTOVc6PGHtkegl
XTyhsK7G5dqsxl9xUQKLtqF5gyvLrSWq5rfs6/KGBAv4jTO5Mh99XAcJl6e6+RhBUkkeP27sZBMk
hyLa23C41lGn/Qog+374y/GA0CxgD3N6UUEeD5I1JGZWMQvMD9puHRTIrybPrf6Xo5w8StnA4Mis
Ca83M8Ut17THRTiAmr//wl4tY44UtbioO2DDoJ08fhYffDfTuWPvc820V/TYp+9ZRBix0C1xhkvw
9lCo22wk3Z737LPy4rDUSzGI0tNzlWLp3llWhN2QWQ2Aaa4Hev3+c6nt53g1c4qxA9qG4Rp4g6pf
5sVgcw1juvRkuc/rDPsAgevxSDwwwTRLg+jxjBiqBSzPv/XO/3ilf73cGBbCFIta7SKnlA0rBXNo
MVvck4qknFdjhCdTmn74ozGKRyFIIcvaPi3gBD0T8G+nJI7dEJIGg9blV9XcBCFmX20c7j78LmEt
sYSBjhCAWifv0kvQ6/Q0OPZeY6k4kGrOEI5Dd9jkRG4dQm8Wvyatc/ej1DC1f3/w19syxQg1t463
KzjC6eBh7dmlNXrVvkR5W6zSMfPQDhR18i2KMut7lOmJsXx/yFcTVUFNUNE41lQohuLsvZw76BJH
Wtm5Yr9j3pDpWfhp9vGAcQLDuXl/qFfzhaEoQLh/gMpxnp68Wk2H4OrKst3jPWT+tumYHqTeGMmZ
l/jGE1HfsGUB21ESP5N8XqwGYuGVJUXW7+fO6IlHSPMNKSThLtSC4Ov7T/TqeylE0uQa5bDGPViM
xy+vpC1ka07d7WuRP6fQZ5cDNlzKS4R0aaMVZyq4Nx7NExa3LwpWA+xAveEXj0aXTtLkaLq9hgfv
rpF+uypq2n+jHL2L9x/t1Z6iHs2yeS7bdNg3T4Zi6tWjnnbdnmrIeByg72JRCNd/dLwB4gzqxwWe
JO7ay0PnjHMDIn6e42hDU4Pb6g5qmeocP5kpCLftzEZBfFP12mjfjlB2YP+KwRG3oV/U40bdTk3c
Dmdjvg792rQv87ooSyUB8DGLSYhXpC9h5DDo5mDWscgw60yUZFwFsoNv31lUoriZ6hokJFhIK4eW
kWLEh2OycnBJ/qK5BYYtRETa2UUqSRJc1b1WNtvcCGl7BrBrUGGMNP1XNn4uaGn8MnG+18mcT0si
muaHrDDj9FOKyILWYSwb96oImhjeZTimsrxTYGFKs5X246bu8y55RHs9QDklfhbTOdJK/Js0cZrf
DkplogX9TIvwxBTS3pkF0Qm3Hebr1Wp2whzzS1Rc+oXV5nq6Suyu+RrmJO/imaeLEHlukPmLcYRu
sXAhxZOjmLmiv46NTF7r+kjbp/Vqa51wNYjvXRxSdkbJFvU4QmoxD7iZyvgGBew4reNiFt8b6vkH
uHBetp1J9Yxwhx5KLAjSIegesrRKtesxGdFWjSIItXI9TUFg3CaD4VSEDgpP3Mx2rw0bqMLeo2VP
hlhFmCSlu5LebLUKxk7MF5WnFB5VRljYKoZ+7i16NOPtrreRlqKoGxIBU1Ab77R+hD4hSav8Wre5
RMoDs6VcN7Z0Baoiy85XoR/EjzLS8fesdKeIli1X6J3WhvDwjabRoZeNObZJeRo0P4LBdD+3w8iN
jPXbx9fEupXRWkrbfyKIVcwkN2UoNmMI58YWTeuEFsqFNLZHzUa0Xzp7AzJXv2FhriMqRO8mtzQX
yoGWdd6PCC0mke6p1ym3z8ypBNbAM+HbSDHKH+4sGugTpTSXGkm43cZuhjC9TevYhGGFMab5feQe
FD3Nnj+YFxr6S5huUAUaSLYRRIIodKNuM492iu8JrAJ9F5hABhtSTQdsXf3Uc6IFt6R0puiJqvHS
dMzG3SHUcjQLwFkgo4qxGsKPuK0sfdWmOobFzTxUiPHTNm1JefL8Vhls1d33aTLgTGNBZMUbIi3q
eG2ZlhwuG1+rmmYxWQ7CUOGgVF9UKDHQ2fVNHl/VTUHQiuNqrfELF9eZyJYEmYzcd2NGQEXZiJ5A
cUzXzB0GLi5eW0kgtUe3z8tiIT0fTW9p6mWG9iL2MSJD13kLfBOJaBlz09YhLVShs3P9yAyV+0up
cmSRde3ilL+MwF7E2ZrErC5cynaIMC6nGHBXbp/BmJs4poL10OFBiiEQHjzeAKp006CnJGOsl6b4
GmZIgnskPKIuvmCO5Aa/ZqMtwq+TQ38XWQUKXZorOnyIbifn1LWAS8RoNY8yw0Ad8lGXTNea5FjZ
ptiKtdettFpCHZNoDGS9mqOh/NUjd2khkUUWbYuNN8YdNgJ6O8DtW8RdqucHZHFQUpoIruQDV+40
XToDC6BvFlUtuty/GsfGosXM+9rVLob58QKQbSjvZBtW2qpL2q78NOSJj7NfhoruFksGOslahY/G
JUvL7y7dLOzjixprMvrf8AnKm3IKhuLnOBdYW0w1drUrXavh/y0TPS6Gp6meyv53Gk9m/9lPy7A9
QBicuSlTyVhbCfXKfMpNPZ9atj5nnu+nYg6wS9VJrugvK0MX9c+sHPX6kw5VAw0vkyBZNxK97WVO
YiELy9Szz1pjxR42DbM1bY2kIxUP9zWz2/eUdRCDmiwsf+dVHnRYjrM9J2KVT1SyOCAPo3UNEcT+
aSA18x8D1nW4dhvYA2u3SAj5K7FrGxIICzHixYTgBFwCSXV05FJGjkkEUOD1ZFqK0f1KRmo3XLPh
0d5R9OV0pZlhCqtxRGNIIUmCotf0PiFCuWCPRsJLImkhSTNo4Y5c+Xkzu4uxdNH6lCNhPmtKh9y+
iJCTwWxxCNCFxJITyd2aehRjTaXbvwuMzmb84J3KWJAVV2ZYPCTxd04BizQ138HUXyKnv4xqDEAW
aWXF8cqcRJZvqiFDBtvReVuKqrN50q7U7Hu7jaKfyI3SGbtTNqJrYgkLdk7B3r4SQ9vph9Ypsmwp
ihjDAN5Lqa8mMdo4LzZkp7Y04A14Nd0MnRFzUbEZcYbFAR0DsfrCJ2kcTueo0ZTaBDgaTNs6QBZI
XFGEhoecAMMarxNCBrjAll6OwM2sDW0nRm5nS722rGZZ9G5N/jRkohZmPJZjDYKkxAhHpFgJe56b
O85tVY9JuAyNrvgsfcoyNnM9nW6inJN+VVZOY3/uUPDWn+pKeYrMMQz9VWINE9nC2KGVB1ywBxZ4
PfgeBlqVi3TTwFRni0xjMC/R9vbaLfzzMVtAxpXfOUjcT1GmPBPhfTc05MKxi9d4WxnfaXLDZcF+
I7AWjWkl7a8u0ivYeGHvVYuY1Ip5y/7iJBi1pinOEFYad+0ymANHOYybrYtfQ0Q8NGaTNbkHfamb
uGqkHf7wqheNcxYk8Qu6OnW0sT1jcFeZp2L7INC2rk4cr03wpK8BY2xqaDK/J4Ls4x3/9/gutJv2
S1PDFcRlcVTHT1SPkvACmWrB0h5JslylscOscew61z4XpDP7a2+apAMnJoC/hdNIwzaBpFE2V2OR
yV+Oqk12mJ54uL2R3AcoMoaSpEuTZTrAWTSsaW/oY1hucLljzwpAWrutmffKt7tIWuKzEsr0VT24
Kti61SJyXPPaXpAo5N0VKkByURFHVW5FF/i/YnS3CVxaHN2ZFgGwcC3n8DF1jaq4mCgDi02WpGaD
+W+b1B+/XVDoA5XS4nUscueOS3CrsORsBuw1g6CfRvTs1wq61loL8Pt+vwJ/s9gXEA4MnHrAmU5Q
fZdo4t5qvW7vyxxjfKwCF42TWySjG+eQpDeH4ort6tyXLFdXCPaLe0UxlGM/Cbcj/p0cEXj/+lc9
0OdLNMfFX8GH/wgaGOpOdFLbg6d4tGNwu+Myc3KxaCAYD2Fs9nuhKd8ayrTkMGtuegkzJNzr3WgW
F5gBOmx4sR8QB4+T1hMS0+KmqlPjtqaCMs/cgd+4mAqucBaJNixNDvvjx5do5nWwjH4/DaQjzcFg
X9p9HJxBFt4aBf9BDI9oadDTPfmeM4QvLEMZBTuMgNSEjvAQkMT1+7PmjSsprRn6XHTowBJOrZXi
aGy7CYXM3hxAS3AIszAgSqqdZ2TV1055AL4/3uupQ5nu0Kdx6UAZr9gxJE5EKED0eT/gb71M+FCc
C5i6z4YpV+8P9frRmDQ2QJCB8ZvOH8efaWq8osR+Qt9DdufmmTeNaSykRUtqpVWDFyzx8YbR+/6g
r+/BXDQFWBANdJNUs5O5EXqklZpG6O/tbvSnfWLgzr7V2gJ7o9kSCMYamO79p8znMN5n9M68M7/A
Ma+ErYavKWjcc3IodtSzpOvF2sQaR6+wndLIi6/F5eBJ4wbRBRfRxujzRdJwQV4lWHnYZ8Z9PV25
gNOF8GgVI7V01e/1YlworuSum2WwxxhXYCJcNwu6/NEZmOH1KFD3VVMKJQlt0tPdQDeDaXRLEeyD
tJ03k21Ga09VGO9/xFeTFOqW7ULMUaABQU0nMyfrAUh0v/f2iIL0ZUDrijDzuML8IDPPrL9XD3Qy
1AkkBI+yxwB28vbe0Bn7Si/EDTDRufza16NYFBi0YtWKYPVZxx8HZRGmRcXg7zHw8nYVmrJFwF3o
zI71+rUB+INEMgXpYJunAG/vY09tZHV4IDF8WE7Y/nEXtCsNL6vKT768/43eeCQs/sAF6RJBMDid
517vmSm3lvCgZaFe3xR07fM9QKt95lh9NY7ClpQSGbMTQ02+41c3z/Do2sbgAKeg3lT4930vrGg+
c8y9XrXHo5xMA7eKq7DzKROsXP/W2QUGHHbsX+RI8e4TeNWcMslwpkv5akwaUi/f4MmKnd059yON
NK7WJHdaedYQ1Kp5hCF5gTNvGhG2Z0Z8a4LQggKZJxcNkol61y/2iHRsRawuEAdBxGIHOXHILy26
STHMoin6+eEJYtP2Z/0qA/xne/yXg00IkrQ01KNDnHvGwTPa1KPKH+Xv94d54y1CmFG7BLb6JjPk
+JmaaCSuPO6jQxG54SHBGoTLo1HcdORzrHOzJVrb7gbro2UlWKsi3ABZ01gEjT8eFaAvrcupiw5e
ERS7GouydRJD7INefq6CfXWMqqHgglEi8NEAd4+HooNhGJiXRwefWxG2FXq6nxCOx4t8DswlNjvx
GdnzqxXHgJQ9SlDrUiEovtHLD+ehdbGd0owOIx5HX7HAML6lvl1+eONVpwgHFZYBbCDiZPbr1djJ
0fKig7J0aQiJk25wQwibHn10A+FxFAavq/wGfANOBupdu69TDCkOlWNVOzNrZkxhk/rjS4tRuF+w
v2PQY568NNk2kTYhkDxAIMLuDU4IyqWk2OO4cq7EeWtCMB2U5plSg0bQ8fchaAsAbxjig6PXn9vM
5x5IZsCisbtv9Nq/vr+83tgy6P7w5p7XFjeo48GIzfFqaDeI5prMvtHDofo5NyOZpJN5rlvy1ryj
bmO/N9TnOu03ofiEQNsiisafH9/+Fhu25ovme1F///4zvTkQ1ydasGwb9EuOnylDM15YrR0fAhxt
gB81z/1i6YPf/j9McUXc4DDmQohq/GQcrv2kKCTJIS/T7sEjNrldlbPMio8WZZBZaURy7FNe0AtV
E+bFtj5XRWDOHRMCuUiH0zhy58kT0d1H3xqtbnzDIekr449TtkbTRhNwSYWVILFh11nV69e5m54L
RX493yhPYSNZLuoCWLAnq5X2jY65l5UeGgxpvs14cm2croSMlGl46L//ROfGUneJF+8tEZnQBNl+
B1KPZmyHXGW0hE8neHF4Znt4PeWwSwB4hvkB1Zzt7niojn5FEI5jfGhzK/iSaYGxoSXnffRyJxhF
sUQBrhnt9PKTu9Ky6zhPDn0aExlhuIPffa4hQvVLP52FdabefPOh+FSwQh2oDKd7gx4Yoed0Fnve
MABQg18vW6Nzzxy1auc8AiCE4lurHrT6HxxMx6/OVPcLp2NbCPp4BJuEdVBRPTv9Ra2L8roTQ3Kd
aJF2wPpqbDYjeX1/05j/EQR5Y6IIXiosSjQe1PAnX89pkoogqCo5eA1NPxDEWSXjlUn5YIRkz67e
n5bqp716YAQs6nzkODk1/bBDW+JYXCcHu7OaDaAcoAq+EUsbI6pLN+lapcvCyc4HYXp/5Dc+qMB2
hisk57H65/hVxz1mGlkeJYdkwkHTr0j06AZzOjNL3xoFg3hoUNBfsIFRb/vFsnNwH9Dzqk0OMXS5
B1dH/LfiX8bhmeX9+px0weJclZlMhcGxcjxOAPIekKGZHDRrmO/c1pZ3CcLHJYFfJalhSeSfGfCt
acJ2z9pDXAJr7mQfzr1pmENsJA+ygas5Ca3fZI3mX7bgk2c2Y/W7n84RWHPcKbnu+a9qtKKYkyqx
IfGnYdNtWBMhtMO97JHXlonXE+HanwMY3nw69cE4A1xFRDx+nQP9xCzW4uTg9Ia9yal7Lz1t1BY4
Pzbb9+fhWysA9ERHvs6ui4vt8VB1jK86vIDkQBhUdudGVXZVtVp+OeB+uOqxo3YWdSD9yyb1+vX7
Q7/5lAg41IOCznsn182Rxp7t+EGCZ7DbfLf8NoFs3igz/ckK2nNo3JtTVKgsBaYnTkEnG0sU5dUk
GOMgOmEsCaKTGLHii1RgKHTl6rP97f2ne3PavBjvpErNZU2fhTbMIR8mG/Qvewo73F3zMUkIi82x
LE2z/MzV+q03Sgi5cuoCMUJOdvwxLYS5A64ENNqCYLoKkkgMWCd1BUZzyvrt/Qc8sWyioOOQeDna
ydShC0J/HtuPg1E30l6NRUW2cK8Fn5IO/XGRFBGsCPqSUys6b9F4VvGA4uBcZfHsZXW6Pk3EEgo4
h3B3eiv1iYP2kclyEg/EGK6KzCt+4bRHewMPWBqIiML6bIkvryTZxCyH29oxg09dLMOLHC+b3Vjr
8zrCB1+e2eLfmgGmRRVCSwSDH/9kjxKiGdwg0ZPDZHREJ5XJQICUkdKvBDft0u1QeD847OWZO+Wb
kwCdFTworujYxh1PAqDQIOjQwB06pzmQRWx9mZMAdVLmamf2jrdOF27KVFmKmQ0p73ikSmh1IFr2
DpwvcABSQkLiovTN+/PsrR2KqzjEk+fS5JRm25ZNWjTdlBxKgPqDHrnNXUYr/9q0h/zz7LX+lUWk
6oVRBeEZVt6bbxLxGd8OUyKkP8fPZ9epLpvCwDnWT521jwJ9HeJEdQnGXZ2ZK+pHnU5iAGwTAZpS
q5zybznAupgyPD3MY/2U+0zVtqnmJxwDzG8gFdM2wp7/WynK/AnWRnOGVvbmGsJH0ER1BAcY8fDx
k2Z6WPFfgvRQcyfYYgXdooKYiSpfmqOs71KJX5aXO8TCVYPxa8ydb1PR2xspOuuu1jX4K5EzzN8+
/uERMCACNOkLYTB//Eul01TTyaREwqAHqKc2jHkTyLl9xLWqB1jIiu80uZvPmmG6Z17IW3MOFYjO
2YtNn3NanQ3EF/ulTvvNK/F7X0b/l7Pz2pEbh9b1EwlQDrdShe62W+0c5kbwjG3lnPX0+2Pvg31c
UqGE8tXMwAOzSJGLi2v9AflROvIJsI1Dk8tjcZCAUCOwK6d4k2RIDfU7R+ta7EDqDc4zZDDQy6ut
J2Fyz2OgTXx1SZWXGnDYZ6gpCb6FUnho5cg4O9GgzTtZ1bU7Evg3tAcKHuJMX664UycTtYIq8bNC
R+vWKPVSYCmQ5Rqo6z1qhSLtHO5rRwxHTS4TVpvsY3Urh3M0pQAsEr/REFP2kGDFpSub8Hd3rTjL
9rKda8uKdh2PNoGZJvO4nOCAxXVuI4riK1GDf+801v+2aQjy0InQf0EU2fkd8dL6cnsjX11WiHYU
dqhiInN4OSpEi96M4df5/TAB71lC1BpcdPe7s+DW9SetV9rPt4e8tq68TCHX8ihSaF1fDjlh7Dkn
kAf9ftKKFysKpxm3B5RhQS/r6fu/GMyA1CQKtIBnVtsmDnE5mYuOx73RZF+Mnm7kqZzi7N/GSlHV
uj3YtktO2sFgiGii10j/b7WaaMhgZ2yzmm3JO0ZK8AqV6JsfAQgtnqmE3pDpyvtYxt/RStToMC8W
xeqwtUpXmqK9krGY2zpw0zHhhgD3SbFhtaNE16FH0j0FCtQj6JsjPZ+WEV008h3b19Kpfun7NEDs
CxjQW2Tk23Dn6tiSbsSCEKsAA3NTEcMvv3UN86Q28LbymxQ7IAc/zOntMhjzIanj5aWyHSn2AM69
65ROf4sdqOLKkdKDYx8R1br9ca7FTRAZVK15ktFRFCfhj/fmECYRstZN6id6ZJ/oQ5SRpy9h/abH
KgcbvMj5D8fK7LkqS3NvX4jvvv4SglCq0cjUAIWs9kXb9HOYSWmG5hjdcJeopX/r7KT/JnVG0njm
3LZnbegj213Gqqu8rKgnA7ABJNydoHYtyvCaoooBeYCNutoTCbpsabr0qa/0MwDluKEa7ulxCyJq
wVe+P3VpGPzGdUhednK/ayPDYlep9htE1HUZtGNehUQ88xf+F0ReqkKOjr3U6R+yHqSc24Cf9Hqj
Q9fv9oe/Fm8go4oGDexpe60koU9OOesjeu2ZgbikMtWjp8tF/WFQ4z0lkGtzhP7HFiMxY6qrZ4dk
LvgY1CnFUcA0p2DqCiywFBObEE160+bRl6QY5J11vT69/z/mKtNtkc0aYoywfJnK2JtxDj8AbSve
BGWVP95eyGt3BVVLOmwWHQd4m5cnCDPhvpYBv/molSJ8O6rpvJzRu+odTzgw9e7YS81OtnN1THhs
DgUcACTrABI4GoyWuUr9ERUrDL26pUeUXtch26SacywHa+/avxYnSChFcoX0iLGu0U5S3NeppqY+
9iTyMUCxNvbUIqgfVDU134xWjFkBzvX9QXKavVbB1f1DRkVZRWTbmvjzP2JUNFhyOKjsHylsnko5
8M1kAkRm9u+lOGgPM7qGtz/p1YcyUgP/N+IqQBeOlSkYy6V+ocIA0Em9EGqsgyMAlubJajuEoazi
e65OzlntBtT3kCLeCUnXnmqYj9CwAMoFZHuVS1OzVVqwwqmv5gV2NY5cubYZDDvlxquf1XQwnRQ9
VKqOl0uL8baGL0Cb+lFhpSeD2r7bpiYaetIQvR2AyJyGbrYxXplhD9xe5Ksn9I+hV18VxUseUAHq
lC29LMl1zCz6XNsx0F/ZEjSI26NdXU5BWBeHhnbn6ouGcTs0eptl/iwtgSXcHcisqnqc9qob16YF
bhu4miPsLNc9GtQ76QfE4mFmVwoiqybSSifS25yCQiPD6rk9r6vDkY0LfhiGF5b48z/ORqVWS5yE
NjvVpOPgxkVWfwXG3/6WMO3L/mJP8rYTjTTRqUHI5WKwbEoiqVgwzOKvRroUxhH+mVO0syevTskm
urHraZ+s+dVwm1pUgeLM7+hpyDh9d4V6Rv6u+zi2lt3uJEDXQimpICRqMJNoQqySEKmlp+cgIen3
pZZ+7PRu/o6cafQNRQ/d9lpKCH9RZeLBJvruAA15q66SjaBQCkQRlsw3LMkix8+r84BQKl08yDWo
Hs+YvgXt/HD3RsGtAPEoUYC3uTguv11nCP/ugmRLX7RgdBEPz2geApd2bQl/m9uDXctw4US+PsZt
Lv21QhYROzAbhFwpTxQwzwazfYoR23ms52I+m2GjnjoE7N4mAKEr12jk+iDprfUtU9piZzdd+b4O
bRt2kgH7j3fI5bzNNpAyImjmJ4M+VY99EwBwD3IZ6kKD/venrmjaf27P/sp9hVSNKM+DImVbrc5k
U0C5GpaRnI4667/4qsO6a7DpyyG5vAAxDU5QeKxhJxJciXCULQXFkbOJz/DqcLYRftn9JPOBceWS
Dk1kdYCsR9VOj7end632RISD/kqRRyi0rHIrQM+WVBZN7k+YyKdHHHFowJlo8X9eupLnMqQkrJcw
rUwGIzmSNuSHqA4h5CLY8Rxkbf1gFpP07vavuvadRdfM4BSTY64hnkvjBDUv6NwHBqUcu3qIMxfz
3xrnWlt+BPxefb894LUkAd9XUfzTeUhvwN9qMHZDvhCnyIACNGw7x1sqdX5kX4yCFyZ7iP9rPSQ+
SBoyK/ZJltJiZ9rX9hqhktSTfgyXwOpeo78EmMHhWFNWXT6hqfrDlrL5QdIH62NlxOaJ7bZH0Rc7
afVuw7JJdOst5qLqq5t7SnHgGek6+3auzR/6UDYXlFeTpvEcagoHtG2+wvfCxq0r+nB2EUbSli+3
F//a1yYdpJQNjpmm/iqGViPUOGPiVE/K3OAtPxY66qc8D39ZTTF0b5ylx7z29pjXllqnssc7DfTt
Rv6oabTITHUzw+EqGz6rySI95nKiP1vzUCHCKksPEfDj018MSrmeUjONZ6R3LsPXNBmz1iCS7Vvq
UB6hoOJCMMfwGjK5flDUqfs+plK3s6lekcrrLwxOi2Im5RAg6uvkM+uCrJOM3NeSuPxKsTeGv2SN
Xxp8F86yFiJ7HKP2XxqLK+l4gpuIAXm0dCoU6LvoaDelfi4r6Me3F+Nq5DFUoelFyk0JZxV5glKK
idnwBfHw0h4GqXMOgIhGPCjABHiSAnMVaz/THfAIOOhqSxMUpXwQ54FX1nND+TdKdu7VazuRZwkv
aVIINExWP2kW9m1qVOc+bWZrdKcB6Dur0wsadSwjdt8MeOzuLMS1EyjaDuI1zT/X9QqlK6MAk3d4
k3OlnFCdVLGjKuNHcLn1aTLADOBXZnpDPgUhnhTjvLdBrp0FQ1jVC9A2ai2rEJDFY1QUdJ19U0ef
4DD29OncQdNgtUGvWs7OHBnPbC6vhqOO/AmFbxP6uEtQwS1QSuunpG3m39EEBhbrLrv8GeCliF8q
wrg/b28asVcv9zKnTrxwRLdRpeF4eYLQlGn0JADQ1lfy2HuQ95TPWtbgXn17nG3aCrNA9DOJjBQ5
1x2INJmQ4BC9ta6majfznwaXIBZ6T0pmQbi+PdqVWcF1Bs0uth2DrbZdvaB0XuDR4BfIm4eHOirr
5ayHwgXx/oFQOSX4YPMEa0Ts/z8eGFpV5HoR0xW3U0gGWlDmB8hce+pl4ppafSRVVkD10DUkqdiU
iFStZbaUF2iAlzHwL7uyD8BIsJQoYi36kksFmo0w/gWRXsZv9cftWW4PFLcZopLiaUN6vMZv2OQV
QMPi1AdpZb1zINIux0LF0vNbhasAtUjEE/5rJSvmaum6tj2OUonS6e0fsT1U4kp9JUIoArAofuQf
S11HdCRiaUx9K56zY5aa3UgTPi6xbZGUGcRTbXNY0Or+fnvcbQjjQgN8ICCfnJF16mSFcViSqvCs
ayY18JDSQtR8au18RjmT4Q/RoFd71IVrkyVwsKGEjhvqjpeTLVASrNSJL97o2fKTcuDiWYMxnPVM
q9/yMI+/1c7g7HzmKzMFqkuDjkaL0E9aDSpJoVn1PUVPUx8d6ryk73AQcVNx4KFiZ44jsGzvfNUr
cUHko2SKClcqHMjLiSZRFuUpnjn+IiMocejzwUofslqrNdfOpf7T3d9SNDUEmpKAp2vy5Wg11QDc
q3Mel+aoIXZQyKq72JP02W670afa3kk7AeLK/OhAIo+nG4RXwF2XI5ZAKUwslzJfUTvZfFw6uR6P
He2X6gv8subu69biQQWpCWIg5dZ1h3/Rk96YVa3wtWwRTttl4A95A1uaUtZZp0vx+e71pCgv854A
Kkd9enXRobKVCuemAg8VzKWXTtPc3FHnXwWmUpPXNfOukOOVgwFuAhCxQHepG1szKYuUJF76wgcG
rkqHagpeAoiCbm5iy2MMvfPGyRRlD5535T6hPEAApiIBTmjdi6FWEQGeXQqfAKR+luBv/4vv8/x4
ezWvjoJyEtqRUL42QjxKE+p9Ao/ML6cS/2OtHTxbGvfSxCunnLWDaMD6CTjeakci+FnUej2VQDN4
D5/0GLyRi3Fgop4W1Y7wu1JnJd05BttBwb9CUHfopjC3dT9Fi8Im7lun8KMuNj5Y0aJ/1JBN+bVE
gYENSI8ZxL1rCZ+CFx8gUcFaWpMqkkJImMpa6femKR37Su9PwdBJO32Ua9MSAruQlISj5BptiPGM
nkSmzSi5BVFezUb8GsoAMQicwNtF1U5/MSsB4wACIhKO1bdLcJzqbHROEGAetWd8mXGMLeeda2B7
xPj7dXH78K4Cer4Kkp0k0WVr0tofsyJ5KoIlOwbhMHDP5riBQ4qdvgWhHSg7W2QbKcWwlE4QCYbC
ue61VgFYzUlzKh8JqOEFfXvlida4cFpCTl66f3sAM4KXroGGARiyWsi45w2nhlHtN+bwX1/l/XkO
7+fVIj7IzhMnzYEwvd4dNUol+I6NjZ/0OCi5lL7rb3NL5e94e1dc2YWk1g4qleBOtwJec1DoYUZB
y1dVyC+4DKHsbau/1awq/Emq9qDe2+GIwNTwhQo+YLJ1AJlLHdmgdBn9qAy/T7VtYdvevjeNwfbw
AtyjLG1z39d4/5qDURdekzjzri5k1HkmXyklE7xaIFdegFNeeuT6dt4WQx45KAfUeX0cC2fca8Nv
DwPBEkoxvT0uVio6l/e3XQDtL9J65oSjGVzYzddOWb6E4Km82hhfikquT3d+TS41oI4C50KBgYfZ
5Yi9oUG3qPGEiBoLFZZJxwcuRpKmsLnfFuXejOF1NKwMeMEorK96OZoit5ClK4zc40yVH3igdXCl
Y8zluPDNyg2IDzsjbs45BWcSvteH4KtX7eWIMVZKZVbz4kQ6YjEPUylJnRsGqvWzkaPJ2DkbmzuV
0bi3xaOJyZFLX45GE1YDRSHYM8NcuvrUS+/1ft4DHF6bE7kBGpkcLA692MR/vE2msQmF2XDsj9My
HlJ7xkkqt6UnKSvGe5MEJiRoYZx3oaW+DipZZCQF8rqJX5dT9QSSJzvOyqjutNDFtr54cTIK2ozi
PUfisyHUEe2DwUBNzsepQ/lUAhhF9jNOKCZ2eRgU/45FnMqZ20qhEr7ptQALNSttVGdPSePawpLH
0uxi+ZAFWS1sJMlBmE5g6ik5BuWxV+uyPaA6ZAzPiWP2f7FZgGeSzxJHKSuKX/PHZ3TawegtY+A1
XwC0VmW5jA9dWXTdzu1zbVbcCAJARyZGS+JynLGZ8xmcDYCazEoQbO1j+2eMB72nBLGk/9VgYEco
wPG0W+Ongy5QYHQwGCDQgaqBk4RHuM3NhyXP5z1Z0+1xI4g4mNqQ4qEUskFcyuGURyEF92Gu9GOM
thQi+Itzb9fqde24uoEDijthlaGMceh05ijRA81rB0aXgaMWikg4zkOkxTrSzJO7Tx1fi+uOPhkV
EGWdeOUVCl7Ux3KfboXgAY1WIZ26vETF8N7oD2KFEhkkEkIrZJnLrTEkRYBxF7XLJuuG2pUrJcez
bjDL+WANVRy6dS3qHLcH3VxyrCdnjO/FQ5Vprk6ZufBKjes89MNSl/xYluSThEogujxNjk1q+11F
e24ny9xkETQBefKLMEaletMmS2iRJDHIX19PpvjYNZX+vXTq8QM3R3KQApRmdia5PXTsSGFDQcMV
BPRarb6yS2eaRhoU6UTt4+CUVvufJIfzp0aaESu7vaLb2dELoQNjA90D/i7s7P+MJHUp65EJbs7P
J0kqPRXTueowVrNUIwlnRdiqGHm9Z9uw/YyQrUHECJg376w13T/B2N408y7zncUInpD7ReQwm/Xu
A/btmjAjDZFz7GNl567YnnkdmQ3OO40+MqQ1+Akdxh6RRNoOzohlpYRFo7dMVnN3WgQ7EwYZby3R
WV2rcZkFcLzFooOZWsuvTovi31lR9F9svagBo9JC/3j7C662Cz1innSacOth29BUEV/4j7tgAQ3Z
Smo5PRNTA08R/Tsbob9D1Fl7wsyrBRRDsSNxPUOBhRCz1haWAU/JlW3OzwWC3h+buDSpqC7xTt51
bRQaMdiv8Ispt60OebcgW1h08/Qs6y31Eu6fY6Jr2c7GXwv6ismIA02VGGwKZNDVHWoE49SUkTE/
Cz5P6mlKUqvHwmkQo41rzsrBGVpr8qzamn+HnVrhvcrT6W3I41DzR5RlvythaX0o5a6ejm2Ra7gF
a1mAQmHcZiw/Ui6SG4IIG9w2Bw77OGK5OD/pZSJhIT1wQrxyzDF/pvusj2d11sroJGdBbr5IkzZj
sLbI1WOoR0CO6mDk6efOuhWGbxPTanEUrOy2ODp4f45eKGMV6eY6j7cHGdjN/Fg4df45TSNrcYOm
0qb79vjr2gHlJ+unwsWRWn2iRVXwDM9s+bnui/YxyCrnqORZckKmuz42ea3eRwgS41E0B95DS4a3
/roqo+SppEv5qDxrY617ilYZRwFudPtFS/b2Bcflj4Tyf4dSSXe4tWkSr1MeOhMD3tiL8iynXef2
IagHfMb3bk+xQOtRAI3TbWQLIma1WkDdijLkqybtGdcLCY3YZgpOo9XiLYzrmqfi0Nwlilme5gEK
3e14ceV4sZAiwbIAL23a/po0Dnk8ZRNe5kV+KDAlfi+rmbWzQ1YhnmWkrAnmisIdzRBKkZdRiYMg
mxMyDc+OPn4yYzQdJxs/+iL6hYtp4c7B3stmOy1d5eTRIhQAClq4lwNKRT+aTSEpz4lZVA9tUnye
9WqPEnd1kFflKYokIq27HMQp2x4n01p9DoUvdh8q0Yl4sRxuf6FtRKc2rlLBpcLk0ElbZY0YwXaa
RO/8GRBEUJ6GamkNF3A19XH0tHfZhFc+FUU0SPGonQHMXU/Ksro6mINBf54iR/neI6T7qEGLfwKx
ED7XUPNPUzonO3fxlTmCh2VYqCuArNbiQpKhtDO6sfozj2Lpp243wedljCF4YblR35eFsxcBdXPa
dGH0Qqdq1S4yxlmJm8TWn5E0QktRMtKDXkWwy1CkPQQ05XZOmLhxLw8344kGnNBSoC4idtEfN3Ka
m2MYUJB5ToJ0PEyBkXvW1CJpXA69i9Lx9P72ftl+QJERv1pEoPdP4/FyvLiMIQ6ilfFMLmwNXjBr
VfdoSXbRPCpOa9VvWng6gPWzPDV2ctVtHDMQe+YaIIkEwr6GXXYyKd64KMZzXM+lF0xy8C9AaMBS
4KTOUxPOH3TYjN6kDHuSR1cWWaBKgeZSAYAlql1OOqGjHc42onb0U8dDlQQd+sbYCYM2td2imMy7
PypVEyK1QSNC3A6rTQQhu64gwlLtssLChUKentMljjwtztLBrYd5+H37q25jDeOhschDGAAtT4HL
Cc7OEulZ3EnPrL7u4lWPLohd77Uf1hBPDocwgCQXYmL0PTaCetOip1ZqSs+GZPiFni6Hdqh+jIb8
2+i00LXj7mMc2e3BkueXUTEesLiedjbRqobzvz8B6gqHlNkS9y5nCm4cwCeZjd/rZh8dcLU2x49p
yRlDydixu8St0BXIz7gTRMGvXlEQMbZktH134u72HPG6oxHDm4tnLV30y9+x6GodpXEa+k4dYEfb
9JVCn76tfpgVBNwqgbmoR1O9V2TZTl+Y5PH4olLJo2itaDNYzkSjNI/90pzNB8gB7XzUq7yS3TZS
zRmxZdn8oamzYbjVonWfC6XWf92712hlUFjVRCOKy3p141hWI1vxCDwtQgvuuU2V5GgU9bizo7dH
llqSKP3jzMOGW2OskskK0gy8sF9IquyOyfhE78h2nUF6AkewVyvYnh9Goz4GHALPFbLGy69JsOrq
JOxyH/eV4nuq4TxsO8n4cHvlXl8jl8FeDMPiIemFHOW67h7hhqAvqlT6cWIvpurWrF7qNg2F0XPf
K/GvstDl5eAUY4UatoStw/gUoogxHuwCbT2zkgfLM3NMdj4iSuX8DOmSKK7iAD/2klauy8OsOKH2
SMSxkh3uxrUlotrM7UvbQLQOLpcoT3qrLHon9xOlN/EjzyTPKhGcv71E26segJMw34NwBN54U6yc
kJ2ccTv2LSyusIK0zcMYZKZXAYM+3R5qMyGKeqC3hG4y22vDyOyDxaxwNi79TnFibxwiybPRLd9p
pm7iBKNwVthTvIHo/63iVRkkfaFkY8WBzeNT3WikEs1sCl9sFDRdwPDDqTfVO3VphUCU0LMgX4Ku
zTRXG1rTxsxEyaT2O7NbvFbqYd3qynS8ewl5X/EexlKVquW6ZJnlU5zO2Lj4Y6AMXtd2Ic/OKt4J
tZs9wVxElKUTyH2KTvPlzsOfwojreGQuKNI/LLOZPGekNgcqP3tNx+1QCCS95prwdKG9rZZtWpCe
Hpyl8pexNc9tr1uHITShLUrR3RcICRDUE+gZVO8EAu5yVlRiUg2x+drvlUn9yrdJUUHBre6Y1PMU
u/XYB8jeLOq9+a0YFssnLABfkYSrGcpdUqhR1dR+omoQ6ro5OQ5jsHwP0ig/OXkm3clWYicyIKAF
UmneWpviedzVohJR1L5sZ9WDDUr7HKVpd+xT68623+tQLKbAftIxpmp4uaSTofR61igMFSvVg5wg
LNjGen9MqQ29SRCefH/v9kdThWSIyh0vPOSmL8fTrSpxpECrfeDJ5rHMjeKUK9KdINP/nRUVQo4A
kH9KKJejGHWvx9ng1D6CifIhtJXczUZzORnqXO3krduQyIQoQ9Imw/kUMtvlUJaSmmO32LW/GErw
A6TV+K7t5mUnxm9D4uUoq89EyysMJKSXfGgihhebVjd5WqI2OPuAa/0pGeN/vTkkn//iY2GSImIV
n2z9sKutwlAgdjf+Etrh0ygMQDQsee5fQbY7IBbekWgsrJ1/Db0LpKgxG79HiJSjnGAIFcXz3RGR
jERAm4X0GLTD1V0c4A1TNzYbvQ2S1NMRu/TtOpyeLKXX3t1etisREfNpGmiCd8wVsdrjABdDiGtL
7YeDE37MmkV+nJXoTTjHw052dHUkagrAYQX2dl3KjSnbGUVn1Ygxy/3Bbu3YVaLE9uaY/sLtSV3Z
50KDn7gLWkbAty/3OWlMpw150vjdFEpeXqnFSQ21D38xCJVIUU2g+7rOYHPZ7M02KhpfES/7Ll9G
t5uVvcO0yZNfdwKpr2CLUIRcxfNmwPal6gc2HCf1sa6wnalnTJhI1urHMC/2DIuvfSVVAGVEFou1
qjjcf9QrrJiqltPPzCoOpoQ8cO6lUyHF3Us/GGW/syeufSiQg6DRhIgIBbvL0TSopkE+Lw30b606
x6GMX62Be9ntL3V9Tv83yhobFjhQ09BYbfw2jpsDZf7CqxPctcoo/HV7pGvzoYNAEkNipoEBuJwP
HMRuoTDZ+I0UD4/JuOhe2E7B8S9G4YXIR2L7bSDPoVqUCBE6jV8hbXdolPk/Jcfk6C8GEWI5dEPI
2NeZetzUoxSOaesHaoQZ7diN52g27k/SSZ65+fg4IAQ32F+UB22nt8vWBzBh/6Nog+E86ng7que/
mA0EWMFx4y5fP2ox0+vMJchblGKbZXGddJJNtymKek869eoOAFb7yimjGSL24h/np3OMDkJXzLLl
83zgaWC5WCze/Z4lZgvIAiB7xLG48y5HyXpjigcdaTnc+rRjULXY31lAMe5eNN5oQlQHKSp4DOpq
lAFstNGYCNhlg+IlSSwdtKq/P8KRjIAnEW4e4p+rUcIhMbEsMmAN4Iz0To1j+T+YcNr7cOnSx4kg
9OP2rEQ+dfFIp6zEfOjzUe6iqr66XO1iKK3JBoy9WJXcP5RRV0sfx2jul+dgnMv6uZiCwDzFFgbP
DzSiu/DuFJ3KIZVgtM14ggCdvlzWMWfJJ32o/LRpKdFGYaj8qjJcbDzYYdI3BIb6vQi4vUV49TCi
0Etmz6wTCt1JcPubdY4ZGUzvFYWk5ydwDMsZdz5oy5aa53vl4O2YQvdKgLap3JAprU6C3EMUTYDJ
+eEsj9HBkbPa/Jot2hB+lvRG0n5UaRLuFDHE33n5bS/HFL/pj9MXtuMwUfPt/K6X1bcpxbGDGeXd
tzklB729jbYHXYQTQj0dd+Hmu/qKtr20uoTGow9jSzpMDSjqrA6rnQvy2iKyVTEdoVZGzWc1oXhQ
ukFu696ftfRLrre9uyTJ235RH/uk3Etur62ecNeixw39GDnPy9UrS2VJKen2PlaZ7ROCYv+CbJ7P
9oKX9e3F24wkohc7Gg4CbS2umMuRJI3KX9VNnW+XlXRIUAuFkKS1brzMzc5Qm+9E3OJGBi2tk85s
uBf5XJexiTWwHxSofqWJ0x+Srto7YFcmRBYIAByYlUBPrwJyW0+DEqvFgPJJXKtu2MU/pzTI8cg2
cKy+e/GojpsAFjjLNDpXe0LHZLkebXUAhGSWsNQruKo48jlK5dV47+5NbRMvXxH1oON4jYj4sdoV
5E1G0+b66Kv2yDXQAzUsPLT9zeYBc0yDtvHcYutIq274UvPk63cSke3SkogKNU7uIYpdG+zojNcA
n1j2zSyLjwOlFq9Vgv48Lsae3sLm5UqFmI0JUY+zTd91lWwDblqiesw1UL7YJCvkWbxO7OSEFZzu
q1lj/ZtpQXxv95OGGbGZO0lIP/N0vjwLdjjVdHIby+9tuBFnOkChcUaTXcE2bJDmPeWl7Xmg6or8
MnuHbhk90MvhprEf0rArbcjNg+x1kWK6srobHbcfTVg00ISHI8fZWz9bJA19M0dLFj+LoJYfGrtj
d1pdaxd41yIctnPIxfG6iPsIw9K3ohkHpUCQdS8nVSmJ8NuZNR/rQ/0QlUCezNluTqoxybjY1arX
9jH9ZIrAD22t7t0Fm30DP+9VP5tmIFFmLW9jRmA48t5afETemvBkjw1DtFrbZW9oczUG1sh46mKc
izvG6XYw2JxOhgY0AjaF2jPPKO1y5roS4RAclAoq5XZVnZJBi5STU0WReuSkDtOBa9ewPSOasuVY
Sa1+p9iOQEyBpGP1wV0LC7PVg7E2yaJKZdD9ZMEM1Ugd+50SkUtFY6t8xE16r8my+dTAzhTIUTZZ
L33CdaTt+tyJl8U04EhJzYMqBan5aJRGRpuSO/KYFjE+smNtAY3QOxUjTp2Xsna8veqbQyR+hDAx
FGwti9T4ctUlUBL5nKUGBQaEdwhJ2dNSGOpOb2FziKAAIB/Ne4Uaqwos83KUvK0We7ARRxsjpXwa
Zys9VNT9D72xa3t5dSjRbgU6T5B1VgeITgmPFsUOfMPp9PnUYXaWeyFOuIun9+jBuveunzANAjLM
LfbKQ7+cmaXVVj4NneVPThW6ZojUch3H1c6jb5M8CXE7HnsgS6mibKSxK9Wh2ZTalj9Qp3ux7Eb9
zwLI8liNeCE6eSH/c3tW20VkU/BaBnfJQvLhLmeVDZK2dL3t+NFsp9BQkEPwaOhm701k1+6NeNxO
FN1Ftx4UNO/ay7Ea1chwnW4DHy59gcq6NDcHqWqqo9zqBu7VmJQDlZTsXD0qUmRmiN/ry876Xpkv
zSc6nkL2XTRvLn9DUhk2/RQ2TYnm+0Op9P0hzkv7OFj9vFOKf+WOX0R4jeyXmjW3M21nMNGXY5la
JtgWY/rSBErduREO7tU54cNrL6lc983RjAm4B9x98UxpyBS6k9w0jX6uhnmWHoiIGW8BI2xhYozC
rjrRomT+jMZL0ZykJB4DVy06M33TLFozgNt0jN9NWxulWxqDMo/QyPNhcM26QoQ6Sh2t/9LMsc4o
CKI3h6TP+u4wZ0mJQNPMadLdNGygVcLyKoJPqa4H44OclnboNgQUyR0Vsz3PFKgDD1khXTuneje9
KHlnju8DxwyCx6QHLvdWGaW6eVbCumkOrVOhpzEVsa49FqpRJphe610OgC7T86/w2+bl1OhNMHlz
skz5p96CnHtuQjkMj4natctBNngXuXZmTj/QdykST9Y4EMc4zxEIrBKIu0c7DyfbHe1Fq9+nrTpg
VN+YhvSAqnAweJyzMTyxrrJ+XFLket73Ba271lXmeXROMoauzdcI/3c7cTNeYxoSInXd6S+NNNYY
DcrK8DkZGjv/Z1L7Pn8nxQ114LAK0+DTVOPnNHh4xUfBk63FRf8umFR5/uBoZTuDSYmV8HEZG6Vy
K+SpqjMAJ4P8l8zTfA9w1i4fbp/nbZT/f0aMJGZUJ9dCroMVE2BKrXqJEIU/tpheuZUatsd7R4Fp
D1uPWgCaAqRmlzs7N9q8yvpsfOEh3r+vcn04JpG612Xapih0l3hzaVBkhSbEapRA09t5kESANzP1
gJVR+amRUd89Fr2Er47eFo5BUTkZvt07O2rjrB2SWuwNbS1hhgZE3GB0lLxIdTJOXjKPuhvZtVns
vBK2sZ7OAnKtSNTTqaPFe7mKdZnqcs+t9TKmHYdsKNXsdwYh+Au7HxxRkylGtfPhxF95GZIYkhkx
PUqXoNMvh9QiFavRWktfpHQp1ZPa1kF2LKAED2/RhVjsu3cjzxwkIdkkr3jd1e0SlxRpbBlxhBz5
6mM2zMopyO/lvJPO0ecHJSNSSv7FWeUcxTSGC2zHwE81vTtXYCM/lP0yPMho3h3xgwbPd+8GYUA+
mFAMEZ2AVf6o6ome4AoT+NDm1LOT4F+BG9SdlnFiWtApQWlwW71Kb11+q5wSVGGacfLijLr+oi2R
6VlSaO18ou0mpBlE8R+iB0gGHj+XowBWbzFCzNMX3qfaP2NdL18iDVcWrbLzkyRXxc7T0d7sQMpd
dMTZFzRzEQ2+HK+YlAXltqF6KcfMeKOQ4g+HAD+Er3SroidmKj8TFIZf7aRMO5W2a0OLFgR7RWDW
1xWcNAvzqRn0+qWAjTs8VEWGoC6CJAuGRbNmlecZ0ZLuaVQg0p0XOmU7LIBtbKYviiQTjlBAD6B7
Xk49C9WFqoE5vuhqMT+hdR24OYWZnQ96bRTE7cXzSgyyhrQGKUV808iml1d4Z51L8a+pqpY9qaRt
JKHmQCghZeQIIFd+OZkCyBiMoGF6SZriTRRIlpd2YYJ1DqSa26ft1ab4MmgJaDcvcp4uoIPX1Zwl
1mut0ZL5Bc/JpQCJH0YfanPuO8/KFrU4DOq42O+qNmzkI/mHUb+bUrNT3BGqyvgjzCXqZ/W4FKGb
GL1kH43AGt8aYygZP50IM5i7YyzKfLB6TGGgwO9dBT3JykKFrGd+IQESlchMfpiUrn+xLbKZ20uz
Pbzo/5FfcpbY1TQiLj9CqMlDv0CreyGjHRq3hTf8UETj8LOk/fpJMsemPd0e8cpn5/iBeId/LVDb
q3KTFqTNmBrJ8jKk/fAEXTH3ZuqLB3uxlJ11vLKRHV6RgpuPzA4ImsvJBU0qhXqX5i/yLCsPXbhE
HoTXdGcJt0kGCQYhFuV7KqE8vS5HsWJZWyTItC99PfQPaqJXX2BMGkeJuqDroGZ5yPp+3mmnXJsa
EGwhmY5c0ebpKhThw8npGLSCiF/FRe6p1Ej3Ds6Vj0XEoaKFcAp3/TqRCZuhT6SkKF7iinKCQyPj
DBap8EZZS9/p81L90yMEkLuQxsZz0IxPk6yP/+hJmD1l+DS+oXveHMMSmJup53vqFps1oFgpxJUF
ZgQy3qvI4p99Dyee1dnqlZchLygSGP/D3pn1NpJkWfqvJPLds31fGl0FjLuTlBQhkaHY48URi9L3
ffdfP5+psqpEJ5tsDTAPA8xLIhPKCJOZm127du6559itK0uWent5v56OIiB0qKFwiMAs1yeEqhwN
ZiGO8dEMZ3eJU2Vjw7u/slXXSpUcPSB0slTRjySYqKtdlPDmLVO16x8yNZ9N19FJXJ+QeOjbt+Fi
1PJ90fOkvaEkPdOSt1h2tcske7Hv6rAIVS/ok6Tb4Bu9TO5kjgPwyTLn14TdTraDUFXiGmWXAzrC
/jze6qZCkbBvmv5BldTaTWINnh2iPq6kpuqVrXe67KLNAIgN7j9Y8RpLhUXAA4w+7gcqKY03WFG5
05LU8V/7ccWRZQQxiBCzOZ5QhtgwLsv18DDpLRwTR412oKf5a7M90WEseDkwjYELn6+nFxtV1tNW
gUsvPyySqdyVQ5r7cj9LV7bQSSh/HoVuEHBC3CnXXOaanjZ48g2j8MZx+8T40WvLTVljPGMG4TXD
1tOtAIjFRqA+IYp0a5jOGBMen5mmgHU7QexqKe0gRluHIN2Z9vnyVzo7lqiVC18qbE1WZ6MMWlo4
kbt8kIoEdfEm0r1S4t5wTADfy0OdbjumJSx1UC2DxrpuPccvL+sRYVAexi40PUUOAz9e6mtV4pMr
g08F95cGYhRICOKrW3dJs7FTFxYPT7nSH/tiBp/ppfedRutOo5XVVjHja01gZ6cGciuLh+LpY3gy
7agFOlQelnlut1oBJhil/TWI7uwopBT0kMBv5p4/PlFK34VtVOrKQ6SZude3Rf1G68NrxhbnR4FC
gzi5aNpYVR7NbpqnGj4nvlad4QVJUt9KUnutw+rsKPR5E4VooDhhV6ZGhETnbLPvGgv9/oS4XHfS
NSrI2c1A/5ZofeFFvSYj5nNamAOPjQdcpBZPzeO9KQcfcEn/kJTV/VAEr7Pq5KZh8/17vDWMH8mJ
gT8OXyipum9FiNVJ74SVbxT9NTb4SdVCjARPgJo3D8MTa54W+eRenyXlQRsx4xxU+yYOixsrQghE
q5eP9VJ+C/rgHX4Pr1SQeJ4jq0knLPABVU3xZV9E3DZrjC6J2R8IIQQ7tR9mOMZOcZPxZHxtPssk
Bb0Kcg3PCwDw46HSjm2xLGySqHdUD6Ns2y0dDTRy7K69Y87tRwIuRHCuETKSVRyUAZxbyrUqtp4O
roROLt2ZdFHvLofAc9HW5GUtaHC85tfUpHjSe2NuavWhCSx7gw3PUwA9wrfD9FqRfW2oxmeCEQSw
TV0XSglFi+O1o5mjrYK+XB4KLY3QL53gHs2V6mWlVexG7Cz2/RJN9/2gDNtK6YIteGd1U3ThCAxq
XVNSOl1eSOLkkchxkI3RpHX82+SFNhv6oi8PkxHOXpE5iG0vhfbqxIaHKBwswdmhfrtWnKb204TI
jKoPBcvqh93wzZjqa/IEp1MhLLIfEd2hgHCigknJNwWU0eaHUKqkrRIO+KDZnX5lp5xkHEiXwMWg
3C0azrmcjxcsCKJeiZzIeohr8+1sG/cDrZxuhHwX5edrm+VkSgbVFmSp6ZCEEwQl43gwZ0JOdEha
4wFJLd0fcx3bm1y7Jrl5bhTaKgXFkOoO3+h4FIi/Q+JMg/FgNEbtmurgbPW0v9YffXYUQFv6VqEj
wPA4HsW2G8g49Ak80OYe0zQsaTjch8H7ywf5zChCm0JcksgCUDA7HqWCdqEvNIk+hFq5+BjBK5uh
kyb/8ign4YKSHL0wyPQKvvZJCj3NTtdOUmKjkNV27+uMqlGspd1PdFH6K0fn3FBoO9GgyecRFM3j
Cdkxgs4Nv8hD3g+FWy7qsLN0ioyxkzSvrUIzKwhNwgGVnIjX7/FQwKYZSlI5lUYpjXz8V9EekdEn
b/PlGi3szGfC8Eh0hVJfZ9uthorLssullqJmKGP42gdKf6/Y3fzaW19MiO4h+gJ46FCpPZ5QE4H3
xVrMhBz9a4wt9K3WO8gO2NNr0UMh3AAzCQs5ck0EDo4HKjp0XOIwD/caakMbu1J/lojSvfZFRULB
/cf1IUSpTp7+fR3G4BYKmPNYPGKkGH2UELV7vLyzTz4MBwR8SuHtZlGhWlebqez08ZAuxX6QKeI0
LSLGliqNVzY1PYWsyBE6yaOGmgPPUKDJ02YyuSAtVM3efhibZi79SrXDQ43l3uT1lP10GNtqae1Z
kDrzozkdw0/xXE72Owu7S/UuRD9r/JzFclps5qJGJ84kE6486qXqQ9WkQ/BZGcdqcSOto5ZbKtJg
uGoymNptZUh24+J5QNeN25nthPcz8snFDg/XtPVzZ54zt7TlUPJV7H4mLzVJ7rdBl7Wmq6jJqG9K
eRq1be6MXb11lHbMdyFGj9NdP9hmvXOsIN/GKKNZs0ulaFIf57xcxi/w9qgVm/Vk34VppNc36Mk6
0e3opOWfGeHkiVxcU7bLmNjhW6eI9HgrtPL7zp30RY79sYKa8zhNPEHeBakeRbt5VBrgJimem7fq
aBs4NwAw43irFNnkam3gfCvznrNLru3IqBdgZuHGZZG/NyO4rN5U6WrqlugeF2/JSqZmW+vJ8ihn
rfU1Vcas5LfNqsifFkn/ZuvgIBt7Lhb1vTloRncT4+2renSxSaqL0EWNTrMVVKa6MSFjVL/avE/f
QXpRFBRNyCK3RWfg+ps3mIHtEwXJtru5qcZxN7U4R23ThA73m4CHLloWaLwN78ZYGb5KANbQfrjW
jcxzIinQn0BSQ9kzlymb/8RzzlK9BFeVziumvGq9zEwC63EhW3S29aBXg1fkwzLsDKUwkpvOtCaU
BfJyHqV7bndaM/VGDw8lSxT/cKwxSDcyAGC0re1U+xIZha559Clm1cYZ09x6J6dzRuP6EESP4Sg5
mVeZbSWhICXXtT9YySizMfpB9ccpirBFpQ1df5OmQ6rc5WMwx7x5Zyc5dDRczzd6U6SLy8eQYBS0
Vm17OVoFswdvIYn+XOawsz0nbPKfQdgWj2aIgZprkDa2XhWOyWM/a5P8IVt67X6WpwwTZ3aa4iCt
ZsqJNxeGVPo4w5bLbdfJeYcDA1jPO2PRs8TvIl2K94qeScku4Zkc7iC8mNFmkUpb3cxR10MwEZ/h
c10prboF61ANT06SsdpOZVLJO+guveopqRXVLrV7Z9pRHkpmN4qz5Rt6hOYg3Es4T65eB3rmx0jm
fBsUjJf8FnpH5aI/MKm+rdWK4Ve42xubpmtl80lR6lz2Iq1RU6gmjnqoNTk2D4pctmXq0lzWfkk5
t4pnGmmoQoTLlG5btrr883IoPLl5TRAloYpPqzJc0TVgoYzyOGZS2exDIKxt51TxjRFL6qemQ9L3
8lBnoq5gMMELRTMep+xVnofziBGpbdvsjaozb6JhzD1tUDT/8ignqatIiUSNiz5vwu66klZ0lL0w
wG72Ne+gOxjtDR2HvHKgnm8RPv91ebTTOUFaAsNk5cjHyfiO78RacgI5G5N+75TjjB6ZWbpyKNeb
y6OcYsgC3UFjk25DIfiwZiXSRGb1IZ9qP0t5MbqKVGAaVFchzbVBoqi9m9qaHW3aNO/zX4ozC+3K
VAqgEaVj2b4tsrSctllNs+x9amVG7+JiHby6cgHtg6o03aQ8mgV79XgtEFwIKMQM3T51Btvw83GU
3xiTM73ScJ3eLXrQqQ9wh1OfBqw+HkdttWmu6LBDnpMm0iqNhtyFGpp8pIKjbyZ4UNvQ7IvwysY6
KRGjOgq1X4OoKUyU1n0uWRxNQTfyJqqtIbi1rB+JMuLdFra0HqcFVImoM1216aVXd0fBzKQJHlYB
EtGoIK3mG8qIVS2VaT4UlTLtdGFWh+LT+8tb7HR25MNAAs+PIwN+5vGiNtqi5UIr7UGzA2lrSrr2
JqEK6huVrW+zVH2TxUjmOO2ovTqrJBPnUY7eJ/kMGebxwFpfcxFqnfMw1qxfCNftTYsV3ZWs/yQq
oEMH9MFbSZjvnXgs8vqr69GUnIemD5J3TmolW0WvpM9dBAEKdYbl4+XlPA2rHFhgdK4TwZxY92gq
FYcsCpxxT/SVueqbxE/IH92on675xp4Zigce1SWyf+LQuuwahqxbNMn9PjfmwUeXLv2Iaqb2piql
/kpt8uxQIMywFqkY0up//K2kqJ6dMdL7fROHk+Vx3IB0jDDsSbDkpja3lxdxbabGTQGOTnFOGMXw
+NDF7/MC7JurrJPV2Rr3HREt39O6KWGPtWQGipA21m5e2/PHbgujsVS31Aa5/mjrePbCbqwSC/lv
JQ5vcESnYjIqUXwNizlJ7/n1IG0TjQjJwm72+NezR6nr4OUPe0tSYk8bE5I9ymhvY9Wh5GTUtGdO
0rUKw5kbB0CSLiBazgHWVPFLvViTSEPlY6bwuidM9ZGL441xCFiTK2t/+qnFvcaOEm2Mpy/yOUN3
M82Xaa/2lIQ9TSqXPTasTuz386KHV1KDM6P9o+vFEnTjE7hwzuNFATtb9jRIzjdx3ENiDeL4Lb1A
Py7vqdNvJjolgVnFaxlRqlWcc0qMbfM5mPbc3NI7tBpD4xbMXPWL3NbyLXIw9exl6dhE3qsHptgO
isw1/qxne/zdMiuEcgJTdQ/8UPlA6pIbKdLo97JT7pW6zm5GkQRfHvQk7CEBTjqESiUXCP8UP3+x
WawFUe5yCOd9kc3OYzws4ZtCMhzk+uLhbZunKMpfHvDMhwSc5FVLiMDnda2equh9y3OqYEAW/z60
EjRN0AT/GARdvLs81OlB4NoAp+RDgvU76zqlWQSKtlj5vG9lO3qjJikqhHl8zSnh3ApyL9EvjJrp
KdRW6lqo8KSZ93oQzZ8sI279UDGyndwngd+jkH2FCHZmAbGPRENM5SSwU1fXYbeYLTIShbxXMsfE
k7XqyVoxs0ua6ZpxzpkFZChkboSeumAUHm8OrHiGMm5rea+FY7BB0ly/0bXk1Ygo6AenDaiSmiGx
cjUhLc+yqEDwem+MnX6bjs58DwByTefhzFzQ+ANvJRDDDFpXd8eibSlPN8q+tWBLpFk30Vk65f7l
LffshHYE6DAZge4iAEvgp3h4vGSjFYeSbQXyfqBmqPlBpUGeK0ErEBEsJ/mHNNlQ2jtIye/mJqqd
LdT/NgyBWirJuZkbWU09NXCmT7M1zct3dSwya1PIVm942IOO9r5RCznzZBPK9F0aNM1PK4jN7q6s
48H+CGBWyWiLxVQqNSOKku0cDdIr7eG5dKleCJtm2HQs55o50aHOlg1Frez1PLYeeNug659WsWAl
Ksrnywt65nSJZkeOMO9CoLDV5pianCCSyMo+K2X6thUD0qxLb512AChu2k2TJap5JRU83SrciRSW
gZCEB926Smp3yJdNU4FvjJSqO9WO4TEtentlq4jf/HingGbTRs0yinZddTWzVFWGIkWkYe+Y5fAj
M9phy8bVHosFMGieGvOzjq/3rTLL+hUq62kE4X0EkZSHNjoUxJHjPdoHGpShiD2KiEb1Nmtm5VOf
QtgdZ5C/y5/vzFIyFHVggFTan9Z0Ri6cTmpLhgq0bLzX2Cp3sdpbt5dHOb2yyQgEb5KEk8flWrfK
6tCsxgZe24OWNn5hjMY2nwr7flKb8H0am9kvB+/47eVBT6eGIjeqanBY6fykleF4FVFazpqyULU9
VRjHM5s0/mQ7kfHqhFowofhKSMJTRl87pM1Vos8l1lF7TB3jtzjzctTt0bw3a+sa9/d0WwC7QDol
SJJU8+/HE8ony6kkiqB7R45+NIvT3cp9NW/HqL1WzzsTJVGjowGE+hRyhQTM46EiE1RWrzVjD3s9
lfA0psEv2aQJwk+3io7fox/rY0X3EaZKyp0ZLUvr12Zd7mWntpuNGk/V/DmOJwel0kEXFa5Jl5Ob
0BriQz2n4ezPjVT/wvM5jN9Z8ETCGxWJjXxjFnIc0aJkY/is9HnsuHBW6oD2p6ydr6U6YsGOTzgH
nD48NOLYA4BNx7NEn70IRrvU9k0b/1l2teZZen9bBTQAqXH7fR6i2zlt8DSTrqSwZ7amIOXzlCUl
EYSw44HNrF1GoGJ1rzml+XbRJel7ZjTKlQPwzMNbzY9KO5cAmiyMs4brBhRZmsVujD0tUbYHaG48
ZLbZ+2HSde8Uq233Miq+u9noS2+ax+qA7UDsl2Z3zSfudOcK22LudJJKypGKiA8vklgecX2MDIG9
t7CdcEErJa+Z6hLIe0k3rz31ovNPHEYuQKG2dTxUZ5ZhHlBL2+uSHW80zC0oJVBPuDzKmQlBKebN
CICFYceaezsvaVVJdmaQEgEc50Yc7gZ1wRE7Yu9cHur0GrJEFZ/EVeByJ/VoxN1Sp69aY6+EluTP
Yd99NJV08MLGBgVU7IiOwEmZE3/SsupKO8fpPmVsKnkEbnYrsOzxYo6ZXMWyythJHDv+goMEjx01
9i/P8Oxi4mdA4y11O7Sqj0exhgzHmnYw9vFS9bsQ0963EQ+xLWb0194CpyeeCVmCCC6sGmCOHQ9V
N9KEpaps7GcomWiHckc8OnHefo7Ytn6qafmvrEn6LwFIW+iGoelcUzA9N1lh0MuuoTZ6cl/osR4N
7B1jX9Hp8H6SouEercXws5kb1xCzM+efKxexPjYoTOwTr5Ky0ZGqCFRzj6DPYN0EyyBZblqbDt2R
VpJYXulE46eyjZuc5HXKhp3stHF9bzYKjlM1hKziyovv3PqTMHOL8YIX4NDx+uvpbKEA2ph7PWxn
cPYsp1Y5f6jaeqOXpuG2gfKjdcKtUmavFvqFK08bFLQRBRgKZv7x0AuWJ6NwqNmTOtveEMsBjPSw
2cVN11+Z5blvLHRXuENZfroAjodqKZwAUkbWfigm1YXThGlKZ6JRkgb64+Wzc0rTYloI17ChyEBA
e1ZjdSOe7HU4WuynbpB8OuPGpySrUWnMpXx5NyrtPLvW0mf7eUzjyafLNki3Xdn1j22Sm9NOS9Xo
GlIiBj2+eMSTnsQLFAEIcc2jGoqwa+sysvej3OgP5ZAP9xNssg+X535mFN44CDiihyosolZf1IzD
ih6S3tlbYz/BOSna8ttgmPOVAHzma4o+BhqheGXzsVa0I7OMrH6RcpsbJU+hHc3z42go41aJTP3K
jETCsVo3wqBYMnJkhJRX96SV6IvVD7K9z+xu+DgYUfAGeh01TyuTXVkP+k+vXkGEbKAD0z4CJUNf
Rd5CKmsVTMvem1aQuVWX0ahnd9cM0c8t4HMxDyhd3MurBeyHVgsdO3X2aV70m8Due08prRxBXvma
vdWZLfHcsQYpSEiLrTVXDSO0QqvOnH071bM/dlXloXh3TWbg3CjCbQEeH6uGFtbx+Y6aZpp60J+9
0eF90iGu5yfAPDev/jjUO5C7FhxZ6hCrWDkpUUHlMg0P3IrGrijH3pW14Fpzy5m5QKZiF7DfiB/r
1MxETxiZDSShqlHLvD620tuUCHkNEzvJYjinzyK/lI1JztYGqXYyKlaOpe5Bz+1+8WeC1vJRSdsC
XKybJBsrKbzPfPq1K8WrW1Wmt9fsYHZnk62371AxV6dHTDNhLAAMNJlHco77tpCZkBLXIMx9jWVE
V9waD1vHx+7J4d/TvpBusgCw6t62xxIWhGwV1FViw8g/NgiZHDpiS4zhrtnJrtOPyHChrjBnP0oc
O5v70kJSwVXCMHtcptjAK0gauipxqUMFOC/VCMy8qZoAIo0WSjEKC/h5Om6qGsnPMcVf9DFOjK68
adRSNTY6ykbjmwlNK8uVFZDir2MjxwuaVcpsvpH0WLH2sZOV9W2MkUJAG8qIslShzg6lu6VdZhc3
jKFyJSRK08YP4QvqP5QOL56nV248UiMaDimRUkSkE2L1LBq0BiY277O9qubdtmtptshDWNOvHMWC
wPwM4xNaT1W8BhINNElme9+TZvimlod+lyNWf3mUk4gqRqF9iD48kQatE75WkhSVxit7b5d9cjAx
RXLzIdTfZNo0bYIxa79cHu/kOAllf4M6L/ANi7i+LBy9dkp+quyTPi63tYowbtToxqtnJboaSWVB
NwDQzVUAMmgNkZG3UPdNaDV+aSXVlr436Y1RTdKtodbXtBpOV5GXqtCEgIOtcLWL0/3y/ZbIUm82
rbbH5Uk/4LLnRG4EI/xTGGhS6Mo9ttGX11HM4OgmBHSDGi20EwTddw2Bza3TVak2kCg2eW75hlXV
T/o4R9XOLAjyu9qQJmOLtcNkXgF0nkUFV0PT/ANvFva0APBXlyJEP+F85zj7vJ36+aGanOxnahXp
l8Ya03BrpWr/DVMj6oVZOoUTOpIOGi69E/RPVZe30q2TYVDlamYmOT570obSp8H3+BiZdqvueJY2
ix/HukWrZj111VfNykPk6vpkNrwqbfp4U4IpNX4fG2X33glM889AHazPtLBqgxvP6CC6MiTB70NL
gXh7eeGfb+PV9KErUlejK4RH31pvWZGUuTeRHtmjG1C5NVW9feKMhu4ms2P80Ib5U2EP/ox6/8+m
HNqvemNW126L9ccXMCGZI6gSdHLyx+Pt1kRwrZB3cPZSksa7sWuUhuq0Gqbe3KXpFbD15GayybdA
B4UIvei3Xn3uYNS6om1aZ++EsAxHnmYuPbLfzCnX3UKqd0WhvgttrprL63wSKGzgELhA4KE87s2T
OTZWLhtpnBzGuOy/jFKZuagZq58uj3KSeolR6JlQoB4RyNfwrlEv2HqlRXJoByndWbkivy2mJd0C
cV17X53ECB7uDARUAGQAnLaOEc7Y5sisAbxkDm4S5vR1SkPLC2jJ7/ohuhIfTidGl6sAt7hBVEQX
VqOFUTGVYVWFh2YcKg8EgUpzVmkPSt6/2pIQ+AN+NgA5kwJVUo93Yz5NqOThYXFIppIiT93k2yFD
NObylzrdD8wCEUXACdBIXo3Ho0iAdaVa1NxRTZB55B3RbZmEzu7yKGeWTbyYuDyoYwNXr4DHOrJK
Kx2jlGVLtdCvSqf6Zi+087pJW0Syf3m0kyBO0YQ7kBlZaART0TiekxHEo5mP3LuyES6ukaOs5tTS
z6Ya3kjJUO6gYV7TXTwzQe4oqNrI0oi7cTVkT6wwl7RLD9Dcq9vA6Ch9zZ2Ucbq6YPh6eX5nvpkj
qidcxKIT8Zk8/uJajKwp1OWwQjSqbMN7B3HqD4mel5vXj0LxVeX+FSou61UEI4mkTrLyw6Is0ORy
SdqgzlFe+Vbn5iLKr+hWcqzApI+/VRQmSoFwQX5QezvY0p9ifg8jI/n22rmgDaNDkxJC5EDBq1Ek
p0rDxAhYsUqHS4wgnhsO9TUjzNOQzigGH4VmMeQs1yd2seRFLduiOJSZtuxyuro2zpwuWwSnultd
Uie3Rj/8TVfn5jUazOmW14QeAQGJF4lo6DhexmBUKkjHUX4oFWsYH9UmN5MHemPU6dDwlCw+zGrV
/zCrwEheLfT+7MigoaJC1RCES/xqL3ZjW2Wtkoxtecgic7S9snIwosNk9/VHjOo5RSGSFr4gAkbH
42TxHFiLHZaHYECvBYp97hk54mdOZlqvDopCcoH7i5sL3dZ1FqgleQltuysPRbX0W9AR81AmXXkl
4zvFSYWyAy1SSN2QV8CzOZ5R3CZaL0lZeRiSdLwxUz3dRpYU7HiLxRt1rEw/z+Glgo/b3oTx1Gaw
R/2hIOZdCc+ndyhd+xx16tqigrHePTP6rOCUVnmosNrZjXVhuvkYFRtNagJfSamjvfo4ot3FJwSN
plV7je/noW5MVZNUh7oZSh/y4bsC74v/g0nxpuW+FoogJ3XYQs30zM776kBHTOgtmpN4hRPQUqoG
1SZf5Pbm8qTOHEG6BOEV836A47h+rPCmWJq5saoDJ0XzuJ20TUx1e+tkkBztBWQBnmr4/fKgp+ET
+QjSH95IkC8A8Y63EGE7QGRRiBMFquMFiGEankpqaV/5Ymd2CMgWCDZNXDg0rekWCrThyZjl+lB2
hfxnbBblY56axacWg7+NWsWvpqbSKUaLE1cphCZ081Zpia02o6GNdnWArq7dCUntbTZOti+b17DI
k9IAIxFWgCOJXiSsqzy8aWp4nyEzA4XRNm2Y1YPHM4TupFpN0TGJs1z+aM40bjtD1N2ya8svl7/h
mY0DmEyTF1Q0Auga1mt7tR6WJWkPhLhS2xCuG3WjKWOf3zmlUtW3SBtIj0UpG+WV9/xz+/LRo0tQ
ZyiQcneIDHCtoB5FcQInqDcOWY2PhsX9ZFSIqCJ+UIV36H/W8a1TQYx6GyFw3vxZWdNi7eQxT9r3
hbXQduampbmYfypmW9ZvcGh35l03qXUrenrk4vbyQq03Ia0BbAW+keBXiLfT8WbvR1oPhkXJDoNV
tP6wpHehFBwKPfxM7fi1OJEYDAIOII54pp3orKpK2SvWkhSHqGwVHF+zAQ9W+bWvF0ZBupkgJahM
PJVWU2qzSu3yomsOuBeanmFIzo6t9tFwqtKDKdFduXLWm10MB2OPBzYPC2p0YoVf3NWVDnPTtuf2
EFeStet0rpjMGZQNHVWDN9pTtmvn0d40jRl66lxHV6LIOloxPP1s5EhkR1zja9GbYaiVdGmr7hAN
QQDcSsNDE8jD9vI2OR2Fc/ys9EBUJCSvYofZIv+rLWF/QKXGvq9pFstvprweryXIz2WRl6dHpdUd
gwg8L0RJ1VynCWabSYXT9+MB3AYXHVVLJnvXOot8h97sUmwze0m+6oZUK++iBsGJxad9CflYmAEd
Wkm23Lc10IJKi29WhfGHZNDkZUdfWzJ59jAiMTMPqM3QYukkidunpr3swiA3f6SWnH+IA0ADN2+i
BKdlO3S+zGjB0uYjSx81szWTV+ZETBbUgGcvhC3hO7iqpmgprX5TXUyH0pG+qYMe7aIyMa+c8JN2
JTGKTRREQoChOObHG1SrQ9XO42oGMh0UZdNMRqe7NaS32V+kAtUnZ5qAq6Spc1DrDaewOGQap3+X
GKHdbvG5ThBkaUD53AltG8mn0KSNr3wZCe8FdjLHlsIuIMrqsVfV9ggat1SHwbHJtXPFepDynsL9
8z7+j5/Tf4ZPJY8AyPZF+/f/4r9/ltVM50PUrf7z7/cxaFZb/tn9l/hj//rfjv/Q3/fVU/G+a56e
uvvv1fr/PPqD/P1/je9/774f/cem6OJuftc/NfPjU9tn3fMg/Kbi//yf/vC3p+e/5cNcPf3t959l
T+jibwvpmv39rx/d/vrb70S5/3j5t//1o4fvOX/qf/E3hP33374Xv35zvzc/+l/kRP/4a//6s0/f
2+5vv6OL9YeQS+LuJH4iASDO3/j0zx9RKBOGdzQH0Xcl8qKipPPwb78r1h98N25a1LN5d8JP+v23
tuyff2T+AWEP8g4lUK5h/srf//lbHn2tf3+93wqkmcu46FomJU7Ev8MDBpbwPEiVaOIR0AAiacd7
uVerwsYfe8ZtIbfeoyXb3nWYs5fYCS/yD61y6L4zhjTYjjL9/cVi57PbjXNNPWeIrFt1cup3xtQE
t3O86J/Ziq1DtJg6mpQ7eflBHpvtgkXqC9eC1HhFG+CZ93z024On0akDkgLnREgWH//2FC/A+ktj
9COkX75DG1PfpyYpoDs5S+lGjtN8wr+e5pksANObc9U3436LvCxOAwhp6bfNhEGBK9GkU3ojqJDh
4tOrfaTNaJPmsvWAlOp86Dtt/KI1ymwA+WrSYZjiZUs74LIxrazp3SSXii9L6ENrD7MC50y5sOd3
ZpJEbwO1SG+ducnwNM71CfL0nNa7NpYH9UroE+d5vRQkomCMrId4FR4vhdLrQ56Z5eSThwde1UVY
mU2y5DmVfE3O5zgXFKanIt9A2UnYmcFaW616XOY63a4pfAlrbjZZUcl3rRRInkpjpGu1gbUL++Ld
/7U4MzzBSmmefiPMtL9t++LXd7pAiv8HIo54jf33IUeEme+/yvZlnBF/4q9AYzh/iOtIcEocCC/P
INVfgYYfgXvQ5qTRqU/pUvTX/jPQaH/wNBMKG3ByRLspmMw/A432B4Yzz+2gBCnuO+tVgUYEkpf7
k1+K8EKfGxtHtF6JrO9FVlckTluolS55iaG8pRoedvS1h7HQpQ/6jenkerORAhXuv0Moib22lVTJ
i3Sj6dzcVJu7qJvbP41loGFdRYfuaZCWwVuaUg83kWHVitvxHPmlBJSUmrYyP5ZGkdw3ppD+/P9b
cX350Xx3aS8+PI2/fXv6nnH9HW9H/tRf+xGY5g9qHoD1PB54tgl/jX/sR5DnP2wwTvoehV4oqkj/
2o6S6vzB/gUvBqHkBmRn/ms/Sob6B7os3FJiMyM8Qt71iptvRQ57rlZwi0LuATXmPl1L8anyVM5D
kXRfM2uyt7R5zp9HcCC3KirJk8xO/WK2XaH4GFkN90EQW4+gqdH3sTOgsRpO2n99sYJ/Xc0vr+JV
AKd6gs+uYIBAY6WbbQ3NxEsUKCMO2V+VfLDfjDE6ilAdMm+CMuFfHur4hcXUnw8htDCDsh7jrQO4
U8xybk3JtyrY2fntktsuZU/X7mt3njZTU3pZfK1SdHZMXlNCSYCMaI07d4YzF5PNmK3buuUu9hYv
2YS+tL08tRVe+dfcXozDjnwZZwxrGEbhZfit205+sQ3vwk19+112Jf+qyLC4Ul+EtH8s44uhxBvv
RUir6VfOtJihLFdiUojUe/Am/dj7Wfs3GA255ubal7PEp3k5JjwkekSgUBDOaSpaFwkyWn+CJknU
H32TyK2XFLZ6GyaNXvlmAfy2s+SmCn0rH4wN/TESJnNmWYbIQ8DT9tQQrWHPnKRw8Sqt7HOXhqwq
8AajMSO3sCoNbdJWTjUvVDG+3AbtmNVeElkdLipSmu41qwgadxlL+4fdIS7sttU0Ga42K5jnLXSP
1W5TGebXIB/MG0oNqF11CMct7kRDJWnPMmhezwGq3SxQ02UnzQBLm4wOs59V2WYFPi9t96vFAxAr
XiJ3s5nsJEjdYgySD9WEn4IHI2ae3Jb48mGaTdxF+rGYdYhCcWq7mWpSl9dGI3Z24JqLg510UKVu
UmFE5YVlDwPJhpGQ+kpXJO0baulV52q5kryFVNGEHrSh3vaHXK4nD9n0yuDuiUkll3ZW78fEYcrx
BPL+ZskDtRUWoE3mQzvPH2dS7MS7vJnFBlp9bBEhRc8fIZHX3PEGc0hgYyNvlh+RsnQ79KuXtwP6
u/+4z45ecJcCDxIpAt4XjGNaWuEUHI8ya1aXVnIg/6iQevGGSI5dmG6l5zQ4xVye0MnpfB6LGMfb
hokZ6/pIbkUJbpWZ8kMeiYEMVmk96hZKIbt1K2fZpjPrnGdIFH8wOyd4otG9Ud0ehuS33goUffO/
OTuP5biZrE3f0CAC3myBqqIXSYkixdogijIJm3AJe/XzgN8f8YtFDis00YtetJpZADJPHvOaz3/P
cczl56yoy1d0A2LZx/ZkXdsKQvLMo0vh7hwIy7vYUPV5O3vLv3W1kMniEuQzgvGkOUrD+O1bTvw4
E2Yvy2eiY7HL006L+swHtTGnIrLjOIs8d7JDoVfBdRfr5fd/edJVpWtdmFyd9B/szrFZIk6dfWcY
pfUsslqGI9rUEDuHfusgFnsiBL/dta9LrQqBtKwBejEDPnpSf5z9BNUW+7lJe+tuzBd75w/NKU29
t8H3v1XWLcv1RZ/wHRW7ExbSCap2nxGKzqLUA5FoxiqO4iWdrwISzafPX+B/E+v/PY2syHdbx3pU
WDT8Eap5+wVV7WMqVTnWgf5N/lIazPnONCfJFkrddpDX9sCtGcaa2/sh1BqRbxc/k2Yk0P8LQrmA
3DkroY+naJl5ZbsbRq96wZVGs8LBV1myrRwjyS96Uy3cXVksXyZQtvlmrLNmCEsYub8c+I5uqHzZ
ihs71lAe68CMhsIgYp6R12e/FtHEfURmTVdceprVrj7gxrxluqv2cZpZ4tx3uBm2hmdrsIitcXqs
4yJrzlIEMcfQbbX4Czo/cX6WNUnu7xbbK4KHcvDsG7Mp7CpEsKlLwkW6Y5aHk6WN9dYOeuNXZi2y
Jp0oveFCWkOlQsTe1C1WFHUedYxKGNrps6PvMKw3gg2Ia+txsmv/O8bu/OOsN4sqougW0Hfcujgf
gkWzMES0jOnc8USKGpYfB/YNqtpTEKbwT4zzpDK95Yah/JKdW5Is7y6pF5GfF0apu7s4dYZbtuJQ
RLFrFPl5Y7fJ5VSmZssdsWTJGS5kpcMZoMUdYeFZ6JFV64wTJ70enbMa8ZsgDExR8snMQhp3gUz7
IfSzJm7PvK5GXU+zJkNFi7BzgfCXpJGC+epISeL54k/nVTkCWvS6u8huDCbtiS4CDrprcK3qtHuj
svf1MUSWXqlN6uRTEYqRCAAZQjwurvC/5nlZLrtEIq4XOr2wslBw1h8WR4yPZaXPRSS91rmXImjL
bVYFJYztEROUUMWe/TQsXeVsaMpkG1zG2jLUiz5rNh5cZ7Ghd9HsrGZoi3ujFrOFxlzsdRcIo2fD
ZvEKpJjoW5X9WeaWyWPfBM0TduziZz4HwrpE96C5Gic7jyGkd6uRXD9qv4ZpymXYWAuqfnpaBd+X
1kz+TGWWZNsY+yVBc7QDqVdqNdJqC75uj/QqbCN0pl54oVea+Z3mrbbXPSyZXb/iO7Z4srtnwuqW
R9dWqgoN1VcETdxqZFTDudrRoUnjaLY9OJFV4rpI0Q3dNFwU/NT7Me7Mywmk2xDVXjWmERIRZh0x
RDDuaqm3y9ZySII6nNPsHYqjTfYASiAw9qRSfvorJ/Pxv6hCJLe0NbTvTtcZ3Fk6gobXEsvKjGq2
m9RV6ozjFPrdnBWhnAP9SmitLGl7mVOOnpw3DttFxTUD3i4bH4Rb6Nk2UJN9U466/z2Iu+C51jLS
F5Ct+Y+qDdiludXMVWgusfa1yfyK5EXpxW06G0YXKSn9e0SanN+0/YM/VqaMp65Emzd0nFaYF622
8H9ghu3CLR39ItnkWpB9RcMdJHiLaNE9A1NcqSshp20vq2mMrKLpSLbQgWu2aD+KKsSAqb51RNvd
2LSxc15g05MdFgX81DIdnW3mO8WDpvcw/awOE0Oi2XBvwfB5bvwYH4cybs17nAfTx6Ep+4d5sSoQ
Jp4Yvmqdn+0TNTo8yqsUvweb5NvAx0qYZ/o6J1KP3Y3j5MYSzr033PhaZcahpo0auCXMCMj95NC2
oGTs7ucwThV+Hv7AkEPPHe+lzmdZh1Uza3Y4dAsoJ+RQuj8e0JNNg/1svCkXrbhpXE19S21mBVGN
BuxdbEgbCthQLMhGOuBkkj4xK6yoPb6EROXw3qpmSEGeBWMo5F3SCpXaIH4hbpjBNrSkF0RJ25M4
C8XIln1cWHeNQ1zbAI3Xfwg9p4DMg8k+gzPj9hR4ul1ERTKV8xdPNEZ/vhrkxqFRBsAByliY585I
3ncdlFNHimqCZNnkuReMl4Qs09pIz8KtBFGxYoriJqvr7VBMvRMCA3SfXKYTTjiKWLttSALSbWmB
N4i0vFjqcExl8Zznpv2daRjuoZ3WFvmuKYwZilsqg2cVwy3eBl1iY5GbBcPa/EV8LLRRJW8ie9IW
QqMoq9tmWcWL4A+KMRJZXOph2ghVhFMhk2EzaJlCM9qIZ6Jc2XV0g5faMyK7zwLADlOijxtzMcbL
zAIpsB1rM/s+Z/zdrbQ87VdhVNzsnTaWKnL70izDRUBrCpvKX9TGNpXR8v7cVEawIvsuSpYAL0e9
lKUTDW7fA3KoC/3aqlXzPEkNtoDvzOXF2M8tqnZW25q7IvFq/8KqyoGgGWQJppwTSnOhpAWgQrvG
7HA3MaysN7HwSzec+jbIwkxzEdt2h9n9amu5+FnKiZInhm6GYkudfpX5lD7kjo6sqUjj9pqmRu1E
c9+vOdhS4j6ckRpNoY15Jc0sxK8Fd0EW3/eD091aeVGBle4M7w/NikWPNDv29maOKMF2UO1yAKyv
lt1YztM3RkvDd38amLb5Wjv3qLE24tZLbfeXJI3oQoRe8Flum9K4z5PO/dkt8fKntMSMX3ZMDCzc
pqk3tvLdcmMKRSUnEn960MtRGGe9aCi6nC5AD7Ib57rbmmZbjBei0ebzxRz8/Vxl1GJQcsaHIm1S
fctTODoIE48qFdTmcmePtf1TIOwQh00sqfXmYuxesn7ubpWs3DIE5lkk27Ea4heExWdeGQLj2Bd4
ctiAsGhUlHat+IXLlPqFFE6RhBTL+R8y2PlKFJm9VdW9tAsERqom9uWuowR56kaER4igXuacKdOb
igiiZ26EWeV6N06ZJsnW8QXylxgiV4hZ+3UXakuPcmyjfJ7Zyh33pZLVbISp33vneefGDUL5NhRN
mU5in9sy/T4mY5lvSm/uvnaIjjThEOuV2nBjJnuVyPw5a7pVOzF3ywPJUvazHEyPwFX1kxlJBQrU
mUVTbxsQ8fkO8XaKHpEMwZOR6erOWmG2W27FzI7SyZouyqQbrxczfQwcZAUqKdLHToLhwvdLLS2j
iRYmuYGL5B6xIujQjYDMupP62H+dpe+hBkvWiQXbpI2Sf+cTCQTnJAkNY5qC3dS0SkVWlqU3Zu8E
ZUi/H6+wZsobQVAjTKVGGrsh+OriiztoXXNpd405A1gSE52WqUakhl07qfPVJvC8nLMeWV83vlkY
3iaI+Nbqm9nAAeJ6coiC6CWEIk4kqregKodq6LmkjXKyN3U5THEIBWl6sjmneWSZTUWTBWHWyMzm
7NoqAv1bvijD3wg3G82odnCTZRorZh0shBLNZdaKYhe33QJ5ShVlfGtWeXnAB9vVQ06M5TMoKnwz
ZJjEK0jGuJleilwK+g7laE6VhPyEvekZgkzlsEUAJLPIGLSa6D/0wVMim+oONLG6ydFjU5HtD10R
Brk2mHshOn+DCpHrXktbIpJd6A06xJM5jg95uyAvp1UVHC3Db4tbzSa/gLRlZ+drXIH81dcZr0hV
ozyLsyJn9t6sHZVctdUZgBzChz6iqMRgvnXGKE6Mcdnp2uy9SASQ7xSeDoQorvYLLfUHIgn4vns0
d7vpEn1cH9UqR4kL2N5dDTcWo9orUFlYZW8FOM0429Re33T3Spd5h+mrbYudplX0cfISSG9ojHX8
M80xJI0ozK3bcrFzFZltn3XnpvK62wJMG5BSk7AZrlhgGcqmlkFk2LO5bGetTZJNsriwU01a+3e0
pgZ9h/oQrr7dbPwoqzL4qdeEg8gQlV5uW8vI27DXyUEi0XnBEo1FidqyZ8u+Drs0H25A5XItxF0q
+aOYmd42gZeHWrzIcTcBICdTb9t63rg+5TCg60q7RVZ3mXYN41adm8QffkHHSwoSAAowOkZK689d
lY1hDISTwqbu8ibEpobvUM+23OOPlBxiodcXDjWcu2twr/7qix7hJFwICZdMJaa7ZhgWP0zxWkzx
mJ6934GK7TospMyeqPxiuENtnoTgX9tzO5P2xuwhE4UFEYs4LCz9JajEfD4ji/214ahtnQnJIcAZ
vvuVTeG/uLl3vaTJRpdf7YldFmbAa75TxRZzFI/tMF5xGfcHU5p9ETpzPNz6rdb1GCwlWrop6qJ6
NAlp8c2s4jxNI3vQoHjEySjExtSVeBSdkbbXQ40ywNYCjy9w68KF6rLse/PWh89dXc2OM6RRnWYo
PtNuC8KYChnJ6sVJwEC5bDICUPWrb0uCP97ITkPIh+ER1rTh4e5MIojDNnGGp4Q+xouZTTbpMzUs
pJO+dy7TNJmf2AjMbnMrteyzwazkgzToHm1QiyqnKMks3qrIu/i+DJrqwa2bOt4g6updQZwvRBir
trxfUr34RlVa7nV71L0whoz0JHXJOVQiZ2LsUe1oVS33DrC7lxEF3MchVlYb1lTHUCnyGjSs3w/o
ljnY2qMZjUbtLZbby4M9DOXLzMEZQ5IC53mYvV7tQHS6LZ9fMQCO/UB0L2Lq5E+wwkF8CYUj1q90
zbTGSIFtHFEeyPIf/Ij2qdQG91s21dNXnD0IRJ6bD9c5aoVk6R4GBmGduDTtwVdW92VnTXyVMvHb
jdkaqXuReGlyVlZCo7Zh7hz61WhNOLQt888KpWxdcPw3cWFlVz29ZnIDibJBnxFNQumnFDOzsjo7
nLvF+d7WPd3UtBLBToESTkPGKglgTmBwclMnZc0+rWZ9CSWAO2r8xOp+dLRo6PKPorJv3DRxjTMF
n15d277wagRzcjpfIwq6T5ln9dp3s/NLeYOPildsunnpyqvEdFeveX6ot/X7dvjqTW1N1l+6Y3cx
lNZgPiHJa2ShBW7FDT0f29itkcvhTyoHy95leiXTXaJ5qRvNSbdkEXKv7njhxHZMz43makgXvfpu
+0yC7gQv7dwRsm4vgvV4RTNcvpdxaXvvSkvH3thCbpaXTlX3xrkO55iPIBDa3yUYJPfhAvW0JlPy
ay+iaObys1Cad3aVmTnpzljsSV2KyVoyILaWJUlpJl1eisYO8j2woaaNstKenY3mija9SP1m6i9E
aZTNVZDFcf6NBoS0UdB36IrzQrzlnO/ijbtCW794vKj1fsug4ii1qosDzNCMaNLL4aGGlPSD+mhq
w8ZZClxuTZskT4fSvotrSpwgI/GJhpIO4SYH9nRTTBDq+ZtdU555yVQYm0DMDA0Ksr41s6iqb3mi
sqeBbZVFvetljD9yJ+co1GnVnad2Tp2NryKJldH0dnPG3Th/l45BAx6y8HCfMTiUiEzUzZNR2L2I
4oJNcQV7Za0vUSp3rswCAbqwy6Xzw0dlfYxGXBkfymLWMY7sSy2L/s/q6uvUZW89965b/a5xVgS4
pqfWr8+bf+9ampCc0Plz6FqCgEet+m3rb1lgzKtlDp7Twh23YKb8bVUYJxZ519F8XYQ+LUIcoFqO
Aed54dKgoaP6PPUeyFHfis8rp51Cz6zIV/vslNrKCjE86mfSaOIFIbsMNulYzHLyUqX8MY2fl6Bb
wor8nOIu1W9ogcpdPJiP6PXMO21aTqH03j+oCdQdQiHZLO/yWG2kHZWduiqX+8BT8gzKRHulkWNE
bbnEG/i76j/syP9zwPHu63HX4foNNJCx2aoI8vbrOY2BOx692D3qvsvZlMMc13NUVT7fI29nCbSH
36wCyebtKh4wpFlYFj2NEn1nODaM5BKFPHui1f+m8cdSMLdX4C9cUBSIjiVE4NmTdHtC7iEwBiSp
RXM7Y4P28K8PtKo3wUhycDBiQLQ+8F/jTfo/Kp6WQu51jaOaUCRSHiYvPW3Yf5pzra/u7UpHx2ua
GixtdCn3mi/UhUXTbmMF9Z/PH+fdrlsxBzqqEVg9YFh67JAExNbX02GU+2IU+a6tfIn0j9k8z01n
fRn9Rbv4fL1jmOj6VExqDaxx4EqD9AN18/f76/K2aNXSdPt5rLRnDK3wukW23vlWtlARlJvhCDaJ
hxg1zzu9E9NOa62G3mHVuveLi1o4imPNj8lW+olR1PudyslDtGW10yHUH6PmjFm0A3S2bu8QNc86
g7FT3znaBVoaPz9/B+9PHozKVVwAyXVKu2MQasvQgutyavZqREbJq8wchKx1itz10fMAhOSEA2Gi
I73+ir82aoGiZj3apdpnBU52yVL+WgoN1SYmw6fml29RTK87lZkLsXLV9YRGucbUv5aaKNm8UXTd
vtCGeFv2lXlOb13eUmwY51oTjzjCLMlNp+XDY9G2oEfUWN8suG/8dgYhTsSBVy28NyF8lQ+3V0AA
wyki2/pz//45tb30vpzHfYIEoRHFSPdLHFYy9wwVPWjpyLPk5jY2G+88bZhCbNyuq4Mdqjbibhwq
+4cbq8aMKjvOgnAcgqnfAvjEhIR7eL6QeEK3ALul4dKs6cV53VjljeZJ8auwSu3Wd7Dn2SAUWHzX
LFn5q5uyWUWztdj3A+H/VstjY/nXWLHekshUrd/glU399pHjMq+yZnH957RMjesqm4wni87E7vON
++5uXF8stzBYNaDzpOBvV6kDhWbB6DEyq5M0culNRj2Z406x9ibxneQHi6oDg7JTchIfbGYYoCtq
nzOz4vneruxVDUpLidHvLRoLe7Lb5mZwDaS7G+eUvukHSyHIAfAXtDzc/mOlRbQsSj9fYrUvHDyu
NQxaotKTT1nTyhOvcw11b/cp6GK2qLEyI4HsHh0bdAME0EC57MfW2+LE4m/Je6ctBkW/3SzNzvP+
lDLgu2dDnWJVNlkpJD4o56MhdNqP9lL5ltoLRdHoFMY3smo9bIuk+/b5VvloJY6gvz4cKIpXxM5f
Z3DwTU0WjRj2fk9DCZzxuOtn24h804s3ny91hFkj/PBUaxrqkYYSv4/F07yZXmFc+/0eue4F3bQq
vjM6Z4qK0lzwfERJoG6wTVxs9TxR1v7QcHA/19LE2ejp5D6e+DXrO3zzVfk1GIyhvwSTBaDoeuP+
9eQzUu+6ltbDPqOwDAfA6ufTEAw7JqaMiSfD/xpncxwGRut+9YZa31LmO49oluj0W4KzzOz0589/
0kffYsXJQFJas8tjdxzN60amBNaw73s9vbbLXN+CDG8uaWif2mCvIeDo6V8dRdjRqwvaMQpauvU4
jGY/7TXPncVqszX0gAcDKwct5M23oPgpuPzenB79oKdXYBVOcNY6FQCAQpXjF81rpyXs0DDKQnQe
QWDpXif/2MlrA5MewiW9PIrblhcFK3qQj8aoaY9FlugnMr131zQiV+BToM0gbbTmLG8/pDkN8YIB
yrQfFynPZtyYNq0fyxO31TGRb929K+ZHB85Emf0uChRMZo25lPNeGglg38Zzvyz1Uu8aqy6/YruM
DGupMBEpG+OLl6Xt3dLbvLF5Utu581GXUWV/tXJMz6n5Ttn/rZv1+HOuPI3VJgbZ7OOjZZhtrtIl
m/eTgXQoGVK5TRrx3MScMcycTrEaP3rlsOkg59hIg4MtefvKA0YZK4xg3jOvYN4ZT9m2FlN9Iu5+
8FDAY2hwcZcZK+zq7SotUll6atbLXnP1teWadmfVnFoIxizajdlBevj8/H3wVGRHqFpAgV+tIY8i
gtlrAEyCat6Prq5dambFrN43/1HGdt1HaLGh2WuunA/rWC8NqYy0RJ1y3jfzwscpBu2lrCrzxLO8
+le/3RGQ1PF5WOkxrHUs7T855ug3QWbs48xrL/vGmR58N49p6dqMkUq6dmeq7csLo3FBHXR2vK/o
moZuZxXXqSMbul1kDDPNshvLT60IcSOS/cC4Qttv3MgR84h/ffskwQD5SVls/nMsk4JKai1jzTD2
CEmku7opzVD2dnLiGL+PsazCN0B7auUuHat4tZpv9W4cG/sMpvpZtirTzW3cbAJ10jzp/fYFNEdo
stdrhiO5/pS/LphMxzgpM2tn7zt0+GdEqaLBa90blMSmS+bx1ubzF/guTWHPspTucmAIBa8V3V/r
zUbSA2fSgz3PbZx5uTMUDKtchDDapTFoyqfzWU1X6sfny752dt7uNI8Dw1Ou4rtQbI8aFBDiaWW3
StsDxzLPiQpK+1KjEhRfVezuL9qQi5tqzuv+3gcm2zG9TpwfsYmldrTg+rTvbKbhkREH9F8//2nv
D/T6y9ZGDVwzSqujbDQZkUSF2RHvFYCVbxzt5HvpnZRH+uC9Q0KjmYFkG834Y32V2KzNWFOZts9H
A+/Gwmw2rjAahoJJ23xJ3TQ9s0Z5yr/2g1XZWnxJrm9gise4V6OxYiEbxjdUMNqFwE/1d46K+3NW
qOTM6KWzzYPilKLW+y29qt+tZoSk3Dzt0QvtEHcMimApDy3J70WQTWCZi5YOfVclZ3hgnlIO+OAD
Bqvxoc5X4r/edT0Q+BuyZpIH9hgpIvfaDUQ970RMeL8KxlzgWtkkiDe/08Jm3NiYrXLrg+ssv4IM
uwkM309dZseBh/reXfWpwQ5bACWOvxdTKxMrSs851LF3Q2Byr7xksUI0vp2zf9v1EKWJO+Cs4Kis
9gXr4/4VByQcaaMmTz2Uym+u0Dq1o0mI+ISS26uz3d/Hfl2G3UehR5h7r9HrGRqgtJ69sKRjCSJz
DMzxojaHLL1uPM25nl2R3TCbCAZk4a2agawPdGYTOIPTwllkxr+Mytwt0rC0kBJHWsBtkuBsCoys
PpOp3qkwHYHOb7TKGO6DxQ8eW10zSDTLtjAp13V5ihRxvL9fn4l9zWmBjvke4D3kVU9tzasbV8Z+
UW3ncmwuFc4MYBNOKQod77uj1eyj0wQkM4hlwGq9MoqNpZSD4GP8j6I+q84s2+k1VjDHxxzu7XYg
11BGaXvlAeVoLSoKq4/ioGkR+xh+f77x3m1xSL3+ig9/FSoKjtsOSdeLZUHS4CDwJA9HDTNXBqVu
tEA22PzzUhgfQL9C15Y+yvFdV2KBU+TFlB6kPqGhuiroLo1yLonu7olL5F3ZSiIIhwHmCjc5oe94
sjFmVN2DtPODVFoFQwR5KzRkfcDFqtY3jp1qlD5+rYf2LOPfgyWnjdVa43UyJ9UQZkyT/jFTOv5B
RwdcE52bd56eH0D2MA7E/vhcFCap3efv+P32ZF67xqrVAQWx2PUG+iuOtIZfDm1t5Ye0FfqmDUr9
zrfG6uXzVdbs4G0YQUz9VTJsTR6ofY9WWanfclTVQR/0KXIKvb+mKzJdAYkPnpCNpca0AlyB53rZ
oryenZiuvD/xpMc0AQiUOmI4xzWGZ4PRBRhYHZi9edeVWXkXaKc7yCVn6DbmCdnT58/7wVt9s+BR
toRNYgPsz68OKu/LM1dgU9r7w3Bii7xLytgj9FQhHPJMxLNjGRLHnUDVx1V9SPI6+VFpcQwuroE3
PmMPX6ORe5EYK6ObPYoxg6u5UeY6QRUCJVmihZhPR80Jtp8/+wcvG7k7bqf/2JHHdP2sA+zVm3F7
sAF9Xxea5zxiW1gBXCyMm16JfxTTJfShzsTFuxK9caBY6cF/7+C86L00o2w8gILEvhCGwF3TeFMo
fKnf1HYa7D5/vlc/i6PNzJyGaRO3IqCDY5Uvq24qzwKGeoi91nB2WVk6yBt1CjiUGvzkp5aP/iPq
JdovlU8DgISlOU+6roCCN8bYAk/s1E3DnXnhkB67YeqOgb5p4GnpYV/lTskfK7xdW8uxCu3J9/4g
apPqJ2rHD7Yowx8agpx+WJbHYwJkqDQMrbvugK6WAQLG764qI/5HEyc+DrUpIDvkf1CSecfp6dOR
EUeyqIODGu8WkW39vGoa+c/PwipQt3XkRGgQ+UfHLS1GV9lg+Q7u0hWR4ef5Boyz9a+HGoawCfMV
W090q1DOe7vROsJ9mlr5cigp9XZIf8cIk7XpiePzLlQiprPedwTMtcpbOcl/b+eVydHqSdAfGN9o
3TZJbDgsVpEZ21io9iazJv0CiN5YbOEJ6LAMg+JEpvzuAPMLQIDCjlrzIzb4219QLjN1jqUPB5Vo
9tU8jDPw5wGQVTkB6FiR7Z8fqLdFDncu8yGkobBLoA++9rXermfIvu9yt1kYQtZPgDyrOnT7ZQqz
wrHOHQc0SoKg1yly1pFQ8n/LEjNow64Cvu+6aUBhMJ93jGWvZgsVNq9SFsSWAVRujuyTES0oy196
ntDA91rJoF+4kLDJ4DJZ/NtA5fWnOB7hZJ1CYlXxGnH+uoRNnLaEtOmBYQ9egtWWS2SkNMLQru7/
abD6uhTPShkPmxXtBOeoj6oA6qL/4cIcgUFzVsF0AQmUxOfAS08V5keB8nUtqgN2M9UkApDOUQpj
xVpZtFOh7/G0R0rYWeYc/ccYJC1p+ZBuR1O0D0MGzm1Drhc4wIwHYWGzUjTXurXE9qYC3XYOehC+
iiVq3brSlGxupYNz7F0gcnEJbkl70AyG/qFkdz34dtN9/3x7vj2Q/z3FqveFYBNdQ6xv3m7POXXb
ibEJ29M1Og/6hsKY0ehU1EzjjK/AqF/DmWleSksON3PmyRM12NuE+3/WtwDboJdBTa4ffbF07jCt
tZZlP6AOt+k04G0pyRLMj7Y6cbV9uBS3qUHjks92nNsPk1RKU42+x+YIvK2vLRdBXIA162CGfP5W
10P9v5fof0/1et7B9axksqO3ahXmbGG7aexLYKWbFJTV7y7OzQgr2VaGOU0N1WjBZaIn2QnB8Lfh
7X9WhkeMMgy6WMSdt9+zwpd6qCCU7KeiaX9m3Bxb/rW9dkGTi6XoslMT+Y/eKl0N7KpI0lj06AOC
AE2cYtE4cvArN1CU/MtuTPxN4hjtidP9/tlW2i6Xuo9UA0pqR0ulA/JAQ9pYe7skpEa5nWY7K2ia
H5DOoU2liUyePv+OR3Tp9XWagCbIQ9HvAr5kHS0JxxRh5nTR937WDt5u8O262cK1Sr6OeNXv5VSD
qk7zNL8fbKu+JubKa88RWdTwF0/cJO83Fb8F8QaMe0mIObBvPy1YzoF8b+37AuFI6UVkJGbLDLnS
9PMUEmZWPKTtBLBT1ubPz1/E23zq9T2s7TLuzlUl4x3gacGeW7jKsvbCF8NlscTFRg/AI3++yvu9
BFIHWAeNSI4p0opvnxDxjSWB2hjsTa3xI30KTPwphoNAWP/EVnq/EsAb9izRm3QeYcW3K5lTNypi
XXZgymtsDISxd06r9RtfS9WpOub9uyPl1fExAihir6zat2slTOWbPlD5oRaBfM4nRmpANc2tEECN
20FUNwacty0UXvtRG12bsK/0KC4loFJoLZHXAzxOteZUJvTBO0DcDNWzlcW9Dgbf/q5Fa2pf673i
MPpZtsFbrY+quRNn+GOeuiw/egVMENAExAYMA6n1f/8rBQDYPCXYH5UH2U3lmb7IalsltnHx+fZ5
n2o5AL5wIgwQvcQS+uiwqrhD3EB29WGYCuu6pcfDXFcf4eM4KcSDyXsG5qA2ny/6waMBsQJszf1p
o35ylN/VyiwmWD81efNgRsq25cUss3/PoWhyIn++4lIIR8ehz0t0DUnDrKEGKOIoTRoABZpm7mQe
ZycS5NdB69vLCynk1cWVWgMh0OOI7gLk6tulp2OtewKSVaDcn77QkisrzqdbdnrDsN11FJQtw0FA
oQCJk4b+jD086qCJe04Z7OYQPQoNQZBxsBi31wt8U7Jf2DnSK4xwtJbuwZywj9zpmWtcOqluZZGr
jWkNudjrrLCfMAEkH530PxKChR9OU+F8n2g54PtB7IElttZDofIsKBwAj39Ucdk/l7XDbwQO0Uet
4QUPQGyHX32/OntaeSbrTWAydrgAHKq9LHpZ22FZ1/ZO1wfRRLQTBjjKflOjt6jzmCkYoDIEYz4u
YdIq86rz4KszNYizX97QmBBypDXdjSMSbGEVt6i/+Z0BJVMhVS3DKWsd7UrBStKjssr1BKIQUp2b
DC4zam25Mn8KenNflUimP5UDtZrZSwy5fvKK5uAsPuIFrdL9F2n1BTxzRKRuXOlP2ASpvKQn7qlM
boYig/EqF6uE0jctjhuhIirg3IEKUdvSXxU+IPz5j8PUlqe6mB+kwWx6j8DGoJYm43ECV0zmwLaQ
7cGFcYc5LkiLq9yaf6elqO/qYCU1p9p0nho9WAyz0/gpdv3Q2k6/QwMj2TSGyndz71QXNvH/YukS
f9tJeg5CV9MlBSDkzLowL1BesE9cAh8cXdrJuvkqpYda9VEpmMA6nMx0bg9ybGsKshbQt1sZ288D
xAdhlkbBKv5G6xV1l6NccCia0Z2nrjg0PTTXORiDzbwMMAPE7Px/LMUNirg/4l5Moo+SP2FbI/x0
i4geLN45/gHuxihUcIEC0Rx9/lQfxFqku9Cy4+Xpa/x7G9FjC7rg4BTlQUtMuK2MNrg9RCuvUIVr
EOxVcfBV1dP89fNlP3qZr9UWOBk6IsfRFp0M5Ii8WB56p8VszbIqZhyxFS2pn5xIRt5nmwzTSDfZ
HkyiQXG8fULDQjFvcgN5qCyrgC4NtSpJkvx8tHsttMY2233+aB+U7BhcGLQ7AW8ADD72O8SjD+OW
oqCNzITv/7J3JstxI1u2/Zc39zL0zRRABNiTkqiGmsAoUkLfw9F9fS0oX9ljRLAYlnf8Jnkt85rk
Ae/9nLPX3rUt0fA8w/K410aCZoodfRdFnuw6LgVXRL3TnUEW+swdc5uMB3s/4QL8E5imoE/hnh7d
i3S5zBFxLIY1Q7U0kNG61c0huitxlLrHMCjal/xED5lHvmsXfT5zmJ7MKp7t9ADPMyYwyeht+N/c
Eww7i+GHlCqRdLX/wST+jQNhvUfHk102lHNd4ONTnxnn00/mrIPlRbqR+zXRvMM2q7VyM85B7Tnu
1/qqRVjceo1SQpWq6v4B0CFK+l6Wt3bb9Ttn7c9Vup7sQnwzdwc6nta36qzD9ierSJAT6NqzEXW4
jpjGfJOt5rlb6N9K77cjyx2XMkHcN5jM6AmOV85EkJzCsNJ8JhILqjyuUk5n5LHudd3Ehdy4GaII
DErkfhg9AjcAITEYFYXnee0ndT7cJcKxngZXAC+oyw6lUqkvtYaaaDRHr5sm5TPUEeda1rq8Haso
2g3ITHpfK5Cf1mRLNyVR9Mde8volqlai11ZfZoHKbNP9vl2yJADUo14gyW6gMxcjcphYH9cnoU1a
grY8Qvc9t8n6osOroVy20NbWt4CBfXWiDpEE3gbFBeQq51Jdxl4JVWsEZVNxIGMC17vL6ClRrZqe
ifyppV4I1fluMBLzRk/jcfKokmzu67rUDK+rKuUO4D2/fs5m/So2jfJlzlMDAhkT1y+rBJXrWpft
4CG0GX/26M9CfCzA+UVzKZZzW8O21xwOHjohtlkcw7c3xDEAfo6RF7fzbDyv+DkuAI3G0s/z2rC4
iKnWJTcRihfVqU4foj53x0tko8hMW8Elzx+6pEyx5tbST7oQ9rdGIwbrTbNtfF6mdLxT6RN5VRWu
OLOwqDA+/tkG+hUCfzjdELhmOz2c2iAD1ClvkL3qaKqR+0qUqV2Vdy7WL04WZBXhERSwG9pA01u3
82WkKo/JmtXPRjYXjkdCrY4Cy44jIyyGpr8Z4n74VSSZ+OJKYXZXc6XBiFB12Zle6nbz9QD0e/Wx
QUjtcJQjEJMicrIX1ODW6skWOYhXbarCcZi0X1aBnNbrgG1E3hrZc7SfiymnAGYa0X1DtAHHhu8V
YjAXEJG5XzFgSH216JsXqD6iC/JalI/WNM5LSAm0oe4mDPEW3xaNmTHpotz9AqWrWgj5OAC4omQo
vsAWm00/7ab6nidXfJtRBI5Vel+vT240L9eak5aRnzSYNsl8gFTiLgKBiNLl6yc7lbkI4rwRF3KC
NbwDwpLdxoqcoyBxzaqGkQBYBDcW6f6w8Cb4kg59ke9Aeju/irheb0sEidoeXJbovZEY+3PVGcr9
bA7LE/FJ8AKjYrLj5cto/zZyifCNDTj6hPeSM1L7Vefu9VDU8c+6B9TkZdoKAQgEB3fsPJkAnOhd
5lnG0H0267JxfaXvaur1Cmm+5NPaRnR+bTY7xKUCSFGaZo9t0dbKbTnATwgyV5uzsHFLdw3wl6nV
oIjKSXxbBGXFQYIvaRtk7TAvt0WLj5a/UonxPDdg0+9cMxfZJ8TJUfZzMzASVI+1ckIxi3VF/1lX
osKBaZDFdXaBDfU8Jh66Dau4nRKFqggqM4V1YZMmFn7dxfXXDNFf7zW5yI0gi3OlJ2tOVMKry0KG
JOxhbfAeiOAQLVbz27aG4bszrvwR1UyWiXIRrX+MIOzvLUwT9f0aRf0N5liJgj4303gakES94jGn
5l4fywjM4TJywyhbzc3ulmg2Cg8ShjqF9ZC3EKtkJi8mvW8Gf8q7ZtzhXJeUviLFkl+XjlL8Jsxg
3SxGZmYoxTQTwM2kWrdE0boXQ++N1ichYF2DV8tQGc4RdMEZcXYAFAjEFtUp6QzYRyljXy7SmcOt
6pP/QkFHssMaRV8vydpVypU0skXsCNNoN3Y/J0ZQihZ6qyGp/7yEitR+judRVJfVUDb5zWglbnrf
TbpN9T8BjUtV9vUVytWqTf1MrMVLkkT2nRM5Fp2tT6JB/qLHnac2pX3Ld+rrXiwV+1U0Wu0dxEzx
Rw4NNdlLKnRITXMZwV0osuh2MsCQXM01frgXlBG7F2rCHcln0he9rwx6rQW5PkltP09zWt0ZjQUS
vFejvsTPfYSKQBYSykBWO6V92SaJ1C8oSwNFFikxwtt1Yg1R4d+DXKj54V7tzM2LDcGB2kSNzN9e
Y6B/uEiKB9+Jcauni9L486gMZQu1XKhPpJUjc6eKOV92eRJFlwNwEdsDKVO8jGpLeT5e56sSlEvH
tjXlWrXTXH5H0Lhxem3CZM6gnal56iV2m7zofWrq4fZ+bKnYbqxPcQ7P7Ao6Zn1NMgFuQOfkqJEA
dEwmp6VYgH4aq71tlFrx1Y54c3s9qKrHlWP2TytzQM9wBWOKr2HiuPDLlvRn1DsQzlAQuw1ad3yG
Q0eq8fd5xfzD00ant9ifBlXz9ajg/V8Vg3ErFeiVXtetqRG0hCqaDQyWmDzIAfHvLbmQAxuAoGLE
2Oe8HiIoXDEPVW19pMDHpQo9aodvi1E3f5y+0n+yl8OsqvXY+J5nS/uraQeuZ5ZIM3pWt5M6XLrG
fmZw18ZvBnvm0KuT/FE0qVoG3C8gVpdOOr4aRW6rQcJHcosfcI7Q0w4UqpEmc+OZSWonHoGCYvQ4
WtQ0qEa8ZDwVzIK/ZkWt7AZ0hPjVS7eAi1qSYQ7WydHDOuZN5redEn3VaquvyJ2I7Cvqb/PrYg0t
PtB2n2q7AWTRE1G32Am02c3vp7mkI0y3VW86XQw3kNu0L1lVWc92lPKnAIzIG8eqhhhHcpH+YuMw
Sr93YQ14uk4EIbSj1cBUYoKAEC0LsCdukgRXBqcBaUiNs0sEA6oQgY2oti+shbREYERKxpmnK4mA
pmUNjjfJ1NjnRcMrvarZZL2lKZUnIy3cb6SEywT1VStNLmCZfTHoicnp0KjanyTrrcLvlDx9qdN5
KOEMZMW1gUmYhJNUK5BP5nrSAgBW81PXj8nEPbpus31dLTmczRz+FIALCdurylP9E1c7gGKNa8U/
VpEW8ionGw55osbtw1s6tzC8ZhVjs2OnWRKfKw4Lq69WiGSKnsifbSXKlzYVa3wBGkwJsyUF6YhY
fbnSxzK1YN0B9PG0shi+mUY8/Gyglzy4k5q0F9KQRszxY2uPBnYMnymNwlSqTCi0ZfpyIyx4du+r
SKsx4m5Ffm854sVqMWclC1Gyo06zkBmlP/hkekM2O+puVl0BcatW3fmSSPQK0gHY7jU3E4XwWTqm
r+D6SghchE3jMJJalcE1bAz9K7u3kUHvWjVIFKQReHwOevVgE7PWgQ0sq4H/Tk7CYyrkxHZhpfrv
Kh8K7b6I9eg2HXBX8FJjBpLXIyn7yq7OKTP3mQFUcMjVz4vzj+dCZn4l8qHY16njVHmowi0pPPKM
kfOlYqudfNAk0/I0ce+Xnj4vtgxlDytoTzC3l+RbyAmG2H5z5E8LlI0JdOUQcuFgNdUQTZYrN1uV
6KdBBGq9zBO1qX9VigWBT8GdXO6lE1vPnSOyxbPmNfmsG60GvWjqzeJC8gL8TuYV4PBMhbu4ssCM
fksK1ybaBkzfU5JltAID79ufbqriuzSCK5t2AC40FDS1w59IeAj55Iuy8tOsLsl0V0RdY/5h/KTy
lEdUMYHYTBXlqmWbiXeYxWjFTcKmAbR50PTPZdtN5YUws7K70os5ifdTkw/WtwZu6w3wcusxVQ2p
70n+q38AQixdYJXxkAcDU7EPygl90b6XusyDuaiNhiSSbFcUarq8pkjJ1XbZwFVjZFf+CYilkYFC
RCoNUPANNcXutUFQzRXt06iu2ky1ozLOt5parPbDYoz5HNar1s2BnTpT7DssYCUgWzVnbFzaIn19
yKff+DbbAqsyp/5ZqpFoLpey4xIBlr/iakdZCxIFoyxf9MFaOCuWNs/3xlLk8Q1EjvQ2q4hmBmrE
Sw46ADSmvT0SV/UjWaMbIpipPFCoO3FTd+z+2zgkU3vJMwaUD19cvjYNFh7NMgqxF0jzF6/vBnvy
x0pNNd9kI3owTTCUIRi70cZWbbB0b8m7/jcvZeURcs/wzBYt6n2tIKhwjQkf9hbfnctcFcaCs+6o
f8f4Yu3pch4T+y6Vyk3GY5UdY0nyKHDGzu49/sb+06xkLW+OshVNCOimu7O6Vpn3s8qLLdBLbek9
rOuV6LrJ1eampD4DSsEUF7gfTKum7dSsKG+Lkgp8T2kt7dectJzeow2gyI/GVt3F+Llf8jIF3mDE
q2J4gxzT6okbWLZz5r72kZEBHW5MBBzQkoB++W7ccqZpy8KZm3Vr7PcjlXteouV9ELdl3VEp4eqt
P0JV41lh5XGOEXOJO4OjAIcIEbhNXaj0mhLaBayfm6Zm08nTDivlfFW1h9KVrekbXZyVntwynLx2
FIGfVy+zn7OpzD8UdckrmK4z9bs1TtM4tvfCnoGyCWxMzBEvCZhSq7yRFv/i1SkZJRaVMb3kvWb8
cZ3V/byYk5pdFsICjicSXKg0vYx+KK1c78tMGKk3DYr5PAKlNGC9Cqfes93OFGRmpTrcNR2ucXda
M68vZtTW3VWHefztFI0boRlgLu9xDpw/k95ZmFviX6X4Q7kR/TRnMb4U1ZzpfBUl3LupXxZQ5+ay
4rMFC9i9cSBsrcEo22kKpmkq7wqJOhYN/MTBp1J+NPtpldXphWVXyQ/Bhf2XHcXr4IP5VFCwA7Zi
1eu4DAWZVia/oeOW+uMwkz5AZ9RPt1TNLuNF5JLVCAmFzn9aWG9cTKvZ/AUNzW0CjJLxD2is2AWD
vjG2Mq+g1PWxAIKW+HVDcopdC48D+pYXJx+bds91ljsJzxUtrUg/5POrC4EcflcGxH8nhTTueTDi
PkjawjQ4dwz7EQW8g5ZB02IQQ0RHB5/EI/ifGp0FyFwRZXcQQW1xCe6ghLoInFK96tRygUOrjwTc
dZHIr+m0MRsNq7SRIUd5udczcs5bToYsC/o/dFexmXa+aQDMuRDqWOk7bSJVi3K5BNoIUS996Jtu
64POVL/Nc0ruhANRPs/JtNyRP57u06xcoksDLkHLhasRdxBP4sU39Hp8QvkzkmyZ5/pWyZcS/Br1
2BSmzLr+MiZpH12560rl5WL31kVb2u3vNYKtutOQbQpPrkZSBu5U1o+gF7vrRCcw5dUWlDCvaIvu
C8BeiSJ2GBZCmcLF37Mws968B/Zhw/qc6pK3OPUEF6M2c/Elm2tcIzyDgxrpoPb9slugOBpSyW6X
VTWe5862R0/LVY5OwFSJ4WsJr0jPns1+8qQ1Dk/rWsMhqG275CmZpM71DDQkutZ0g7iH5EaFW1Ji
9Y+bVcTXFUL7jas3U7Lra2wFAjOz7fsoMay7LG3W17IXg+Hzd7V/kiK3XqeWa7Pn0l8/QRn28G9T
W3tGRpprNJnMmRfhM/yDMF78JR/hPvE6T7XRG7n496Dn3OahhSyLmqsWbC4NFek2Ww9I792gGLPy
WLKcDLjGECgJaMiIfaThQOY+0Fc3FiXNYAyxBOhD3eqGH92cpX/OxMW3mPNB8Iu6C43YJJpV6lrI
2h5GkZqcna6Kh+qVHcmT8Z+ydPYwX1fnsap5xlbsxxV25L/y9LMKq+5M68fhWep3Dlo/imHhO+1i
9Y7JEY+oW+6dzUv9xbgdflifNpcn1U9l2NjBEH7c7HFQ+rjVo+RDpTtNbGDaBecBlc1qvsDCvBKi
8zC588AvWYvhy368/LjVkzDj0bduv+pN+D23IGVFw8S3QnSzbfr3GxCdgm4fYMJG51zlt4H73weW
COFhcwBVFSWP+Ehr1oKiKP1F+SPsHPhiciYx9vGHkaI+bGkScoq0caxeZzHek0KgJd23nJFHDUyt
Ya+5jx/35Mezhsl72GBTAX7vca95bXJy4PRmlT583MJxJuxwhpxUA5lVEwtwp9UrcTVv06+Jl2k+
08ZJ/HabD1TjUCpL4QrVgYdfQTLeJMmnVq/VZR8agR2Ky3/nsAHz4qiJo46a194cnFmrXqkj33Xl
a6KeK1A70hGcNnGU4EFCqMJR4it493LKVprXe8W3Nuh265X7KX5Y/eQ/Wb1v+m2bHW/WkYlatofx
X70mjgyNNGwlMcfQqKuwiC8q8R3VlvfxbHh3vr1p8ShxpnVL39k5LVrIiKJuH/fnEr7vLtY3LRzt
wsSOuQ8QuXxVhLI3hHFpQYGOoqu8P1N/cpIHPZ4SRztuhOo3teVSvaKmuKQi1F/sjhtNEcjuFmC3
r6j9Pqt+d+pZYNS72wQVWjBntgpi82i+E6hfG5LB1av9hUKOq/JbelXj6uDlofGFgEweZLfA778s
N4t3zjbp3Q3/TdNH64CkzGKlmlO9ju6znL/y/ounLnD0VyW+E0USGvrPj2fMu/vHmwaPVgWFzZW+
dHb1WrLi3OEbon5fAS/+cSvvD+abZo6Wwkoy1y7Bl7GFqPvPDw9gtwOQRmeaeXf6v2nlaPqj0Uh0
SajstbRxkOBGm6b7jz/k3NQ4mv7aYghK6OmuBmbusCMwpG58Cn/GTeucvurdbffN1xwtAGHk2Cqp
tFU7vr03f9o/QSaXZ7pMPWnFsSh9JMdPESTmYtbRyLRrHRvaOquvmjVPDxR9AaodcXRerWwNFjy/
9zpO9LckI3VslqrC516e/8pwBgjkbFCznvXl7JWuZQRdLUZfpT6OytDGOfdDt5l4ck3YijA24tSm
ZjjcTe2WxG+5nXROdgH43Kw967l/ir+6n4ihXib1HcYt5w6Nk845uglph22WWTmkqs6FoXQybvQ/
1+h+cf5QKkbK/Jyl2F+l58kHvrngHi1FSrbhCpXcg8rn9C69yj85l9YDZW42AYgbPMJiANO/yzPb
7Lvr/02jR8MfqWNvUk3BlWj5srrfm8aHPfbxmnl3T3vTxNGqXOo+K0m5cihRhOYJ9ZOgAk4MD3k3
PhkE1Sv57CYvH7epncwWTKdBIm31KxRTILo/HDldk83Glox+UV9MjQyBiDn3bazQEp/kR5oGQ6sz
kluAyWtkBiAFxQquOqPe25/U2dVBHptrde0uEe656Eiowpn0afC4HQ/NFTVBNmY+jkuSRYok9sqt
YMUbtdVBKa7DkI40RJF/P+r/ezz/n63w+n93XH1MfmPunDyXz/1bl8vtD/1fk0tb23yatU18yzam
UkLzPyaXSPf/i+HnIKfgRec4e+NyqdmYXFJGBnaCmy3KSiZJ/4+7s6b811+LLkgNeIwDT9b/jcfl
4blEmb4GYGIDhFJVtTkvHj2ozI6IFEU5TegmY+2b+OJ5yJPOcRkON6v/aQWtB3wQCvKOyyxiU0pD
n3XCmhFWglTeeZHiUiAi0CIRpq4IjmKu8mYgHv7Znd561r37ZZuh2QYaohbv6O221gk6ecNqwtLQ
QAx0fecLpTlbXbqt1v+3Nf7zaZSLo2VB+kCuYzuW39ykZVwPvYz6JqzhMMeBkVaGRZTcrYNacYcS
R5NawfUCr/CbpRhIzq2xKK70qkrNfae25mWLkSD+dUX5K9Umt/WmijqoL+hidBlqjU1sMkGCdLMk
ldAepGrG2h7IzJJdg8JwbiXBzvtGLYsLHnPi9uMuPFLlbx9HpZ8DvAJA53YAb1vZm4+b6tWV0h25
Yq7CeBBE7hbPqJItWZloX6VFoArRYO0jvo32WaeMF4bRZPsFTWHlQe+agjM/aBu0w96m9g8eAWQ0
C8aTfbR3gpohPGW3dbiS8rkyVG1+SmdKo1alXijCcIsHsep5GANFJ6RX6YFQZuPMuXQ6sTBPVjFI
BSNKMf+2oN92igkKk4e6XZHcLKbvKTVit6OdnruXnswrdNVY16kbx5JCx2MuKvn6SqG8rQih5y2+
M9XFlWJt5eopVT0f9+rJ6mTzQUYNV8elIQJYhx9kmIOm9krFFR4Z4HU5D/P3AURjBQ2++qrMs3hV
gcL8u3c1c4tWAZvoVHKiVCd8dtjq0mBcxbyJw9jE8sxTKKe6knlfXnz8cSf9iDCZ0rQNQMiwoR0+
bCbWqIJXB3Uzr7OdqyQd8l3hsHqGAgHPx02dTIy/TZGisE3mJ/qOw6aixs0NUqBtKIY+e0wi45o8
RXdGjrjNroMVQCOME+W+Flsp/zhsBLfAYtIxcMK8FMF7N8z5hTbM433Zud0tVUz2/uOPOpkccFzZ
BGhqw/cQ2z5sD9UDx9Qyt2HtTA+ant6sFMoFUow7vGFezBkDrY8bfKcXedjS5AbWoXDnuBfZBXEO
dNi3He76GMNEQUVO/9+PFa0A3UCAv1W3HnUj4VKttHS7CVXq87xVk/1OVaPyP2mFDtwMRP/W7x52
Hvh0erQwsDXs2mi3ZNOvWbX7M40cSQAZGVpgj4A6vIG4IIkctgKfd2yZlXwLVVD+pE6VryELhEim
fivVxSLHlOFsqK0Y4hQy3bcaueR6ws/h348cwh9EzUwUYK7byL45LbRqLEwtYuSmpsc8r3CpKqvM
c0iDI0bkP5+7of10GHYGaPqjz01b9OG9yue6EckrZ9Bwhkxw3SmnL0s5PiZtgzutrnu6Uodx2l5G
jfqT/AGuiJ2J8RM5Zs+NuzPL5L1ZC3Gdtb+RQJTjS71hxnmEN0ATLrp83Ezq90a7nLtGvdcI2nE2
aWYtZ/PRyaObfWopHY00DVR8IcbKt/HcOTOf3tkxKeLl3gDPg23ePbrR9L2z8ZPnJqRmWbmQeYM/
Gbva1dzb2ZnNefurjjaz7SBHNrYhlLkBH86YhcEYZSebEC9QQcLPKXeOYuIWgv+TL+ccZlXZLrtO
werr47l6umhgGlNsvsmCuNuQ8T9sOrLiKDMozAwxChmfMmlWV1Ufi7CRJBR0bmfX0p7q3z0z+Bbn
ruKqMHR83KhJOzNztkE76AO0pNjgbvX9oIC4Vxz+EIH0sR5qtw5Bx/xRFAHlE8XsDqNaKqTkmJ9Z
pCf7+fZkAC3D57MvnfDA+8iJ+7IQVUipVpb7XbUVL41M37uMxMoFxk0RLl2jsXz9uMNP5i7tAv7k
2CJJtmlWDj9zMC0EKZOswonX0i0CwsEr3Ng8czr+laAc9SbPC1R9m0pk40QcNjMDXbBnuZRhIcXw
FVXecukCJr+IulJcLw0Wes6wEJMpkyQc8Im7s3tH35UllwFsA9cnOm65NBw4mX5hTnj5GROuGjjr
uI+2NH6gLVk+5Yibb3i7jKGloQPM87ZFcDcNwdzFzZUu5OBBzJKBEKb8pNvGuMvjDieYYlSuK7km
15GCjsIxBI9/kqt+4lRpOAzsSTmFtmFZzPldU64WKiz2tX89DJsfMvBKdoaN2XPYP8Lti0kjmEPx
J0YypcIVvaXm/eNG1HfmNK1gpQGBmgeuerSFTJoQxYLmLsTW7yVu0vvZsio/TVPhuxTyBjleOoku
vlQgZzNUNt4UWWEi472mYw1LRvOmnim8nxtqOj/+aSc7Dq9dhWez+w97Rzm6XciI+jenXZn+GuY5
q9p1ARF1iu404PijGrMCNHYBI8Ut7uOWT7bVo5aP+sSEE+tQDVeF5VROvhzNiarCxQ7KVNb/ySAj
HOSGaLHET+68I4V5CtYGoQPsaFdZbeK31lkl1jsr+i8WA/cPkD9AOQ+nUq43epSRAQ6nXqohxndp
ADTk28e99l4jGvJlwA1/L71H24YiTOrfZlGGneq0wSo3pc40qWfG5r1ZQVyCMrgN36DqR2Nj6V1s
47vL2HC52EeOkf9IoskMln6qb7Nssq6meBip0hLGuTjuex8IsxJlNocRapejBTlipSapECrDpDLS
b1RRVQF2lObFx9343oKkPmQjsCGK5O11OFYUhS+KiWwjhAhrXWOtOd2xKyZBHaeGj49c8vxxe+90
KANG8IUGUeodU9Y1SthR/GRlKKiRCk0deD8cAT2keF1SdVbJQBuJUkL67s4s8O3ifnQAgPAhMgYS
AkHPsdMHHB10WfVYhCt1hIHZ60gv5doFet5lXywGdRfbcAviPm0pAW3UM5Kid4bzoPltF3hzB8aO
sWqE7Cm1omgFSXWb+zMAmzO3l3eGcxMyI51i1MBiHbWSz3BOI4pQQ+Ea5sXMzfMiI9BEvZgm97h/
DWc2lNNO/cs04RWDkto9YfyuglLCBtBwWPP/BZSj/ZjYFZ4cJ7N8V1ISmQNLuBdY/PnlPDqX/3Yy
4Sy0cY9N7qWq5hxN3kmPFUx7lYZa2PyePdqlusnGq1h2ePpuljlMMuXOLuIzu8JfLOLhXILERUiP
mwsnGamdw8FU9XaK0ziqw7ZFpXSblx2qlDozbHENvEb/rTG8vEA60VK8KRMcsDGx6P1pQWi+K+PZ
/T5jKuVLe2bbsJbOospcHe2AGJd4phbdxtZzWbAAGDIHeZgiEfuRCViGz0qOI53fSMmzRYsjNfbn
aRzUveZk/bfKHCQWSHH9Ez/0dAIH0Gxpn6l37nnnBFqLe8aTHjtO4ol6Sn7mTtn9/nhITqe5CpKe
9xfHO4i5Y8n4NJRzFo0gZG1XKE89J7Y3pF195h5xelcFJ0h6xsRygGjA3wThm8VUjRADRDvUoSDA
EcXzjTq5Dm7M1aODnsLTeudclcJRNpg9GNDp9iShPfgc7JeHQ94qKfL+Lq1CJIPy0iqn6GpRgCaw
PuIrV4uoVsunCm1FExF96bTsvt9s2z/u3dPv3n7E5r5E5Ipj4WjC4+Fd51ofleHobrfzwh3bK+qy
kY3OMc7UpR2r1wqevK8fN/vex3MAMtE3GyyuDkeXZ3yXkxhPoDIcUjvfZ02t3NFhIoAkmQXzNAx3
aZI5PyPUIp5d99WeeuU1/PhHnG41mkZAYxM8cxKfKDJdkXSUzq6cHJXePBa6nV7GIDJ29gTKXMZJ
jrKq67Nr/LenvYHH+Zn23++ENz/gaAYgGyzHFnJ6KPW5/oQeM/s0GyYKxXESQUY1+HVsKfZe5HpB
1XMtNrHSOZDS6fI67IStk95M/GhYENMvehm2qXymsND5bBprf+aMfq8R1eSVv0X3+N+jAOzQE94e
NWWbZXry0I+GQl1pqZ+5ebzfCgCfvyPKxDr8lCTOJ9l03G/syKD6Xy21hy5anDMr5jQoBMcMfTqw
BwIwxslWoY9u3xkOXpS4vDa4UU/Jl7nHSp4sgrgdTHzfWzmPD1XEc76CIMjVbs5/O0ah79ZZWHdV
Y+YX8YIQAovic8iz9/rg7Y876gNpJXXmqj3D6dRriEvn8klEtgw+XjkmPXl4WtEFiDgwtwGsxtvu
qKeTSW+lSheAMiy+6npb3axtnu4yIznzyj69ftCSZZB+MSFtsUMfthQ1XZxLoyjDZU1xMeqgiic2
/OAm7X4OdnXuDXCuuaNtSWicahwuNAd7xtdr3QqsLo4uIZ5mAPKEONOR77ZHhgf2FCFiykMOP68f
4AWnYwkGaozir6Veq6HoEytIWnsgKo3g5+OBe789B2WrwTFCTuSwPaC0lhMvtBdVUtzgPWjv8sVA
ewHxINSiafz37aFLg74OT5En4nHOt6p6hUJ3UktJCunSwtV955j186quPZW85Tmq4RGA5++ZCn4F
0xGUsS6Kpu373+xmIsbUL6oF+i1TGT0ry/8MjYNL/LCv4+oeU7HYQ5jsqWl+k4n2Ko2cwC7roFPz
vajjm5pcX5DLbJ9aVVDUzV4v6pCrWJAUSnJm6N85eQkrM3Go0diSD0dDMUbkHkZw3KFR2Fi/E37Q
9Xsy9Y3vLIMbAJVwzwzGtvaPVi2ZDs5bUKgs3OM7jh3HajK4Vh7qSjeFuk2dkjOk1BD2yOatyrqK
7VUhdGL1Z7bMbRafNLxBXCxuGObJEw2q21qJes7DZZJYCjdZG2AwMZx5jh3Vtv4d/M0WV4ctYZE9
Mo/uMsJW1qmOkhyrm8rxCxJae4Qs/f08uPbFhAL3Sovs9bkYUj1wVancKeMMmRln+KAxRucuLbp/
ByH65ychCtoKEUgK8n46nI8oiKqoXLM8xJBVudQhzgeGkqqBXlBK9fHSfmdP3oB6xCIp9iHhdNQU
jBCH4C5fn6NPCysl4+EbD+XlkLvfP27pneFkvyKdyuV1C/1sM/vNIiu1FhZR72S8VaIyqHXMBwYQ
FmcmzTtblanCsIM1yf2fpNJhK72yGEvZ1FlYjswcZ1TdLyAzlEBG0RpW7Zg8fvxV7/QfLkI0yGpk
AilHFyHy6iPvQT0L3Vg1rkiAzHsQCMuVI6v6zNJ/tym+jLwHKERyj4efJkVdzqk2ZGFSYoOi10nn
rYuuXVoyM86cn39n2NHawyNiI2QyMzB7OR4sbLWkHN2UILw6PbotohwXW4zQbMYu6PKyv+iUTrlY
qyXZW61l3K7Cqi51EojXupNEn5LUMHYLEbFX3Y7N1hOz+btbgMRWc5cGykgNMjZUpMAKkV1b2Eb7
uCaM9zlS5MAE3+b3S3cO1vjOBMQbiUJW3mqUQh57AUvFytt+5Ztmkh2BNYLIWUx5zmjjdIMm5gj8
jyIQA3LtcdBRLaM+LXAQD+t2HfeQOqzdaFLDTr1nHVqWiPYtG8D+385CDgVO5+2rSIzZRxcQfUmG
sSySNCTaku9T2zV3bU29DsKqM/P9ndcHrx6ucf/k9+GAH85CZPkgd209CSUlq+EkHWOv6oN2JetW
302Jlvpt3Q735kQGAZmx5mMFX51ZCacjSX6GgjCSMAiLTkpPYKj0LfVIadhRcrTHjXDYmbN5zgju
qKh024ZpBkcrslEcD9zbDz9VSkG9hOsmYUFtHFeAWKi7LlOiQKwR9gFdpF8UVIjcNGVdXeItHd8v
bvUzjhrzZoXZ6C1M4mt9Wdvw49E+rXrihzHMhB7MzRDvGKkL2WPFpFTbxkBElyjMZ7+d4/7CLFdU
u1U131XaCLcwG8sAxJN9sYKM8dYuXXdRT4XUxz/ndF/i11D0weHJ3s7b5rCbTGqfjba2kjDuLfMJ
ioIC5FeDOzvn5t3HTZ3eRRh1vpd4NPe1kyVs9hzP+mDmocL0JmLawxyUZK6WuG49qzJ0b4hn6NAY
bZ2Zcu/Ne94u/83ZefXIbQXb+g8dAszhlexmd0/UjKL1QsiyxbCZM/nrz8e5uICaQzSPDBh6seXd
3LGq1qq1VB1BO2hB70Qa1a6N+0mrxElNHOmIzgQiPcwLdZd+OLdz+aBP0mNg0Nw3lZN6smmb/Hj7
4zfmmZzGlilxGlzN65qqNXRdF6mhIAqviqMGRnfWCprUa4QMd7524xJDaRGDaCxvmOs13KAh+2BO
b6+aqjZ3UmTSydHnLS3qtjg2i/ZX1xZ/zEWB48mJhk2qwlV8RxyyzLycEsFTOqma5NWSUh8AKXfj
va1ptBZ4mTrx4ra9eka1vLLzudKTEw/f0zwm9vOE+s/FieyQZkRBd0pStsNBDhQCebxhL2ajTQcE
Pho3D8IK4NOWHoAO7mkwKL/8+RIjAQoyANS+CIJfH6VIC1PTHufkNKfTk7D16iGx+9KFrPlnwp1v
dxuewm8QNMp8srVcsb9FYzoNXcj3ZMlJq2hWcE06Ql1L75po53JYfvF1IAGLDoQFNcY3kuuyGr+P
M2XSrGDUfrK1CXNvHckbFO3+TVT5mXsr3Rlta98uSB8q5jovwxpbaWtVjgy4RCcyyMCfG52YOa7Q
dNWzyo+sMKWPPdX/OISmFEhDM3cxap5YX11/IobtTjWMDiFnXmBZSZu6by7WWlqPtObt/fGGS6+n
k5yAVmpwBoZbPUmI9irRIAdsEEn5GLV4w9TtEwHoQ4Aadh9Z58SoLg0CFEmguFpvvcr0h49F82TH
zSEPqboP9ZMejJ+tctdsSN1YajTzkejG0xTu6+pgWZaQJoK95IS7b+sh9WchLVgqrqXEA6oewvCH
pC6fZkMtLnxiiJHT3J8sqTOh0yAzuDNV2ubPeWM7ESwDBFwvS9UQE4mas5T0U3mMZVO5H7P6R9qV
4kPYDK9DYsgH2OCLkJJkYxGPVm7aG/WRnp3GjwTA2O1ftAz4bu0QXCWjXRhx+upw5/A+ZHXg4klK
S79A93CQcpNRFctl9VJmGuhx5JhfCzXqz3TR/YegiUVZnLzYOQur6Ho+estCmahneRwkWE6aUule
AZFrJzbZ/EiE5xcRcQ3nlGVVfjvvQZET/UoTowCbeBEVzy+yPSkHqtGGm3LsvcnuUb0b9OypKXRt
Z47fvuLdJJNmgqwipky0fz0+Upah5BQ9WWaqkLxELx1SCF1lXnDl9ErZPlYaXQQssNk5z1rODeRU
yTM1wU/1UJ5mJUCRhV505D0zBapFLO5UO71rdXHfwEnR8+RnK8oHK+wfIC56lSxe5HL4ZUzlQ47W
UKnGR0TaP4XF+GGi7ZAGQQ+OjAdrxnHNNDkhWoXknvphHMXXrCp+LlGrVVc+yfEdlF2fVA6jXc7H
1F6EFJzkYUT5LLof8iVDsi+iKtHSMM6Jich2HNyPoXOHhcXj0KIFlKkXRGY/lGZ2kadwsZm6jwb9
KHXRsyomZEaNgkuQJtC28JA+/NZK2rm3DfQ280ugdMK1kZ6Rmurj7X2/9eDSC0LtkH8MZS0+YGno
HgwDBzHKwUNj/In8rI1ifobzZz3j/+9VI/mCrUYZj2a51REbY2fuHLG8n5JinyJnil1UPPdI/hvp
x6IiyjiUGIgkVtlWJZwEFpqcnPLQqe4GdpJr4hP9R9La//9boIm9dRJAhbveydWIBUpqDslJ75T5
EAYyFph481z+eHE4iKgJIaFLTPmGMP92XsvREGkOiHuCJ6XDNCon10Zj1hflHiK7EQkwEgg9kM6i
GL48H7+NZPS1HiU6N8Nk2vNDjyqkJ4vCxvZNoCkkymInV9hYJeI7jCnIiEmM194MGaW+tlvEMFOq
8Pfd0CEKaQZ73ObtUbgnqVYvyOzqvqOI0GUyUeQp6+rMTTPDPIY9b+7tVdocBcstpIeXwH+9Fyyi
1CFd5i43p+rejJ3+QL6X7VR9Ng4q1DP8ZwidKLmuLXd4sWcVGbjk1CVK6OttNh2GMC+PhlWGO4HM
W7FqdU8zlkUfP9MG0289b70cD3g14Rc8LbIo4BlZ5dlW3AznWimj507KivkYq5aofahhreHNFImH
u1qnndSto2C+tyRZR71w1Ir4wMsqvtaRWn0Ss/OPEczzERVb48sYm1V6FJYEWS+fnPRRmSA4uFVp
9fpdhy4dUo5m1X4M5QFJ8kgZ+uE0TiZKu7mlTKGnk9n9tGCj+iJeNCDlUHfyO058pbwEau3ox77P
+m9mHSedl9bZ0J4qo+8sF9nEavBypTdPaQG/2MPZQP1LJm9P8PDTs0um9AgjshA/IaQYo6tlIAq5
VWTPdTX5aq4iEdaMXTy7BXjah8GGjgHxUE2/l62D4mNuTePZDGd+aouGq/AaOzO/YY4gv7ZmQVOW
3bb116hSmr/nGYTWi7qodA682eIbR+bC38w7HHcN/ajJqdG5DoK7reeovfkXNg/aa00aZMCCQs3X
y3tziNxKWGLEwtwsXmrYn+cuUzD0beZOeWDOuvmuLpPwcyXsCok0tfqQmVF97PCWBIuf1cdqUDpf
Nqbs7MQWdoVhrOLTUJcK1UwLe7evWjOikGsHEvpDt8/PRl6wgFfUShYPAZLa67tHqhVUsWQjPmUG
pWFk0P/tNHrO7Tr5INdld4eStb4TCG0dWQLvxXochiMw3fWQNcp+5JXU1FF8kg5jI8241Jl7RvZb
lyqnCGk4in48SMuR/u1S7cKW+QQ9Pg3kesQyqtGfZvw7fFUJpsd5UCr/9kxu3RGUUHE45A/CyXUC
Ig8y4oJ8ltZSDbMF208vKMgMmf359khba7YYFEDYWtoXndUE5n02U6xCLTU2k3bRvrNfpXyivJ5N
w6ki0/s7NXFYvD3o1nzSDAOthhow4evyo36bT6TN+iAuYTvnw6jesT/7i5aNxalIxp/ga/LOJtmY
TYrEBpwW3ihYyKtotQ46S8nNhiy8RIrYEUZxwCv5n5n2o50P26oZMhQgD5VpyA5rzBiJq7oRBQm/
adfZpyDlMcFJTTlUUGm8WEcfTIEGcNQaROSHIDTvaxWlAKyco/uwl/e6UTYW9+rXLBPz2zzbWVJZ
cgCWMeJu0hdF6xmZnh36UMAEFlJ2cRZ5hNtruznZ+CdRNHZoJXxjaPw2ZttyT1o157/pUueI8wMO
duWEJLlVaDv3zcY2wiWawI1OGx2gdhXrcO2HNq8bIe8s0jM0dNkPkyT32kpvjnJDjf72p200iwDU
/Dbg6jkdkMUcVQjCJ2uGpxcmI9SjUKdKWAfVwcib3gPjlJD4ynNUlgfNa1PLQQJr3Am6lkO5etYp
mEO4oKREfW1ttDoYdKMi5Mbe4kAf+rotKUrn3zF4ko9ow2bHFh3tE0Ls0lktu73jpC63z3p4KvUG
lVeKEHRxXG8raE9jjuw4d4acC0AnPLLQQh5E9dCa3b+zZR71KfZNUX8JhgSJf+2BAM5jOxyktvwL
s+RvlhpcUjN7tuTeG9Puk4pT3c6h33gZdNoHAdeWKiR8oOsf2dMaFVYLQjSYmNHWSe4cUYkfdnb7
xiiOoSzIPR5NS2vk9SgCyrucSyEYyWSjoodG8EnYQtn5lo2Nt/QZcz3bS6cx5+p6GDnV6FmPSZux
fkOksnKyoylacc7mEXlCBAIeHCkpX4s8DY5yHRlH1azlU9bsSdy9P3ELUEnSZ3E3goysLpQh6JrJ
CiqKfpFaPAijKc6VpKknUsLiR1Vp1vn2idsbb/n3v10mcoc1qQzHw7emBEXoBCbXOIvwWEWTQRmg
rnY63d8ax6+3NrLBVLMorQD+4oJ7PaDqsGkAVHSfrqjotdSi2UCjAL0qN7BR1XER5hi6p6bsy0/w
NGJq2Y1RfIqDRmtdrQjQ2K3Qw8HNzZnqnoAs1+7bCGXywwynsjmUoTnYx6hPYJLMU2Ohkq0Zmez2
IlBeg5Lj4qYNwuiekxaJ+mDXU1VRYO3Q9oi6WsZ3tBu1H51jFK3bIFOPoiBc5H+cXAw/aHDOviFA
jqSsAp8CXXM9qftDOzfzpY50tfKTZqbknsuDnXq6IO11FUma/Qlv2FcHRAZ5x7Rq7Ts7R0/zHBgF
ev4xU/XQxxgjHHAuz8hSJGN2lVQ3yoM5OnPvGeiIpgfb0Epa1rLRREOY6tTLKKwuPk5T/FUYUlMe
5SAYU88KJPnbFPT6y2jHFSraOW5p90Bmo30Ayh+svlF8pATl7GA6swkbqM/GR3598tDXWa17YsJJ
zkMXWdtj225wBwlZF84pWnKOzXlbrb2EZ1MxWw4KBuj2ap0muZJeO4nbFli+6dNUH0UxTT6IATqj
jbBcflfJoY/jZ7sK+rvYQdP7kDddhejDHhvtrcC92pqQLcDFLJpdl+rL9c9LRpRS48p2/MZqJrcK
8UPGK8fVcuNQRJbiEQe/0t+oA5gNEmw84RplxxcgQDm9mhOM5aC5L638IztzJ+zZOKaYEoEmIa+x
pJvLLfnbMbXKalIC3iLfaqOHYdbQe60l+SWPC/2rInF8b98K754/YlWKXIpMfKxSHFrFrGFbJVFU
zfFJD3NMFSTZ9uYo6R9tnULgmIRwJ4IG5Svlr7Gc92wUl2m+WoZlcD4RnAXc+h1rbh4zreujJj7R
0x+5mRZ+MIf8iyJE5pZd+cvQ+w+3v3ZzQGBfQmUDlHxt74VOvF0NZc9D1uPak4q8/YgCdn1wJuqs
emWYbme3f1xwgdQPOMgrzyQToa/uwVyiNy7q+Uq5M4lghhTfvmDa29Pv9s0yCjEMb4kGAW1dSHTE
SN9AyKdVoVJeQkOmbIuG3DFqpu44BGJPfW15JldrR3EHkAIAlGd7rXCRj6qlpFG15HHWU1XQ9UtR
yX4MTIxvAH4tr1dLY4Et9lCbd2HC8qG/Dby6Wqo+xLzaIuFJMrwssjnsfVSj95i/G9PJy0zYDXcf
8teaYzeaetNjEwhhocDlSZqF5bfzGB9NeRofxb4H2/uwhGZlnfE4jAsvYU0Dk8JQUpOgik5Bqapn
s0u11zLEhqoM2amNHZeXdurS09Qbwb0SWgUWC1rkJk4ifbp9RjbmF7NhnbiXjg1w7VUYVo5JJUV5
GBEQTz9zfAqeYkORL7cHUTe2z9Uoq0OBaBHWuzYdw0FUxy7dMCiuSc2/VGnozlElLAmoyTjV6CeL
fTolvsNUTImH5bzmOkHiRa1dHxcjqsMg5GOA9nyeTNFxikEcYl70UZZfhib50GaAJhAesVZAUBL6
wz1FFfPYtG2zE75u7RioBwuWCNODM3h9cVdd2QeWKqITeu+6O5DCHIUpf4aW1h8QuNtrynufHrNh
0FdZ7DcpbyhrPHxEYTGZWys8RX31jxWn6iGZdO2DoOX8kAXGq6Fh1wdnLHrgAm6pHAWpP5n0WfWa
8ccc3+W34Au5MCG44oxVjQXl4rag0z88OaWWHCVtCFEJamYvUAfKH6mp+3Y67xUINrbQggCgObCQ
1+iuuZ5wMsYQJXk2aty0L3mYqJ+csMs+KnAEPuEDVCE1R3EYG1or2Nu9G+8IQ1Ny4ZyCEBmr3Uvx
Z1amOI5Og1Xch8qMhcxiVCeGFBzbooTYYtiTp+O3EfuMJAteUsu6aGb1k3rGPxUa0mKoemrv/S8z
EsC5KeGe1P8A9TiHji0fmrp7pIUiQfCp+mEZRXPssrw9hqXk3T6HG4fdJKHjZeJTFvzzeg67rjAN
zLejE55qre9YreU7CkIN/2EUkkfWCVKFtS7TU+SMkUcPwtNAGnlgR6v0F057mpGbiwLnDUiIBgqO
xepbhMC4C/ubE2QY5H2zSD5EIlUuGRp+XN5LJkEFbWcrbE4gfRuLygT8lzWyJuQ4c3oLM5dGd35W
LfZCRhhnOzHh+yoBgTSnHP4LReEFK7z+tKIO9MSGcoDSQ1I+65WpuDgOy8cQT0I/D7X0QDVF4BHg
SJ+lsmrxJUrlI9zN+CPktMEb+lGn4q0bz/3c6gfQQNy0gtqa75MyT91RdPyJ6eMfq6ssvxt+CYIF
VLEpv17/7iTB3KCVZJakcwbXVJE4Mvvo13/YXdRdlzr5cvOuDmMp8GC2KwaRzaY9YfyCUnqN6fOf
j0KUTMcF9EVKcatRNAtjFTAtFnpGoCJHntjrlqjg9ijvEydmbKHKLGI/tEyuI9SsEw7eYC03aSgn
X6ph1i+pDLpkzjESPNRoDvDDaJ0YYDXP5fiCjosFQwAqpYAJfx5GHC8LUcNmyfNqp4KwFaNQtJcZ
RbVsRKpWc6CGAPUh3ec+b0n3AzaZhqVoOntyNld3stEkJNK8LTQZ6C42e7QadqafJGWzN0vLQKvg
E/yAJkAkmgAy11VozBXiHJ9EyZ+ywnkO4/GhCiX7jLe37huJlj3n5YCRhxP8ApTKfgV6SACAAeBL
aRTKy+0l27gBkPMjsgcxWQQnl7jgt4QtdJqhbuxC8st0qg4IbCl48dFa86ejLDAq0TYUqkX0cfXY
NYVCh8WM8pOZYtEnt0l9wQpiT1Dj/RXKKMzncoNyntadhbo8mQLzn8CH8Kce6nKazjHKfJ6qxuNZ
hV/iybk67pwsSnzvlpNhgS54U8EV0LO5nsImnrTaGNvAT/GTVmLlodSy8idYkC0fZV0MpxJesuOW
TlFrXpc16auBcSf+s5mBLfogzzzCpSW/QrSbXuCJSTzC8rOZOM7HsNfF97GACXd0INmCAs1q9imK
NPVnpZk4pZRWN5keRs/y9y5VsvFQ6fYkUUVqM/0y1othHTYkReoFgVC7Q6rNyaekntKArsYYG1K8
0vBstjQ4g4dGQSn2EBsFdu9Bb0iOZ0sYAcF9ScPHfmrjhzrrgr/GQYqWgk/5Iw67KcXwmUZGV4Ur
+9J3pf5ZwSTuV96q+d9JGVYx8payMQBLGj3b2YnJCzCGE3rrPMUIHJmHJpcZKqDMPbLLMcc9StZQ
QlkxaXifexH9TOyKE1CIJv4hDY6SucgPxF9Dtei+mPNE5zvNH18U3J1wFdDYA6ckwlCrV1v8wEp4
rT9HXemezTh3IF4aZn2e4Fe/ZKjt4mGpqNKDUutxcNQg75wxLwSjViU5/Y558PA1L/XmJdWVGRN4
uXmxQY+8yMgeRJdJCKrZnYwpKArSr1Y+BJ/MvjLuuV2sTym10ZcqSYJjRrmoOdS5M90XwN7OuZWS
WHcFcmjSobabUv67tATePvrgxFhMOolRI6cpSBXQa8PzNJMCZ/Dp8w6/K/ncV4dOUbqnpI/EdKqN
UtK9/0nbBHGdSoVHgiMgvdil7rxIwsyfejk3PqeolGQu6pvBh7Fy2tcQ/lXo5ngtZmiCSzYFIlmE
n+3UlF6GOMu+3D79y+m+vu+oUdE8Dhym0EyzVq4MawefWpEESPwjDRpECDR0haKerMb8/OcjwdxZ
OlDRwCCzvz6KRBaVWocZ1XHERu7LJvrVdqJ6kp0m3gk9t74JgpgqGwTxsNNXsQEOSWHUjxEjkRr4
VZjV9zMerl7TSd9uf9N7Jjz0WpTJULzh7gSdXQ0l7NK2caSCKRc2yDRpc/ZJskD6uRu0Mw/JdIj0
BqQfgvEhCnv6JHG+3bvllkFWa8iP4AfIxMBAPatLbig1qHRD4PhZaM5+OpqZa4zO6Bd6/hnntnsa
pRdfZHvwjKD5kSc2xY0Oxelaav8Nne+JNNy3bfBXbJv3ZqSZv7oS08Mm0cqdV35jXSgk0VtIJou5
+3qyxsqadblgr7VS05/qyP4nbbLuSH904N5el43XRgfXhaZFZwjQ2ypjtsMA4paWBn5gmMWhzwzg
vs6yDhSyZZQgUm10dZggf77vAH8WtapFTwtTx+sdHgbxgLHRUpq2Qvlb3yqTG6rJcOa/Nf/DVNLl
RP2Ig4vk8+owWUqrO1HOUI7A76mLEQqHMFShJ4ld9e253NzjRKXsb5seG5pPrz8LK+RuQMvD8ft6
gCZTBJl1dCSjOTaz6hxTaBaXgcf3KBlKj51emV8qIomdTb7M3XqPI6FDjof2rUrp7PpHmGEcTlQq
HH9OlNSnaAhAHuEUHM8A1mji1p+qkewkNfK9Vd0cGVgFuScuFPbu9ciGnOEPnlI2b2nuPuZ5jcMr
Xo93Uo+0qoiH8POEs9ZRFYa6s8jv4z+IdBatJwY4HnjeamQ7RE6lDunB7WC5H6cSeyh9cvbUprZO
pULwzeJa7KY1S3iogGnifHT8XAriQ5OYwQ+6vR5g11k7gPjm95CFwJihqPJOoFonCKpSoTq+HuO+
DGqIKW0c75GNlll5t1Pg3hs8MgqlxuVX/BY1YwiYOQQcjJIj5dTXWuNrypg+ymVSP+ZUXnfumq3b
V110y2HmUJt714VeJ9j9ct/6Uh5Vz86E6E1YtouvbJ9xy/TqoW9xAdAaLXrO62EP59+66rhNyRPY
K6qxZhnExpxGcsbwgWYNFyzanA9qYmFdpyLLAt5FM5gcj19v3wlbZ+K3QZ3VlTCUSgDTjUEbUMmf
jRkk95qVxT59eNnL5Oi4PmqYzUmW+en2wJtfSyUUXiatQWTl14vbYuxaw0ticcHPEA2pi4OtpelZ
bqvam9qo+IgE18/bY25UlCnBqFB1FyyJTGJ1DnGqTAKknDghSvSjSMlfSM+jf3rdxFFSm3ofoZS5
dvtcx880CfO7Gs1eN5TwAg9agzt6yho4jdIEeGJ9NaS6+tAYrfmkzggUZGwRH5VM3Ad1B/4P+LAP
fK9eUopr0DLRVkUOLuevat3POs/C19tft7l9kRNH75bdC/X5ekZ1XJWjYmBGjVwSjSvDt7rvGodA
HqeEn3GKjqpQwuhetkLNVTA63dNg27h/qO6+2fEBTRJKXf+AqJ4tsi2el7ao20dZjtPHeLS7x9rC
nnrWcowbjT57sFtcehuk6108wIcPEnncIVeEfDCFlV6ybrTPA9Ji7tT1wTHN6KIWE16lvQyjsp3t
4V6VZtkdkNwKEO88o7KFjuScmY9xqoRH9C3kz4bd43hZNtbBQeTvKIdNdJBV2Ci4MuqeOavKPRKD
qKYpGtDyGM8g3MdOA0TRUfgCQNWjtjrZ2Zw/6qj+f1OUUFxur9bGFYryIXK/0B4ofK2DaLlLK0mu
2VNGm/WPpd07Rxnj5J0rbeN4L1LvIFQoXoNnrvZElBlxoNoVAaUhWccwGxE7LZXkENYNpaJJpAc1
azO/4DHxb3/fW2y+ur0X3gq6n9zeJCar27uIlX7oDV5bOLnZpYy0qr+nUV3tPNsc5QAVznL6jsem
cilDDoQaCXTZMJk80gk2Th68D/2vPK67jy3u3rqH5JP8gLktjj6x1uClbsVKfIlma/jjjqaly2Lp
ZOJeIgpfAxViEraUSsuc5Yp2ljD69SwV5+o6qorDrOrdwTQ05OZIKHzJ6fZIhFunSIPRy3u3VPnW
XNQQrsc41QVBWgbFdlJxV2zLJj0bSrBzBW9tQQhblIq4gCDzatfnNW5sCxk8PlSJ+9CPbTT0Qoyb
d7bgeykS5pPgfQmADKjDa7XpMc7irJlrIjwsV2NfweG4duHbIsA3EqqlXtwn/cemrsOXxjHmuyHA
ofccS3imu3hFY1BsFFMr3HZ04o+3N+kb83W9SSmYwa2iokRhaXmlfgsxCseSksBKHX9ozUMlOd/H
BKah3GXHPDTOZSHu+yJ9cgJqJKH+mg3y36KfH8spuwvr8qWrsBYuY8+Q8489hfGy1TxhjbjfFkcV
KWNsZINDyIbpNBzWO6d2VaRlduZ34yGl6LfQBmjWpB63SiDi1OwELQ62T4IE07WDn5KVne41uvGg
4Gd7sBZi6M68LVtjPW/g6/AVyJUJ5Ff3SjrJoptn0/Ynq2s+BXFiPDvQJjAinkbB51at45K913/T
uK5+g3E91G7TOT+kmpKUW/Xx9DzRbP4zgNtYH/RxfEyozmduZMTJX6qkIHA5oZT6NRVGG7l1gYaq
NwWB+k0EibLXzbvxcDKDQCeoKkJ1WucFY4eGfZRPtt86P3Abne+Rvs0ueQmjzO5Raq5lYbpRVYuj
FtL5cHsqNzDaRZvJgK4Do5aG4tWrmQZKYJX0k/gJeLBrJdW9EjQnKak/yaEN9K3kvtSlH3NHeY1M
6ZdOq4waN3tSvJu7yAI6Ij/izlljCgpyyKGAjObPofOkDNFSv595L/M4PDpB1bpW8O/tD9+6fWDb
kw4tUSB0puujN3QpWk/kxX6pDGgQZbblFRFX0O1R3pgz653KDYcHA+3FdDKvT3gso+TS8by14fSd
pl3bxw+exhQI4gdVZDHOxoDhJYDKZRR5fYZx3HmOEhmf7WCkeTW29JOphNVpnhfgNs6HM1B29DCh
2HiPGKHmpyXl29GM0idU3f8csFxE1RdO0EIywVvoepaaWZPyptQwNu5VcQ/Ep/qyOjRuFKr1yZkT
6TGUpHHnStlcGmJkOp7pMIPhcj0o9fAZZZbZ9qnMJFQwKxOyZWXsRAhbx45CJd1SwJVkeer1KOZc
l7UWDLafKhi/07VkUhYdHB8DwuSzYcTNQzzHzn2W9/bHGo/uneG3qiEUQRaBGZQJlubh6/GDuq+c
VGJ8MSVIrRCOEUuK+FLAjPDaIHI+Wmk8EAXgoytbguq52ak7P2JzphfaF0w+Xsc1+CmVMdSrnuqH
HemKOwWWfm6R3DjcPgS3R3HWfsoGfMWRyrntL+bDD12ToxjgSO1/+Rb4cgoEM2j79mo+qdrgyp40
bFWlw2qgU/ALtxFx+Q/fApcFvSNCWqhs16uWGkLL9K5nb8ZRyIVsfsxRQ9y5lLe2JiQ8+gXpc1o0
0K8HwW61RTKY23CMcvU5tef4aXYIxKQJq0kttdAMGRuEH6pCPTqwzXa+cStPBeviF+DPRG/puss/
sDRR6KgtczQiC52ppJ7p8xYd5gaVbX9vTSf5pmtiLFxMleTZjWVDEsC5YaXfkXEKx8W6pwxx2cmD
Xx3mnQBUUtHbB4hGFlhHbqA8qkx8R1gVCmp7tUOnr5noae+JyiqfZ3ziQk/r+NOVRLUgKZaTvXJ9
hq+akzY7nrNbaQqxNrgxMRjM/tUbCCsjKvsqJYYpaA+H4m4QPfAq0KI5nBNy6mOrdYY3ytb08fZ2
2nr3liZhEEXuIDosrldaqGplAqjzCs1h9KHGDuJQmeKbUtcf7c5+jax5jxRp8n9cP0i/j7jawHpq
Q3CReYfQUj4Ao/xMLXU+0/nlzcO85x68FXzjvQEHDFlf+trWDXtV3cWd6Hhl00HKv2V1MVZuia73
sWrQqoiIPB7mBvXZfJK+RGbr3A2oUx5GzRZeZ3f/wK7/Y4NAmst51pfuPpgS8ImvZ7x2JLuTAEH8
ENW3c57r/d3/IevYWNerUVYneO6jOgyXi3VClOCEmrjuowpogio2zQcRTvGzJP+HfAoNNhsGE0Ut
0m7t+svYu4PkLNesVswDicA8eeZS3Li9Y98LeDGB6Ohgs7I8nEzi9TAmvoRKAVWR4pLavxidExGv
ZNVhjJTo2ISK/aVO2smfmqA+NPqk3RVarv8Af+yfFSNI7yIhSd7cQbu4/cM2Lk0SgYUVSvYsU1S8
/l2oxeptX6BQE81m7XJJNovnJJlSJxteJjLAM01S/N7Qvtpy3X++Pfp7ERkHSadlTpBIoCNfXk1L
RiIyA2YEPiljX3v4sw6PUWD0pRfTv4FEH/6GB2E34atSLdopS1N/5MaSZN3PbWXg9Ahn2LVzEpSD
BGp8xIwpjfykiNPlLHC6XGGn+s7P3rj5aKYlN16aQiFGru4fa1QNKRmWipOjDo9T12V3lVR1X5w0
Ql6kRy/FovDly01g7vTebAQFwBFgxbSqQxlZY6tCViicdYgiUDvq/lGSsfOSfrZ3uu83RnmjQHLS
8emCnnK9KZwkTXpzti1fmfBqdR271BrX0Ms91+r35512U4iWS58et9y6nCynVq0VTW/5QeOkB1kS
0WuU1Iln6KN1Gkl7MKQOxOvtPbcx6AK2wC6CCrOQYq4/ju1YlkLBukQP1KZyZ9uZPhSO8jUw1fqh
KOf8Z22N5k5wsHGlUzakCXMpWKArtoZ58DSKqT9Flo94dnhHwbV5nQxqC3aoaGirUi+tlDJ4qh04
J+NoOk/Ih5R+YQJiNjbotW6Vf54wUCbj6FPLXKiua05Q1NlBaDea6adOkJ41UXUnHG6r4+3pfv9y
Mgp9rujxweuize56ustUj2K8y0wfx7v0XBNPHFASOaCoN5KkFHsisnvDrbZuozlNy64yfbqATK+R
y/ro9DB4ZasLDmrc/3mUzvEn2QNR0xCifFv332pRcSrV0ixNpj9qZX0aWzDYtJSGne3z/sJhlCVA
547G7HGNMtWNqWHp0Ji+GajioAXN+NJroQYFT2I8LJEfLBgH3hyPe82Fy3xdBz4UGuFi8+pTFAbw
vl6+NCydLJ1K04cBLXlT2iCHp6fVJRZWvwdFvB+Kz4POwYTSOLSubJYp8jgEkIYfF4N6oSMvuMij
qBL39obc+KJFAAibDNB7YrpVKEPNIAtpujL8NJLCexEn6rmHRuQXlVXs3NYbQ9FVC1CzMBnpwlo9
rnoXITaRR/R1x1KBdN5ceTiPOIeymPdKQZtDLcJ2i1cZ9KzVOkVNFDf14Oh+bsSFLw1I4IaDOpwU
+gh3NuPGBYonmCnjerEQAtZ0bIC0uo1mXfdxwabPVgSIP0ah8STPsfiq1Ip8omQ376zaBjLBNHIK
dDqqaYJat8zLCkkT7tQaOrYkwdWAtN1Y2ocgtfS7PhU1Opi9/jqE6s/E0eKPQoNGiBdM7I+z45wi
YSh3M1oiBzPVWz+0ReqXTS27LWJGD1YwfLm9yTbm6K1IRryMexxCZ9fHhowkIAmcwRoy3eay427w
PR0m2rnOguh8e7CNO4+8E/iZuVl40sve+O0OAqNzbOSfdB9XdO2e0MM4SZPUo3OIAcokZcMfs/4J
s6D3kO0izQnD8nq8IS0HjjCM3GCGtlkrdDlndhbvfNXGjn7rVsLQeZGlWB8eK+mTqkxjRjEn/dV0
0ukYpnOL3D/X+e0JXH7w6pIjkaVBHfAICviapoojeZpriUVVcKqV58BpQkQJ4r1Qe4Psj78ctzgi
3IDZQNrX81Zl1mgg2ar6mBVLd5JjB6+NCEtQKXRMhBvrUnG0q3K84D42/psV9eTnoz5eavQhnoFo
jHvHBA414qqYEd1JU/QpFIH3Shy5nRXNjQcp0vxgpNHk/+kEUV2mnLnUfDl81uoia7WqaM3SVn1h
UGRPy+CnbdfhfxlkkXJBDFRbIsLr6VGqOesQUVZ9/Lx7KHJF890Mq/zT7U95f1iwSSbNQ1uKIhG4
+/UoehaKBDECSsso7LngMJE3ty1pAjQKVKJjY2dvbaQ41wOq1wNKA03eyWhaiF1I7d2U1gW1yyj7
dyhEfBc9RPT6KV3vkZ5ZSL10ZGLxGPnIQv0ve+exJTeSpelXyZPrRjW0mNNVC8AdHooMiiRZ5AaH
RTJh0Fo+/XzGrpoOh/s4hrWeXTKDQQPMDGZX/GL6XOB0BRvc8d51XdUcnYQaJzlkeepqBPZuz8vl
58ZjgkOX5WMaKtuGn5GsDaA9xwmXJGuCZiAQrCd18MECGDsLfYVuwFhoB1DE5bziKjmfEnyLPDBc
2G8nMVKIUM/ag1ZVWqA06RxGZU2lHPnue7WuugNKTcthzEwlsMum3DljLj98HgRzA1nJJaHbUvtM
jwwNxocT4kg23k0R2vLG4u0Vj64UrRkGJgHtAAgzFxiluFzzLqJ9Tdchhu4PWekujsTgN25DdmXV
qL8sSDbmuJA91qChUYjUtJ31vfaq0lVT9hvB0W1xWVUqSHvo+Ycidkw8V0UVGOpg7uz2q6NIkDHw
BVKLbYtRrV2tkoZMYdJPziFapuUuLZ3yeHuvyhDt/LwmnYDEi4SQFPzY7h91aGdYNLqktDmAAF1t
vtNW58ckHJJuXYPxNGXFg04MsBP6XPtIpMy5LPFK7R75YC9uWiRl+yhvTCZxrZ3HvrOiYxflWIVr
5d5Q184pTidCbyCmiJMY50PhqWAo9cJ6TcNcHsaUjpamJSmuyj2XumX+eiLzM0WjRQSCVhJwzsfT
ULrulHlyQltfqnt9SHI/H4W7EzpcfSvOd/nVywN481ajtkjg/kxloXTcgK5JTRqelHdJMX0w5iZ/
c3uj/KSIXewU2YijVEP4uP3AE+p+AnwgXx6gpmNVNnMQeYMOBnmJQj024vvVGGkhUYkAvJrMDzre
kJA+6vyumNHjJVDsD5ram/dqaqAaUYz5oVeS7zAR9Vd08jQgv1Z1p/Va/dBn4+c1h17haWATxqgY
nsvSMY6QHmIfLZD4oCHFfug1cChxGpUg/Vdxuv3C1+aXKhrBmaT6qNu+tNEMRr2sVFSUNtfDPM+i
kLID48EJoP1oaHuYUrlg2wnmWJPemvQBkPo/3zYZDUA1Eq4dLn1VorM/eIHDPB4EnhpBHBu130GP
uUNz176biL9CmCcYA0yteE7Myb1rhtHwlXhdQmvFUCcfzClYVJgkY1doPlr646sB05+nmPuRvonb
PXiRO9+59jgdhlWCPad4uXdWrw2AgKmV76EmfFe3Ef7IOHsYHaq1duX6jOLa1YztVmqd9MVIH6sZ
bYH/qLW2j5O2dcKsgEBZK2v3kKfceytNxk+3F+fasfVyrjabv9YawR6jQdR5euO3fWF8tHpLe26i
1AgaFOlPyMtZgQdoKrg98pVjGTwXQnIeKS9FBLltXpxbc1x5ZuckHMuj1TwNM9rqWt51d7dHuXI6
go7jSkfPVJ6Rm9AKlOyc2bCbwzHvsX3MrfouMaqn2Zq7nWPkMr3CjuvFSJtdVxQGUud5zDESx1Zg
6OWEJQYgbWUFcuQoWOa2qtL+O5MId4IYWAapW2cTBT5H33Qpt45VzqfSqxV6BukenvnaJFKNpz0m
G0DWtlAoGhHXZk2hMGsHFGpUpUQvbdIfesXaw8xdHYrTQgJowPJujY6F0iaxpeUOwWbWHBpPfw/b
N73rKlAKt3fGlfYHKc+LoeQGfbEBqyIfwOzadqjYlvPKc0QddlGVPZlwsMLZi+ovSpX/mbpz79tj
Ix4Sl1hvKFvHb3K1fRxK+1sO4H8nJvq/PBb9D3TirlB3+rH0kr4o+C6MUlVPjoZp5mFxK10/JpVq
+y7cL2Qpkml5rovVbP3IarpHdzLr7tDggHFnLxXQM3SOmr9nvTrvFU+vpIxU32WTE3gwXlJb0SAE
rlj8kSUyhY30hAjran5cPeeL5q3PQgFVpWokMCbMN5G+MYb5btTFq0kinocsebPUyr2tlR8rqw8W
Q33dOUowrQjQ3l7ey+OFaI/CHRcPbBjEwc5Xt6P92OuVtYYI6kf3qLwNgYoO4M4murzb5Chk6NJn
mCRRtrJe7CE3Uq0BMbI1tDrRkA3kr6Iseq2NnR04KlTPX30nbiNK1oCQ4LVcVHDqIUosiEp6OOhG
E0ImzCGxdsqH26P8DLs396dMP2C4ExFRedi8FEUiZ+1yyuOuokQgA4ZpefSseDz2SY/yF35UYaF3
9V2M84lfr9V0h71dcyAuzo/LbExHBcuAY1Ys6Z2S5+Zrb0jXJ3uywb5zvR5Te9U+/Qd0DA0UvIVd
e43ptVo60xFci+nDmNpDNl6BxrFlqfZLJwpJbdxshmVtltjJTDuUGnvflrqrfPR1xkOqmmi7R3Mf
KMaonxS9WN8IrwR06SUUP4rCuqOxv8u7v9ybPA5FKslsh+m19eHAf3de0tSzQyGxLV1boGKkx+bJ
iszCT/MVwV9XSYJC6hOquf2jHcsR4nme+UT2oz+16hC20Fh3tpdc14t1p5gClJy8kwvzfDN7Cqie
nGAh7ET0REhUvrezuHnfj4gZ16r6w06c+q6A8hsaKwqVt3fdtTlBHI32HjpdMHU2F7U+jVlqp5Ed
kiouBy2ZV8yKkj1/6MvvFb4aSqDUi4hGUWU8f8VBi6aO4jeNtgp3XisapqdyyT+Y8DSOae/9OpKJ
4XCJA4/pkJ9tIQqSqjEkrWOHg4icYzQbyaHRUdK+PXVXGnkMg2eFSS2azHMr+lV0wtCUiQZTmWWD
j4xSHlBy/7TqjXdY+O8v04LkRttaD0ZcoTvtvnIV6yCG+ePtB7mcXROgOX6JgLdwBdu2MVq90+w4
n/RwXvLPJKt6YCkQoGMvd4Gklf3Ofr2MFRgOzhjrSdkfhbXzxWysEWdku9RDc1WUwaeANPhjXohH
3a7MX24EnY+13Z7cqag+ZhQCI3V+su3xu6Mjp/lvzJ9LFYGomGByKy6SV1FmtTbIzGWBo+oOnno0
lro6Om1PTuose5WRaxNoQb6Wkwhw35Qh7YvbC0veRQKGtXB26t6v0Kt7Jowsj52lzcfbr3ZtKAp4
KgUSatp0H86HKtUCRQm0vYAnlOpxSICQqb2L9ZoTZTtDXduFtnwtDhGoktv2J7q+EMhxhSDVNM1n
o6rrB2R+62MMDPAxqstmZxvKy+P82OQupigCQ0WSM7cYP47rJRNJxautKiXBibLeMcH6lYyvL46R
2hQHBVbiYc69vS/g8tBkaJ0eAUxc4o+tDyWA80Tv4lwLMbpvTxUOJn6Jwc3OhF4fhe8ZmSPU97Zl
n7VXlkZzEw03X80M+oEKE9oHe/5m13YIPVBSQWSHILdtdkg9tDXypSybdAWA5bWsWHfWmMiYTbvz
Qtd2CKAcbl4SJxArm48ZKW0NZlmjhWra5X4az/ahFYN+iMn8/R4S8U5qeCX+AB6sYauGjJeF5JR8
9xcfmkTprZOCzHWu9ckbxUUwyFRjy8/wZDgWbCDhG+iJH2wv0u/URl3vTb1pgrZ0uiCa6nJnx16+
P49D7oOMjBR127ZOoo40laa2GlJJso9L5Q6g+DJM3aCNHqFbff3Vb/98uE30VaqVNnIE4XvYuVCg
1CYJJ+7LEJbxH7dHutypxPt8+FIxhrhse6B1KCkURclIUu/j5DXRdMy1stmxnrncqbQSuXmot5JB
wkw7X023K5HYrbwVsbmuvCckj8MS+Oc9pbe9FvNPhPz54QISDfkh9GOBBdGCOh/LK5siJttUw2Ho
IiOY1Dn6spa6ZRyaCeUff1S6KDtMebQSleGq/pgCNK3DuK3E8MBfmeJj1elCOSlRVo8IEyrt22V2
jc+jmRpNsFbOehB49r1uxDSUGKisYIF7u29RqS0Tt3unK8M3Kx3rD3iFpZof1cP6KV2jdvL7doAS
KUZFp0ORTnn+LNyJPKDQ0kZD/1dhWrIW6OvsVB/UfNLguxmT+cXqBs7gWfZbDr+6/Db5PFAU6gaS
ub45QnB1omdqj2o4d0V/audEJUcV4vPtUa7IZnHmynomHQuKIlv1A0FwChUNDfloVuj7JpN4XZZr
i4Aeqgjpk1UvSgrPobTSA1ZmDRRTd+zfeOlgUHONjOUpUazpMRui/rlfswhmIDirvcRUnmHnG4d9
Q8lLNlawe9qCL1ZIT3lbaz0V5RltebsWAf0PF83hyV3nw1yZyupbiu6qp2bMseuMIg9Ib5fb1kQd
ZDL7gwcu9JGSSPTV6tqkkOZYfX5f25FR3DleT4yQ9o0BtiHpjlbnIBNqNHXylUbx6J3ixGIAgYjs
6ncGzpFQslyImRXYq9InmSk1HwhC3QRmV0V3Rk8VEOazrr+G5rM+JU7nvFPNGQcytenL7hA5OIb5
qJWJMkBtcjhqOmIlgRZZ3uynlTrC7hr17mlJ6zxI4avCFC6y8mtnlZi7dqqifU4IUF4lFY4rd0ux
UL1BYV4/umi/V0BGQKoHUYoesd+J1pwPuWsN45PhFR0ZlyHQSxG0I6kEU5a/vaEuAwiQOARgoBZA
NJlbaOOkZok+l9kSGrNdPkpO68GYRPG67RUALYUnIIN35bOdzXvCs5fnJSODz6CCSOJwwbTALZU2
sEdrvrXU8U4Hlnow3HLc2YtXRiFrNHBX4eZzUK04P8MIMk1lSimS9EM6ISW7Yn1gzvYvA0QxrZDf
vmRfEvhtTmXNahyE+fo1jKs+ebTBiAWJXbj/xru8HGUTOmQNVHGjbVfIRc1wKJqlCj0DPtftHXF5
w/AugD6IFZgwFCTOZ2xys0lB+YoZy8rGr9rE8M2sXIOYE24nefxpObg5KADSgRXkzDTI2zZ16yZv
jbFZdHAd5kBxQcxF/qklq2ofckVfORGUvHnqZjUuH5WshTUtjAmfmVhdKsVPDcW1j/1q9l/rWoxP
+MKJ6GRGS/PBo+4tgrZW4L7VkALR8mo8xffadcC0ryr1130EZ/YwNlq6V0W+8kWx22QlQRovgHc7
n78swyBqoToaLm7mPixTH9PG6SSxVtXLoHQ75agUCxV5IZxfvoMkqo6BwVgRxGyJWHk5pTjipCxd
bKqHPIUeTwlZ/XdGkYhBCXZzSRXPXzAG1+ski7uEJELUWa1iOihGtJdeXMaJkhhAvvYvZMr5KK3a
FpAYTSgAiyE+rtbYn8Ap5qcKAaCg8BCeu73tr3AsqfDRqJFVDPCC28B0Wu28HejFhgXI58e818cq
0JL1U2xECG/zcftzTTTsLZr1EbaU9wYX+frkgJX0DXcs37Xl2t2rVTxiBYZ3gzKqyL8lFZimSW/u
zLYhAq/T72avig/Qh8qdI+hyvuTpw2lKBQTYwraTbHe1M6iNOYetqU3h1JbZk1gS+31kzTrGvoO9
E1hfAa3IzhacQ4QpUX4wN+cEwc0Yoewyo/nkgeBOk/ghEV30MOvqB3s20hCREggkaB7ekXMUgVaZ
w6ukNj7cXrdrz0HDRgbdslNPVfN8ozRLlNrq3E8AVsv678C2cshBdP/eVHXc/qkoFGUACUxFeTSa
aXlbak7r4AfnfC3NqdiTqrg8PMntpNYbYaDkQm5C5jlPLLbGTzVveopG6wxPFkJzh2LJ9V++DYAL
UdLg1paIcmtz5zipwDQqZ6hxnOIv46IMhw74zk6+cW16qV5TDyI2kNzyzfTig+XZo51PIQXuPxDV
iYJ8pFu7rAjGzPnT2lsPszOZgaKP91af/oNywx4Q7koKS6pIUkVaRWwNKPp8ifXFcsZ8EWzrDA0l
i52Ex6IeP+em0fjU9iqaAJ4RzuVQBP20dA9RipdDlcR9UCSjuXNSyI19fmnxNFSs6O7QfSGtPn+a
rKb0MSrWGBaJbbyru3o9TEMV77AJr+wkNN5RU5M9T6r1m2tEa1zoER2jKI3eIMQfd+/71R5SX1WM
bueNLroukrIoi21SkpTUdVvLmSYo4cTTDXS2osFr1CuST3ltLH/aeiKImON2rXwbCeWBkLUeUMvH
f0YvisE8wn1OyeWaKjMB7sVr4Q+xMX1sy1FTHnATTFuUEvKSCBYmy9vKVat3Dgo/3/Oxwt6pxBA3
HVW2DM5f9l6ytL2K5WtRg+N4ku0OwLnnK6XWpWKiG4aJDWCzI1mn+3lGmvnbUBrY8PXCfZtHVv7F
VbL43qwm55VZK7WPjDPNowSZ69oc28e2cPTFTzPV46U05w74LQhpAaf89kG23VbyYSmDUqEBbiQB
A+cP29a1Ykfz0ISTWTqBWFeHqGVad6K77TXBKOwlREwoWiMftW3aR04rBQLSJgQ0Bkt0IMfJRV35
UbJ8KQGS3H6nC7CnHI76LsQyMPgSBXf+UgRjbi8kqgn54m9WbPfh2hCaaJpSPxjtnN+5q9WBqWyM
t+YszDtVxdTUK1LlrrOaf6TtxG2qx93Rq+B5dHPhPBazeu8NyrJ3zl2Zfp2ussT0ouNN///8SXMA
dmIkGg0rYYvXztIkT0YuvLd6b7f3mlLRHOqNqMWIoq3eQcdc3qVOJYv+CxCV1ExrPVi7yni7euae
Kvq1R+MApl5GdkEZZnPglAt26FZdNOGMSzssPkOEWRXv2Tpc+VgIfxgFXgH1pW0Bw2lUHGGiGh/q
pc1fo87evcJmagyGpLRe1VFpv0KGNjsKdHV3ctALPCi7BCcBXJTAmwMG3zKvokJHfA+rkzC3io+F
XXl+bKjosLSZOryfcQh7HXXwX80u+lxnNuLM2TztrP/2uEVHkpq96lJIh1JEheV8+fFwtvTJMcZw
XHEhT1q7e2haSlcoaeypi18dSjaqpGKRBF6fD4UEqpL0LjJra+b+6LLFuF+q5JNd1Hs8iIt5lS9l
kwyQXJERIA17PhJS4VVRO8UYNhE+pKrAlcfJMuO9vbTxsclQaplRzTtEU97+kanlejSNX+YS8Awk
xTIy8wjlje3VYsfMtjZ6Q7i6gC6MpOi5LPq9w/PKnMrU2zWpvqr4JG/mNLVWD95kNMB0LTNwlF0U
kCENjwXJ/+H2mXZtKDhZOD0DRwLfsZlU0YHGcyp7AHqSc5KZcf5QVUvzME97WnjbL1JOHZBQvguK
5ZCkN3tytYx5EjH9duGoZRArtFkG18ruWlyzfWM1uneY9/YhIKE9k8wL3zA5NHpSVJq5KmibbV4S
vzajnep2CONkGfAMMzTfqgc49V7c+ppYSwq1omzed0Im3+p6sgeAZ4PW1o+L8Oq7SCe55XOzQsMo
MuwNzfWPJirTnaTn2lqQ5lJ4RSCf5p78+cveBi2MSIAnDdUJRIKNQv2pjevxCFbY2ln27SEMYkJi
rIklOCJo42+yXkL5ZcBbvgm9vlaDxSQgGqZo78L8qfzxMrhkGIu6GHVTCXeDl3v+RhQ8wUfElayi
z5k4Vq1Xf4kAlq/wtlPtgf56UwZZZnnx53LRW82nlp0maGoaU4QMrm0cRJMtBSp5RnZUc6GfpinW
et9qBpgk9QiF3S+qfISoRo19Bh6K64qvFE6pwL3tkk+9FZEVpQj9v6lSCs2U13sLrFXaJl2Q26X7
nX9D/WGZQ/+hNo04PqRjN5a0VeHA+ewmDppOUT8OVt8TVqSWAGxqzkp61IvWKkIvshDvcEtteGuN
Gta6ujqPmq9oSfXYKGsbdmVhBQ2r8FQMHYaB9AriNEig1dV+wefw3Jsjph63P+ptWMS0I5gq737J
7Lw8/r3UnMzUqsO8GueDamT1afJ8fJhqLXF2xpJn0WaJCb8o35OsA6TaapyjEbIAzS7qEIhreyg8
PTog45sBraFFXTtKdEDzc+92/6n/dT4qFDUb71VZISLu2wQRQw3FE2h3wht2CvDQxMyzQ2G30nh8
XL1nq8m9gabglIL1jfgxCoet+s1yBF7S6wIvJbGX6AsiPOt0XOxked0MWWWdzKrvRGjqKNxGbWRn
NKbytT7OaOYv97bXJu8WiLqjrwhY3Mek6SPdL/F2OEaeQCvNID+fAyU1ZnyESP70A21aOPZO0cew
ookYh9CZ4iRDKEJTUZ9n/2c+5mDzepzcxFju22xevqlmMdJbsqt7U9paLipWWAxjDn8ofNQ4ya+j
V3EvWLBMbu+cn/3Ts4n1CMz4ShDg44olgjz/YsumVwul7jLqHSxnqqT0TYthWN8ka50VkEqqzNfV
1ij5hjLR3/V9bfRUzHrly5ojS3WvrmP1wxjWBHwbpVJ/KAp0mhaROo4fNePwbgA6/KxqY3P0urXr
j6YW2doJxSvmqRiNbILNLe0bpnKpije3X+8i9+YYYrNIKxgDACALcP56QgxGnw1tEvb4YUNOGs1h
PZiG0ryJFk9x8IpMvDrIFME9kcOaaw/jXHt5UM+Qx46Va2pUqqPqv0PG//w2/6/4BydLvsRV2f3t
v/jzt6peAN6KfvPHv71KvrVVV/3Z/5f8tf/z185/6W/P44+2H9ofv736Wne/hUP5/WufVOX2d87+
CUb655McvvZfz/5wLAEaLm+HH+3y7gc5af9zOJ5Z/s3/1x/+9uPnv/LHUv/46+/fqgEhJv61mMf6
/Z8/uv/+199lB/k/X/7z//zZ668FvxZ8XYqv5W/3Xf61/N5tf+/H167/6++K4/2FtBfpSgJrKvkk
97//Nv34+SNX+wsdH4rvHAmsMSfS77+VSNqKv/6u8VvUdokcOSm4heQlBVX2nz+C8MhmgF1LXo1L
w+//esKzRfufRfyNossbXGr67q+/X9QdJEgG7BRCW/IpyEnPN1c5j1NZ1gI9lSTrTylZwLNeCH9e
4flo3RyHvaEln5GR+e5OevzGUWd8LNbuoDYahibZGHFCVB5yy0vlx+2SGn6duPpR+tO/6cxxDrQx
vR/s8XOOHe83mk3avT2Dc3wx8f98rbPX2PY7f2J96DBRtkVO8sKgTSAjnrQGjfLVYJvG2QenXmpf
byZ08O1ZDK+XZTmJZun1QBc1sVNaz0ZQxdV4R28vea50Ksm5NttPjTIbD6pK4ap2yxkkdT4O71s3
q9/Na/1JzffkIX4S0M5OL1hbErLAPjBkt2JTddDdLGliwKthh8q9OGpm+wfqMvPnymwQnfFgrwf2
XFdfq8Us39XN9AEnTPVVGWMrkhRlYQSmUaZvRrWoP6bNmi++3nkRoHV7UP3YK6YfAnns+1L0n0Gx
GfeFKsavQD11QoClKN/27lAFirrQZEUX674lz3d8TxDT+VUP/tfMyzpcRPJJtfMoPoCnibhKFksg
DpZQbfy5kP//VHlxqsjv/MapMvyDPsB/H0/yDJJ/+19nifkX6VkuIyTILODNXpwl5l/AZul0vVzk
a8AaEVz88yzRjb9QbaKqQIGe/099/uVZQhwNUoKkUOquGL9ylGzDczIAyMtoEAHiYhhrcwtXTd9n
eF2Opw7j7LA1tPiQCH3dSQK2+YYcRbqvSclY1L22QOFaqZx6svPxpNQQqGaKnlAdRXpIFGNPnXZv
KGb7ZWoDRHui1VyMJ57om9Uj+xS5kRkgnKPulD5k5PfyCOCl0P2Ryk10Eai/bEZy3Sk3c10fTlWl
wMlDT+KpGKcOl8de1KfR82pM4dWOXrPWfZ681tjpJF1ZOsqvyIgjwis1iDZLB5YikhKWAzmkblPe
xjzbiYzq15eOA1riPymHsIc38W9Xi06LpKaPVivK45o2yUNc6Aq0s1+nSjChVHHZh7RMpEvH+dJp
U+Ei7o6bbjePLnGahF8Lb6/VdGXaaLyxGdH/8KwLKmdpDHXsOlF/0tXIoxXSO+8pwezB9a6NIsXd
2faSr7TVaRucKUny2uxPtdubj0s1RxgqdHvk3m2lgy3IukA853wAQbc1fcN+3pWkrv4U62V732hm
79fUI+/B/DgPGIU6AXoO3gEf5D2Vymvv5+Jlh/3PzzBkk2+rqUKmUfb9aRgIYOG01ceJROf44hC9
EiFcfsw0rahRUFzkYekbne8IZ1XRuiv0+lRGWhUgX4iR2JzYARoP7S+WRMjtOGrREGPN+KK3ajQR
DAa1q+f61GiF87Dqg3NfVHb7unGs8v7X38qhpMd9YELR22KH+nIU5lokNMGpYWFh3xZBhbdzqKz6
L9u38lYvh9oEikaDp2df5AzVd8ZdZWbW4xwXey90uRnOR9mcROOoDDUucNWp4AOnNGJqQLbi7O7f
mDaJr+GdJFB0cxIlRboUTRzzLmu83FlCn9A1tRIIQUVyuD3U1Rf6n6G2J9EYiT7Crrg6RYvj3kPX
p1CX6D9uD3JtcyN6+q/32V6K9gDyDkZVdapTIE8AQx3kKhSNbvTY+7eHkst8flVJ5roUjiAlJaXZ
RKuIZUVLpLrVKe2s9hT3cKQSFeuHxC2+cRrmOyt1dfpws5fpCXIYWwUuEStrClGgOuVOooSKhP9l
ipP98iLJHj59XgIopP+2AnzNqDglnMvyRHXg4zCP2bH2zCm8PXMXi0RxlOCNAiZ1TJo3MoV5USmt
+lTHoVbNT72LzaUNhfy7gT0IBLgWf7bbY11M28+xfvZcpY7IFrPPbRVVRIr5qR7t+WsUE7KThCTV
zjAXRWpuc4SQoD1IT5BLCklFR7sQZZ+fVDcTrxXbSyBUdbgZZLgurm05PGu2mF/h0t08Saen54yK
yadhKNc00BS3Ahsq1lfOoAgCjjl95Abo3pewXnYg+Be7Vj4nky6ZEkifbXnFEeIRVtIn+WmIB+9L
20fWa82umpMSm85BRVpyp592Zf6pSQEekIoHEmt/vtYmsn5lFzv5SdeUj4uKBHFOgehXdy1MCahC
CJ9Bu0IpZhM1ZitA9Ext8lMW5W3oFM14RKd02Jm6S8KvJGQAQDelIrfU4jl/lxwBB1UZlOyEW6L4
WufCWA62YpQUEU2XglmX1mNQw0oMyrWY/24Ywjs1yIL9wUmu+0Lv6veuFutP09I4T4XBRPiNMk4Z
hbNuPVKVqMKprrQKLeyxfvur3wGIFeAbElYhLbPlN/nim9OhkSCkadL+yPEALwZwKi3i2ztf9kXs
hHKWbA6DowV0RGZ2PooSe+rgUos9USCPPi81GhzVtMThMtrJYzu27VM0LT8c1CTe3369Syy6HBnz
G7502oxgbM9HNmqaBq7dpydHiHRGpjM13lvrYn2t6nZJgmlwHMwnbGN+u6RqVh2aemlQAEfja32q
XVSP/KjvvC8Z7f8vsbCXOcgsBJ33nDEuPz9yC+I78PJUai+0mgEoatNMBfkEws+ArpB+sUSJs3Vf
LMGyGnsF4WvrQQtHleJCZBtbXFwuK1KtuqYnQPZGgEo5svwy9QjsPolOdlabX4Yss0/1Ypcfbq/I
5YcPxsWToRixOsAk43xBBBa8SyeG9DRHdnXsRW8HWFJmp9ujXJSEVfxSgP3BFARtJ2V/z4dBLNKe
kjZPT03atqWfq4iy2mMxo8o1mw8OpbCHZdHEh5U6TlDhOXM/NWNkHsayn++Rg/J+9ZqWzyNzOkue
FfS6z58nQT1Sq2o7OXWFmrH5kRttk2FvG12ZXBAsqBtTq+C63gKy2nWZ1wG9ktMglPkIUKo+ail4
rNuTuzfKZgm1JFpo1TDKtDjFMeM+9/Uy21VUvwwHfkKMqJXQ5eUA3xxNEeU9d1hMcVrG4tktVeO9
SOIWkyJBH8hHrn/ogrpZTDj2ip38kVcqXeBKr0Togra8TxDeK/lPT/+u81H9Wc9Osucje20mYCVQ
V+IABROyOV36KlE0jFPFKUUD4K5Y3fWNmRvp8fZ8X5sIGzVSKRYpU/bNKFmzanGKRccpyYrpwfIa
jAq8QRyJ3MedpZWfxVnwyjal+aYBVKDQyk4636ZiyjtYDr04UV35c06d5y4xMQvrnQ91HYWpq//j
9qtdQjepDlBSQcqcWj2UQznDL+4f4Wrj2s6lOCl9k50KPOBiP4ni/tCQwj9r2jqdlNbuH+cUnaDV
iksgDYZ4w1Jan24/yuUsS0os7QeoGCAK3M0tjiKmioxcIogI8/UPm072QUhtEwOWxM5hcHnanw+1
OZyq1ehFOjKUTlgd4veQ3VlI5p3mxIuf7AExpNuvtjeevA5eTLJmdqPaRIxHETsL7ao2vidZNgc0
Y1BaAukX3h5PBm/nu4hVlbGd7dIwAT90Pl5KrNN7aiVOhoi0uyZTzdxPHPpn+DKO2iuFTnIwOUiu
R1Hvfs7TSPvz9gNc21ZMMSh/7hrESLfmJcLIlKbT2MdxozdvW7CvHx36XcEQRcbjxCofG6fIT/li
Zg9e3ETHwRVe5tfjr5YfOI4hjSD//LM+tSXtirlyvDhvxWmeNOp4fHbBMA6tH9vgcm6/87X9S/0L
gJgslFJwO5/0aB5bLa5icULHIAtWJCH9bFncINfrPb2ja/sJZgVkM1yb6YltTom+SlGYzJ341KhC
PBhino7gJqJjuiSKv4g83dlPl8csJVfZBaTbJ8lFm/GysVW8JjHiU7aK6rFsR+1P1Sn32AmXZx+j
EDNQZdZ5tS2KvJnTuu8wRzupVTR+qmH3SJiwFurOKIKZvOyA/9Reyffqq7FDCQ4sYJNb6FlMrZFQ
s4xP9KXr92s1TG+FZkw7B8CVcAixJCgjQHelzMvP7+XFCaAo7jznShqf1tws3mZrtnyLORYeaEdG
r/WpcR4wUBVHs9Rr6mNpGYylM78B2V/4TlWu/u2teinIwVcBugTouCxDU5k736uiWTlA0oKpNrzq
OSOC+1iKVeEG7RoMJTLjneqWVutbi9H8qFLNOKrFYt7hSZe+qvU4vjfKTOzdfdeWwgYGzA0L5Y96
6/lDFao2KYnSxCfwJsYPUL5jUNgj4OOdl5fJzvZ05EhC05NgkOLAZpxlMpbO7kV8GtgP/6j0Gkfw
FlCaV6zWYz2AD1m8Vtx7MSysuqjrt+u8zHuR4gXuUkKdSfalyAuqE9Rbzt+WveANkaOgh7ak69/L
qTUDcInDoRd5h5Rs71IC9rJDD6v5Nd5spV8kXvX321NxZcYpOfwEv1NPh6dw/gyjw5EFnEQJC2y/
3sL/t46ul7U7m1/+K5v5poEnoZccHdL573wU+dkJu5wU/FH7j0o/d68SUYRlY82cX95OwnltMD4v
YLNkIC7kl/PBDMhDazb2SjinGZA/kr0j8YSFwHPpPnLq7zljXJtCCQpDKNCEYWNsrlqAddBw84GX
Mzw4Hlo2BUriZDui+FdHoXMKm18ySLeGw0OJGII9tEroDFWOwlVKLBjNe+WaKwcw6G7SX0BgfB9b
vRqaHGJtG0YZWyt9Ey9uAZhIfvvYCiO82UyPYG2SnVeTq7/dHS8H3XwHMfLhAyxzJUxhab7q66l/
bPrFO41dZf7DAbF417nueIrqaE/m6sqkSsN1Im04WPDkNyWwrFSo5ySxEnqxME/qyKm/jvV6uv2N
XQkL2IySwYqmFp+7/PmLkz+RWHQL7d1QK+w8mNs1DqzK031sg/eAGldeiHuMCi68TtQFttnQGLVa
PonWC6HduR/cqVkfW0RXd0KqnyjAzYoRVkInoNhGarht6eh9pbYrQlyh3UKRAU8niqMWpUi7JLP6
zdCmMlxTNflup26+BjNkt2/Q+jS8w9Xs5NjZeMBUNf7fpJ1Xb+RGuKb/0CHAHG7J7qbCSKPJnrkh
JniYcyiSv36f0i6wanZDhHwubMBj2NVVrPCFNzz1o6HEPhrEAFRBNCpBP63NQ1JZ7gF3ILGjj/Ts
eL791TaJIrq2z5ncJoZRSWoiJ0qxoc6L5tEsRB+Fq2Z0buq7JXC6m0wZE3TOHHX5mBarOfmemqS/
c6XOP+q5FT0li6On/oBdJJ5PfPLGtxHpqoJFxGP89OZNI0NnWY2i3E8v43zTtLk32oo24mM4VdrR
a7wU+VelODodGND/1VDbtqMqwE92gzRm7NP5Pc9Ef6vrs3ho5zXa+QZXjsLLWW2bGMskosipMRtM
cKf6jPaGeuPQO3nXJqP4L7PifYWwAV4Bkd3zBRzrPM48usOnUe268WA0WTIGOe5/HyO3tI+vL+GV
cyelLPhSXM9SE/N8MExrrQkna+TxrWENlMRdj55AVuK/jALZHgATQgJbHe2C4ZesY09QuR99r+oV
v0mqPZWja3EJk/n/w2y2Xu5aqzoXLd5uU9t+xeuStnekmO+0Rv2bDbH204iskZpAagXqiKOgb9vg
Wv/DVIkB4Y3Le3kblwin0CJTxWBT6UrFV5HT8JFFt4L/MAqC2mD1kZfHnfX8s62rl2tp3rDzNXw1
+aeEVS3jnejn6uYgNpDe2886FuejuEuGm0xZ4fioen+TuY2R8cYg/vWpXD1ZJNqyA0KitiXxjBRx
yDfZ7mk7mo9JohRfkXOywr6J9kpue0Nt3uu6w2ABxDXmp/lQ3iNo74WDKdYgm5vy8PZZgVOQj+cz
234zlG5Pyf/1rZ3UGEmUIevv5qVKD54YnP9whOlOEAeAjCBN2zRIeppu1DY5wjVsKSK4ujsSdeg7
R/hKgIV+AHau0K3oV235IVHVo5cxZXwmMVl37ZKmdwVotRsI+4af6m53P1VJ8+31Vbw6KK1PYE2Q
n4Dsnm/ACb2Casrx0sgm0RxlBwyfa1Pc18OwvqdsPNBqMNKdq/5KGA5rAV84jhWSc9uYv+k8Z3IX
dn2T5fZjKYRx0l2lOVrF6Dw4ibHncXzllEnTa0I5qvsShL6ZZG6tjTpwltFNqw5jOtQHqxZ7njdX
lpI6OAaIoAcBF2zFunEZUxd1YhRYBtNRxKp7qMgpDloD4abLh/ZL6417D/S12gH9GirPaGhKpt5m
b2bw87qJlT4RMGQlrUm9/6DHaVWf7LFyv48Fd6TZGNVT3OM51qSyoyaQgLiv8li/BXS/R065cgUA
JoMKCSqT2Hl7cUoLjAXrA0S96yhFtmDsAlWN2hNyvf/luyKTCJoc1B/Uz83TagLS7HK8Hk4NGOgP
E2rOvhlP7k5Ie233WAihEtRKjs+WnmErtVB7itLwF9ijo5qVh3Ts3+wHywx4ZgCgonkFhHLzHeNx
7bMoY5QG3Pwpc8afK8K54eun/dpUIOibpDR09el4nR+EHCerpiiBxqd9tqLOibJph/HF259O3jOA
YyBRZA4tD8qLpMb1Vj0tCowvDK/DgVTHLEC4ybjzWa7tM9AoMOmkEwx96/NR0IwtOjvp0f7vF/dG
KLF2FylJ+QF2bnd4fdmuDUUOCDhIdu844udDrajGoBqEgnznVPbBju30qJCFnKpENXe+0LWh4ExI
e0AAH2yE86HyRJucdUaHH8RCc1iLobxpNKc8wN3cDebkC7lJemgjEc3R9YQpuC0Ua1oGZwOYx0nr
rNs0V2AZ1cqRIvU/jjJgeB07XyoP5fG2Urkzev2HGNpfb19ZUhnEbcE3yI7z+XQjkUZ5Ti+Q22us
MKJzqerlZnXsWk/sfEQZml7MluiY0oUkMz/T217sSmt2h7xU8ZXsG125j2tLPzSxngR1pGkPVqpD
ZRZVe4TfMn1w235PguTa0eN9xYeA9FuqY53PNPaGHKIasuQF7rm+g/NBMHFX7sQQl60VqSrC3Suf
VRPG+SZAr3FeXtKpxRYAgwr4XGlU+ZCQnD8KIjL31qrhyIHGy7Grs/rLKMzplFZj/2Rmq/52N1Qg
K5QCZAQtPbflirxY8LXV9BnRN/s0uGp5b9ppcYe64bfXN9AFeQ5UBgpCCI5hFkq5YdsYFM2M+Dm4
9pNp1+NyXNtRayFClsAv1WmcT/BElz+RkRNNtcjozVQTUDxcvLVxfMdIig4aa6rNh0HU5RxOg+pN
4WT11V/UPHK8pGaHV7WLmuleHYsWjiVExunT3KFR5PS07Y6TJmrsnyxtqnCoV/Oda05eli+3Lcwa
WgLyiZdUT6BA56sYL55o3HaaQvTh6oeebCGoKjc12a2retNMhBVqpiv/vr6s22voeVSKRHhsg3eh
VXc+amPFealrkCHsru2PWV7AnBkm1a+6vj++PpT8X20myC0kFYikATOPxvlQMC4iy+WtAwtSYvJj
6snTuppOgD6P8pQ0Ug4VwbCfw+rmO7SF7dJSFSVmcghBuW55FeW/f7FBvURJLL1aJ/AB5vKXuuyf
VcU5rOzi9ia33fhmXvv55+uz3S7s85hUniXhk4G3ShyJs1SdPvE5zaLTD2s8I8eT1G4AvG7ZeYa3
UTYVOPQpJf8edQx0njZXgeVmSmxUdhtGPKNo90pTtFrl/IN49BW78naWc3vByvEo5bNVpR43Bf3z
5dTRpiynaWzDuTJ65Jz19XaKs3b2xzSfj1oiMp8Wun07827f02LHGu71td1esc8/gCIL+rH0CCkm
nf+AFpdtN7KLNlyG3oHoywPnl+pcpjuX7OW+4fWgMQHvV8Lmtrr47ogMDzdvE3puGldBU+nT79me
JOWgrtJbVxuNQwmONHx9epdbh2Gpu0s2FM/2lmWDuTbZIy2ZMJ+KHxg3ZUHXtJ8hOu5xlK6sI+Ui
CFeUyKQk3OZDGo0rlFZb6hBypXVbtnbtL7Gy3Lx5OhaAaGk9QkoGBeD8a62xUO1m6uoQRRXxTRiR
ckvsXR3USsn3cpLLGUErQ6SU+UCjAN22GUvLsQFfsipMFHxcTKfXfMCQxeH1GV0eODB70iuB6JoK
+7Zpp9aLmlJEKMM2HmGeawPKwrYRClOLg16J9oRXr02KzIeKH3kfsfxmu89Z1+QVmV6o1JMXABqK
T0W+67N+ZVIkrlIzzeBkcUtfLF22lolVh6OdIzGzGkGWmzf9UGa+QLFtZwmvzImPDNEYe1oZAW/C
X5jTiElYeh12s7p+MIZ6OQlPfSusViZYhkS7EgmyIbZ2u2aE9prWanWIHa75TsCb/WrU6p6y/uV5
ZRQqAlI7neBE3bzcxVIhgzSYUA1WNTrBgKJMj5R4OJfGrjYDH+HlGyonRJMRABqZEGoEcllfvGSZ
arV5rqh1OKG44qvg/+jTj3vKX9c+DrsbAIsOkMXehiIKhWyrmAtoGkJogd6sA4QDZa/xdm3D4eEC
2JYw2QOkdD4Xb4bAWzVeFYq8df9Jll47jotnH3NvyoPOaaOdAOvarJ55abwa1Oe3WNRi1Mq81dcq
HHFAO7mOkgQlRl5vfptwuaR6QKwqfWefw9gXX2geGxxpRFGFNdiiY9UX4Pbt2tkZ5cqWoyEEYQLs
AI+xt9lyBrL8nYZDXJiICZVrsyqPK8sG4HR4s+QWe47EUSpugX6kmrC5U5tiSEsl45WgQjv4buYC
Uja+0av91SXF37KY7pOx+lQv3n2Tdjtt4SvfTD4dIHYZXBIyz/eI6KJCUFyoQ2+MlyDTpgbEabU3
xWurSSUMNjLJMQJKmwtW51rsI7NmlLoHEDxwweK48CF1u71r7zJ0oviPxxP50rPNwmYkbOxtBTJE
HQJDT05RO1q+2xtjGBV99missR7U4DtugH3GH9vC3LMZvLac9PTpdkDShKIt//2LzQml12naMa1D
p/aWoFN060Qz9K16vHLDUECTGrn0qC7guAQapWpNsJSSweqfslUB5J1itEYmkxulX+XqtHMcLgM1
6UeNciOuQlzz24p6rpWVguxnFRb90t6TH5L9xbX50GkopftoYeo+AIN2z7ztoksmZ4oCNjE324bk
abM9rTnuKyVKuMJm/OKjMVW+xMjp3rmdbv5Guz71xzExnoa06u50IsWvIyifNwepFHSe4SAEi/Qf
5TX74pumZim0UfXKUBs85S6bs+LBVKl599YAfzTTpwcQAW/FGDBxMHrydUCujet7cydAeB86gV5c
2IEcu8FYxsM7Mh52Iscr29UixpfkJLj6vEebqXFbu1apl6GKMdqHNWkQw6GycHw9mtvmpXIufETk
ZaSoM8CA81GwkavGqhBlGLUDAhtro7+Hr4qAWT8kB1zfhJ+1ieLX7RgfXh/5yr0jZdMk9NogL95i
RYdy1DOja8uwbNDJVUmU/NxAqn3V1T3Rwgus3/MsSZw4/fBNCIbOZ8mfAh4STRkqtv1ba6p3ljI8
DKl3yIruSR+mG1uUHhGFe9su7SFHhKs14puuqb+9Pucr35SyNDEzhUgKgtvyt161cTXwaIXj2HED
IgziD3m+7uycKysLB5hsX2ZSwJ8392xuoSONwmwRKsLubrCJ6G8qMX1TkFPf+YZXohgWlKxD4pwp
gm/WdVgKpcorQMxzpaV+74zuARSLv6Sog1dvbonzFSWRjs1KgEEcswnSjWjWxqFxULjsGmTb26r7
bk5i3bEmvnKdyiQK4gqPrvRDON8rpROL1NDyPLS8fP6RzHp/xBm58+s58+6KdtLusinW9rigF5ai
cnLMDEUz9BAIDDc3WbJ6WZXA2wiBpNYCm5K8CEsYOzdOYSP5k8XiGJWL/mHVSg1d2JWWM17NJ9Gb
9GottwjiZjVwy2udnSjkovfGL+M1o+crM2/Z6jhfkEVB/Bekax7WRj35mRI5fp5UeAWY3jvXzB6j
KE1Puhq/d5LyXVaJx7J1dT+z5j9vPjxgPqgTEmASOG8xV1lXmfiPwE9T7EG7G3uvRfN+nHYuxCtH
VOaZNq099gDP6flsKTXOo1UpWWi2ogcRbXd30WD9fn0qV04ohEb5qaVSImi180H6qnAbc7GzMAJt
d5iTZA28Ho7U6I07I105obR02Mh0KTk8W9C1MQO/XbMlC+15zYM45YrrnZivR/C/flvjfC8fvKjN
s12gS2HqKs27YKldzE3kyCbCenNXpO4tY0bHqYyV9BMOD1bYeHNxUOa0O/SF6/nzsiT33VJnwWqn
5c7OvfYpUc2RfGJL9rQ2J1kGS7MWlVmoqVN3XOtSCRTAlW8UkpDzlVr2oF9pvIPVOf+WrpPERVKr
GczbOj6NJWaKHoiaA0JQ6s7VdDmh5wIulQPpx82ZPB9KXRJTOFFZhnCwlFszmn/1wlRvd/amTJ/O
02xGcWDZ8zDT3N5OqGojwxurpAybCoWPQCxN2n4wieWWIzyzqA8qgebUMU9mN/bF1PStz5Oqv5eI
ejCykVh/Uf4tpqAHOa5TE6IhdkjMufug9nk/c3nUzS+rduI/OYrasHCVMhruV7sfl4NHuGoHJXD7
P6i1pp9F2c3I/pbLcVL17n2eiQ7bd83oMd0puqoMhbOsMfwoZNJvFG7Ar+rQizrsraVDL8vGWzPS
jB+tAeAERQKjPDZ2q/5MkfL9V1lMdTk4g0BjzO089VfSKot2HIoxujEVa22PelOXqz/lDuhNHbVR
38RZOt25cK7E0aw3qRdXgYTibguti9pm2aAbMMSzZv02dZ79vc0sPLw1fMCaMtEetNJ0T0AU9Tun
wnhIc/O3NmSJZPkN1A2B7lFb2eYQpKCFjnw2T469xqdZn6SLB4rjg+nspSvXNrHcWDS0GBCngvNN
PAos5XoP1QO9RUitXrBGI9F4e7LnUainb464ASSwrfmK1xhW1XpdESZ5ZNxYpZgeC6h1O2f/2lyI
J6HVSkUmmvTnczHjnCVdBSSupv6MvVUcRlGp7HQcLh8LhGNeDLJZsERf0iRfGCRPM9qcmZuHTWon
Ab3zPZLT1aFIJKVKMCn69vGr4nWsnW4qwilWewhiuKdGAFb9cV6GnVldPkzMCrTOc02XJsXm2lxB
6yyI1fGB8JS865tBh09bl2pQYDKZ+EU175FeLgM7RuRNp6AjU6pt+JhFXep1GSNabW88OFT9A2sR
zqHDtz2Q4iynKTPeXqtiUOqvkvcE3GUb1uV5Ri3TS4rQnlJxN9VGSj82bXiEl72GzZXNCMGEDU8+
J62GN2UxdxbTWlVeHi5pKR6KUrd/5q2jvL0KSxdaNsGk/RWksc0j5PQl+MDOYBhLF496X/ffhyou
d16hKx+LE0UUQW4BdXILR+rLkvgfKkmY1UUcJE2r3SKoqM0BtGrtQUypfZg6x92B7F0dFQdzCRMB
2L+N/WFFjvbSLnkYw047tSbui9owZ492lKunOjazr/bqWeHrD+6178YcaQBJx3gohueXCGLEuixM
5eHQaNNN6g2R3zrpWwXKuOE12lAUTYGF8KhvbhGW0tT6eshDsbbxu7mJitKvraneuRHlsd0ED2fD
yMm+KMgsQ2KbM+J7oTW42a1NnOv481D+RlcmP2FCaIdFhol5sJSJe2cM0Z5d8pUviIo/bWCAeeS/
W+xXj6dYlLRRFq6VOTxOiHwFsxljZTnhHTv1ZnerlGX89fUveCVFootI7ZSKEGpiBPTns077pcya
tkXLwprS9shD4z2mTeeckqg3/grX7X5PnercE1ZNiBxn802iKHpow3J8UMs82tlRV65xmoCAY3AL
JDrdIv9L7k59VposhNouAjiXxbFaNPXQJkayc06vbF40CaWyCZsXiO7mNijdaNGLmaSMqGLwM0TV
j1U27sVI1ybkyPqUSUAqAYTn62umaqdGMC/DKE9gdK9rc6rUzMV4Q7xVFIhzQmuJkyL1gGX95Hwo
p1YjrbUYKmm9H7HtVndqmuwRvq7tUoAREIp5A8FqbQ7jOCeQXlw9Cw03SoGNt/OxqZb4nZksSpDE
tn0L5HMvM7v2qaRBEkER86IZdD6zLCrrEWPvDHGBSPiaq4uP81S3X14/C1feddqBPLLPRVJvm3Qh
bRaZeknC6VipeJ9jifRUZRH6JmOFtfYQGdbOjXNtWnjLI4FBvEcdc7MDs6VthinuKJxotRtaitmf
lEXdUya8FqWTSSJuxtKBxt1WHwpFLSczn7LQKyZxpyZivhWlhvlNM+ZPcQxlm0CmuAVRnv7s+9U6
xUm5/j857zM175cKylfOAUuLxhoKWZRBtkJrfYYtr7vG3DPuan71FBwNWhXhii6a9ugUV5aVw2bR
sGHS0sTwfLeMYhSzWy5pWNVq9dNLTXZn71WH13fLtVGIxmieGXDe8e86HyXTBRjuJUcsRtF+tCXA
TAM7mbdfh6B1pHAzex+ZOvkjXrxJVJapc1RJGs55rASU9aag0uzFL3UE5l+fz7UPBBocJLpE4V/w
acpVVFgFOEmoJcr3Np6jQyr0JwUPzeA/DMS2ZwhpuHFR0faMZlochGlqx46DeunVI9YAia9Fb+aF
cCNC3XkuvdEPv9BjwQ1MR1hBRwPHbKn/4Sh9MpXYPb4+oSuBA+JTlFtxsJNC7PLKfPmROmsqdSB/
IX1AZCNgT0TpycHGqD/yTeejWGxnCSIAMKsvCkgeJOOKtcMhuri8yH2ofMjOjuTEbnNTCSEd4p7z
hYhm/T6dsj6YAO/6RIrOAdfyaKdSf7H95XiA7WVpVXKwNlcy/swdkldVFk6Og+WHKkbfNYd4Z/9f
GYV+AEOBc5JV5s3+N21UdUm401DzxO9WGaeDqnWR//r3e2b4nUV+hKnU/MgLqDOCPpKdphcfUJ07
Sshpm4YKtYSGHkAPJkRB7q5IeuOjm3r5oy3wktXNTgmdTBtTv+z08sHRkRmMe3zhA0+b8D/q494v
WlRfO0PMxxkwIX5XinLo0sQKknZclcAx2uVJwbbz6+uTuDi+cg44jdCiIV+jL3U+hxJlyU4fWCkT
m4X+0LYVIvi1axepPxPQHl4fTb9ovmEWT8jEpiefkvHa+XBmauZZrAiUWXQdjYd4abOjG1EivVOp
nUR3vSNBt0U3Qy2I5vZPty7xo1eLGuUa6ezrRpp7B2m7+pPYhhLWiz6Xfh9b9UNaOdNjkpvxcRyj
9KFehQOqdaz8CfHAoDJW83YYMjesJrW7KYVp3LaR8hNU9R6f/nLvMUWkHaBTQr3ilj+fYqqplQYy
AjGnurAel7zP/Nxs0p1z9Mw6Ot98KK0Rd0i/BdZzW+6x8b7RimxMwkhPPX9c9ZPa6B+TdgD47n3t
R/3edKInlPgK3yzNE1nxrWfipBxVXZBUy9NcTZ+jic6GUIXqd6I7tcVo+AtyPbUx75Q+LtdEVqQk
N4UAE+Dh5qTA/vYUk2bjyaymZfKr2iwxCh1HZWd/Xd5mjCMTAAAksDu3IUucI5mBgIGLU+9qfMJi
svpVU/Yv6dUX5ceVKu7OgNcmJmkdNDdBg/HX+cfOe2fuRp6GU+RNyq2XkXcZc1K8NeADNyfRDpJb
J7vHmy1leSmsRJodUBw6cYu/UnqQSnv/ZS5gRQjQZTVgywm3jXpYm5K5ZMOSPMRqK/ymzNOd9Ony
wiHIAk8s00Yi7i0xMXH1esoFzJChbdqD3Sb+5Nb/VgBUdqZzZS/IaA6AHiJnlCs3GcdgxEOd9K59
quJ4uRdtQQpuOOQekyW+tIu9d+6vj8dbI/GHIMA3L1tqWkPZEmWdStg9P8SI0CbOfYs/ILx5FLVm
7dzcV7aeJOIBSOXdhoO+OVNrXg0aul72ydUH/T5KrOxIzWg+vX5jX/1chELgRCGvIR1+vsEh73vI
l8lZGaCHEjApN72xzGgE2XuE+msLyFvExSmRbsCVzocyFhfpQWOF4kL1925dW+P9NNPvWN9ZXdbs
bMPL1ZPygcgA0VnnEt2KWw2pVddGlBqnTl9sP+k6PpRQjJ0Q73L1ZBuOlirFUB675+fwRYRQ4z44
M4x+clvv12rnWoDLuHfqoJzs1PGuzQcAhEl0TFIISv588QacdLkRMHLrPKUAKG+NhzIuojdfRMwH
8Cs9aT4Tz9v5KIsRqyKODZ02dJb5aT5qX5ReGz+/dc8BA6I9A2qNYig80PNRPCQokzoSmNItyB+i
RZOessZSP/W6Fe0MdWXZeDslyRb8Af63mz23mogh1+6sE3e3t/1kWvdj6ewJAV4dhI8DyB9XI/oa
5/OZ20hFophB7KJaqPY77l0qlL0u02VJTkYd7GhCDwmr2FZVq6lA47UsNfw0q+5zlwwFQitYtyYf
cOKasictEn3v52qDH7MTVY3qN3Cr49t67VeEplZkP4+rbeFy9/rnvJw+UdAzPBBAp+QfnE9fjctB
pHArTmZs5/8WgC7p/6vtTqf48vagbK5SyZb0V9r+m8jSK5eyL6xKZZHpr7nugsx8XLybkrYJrLLo
dk721eGgc9KZRtsKWOBmUhkm0eBW1BMHZr2tGlM/pTbaTPEkXarwfdu5hy8WUXJwCABk612Kjcib
5sVNMkWp2ZmVaZ3MycbhCMe1o7ril/z6p7qYFaMAE+VVJjWDbbi5RbDrRIBuxJuzX9I/5jQ4Qdcv
JvIBw29Fscqd3PPanChSkArYhiy7bA7f3KRZ33aqdZobswhQoW+OsWcUOzf9tTmBOyPoBDpNgUL+
ihcr18JUTBvFNE9eYsfh7NEFMKdV3PaNA2zUTPZkOC/E55+Jt7ikchafRSU2OzEdaduM6KWesjai
k9is0xDhH9IXHf62JnAA02yahNK0jr57vxa65bddLL5ixmFlB6Tn6iYwJl0fAzcRg3Ysak0xeDja
esBYdACUXYhm2Wtyyav7LJ+gdUDiApadajDN+c2GHjMiqUxrzVMXF/O3CtDFcakU+2A0UNnQTXLf
zcAGdlLoyzvreVRUhqmASDLp5kEZZ3dVnZj8JF6T4rFeJu/eQ+zj3i1cHNBa7CP83K7FwYobpWIN
bPdEIbB+NOss+jUZ9njz+gG4siUpbIBHgzgtxZw3xyxG5wEzeIj6XpWYjwsqQr5aLP1bn1FmjWAo
IifUVaVNyvmWpFw2YC8zoI4xmMs7UzQ2VSxHf/vxAmLBe6BJJe4LC73O0FPEP3LztGDCEVgTCtij
yQ57fcWu7RtUFAApktpDjtqsmF6puWMI1zhh7FBHQekW80HzIEr5HWbSN6RE5i0VvTe3fmXpG4IZ
nQtpR7glmM+5s2iFQfym0Ej0ASNA2B28bmcJr0zO1elhc8NzG3Lxnn8oUZmj2o6qfjKlsrenMc4R
sTUNY2zecz/lUsRX0B6+vr6m8prdnEXUD9ghoJKIqLfCf/ZSmOhtLgQM2hz74zIXnzMxO0etWVxK
WtGIe2akfojc5e/rA8uPdTmwbJbA/pCqnOfzbTUH3XLuHqLisT8OUzk+5mjT3y6jre2ctOcCxXYs
tAFkBsOdg3rF+Vh5N6bNOC7aqUpVeNZd0hQBCmw9s54bJT9ElNx+J1jvHkBsu0ea1OPRzpzMDHBY
Ho5IynV3PBlOkA0UffrM1O47o+3uijjB+8UZkPtV6Jp5Y53et5wSP1n0Es96rel3KtNXLg0ar6B0
uTjo4G9pZx4KXSrfRzt5VmffKHOeBRGNk52DdnUUZER0RpBkks169aWpUkUZtJNid++7PnKehijT
dnae/J9sPgpPpLz+GYG3YBMA1D0FzVkdtVOqrNy66fTLa0odybHpdunJ1V/fblenREzo0BWkGrAF
h1epkYxR32inASMUXx0M5zZfMah6fZRnm7jtpCix8yJzF1LP30yqwhuoK+ZGPamVVVkBDOnuO8Zi
lAWphri/lLxMvtaJnqXBbKDlRj1xFv2pmChU+nE2qlAjXa3/2xpz1Pgdsp//Gk6//hRRN+X+jE+m
eYQS0aWB0plWEXTgrNMQMT8erwJP3AbBbc/+aZWN5x1MY0HXjL9Bvq0NDbftxohwAE4zs/pRisj9
49HZ+1cjB/48ma74Mg8KjsvWYpjfsW7IZx+Wt/XNjHsoBNBgBs1XYe2BbtVdIGyFGatzUCJ1+9HN
J9UNsDShPQK/s/5UpCL/HnftHAeGWepTMKn12gVa486VJM0Ug88PX6zj/7i14yRuX+G+GhWZ7dsx
IGFfrd3q186nudhuYEm5YCk68djCrj6/Azy3aFbAT+qJ1Mw56nPR+NgVNxhEzXsqTpeMCDJJaqWg
9qXaMPYb52Op1tjl/dqup4RkqA3I+9Zb0vaKt7cs0+527rJJQS0wycZDMcb2V8xHml96Lcr7Ma2i
MVgKQZXUzKv695tXQYo80YBB6oiNutmf89w2WQ11CbxmqwcepMgDDUTN15t2rwB/ecHzVksjEGn4
LW/580Xg7ou9zkrWUxdp4oharnlSVFeAGZz2Fvzy7WQomcDzkklA8iYMHtVBGdzaWpDejMg7tTZq
PmiriR+vacbK05Rb2PDEi4GO1evLeXmrUJlQ6VvTkKQWt8UzWINVJJE5L6dFeOtdXkd/PUuoO5EB
u+Zy7/JoyZhVUjMAUJwvZbPi3TxrXn+KapF7N603LMqxNLU1PxrRMv8wrRb8sFrHRu3bg2d/nVI3
U1kHYYO+bfsoOiT1XGiHySoz3Uf4VjH9dDDa1Nc0oSXH2Wss/cjjP5vHxJrbz7O31kkgonTOwCij
y3CDdSA1q7b05vYUFz18dAsd4mNVRItxs4qkyYO5p9zqc+GjiIJnQBYHaUTh67EpS4xQlrVwsqC0
9PifdplcJWjcKXEPXtW474ChxeaNHbegSZ2u9vwmF/pndRzb2J9EqRCFRFk8HSe7K/NjFJfpBxsU
cUnHJXaH4FnY/RCNaiwn3QkcwkkjZJ9Ti4qDoS02RsiRXv6TLkP0Cax+8WFyY/tPG43KJ1BpWLq3
SqN9clpN+zYao6v4c+cWI3ZONTl229eWDTBYFw9moekghq3Ze1+NXR35Xu5kVrAstTOfejyYETN2
lLV+V6IURF91rSGzTKkyxnTdXBKytnG99JH8q8SoedKGJ2rXPZyPNVG/tJNbpEHeGFOO7MValv6a
WmXkpwZSG2FrN0kJi0uPsgP9QO2jKbrUOIpC75ubMunGr4aVGD9phg4IdEjUd9rZ06OtKEnhuzGn
5kuUNv19mqz6emxNTySSGFYb4VA3VRW4am4fMncuXd+0YvOv10W2hQCOtYAtM5PYwCVs0d5PgivW
z1OhfsWLxexOxCCxd2SrdB+KWplqNPU17JO0VR+oi9iJN/jOkik3fUsH0kfUUYm45dfle97nLYvm
KpzTZFQW3LSannxs8hrOcJrSTvIiY/ztRpb5SxntAXGM0knvVv7rX1PcLnyZziVoE2vev6NCshqn
pp+Mz9PkFSMxmJoMnPpYeIGtz7qN0daY/K2M2nynWyJ9oneIkoNSuOlTQTj60Y3bgrjQc6rpMLQu
VXs105rf3SrwMRqdQjA1pcdFnstOIC0+GtNdneTWrxxYAM0tin/MrPRW8xhn8fK36XLrky4m20Fa
XdfoQg32Ig7CIdIPME2l6ogFTsIlVbvjegPOpi+DaIjVp8lW4KnbtOx5O0SMgz2U9tvSdWeQL1na
/NVrK/qB2k/7vXJhGPo9WdGHnoK3EegeqSSAfq176O33zhS/a9Mm+iyaVvlLwtTnQTuNfRUgvOr8
KyAOfM+yUdfCzivM5aRPRlneF7bJYos0637DTrIqjOoSNznpY5KnfudO2WMFwjYLHHNxfzZtO/2b
UmH5wOJE0AXYQ3Ogon36b+0loxNAMlcqX+Ce+RPt+fHzsgi1CWsEk/lTx5uGg1FqRh2MKDlH/trk
2WfKh2kRqPS3NL+CWP+r96h1HLHc1q3DuERskLywon/4z1JwXaOw/TwWWRKkVuscAf7ZhOSW4nwc
lAXVOCvLXd/Q+uGpMBoEunDWdNiVfSLF21OPT9BXTtL4BnDUe0/oUXsbIUc+nThR3ns7Nl1cwuaF
3rip1V3s97ZOUzFF/M7xKY2Jz4RCa+fzBUVG/KQZ925tLx+NMlMDkRkQc4W6mHft6mnsWS1xxV2v
iwZmKynQECCsGpc+ExSYxTl2f69Ydvohsoe5OuRVYWGoMqnmpyiJyg920vY2n7DW8PKyB+3Gouj/
VHs2zB+HRgnhFdI17bE38RpQvKECADem71ZEUD+3pq6tJ9tprPauwm6uBamjwAvpBFdpkE558k7a
t7A3TGHPp5rTNp3WeaircBqzpqKYVbnVTd50E7CRtATzOdf9PwVV/D5I6CqGbhSbXLhNhZ572Qvr
nTt2ULILvdUeVVBOdiDKbHzQ2h5NrxLjw/D/sHcey3FjWRp+lYpaDzjwJmK6FwAyk95IJGU2CIqk
AFx44MI+/XygpG4yWS0Ol9Mzi6oSi8pEJnDNuf/5DVGWrKIliXrpMZnIsSRoJBm1nWUPrJkNSpHr
NhP5faIrY7yzUneKt3IQZbrLMa/iHERda+xSa/SoUeuEpUnEaf2VC0zAlgnlCfJTT/tIAkZGR7pV
qARaKrES5qoyZwF+7PqnpSAvdNf2g6MeEvCqJ77FU8x4MCkam8krJss3+sitfLSN8nPhpipWBUJF
HFM65vKZiGpSzpZC6leunuVHRk/D30/Hppp8w0CBvxFOnHaHEYuxGupx7yg4qlXOxxgHcNv32LPO
Wiadc+w4taLiEW7mua+LMn/M077FqAuXoC90vNuTCv/WCK6V1gJj1g51+LzU82XkLcpAHExZsIa3
kTX5jhBIp4Vilk3Q4Ul9lE+R5VecBnZ946jBEstTZEfd5cDTZy+ilhO+TuBXt7XqeuAW4PhA7le8
ZlTSFO4vzXSKhQ/bK/7SWUrRB1Y7QICnJSWO1d6qHyogNg5wVm8JX5gqFTZ1sFKHuSipgqN5bjQ/
ru0qDefZUU77AntPQBUr+WKY0j5b5mZMdyyUxhTWis5+lmhC8R1PEJLYF2bDetmI6dLqRfelqKK8
CozKSWfWUitDLDVqdRQu8DQyvxpHawiZMLm3iYtB3i20H3ZYSs/u8Zik2WHTsnWEwqFIvcuszF42
aTbG2lFSKslXRx3MOqzHQesDGlPpYWWLfiOntNp2aY32yjSyRgvKuS5OuZeCc1hadVWQLkpcBzpe
dedLjtz0mzlPAKx9Ju3rurWMx8SzUbjaXT6qm1y6eMKXfNneFxrbta+6LcuDrOzuImvb5lE2bHQ7
zARhbBldNHO4Y9ntHuOxd9mVVHDZMlLnT5oxFY/DoulUB007m9fZoIz3sn1I8q0miuWBIGb3y5Qv
JRVdDfo7RRJ2hg6NwPWVwbGbkOdm0f4kGPKq6V15L/t8+FThaZ37DZrd23RyhgfOJ5R3ta3Voz/r
HeWdiUtg/nEtT66SflaS3ZAnWEB6pF8NPox+9BitJfsxwARjSoJlWtDYqF46XLet7nyqXUt+zty0
68+R+Jf3KH8zO3A7zWn9IlLac2fq0u+WLPXPumHWbRCbUfSdhY2tudNNYBdSVIvY533KD71ZajeZ
Wjgfh2ZWIcIUCo7sdP7zJpxSSrCQ2Zh7R1RR9rTJKm06sheGEyzadfRkyARwG0lQjLqxdK5Iz8py
f0rqBPUkJllXapUbcTgqsvxSR5n1mKHHo4gWg3ejWHpioOK3iscu8pSLsp3LMzFq0yYdtGzelFpb
rOEFaX9XFFVzPzcSSVYRRfVyPaJIY0ikU/KxGj2KdifONIfAQoSC/hBhKMh3yGYEwWWV3XDDsuF4
wBnlNqmUNEfQUCn1+dK0mhIOKgBl6LDe1z64FRuSyFLL2dWaBm6Jr0JshXks9ZSDSleIC3W05+qm
S1k0gq41zCXMJhWqIyuBvMJIvK2D0nNm6RcM1fOybdUrJOk2yRLqyPJG5VXOfg0SWvhaQkaq7/bC
m/3Mw/jPpwlnxYe6R6wbcW9Tm/o0dOt+k0k3viUw1nuo6DHBmnOmZPEl3LePWWOTgiNtVflakECy
UEnnyYdRZxf10xQkamrNaPH1BJaMP1VxVflKxONkOpZxeWxJbUrIiRiM8wKDXH3X2X36fZJlz8la
z6LQE1PhIPGa1rOHMDQZkBJR90GLp6ZyPJI/lWLK4CbXwskHk/VvVqZbEnzn4dBzFzlvCk6BxCGq
dkNDmoxRthlPVywQTLuvt3a0pOVhA5//VG+lnMPMEMDFS+5l2yjVqw4jOcP6vqYsU4qOpWsdVX01
PUC0dOrjwjTi1u8UJwKa0eMiyJAZfDaMipmUSYeNpGr7qbvQyewtDuO2z72gHa00C7VpmW5LQ/Z3
ERTEOMj6IekCfZT1XeqlbRzAUHTuS7EQe9qX5WL7bs7zC1JirC3fVGT7Sao0x6BKFe5dXvXY7aEl
BW8qCis+xXa9UTaqtDWxMbo6IdiNndnwJ2jhcZjbQo1DZYkHbs+Srv58cbYUu0EvUCzoziBSckmw
8tjZTo4dxWj3oK6xqIzxHN+IcrwcOse+URysYwJtlKzaqpo6h4M0+s5XIxfUCu9YDOvQh8zwRcHB
AiseGvWw6XJD/5ITFtKfK11XuwE2ReVZMsdNdeRlc3JeUCfYfp+VZulzDpVfsN2Rl61GBLk/LZUl
Ak+hGA2Y2cjVFkvvo6DkmFFRsNBI9t1mFlTtIs8+4riUG34/lB6hmF3fjb6N0XJJD8Lrxp3kcbu7
1CPpInDjZEhO9NLw5hMqI5IUnFpzj/KmVmGjlXiqBrlw2o+5lvXfy4wVMRyzufkw0iG6KvqMml/E
HA9PRNTlrB2oCojoqiuZnCq10k6+O7f1QD5kkeGKnU7MuCkZq9bHfce8QwreJWFmW/XlNJExcqhQ
BuyyjA7iphrU6OuccafDltIuC1zZqFd131A0GqNaic3QD0q73hqnvwJ/rrxQZr3sfHfxGsMXpcGN
k4Ye19STatVTw0wMJDAe2uCQ3yztJEtZeI6ToZUVFUhcf3IUVaZHGcKdL66Ky0C4LHG7hIVXEsid
jzM+h1RQcid70E+MgyPCNeXsTI8FXgXH3WBxeB0WMrN8tGGY76h1U0QsV24x+Ejb47MOzealm9T2
la64LNlaExfqZnabSPcHm+oZGFVkDkBJmnhcq8/qwEtcD0RgGdV7d2ixV9PrST40gr7TIQqxaFtN
ixeFdtmV931ntGr4H0YyVDXxYeM2Ww/EVaZTPDbKpFrBf9Q2R/amoBEPPO9QssvRuHZqkKfYwlQt
wEmWeC3sFLzEB4SOTZ6bkX/kM3tv+Ve+Bt0w7IQTivU/rlqIYF4iRTZ50oOr5wBSMU1cVg72Arty
O0hi1lveVq/BL3qLaI2B9pAovWr69TBNRk3U8zatBvbm3vQukjHJH94LsYF30Up3YVcDpu73xbR0
mCtjLqdtO5hn+Gna1BcdiPG7kTzHgVCH37GNKh+I9OWNE3OvDLWmjlsVTSkMYKRPpTq/ZbX/uudB
YDHBimjo6JcyhV5ehV2kS2LM4EmE6sVZIZLisi28/FiLLGPbVK7xhknDXzS9V8Y/hNjVQAGTtT1k
dEkbY7GseNyOJkl/FitT0Q7s18Z0q2CA4rtlYwYNRs6+tXAcKcSVsDkXtO9NQbQQDxmrfs9Yu1dQ
/F5+8VYO1CixLjEgEuPhWJPbVOJ08O6HyFVwzIGrzDfW9s0VMh1hTWyMcotQE11163QUPCTI/H5E
vppjOGbStIKLr64shn3yKkhfnlbxgNd4NA5nIidGBnzZ2nFAyIPfX+rVFMOTEUYpvaEn25T9S8lJ
1vEy5MW2kU4XtEmZXnZTOr4xxVbQ/2XTCkUNZCmc8MCYMUl4+XD48GbR8Vx4ODl9nYHi1Rb3UzSA
ICpfUJzB736LVP7qJuLtpbqrWg7VEJDw3nzLe/IepWrxqEqRBVohlNCBDxfg0/9uaR5aA8YFxRVT
gBJtbw7oS2ctkSXnrUlajZ9y+NotWHS/MSpePaqnqyD1QKBBQ3s/oykXRTn2ZkMPolaWDSeCxV+0
6t2+XutV+GcNV2ft3ecxxYUzOposZ1opk+1b4HLbVJLxuHTKT+/n/3yhh+v+/l/8fF/Vc0s6r9z7
8e9n6T2Je9V3+V/ry/7x116+6O8Xw2Mr+/bxj7O7uvtj25cPdzKtyv3XvHgLrvTzk4R38u7FDxty
euV81T+284dHVEHy6XLxY7X+zf/pL/94fHqX67l+/Nuf9+gf5fpuMR/rz5+/Onr425+rNvQ/n7/9
z9+d3xW8LKyKtEzv7/Zf8XjXyb/9qdjaAeD8ypJDLMias9IKxsdfv8JlCtO81b1r9e9ivSsrjup/
+1OzDmgLY84BJwcKHN6Qf/7RVf3PX60EELTktAxXX0rvz1+f7fLHfP3xfLgVP39+Lmd86jU/n9YI
vXCRBqCgJYbQcN+VlM1MJDLVmlCXa7NBuKi1c1NX/EhBVBwUvUED2qmxR/VNHA49H6+dLrS0yA6b
rHBqf5Sq+5iV4tgcZqUBGa8vtXLSd31n26TXAU8DRCsEEGDJM9W+NTlgKroHGMtMptFgK3MTJLBy
Tlt37E+FO8yfavLb9U1iDsWt3Wv6TdkU/Y40teXYa9LpJJrqqvHbuqXF3ZBMjEJpOa812fTbpyf5
/6P72eheF9V/Pbp3/d3DI8e5+vH5+F5f88/xTVwJXU0YauqTxu35+MaRbvUwUnFYhmfMavhrfNsH
NNpZbhnBEG5oHj8f3xD7nZU3y9qPQsd4z/jmg73YtdgRYUnB58SCi1V9n2ph18yf2Rj6cCq0T1Gr
L36FP3I4TnTZQIvfWN7/YjbRXGYfhjWP+e4rpjiMWMCYTJdhG5k2oKTlyo1OE+1rTD7R8TJ2aFjo
upIOYcVO8kCQRF0e1q2hHanZIlXf1lI1ISS917+0eg5yU0bKBxTiQDtCm80rvex1IywNK88CwVfe
wcNodxxV1W0eNS4MsIbW1wzQkee6fp3A8aiDCU/e1BvgaU6FejTPy9QFthXJPpwthz6tPScxdOuZ
VgMhcdnVmCQuYKI3iKtnQ+cvFpsnd6yXiw3jgIII3yG8y1FdvqwhlAj/wJKWX0gfqflatkV9Y4/w
cDe2AqlFb3BN9O1pcPCBL5Wv/MmMt7qZA3sqpfRo54iELuwiuAXOpJa+k9mcjL2uim9EXXC2J32j
C1APop5YykXzbY5W9GDE0NNgpZO60Spbe+iGQYht33s2gI6YOXYLq/FlaR9OqqRf7JAZeqKmdEzH
2VBOK2hn28VZeCdn1HOaJ4UWXxlxkn0GfPeXCG+E8Pd36lW6KeN23cMRahBuauBR9/JOLSSb1rDU
Opq4i+sPQ675FpBjQVgOiXD4e4v6FBMdZaexkEoNH9+ljzcywb1HTzX9pNSm6aMcVWsHeEF7vKO3
rmbqLdyieFd0U7554wMzYfcnGpwzbH1xFCLQej8EIo+dsc70XIZlGYHvLG50OEze57SN6DKY+FiR
WwK8N6lJWKaLRJSEi0uetcMbh5n9CosbBzuSm4f3yFrj7w0xmVtLmlmxDBcpjY2lRAb9q8556/ms
b7M3kldGLo+AOUzlvd6OZyRuIZrGzTMhQ+wV6KwSrRu6tNs5SZhd0EljOvQ44W1WSruPr3J0jOxS
J3IXpbiWR9Vbd//1Mmeg04Eih3sljvP7FvD0/0tHrxAy0J5tTvUqr4+geehjkFjj6EfJWFypJGbq
m7IA8RP6cjyTSX7SZ2154ehyZwzuUm4F757441BGZ2PfNm8JQvYJOE+EXHS9CHVg2Dn7hkKTBPZs
I7UL6ZXrYe6lZ4tWHkt7VI9790IuUv9xW961fV/Uj+VH2T4+SurO/WLzRbn6v7dAhbL9bLauBfCL
CvXwLpXp8+376e//3L8d7YBjCCYhaynJ8f8fu7djHnAApjD1VtkwmzGk8J+7t64eULSiUtNhNTHh
1tH/qzp1D1CfOgxrHBJxhYZ+/Y7qdOWdP59lq4OQSVmhubQT+A+f7vksW9zWUEh0g0A0DIzjtMI6
PMXw7aiaUzPyY92rcBEblEcYC/LCntr4LTb5eoXXn8CkDGGqAvnsrcO6aLKKLqCziemsbNvGMAIz
IQyZVsF7OfirTea6fuI0vS4LewdQi8TzqKDbsinoxIRqvVhhUuZvhZm+vqPcU5zKORRC3cVo4eUd
TdxcrfTeNDfKkKkXLUkiHchOhd5fqPRXtnqRy0NE98q5jQnrJ1r3erp9Nvguf9y850eO/WVgpcEx
nviyWGpDNFpX8GdLJ8wZuqFCh6O6Rj7Vdmef5XPkhVPeFbvJhkhiqJFy+PuL/nDXevkkIeGxmSKK
RovNR9i7rF5ETa621kYtaxH7VZIm6pFi5lArlkSvvY03aW18JFuNGNnEa0rHj1QLizivzqqLWCrm
Tb2o44wZZW6dlrUNaKwOdnOXpdKDuFXFcYo1h2ecNNpCJ6sWGJixEZbIaTxjmTI/TaLFhgVWxhhd
M6nkrnUT81p110Cw1Jp0x28dkZoPIuk4SbkoTMYttMjoJjFS8ZmHJT44uWF+c7MmG7YzO4I8LISG
VsluPPtDPHvp18WZLPtKgogXNybtIcP3LEwNDt1esb/E1hyZ50YO4+YmM+d8h2xlGYguyzQ90Gya
lZCei+ETyWVpudEm06vPUarrH2PbKbtgRsB+s9hLr+2Q7pumb49E49JzMmmNl3rU39H00u5pAKiE
ThSjcVIN6TTBiqGlHaAOg//QqINWw5AZnDP4TN28IS0AsowjoEj6vZAWla6b53VQMCiMbSmUugrr
OlOacPUFLjinSrwtCmJVkxBOWnxUtovbwCguDGg1jlVsU9dhJzb7eRn9POqtczdJp+uYprYHtZbA
ZZ82t3vqjLBsA2Is3PsinyzogK7VFmv5ZIZwcMROTbNI82d7mafAZqL0uzGvHxVQv49LBjvbHyYB
bUxH4/i9wZ4ngUc2TQS5l9lwWbbDt0qkc+Pngtx5CFEWVbbpTs19JKMiWNCpHrbKODibiBPJVS6d
5NTrbO9zGw/JI6w9aGeGoq7EOHcx4M8Mza7ucrlzTMU9KbLZGU6E4plfmlrJL/XGqGo/peF9TDOI
1G9nMvSzafJcyFKL5l0NiEHbkBYyTRJEHLTXsiotQjJQuk0k5wbSTamaSzC45ng+aUnfBGaBp3jo
VX2a+pauJLd1NiRXdZ7lyiY1a68/xIzWToO8y+MNuRyTuC0Gblrpx2Sc2ccQR9oGuVljlseTKaLl
FDtvQk1rvfA+pI7X9EFCh0oEVZctu25qkaDqs2s1YR+VRh4uvbIsYZdUdnVojnn8DYTBRpnh5WJl
atauHchBmn7jVeK+dirsSwArVAxmrYH2nF7YinEhQHqjYMZiX26yqavO4bXLKUgxZPgw93P1xZWL
fo80P6Xd1yjRFU7I7kWSCQcetlXHN03vMMZp1HePDoTzSw91iBoAgoirOdVkvBGRmrehnhai27qW
Yt2aGFV9bfWp/O6VEvaE1+TD146K+JsGGR6wA4IX5Tw+RaQkmGRFHnJKtaKLIW9nFcYFfZ8AEVrf
ByKvJs1nLc8JblOnMfbbKmOeaI7wLm3aXjLUh5KDbUHwYKCVPZTKuLAqWvVpqZ+rUhiZb7ucD8Ks
nyV/boAEw0SnuvPBrzVEompVm6E+AkMFQ+otXxrFVvBAyGV5Z8UVTHw9kZXYlkUPlugZClq0atAV
aDuCmIkwdY2EmIK+nTWOXJ2n+K2y5PGFUWOVFRhZMbih7dbEG/SDgauoMqpwjVAZ5QCs9dTmvmTu
QFDSmgSakIbMze/VVGdxGdzpbupbhWZZ5dTqRgX2KQLpGMrC6dSM400jWmMMSQ9Tk2Mzou4Paph0
a6/ULe/c2CwuF0YvtDy0jYZvtNVyYc9KqQWo+aJ7BBFilRcO/Zc8VtRreGR5xIxAzYvXjINPSqvq
cPU6gZd/CMrXuoFe4tkQEjebeeHYldY1RsnSOSwrQ7RhabtDdTz2kpE5Za1904MUCL9WSxfOJgH1
b2mWnkTEzzc1tjR4+msbA/Ca9Ji9Ywh6GUKmORJu8p5g2sDsHE/7ZiZDxxq3ZJ59wjY86UeNKCi7
J03tWphgKxsBGM3u3zgU7R9CsP3k8LXCHrZJ32Nf8u9WrIfwTK2N0vTWVd5dVXSsjsWS1x9Mhyf3
+x39r662qg7AESgPqVFf7udLBW3a7oS1SSEUX0IAWcKRtPntYOTmWSLk4+8v9yQPeHmrqWbxFUPi
h4YAl+iX12vbcmlZ0MzNsMT9VeKmZeInVu/AYm29pfctOt9tMCZCjBuB/V15A8dLiUI5MA030oOJ
EDamXc/QhjvzTO3LDqZdbMRocYdyHs8Mj45+iC1INwfmHKfysWQf/plQ964z0b87YA/m9+zhvjoP
Hd8Vd3uA/dMrfp2I7AMkczowBs7RP2HLn4i94x4AJjLTyfZj2BE8848zkeYecLRdMQED/SfBv1TW
v85EzsFTs5GRio8EoM67EHsUfIy05yMRdSpKOE5ZHLHWU//epNclDXuv1sR20VTs4HDZSO8IaqV4
G5mXVJ5VWa+YhKd9qIiIh9XVlc0Qkpg1zH6uQiwLkO5huV4UXQ1ZQtFMsjPhZ5yVeeKc0nAzCrgX
K7lqMhBO9HauHDppjnfV2A8zWc3eEvkROlc9mFFzfKoleQYbMryOkygpPsy5MOqAZiQGf3bs5ohD
iHMzgRhNStUcjjSbCv668WZxYLj7aWwZtwX27yuyaRqneaRXn5scOJJWnM0H1I3ows2rEmpMhiUG
6RO9J3aN1WmX3agW3mFiFNOt7SqQPVESLA0CArUvgqIZTRi2HaUSFCb3vII6OIWDrk2PsebRjECu
Mt1o9DwOJy3Li0BdtOyIH8H7WOi1T2Qz6N8g5SJ0J9omvet1ux39Rs9ijFNiS083stcnsdGWXr2F
HGB+yrq0SA/RGnjfnLRpTsxxtJwNLlBKHRCJ3phQY0Quwn5xlWvNQloS4JyUfeYQbo5HJdoJ6rU+
4eF0his+107HZjcnnLN92DSdDjE8imbfkXQNA3TIylfIc4PmRyn6hy1tYHfTGq1zVym6i4eGksrP
kKyS+wg82vUru44udLx/Uh/T2NYIyTyRX+HSGgaCOx1RdA3Gt5yi0hafFXRbQccuPISplgmKtUpa
U5gOSvq1NZU685XC6kzY9J7xODQ93SL8KaYKJUsrtl1npZ8HPTLyjR0reqCYkIr9KdJHvAuRvUCw
VrwxCoYoWXN4+sG8sjs4qoR2JeOxOZtkVXAB1Jdv7BuvTvRPZiR0k5mpeFLui9tE1cEdhIW2pfta
blIeIsUtbhmSrfqNS70+bGO4QAubHgPbBnDkyy0j79M8bqnVtnDpLxVnEWHujKQKWK2yQVaw7gTp
cFrzx0tNqOMPJPT/V/pnzSvcyX+30p/dtWSbpU3PZv+j1bv2c59e9Kt9pR6AB6ydK2AXjNstyox/
tmcBxtjrHVpHeDCsbJ9f7SvzYMXmCa5VcY8EcP3nWm8eUHryK+C01SKWnegd+NdT8MTzpX614YQH
s/q5ANFR7O2NoK6HcVclJVBQA+0VJ7boUMBz6n2bPs51MSQmOoLM2U6jsYRJ3I+f7KUzHws7ie5q
xTkkcJooMb0WHi4jk97AA1d2JbFa6B0n5aMp8dFYQC2uU4HTujOKfNfrI2BMVpdfm75Tryu8ch67
2rqKY6ex/dlQhxCvvuZEDHpy0RVWdAypLwnsqnUMX58789xdNW9Oga4EAqirPdhFb31mgrSX82BQ
5dOA+hjXegd1WhYWAXmpIT8KpSQZ3qrz73NNsJDfzJq0/LQ01VuN0+3DIhCa+COz9KqdoOvERi2R
P0ymyVEPDiVccgv2Ui4Hq9oaQwebstLmTWTEy2fbjpBzs4WcVeAPX6OicXyvHRFsEAzgbPvZiaEk
Q7s6qrxMf8irId41mbeFbXhZR6N2A8mvfjDoW9waCufMlaasHjo6SZDTUnMKymu4e5S/zZHnilxF
krKYxygXkYrNUz/6CZqo+2cj+S9gtBUmezk06Kiuo5bu/Rouu/7+GYwGKVQzQZLK0LI7L4TCrR6p
s+KGT1d51yLyfwJCX60Z/3Ub/KwqZffYtnfy5ULCi34tJPoBZC8yC2CwsSo8GZf+Wkj0A90A0X1q
FxFZvlrZ/FpI7APk5jRsODpBb1rtDX4VjfYBbWvKO/6nxakNr/B3LCSvPIAoZbGVg7lowCzU3f2Y
uMEdOw6CVD+9bXQ3AkHTlySbdr2Zq/CTzVE7HpXRuFozuB+hituX+C1Mx6UhlGNws/6LHWc6vN2s
P9GR9B/NqZ5/sDWQGP/94+3f/XgCvv+7sXbdsmU93D38cVc+/HFdfbuLq+eD7unVvwademCuTYN1
C2OI7O1eq8/2Wn3ADYQ9x/rwa9BpB6ufOB4nSO7ZV9ZTzK9RR2cHnxcaiKtPDyau79q+1iXoxRKl
49sFy5juCW1SmIMvlyh21nhqYijFyTj2u2HoECJP01uWp+7eeQhnMLwM1045h3MsapgpL1bCdkw1
xZ4yztGRiK5Tg/J5k0MKb313bJMvWWI+BSIqjR2qs5i0zTIgpvQ1OU0Xs1Wm8xbmXwr5AvJ9t7FX
WGE7p71IfMPGfbZLVH06rQ2zvyBZbM43CxLbbyZiLOaMoZBUMhXyll2XnQRGv2qFQ6PPddDlWvdl
ser2ErlVHJ909oK7bQRj4wq9nt74PTk7MqCWmNuVpFeA2qmxsI4iVF/9kXCa4VIYHRq/dqin8wHL
RnvjsS0pdEnmpg2ayCxPi5JDCqz7sgeIX6IEjM7k6wUqXgPfR2ds4kBHKnCRKUl6m2JJIgCs7f62
YR6TNWyWacvZqJxPMd4WBqYqrXmkC5hW85gCIyMvHpYNzSiIKwU4ZuavskYrqIgjnAKShOcVNuxh
0bMbXePZtyhhZZn2eYIUsvOb0QIxNpUxQ7yeR1ujJH+TfoAZuYEpc3fhCAZEGJhKpp/TktK/ZbEL
lFnYk/vwbBK9vV/azAVO35Dm1hB7jrDMwef7JUJ7qTtzqwTG0nmH3YQI0cPuZfv7q+wjcj8uQ44X
9uloWWk3vbzMXEau9PoOb9euHI/w//3QDZoeVoi5TlxAUdwOouhEE1UfMG3F6RQhfvn9Z1iLwmfT
7ukjQHywyN3Cl51/v/wIsahpuBQ1Ht1W0p3lU2scpl2q+4uZ1Js+pff+++utd27/eiwy3F+mIovK
3vWkaUyZiX9YUBec1lDeyTCXSMjL0tF2v7/UCuTsXwvtwurTDn/Mglz28rs1dRKlnYuX/yzLVNk1
etp9VuYBvdmcKMjR0dJYS6hgdArYbXWXFYXa4wiFM9sawBKnoKKJGxCIOFw0A5+b+EdPer5pDGkg
URbJgIKxSdF1eosbkA/pbiaAxhOq1ewqQekG67lqf1hFvqvI+vff9HhU/7rAul7Nbp52vABsrur+
OOpy9r/u5c7HW/wC6bQD/Kex1sYtF2uypz3sF0inH5iQkHRgISbBOgv/sfPp2gEOLPSe4ToA4z6Z
Cv7c+fgVzmYwGlR0HTBhsQd7R721DvlnU4L+PWIUNiWMC6nfYPG+HKazMhPLLcnx08dM3s6FifPp
WFWhnZuZ38n0+4CD8K2hVXfPbtrljys8763vTcUf14WLqZrYjq9s/ZfXXWanHNGG4/SMAIiwJaP9
ILAuClK17N/NZec7wh1eBUTrzd7PeeJW9sMw4CqduzEysSKNt1geLG8sLusn3r+THGtJ2mSDp4zZ
w1C6znQKW1u9q12n2MiuGImM17JDkP8SlfZUnCpVtNHNXduN705AW6kvqmUiGCIlkVLq5d200Iks
bs61J3Q6GyeBoqwsZ0gJCdttU23T1pw93/0A6efAjbI42dHX2Pu6BrFHaBXzeDtGTRpEpWpwewVu
iY2VvEE4+Ys7S4WO5Ab2z9pD2dupPC/BvF1RlI3S1emlHk0q2Z9lehRZTnZCE+KrlaknLsKSw1yC
BP7+e74OW+beUqut3xJ7V0i6L++trXQZ17aUTT1ULulyzrIDmTZ8IA2XOAStDQ19ceilz/02FQvI
ghwU7HVG6HTApZxxgkRN30oy+ov5QzgbjEugFnx79/UZi8aOiQ+3sgGp9rZ2s+SE1Wg1De2+eWOX
/qs7gAoEHH8NxsH/YG/b1BoxprmZJtsh9iqYEpH1Lanc/CvYioXLDzCLZ49BrYryqM9OlQZqJzWV
2KSYsmzxcF2uMi3Slh8HsBd6jucriL5XPaxLCBm6HEdXBAspzP6gL9Q6lt1KvJ0MTPDa3CnwD57d
KkxrT6t8eI/udR7P2rkxLAa6+nFOAmTqM7EYxng86qPyqbcnXoUhZhISjr0EcVnW0BJ7fLpLw6En
VsQh6kzzNI2Vb0UG2p0kCQgKqcT5obBH62MEaVl746u9OgSvrCp0MSsZHECWcf9yzGVOlXBW4em2
iZNtrWHpT/CNgGfRVeqkBlGVqN+nqEL7jKh7CvGbiCbszwad9M2yhp0zJfNZMSlUCfVQe5/on9hz
2MRxgqTcmN9idT5xZl+ufWxecO+Yn6yxxLy//Lz4dFtzNVkRwclRFcpWQMqoyhLNNUSVE1yZtA9d
nmgVi2/Zny3QNy+F3o8kBM0RDgs4nMFlNg2JJnnSgdPHrKP1M+b8D6l7UIwmHc8Y8m7ijziyjpdp
oyZXbRQDlinV5GAClVmXiIfzD2luQXkotzHFv6TbL80d7Xr92MKm9ENqR+4UaN00+yBunj9Cvb7J
aF/dCOrFe2nKfqv17Vvo+l4pyEClC6eyUaOhQZFp7h37jMEarNgwIyC+dLjJ61ndlW5jvbH//PVV
XFBedAouZN+Xz6BeEhEpnhptvNjtwlGfH6vadt9YDV+XC2tDke+y8neJPto7myhVky6NNUYo/m0Z
WmJxPre6UfhxXOY0XBw8V+uxDea21I9+vw7/xZVXO96VbrZW7u66GjxDEUUnPbCcztsMliEy7LAy
DusZLae2g8bj3Ixxm9wqbvlWKOuTP/jLsb2uMQxvKgiku/tNzDaxUyURhrcxKhVDOmNyo/9m77yW
48ayLv0q/+XMBRTw5hYmPT1FmRsE5eDdgccbzXPMi80HVquLTKrF0URMxEx0R1RFqSQlMxM4OGbv
tb71oA2ifYQZkulUZw3JLxRZ2gARKzjOzvKyq6aiNrw+VSE7TbZVn+JMnr+lbXhqxqL1VewFnQsL
SdyHaiodh9jS7lfaSgEXo4xvpawsvtLL1BGnOOn11L+Z+vh6Sf1r4sTxQgGFwfnyak41oUh1LTtB
XDvDRh9t547Wzy3iVCZ4QOYbJAaXuF/irQOV9Y1B9OtLygNnklW8Zrmd3cuM9iqhNsIJqqzut53Q
Yy+USNeh92ht06wZrnLsvG49j6EvpRUrrGJkmyWXtetCDeegKe2HzAorUAHh4uvqgnJftvCnVDqF
h3ZsvEKMql/L9fdIMxAAFeIxBxt22anaW06ap/t/Nj54GpirOVfijzuPE4qmSRniwbKCJlKt24Xp
xA11JznGRad07jwK1SPfx9knBJj6udE4+6kQ1XUo2jejRdcV7/yjgOhUscghCcCKenZXS7oLSVbx
jAhoCrXci8ehh+pkan27txdFurLihZq/Dp+racVKWLJOiia6298/q6992hTr1koeClqTMu758HK4
mxALYz5II044gfbLYsh7QveSEzs0MOyoGTwANKe5lfQdxQZnS6Eh9+tENd4YbL8Y6RTbmKkw9rNf
Ok9MjwEMFhIbuwDsofYeK4x9YfKkHlulbDAhRBamJOXRwcJ5lKy2eQN2+YtJmahvhdmSM5zOju3l
HakaWHppw7tPThhehK1jb7RCF3/tF/5zLH/WC0X3/2wQvpLK3D0mZfdfD0n5lfbp0/G8i7//11Z8
Lx+/JeX39sXxfP1RPwvTHM8J6LTYRjNQAfgzE/7shijvGIZEnNDZeDqCc3N/Fqa1d/RM6XXSL4c6
S/H5n3Vp9Z1hkwhLx5U0LWwHyp+czs+rSJytOB/DrMZcaNO0OXdXgV8StrS0YHGG0kQ2U5Rm4prO
AJ6rdtoGuWebqcinNe0hnSHvgzxr7euhy9v3ctcAOFYBSgG2DDe6IcgcVkMj/Uh/UnbLaapONQTR
GByiGt3bJqw1lND93dxVxRz0KB93aau+kbbzSp3GN6Ikxpmb44jMP+sT82wdTxwJHFxaZv6YkJoX
kTl2rdegE9JUiz1jblsX5q113zpgP+W5yi800eo3vV1nW/R5MIW0boCQqlynlIUPSJbJY49BZZmR
EYTItHddKdrds6H0i2LFesB8Pq/ymUlfwShJ4CO6nvM0eEBmsgFdL/Nh7habblymIBqLB7aPA/pc
wCRd2I5vzFvn9dn11gMbBs5AO2wNcD1bJLlJjlaR++tjb1TfZ+n8UI/Y6pRedbzK0kEnCXOT0h3x
dNNKNjWZuW9MXk9g9PPvTUt/PfiCVKB69fJeWQ1HJmvgI9QlxhJTixN31pXy46RovZcbsXUht7bw
48lctoqUSkFGqiDnkE4KTLyaxzhRELPW2de6GCU3RST+xkV6lYrIRcKmyQ6CQjYV3XMQx4JcqehL
i4ukPSTDRT9UnpAmdwDuPcAqagTwo/TKbBNvkacDQutTrn2jwQ9JECZVaPizupWiYst+w1t629es
0tecT7Odumik6slinZQ2iXMn+rfSx8+Pr08fnfAOLICqRR/2rKrRxLRCCtVM/VaqUCRPAo072E6s
obgBBgD8b2ygXx3j4abQ8dVtvFMqHTPEfS+ePNsYdKfHLsCGSZo3o50fZQLWthVE4iAnWPxC7bUv
fZcCAc2rMbCzpcZGKqVuq/Tw0XDJb7tw+NOQmadPhb94bQIQW3V+ougdW+Ryz6dyxLRaL2LVq+pO
7JhjK3+W+tZ/epb/aK38d9AJUBN6Nsm9Wi/f37FYiigpf1m/Xl/7c4HU3+GCZOXBAf/UnWUS+LlA
GrjrCH3BN49Dmn0na+fPBdJ+p2OtXTv5ayKisVYMfnZuLfQCJPzQZ121SrRG/mSFXKeg51PUk9+O
3hGbK3tdpM+eIgnRwhjh6PEdjEZqMm9nOwyeXZhfzP7rWeh3b7GeTJ+tWGAbFEeDokv2FsimGgdU
zfw2OHe/f5vz+eCvb8LGgWMmzKbzQLWOpmLUyXLoh/m4IebzVFVA9wznQar6t6aCX70XbfU11mGt
2pxncDkGVkF5mUPfJgs8VrojfhE3U2S/CedtU4KK1YZjNUdk22aHpJgvu1nfzZG2W6+uM85bWTLf
+PrrVTy/ymvGG1AnpgL2VS+vskIKCbkChGBDXruttXwXj1GQKf0xWm+ssN8TrvRG8Nlbb3m2vOlq
NFNV54xZyNGHcuZtaaJPJZz0PvUkrHfG5Lyx/fnVcH3+Ldex9mwsdTYsO3IkQr9GbJxiBon17I3N
yqsD6TqQOP/RHSK5i8SzszNHas0UqqOOmxtW14tcfi5tfSfxXlSoLsxCvxjM/th24AK76lrW38rs
e3X4W9+fEtFalyUKFUzRy+8odKNXs0wAnBs+17q4WrrCn9t8l5XOyQ6TA46BQ2o4t6OT75rCfh+3
3RsNg1cJOU8fgePWKiaiLnmevemEsx1pQxH6c0E/Zkk/qaI41VSnAHm8L+vFr5LIlfsx0CLtQE4d
TEA4onac+70SBiV+rwiNLa3vPUPhlDv9MXOQzcnZbqhHUJrV9e+f/XXpPR/8PIe2yoaPffF5AGEj
6tIEnc4tm82Lrk29XIoCnRwzbXTuoEEekVVflHL75fdv+6uZDYU+Ya+UmWk0nvVwitDigRtLRmM5
fgF8el1XQyDM+Pb3b7Meh159PXZpFEBVnSLeuaNVi2xyZDryvDNUmll9XeoA74pFC+quglCH9WYA
Jx5FGzmTTusUg5I0cGbppM7OaSzzm7pctpQQXClZ/MmKbsxsDApEl50ELUKbmY/maWun0Uaq8p1T
N1dwxnzskD47ZsAU2kFWBkin9xDXt7//bujlfvXlOD+C/mIbR33y5XBfYtvOpM5y/FJx7mOruFan
4YiW6MJsQz+HPkRrJXNVDfZ40u0ns47cLnvs2yjAUXhINZ0SdvJpmrCAUiKuKdmP01XD8Jsk3atn
qnOh4Q2A390Qw44loCzDMc/RSsSjuVuW9HYWjEsBUjKTAivrvVaZt6qV7yZ1wBex+KTUb8vCgMsx
BOuVlGHdhyoza8sD0Y5frJZAk8bYCa5oxO/HznhpNM1VWHxurAmBTLuHNXuaVWnTT/HtPOpAMpzF
hyDTu9mQellUnBxrCMLW8Jwm/TTZEfwGaKxFdc1TfiLR17OQ20ZQ3Tsz/9TM3bGw7G+jJiG/J3uA
APc5Tg/LpB4kMPohbkqEFbu1pWbI4lHVk0OSltdDAklWisUV5doLO5q3gxlvDWJmiAikjBPeAfZ8
lGqs77WYLtWRx1a3HwolubVw3SdNbvj1kt0PxLq5osyvU0ffYc8LpCgO+qi7sm2JDlbyzQaWwmK0
rcgqyOsBV4T6IUm5o6b9kK7rgkHdd3YCUh7NPg2MraFdZAL6CZPHOpFU5o+Ya7vOu+u1JowVPVGg
N5+ZuGsvKfktzfg2RTrAbDofLHs7y6xvoVufBAkfBexCaRyPeSJtRCmd1p9VDcs2WtorJ4sPVhwG
bZefYNYeinFFkxrzFk/HPUy0YIjiwwrvyUKYWNLyPtSMC9Ng4EnLnvbDRRf1WBzyE8nx2xK4L0zZ
XSM5N+usIyXyNlK0CzuPt6q5uhaNHXx0V+8BF5dkYVCOLj3kyF9m6KAAsNZ/XdzfLJstQrDcuaMO
955WTzAR8cKEyQAZleKUNvK2Bv0C7w1qQLtvcfHKoc7ZLD5I3bgps/RgGlEwYhXWqoEWzezXYbfP
B3inI9bajgtrmfsk6m9DhGF2I65oBgWVPvvEFvhRU/jlyGsIVQmtsfMQIX5tywJ0ugyNQRX7vtUP
662Oc/6fXlhmSw8EPO1HfQyUJtvJEVz/Jtq2FdjTaNpQkrfd1mEcD/2+G6NbNseHbF7oPIdPY6Az
Wcn06MeMI7hRwyCPF99SozuTFptOfuy6sJrqvQ10nYSig0FoUMRlFeutQYWgiORTSyNRL5CrMU4G
6Omwyt4X6vTGDPWrSR4tCWdkKKoctM6W40UANbfpovmaLa4sXFJRiZzWUN/Ydrwq7Kxr7loKo5ZN
LY2S1ct5MA31vG7Q8/qjk/2IeYqFGblRXl3nxuy3in5I5mLXr/WrueqDRiqvszL6uK6pshF+iHHv
uO1U3GIC/gCS8gTSgKyH2f/9dP0qy+qvT4nuhLrG2s8522biaYrLIrQdX1JmEggVOXdnZ/k6Gvou
VbXDxH8lRzmQrfJlwZeuG9PWolrlRtVbXcFf7pMwoXIWZ6OEE5Uz1/O9oGrkY67lpuPPY3ybdPa9
Xi5f+mzedkXhmxY8Lq07lmPzSCSf11hMFroU/P5y/HJsPPsIZ1djGgqpAFjt+IY2XVoNeQhxBXWH
+tvv3+dXg8NCsklrkmomY+RsEA55k0hqpzkQdfJPtaxfmJYUcKzbdYvz9IyUQxhY1uz3TEONFn+c
xRU5KxuNWcgJxV6Sh41wnFMlkkPR89jG/VvFrvPmCSOD9RutFhITh1+cXQszmlEQCMXx+wo/1zwE
MWDnFtVJSkyAmQ8bRYRBL8HHj7R4hYm7v79GvziTrXg5wA8GTWKEwi+Hg5RaWtxMskMz8fPUxoEd
ql8T9kF5+dbx7xfnHlr0FBbBvrEtOy8qSzUm5yxvHF9N92ATyYZU/TS0/Vqdt1qtMyN//v1Xo/fD
hz/b4PKWa9DjStEzzjtTuYkTpkt4y1pnI8bC0RuGZwskWWx0hUJEiQWWff3D9dSZoEfrNbt2wzHb
rSMCKoKnN8Zh1sZg1geYXOrOmPOdaeYn8FyHdhH7tos+Lsm0qSt52xdD0IxDkJqFP/GaYhoCi12Q
iKILCt2nIpEe6kK6m7I4SJv2SplTeBLOKclY/GLj0AkKu5EBCys5tAUiG5HeFOnoWoOxa8z0M6bp
z/NkPch5cxJ86PX13QTpJI2DrtZ2yFIOJLi5mt0Ho84aN8Uf191Yz/uVbX8k4Cyo824/lNHFlKae
0ndX+hwGA7vAGUOOIi9bm2P2+pTgIGU9FFcyMyahRrt1szSOvddn0cdIl5CQcmLp0gOtrR+Dne00
zsp6P902znLdl5MMi27YmDVbxKTdK+yD152WxWLbDQOrW74LYymIZYnYQxJplGjLaoetcfqqq91x
iabLdf6ehX4I1c9JE94udU5tUDq2TsYajS133YqEg30iIY1UlgszLj8rfbQNJZiXVfggt2zBTftE
GcKbB9QZ3Idw6by2ZhQ4yU3E7rNh12tVZJF2zmm2dDcX8WGEd7New6FrruQiunWAm+Dq366vSxY2
hqyo8mTs8AdfSA7/jtIdqQc/4MQfqrQ/Fva9GGZOeoZH3XPTyQmZQN1ezWYfwPtNRruR9s7tYjmB
6Ng/5bk/yvN23cjoqfNgE/TomqF20UqT7yAwCDmPhE53ZZXz5ZAMRz1jwU+5p4y1CP6unBUnojwu
jeJqsdLbVLDpbj8j4/Ho+V+vNSM7ZFtljFul1g5jMezrOT5orEIdWRWkotwsc+JF1XgsOZxWRnZT
cmBNHSCkkuCy8eIYGuBhqeO7tRayjhFzmrcrf34YmZ4Yg+sSWzjtfrYyWqvLVpcLxusYOHq3N5ld
u5DxaeuuKkhiiQ1vvTeCODp6P54VS3dWxQWSOHaibjKmbKcIdnLjPY/0+9/PCK8XPxLnaZnTcAMj
ReH+7OhJYyjt+e4Ol1a6W88Dqt4fF3aV6zAoU32XZNGdhdYu0edtG7IN1Jw3jqWvJtw19J75nqoh
7kdEZC8n3EpuZCFrk+OvVJih7IhJ0HE95Lu56Lzff11OuucT4FqMQZujykhXKMGffV+lJDSshH/h
60Z6kBZiDuK5E1i+41tLXnxtYRsPYuUGg2LQMA+njfLQxNPnpolv65k0Eiqwh7CWTkM8bjjIoEAb
v5h64pEgRQeo4sjJ3KDQRHPngZ06bJQTeSmHYSE7rrPXbc56cTmk1XW07RNjp8wcCpKKyse4HU3i
jyh2LXBB4HFMW7Oet+MIuQxI6C4M+yMytUNlaRdVph0MjfqRldxy/rhteXQQW1w6tIAEeg03JmkC
zBGb/1m/IAix9BOsHm1hLfTpog+pvcSuaS6XpTJfjt16As2ZozS1m9ypZBZcipMuzIuxiz+WGiFs
WXXdiaJ07SkMBPRCcFWpB5CXOZaxWnJwVMNbghHvyPtzy1Ei2Ig4Cb59N3OiLqU7icUWxE5826sR
4ns53+l690US8fd5MjU3s7WdWdbXttnvBx5fiVJEG0m3WUp+oDSEd2TLe4rGHYga6VRk0YdO40TI
ybEcyjoImyFgJjhECWkgSXoIAe90Boc6dLCHmMOaWnIGroZN1GBDaaPotunkDTOylrHWdfZJUp07
WAEHSmY3Stht5CU/NbJ2QBp+YXOeziUnWJ+LFjWgVur4/2efYXaYOeyTHrDD67frjWHT1fGhBnqe
ieh2nWat2npPLAsG/N4bhMA7U0v+0w930l0y5ZmL69uzENsZTb7rVBbFRewIc8rcfk3Vs7s7tTbW
JRhYleZ8s8wu8ntSXhSYX24Xk22JLtUmZiXzIvsHppzabRGhuXoYH3Ip22XtdKnZs290Bnah8jHL
7LtE9EC98htMUDurq07rwTtlUl44SNVy9yUWORlOBakdmbTMh3rOb7rOesAAf9uq9m3D5Bw4fcGE
Rds4asP36xE7JtHEm6w1RBj5HjOaSk6vZGZBHUaBSexlX6HFGulo1ZytKylAIbmXOSe7Tv/ZTDjG
s9/OFYfGOnMmCXjhsVK0AyX/Q26Z923L7qRZpssMYJlLvi+JJo2Ws7ann5xyiDcapKieFslxXelF
Gb2xd/7FzLFit2mzsCfE371urZ6XjClvkUosW77tjOyOuJgsvCh6ji2mqozqxO+nqtdvR0uVEvWq
O0Uucy7MlxMTpkNXckDK++O6P4k5Ndtl+biO9Hoa33i7XywEeFGxnK7CYiqg5ln5bAaCgHtitPyK
ST/ngC0SC2HSIm+p2ZDqk32W5/hutLNTEhfYg3oC7P6B+/2jnuD/nq3lvir457d0zn/5g9aP80/m
/P8bwHhaz89Gx6smoVuVj4n4/kI7s77iZ2vQfgcWCp0ylCF+oa339mdrkP7f2uKDT6OpZ/wZ9R1/
k6H8t3/ln61BFSYnh0NG+iq658V/0hp8xbhGtqOtQjgUJxzoXg0tovNS5OCFQnxsp3yITaArU6dP
2PpTsVC1JKY6cIzFc0TePCBtlu+Erof7NjHto+E0xI7Jy8dw1MnUajK792SlDXEEycTaAaGhaz7m
xOGOhhZvWjLqsBcufbCUcsfWOYOp1UfQbUYxOZ+yvLQvokI3v0tJlOZgvuxmP00qQSVTZrPazaa5
mQHKu3NfxJuV+tO4YzWGn6xWWe6e3cPrv05dz4Xz58e/9bJQDUI9T+YQ9KuzCUXk0QLPRSXNdmhC
apta5eflUAdGq5EtBz503y6hCApSNLdP7/x/4Tn7/xdxi6/+2e149UjdPX55fPk88dd/Pk/au1VJ
Si8GXsJf2rF/Pk/8kcFv0Rd+Yn88b7XTTyeKhv485iaEQmtJ61mrXcElLWOVXt0EpvUnz9OTPfLF
Id7El4C/H/0W1TOe+ZcrESRv01pCW4VYjbV3zqyd1pCzYPfjD3VZSO29p7nReoAMv7aETzog4vfo
WC61srB9AvxODDP1Amc0p35NvzC6T/8ZXucRH/itfju8VhVk0LcdkSV9+3Kg8cKfA019R8OQGigi
M9JX0Bb+PXFr70iAJxSAzRuiDyR6f2s6LMBhxrpYm+ugYsZ/PtAAPzLO0BU9ccP+TPX4+mTGvMQ4
Z7whe8R49HKgUZ2Zs7RUmLib0PJmK/T06TGaom5XOv3gtUbqU3zXRPIhH4t1i2zeqcYKPixkP6VV
xYlb/6iMdroJF+tLRGjSVuTttTLKbtdXkm9b1R3AJ3mrpeMNeD6vS9P/k7yZfwedEcbK3w7IJ12u
C94o/p//I/9ezM/H5NNr/x6TNCeoEVIQR2zIGfnvMakCMSJagFXvabSuj8BPnZH17smY55jr7Mi+
4sWYXAl2ymqQY7FbqUh/4JN93cOmPY5+nBmQD4GJ/OwA34o+saQeVwE57Lo/pASJTp2U8Kv3zIJb
OVK3TWd9dwA7mEmRkzKaYN8S08HqSbUgpvQ+PNnCdgjVcz6OqWr5paPtyzkl4rnvHjrMbF5WVBcO
Z3tLygC/dlLpDUPY++myYOlSpGFrTVbjlukkghkC2VFeskMWSt/+fBr9dxi563GKmedfW73/0pT/
heb6r/+2EY+Iy//78/H7j5/w9whGCbfWs+B2PQ29v0ew9g673lruQt4Bzm3Vsf4cwWyiVxzjEyDx
KXjp71kVRD3T6pquxB4bbp/9JyOYJ+FlCZ4UeLS8hJSgMjHow76cVAkAbruJud+fyVbeEbuqe7G2
yBQVksl9dpl+scN83e7hvXgk8T3QeLQImnn5XpoBlnpKHc1P22XcAW4uBBp2FcAJGdeTF43W7JZD
lHrChAtVdxTDpnxjCz4JPRJ92/1I5IjmULY4vq2jepaT2NdFebIy2dj8/sM+YdzPtjVrGZBqoI59
Byvzyw+r2p3VDtw8v62sB+JeMxcWWH6y7fiickZ3qnEeNrX9Ho46qW7NTpbncptOIU2g1pZdQ9IG
r+4zxW00+0uWNPcWR1iv7iSvsJoV0EsoqGqnDc+xBCA40zYEOHfbKLYOHMUnoCZU1IEsE+B9qXZt
6ZVRHUS2aLxx4QcZRUXorJoeCBw9CvTCWpJ8i+3wVmto4YeGdE846MEIKyP4zzzwq9S01Vj8rycB
t8qJ0365Z+cF/3jmDevdWr5YbciQg9gas5v/eQR23pk6S9nqb1utG+vp+B/PvMQfrbCFJ9QQ+AUg
qf986CWV1Y5FBugRM8bTmvYnTz0IpfVh+3t8r+5w5iOqOSvsFen3ej55XkCyx0GoI/reYOjFFAUh
3CDK/akq+uGijBJ1vJdoisgHK4cS5MpQzCnCVIo+fzHmTv8SRXVofcbLltKfcSSp88hQnVM3N/UI
G0A9LxktjEoqb7vKiZONDAMfVVaXOhDyqSVDA6yWuVSuGmQIjgcnc1xcQ2hGc5LlSrcB6GtWPN6X
Sm1cjOnYlLtwEEalBUNmLJPuLV1D/EI3NHP2kFdNk+31phLFRhfW+GMs6u5zGpG/vrE7ZDvJTBx1
CRXUD53kcqK+fy/6ovTCuIJumlZXUq+3QVaAukvm5MHs++qrNKoGh2FSQqHrfZEBhR+XSTpEMsTj
2OLpj7sshRkOvqhO6tKtC0XfLvg2EbPWxywzWo+Y826jAC3dz4NzNFojv9KQN5g+zk6PHfhNOy+J
nwkSzZMZYSvU8uESr2COTsQ2/cqKb8JixM+diksDkdW+i2dx1w+1GdhDZO9RWpJ7MBMwqRnglgtl
8pXGuopQk+6bAfSZXf1QiLvXjAwEQxUhHJqS93k/EAUwRMvGmtPqRsnVL06a6h6hVrqvw8V9X5Ms
EGRqUQapnH2hP/G5nCo8G6pcbU15+aqZsXQla30dqAnh0bpYJqQzQ+qqVTLcZU7/ceYhuKWnYPo4
lQgIL6PwfUaa8OeEEbBLCBMG22AS+05onqdERd64tjX2031Cvrn8bSTH+0EFxp+CYLJ6864Bc7U3
HTjxxCWTm/0Ny4FtMSArSQI1Wxijepkmmu5s6sToum0qmfKpVhfdDpw8alDU9jbyKYLSlRz7pTTA
sFX0JlFGXxsUe+4v7E6PzWuS4B27Cmx8gIZN8Tnq5vkUWX3rqNeUPKUxwobeyQoNYGHUpa8vFrkG
jQGjNtCjpb8l/72aj3YlQ4CIJKHcjbWhPlqQgj2pQ9EFlqu5oZJDosHYih3ORstTcMqQy0EbzjOT
zsQ7zfBYpB7gLSLN0e3kotvFmWguRJjWP1Cndi5h8FUDQVcmA6yM5ss+yqy2Dao6BMD90CYhkd9W
ClQsG0rVi6IxuVQm7TqyKs1vTA0OvS0RaOVA2tT9LMReC22sr4cj+e+afVCVfMZ12zbStOwAEMNF
iibpOCq5vLMdujLID4mSkaQ5cEgfceMkbNpTWzeR2LW1SGW/LacQ9WGVzc4XJ27CXW4M5NCPcQjm
CJ5YuOtDKXLnpn0fi8r4LI1V7BJ4HePwheW3mfs6vtYrc95akqQEjqQ4G/To8kZvRAdHM6o9m/gG
Vy30HH1K8nGpDVIfu7LZKyNLskibxc1iEbpOSRcVBsdyaHVEVah2dI2MBJBSyVGEdbmvI8EDu3aR
bFmMGzvSxUfMbtKx6kbNH+nHXNjLmD6SkIIefmLYR/PCxdAIQtGN9a8sMWzpUc+3djba27ZVyMrI
hJUcbTHYW7kS9tZWpXaf03f00t6gLAKN4sRGBqpzqWt+5aTyTtaT9DjGo3Skfqq/TwyZfngEcLRt
RR7MS7pv46m5k3lOgBTwlhnBF3coBGxXJgyAT+U8RGLVfI6Dk5g+t4P3TTrx8ekOVm0t40FfNN9W
158gmeN3MYlyZxTxY1ZJyXGCN30QVTzuo7ic7glh56+lY3hFFlnrKVabe7Gok305dN0GMgbfrxmJ
XZYrZ2v02O6tmtNLQvaHO06zetVYA/0VekBeUoNYrSfzkx3O6ePT+1eOGX8YLTPfZi1/Q24i5/Lp
GlbENtzLKEP2Nh7w6SLCU/ZB5tH7FrWGfVFqsfZtSjv5pgX59thaeQmMY0kfs14TH4lvW75MxQAB
nAgK1aV6ytQ3teanTJGmfRdJzr3VTsOdWErpIaljAk4ymjwpjiy3oSB7GhUTgJtqjz8SMgkusta2
jo6yOIjzSqe2P+A6wa24r8N0krP1GpNPxaO+VPlw0BDyprGXUSeJKhfskxrTUav77gCysBXgqY1s
L9Ecu28TA12ZhUC5G82rsJLvuia7nc1yN5WIcyt7DMg+26p5uy8tcN79vOs17Utt25Unkzbq21Fb
HmQLs2dc21ej1jDQbeXajpYP5GBURFeA2KtNHYc82srtInWSrw89g2leSDMXtJmdqM02em/QrySV
G9IrUX02peggShwZ/WGsH1utardyjNDGHIj1MEGiucQ1Rjv04BG1PbNQIMV1j1ZDAg9hFwOdwfkB
wWHC9a/uMzX83IvwK/72yldouypibC5ZSxxab3O542hdBGk/MrotpuJ+Wc3hMIsIqKdUPlXwuskY
bj/OcVcH1mBJRwG/GzkmcspSKHSkYd4qTjMzcev2j0luNzCkdui63WLOR5asZKEZTadaEhOCAQ1N
hKn59axkV2omWRe1McW+PXaRR+vaPs55KXtZ1gVFYTpuXcfvwxL5mzTCLB+b9tB06YemW7a1qU6r
+gvvm60tQM2zr4mewDU3ldLLK1X86FCGYxZsgRK14eCCW7LcXJl3Sy81QW/AgpKdqfTpuKG7He1N
pFd7WMcUElLUS1EOdwFf74T5b7QDuPZMg4YlHQYZqoEs+j3Pa7qVptkMeqXed846V1ex10Vz+ZjO
CU1luCk3I26IbTQOoWeEjXNdGF1zq7RgeTQrl/0SFM4d2GN1GxELssuKEPq5lCeTHxVt4tPSsBaQ
33q5GxDH3YSRtmc3aFNmc0Z1n+G0hQxcx8nl0hb5lUPbY8NcPcSuMkvyjbBD8QF0JCkxAsTi3k5Q
w7MhxUQZVSwj5qx2B8sJvyWDPV/SeRgv5LLLQTPqim/XdXGTyE3lLU0TwQgg+zIskEGz5IEYCfVe
2worY7zqQ3wZksmyEXIq7os6w0c/SrDKevBHn0unlLZWbwh/MkTrLUs07oehMKkT0m1PSMw5JoWd
7Y2yVY6amVo7HJDWt6mvaoZkKl3BmRgYplF2UhyxbJgXFQQBOrp7cxonr14TgPxFZ5KJaZ7OxDvN
NGnixCKqNe1Iy4gSaZxc1YzRkS1W5NOB79krVvUFaXDCT7Ms39CTkrBey+KuHGFfzho7RtNGHl9n
1vyZtJrOTXM1ibxIWNEtp4PRt8D/BOU0xt9TgzPeiCNliyokN914DW7sZ0W4XVFDiGan7ofLOF/X
o+rc1CEUU9jZm9bMpMu1mfSVH5xdO2OXB13D/E/ex/J+QEJkEuzkgjlJ98vo0Piedd/M5vl7hGH2
m11bMkEGltfUUeajkEObk0LMNMJw3E5KisZgxIDsY1/p2B+zJkE9/OEURULz3bJc1uSPXTa2F0ie
qxsdFxABTtVDkwg69DGu3FJk8b3DlhH9tJHszcqYPa1jA9rNvRmkMz/ItsofrOi3iypwB7CUuTRQ
LgcHNbhMmtWopsRXjaPa74RgNQmduLjRZ1IC2NUwqzWT9SF3uvuUrf0hMtpvltN/lXOTvRend7/M
aqToo8JiFqmL2TFdlmKD7/mLOaboQaP00coXVr8FKInSN1eCZwzhCLlis9Gz0tYATNhqtAghTERj
mZyjbpeXYOisi6IsVXRjyEPKiabjJOfxgwxniwQDJ7ePERhkDK+UtpNa9Rx23/QWq3EzlcyjgrOd
G0llTfiR+givm++XIqXo1hHBJv4w1zFBRXHl7EI9qW8mcli8XsmbYxFnJbcJ06LIneHQE84KWm++
m0vb3OkNZYkEs447tGOO31C/LA3z0QYakJYEDMjW/2LvvJbbxrZ1/UTYhRxukUiQIilSsiTrBmXZ
buSc8fTng9c6tW3Zx6q+P93VbVmiOIkZxxzjD9nqLf0A7iXTQZ40IUhuMc9Y9Gt9EwxiSjMyt0H9
rmBhhjKqPtwDXJu9Pmu+T51AoNu0hQ2rCQ1BZSwf5NgYriPWuJUtI+t5WAW5drTGTJlsQ/jUNbVQ
g4yadH8iWrIXrLhQJG3VnWXErTPn1tcRTpmT6UPpYBxS2F0rh8HIUbfPFeExq5RAEczmEKqTuO+V
RL+MWXMSVGndCXERHeCpRi6+HBSr1Bi3jsjS/VpAmSUfQMlNdCO1XgmOBoW1KIg0lelMBO72ySre
wlgRnqe+TO0xnK9AUb9IYCA/lROYml6tb52gpI+RKsu7UW2Vz9yrOn82xW8NeugHmKPshQYQxlm4
rGJ1LoxyN5lEWmWE00ZdI5qW6cUSSJXS2kzct2xO7kT69TmkPmITrjOO0mR3eWIdMn3s7DbsJAf7
OaA1GJp5o5xnO61Hft228lq9m9S+vE2q2fuNkDbOElKjzuRM9Edr7fdZvobeJsd+HMOI8Ex4Ncp4
OBnWiIxYIYzfQ8yynpREKlyEEslWC5O2Z/8iOZ3VCB9pannOE3HarRiBnSZJ4AgLTRGfajMnM0XM
E9KZujhF95OBwdW6dNoFGHNWo7tfISpb9hOVvyy2SwlmCsi8wolBdJ9TNmdc1pTZXpeiOSfyQtGm
3ryTJW7xSOit30oV0lE6x+N1XnK0hbd7KMEKUv9qr3HxbgYcpVRQoq28AOgBzcOtJy4hUoEsGhMi
JQMTuM1Pdqcn2nBXsbCnrJY+axTzHQ2360OiNSrzfyHW6dWXZcojp0lxRMTJQHwuBaPdTZSkHvPO
EK/R2Kt3qVWTXJiRNxAxm3HGaImOSZldx2YV7KjXMQaU82cTDNzeVGv4R6NpOHnfjME0QoIz42Zi
29CTxteXObzn6ZJNqeYMDi5DuEiZtAfk0j63urras57FAwJbqnVfluUKCE3u3ioYnU6ZmnR6IYUZ
9i9EIsNQNsRn+mCvUwSUsxfEY6lDwDPRUd+iDeuqKvn40JlyxJ0dk0u3rpTlFmM843EXzvZVid2B
EaXDHVfU3quMyAjGWOrcoZ2yx8oqqptSLhwDKvvsCTzUuseQs4W9o2XnITTHb8ucsY8Xjbw3sjx6
KBCjt3EzLL25UoWXXtHnfWUNCljfsr4UQtZ8Fhu1PiSDECNjmKWzLzVsLr2qxU9dnF5jsTqpXP6j
WHzNtbr7ZJLOcjKIbj76Id2utMJmt87ap43n5WXaUrwgHd3cZVGNs7E0Jc9NbcBFSwkCJGn90spg
HtIcwvPQauudqpXfRWuUjtEUr3ch6oC2BIx6r2QzvpvrYNgxjDPXSqNur5ZS5GmCWthAzL5Ws4Iz
YRq+jQ3Oi3lbnFquX93aVZfWmMuroS/6P6FuAhmLouGuJ+K7Cm2Y7IxkWHF7GKP6tSy1/I6uS1wj
N9WdscDXEcW4uxoE4/cDl629WYXiEUmrysEhcHPZbgYAijqLZesjbCzQZJL4QCt+oAtmuK4Y65q7
xs0C4yZt0tsUdzMg8NLYTWTzHEsrpp1VGgL4l0Z4sWr4WKK2xi6iRcUDPA3y9HFU0zFxg7R+XPpd
TY7RTmX4VRl1YiahAiJOQq8r9opFHnd4y0Gk68PmjAtPeJ6trHMIaOFmzaX6Wi18qI6sf0eeo9H3
ct0Ut5Ww2itjSfik91xP4hbV9UE2sl25ZQnEaBB9IeW0XTIxsBqx3/O54sCaSSaRa8hPKl6Euwhf
yn/yNUGo16glf8r6fI+PW7cbm2L53NVsPmIEysdm41O/6nIDQbBazS+mVmVeWpfDHiloE/BjWW0Q
/uYFRYrFw+AUjGAy9NI3axDLp97E1dKWksG6SbUpXpo1Fb+WFtQ0bTRbB6Ci+n0gneRG2RIBZzPx
qlrS0rcGMjRyyKS04rl+IgUVvg1lWp1RUO2dsjequ6juG6oi5fQ1sYZnJVKz8xQlzX7oOwIbzZor
6AazepNn6GzqnM6fzaSGBTOq5huoo/iIlO64zzi4C2cGTHTrNCF9GLuQTbhqamcqtos2FPcDNo2w
Wpo4cVDdCS9VzK0ZJ0bkW5EJkswTKM3kWKdD8qZkU47cTp5Euj3KRQoMdzXcfFTS2ta7BLZj1xpn
RRey5TitVlLvYhwb7KTQPag+mavWRqfYUpxw6KTSeIQ60wTIqW+SMFFjXco5NW5k27KTVGfRl1xu
6sRGhwUlz2ltHdRVx2fs60U3XDj/W3Juj2qkh0dLHwQ3XwTZl61oOlRJUjuDgvRRg0zr9wHnRVsW
k/uuicZ7uTDmQ4WLiqNjIroLpYa9MVtPCFdEu5F8411qZOEVlRGJoHSx4O4CFwORhaL2kNenOhTD
A3trcY4zSfEKrZkvm6aXbSxR/80iEKqr6A2JqDdBEx9Ukqt3wLyfe+DIiYJKEJZ6oytqSHQaG4Mx
lr8VBW6Z8GdeN+JoniNg2SpFdCS5mD/26PAQBcmumBmf9KkG3I3gBYqCkS9JSGFOKtU7idXgKYvs
YuvV2UIdR06cy7IdzVhfpnBitWZki68nAsylPoxV1D+0gsm06bLTGFOmHtp89ce0xHNdkuVDo8gj
MujLU1QOL1VjYfupDV5Xjn7FbdSWQnE8QRvBiCss9ixwlPAlITzVuNu6K0nuoyGWBrDkHPVCeSJc
U8zIjXCrQc6/TwNk2fr9Mncoc7QwNUUrO1Rt2EMTYSvlbFffRkyWcQTi5Eee/6pUzbRvoH6po4JP
V6JEu7pd1e+6WLcPetYJ3pohUj0pXKRWDNwcpZX0PfrKAIf7NHP0GPN47lZ4ORhDdppKi9xr0UP7
bLSSW2SavgxQNVxEksX7NO2FU9IIUmqn66B6HCnWBRQ/7PNkfCySXHKlDuM3YZlQzOt7yWk0Jfcb
PYyvI+52njgZgtsp3WmNiOi7nPTtMGDOjD9udSrJJflGO3GPUrhktxV9b0JrbHVJOCg/nozp8DiX
y83axFKTET1J4k6ivqZpcXLFfc6KYTJRGsa8bD6Egzy7sEbr85RWgVylz3UXncZa+FaPKUygBIqR
uBjJWYy6K0KUkT0a/eJEYmjsoUnprhhBrlc1883Uu5bbSvlCiqdxRpijXKLMOFjg6jt1uMXthexX
M/nfdSg8BPSU61grTICpICWtiPi2iotDRbMBfjMKdraJVdnzhCMti9tR5TrxxjQrArPAqK/v/A6r
vGkRNXvJDa7BjelkavLcpUnlcX0IMXzNTb9R187XMr2hurGKLsWJk5pWj7OWcr7hRkLL+l1pZa0N
+Ce1yziGO6QYMwj5OfFSs/bRLSe7F9edXYWzDNElUx4Nofs84FkJCZ/kfCQYMyemeAwruPLpYk5u
EZvdUTWnTx3G1CS3KtEvavElNZWIrSUb99j4PVY6IVfTK/NJjhMQ8txFd5YClafWhpuh11RH5nw8
Q4KN0IDWhdqzqhnztnLxLXl8HWPI0SEpkbRKd+z0GN32csjeW5vBMKNNQPiY7hLr6wpdhfxdSdJX
tB6JI5+jZL5w0ahwkqrih2Qovy3Uc84Z+AZ/QPfypArSNyM0SDTVrohFrdT29c5q1nI/KQMcI3Pe
cWLi8DQwJQwpmXbLdg2w0MnN1frb2BdBXMmfQnw63CoTb2uoVoc0KtK7tuBmu2lGyVb5RTdj8lsF
9x4pGSlthWoXZIpGeBFyfAilWeLQlR64JUWHyRDrnSxIX3Opfoyy5MuYJNIhqgVpn+HdBUspp5JE
wHqM+kjbKYRqd+gktDH36mnfVRY8NX21Losif1OKMX/IRHkOKqFZHC2u66tiYihplnHlRvEQO1ze
22u0QpzBX+RzMnOM3E3RBPfkkS19CvJiqm0lHxBGKCjsjHoVvdZzLUH2LJni4ia5YaoQvdOUpxEQ
5dLGHbjFIJ/Wz8Ug3XXR4K8KFuHNPBzybLhg15vaiRZmvpSnn5dKvdLfwayonlZu0zPjmFsa0SPr
uuuy5GFGDQIXbkj1QxneJzEvGofi2Dbd4qJrfqPSdlPm1h/kOKg10y1kGfY6AF2pGPmETd0f1bB3
yyG+R8TrSYhY6vUcZBmMn7UZvmX5nLmhIL11hRhorIaRqbGbhvRUi2aAyeKDpCu5M6rFYe4iODyZ
h+KyvWIjdj+nKJBRXxuwZJlMF1GcQ17hzGvljf4Ut+WLlgLRMMv6czML91oWY4vePahNvDjdKgUT
lciY26JHnbd+Edf0HIczNI7e5Yhy57z+JMYIdBPF+qWunBWp7mBMLnIwINRyjsJqX/VJ6LRYg3pJ
UeCzuVDrkgFXTdH8tqqKcUAGMTuAsR4Is8IXbYssNIEICnqHqw/VZNdD1Hn5Mn8uYhE1CyxCYU8T
mImi1zYhewPrKLdAT9WVdYkoIPhmYxwiM7aOTScl3PCU0ngmIbZZ3eKYXob9dIHGdWxW4jhoUalX
6H3ik2qoX9R26e9nZAwPQpokJwuQK5kEVOiiQm/tXNF35FmSAKKM7vdyDh2LwmL9pCKk/qY2BOzd
TN6FSV7mXxJd47ZOXK2G7Pm1sgie2LW1NxPKYV35TddH1cGyIKYgIw7ubK0RTqodNd3NKRmPbX4w
qoanMDLg6lIPWBmnN6GJGkqu0bWeNpBJjshmoM/8kJibiI0BH1bthq9qlpF5oEhFzsIehiRgBB2i
wYqk+lC6zVSh5Txo2kGeiptU6CMlDcGPh+VJDctDA0PDHkTxXh/WzJONOkdevXnK4+F+GuVPlEKx
Nqmp/wu6mrqNFLUB1sTokGvm1zZqJC7mIm5L+JQ8DtVoHEw1vfWrHpihpfhDo4SOAtvJHtT1Ktdr
DYgI0+p2RNklX3Lq8dLnsTc7Z2rqjaJEpU0Vs6vGiBqYuttFohG4ou+6UBi1TRK0Smx1TpGHmTub
4TmDU2qgWq108E3iPu5tTp89TniijbC4Xw3aa2dKr8M4505LTdEb60Sy27R/iqrhqyX2iGVZlFJ0
zRvVKGEeK/fxMNV+lXeUgnLxKzqzxV6AqmSrBvU5I8N3iRqSN5orzvF5fmz70Y2GSQ8qI/0sVBQj
slwmVOzPrTApOzVuJH/tmpsZSly5tVuvG+0lmo3ZbcNZv2srdXDDnvQ26hG9zfapHEwEsI0pqlxq
0PGhHxMV892m2lsZYTvlc5LpIZdQQ8fmuo3MJ8lKu3NZZ9op7pNjBznZM8poL4XzJVWZhvhQnbOQ
C0abZl5RdR6Vy8QeM6UlA0QFN5PTy4TjrA0vQrZTYymdKcHDZqBg78VoaTqZCX+KUnkS5CZJa1EH
+ihwLbDDfLzTcvVhXEfdm7Xp2iggRkRDfOq6FFxVVKv8r4qDZJS/KDNpjKpAvqQsvEUu85MYqTkB
qJU7kspFxVgUbjeFYJRkcbnYYaY+peQ9ladRqee8wGCnlpTvq1yHjRs2VO9tfcU/MVCqARuJeV4x
Aa7xvoYBripS60jamMEqNwVJumvqNsZIPm8bKlFtJAipr3XW1Lrk0dsvaY2qCMPWrc8xqbr5iu+P
hGcvychpxw8n7dRz/6y83EQV857zPWwvrVAt/6xwUFqPUntNvr4ABLhHV6DN/CQEHSfbM6WSyimi
pgLXjBerdAf6g4BQX4z4M+KckXLu0eerbzJFMaJp5n2W3M1aUg23sQ0tAtdIbvDwBaNUHsoohgdt
Ue4mea9Zg44KDe4Nu0oXW2rN2VrB6o7IvULMRBaqdcOwIqWFpGTXu6mZcluwrXGUAOm1/TSrL2Uz
reLBWqRVIayZVQnJCp35fkkATzCPp0LQbUmAAzhJaTLaUmFa96ApzDMiIm9zo92brYYEyjjqTq6X
ya7PugmhFRUsSFo3+w4DKiyZkyF6hXxf3wv4QmcI9/QrktoiZ6kjlpIZAPS4raOhPRZR9hK1hq+n
MQlwKXTkYoB4mSn35lR8U0DSCiBwCkwHWvVK4bw6RIJZmw674bA+qclgmtjdtPLW/qgfrbL7NNU9
bPsm9oUo/Bqrg7QrcmNnpe0OVKBDsf5u0RLJDVOpt4u0SiiFoAMTrglZR0P2KV7kQTfywzLt10Aq
IJ23jQXsx+jnp2bV9ggVVcewl7m8EfYepwLL6cKa5SN2o7FrbJ1UaqVC6rvdtYICN2e2oOYq9VuJ
T3QsWwV3pOYw1cR43I5mNrgV8m0mwyMWIvZRXa5bR4xZIVNvSJ/CzmA/nmX9lKui6pK9XIAypGEg
jK36jAUo2hfT+lz32beKoMPt53YHiDPcG3WTOlGP/k+yaulzWVvfZGRSg6EazpXRZpuO6GM8J/Nx
JPN1bXDfANRotH6aiK9lX8ZOEnecMopAPrpd68hPuaCVNpz26othcqG11tVXZ+rkc9wFYY83Xgl2
jUtVQyGiWQ4U7ZQ9ONrBtRa59lQJgYQ8ynWiBONliFNuymU3XyMp1G1dK3Cdlq2U9HEYJSAarJNp
tDe1NOtH+GcZoOtVv4Lps/Y4z0GuTPPmazjBfp0SVH+sRpupzXTSvhvBeLVtx10ipVIbt3JkKzy9
zTkr2EPblAGrnbyraR4TwDTfGgoHJPdXgLXTtF5MeRGdMrM0qOWCbE9h9jnTuX92CUdbJacPyDPM
TmHOpkcZ9mGdi+JkZdh5YC1LNLihx12tSOenSlUKghkwUgcK3sMC0oK+t0mLIiEAKnn9AjxMfssB
kFfX3uJyKJPVl/wyl2bQAkuVdn4vxuJBS4v6bR0t8oH2yIPeqXmxVo6Qq89ZIiVUGKv6E8g27Qjo
EbEo7G3sYW0P67Zl2X0XZifVrEvKYeVdDlzQaURyLrVV4zqxBTcSTuB7Yo70Kc1q1KXneDrIXTgf
2MAIrM0Qum5bMw+8Mmyn2GkHiagLE7paPKDmx+pT+gFXPS59ZeeMg2Z5kL/Luxbea6U202GOKvUm
4CZ7MIdCRpZT0O+tYsYdUddSpCrj8hbX5Ve5jeQTi7gEV58LV9xwr9iX1EHbCuoDZZFNI+271qab
vkJ6p48aW+Gqqtd6kIbNSTwU3FWP0hC0Tbz2R1OPXpW8+kTlcXCXZPWGRhSCNOSKLCeQ4SGSO+pC
bopzeG82ivC9bMAYVJbhdEu1SyGCO3OzTgE7hK9pgHpMFolXCOkyMMkz1YWVJ3Ey69kpgos4WtT2
xFzaUfmqbVmdjrXay4GsCJ0TQhSDbjj5q5nR99PUJfcQxEbC+ZJ6ZB+jW4z0oasBEPgk171xjvTC
6LgY4qtSpa3oGKbcQ+XOFruL5fbTmmZPKJ5zeA/NNy5A/Q0IHiiHanqI2XZXcFfz/B1d10cSRIk/
UG+hUn+LChHrhtYyiL+nR0LQ1C5E9olmyGCiD/XzahUW6dl8OoSdyNBIPTXxSS+328XUTrDg7GW2
+vQu0jQ8lIXJ+KRkunrKJy33ATIku9mSvRQc0GIVq7el8mmb/NZmNTWUg155Bfja/s6Im1L1ZUl4
G0RT98gTmYE8J+LZHBaVVccMCyVwKlMLkRM8l2jjy6XvFdABqPv0S+9Iayad16p/zbRmOoHnznZ5
2i1ePkQqhrJtd1bmRkXTrPxWMh/dekiyY9MCW7WxtvyuxwlIocabesTDSJsvMivNah6msQLORtFi
XzTjnSEYrmSN8b5QAHQo/SoRjCOfVinIk1Dj7Ih/rE29ofIbCg0dyB9K7wdrkPYDJTl56aGww4HG
4AF5slR6sKL+bBT1XYFzFpkxhAbqIgJgq7Zahr2BMXjRatV3aYqf5NLhFKqBVHLbsqGaGk2Si/02
TkmJGe67Vq33A4k3nhfgV2ItT4XUo59txKTz6SXEcJAuTNPCHub0JnQIqPXZQn3Lqm1Lm0O7n6Bv
T5J2XxVjdsxLjZoWFfMkLLqjkE2lDxh0T6ludmPk7O2qIlGpZCLo+cz8nMdiSgZF+KpIy8NaD7LT
k373sna8m6ZU8IVRWyvEcbgeaqb6fUs+B9NqfJfSXjUdSR97LyNUQG5uXYOSzjqFJcrg2X+oDf+f
wvqT1YICUv0vgPj2C5WUX2gwvP6/eHjZ/B90MGHvwUXdCBWbfMB/8fCG8j/Iw8HvxrfrB8Prf5mF
2v8Ad4cxAqkUpra08VT/L4VVUJT/gWkqSdjb/3ALRDz0X9C43pFgAC+hCUv7sGyVDXv7npgiRGUq
R+1CMrjPgX/Efd/uqJaS74oIa/oPuCW/N6dCrpRoCmYAELdNbOEn7QZ87cMhg3JOkaxbUHzMM2nN
yS0knECRCszo608j8QfizQbl/1+ov8bjqXgic9gbiMrhHvCuPZHKM0l24r9GEMHjI0rxiFxU+h8a
9//TeY1A8Nd2INPJSFJgSsF5rOvSeyl5viVxhZOux+DiX/au79u2fzz5vuv6J4e/n1z+77qOvecr
93T0AzvgNacTfz24Lj/buwd+5h34klf7QXBx9/z0xC8HvNRxAt7N39m8JW+/vcSv+P3g0b8EAe9m
83a2t/3YD3znlZfwEWxn+w5f8xfPtp29s6ddXss73u8uvP3RdXmrV74TeLbn8Y4v7skOgkc78Bx+
x/M8x3McZ3uZx+/zftubOXd8ceJJ+ES3rfnd3jk8eYftpd4hsD3n7Lh8zVPvdxUP7/DpfG9/5zh+
cPK3D8pn2/GbN+cL77rnpYfzw37/sHUTHbX9tns6FfbW7IPDt/8+MX5YNfw0M96PmPWOvlikLdmR
VLqe/Mtr4D/yUJ7zxdkfnIcPWnpvGvFbS++WWM+lSO6ZG757fXm7RPbF9j6fHdH+oJ0fhMu/PRGb
0M9rq2u6Oja2dhiil+B2Y5wd+psh2R9P7tFx/qVA4G8P9o6VHEp9k640eHJfH5ktjNPfx4h97u/L
ytqW3U/bRSfXRjgmtHA9+sdtQvunH//y5+XVZ21cmKun15P/ero0Ngvn9PrKWNp3OyZWcNsFu93O
2+3u7DMz7OAc90znz3d3P6bjne2c94w3K49l4TrXo2OzPr3D1TkemX2H/f6Dx/noad7x6lQR8ipJ
g6v74j6ybuixj2a19m5//W1Ito/wU4et7OTgVNiH/NdL5LEsWe6XbcHTbTf+CewdX22rOrJ5wsM/
e2rh9j/ufr//Z7KvDx9NkR9iqn+blO824AI0Q0rq4cou9XjxnX/2QWL7O3/r9JPPHuc+nLZtkoFh
IDybPdDZ/upe/Ef3Mbid3JeKvW1nvxzffN6AR7ns7N3j/Uj3uewit2DHvPMOzPPa9s5fUvvwwFC7
rmy7VybEq2V/8s7sJL5r713vyj50OG0bzN/HVtvm+t+eEz7rzx0PJnlWJGYqG/bJfmHPHW0+9+ed
b9/+szPzeGyiR8c9+nwIj333758ARZgPPsL285/H3lgmhFPp6he29xO9cNr2tdODe3GdYxCwW+9f
WS1s1uz4nBI7z2vYXn2fPufo2W+ngPvC4PivbnC5sGEzby63yLafmUU+Y8Ip4R1YhS/s2gf7x14W
7IJLcPseRPb32/amb4+X18R+XO23yA7Y7NiHLjf++v07s5E9f++cH9hj+fO6f/Ae9v84bPn7B/uR
U2S27cjesVSf787n5/Nh730KDvtvD1dOCufKceB43oNrf7njINpfj+4DS9T2Doc79uzDnq536dUf
3cyT/0N3c7jSImfL/sS5fDo6e+/MUv/xwqcHvr1tCg/u8frywkR0vn0wIn9f7/hT/zogJoUcweCI
4ZQ88h9zd3dyOfJY+rbjHv5zyDkfzAPJ+vs8wKbx12azEVG7imZpk+44XVj/LLWt1e30bmxWkf22
nfVsl6yLwOaF7A7+bTuVGWgGnq9u/EJgnwkIfL7afjcIdmf+3D/Qae7Buf4IbOhWfzs1WVFnVm7w
I1zYHw4syG2q+9scvPjbdhrbe6YQ3c9u7bvsx8dtGN39y4lIx91fXH7n7wOwnQ7/uyYxOyCeNRFW
0nU0bNFk2n7+04IY19WKxKHcvAyE0V36etyYh73391Z+HeX/tgL/z1AJ+2TkaH5tpQq7OjQVrGjD
MrW8cBCQZizn/DWaKWoAuxA+MOn4/amg0KAsgk8BWkVcEH5tL5dWA/yT2ZJqs1Q/MafZj/PxI8fd
P7WCUwVkXTSRZO29ga00mAlZkRDQBQZEz2LSFEFfzx9ZhP/edxBxsTgyuIQQnr8Pm9uGdBlOAS2i
Tyr4mBhcFwL6raYNdmUtFfmZZoof/z5evx6R23ihsgEaD6Ff7lH4E/zaf1apNHUxLi215FI+iAK+
s2OXpSdxgHf6r5va9KQwLINozBXh3dSQ64JE4AA4A4JUTWqxXOFoDrXTpUV++HtTf+hJ1OJUBEHo
RoOb4a9PpdV6aQplQQ096chBJ6m+J/fX36kQji5TWxkfBDN/mB8/t2e829uwxFsrfaQ98j1rvS8k
pDhRLtSTD9r5w2jpuHNZYJB5PMTLfn2usDARga3IM1N6j0cnTdcU1VZwoq9KNDYfNPanTtQMiOho
QCOC+t5Sl/yybnYbcyJa5MwdxlY+x7oOg0ilZKPPpvrBBvXHh0NumgrfRorX3y3lUQUX3CeQZqR8
oLRnpbKX9LKBZ/ka2X+fH39qShdBBrCakdR+b8ohCZqWCbMIbrQV8ZyQc/3cpSv1qyJqP1hgW0j3
67bLo/zU1LsFNq5G3XYST0V+6oI5eEQ9ZWmeNhl0sPhZ80TG8eXvT/en2fhzk791ZIL6aybRkbFI
nR/EmJ8gf/3Bcv5jKyh4mJv7JHaN7+ZiZ9UooOO2AanHGu6ziio7/srKB149f2yFyc5i1lEpM9+t
rFALwZFswIyqA/qpzJXuJ2Olf5Cy+NNUxyBMJSklbbbx71ohQw1XtYGgJrSWojumlWeHXC/Cf4q6
g3zEftV/sLj+OAMBiqpELAoCEO9aTAVKbomubOBsQ9/l4/BZU9U3ucEL9t9PBnL7IsolbLk/9MF+
PvaRlImjSdtKUyHEmwlNElfNqTj+vRXpnYoE5whJHUvdXBZxwURo+9edKRbMZMg3aFOjtArVGmVy
AIunyAmjJwxYW7FrXduFYZbtKFLDh2g2A8YVetYHu8jvEwaNO3UzZkUgbAt6fv0gMKm4WFKatyVg
8Pq17FTKhbEyFB+5fr7zitjem5YQ60HWw8ST7H3oAUzKjKW5aiH5xdlBzOXRb5paeazG9hTpAgWt
rq68NgM8pdC+My8goxgD0PVWMCxC80Eo9PtOY3G4siIRGtksAt4t+2khPhLGGQyTaMJ4nSI4/baM
XDu8dPSnQBy0I9DvoS8+EvT5vc9pGQVNVNks1P/eh0eLjNrUIHFSzKA8nbYCZ7sqcLH+Psf++Hw/
tfJuii1jDbipYdPmWjdCu8tlSu+hsCvA+y7W5wptEPfvLf7xuRhgOg5fCopmv84lhChKhYiyAaoH
gl+wUBsZoU99sHZ+33zoPSyEKTwpElnx7ec/BeYl9rsQ37HjzeCd3SpzAcCddelOHPL0rU8gm/79
qf7Uj0xZYHq0hTLktjX91F6YVSTwNU4kPZ3U2h0bUzjKoRg5pll0J3lcrB6dT6LAD57zo3bfPac+
RHPTUKG186Jsj+lUVUEdD+spHYT2iHQ0/BKYAB9sf3/q3C3aRLSQAF5V3j3sXJtFA4WIzk0k7QVD
sHnwZCxzwdhaYHziUuif/9692zv+euCja4uNmcIViGPxfSw4KNFUal3UQAfsSlcHqu0qRYroeDn/
+7CTUJoIBuNWZOwA5fw6kpm6rtmkq7W9TEPuAdEZ/Jny578Opi1NlQhICATxZVbfjVu5dFWlyktt
C0Y97ZQMXlOWGlexQdgnb8UPZucf1twvrW2z6KfZOUWy3s2gUtD0ykMJqwHAetiRtevywczY4pN3
42RAlRe32aFSVnoXv7COkzyOV2Bbo9gdYlModlVZiIDENNOrDX18hLYnZEAdUeL490vBQnVVpqqF
n4yuvHtIA1zXmvWc/lBUrQcQLPIFYVXUkmStCaoWS0K7jsP/Knb9Pwszf5iZGGtzUSbCRu31vW4m
dxK9h+lGKCqFUM/BxuFwRM03EUfh3+/ViEz8iK43s8kfmdmfRtGsu6VTI0DvsI/Hoz40Q1AovXZI
VEve96HRx3YOHe6Dbv3DkJLiIO9AIIKt7I8qx0+ttnEjr31Pq8qgy5GdJ4mJj3jVHZCLGs6zWsEJ
MAF5Nkh6fdD0b9N2O3R11Kwh4UibAu6v01bDJ7GGNw01EZoBDKNSAW1gjKd/ubfQCscrotWiSbj1
fm8B1qnAfmLO4hUo4QgxpJh7JJhnKrVR/isvUsKbrS1CU26ABrmcTcfz54UI/UJNtLqv4W6Uc203
g7C+joKcGx9Mld9m5daOuuk9IPKO9OC7TSxZ09qcxKFmVuK90tWLehTz/8PZme3GjXNr9IkIaJZ4
q1JVeUpiJ87g3AgZNYsaqPHpz1LwX8TlOi6kL7oRwN2hSZGbm3v41lBdU0nfX7At54by2f8GOshc
tP7JUHqKa6WqiqGonggJe4iIcsanVBnLBff+3HbAF+IIIK4mTaQZny1ei2ZKNltNE3aOke07ga+b
Tml7wYSdGWW7ZrgaWTw4piexzT7xU8ptMkwYSmiUzvZ0uakq+PcPhEO9xfMYIwBJ/nwui5k0Vt5T
BzK5I84lhmqv5iB/oEp2ffrn/W0TpXQBfWOk8GGfD+VbVZuKhHompx3iAx1U/a6wIUgSErmQizm3
dH+PtP38L1NR02IUrwtFz9IbP6EfQZepFTcX9tt2Mz67YiROBy9K7B92lxT/80FMPbeVMgWqEJ4y
7ugUbz9U9qSuJRICa4giwiWY3yYa+HJE2vLgtTomo57s8LUt83JqGdFJJAvYmmk00zu2iyU6AGHq
xulVPY/JfslceayN1vot6PrsXTQkUnsq3r/+Oc8tMh8SpUKwzSYlFc/nn9RlNQSUCdN8TFm+aES+
J0Tw698H8V3PcnyX1yeW5PkgHlXGWd+4SOVnnUX//pSjC9PT6+RdOAfnvqYvqXagYRP7selb/71l
YrRJDHthc9Z5Pe8oOqNafRIHCsGvai3+JxD9/17W59YuoFICJppDS+GpizDMqOJVo2ooBXbj22Jc
2usGKxr9++IFBDwcfCD8yNOXmw/Szl4SLGLeV92dGtKKUns7u+BBnpkLy8YjCovIhzpduaJWAmkt
+vaXiWqxcgL1ZWZu+q+hIkmYgwgEZoO3TfAnff7XkQ7WEWmrbe8XmV29qZYZ1YK4Di7Y3JeRjm0Y
6oNcn1wKL7dtsn8NU6GP6RpoWlEiHGd3YglslAjKGzW5MvSM8W0wue/pt473berHt8S7bzzZNBfu
l82dOLEsnG8TzWuXaMsLXtTaGoPUiEOFqzda5l5TE13fO7Nr0DMBy8amzVuW2XU3Qr/492PAa4Ba
LAvNQdysk2MgVOoaQ0UV4lLlNpocBrhUmpHvbCdxdkMf8+9/3qNcPhYxaBSSWfQTmzZY/lytBlbE
SVMq6Hu7O/jQoS+chO3Xfr6iCIr4RMjYQa4H++L5ZyXmnMydz2elUjOh289X10u9+rSky/TCFnpp
SBgqQLGct7dPxfL28792ELaSlgqXFVSFm4loUWUbwBVKzY+yB/ybThXQ+dfXcFuj09lx8rZII+YL
PennQ6YFBetJayOpWFfIv1HW/akdpvV7O/hlZJq1RZe6Md82qa2uqs7qLxAeX25X0yaAYvHSwZPE
qj0fvqpbALrToChY7lDa8fyfZed/dWsCVK2kI2dwLnmVL03ONiKPVrJpRFn/6LX/tcY9sC3K7VsV
1gKAmd0OiDh4Y33hS26b4mRZHYf4LQeBpnwSH8/nRQc7VXAK2aIuF926C+os+9IiUONEHXoZ920x
ouBRBCkxI78s+0t3xJk96yJfzxMWPh2W9eSr0ibhF9C+N622uD24CEug2xGb6aPqO/sikHb7SCeT
5bnK3oHvsFm/k8nSUV84SJ5y8L3+HrtYPJoxNfej09EH7/Sp+6GwK57KNAf1+mDRneOHwOlbZD2d
urnw3jqz8uRjqdEMcK+3otGTlS979CZoQAyLFokD4uf6++Thz9fGLMNyoQmhp3uthXb9+kE6s6/I
QpA0IlPA8fW2n/+1rwwak92WzorQXRyAQZq2vvVIH0XWX7B6574tDy9qUG2ek6az/fyvgdAFy2Mq
T+kN7Yf447jktr9fTBnf6swZ/OPrszo3mCRsRQRS0sz/p4jir8E06lQp1dow4oms3zQmTTsT0i8R
jdDT4+tDnTF+3jYEcEXcGuIQz+dlxo67+DXz8nM//plrc/mIwvp4LOqyvCKhmX5+fbwzUyNGT9Wx
S0QAPM3JM7Z0RFYNi8KuK59WjpQEZtehaqT4f/79k20MCq5Epka0+GRvZF4F30YDbZKL04FFnweE
C9y1tq9Niz6T6PWJnbGpSMgxMawc6IlTIHE+116ZDIIOpqrKd7FKe/QpWxJ/uzjorZ966Wjea7lr
Lryczo1LuJEh4RtQTHJy8gaN9i9KCYw70Q4azkPmvKWJiX7ROks/TspRd8GILPTrsz3zGSlQwAXw
cb74w8lxGH0607VApGFrKojimlPeFKhC+n7vXTAtZ3YosHgKB0xixgZF6c936IrmnD8iiRPG/brS
uL1ax8Ubgyv0S/MIjWVxIdBybmo8q7f0CfFiHovPx0PXOmnnQNLxgJLutSVWK6oSV71fg6y8sEO3
HXhiwgO8KHINUNRYy5N7GAlOC2FQ4OtGkpVvwRYjmIaA0+H1b3V2FO5dYD9kA9G+fz4hA+3NynOx
Ji1dc/s2NoLbVKTTP8fCTDJwRCQQuTHcP6i6vw0kCsgEShdkL9DzmlGTMWj7vnJy8mrRAlK9vWAi
z+0KIlTbOwanwglOJ2WsHowX7JbQ+sOo14cKJRr61/Fe/BYhvdeX8NxoxPi2EirCxLzrni9hU/e5
Zzcc7m5pk5s66+xDX6CxZsxzc7tO63Bhdmc+GRaZSDTUJ8Z0T6xk4VvNRLs9Wp1j05CXTQ1UfxJl
0mD7+sTObHaG2AJjxGgd47SGeW4ck05yzvE8jj7azNQORH6hgizMsrj78PpgZ1aRRSQ1SZECDIbT
weLZhBmLjE3oydRFo92Q7Y+629TQYkEgl8i/k/67deTGJlqKT0J2+PTaXlVQzels1WE+ollRiCRy
LFSc+sEFE440aTjP6Bu/Ps1za4pTDbHLgqpIcPP5Zkl1LppKOPiYfXljkU3cl5WN7rhjXQqwXxpp
uxv+8hO8hrIwqoJgHAw6G68x1YjF1igoIOxdNHzK1yd25qoBmcNbfvNNuFNOJlYBBShTJNNCPa/6
uC6uuF+9WKIQ0bd7Qafzjd9m8ef/MKi3mRWOA6+lk0G7SqIWE9g1otYsYkYpyMdq8T6mHqKvhtfa
h6lPnQtjnnmeYfjxqqlPpWzBOVnXPlhVn9uI1/JSMkPE9G4kogSflzjNf6jKrr66ldFFrjC6a2sC
YPb6jF/60ltWCBOKRy2Ja50cfsNR/myXyCcN/mw+DFa9hGXaJd9E3A5v1kDE+x5R/zei6S/cfC+t
zrZdOSn40QQUTq+jWjsy08Qnw9iicIiURrLP7dx6eH16L60Ar06fOCRlZcTRTu9XGiiHLLMQo8Ch
Tr8mazqmkVa9qg8OOtdfEbJNvr0+4ssF3d65hNR8qvVIy27z/uuYpLoSqdHhQUD5qlAWy2r3XiKC
koQdaZWDa9e0ZNeJgUg66vGXqhbOjf7Hizddh353d/v5X6OPQhmZiS5WaKBbXka+4GASu0fNfyen
EpGSDGn8KUI8tSnobhfmr9dn/9JIIOvORuaWJNZApPT5+B4ZCdxkjIQ1F/Y1/3wrGgcF+zQIDv88
EiFSIkOkcv4E2J+PxNvBkmvJLVnH0q+jeg2mJZQFOf0D/dpLesEcvTylNvuIgtmt3A3DcLKwfS6Q
HYXAFHoIh/7kAonQqiois4iJwOlaHZNqaZ+ayW+O+WI7n16f7MvDwuiE0gOcb98kIHYy2YHO74GO
35DKsfzWbDw0UHLEo//LKIDAcHy5nb0TW8AJCajSRlqO0La8yRfn7RjM4vo/DBLAGaNgmwfEaV1N
T62foCqNhZzW5p6idFT1M8MYL9WCnTn5BLdBjCFlQOngaTqJ/CkiprT5hgkE1Ei2tDpKs0quqfeb
b4IAcb/X53Vm55OH25IdPp2kLyrC+sRaVLt9IhRg7H05BuVbl7jXvkpm5/71oc7tRSov4RZvAUvq
0p/vhgrZDN5bqIH4/tRfG3nr7AgmbC3gU3nd9J2BcKN2H9AvaJ7og2suHIUzNgY3jiUl6kRB/Glt
sFsWCKsaON+IuSFb0RJRvHcQzCeOOfvdo2UJdwzRyW4fnSxZuguTf+kX4GHRwrqljQGAnlZMKQS1
SCmX5NVWZTzxMRB5ri0O425Ik7Kn1LEo3ididv+DwWFg6gs2liQY1BPDrrNs0w3lEbCYbb8T/IbX
qDWlX0y0JC/4rifHnZMH4YuqQh4A2HA8u+cfOB7TupLOkkXG1LuRifr60VRjfsGCnmYz/jcM2EGi
iBz607dazQVlZDb6kzk5Ci3RS4MHJfbKyMWu9RBlIJ9Y3xS2uI/neD60ZDsf4kH/43Z+8WucGDen
MSaNc5tFGQr9MPFQ0sYxnI7Kr+yokOteebCOOM0E3ihm3L9+mE7O7Z/RKfCjYgWwLTWyJ4a9Q8A8
y/0hg6WSDDdu6y17pIVROM3GS2mGc5/176G2c/3X5eyttr+41ZhFg5TZXttlEFlzry581hPD92dC
cgsMB3hzPHy2n/81CuiNwk2zPI3iDAraDcI3TrzrlwbFKnvJpfHBb3T8j97cNiiV9JxGesxRMw9O
nFh7cVq4bDKJpjhNEHEHF75Fri44q2em5hPPs2iDoB/HP3WVB5pFYkGAKZIz8PZbcAZ2gaZ/5VtX
tOv39AD5DRb/9Q1yYnD+TI3U5Vapxdg8Rp6vp4r9OM0WZP+r2UBrtM5R91h3/tpPZgcIyp9BuKJ+
OR2ToSXb/vrgL7YM+Xz2PtUKFNtja0+u5A5MhCPi2tm5rU6ujC5edh6FrxdGObHojkcU3bBwo0jT
2uSCT0YZyowGFmWZuyRbknG3oGXzLm9nuRfeLPb9wm1d1cj6IPeTXDDnL44fQwckn6mHs0in/CFw
/rVbZa6MuMgre2caKjXvLbcZ208ZAsLCgcXg9/pCNurceJwL7nx8OcrVT85gujqlFQt4GkuBJg4S
nkGE7EO5Qwmxi17/dmeGInYvCeFT4MQ5PLHiDR1dXUFJDYBBVNDjtl6jmXsZkwaU6fWhTjyC7QNS
BUGKnX981PJP9miOPpg5QyBGx8VQt2lcN0cRr+h/CVAxeiTHHyP3ucur2b6bbHe68BFfnMtteFIj
OHVU7rBTnx8RS0iJD5xaOzZpcBSrtkLH6whMG1AjW0cZD69P9+WpsPGwWFY2D/7in/7fvzZNk8zA
6mLMGnwLB25FjRByluoLi/pyVs9GsU5OBbLFUrQFUpNk9P2N34LgzUzlnZnKh3G03Qt25txwRGe3
4mwaKZjf80V0a2KnGUpSEUbMqPNDg5RohoKnWyJOi56tg7Qh6JUS2cZ/X02bTkDKYCmgJID1fOCU
UCM1/JZAnVt5T2lBGlP1/1gOxEdC7YSiaCI6ZIA48c8HKdVSpl5gOLuF6TxJQ9XgOurmQgTu5cag
AcLwiMDxXsIXP1nDHFmBBC4PmsQWWR83QEFaIC58/a8LxihbjIiUKIGp09BUr+wpbQKUgBvHwjOj
5RUIT39pP7w0Hx4mkScuLZpkXL3t539tckL18WLDwYnEuKgwTQ2uN8QSr+aYZP3rE3pxxW0VTfhU
No8XmoVOrziIrnw1pDmjllaxH2sxVI+um7SHNkeQqQ8UwFOCqBf2+7n5UQlhk7+lLIDW1+fz6xCz
9hI4NFGepS0pY0rZewtAxSzM6cJJPjcUJ4r7hfcKcZGTbeGWIF5o/SKDs9r6XZMicKrGwHxyKDD8
58O0de9Rg0REfQvrnexzY22zpRmCIgJlq46yL393tnep9ODl92I/kI6g7n+7Nk/tbW+bKAfR2coG
9JePg1rXaBVOekffa//GSJvyTb2K7lJu7OXhej7qiZ2IvUXRshVnkW2OqOE2mT6qfrSuXt+LL30R
kppE0Lg2aUEnv/l8W7jzkhWt4FEigiG7r4phDRdQKbvKaaxbM83jKsym2L5yUh1/e33ocxPkEuNl
a+EDUWj9fOh57Rsh5pn3kOfNaEdbxV2BLGL0H0YhqE12n2gvbWTPR3HzgYqn2AXnYo3jwW4UMuGt
eSmu+3LL86bBENqbcha5uJNHlfKNqjZ1mkfGsMbDUU1Nbx3WvCuqq7aytL5gErdt/VdykWkwHA0p
CGjxiuI1+XxSY1I7bbsi5RyvrXNMinZ9qN2sjPJui1XJYZQXtsmZI0DUT27VKHgcL75Vqh1HjP6U
R4GPt6G1Sc7KFyq44qGiQVg0wd3o9321f/3jnVlW7DFFN4wKxN44+XhabM5XOyLnzeWDgH++Xseo
7qMMzmP+UtP8mUXF+Yccupl/XlUni4pe4+LLBJHeXutE0X6G67ej+iDwdpkn+/SqcBTAs3+eIc84
wlhccMiEBSe+nOOjGNkPA2AekqE7Ykvxozdp+2q11fjj9aHOnDcSVxxzAsWkc08rqPTgkwVIobRS
R+/vRnN0d+Uqf/6XQYhEE+egFez0OWyYTUI9n64iCqDBqdYGyMtJrhdu0Bf7gvAJ1xh5P2I2W6Hr
8/0/83gjuZiriN7y9qEk7B4h1T4d08X0Pr8+oRcGkv3ubgkxvETaeU6r2+qu7rbi6jbKlWs/xlRm
xdfZutDkGqm4M5CETdopQId/atriaz4N0r6wRUihvvh0vJ8olcRB3ipBaKZ/Pl+ecwVNn0W7X1wD
vnIoVru0yvuxXPsE0Erl9NUKNrJaS5B9Qdfn0MyDCvlTNF/lghamzAyzQtMWscv0W1ZQi+FcT2XQ
iE+pD6lJf46XIq/zK1+MvfhZV7mIgWdnBgCGMEO1vcj3gOSMGPzbUo+we/RIujc/agSY7cdxbqRQ
AF/Safvv07W1n1o/rfRvUxvN9HmF5Wi/7Sq/q362haPh7gxLZu5zobIWwWqI9tXN0OTZjeHnXk5y
LB+XL3NaaxLk9ZB0uX+wnAwiLhDZcZIhGbage2OUm1pCbqdl8InwjuXcesnYGz9lT+/Tx4IHIWrY
irYoALGsTOVHYyly1PT1qOb4BiH1SsNHGerpA/RUj3ZJpfM4jiqS5AU8Ei27j7Njd/k7YNnCviql
jAkQMhflPrXlMgANtttp9t2rrl2T1d7rMQdxtyuNUjr+VQd2YDrqilIrBN9nstXAFrKAZtpKtrIK
lwWqUaTSGN6bGlaz/lk2tWehvo1S4Oe25zkLD6hTjXhLvayK3+pMAgtpB7PPeKgAlYoqj8qSL+aQ
GDS12issug+NB04qkgnSEfu5N1q9G3y3zOHeo0NTRcIWg/zsxovff20AEKXDjiBTPXzoVU7QNRzr
vOxSnrKxNK9S29Lzey+bdcErIlmHlnxlbgiUgUurG9bP3uyXCdTsYGzFAQWBaSyvN9Z9+uCnQzOO
IW0zARLfwK/g/ugymZYciVD8KNRIF29Wnzufjn3eXQg560/rYk8AKzIURsVD0NtJ+QPaSmElu0oI
6MvROnW5FZDxN9zhg/JSw/1lrauTFASlYWkZuzQBYoTCdTB2Zg8xoVUd8AupQJCEKNaX8jGPF4Sd
q6HxgvW4JG5dPwVuYeRFSL1EioKzAiAxIZTtjJYR6sEp1vt2CCyiwqKXC7wLK687Fwxjou2hC7Ng
teJffVdbLls59nraFsSymMaXAERtT8+6M6/duEtykClPTSpX82ayGmf96NTdkHywJQD1R7pb5zJy
ZSymHW0Rqx8Gho7raFTZYrypkHSi4Z9g/PqpFFSP6EgNHoODdvbvFvjFziedB8N6CGKFBQIoMPQp
QPhYmYm4apeSzGtYt86yPNUO/PkUZsWCTEPoF8ZKiUidi7ozbu3Oqhq521Lg0ohSLdIeuEkaEAYM
V6sgFwA8jE5OwNxjNaw/3VSQxYritKcKKDTVYijnQIlQHdAxZ4p1McPcWOvpiQpLgSw+XeXIR1vW
RlIN0fmhLDlcVJAU39y2m8Fs+YkB59NLG8QT6NpZYpmHq6ZEZggxsO7wo8rBwqGbbkGRG3ZbPUTf
3/iAVh39tlCGW3bXnS7TZjh2M63BqFbzKPC9qLG92L2r7dyrBrSLoL6k1xprnVMjbUoNkgYNG3dn
OQLUxy4bpqCxrld0vpvpI8C4ZRje14XdFhKih/Qn82MXK94+eHdABPItJwnZetbrPN/CrV97a98k
qzOFk1wGc9/3C7JAkRRT3t1Xebu0Vy16HnBrzEqrIke115rkz6CyyHkcdA6mUDfZ5N+aRtEbX/3M
6tVj5dORT9UfxUoUHtJIqn5ayCfHoTXiLeymORvHW8NDufBx4YE8fDK06spjWSaeddsH6FHtMF/G
d19Dj4DwtSDAHa/lcULsGpEIxNfN0Eum5I0XW+k71N2rg1XK4h15tYZ8T+XL3n0MMrcq9oSbOphO
JL1V+s5rxonm3caGZPzFsol9/2BOmf1Fe3lPWGAQQh75tUg5IHONXDp1CKV9pNzaKG/7pY7dCLrv
4OyKXFrtF3uwAmEArana5k64hSzfW0UGPtLkBo7vWyeblzvsXfNldcwlBZYm2/iHv2ZB9ZAXIvAf
dGus8gu1QK069EpkPirHzbgc8VUXHY4AfRdn34oq/qVkb3b3lK1m1WEG7iS/s2UVew6F6jZ76Dyr
rn/K2Mk9Ggs71gGwztjZvzJnJDodCtVZ7Gr2iDE/uHZFekrUi/Y+1MvarjepyEG9UZyKzvqnOAm0
UV85U+/1/sFwu2Q2r2YeCgjMr4hod79Bck/GL8hjbQ3jGwTdIHa9Bvj13ermebDpoK9nb43o0Bh7
EFJaJckcSplmgJ9gNG5VqV1qt5AHvAXF81/+UBlGGaqg7emWBTin5bfWyY3mk585FXQqT7HRU/gs
cvWsXaEWGwgEmuuVrjGkwdwdg2As6UEn79G+yYQ72TCZUiSDAjVjzyk96Icn5Mw98ITejOazhQC/
uSuoA6HG0lRAtN1ZZZQVGUXmBJ/mhMTpp3gS1c+kbvKAaGU5FkSDG/OTKYiY7Wz2or3z26SrfvTD
GrynwIsbWyJvPj949TRfJZyv+K5IbXiyWJ/2S2CS+N3oxsVTT1HP+xKB/Z9gZXV11UAEfWimyXug
8TTRf66FpyQwwZVaMNlvaoASwwc8BZBcburK6tiuiFscETSJQcr5MQxbW8nOvVp79PVDyn2rT8r0
+VjLKtCvX4wNORGnBlB2FA92FOIhR+C2ZZkfcri8d7xuFiT5q3L9lgnu7+tGW60DbrufKMHWutp3
kOwPkMdN5+AYdXLk8YFqSLMUDcQW6oLSqAEDZOyg3MGhJnsxHCeutyebWsxy18bcMTu3GPko2VKi
DDRS1ap3SzcNxXUPaGgB6xFQO4ZanExQEJonJPUhj8w3CbIXS5jnQAOLqtMzkjVTAK1UcA0hUM9Q
u0FZBTUf5gCStDOVJyJ7tmaTIrskfY+5sz73tqrH0Fpk/9HJ/eSjm8zx75TMzgPss2pmRYQwDmmm
yCMZfmdwHlQup1AGPc4qwjGNd9fE1Vw8KLXW/dFy+ry5nhU9OofB1tb8saDTvI2c1hdZmLs90LNC
sTW9XlbOPl4CQ+1y/p9323cgEr4gvb7TcWzBlLbQH4ucFV+EusSl4hLJ/QpoUz1Y3+TkVoAl1AoS
0mehQrpytH3MxNrSVb5m+VfFp8l22VSKg03nt8tvW1NS5LpNTdlfVVg7HjvVIXdK/kgYFh88KSCh
hXZuJp86pNrjKycBYBv6eCqUYOSBVDsJn/FdUYJwO/gWqPtQ9oOnDzbYHlL6ci1kqOB2LMCkqOwN
hWumsAiRS3D3AACb95PfV+6HqkhySJmegAdWzT44jyJt5/mN60N2i5rElsmuTibfjBTfs3kLxM+6
gqdVudfKLpGIr2bh4F36IB9Cm86gMdS+xpj1a+aUh7oaxTuL0ir13VSgCUSAzQxbDyoJgMiWv9Yu
fFnsRzA05TXQeTehUrz2b2WZ+84RHzeAYVbKuvhVAGubfnkIr3ypyob7JE+zDNR7L2V30GtiMBcT
NATeEkTkeqLc4yaeO/eT5S59cFPH9AHsUntM3q9+UhthQ+X97TzGOJfjNOHkjWsjrchTTjLvEJ6S
G8t5zu6X1rK+9o5M77JSVU6oDTvRGEOZZ7s6HjGM02o6HzvLWL4KVcQyFKOTme+tAVZT6FLiUH0p
uhb2ZVT0eqjfciwhtFIPz83nxZkh7lP82sd1EEi7GMrKbpXpDnKnUP7G4S9UAX0zSQP7ik/ljod1
SCFM5/gP70faTfJ9PGc6DhNy1OlVNonWOxSU6hQwnQL4VLGOCQevIq7SjflgfnEmsRVE0c2ZHwhC
9ntpj1SDxnMaH1drBPw3uUlSHQX+dAP/yIbFFvhFtoOYh+0iswGUFuSDbKqrjn7Xe2JvVhmRPxrN
69bXJh1igjcL58vLxHhE4HzOr2on6JpbfBVebQWfJUfeT/L3GPkAUq6fHdrhaWBJP5PWr35Z5pr8
TBs1/UT+Jf02JUV5V7vU5h1sXun3az4Uj3UsIA4abKgv0GKN/mgUdv3YFcLAZlYgjA7+7JU4BUYs
ReTiUNhHz5zN4touq/6RPLubrDve+7zeVl3b7zt67JY9HUgNJMTc4y4Q3Fo7ynjRx4pLJ8hwBmse
qCNAuHuy8ohTrDQzyQM1+kZ3EH7nzx/zWsKj1k6BO6xHw9+v5cg9FPZZDb+uQa8uCz0h0qc8oXM+
pGjNqB5ziMJ9NFZtbB8xxeoNRRQxLb726tF2M0gvdNYcrQAKKeRvo7Pm34YW8nfvuLxsRwCyy24w
BpekZdBzn1FgV2a8QyprH7s8z6l72QQjZ7Nqv03TRKdLktoVSFC52j9IlvAG0hLkzapF9zGIffW9
Ai1s39h0px9NwwuAC3tB16LFQRT4QOcKAObcjak9SUGafRpVPHJc1Jp89epmeuutTvxN6kU8DLY1
PEghpwK+UmdTPqmhPYb+xvjYZ3neHian6rO9NCG4hUAFlzdTW84GGMtp/u4jSQqIRyz6R26jk4DS
C7zQCA6ofyyNbjQI3CTrt94AGs3NGdTgsIve/j5NDnhvuSzqW4PxWPf+EORvrNwyfltDNb0dBXHw
g9323rcxKfPHFJBPSUtj2d8MXoKL5JJMGcOFGp/xqqQIF8TdlFW/59YQ30ES5Rb2bVk+ZEojy9Kr
tUzf5VnrkDatxvqXWfbdspsWWRT7RThlSeVmOdyKam4ASdZL+zvxnPjrYjfJw8AVfu+VqX5KtQtY
bmTVfvit7m7nqjXx9Wu+eYgGy2zuykLgB5ZlurXtOj1lC4azlLAI0nR4Kzue4UC7Cs2rakm3Z0Lg
ZvemVc1wOozMJSJvomh0GPtlHADSZq5/JHNpPnm6cD30SXrxzulcjrtF26VPoIo3fDTT1t6Fjj/7
vEqpJAjINolF7ifQmT4neVY3Kzlf5zABb173VqtJe2pH66Ofs9ah1BXALTVYcKiG3meTxaPjvIvb
IP1E5UX5OFkDcSAefgMoqUa2wPpQYID25wXzezjz7i94K+UbgDhALiEDweOUAU7MoZurAG45kEPC
5bGZXJutX+rDPEv5yJ2usmh0s/o2p8NbX3eq9L6q0RZv5lys7sEM0hQMq1yHGz/p5PsUcCWEy76g
x4AYixvvlrRt94E5+8VVazo1qCyncX6CAYLEqeu4vHXWDsbYNDR617m9VyN5tIgpXPgyx4pU5HQY
x3T9EicQsO6wFm4FNrawwNsEegI73EBMMZqEx13M5FmdRS5feHTbj25hJx+KjkbfMNOtCwpa4ANE
VrEYv8ssr25p99tMONEr79CNWePv6KLR96CBR8R70XZgAdbJ2620Zb1D182ed2mzenU4BsJr9wlu
u7vhoeCKjhPTlDRBoAVZTb4fcp6dH2T44o9G4/SfHcrpv5ImWG6TcsjnnU5L+RmKl/pJJLC874am
+p67q32tmGa3I0vO83cmS4RaBjX/1MFNMr62674MGHdY2FECEucewOxohSaMTFYWm0EcxHL79yXi
Hjz2LaoisJ5+ew8LuZhChHxz87ZZhPt1XHr3je/l3bcyK5zPtk8KDVBkqb+Ds4EOM5fEP3d9pTxw
m25eWmE39ME3Msw4yUMqk7sV6HcXLiziG2AeRkZr1TzcNUOCk2KYgxktsV9CY0aZwANmpLInQWkW
gHbP4feGvgY+tDXV0WnyGMzo2M08gWgr5fG/Zqo9xpWY3oBFBwzikYoFQ5lafrLrUxUMe7wmiIpO
v+ZfKNOP763Bm8aw4n20wgXcvLbWGdVV7aFJGI6N56tdYtOwfxN0S/fNGhfnEYqug+0Wa/2gah18
dhPbXK5lkRSPjc7VD02J9RvkI9RyyLxMzqFCBeOLMRNIDS1uYJr/s9Z8X441V0CcIp2JifX8h7k2
/M+D3fCUo4rY+ZSOkNJ2k1ro+vG6Yi5vtJHbt2XPIxnfF8xiZNem+JIFCmk63gwxD9LAQcypx2u5
q9Za92HjlHB9OeLedyGmMtmn7YT4EfAsrqmkKN7VNu8J4kDklI9lG0MoXhFKOMZCmtdBX/i/ksqp
b6hfx4spR1wMUwfzI5FlH+RmHcfTbg5EkEaB21BAXxIQQy6Tvvk3GcmmH1OpJchWrayD64149LXO
VyjkXdc/Ge0k7z2K+6i1r5EkCQu3KrudRP/xllSmgtrdwflNqkI3u0bXVoko64jvBTe3tUNtJ9UH
8Er+tINFbK/gjcz5zgmSRXIV6ux9gBKvH1aNzvyDHQzmgW/crHhutDpXVi+eKC6i3Z2md6uP3NLt
70q646argizRoy+mLr1BOZLLMcWtTkNskbiSqTGPRyNpfD/q3IAudTfByDgEy25is1zf9bps5X6d
0+J2qZfO5QHmLnYoxdJDcfS41WoI4VlUDl19lfkkioBMuekXN27Wb62cjTbiGxZ3w6wtM5JTz+Yu
i7j6rEXRfJdV6YDhw0P5QZJheZP7k04j3sz1Wz0vorw3kGLQyXvZEASOZmVryDzxkHVPpg2+DGHg
wRneOrGVeFFQB+3yvViF0Yd1oTkFItB8BQNXnZdhbxf2cSsAoMX5/zg7r926lSwNP1EBLLKYbskd
FK1o2fINITkwk8Vc5NPPt8/cHMuChdMYoG+m3RS5K6z1p5X34XfPzftm3/XDtjwvySQfAojDs3W2
MjbONjPpvl7C7/XUVtkhkE3zRHi6+jK1oujjxRH1s5Vz60YWHffnTRQhwUte2B5k77FKQ29aqr0Y
pjDYmynR+VkP1j1EdqPkdpVWITULs+n1g6cG4EVpbJIBHADsapcz68pExJW2Zh8ERVsCczj1Q2kI
TiA+fWtEZPrMPI+qoAy1fdn4+7rij9m1c8ejTdD5w87aVnNN8dzRy67V2sU1iF6+x51fM6ceTuhF
rLMXpN+r7QQprFbX3QWFCIK9TVwPxcbSrUu85W4DMsWIQSsWq2G8Fuhcr+MWTvuXvfrWP/OI69w+
c8NFf+uSiaTTxJ+606C7jbZm9Z0JpIdpZfpiULaoiOl0HNAhwvVAiXud1XGzbe7tVCzl1WyJpdkZ
Zmzncboh24sz0xMkn/WjXg62TY2BAiZFBlzrumdCI+a++6KfbIv/+tx+kk5B3bYWm1Uz07ZdVczM
UO+urlANRGadNIhbWfufiKVz/GjU3vQDQ7yZIsAQS+88fma9q3uRAVjpML2dV4JxIoCS0jrOqHaX
nWtI6ASHDhnK2oFEXFdJMtxDqtT09mvbyNPxzchmoyaOafLV+Oc51XQkEjk/2psKb3RtRnNErl/c
Dk0q7Z1LRsTdGBLgSKY3g/nixlts6CqZTVQC1sDIusMUAhk91VmRovEo0lnGbdvk23WpSlo1l2uw
joJxcs1eb4LwTlFtS3WZ94E867Ue50jD/z9mrKoRZU0VMEQdl3bKYZyzoXK0MmlkkHvRiHpuepxS
J9h2hBNrqMykGNMoIHg8ib0pMS+qqUbrmNGlnoOpOjetv3i/MidkEmS9pCMTv1lAfuRW1WYdyi0t
N4YR2/Pj4opaRFLm60A2hqp8SJjcr2NdawTfK9lYJkB04WwLMC962PLTQoaaG8PTLh3V/hJcQxL1
nxMkchaEP1AIebbLBuonR4iAfOk2RtglA/pRmXM3VYz9fRVZvgFKqrB8TGDomRHti3CNBf3BbWgK
KifcRX0WWRaDyiNvrcrzxLHx9Y4GWiZySWZodj6Vax9PcHw1v+TW0gAY5faxW2j1EPaSvlpiuryH
8pFAGJ2cKISmqYzGkpHV7IJR3045JS8D7bvyvC4zaow5FXO3m5dsfrWT1aqo9xbm8DGKUp7bYyIe
ewab36H93erIHZMQhNVq+n5fw/Zdb60LAJal7vj5H5KBubuh/mlPvbkRTCZ/EknbVfuw74qfDHLn
OtWz2V6XVfQ3ztpkP7uWCA+aAye50WvjcQQlrf00V4rM3hn06cy3W/t7wqS/L7wqawxedJt2k2n6
b34jAOa3bSZxawqyCksyUS7ktRXunntO3cCgDfe0qgw9d1J3/YpIWnxrYCa4yMLMDFE1SVFck1gK
n5SO3fyg1yBb0ftvjD7Qtt//7C0yW6jWvZ+CIEcrphkNPtn2UoD09mb4LExNZZ2Nk3VdFaeTxmRZ
ctdwfY7xMsr5EnIE9y1CZl9EST5I79q4m/KgZurqzsiVepdHNje2ER7RhjP3XeDPHFa971n3XdAU
3eWQ+LaBYKpnd5f6FTAlMdqBfTZ1iqgsl4QVdzfKZv3FFzodVpSaZayBU5/kkgGWlhPdVuQqYI+U
aBL3jEtQgmvXCUS4vdXtXXlKGjiEjb1ecew5DCIlg2iNvEC0vxJRKxU3JutohWenvS9MOCwxfHk+
HELVEPrC/Ep5x7jjwoo9VD63A+V/z3EQZJBP2EcmnPHG6imyU0MCfFLrOSo567Anzbm/niscgT8D
tyhUVMtJ1TGLZP06T4V4TGXR51DBff/SlAlo7cwwuZLBjrO+9Ygn/d5z89yANMtbMntb+7ZDC58A
2dUl4zdODLEpGtl/SUD+rGPhrNNtbcmhvky8cduiju3lHTAjwv8V4hR6fMob3tfDQC3vBHmYo+YZ
BCMvZyd7bUqwWUyUPQ2t6MsSmkiX2a2NG3ba9+Pc79NkgOI3SPn4vqtNUdFXlnfHjM6y41On1Aot
atBXq4SY3jcDR3G8FoYVG7SW/2t0rPWe2azzcKkDjytnxXMjY392zQs4uK/iARHy0SP6lmnjCnn8
6ZojE1Pr1qH8a1NwO2Jo7CQG1t2+FmaWz2tZBTKabYZmY3pvf3rMuzYxQc8ErjLStfsyVf7sR5VV
w+G7qd+d14Pgf5kp9h0lrfIrN+7KwP0F7+HCdqAiOJHFNZ6rRg20WQTHW9/BToDFGw61OS6hD+2r
ta+tz5VQnc2A583NGZBdBSccOYGM9zPw3x1Zcu19uTjrq0HJ9cwLMaWFZqNq9j7uEC9W3TyMx4X8
9AsAH2uJWpbQA9VSU+1SJxGMrQ024RyZ1+o8W26TP6FSzb5NYLPPxHnK7AhPXT91Re7+7Lc2MxFF
jwXmDzf3qttOXZsw6JZ+786h/I5wXG+RnRSEADCNQpXnVlktXxrGd7kXdsYU4N2IGoSFjLHzF/vR
dKCHHTxxPlcrJR7Km27vlSLT+6HP1eVA2gR0k2nUz8SpQQJkGyS7rF+85eDnG2rCfHItQcfQiiG9
Tpl4zDvDDIjYsF7XQztNThXX/HYXjWwtuGQMmT9LvYx3utkoakUyJG68Alc7e7dxTRFrq3Ksyy2p
+oTx1Z37LGwDI9SkDNI9FDSw934ppI5DV4j1PO8z+xE5LMkAlsyoDfyWDJd2lKAz6akOiNIk0TdV
4+iKw31pHkQPPcYtzcSPaJPav7MGb04Pixjrb76mOorzBrA6qkTqcp/ZlX4cO+P+wHMBPtOUU+tH
/dhgvviqSDKU18662ttV2atcMGU1AW2aU9e/Qaury13APbxBtQcdh5JwJ+x1M+kQh5QBLtUxqTq/
uLQ5PkCes26Ue2ZV5o9Fma7APe4i8n2LLkkB59nAynr0ttheJ9TDstzKJ3xdXh3V5Fmk/PN+23mN
vY0RVyQcx8RN83MgRFftYHzkhbfUSUmGZehdeGUgDID+Yh4yPuWT3jZMxqYIc6ZTl5x98ZzZGZHD
TdvpA5BQejsw6LnG4eHJJ2Fl0xf8Hmy/ZkoQoKy1NsMuU8Gg4lRopBgqCezzoWD/vaAT4IBUfgPR
ZTsctiVlFpuzsXsdyRyIgXATxJHkJg40sbnXjcwGqqVzrEZy37gN/GSvDE1EpMo1PDTzKIord10Y
Ph4Yy+RROpNMFFcNgOpZsHruT+122ZeGIyXjI/jTeSspiXYBGih1v5XVdLUqq82vqM68q0VbfnN0
52bOY9etEdVQOYDWSDnLflfPtgCA2VIWT+a67fO8TrxI5+TpXU3T9cXQE2DxES0BB1ugk89lkOoV
N+Xm+zHAPzQAVG9/qTVlyqEGUy/jSq/9hH3W6T/JaWm/i0q4+SWT4t0z3NfTd2+u3L1lZ1P3Cege
zmvEFLlyKHXer3Cu8x8r3OrPCvT1SWkP6USiSfSJnTKlehs7SvNdPmt1MyL3QCEGB0uO0rwaKIdZ
lfFqE0NO6ObSv/hFyyE4ZaDl3CSj38dFmQ/8FIvP0h+ZPa6iJhvUU4j06CVjvvmT1fnBFNV2Y14a
QqLlrshmcUc9saFQ6fjj/aD+rNTUP5WmtcKIs1oWeKDQnaAcUz1Fy5rqnMgjr9no3bZhjHICYIAa
SJAH5tJ+H0RyMurFlaP67Fj+dKcEDWo0BPPw3bbShnqEJkjvEmjN85oXpKRLJucypyT14iqfhxbN
CrnVhH06BNPOGpEFW7/WR+7C7NVXizsSL71uDjlPXe7tlHD9fJfwAWWMLNdnryasgzi3nRzZMplh
8OcawVZ0OpMxrfADq6hnrNRVEwB3wsiV+omAqepHaea+RYW/VTdNReW5XxlSDa0FvVvvwmJW5mAK
aO3OeHUXr36peLMEl+h+S7hg4MYD802XVvlCQ4CPO6/F9mjL1cK1IrrlUaVrcW+vswQ0kgssHNdH
q2P0GjDTVTC2N/OYdJ9qZTuf+4ZO/w7YyVFxh/Lq24qz7jlt1/ph8EpKbBTgBZqwPHGeMndtceCv
ufNJQHNnZ22Tdi/Z3J4UiPQgZbQQ4zYeJ6spRTRPIfeFWKcCOgky8dHzELUUGTGX0dI1488Zw8U3
jxY0pd5w2J8ORQLVBBxXuG+9JR/jbtjSz3KUiIk0jM5pqkYGXeG2C985r4mfjqbJlnfGWcxdzXAy
DXSpihcUdTQh6zj/MCiL6ygbTqt4GFTenm26bL62EMIs6LAyeSwABqwI7iBjDnoFDEfOZ5ldZ6Nu
/LhXds89vPCPDl2mpozxHhngeGWJtTpTdYJwaEjNeJcOCRKL4iS0j5RashU92iS+0ptXN44L1M2X
L8SN7sf0FjsN4bmJbNS5LUcw4P4kUWLDuS4BkWU7BTsfUO0JUFE/W+liu3vfqsBl5z6Xn9BMNl6M
rwTgin7Ng5UupL/GnLOINyi9mrt1YkTMTnQOP3g2QiXv2AK4PFIUe19F5mizc7LVOlsE9DtneGpe
Au0mjy5VDN/JE9OrdDZYfgzxOWNmpLvSqIsle5JJ7iYXRLIuN01HYsyBrcDBhjSPu7J1mYUMAzt3
KZW704M31drjqljb/koozpbIH9Ox3I2V6jYmq6/JDX6L+X62g/F1VqPqzySZIZdNBRVP5dYm0JLK
fQHHWzj+/D49ax0c9mCxeXu0lg5lj1FCX/KqA9IG386yeMVy9TNn/fAEMtwPg1V7v7TKKm8v+rl5
OR0PdGlwHmR5U0mc+4mpiTWEL33ugkXid8ictOGGEgHwDBjFp6rHXIA8xks+bX7FRL8NIA4tQra1
8y5M2lRTEqn8YnMbEGydoFMHwED9cejEWn4qw5bLs+7qxWb59M5F6cI5kXljtRU9lFfeW6Mpvi/t
5n/L0IMjyMwc68uwdTRFbkXqjjIZapvUtvAYppOVUJZ7s/OFVVhcIcX/bpKh6mKn0VR7fk597m+B
TSJkU1lnha3RM5kNkpMDu+iyfRFQskezoBONCug6xEbhYp8jysmCPUl3zGbyGuG8NIjhOK0cruGi
ma2zbOjYEgD/4e1ga+dWg0A3u2RxlufO5tZk8anl1W4YNxQVZeFdzgPar6gJ2/xpWaHLwKQW9xoP
9sIKR1yZ7SeEfT3ZUFrRzfslLIbXS+uCH65Hq1Ea8ViGJkXIdhIgti4Th45zN+ccuEnz3GMi/bo4
Q/upsXLjnBWVtg6NMKM6crh2ZeyP7ZgpVBNAgowDAk+o5ouygf+UJyYRTV0Q+ThK5zMTujV8Q517
AyeQDdjLoBSMDmTlQ2/PTsl+4kdIenRMo+tBfMzBNUPumWg2OMDj15jKQA8aU3o+s2V69LnAEqAV
3BvZuJ+1XzkHJgUBaReT039tC3v5uTTcQSRywTjvinHtHvxQiuoKoW9+WXBa1LG/nLoqOGb+COQy
eRr51F5fySEVl7gWobH9bSleVKaWn3B8PLUvhzLcgVtVwU2vagBhJhxu9APk38K6NoHbf8EHp93L
zG3zz4gOxpGCa9YTkplcoBkxWFnKuNcosM5SILXhCjvtcD0jNJ/iALhrO2NCos6zG7hWYz+isNhe
Kbxm9PDGV8nwNKYlVpB9TwSXfy6g8l9I+V6+mtQx0xFOPmh3IV0xGotJkA5Jfw24nfqbeA6JRCO2
K/DCT9lUhhlqsCyguG7bhwEaH2GVlVuvAnlEs9vy0k32iENCpFG0pvVODWiEYLpPG0BNK2GFdhPM
XRxwp3hU2D5KM5i+8HFsu+Bum5zFgqzceE0cyt0Rpe1yvc3DBvy2cTLsIEam+xTR9AQ/JMsOTDMo
n3LiEZzd1LY9qT+oACkyy3oFKx5cjpxeljT9AcIQiWRsHEd0KSIroRgEywb+lhjHUm9+ctaBLeeE
FFHgxq1lQxlCwTXegdgxTTYTUWrBAeS+5G5ybKg5hYyczLh+o11u+tmGtHJE+kDxuMz7jATVC8Jk
JAiL1QhBczywfBdjkarQFfWaROXK8Q6PCOBzTio4zTSCEx9t11bIF7e0S/zDDTGapK3OpdnVzqx+
ZFvDGShyptFEwqnBaMMCDXA0cVjf91VXfUaY6Og9Xb15mtOszs4FhTfcRq6dOz+1SdgyUrMiR68Z
JayhlNcLxc1LV8zBA3HBIeIjphUl+yrcsHRujj1+6oPc/pa1tu/uisJY55ubtvqmD9v+blkb10K7
EaBgb0+lfZ04ZR8ra0IVRkUucF433vClySr63IJYUA55RJzJDmRc3XEcwCHhMUOS6zSVEIjfxHTL
MbXNsVOUaBx1QaLR0v1zD6gxnKPWasdrjkZ4YnREyVecGNXZSrKq2SF4gB5E5tM9r/jjhl2H4K27
YG6K9Ss1TeAcLQHGFwMTSK4Sy2OCJIeLCPZycWg/ST8ff9SpPSwU1GX6RMbufLdm/cwNo730pRvX
9VfqI7M7lH1YvoZc0v3eY2PBRHRF0BFBU/joQldKzpgVD9mtMsG+wcVA4UfrXX4Ho29eWu3nSySJ
hn+CxQWjWYZxvW7bJXwh+wU1D4yx28ECbAWSZUcEP6qi3l5zeiveSlZo2qban1Vc5IU7nug8d46t
3K++5WS7MrhHbtjtFUgdrGd+8nQMc4hYtGm3GvGJZfHjp9B2F8Oy2mNk+fbisg+UyFAZFWm/D3SI
7Jq7hZFKQaq2NIaQ7T4xecxad77lWVdu2jBsIJdL1R6pH8svXcupTBGH9GiyNUc/gsf6O3LT4hZf
64jOMLdrsUcRntyOnE9ZTJkvadPydnqw0Yp/1nA3j64Hj6C4Ha/qtnLui8pRzV1XLBNRO2E+r2d2
MJuHIRsGYlC33iEGSFdjclxbp7iftDOAPC0rppXV2kAbqV0ITd3soAz2dEnC2+eqpV00Q+f1O3tk
1+zTMTecj+HSN+eNMvaEHXdRQQi26nI+uM7I/zvDzvNd55sWMVlrLYkGhVyL16BFOHEkImNOrmd6
HARdTKq/N+jmfipaA35qeQpzaVKw9kRlyMlWFDDIG0arel16kzwmVPo/CIU6wayrWRQHATXgHiuO
84wfBKVHjT3oucsNF3k/yvDYVUsJy4pDqD4z6Dvv6VU0g40Le0A+72IOWuTWyXiocCJGpW1XFQoT
QJJdkmCToY70/VuwaapNF1fAZdEjv9vljJgMIA8mrifENc6TvXb5qwlQ9sZV5VPl4v7ru7izguS2
KRQ6Iyp/ilxo16w8tE7tPYjaRsgzERpyOwg5bnEXJNMSYX9DzaR9q30s/Xz9FkyefPAgtKy9TDZL
7LIwhJxgNlSax2VfU5pWwmnuZDAG90xvbJ8tMbgIlto2tWPOQ+BDpsM1V1jSRIOvuXdeyJNH8Ikc
tz7vMV7Ne0nu+xjz91iPCZ7ni21bWjQiAKg/hjJPn23QNBS1nalzmFiWWGQ7tVhRCs4n3SUCN8QB
SOC/JM2aqR2KpA0a3g/0EYU9/9JBW9dy78G+URwjyY8mh5y0fdqP/qexcIXhqK6kC/ZXFF97XeaP
YVKGt9CGIC5LkmziBHCZNgo8gbXF5Ipyf+Vke6FooNWwUVlGY4vZIcJYlbx6GVDFYQi7Qu1WtBAh
Oq9xvVCbV5N1YZ1umMLqqnyv5gxYtkLR4exlHfg3p77T5VCZtvOhHdI+TqYZbI/8JvtqmDf1OS05
xSICLnMmENGWHIJeU84Q3tz/WjD8XeVdPdq7ubfgy/MAVwFfmgUZu2OXVtG8reIrBkR+Y7MSiR7k
m3x0jE9US4fu0gYao0SLlrK1Md6UTXg3lsnmRjTrGUVDIiUbwrLF5yV3ts9JPk8SQfgJZyYMbnpR
xeB08baAw8QbEyiSU67gCuEGZnRbrzoVyGdpq6PV8eU1drH+UxCmCI59WVPZp8ofGRYV6sVw0kPP
QzpD9W6mXJIDQlGVnlVyCO9Ek5GiEYYw9pfOvMBmQIcPu4Rjf8BiwV1/bhcqFNEwMkt5bHpBLzpC
u+9pVpsCG2LRtnf2KpEFoBkbMNEkFnwXHrlp35ls1bveMlLFwYYFOjbWNL3MziKW/TL1sjiEWViy
p7LQo9JCgLohn0vTYieBBPMfJgWY2U+bkHNctxjgKczWEslF2Nn5BfljYX29zHlw6+Zl1e2ceauw
abVo7G6w/EBqT/gU+BidU/+QZSOHw5ptidmtBsjqkGYUxjvJV+x3G4c4tUUBS8WHrbSQoEJ2cp93
PrVEx+gLgdBzpghZ2as/q8YwUD3H93HfjisJL6cxANcMRBi/oplVkJDt4F13Lrxz7GyrRloc6IIs
RpVIlLecXJGASPkkE4nkxYCkosRbkGXvKvxDP9pEr5/bShY3ClW6dRIMgh2Dxvo0oq3+FSQzzR+4
Llgh6CEVV+FC2Ix+ZX2j4lvGmBaloQSd++BGaqeTx0QF27dULNY1FtPZusRM5vxYXOmcwJkKeSaz
hNJzgOFsgx+1mhvMBY5Ew+9MGTQ7Aw5iREDsKN8U1l3G0IMybpXFDzZblvs4DT20cjd50LulNYTn
q0jH5bjwez9s3ODmTIFmnBegJ3ejM4MhkXE2XSGI4JZsUZ98ojrguqisoZ2jbQDEOAZ51wNg2bgJ
HsAkK0qQdrbRSzVlcOfVLWJYrpv0pqtQEkczX/kLCvX55tToIcWxKvxgQrTDLT7J5HupQZDj2TF0
GMoEFTIRRqo8h9nKZk51tvrosyrgirogWHdPGp76XgG2kQxr6+wxU81I52uF3TM5Q14FyNZU31PZ
9aggkhJICTd3pdGkN/pRtigAOGTRXyiXzOMoHxhKvmMXr9/C1dtm6ngHLcgCVOuiwqFsRCetqnuV
42WIYaG8Vzfo/TvuoME5tEkKz83S7ffWmPaU+L12dHw6ndeDXQDu7AszAmO7wYYwMgvqm5MGdd1l
pjPXVC7N4J2lMNrrPlMy6IiW68T1MHNrnpVt65wHYCJ2FBAwTwvfGi1vBsyAP/rE2m483KJjtCCs
mM7GDfztFu9ZQrap8Fu+Tabcds8Ur9G/2kav0k/0BeJJhACj0EDaQp/vFVS546Llc9VsyqIGpD36
HqbFLCLaLzSKicQ0ddQdqvEvPlNDQyiXsHE5JBygMXS2KSA8AqB8/Yy6dGbeRoh16eBovDxRO63M
ov274/qU+/DvcAOGBxD9SVyDRcgZKOQbc3clVzfsEP5ACCv7m5jaJJrKbjr65WJuhagIexVJyk83
TruqnOTx749/a/g+PZ5ZrdjxA2JsYcF+91rjYe1HZCt1hPWKdqhCyjydWagEHdyd+gaOIow2V6WX
vamQBf/94W+nijFgjqfblgXr6Hin/JTfn86cMM+FumuiMuHK3fcyYSPVjAXcl3QVObImULQUZzb8
eU5HhUd0XzaoTShiALw7b/z6wV/01nv+9i96E7GC4Dnp+pqfI20V5zAU5q5IQzumVHrqKIU5eODC
e9xo+2pcXPK9gvXYNCAA9pIiDV+BHNCThB98qbcRAP/8WQwxPKXeSuePZLHOcEJPipa4qVPgVrxz
KcKOCjSyHFqv3f39K7zNhjg97ZTw4Z/STdHEvIlJ0YtqGPOOEgQ5cPCqct9BHoddirLQuOaVQb/2
ByE67y1DIvek557WoHTfRF8gkBzacoCHxw5o33rITChzJVrc0TLnqOfCo27wbreO99/GP5xGHHoo
jb3TCuT58s0KDFociOhfoPsIwsNyBfyb68+14i44BwmC2v77p/3zRX9/3pv1tXoCY4rWGA8ba6Gj
Xdbrledeosdw0Ip3464Luu4+dKv08Pcn/7myeTLhMy6hxj7zqE5/2b8in4bVbWWuWNlMSLIuUrSt
XLy6/Y9ZLf98T4YEsmxwZADi/P4UHp07YceOdhY5Xrgn6VtQywtI+eXBR2/9wbr5c1+Qvs3xAXsM
Iciv+fvjAhUmYS1Yqf3IbTYCDccgjl8w18izv3++P/eEImfDZxo5dA/5vqfP+6/Ph5Wr703O3ZB0
dndOBYMXC/twHiPwxJXcA+d+MHb93Sc6BDHhgMea8Da9UNJhd/XEnteZWL4nK0BXOBYnJLHPylvS
GoMPckbeWyGMTggwQgTEP71NF1+YCKFgbjmN+4l+Jdz0oHfaH+bmf1iKjCAiE14qxa/25lvmiMmp
KPiWW+d3aJ3HEM2R6T54ynvfj7hyiXiKKSho4n//xRYfnW6Z8ZQRhYCHtTDczorM7vcGjBUGHyzs
70vkvcUYWiHqAcoyTrM3O8xrezddg9MSkXN4tzQEg8QmTX2xnyqKmg9OkrchRaedFjq+xVdUpEb4
9u+v14ZTRQ2M87iXaf2SQ+ihDy2Rrmz6Khia00hiMc5Pf3/Fd44vLgZCyCRnJZOe3zx0S4LNcRGJ
RmQK4OiUfnIcVvBWpy4OXZUEoBCOOioHweMHr/vOr0kILGwzmUwcLupNoTLbeZsFHTt9SKbg2cZ4
XXAXy/mMYWXTIcUfvf/7q76zG04FGaNZHMmV9PZoGZZwRGNXwWUhD925JFseJuF8NJX8nV/Rt0l0
8yQpRUQ/v3kt4mrSojntucQupUH1Xg7F0RkGaR1kY6FGzgtrvZHof7MPDrR3n8xFgIWNYYHkpf++
fhJ0/2ZkGlhUBBN9NGaYZJcM7A1AkkG+crYjdl2wciYfPPidbcLzLKoLwq7Rt53+sH+dpD2Wdx+H
KR+21OZiaKx5TxKsuAtBUD440d55R+L/HAaYsFVO48J/f1RXWfa2uDXufLx/O9EjLTNuj/E2h0C6
08iUv5Yy/Civ+J0XDE/Z8MwPckFQrDe/KYZpMphnNkkuCdCxeuRIWFuSY2rhUvjPizRE8xEyZYOx
N4Rg/v6CBaZz8CReMCEQaBeO6JiWzv0o7+3PrXCauGAxZNUl8c17GwlozQFTPDrmwAgCBG7KpUTP
lxXzB6XYO085ZePxf5yeROi/OT4n/Cp144aQ0T4aUS0bF7VO5v3nbU0VzZazyVC0LdLPfv9ixspm
Q/mOyALRSH3TE67T7tpejB/tr3deh4NZkmZvccmxEn5/EIySShvw02hbSCbNa7uPESx+kDj856n4
z0hR8rIYEU/58+ZtbAqWxTSAnLxuecHhma/7fED/oQ2u/z0Oa70+/9clRxgvwxqRqLun0Spvzo0c
WTf4ARWz42hatizQB70as/v7U955MT/gXFQWl5tHn/f711vIb037sqMVDzsowyrzrxgmMxwCf8pi
bdKPhvO8/zxaAAaZUt+9TcWfbWvyfXAdJAhigP9jnCjsapLitCmsor2bTO98//srvrNAeEXGmHHL
kPn/R+tNPj6uFT7kmjU5zt0WdqEdt/++3snkARhzndOpG74JGg4HD487poNoqqzkNjAYnoaiXD+Y
XvlnXQAU5XKV+NyVWOLf7N3Ey4ibOsVnOoy2Q6lNKguumeUByX54DJcAD26ZGii8YayPf/+M7/xy
lFvkBbrMKpRgKb+vlDm38q5jYEnUeir9igXI/Yo1Tw2HqiW2I/JKJEWHvz/yz2uFwRR8yhOTw+35
9tLOFrsJF6ZoR4nTbEcXVda3SsBIXgmb9vw2wcEro7bLwHP//uB3lkxArGfABgzYf2+zZpl7SQFL
3mA0k1b1qXBVHQ1aL/+5juX1QnIvbQxXRH6/ub9abfDyBwi/wipojvgaE0LeROOzFaqqdj9YoO8t
Ha5m0MDTF0U09/vvNzmMxEKnSl8amPxIthfauioXpNInfnFNHuF67QLaHR2K68f//jl9PiPTRgKW
j3taWv+qRPwc7Dr1XNT/iJluJZlP+5ZMxQ961PcWqG/TE1NDurSqb2pmMp+0Q+I8ymSv9KMBwcI3
x5Dqif62O8MnMpz9D29FK03QLW0PR/Xvb7URp9JiEWR1qlbnO1zu2kPmRUjWB6vx3Rejyz8VH/xn
8KbXJ5kKWSgJDSS4JHgImAwMYTK0oanOytq1hvsN589HSNg7Dz0NSaHv4WNyhb+5GDYbmbLe8Nms
TGyDo8LCtaKDb8m1Set69/dP+Wclx+KgQ3XpU7kVnDdnS72UuGyJ1cESNWIuivPNdNVXvF9+Z3CI
r4v9UVf3z1yU3/Hg08gUOquA70r18ObXM3WYpR7URBSy7ep9Po/W9WJIEAvzsTlLAqgjmXfDMUMZ
yQxAAT0VpasPIViTkffB0n3nvAkJPuFIdzzO9rflZbagzGQ6VIu2pk/3DNJFwpeSFP/3r/z+O//r
Maef4V/7sPDGarYSpt8k22a8qJ9O4VqMilRuXDvheOPWmTi3Fvi1oCKxVldQ0QSXB0zlKawP5lS9
t774xf9/sAInw5vd2hIml/iKV07RjscKtepPp+9KJGFWejEP9Gh/f/n3PjHgN3cJN+dpqNvv7668
jdkUxDJGvut05K7hIPLXevngrd5byD6DxCXh+A6/5emt//WFUQarykz0CUTodc9JkcIjdnb6wuDt
j0qBd1+InuuUUI6213rzAUlHRiAgKTh6hojvkh5FIERN9kHB8e5TMJVw8IB9cH7//kL4mhJtMzaV
McFpHhyIKVLTjk4LB/Tff5/3vhzje7haAd4BH96U8T3FfYCplQeJ0ToIlOk7v539O41j+OF/eRTB
z+GpsGYG+O/vVA9mGEPBj6TNqG+C/+PsvJbjxrIs+isV9Y4eeDMx3Q8w6WhFipSoFwQlUfDe4+tn
Iat6RgkymMOJqogKFcW8eYFrz9lnL78NyXCayHhREw3xw/+jMWhXhOA4YkvrWzh2NiHu0Bx4exIw
m65rAV+iEHf7Ns027zf11rviiMYGiB0zO/yqX2iYVL3JCN0oipZ9wsrCvNbN3jyzVi2fsl44MUk2
lvAQO8TaizlPe32KZsZd3qCbtDu0onsWx+ExJEK1KTuqfd7v1lsjg2AfEkXUSuSwVtuf0lI0numk
zvDTyp14pjyujoGEca4Pz7ys130jWqIyKNj4iGSs+zaokpU2aKqXaup6G/rVp8KsD0jl9J1YR/2Z
jr3RmonvMvgEmC+L3Ox0HA6dIkAbJ72uDYJ+CDJL+AzaidIdqZtvsejzz5w3X48PIusS4BzOETKV
rqu5HIk6gn2hoKidHPtTKc0TMTd5uHv/db3ZCpRDpjGhDHKep70ShF4fZ9yZULThwKr2QX2NhPMc
U+mNZ7echUi0cDkg6Lz8/LeFlnA91VEmuvq8n/pbSfIXyQRVvwc1G/QvcuWnvz7cLYYgQSYZt3oy
PKtuKXpaR0HIlQCHMQ7rmfwzyo0PMqoJLHAfUFmWWNDZPNZHSlnAbCKfe653hYKLboN3DNFlNXeQ
YlCgJvLOzszm12+LdV0Dv8mdkiPmOiFY9SUVOL2Fni+tuktjjv0rsRuU4cOrOyUVogG53GB1l83V
6m5m6H0QgCQ4Y7SFlyXZy7xIzWo9PofBetUhXZG4gRsiV2QZevlqUuH0WwudSCGiVE3RU1YIpZe0
4Yfj87TC1ZTjxAJLoEOnww8hKGpvA7vhmjLcyk5yEyucYRoS5arvSmR7cWMhoqNOnsmP02V1Nk/2
Vj+XZYMbOSsIGcfTb5By01kKflEv1SlamahWwks10rKP7v9sJwtji42ZnZml8bQZEXv4Tl3CeJSF
ma6lDC85IuPd+3NrOWufbClEPBdcyJILt5Z/Txupo7yp20b/1lEjXBbCJz3aZaKxKSTZhnjDAYei
L3gNZ8bkq+jC0irFRoR11cUwaPUO0RLi1jvq38buYIXmZdZ7cuE7qR678/z1/Q6umyJ2LJJ9AJJD
xJUK6NXiEeErMSMNpSpYH4Nr3E58pxuy/kLAb90TderUiOyF3vuNrkfIsVFy/OQ0ZY4Y69BejOuQ
NhRjaOPfkXyiPiD1ZnMy3fdbWe/Of7VicuZVlAWst5pvJKED7IDpWkiZ04CoRFhCsbgoOdSVnxNM
vNHYAguhDo2MN4iM1apfFwWYMm1RI4Y+bQ2leceGxo45tv4HBz79OmlqNfA13feNuaIpahMHihgy
f4u5ykePbEsrRH5gYxBXYyVZrYtdJ4Uo73FnZJHRtgNZY5Jts7F5/x29HglkZ6mCYJ0i2kR85HR+
UXEwx5pOcaIflSW32CbEYTH96MpL5uekldUs5kKCJ8DI5RFDUN/GN+tJTKSn93vyegAQjsCaFTjH
km0yVm9lTIVWDmas1IAW6T+lET+HlALdxVfCOIdKOg7d35clDhg0RoiAbAn5pTWhbsAjQZ16slhk
0XGR4cwoUKxtNJe1kFXXiG+LTat33Q7zV9kZo1je45KbnlkbX7077sgwTyTUW+ZSw7nqcVbhsJ6F
xlcrogKgwmbRGfXk3GnqzUZQePBMydjo4roRbF+wEQ6ekqnKLE+pFO2Qw6qzth96e4siRuUiRAqF
huCfrNaKLk1HK9THwQaGF6JcLs0HfFMoIVXj8Mwdb9Wjv5rilAuqlRw2OMPTIa/4RpTkHG5tPaP4
u6GDbpcK0scWiWMrpH6OnQGBuVYizEWBjVQeUmkTyjiwURF9qYjzuYTdWr73VzNkFxb4HtdVbfXc
8M3pyZ8JyOh7rd7FYzVd4iLXXWtdoG1DLsxUdo0ahZjUbw0JEBUKpbtgr+Hb4vBKz0301SQ8fh2d
VMAyBTkQv4pHmrmMhR5WEcU0pnajJunFiJ3BJqK27QyQ+6gL+20OHttCJiczcEjeczY+fY+qmmH9
PPEew7j+3FHcg3WWsp39ZIdl8U4r6m9dNHzrJPA5qn+fa93XkQz0xKmvapM9vvTn4hTLWrn6Qmzk
Jhu6tbBy12ohSiyoyjWxyBel2lJeMvxfk0PekOW8xTszTzZJNGfyHZ5w0Y85wo36jFrpjYe/YGxF
pEoIJjDfO30gfj3LHfafvY00DA9fvShc9MOlW4Vx6r4/Xd+YQydNLV/ltztWJU1yOC3DLmx1YZ8w
IC45jHYfn6m0YjFHUbIte+FpKzVlrX6eMoe6OQg3sjUKm1LGa+r/0ReuVRIpQJIQ+mocWVAWUqzX
GEdFHH+jKrq5FnpBv3u/lbcGB1IPpgTxEXK3q1UHwUVQ9hlV1UkkxVuQraFBRYgUeIEatJdiiauD
3JXlQenj/uHjTbNHoSpD6/F6olBanUtDRmmhQnDuapS04RkugrCn1Fu7zXCVwzpN129Z+89pA18P
E4Tz3LeQK3GYZkk4fYHCQGpHqGP8O0y1uoqTvNiFVnMu2/L60ZpkAHl1oilywVvH60Ox6nWxzCab
srw7Udeee9X87M/6ocfBBc/Wdmeo9cdkLSw+RCRl3AIIs8pIdFfbIvVHA9fufKLyFLOCr1aJMfiu
lJRId7CYLUM8G5uAJAwWnfHj+69zGSmny4wpsW+hZyD9gqRm1TTiGYrJEpo2dQTZyujHXlGGlQfr
iGKHtj4XeVg+73V7KqkQNMmIV1cjd5JmXw1k/HCaAbsDecziL2kQ+Bt01jHFjUa5w4v4HP/v9Vq2
pAORKCErZeSso+UhrEEKo/FXxNBIcBKxENxEbaxNib/WmbXszaa4s1MEipchO/bpIMWobYbXiMkM
zoGDzAYiJqLnW1GebaR4lvSPndqgzJjs1QgqGLJLrn61YwsjtdOmRgWGNuLdIdT4W5UJ4LQPDpJF
qU4TrJ6oFLlZnnbK8hGczXhQYZSXmY03DWGcu6keaj+pDTPxQivjc5zhV89x1eT6OaYUAJoQDRxK
PUtXUpOX2JBaN6vS/kznXi0rRxk+EgdOV+St9dW+EM5TKGKJhJfoVHV7vEoyh9qg/My4eN0KcQ2y
8CQ62VLxbj99hLiK9rFRUaVsJY3mVWE/49ikz9v3X9R6dnF2YVYxrxjlsokT6WkrVGZJMJ9QunS+
L96NVg80Kej2k2L0NgCi8a4vzqWHXjXJE+Pissi2F9X2+s6XSoYyKg2FFFFTS+6If7nmWEUr3Eo4
K91YZrv41U2t935Hl9f/+zJCUEzmmLbIDmkUseVpR9Nx6HoxAQTVbiK7cwav2CpXsnsutLHOZLJo
nLaz2nM4LXZ6ldJO6X57zF3YG/bPw+3z+5053kfe641y2ptRb0Iq/2hF3iIosGF5eNI1Ni8u/BNH
80i92Re1fcA+356+vN/2+vL5qofLwP3t8MX1OVXrBakl7FRncBDB2z+MK+Pw0X11/SSXCf9bO2Oa
4weR0476yd9WlNU/Img++GfGxXr3Xrey2l4ox49TYenNvIEN4mAc6OROeWYuv7onrVtZ5sRvfVGi
WlLj5X1dVd73xPn8om2fH+/PkTOPcN/3hsVq2UXInE5SRDOVh+zUwX/AfsRs82Z2jAf8O/dnRsIy
lt9rbrXkWhArWT5obnC+Y/pq/8jtwy/n/syBQ3pjwfh96q4v51mTNwZWoEuvcMByCBY5MIMc09Xd
5+1T4z7gFXTuhZ1ZLtYFUK2plFa4tNm7XOyYYJH3ZbZ/PFyH9m3jPnMnsDHbPLOxnHt/a3G9gkmH
nC7vb3K+zxtxCxHLazbhdbT37XTb2Wfe37LXv/P+5NUqkqjUUFJeuHQydDL+UW0cPx3M2c48zvXe
vBr+a8mOKoAiCslc2oui3e59SiGKujv0iXGuT+fGymrRMI24MfNlopna187fRXgllzKwszzBiuRc
wvkYZ3vvAa4Wj9gUZA3Dsb8eYHoDp8E1NjDgnIfIjdxfFN2zEIv2r3O9PJ4/32t4tZ4MQQZLoKJh
5V4+NI/FdXVQvvu3hBux3S6fp8/5IbpRbrXPZ0bMuce7WmCCdoz0YhkxCmMG5wXGZ7/jlOf4tuGU
Xu4FrumYzjnJ9qtgy3oArVaaSc6TtFkmBgnITbST3M+ZM9svvl3yeIuNbJ/dx99aAEgIIuJfquXQ
cZ+u2E1iZrm4DFkgxJ7E/FBci5OD6lgXmQPC71Nzi6P1tt6ql9b+zFN+a139ve3VU8ZPZkpJkHBW
cQdPf0w34WbYTG6yafby7lzM7K1XSj6BpAWiOpLiqwtBjFF1PNVlY9e4v4sS1bfYU6nTS5fXbjx/
er9r64WAYz9xT4IdioLIH9HC6VPV20j2w1SdHUFplQ3+SLgqS3UEY22az6w56mpxoymUnST6qUEy
DXyxTptKTVkf5R5ylk+V+kVh5Tl6YCU9s4aun97SikoGi9vAUi27jquoUKrhQWJ31FKVe4PppHGo
+7RxxEnObuIyyx4oZZJuP/wUieBwreLQThJUX8bPb6eJAqOEuilhNQKcLD18WVlT1Tb7hF19em4s
LkvY7ysNHeQOR+AGIb5G+dVqHkDjqWfLECbHyPvccvC+aB4wf8NDqdYKJfmcSn2L4WtmlINNZLsR
bLwRs9s0nvxHrc3bAgOBvu/3VabLn1CTVDCG6qg07VKEm/T+c3l1+CbnSm5Mlwg1oQsjd3X6YFQg
GnlrGEAspb6HOSKkwcRqiGdt6I4NnFdsoLV+jDcQTvvnmszjj6CxAtOVyA7Om7hU9HMV7uvz5fKV
FMYH6S2sXuEYnX4lAZOmCEr86IBYSDAaVmQbGEX2ROAfM4Kh7M3DVMpsu1E/njnavp5sCi8NeRrx
YCL0ymp3wslVGCaqQ5y6Nb9ViDceWsyHbnDcPKcSfaOlpZJGJw1PVAEtz2kng2ZB3lnyjJ1erCOl
oNbJLaYYt1DyVC/vv+TX85oQJjEvbAOo1RDXKfnAEMeswMrKMbDC8dp6BPBUBWfSJ68uObw2qioV
JJkkkNkClh7/NsUCkhNKPHe94wuhb48QRe04CxSbAZUdom4uPCP1U08WY/WKbH76omWTdGYFez31
+A7obpZqJWRm60jbNPdDUFTMLhMvZ90LCl+4VxMRTaDV4oWzx74YK5cPP91lHaPAB6mPRKT+tN+Z
FmZKkfoU2jcFDjiTmmyyzFB2H28FcfOSLEBzQKXsaSvB0JObmuIemxd4njgh4TIMTPvDz08VFToi
EVkjV3l8x7+9w2RSEqNFGOJEQ5lfpWojuZGA+8yAe6ibdaO/+WivFs0GikoyIIwcdTVm5ElsUli0
+MPPUXCIC2He+zBZzlwSXi8opqxRs0mnSLm9Eh1S9UtKbzIbBz5s7ooi/jcpJu070dQEz8y0AWfY
sen3vtD8Lcn6jx/jfwYvxe1fy37zr//izz8KzJ4W2djqj/+6in7UvPtf7X8tv/Y/f+30l/5107/U
bVe//HH1XDZ/bLr853MbFfn6d04+gpb+/ibuc/t88gcvb6N2+tS91NPdS9Ol7bE5vvPyN/+vP/zj
5fgpn6fy5Z9//ii6vF0+LeBr/fn3j/Y///nnkuX5j98//u+fXT9n/Bp1ZkX2PSJc89eH/fs3Xp6b
9p9/Crr+D8Kdi2iCZKi5pJL//GN4Of7IlP5B9ZW8CHqWsrnjj/KibsN//ilp/6CmUsGzh2jfccX+
8w9m1/IjQf0HUX5+RGRuSWOgLPnz31/u5H397/v7I++y2yKCWUZnThdqIvZIOUx2JIr2KBnl/HA6
8bRericLs7YNhlvtJWznu/ZS+xrcSZt5428xq3IwPrqWInu8rPe45Oxnt9x019W3+o5kdf8r+VzJ
duYcem9we2/i6u3eX5aO7Fpbbo1ciZs9twGXFdMWCzubN8AcN8nP3x753736vRfHCOH/nkn+3Qt1
KT2kF+hPTnsxoAczioFepF87D9OvPcUQpj2Ktnwrd874iOssF5Fwn12o504Yp2vy302TpVMpfddR
Gq9WriayJnyAKlDx23kzPsWKk341r7JHU9omF4mT7WfTSQ13zq/zM1vSGy1TgEK7nJ/JZYmry3pk
jkNqdk22oYhqk5vJ5TAaWykcr9NeOtPLV03prM0m5SeLgwejcvV8/UZROjHRoo1hcn0G/mqlXiDG
u6I2vfdf5fK4Tt7kqqXlm/y2ROuDiClfTUu9cjeo9+n48P7nr2JHvC9izYve12LiLTK+VQNmF0cU
SNfJBgp3WH2ZEOfImzZn9Hwxk0Usw9m30DaaQLbnV1aao36vN5pV7pMmbcbHMsVyHKDUXEwQXDLs
FHbFSJ2oo05wSB4xKlIU7ABr/2NOEsfvzQpC4onzG7Xra/0GN0+h1CY8FaL+Ycpu0cDYeXmmJOT1
w2f+kKtHCm2xP64zz+moRFnf0EbXM2u0g8aN88zjX9aT0/fLQGKqkKw0ycCvL2EdiG15nP1o42vt
Twq6PQXTBtBih8HvH0i8Y9Mr2bD9XCE/M4aX693rlhFgLy0rbMynI0usdSOgpCja6FfB3XSFJ+oh
uh23w5czPXw9V5YeLg4ci3CdA81pO1qDC20hW1B67W8E4C8Vm7ir0xOGh264DT5b25qA8plG5bc6
h8Z8uUojtF17FuWW4YMNSLnHbNN9ca3t2p2/mQ/xtb4T9tKZK+Ax1rl+lIgoF5MdLAbI6p12URAw
IVUMJdrANNuqB+GmuK73qjPaL60HPNbrvdkZPSxAnJo4THqms8cqitfNI8NA8MuFfl1ra/iJwcVN
jjbhXj9UdHa88Pf63nTbXb8TvOTKuNPuwD11AK9tIgumE7/EL8JP5ZYqk2tjb+0D13LFC2N/NgC+
LITvfLX1djqUgTjM3OQ2I7zQ0AsY382uleDBOwBS+trGu81f6Ll2dg+XuDkXMFbeml8YJXDYRFnB
PXMZKL+tn0aO/6QCJmODXdlO2eBltzEPsjPsTC+5Fr7CPL1obwC+8q9669+oG/mCOjp3uCw+F7f1
Qd2hWjgz51+vKhy5l2WLfCLS5fXr6krMl624CzcERvMQp3izvoPYEI9nJBCv21mqQDlsEd5hZRFX
m1QhpH4o6wkrZNGNqTulMrFe1rvoY9foZSlmIULrwP0dawpk9afPeGhkUAZDRUOB+kPPOtPpmSvY
fc7n9Cqv1hL8ULhvcrSnjINKs1WshRiTkJvAg72gErZWpnuydcijBNLBuR3+GNU7GblLU4tLF//h
qrsuXQqlrPHbpsMv2k7upuv2Rvje3msX9U1ysDzzJrkFYXozP4wY0nwTv58NnL96eeR+uSRh64DP
h8yZ5vSZlpxNcUNPBa/dlPt67x9CJ3Qtjk/yprzO3NL5+f6KuW6PnCwVMigSuNQuiq7VuVfSoxlb
U+ZJHtVeHeFyK7jvt7B+d7SAdlTREN+ha0erctqjsAvlvAunaDM5pKZu013xoTszoxBtCPottNJo
YRavxtMGAirrKmNa/I9HEJehNlu2itHlBw9kqNw4YxIb5ajEkrJWUAoJ9uDdlMGWBvK0USpCp9iO
tx/sC44CvHnuIWydKvca7ly/L1uxoAxLzQ3xk0oogfNK/l2QYXT+/itZv3Q2RqzTaIA6A0b4uuze
SocGSn2RedaC4ESJSe7QrP0zL/6tVvCIOhoIAGRdD62SwBp2MnnmjT6gX7dumN+O3FIFdGYjXG82
S3dwZcMtjUibzGs6fWjtYFmBL9eZB0HCsCUZgNpMTRnGMrjLvP/kiMWvW9NRmDFROBguAm90E6et
GUkfNSnSbizNg/QafypoMzd6k7f4m+HVvaBVEamDWSUQzXjESXlu3PGIYhXaePicHgGtaVaLwFo1
cYZHGIRND/xHCSanNGC7tgvllSOqtNeO6NeA4urvSgityBOnQLyN9YUTG1LVb7pwPMsNgiZobrGq
9QE2kVxlbQpLoc22nQx5Fo4NvqDoQrXPek2lIlRsMLVBthBrIbhCr7WOJFv9SLVN2g6spB5H4nxh
ZIoou/mRgivj5Ds+xpXi606WKNZ4r+jBLOEFfuTmxkqIHTkutfB0tSyD8asumF285CDuYtcX36aJ
3o1baUHy4pc8fDaTacnJHZm9ITXKIEUXlG/VBTVmy2ZaD7C1/OYOLIR2haF123ipkakG9v2G1Lt6
lzbSlodJ2C/SU/+m67IIX/kjUzhVeql0WyrhsdEXy/6nciQQW+JgXOtl1+deP6gx2JQFV9yXMaXl
85FirIUSRONwgRvnfCnggdwDv/iVUuM3diQhQ+CCihzhDTtsor9oyUdystTCAnJmHJRzt1/gysWC
WTZLc8idcGrnyp6Zi6PdHqnMalbl5QEgNa0NcxBAWO7EUnH0UodprFsL3BngNqBn6Uh9Bndp/JK1
sCkdKv4IIXRHRjRKygKLX2gcMMwllWxEEtdCwGou+LfJkTQdGrUfRXvIl5j9busBEnUsT5gi50dA
NSQ0YNWTTFofGB0MawsaToNVltU2dmfiSO+CmS0Mrznir626H5/CIxQbJAeA7HhhZRtHbHZwRGiH
R5y2fERrl/kAnjjGM9235SyrH9DaRqUtq50yX/YTWkJ7OMK6DX30TU8b+jH1wpwRaFdVUm40qZC3
U5YPJtgbYg92quYdRHsL4pgttLPyBSZq/ighOf8pE+J7NmCLlm7RdpnitLh68oYXyPigRNI9c3rW
drWuxJIX87efMz0DMixQ5vajO2LKg8bofzG25oo4xcIwnyHcwBZJ2qG3G7kRERSNWmjs21yFeRUA
XgFNMqYYinQMp8mdyHjxvAaMBCytGBneVknZuhOajflQyUAv7arVoExV8FzynVzhvO0MHaubLU5+
Ybqh3FsXZepPEFr0XuwcHFLq+Qo8e3mDu7hh2iKI0HEbCCDJ92PAVdnOuaH8aOIsCjxM+IV7UWlh
8jW4mkArLwxttHVqRGFazqGpOBUiLNDZFn412whbktLxiwmjfOjkUuTFsSk+JZCIZZ7LaDzIQ9Q/
lVCXAzcQVNEThCzBBT5Q0m0upN21aUyixmTNtEst02Ki41rbPnSK3N+Btu8lnqOO83aViWOzRdrf
XjQCqm4bi0jxRR67anAGozGu45LLvos5cNMBhqxGcJMjrtS6K2HwHO5hDpiRE09R/Cvh2Ct6Mu4M
vst4Y9eqZJiFroRlGRqlTptk+ENY1tt15GNXNdWFGruW2FW4ImcZleHyeK/lkvBJbvohc/uoFWSv
LwTtJRBy1dqXEGdrCoRaXbGDoIlat+fYkeNpLKcj3EyIgrZfZzJhvWqWroEtlaFj5RaYgTFHimsn
SgUmJWxHUsc4h+QaZSw1I13wTb8G51lXMwzcMgu2RMwC2aWeHLBpI8CAtOvQ5+gJvzhGPxn6WEgG
ZSK5rRyl4OpDK/pWU6GQeJYqzNl1QNnWfcqMIrM0VNPsmEPdDU4Mlp7FtMii2jH7UmJVmpsxINFW
NM9B16maN2Zqqlx0E3SdnVpJI6dMKF4vw1LQb5txU3cgdyo9dkwIlMAWlKoONn2kz1+spoSBJkw4
2ToGdu6XaV3KktNlZkrLZprWNoXD/gASwI8S6ANSGYJvMYEHqFnXC26Hggi6dWJFDV2X1a8Bdmya
g9w3+lXFAq52zHTftLtWCpI91GUTn2mzZmkf5k7A1D8wG4ALvdi8lFOFbWAlzIUArWhUboG3Qf4Z
fJUZicI30u2Y0+3PzgTo5XCX6WsnVAcNgVQYmDLOqiaqmzzqcI5J1FybmcwGpCASFkJIvVpK7QrR
56pwmswqnnQjboHsKNLY24s5JVjDTpOhRqayccGC0jMwyqxV+f/mgh0P2CWs/ino4Jt4McRQNgIt
xqy8XCpSnKaoo69Fmxhchcln/fSppsjZ1rJSOoTwdQG4VrFo7PA9ADXLpQBuEQGpz7PVt0CyuQD+
jK28u0AYCjBEIKce2MQtBZmdIBtuerPM8IOTB+UnrMO53A5cTiuIQJPVu1JU+xhbZl30uepFMD1C
jTjUNZUGTowyBOpzpuXGy2RY/kjTYWdwnAlGxbb6mgOEEY7TFhcv/vfQacV3C86cTuJ6OZaQ8xeR
v7fDxOqllxNDK2skyUsLpu5uBDMloBnRe+GpNZCw22UjJcomtMr8m1AYVDzKGALCMa/q+CskQFZe
TBA4c6hjHX/rx4L1p6pmTlb0pHzp9RJSGD6C7bwDJ1iMTtVXs+pRKCD+0nu5obZxUGvZaQiCIsMX
5/apzjAEcgWhyRZGo9w9pvIcjU4GgVd1tViq72M2WsnTxbi/98fOQnauquNM+op1ziAQ8qxG/jI5
jIY6YUdIo+lnLI6QnBpBBNhkWyQmy2vsJ0Zzy+5bNJuOOM1zDUN9dhSm1L6r405bcPbalxRkYOek
bRtewY2aLMeorfluMoIcxucg6T/zNhx+RNqATaKWtHXuwHjx74p09Bnf/mB8jnRtcsUAivcmkhKt
3ahNlMu72a+ReVAKQKz3srLC7hv0mKYC2g6AGx6EEnqNomeymw5t1m2bvpckMBCQ9LbU3RSKVwwK
Ip6q4jwo1yLemTgPRLMnElZ4sIC+zlvIY9rXpGu5DotFg+9tUeu+Znd6Sq2ZElC8bKuNMd6mlH6A
Ss3U6ge1rDMYVGEsU+CIivyrAv7AWKxRonj64GsIw+K4v+wkLYa0NGXEX6GWs8RVGB5dpDR8wWDv
I1fS4wqBx1xaymYIktaC8aTEv3yzrPVN2OU+KKMWcE2qchgSe59DzCRN2aOumJ10G00wc4KdPw11
9autImF6IIqtTLHDwUg8dFZhZV4mVGaziZRSS+5mhbSyO3P4H7aCrM/drirQTjxxzyn1a5xHyuGq
z0WzvIaQ5ief+rbT210TtvKwTfShV+ym8gcssgjJe40pkD5oizqftgA0ldaNE2agE6eVyHkBk8fE
SSKYRZ9MoebsOKXAs0g3SJNFvh2erSsrQfiDUK75Mo4zO1MwFqG0FcDBq4+tkfulkxmq+KTydYN9
LsHQvlIAqUoHwveR2jiTFaRUcMiNzAjoWh/9SeQno4WxFJv25UxgScR5Ls56yzN6XOd0N5a0RIKv
Zvqm5SV6NH3vZYolvLnt5m9tHaiPS7q53CZcdFDJRwmAizhmvd1Z7eDXDgu4JsGFl9jtMSUzW5kg
SyR00RbPkSC6LEtUGXuhYRkBIotc5p4dViB4lYKU2UJjzIIbJDPKsBMgg7HE56WReXWn6fNGG6N+
OBgYIfeAF/MqP6hNVedbo/QDliDVt1LWVh/on9nN0dc8yKevwlJDtPWH3JgPYy6IP6xpAXJmsTgM
O93vgdo3qVb3oGbDcNC28RyI0b4idYMtEE5Ohde04yR9IurVG9dI8SrLA7zBWiK2tSrYhtkHqWug
BVbvYqoJ4KPgD4ItjpWpzYsMj2jc1jWnnUPuy356iKVZitw8Z4u+AXqZydsqxhfrvtKM+nrU0tH8
JEhlh5ttI2jJYJdJkmh7k3Oi/hThcspxa1B03fY5krZXjdixEFdKp4huPYxd5BqjICZbqxpa2SM6
gIVIoueVvknlXA1uaywBRq5Sczd4aSwmwFS6dEw8ET5lheJNFvA563BBd6gXnphREDchyOhS3fBk
RwhCZlqCXKaubOq9lkcVfFPEDjMNGRwLlnemCjhLM9vIPIj1nEmOngmF6upKbtwjf53veqszb8cO
+so208X6h5YZc3fQwG6mn4pYGb5UQWcJWxYJa7Bbqy5Se2qyVrrqxKIXvcoYMUgUtDYYnuRhgq6U
9HIxeHnWVTDeof5IAMui/FtWyJG0lU3f+iUBVksPGCvG9XUDCIqHxPsVD0YiZ/pmqOtAuumNOpn3
fVZDKWN+N1gVkhocp8wVypCH1QLcbQHidAAtB05qo8PRJf0lYdVYHKrSD1Vi8ECkhotihrritpFa
ckAUe3bfYCJGcq0rNUg0vIUYfW0RBgG4KDPUboo0koKLBsDsiPEjMVhH7aJIMomdF8vJR/QlNIlU
r3b+QZFTU32EBsSOmZZ+/131dc4mkWI++gKwZjeq9P5BbDSjvwd7lEPumgbhpfS5SG9mq4KYLZgw
EMJ8mg+pGQnJVgm6+R5MUlk5lHsHL62oDjXGehnUogxEkP9YD3H2FT5JGOHAEZVXVoQLIZKVhKB+
Ug9cYFSiCj/NCbDtPhPz6JcMzlZw8rDUiq9yISqdq5mBkV8UWS08CRyxrP1YFZikaHOZ9VxRsMS/
yLsxYIpLXfIAAcgyHZxLh/qWgFD4kMKDKA5SYqTJPs/aGHIUrsxfKjzmv/QlUqANN9fKt1tNrHyX
GrAosXtNkNHjiSqF7Xo/cB7VdUCnu2XJym7aXmfrletykJwMjR73ulEeL9OM9YSi5lQjt82mQ98g
thmc/QvpIUQgBFqWD79PxIAjQJhoTXulSqOe32Nelke3olXn8iGe57a57AXuKDXIy8oKLktBLb4j
aDFmuIBlr3tZzk3CDbISLFsrG3O+KWQ9/JRxjWjxQS8mZaOic4KxzPYYO1SYC4JXVYNZEQnqJzaa
olLlqwQpkXQRBdxhf3BsS6zdVJkmaO2+7NtLaGH5bZeGZu/g+qRzwZv1Dpf8bqrzH00dUHiqy1ho
xO1oVpxJZOkX4RggP+yILepeMw4R+qMHEN25w77PU9h9wZx2aPWBmCsaSX/MD8Krour60gsVvxJ2
LSdR+FI6xxhMLYY+dk3DFxEfciG9neSini/xGRBrDSxxpodPBiVrn6dQEeJdHwjcuSamKv6gEx6a
ByNosRShcJwa4VSe9NbhEN/3tlkGzMFR9svKNSggLuwlc/2tac0+gZjEcQMWbqc8Uns3P+lohL4O
fVoFezTyQHU0cWKCCUEsDLs4CMFYlG0yp7fTmKvMAKXp3F6b1YJYRKjD/UuA4Dg89Cl1fUGXZxuF
ci/uAy5Xio1nvPmjsBTmb1BlwZUcdTgqNX4uTV5XyW28A7Kq3fpwnL75c+jf4a7k+xfAO0Gv+uRW
tjOEC3JUXcLMS+APmzZXHLw9a670B2xrxvbQ4JZ0i2FrmNhan88HiI4lZEMdqpzN3YNbdMmzViGq
Ndrojd1cf476pOBoVuW4pYh603wL8ka7V3tjvvezBNr9SNFl48hWg6ujGQ/9c6mW43cF89LaDQld
9nafRc1eqlI4axRj9gNAxaJ6KEF+PCk+785rZHhhdgnskL9sCHxQNPWtvqkVHtAl7Glwp2NZwYWX
zUm6VYy8Ml0hrtgmm6kq74eqMD/VwGRvMLzGtaBuxeSrNYGYZXyPeUVEGRinLYa+cVsqcT5i1G8E
d3VlGLFbhML0E3FgA4mTauerpBO5BBjavJhI5rp+/d/snceW40i2Zb8ItaANmIIg6TqUe6gJVkho
DYOwr+8NZnZXEO7tXPF62oPKSWa5EcrEvefskxbR4BxHF37moc+kBnGiRHCx892uezs5I4v73Oq0
JtWs/U7jkiMWgZSxtq+9xTRDpHsFoJlcX/WPHg2O66hDaLYnzK7i2J9QN+CUFFOw6ZtV5Mrxyp9u
+HwguPHHmVn6yhbpjhqUfefIXsRhrhekeOrd0hCI6KaCHOrKTzhetHHmHU22ERnTlJ+gz0imr0Zp
Gcmurer4ivRGgvv6zrQ/1JErvsoRFVA4ZwR58Yem9veaE5WT3a0qbJ9mRC3CHIb4Vzba/Q+/a7tm
X8ok/e1a9ULxGk/609D485c20cs3flvMzUGbnOHNbFZjsq5P/a+qs7Qvo5zaPMxrRPnUsF0H8p5n
PDnNQOidBjJYBp0pVcNKrQFct9zJ0QO7mJLl1gXE8nmgEKsT5FroJBZHLUnZRcRx3Iwi70c72SNF
1jRVt27bIrbx08a/Kaze0QIg/myhhkot9p4Fm92HsqQP3hpMQOD5ffHV7e10PdJWxsz+pPP8nZ3L
3NgVcVf/6Bc82js2Y8S9efNqZU6RWOaBcN3W4FkuYxMIEk+/F1PtX8N+G7Od6zFd76xiLqK9Wqrq
HSjUEpTDULN37jiAA4eMJzbVbHfApEwG8+qNX4/lB1NQ1pCZy4IPmUg8ZrE9PUpp4orv4szZSzab
eD3VGgNsDYitg4hw8p9J4iH9IPaQ3WAdf0tS7JsBu77sg1FG5r6wWvvGhel5aC3Cn0g2oXFELpcf
IcSN3OmTYEuH82TKsjel5/lfBgoTv5to6q9MU7PknoLzQESpDh5nPXLuzeQQu64kJ5Gwyjc1B7VH
lYzFG8pv0d3gkLYctEkxfjVtSkkHwSp5o+JZ/CSHuxB7tEpWfQu4g0lG1Zl67LxBv40rz7gn67AZ
doS1KZJmPT4iKrf951jN8kstJ4+aGSaLb36O25UzpgCel+I8vOOUX6CyovAcB45VTEgXyIX+BtLZ
5qPFJ/sbK7LOX8vk/DSPuYVgho4XBCul+9/tYeTD47vrmt3MFKmIUe7rr4RJFWpnTJFFmjN7FoMJ
cBIfLMnZllWtkfelRtI17yibiUAfhVuwufYINZMkhV9Dbq/YW49d+dPTW/ERu7iPSmBcykcA0tUT
AlfDwF89l30ollksbL4yYkdJXiqTsLIHfdhleRo9DEtHxLXdpBb05KLyv/pJUgmKRhFlDksZ7XtL
JM33mP0ThMQuW6sX6Pd/Kaubn8Tid58dkg34Mu3kF+VLpriI7mtN0Kjd3WVkbv4oaevC66/LaA7s
yrCuM2PM2r3fVulTlvRS3+nEar+344zjcaoizAjYTvgaY51MxoMjNPh0nTuJNUZ9Iti7aYmHplLG
HmEnG9v+ucQmIbui8cufiioI3+oklLnLm4xASJdc9mzXdYnFpxTl/Q9yDGZCXEn+uBcFQLLApLqv
hSpXMTRjE2fmoY1SZDtazs3Zk3VascPJWcs1NzP55lxzhNVisCvKBwOE5NCV/jvBCf1J6U1rEz9r
RN9nSbsxgA5f4EGkdMWxDVnym8WqnC+2uW7KWM6ki9rEmJxgov3am3MwJcjZ6lnzBpLsOrtdW2fJ
KUWTb9ayKfHtDUNGaj+ZdVaGs5xAqNaUF7jmCHpfWHAT8WxXMltWS7ppEfkTjW44uwvwgghcY7qn
FRmtyY2R2e88m+PIPbO/a15QmJxCAf8UL6z6TpgCVMAdAqS8LXkqpunlGBj796QF7+f8mGXOtWrf
2EZ209tPLoATcxkOtPv3te2Fse/vNKffS+OWOt0Dmbthaz9YVANpT4dOLA/OeD1S8uzs+br07pV2
iYbwUosYAB1aO7ICwBJtRIhjUVABAW+6T0ynfdLogD0UFc6k15u2z0fB/EKrFvm5L9BpbXQqrTeM
hi8HWHp1G31GTCIebKFph9dH2eocBAWzNWeNcqyD9Wkru8n61Q6lnGzvDIV61KduvKc6Ia49Nph7
L3emv5T5nMbjpI29imuztixEMVC3YZ+V7RtsQ2G1ZGxdEcRdeKVevCr0lisnzsNTsnlCkn4vCiA7
21eDjqTM1Jor22HbalOluWrQw4av38VVrPHnG0wfn6gKdwUu8GJA4zjvri8gDwnRtbywXOe12bYf
9MllA8/BgUO39qZKivjCJW4b+gyJhYSrwwwHhUffXGKWmkUi6euFdZ1GV7VWUt8eSCey9OoSuuL5
ULyHJ8sYghvSKjZqG4wHi+vO0gk10692dkt8cRdT65rH4tKD2770gJNW2hVsOIJTbd6R8xvJhsNd
Bi6XEFfyiIKk89ywaw0OSa8/sJfGIRjP5XXkA4CXcT5OsVh17Eew2qCqWleOYFtRz8K8oIt5/lrA
w1hzN5i90ROJzSfcLD19cXRGhOku1numdcHmjUiRQ54k+VdZVHRLLDnrF16N5xe38ttQLq0oQQHe
5/zissIzommhRlW5dXOgRmNctw5M8L+9hUjoUJMLZBooSbeuxTSTbiNUbocJRPMbJyVNiunjb+eL
k6BtnQLx4dBetTbSImfOE7PwSXAf0exwntfHXZF18wVp0Xa+YBTUhxizcHvgzDCt8zuWDhyd5NBY
Ie7ImYZJZBxwBlQB1WonBP/dvv3re4fRwca3gVvKhOt3Pp4ztc5E5dMKjcKQh07zx/einudfr4/y
/PXDLriqAX3kZqywm/dA1YjBqXBa1HJd802KR+4IirZ/jCqhvVU5HajE89gcvj7q89liVa6yo4VP
hoDO29xLXyoYaEViMRcaKvBjqrORPaTws5vln6H+v4HpDzvSip79vxuY9j/kt59196d/af0//Otf
Es5/1ulnXQVX39zJWfyvf8k3/8MCsm65mJqo+66f7//2L/2HZQyHBZo+NP6Q8v5rX3L+oxs0Q8iB
WDOLnL/xLm1dP5h6iXzxUA5aCIv5Y5tvQJtrmeSm0vYqrw9S5I80X3dd+bty7Cvwndd1dZTFN3Qy
hbjzxLjnSBwMc33davI4t+YxIfhTn5cL6vjNTMCvYiLAzQ69FncOoS3nX2ZRo+hpfc3fI29pduNM
EMDU06PrUaPtU5eT7h+P6+0/e4Q/zU+nXIs/tg4YUjnhiZWrhXOSR7GZ4CLQZCPfk7tPVYHbunUr
p3wYXLJwYA/nDWoOy8YQPlWawImo4xYM6MBoH3poYjpCE8JcgzluiweplhSFehxxLNSl02ecFXrt
HYl7w6c2n6NuX+UZNQmiSwwOaJwwPzczHdMgHhP1CeOmQ1i5mONj5C9Ls863U/ah6n1l7EvTUV2Q
1WkbHdYrQexQyN4IENc4CY0NvaN26nd0SKx2fZpFVuUjpXBzeB/1BI/u6qVQh2Y2RueYKi8+ai5B
1CERW4VNGyeRh6SMdTeoMWzftMDGp2MKKsshC6TKPsVOCaPetBPDJZ27yqhVjpP80tquFgdZ3yaH
JsqQEELxLvowaQTx2WkO0wiN0exTffIjlnc/jgHbI5RWOlKTuqLdTF6Gs7OjRf3w6CMmgR/1rX+T
x43ToMJkQg0ymkV5WMXT8qan/drsXUQWHIKtjFOW0oraDUZPlMM+7vwJ03eiOclOaprjBrCqnSep
2m7ZzbXnfpy1toKvVEzGcBXrTfZgaOZ4KT1y3VBsXqY12RTTNrxnl6Xl/O3VaJkXc7ngYUqt/trV
C//BpTXbBLWGzG4XURS7HrQMnUlRgDfc6RzE/52Uz0ylZ2/0s99gEEqzupxWezyus/Pf0Jtxw2nc
NfZ1J9plV6xH/Z0aPTO7UQLuR9BoU+nQ7UOYGcyC0tfh9U9qg90BjGxCqkePDKAbgybuzfNfoPpF
66QCuzelkwXLte3fUj6YwkWW3R1alOraL+LqEBmpv8PM5N1pEx0VEZUocIsEp+E4XBL7brdkYtVh
kx8BtBI8tums086fxg7NbdKFDOswMaLinoqHfEMpqHt6/cpfHAXTKZpANhVsk89HiefYzDKZGnTZ
5+p2SatiX0TK2r8+ysZMz/0FBEhmMBQJC5srO4zzYZD3DFEdcTE0vL23/ug576lh2L8MGxUh/dIH
f/E/MzXbYWPH/W5o8+TCLL3Own+8589+weZC8fiRpT3TOZ5m47ewySSve4z1WaoIDWyR98QRlNB2
qS4kmm6+r2fjbtasaMlqO02R0490UG9U42o3WWt/bRPkv8HQtCRnZvHycyFSEwKTXi8X9o2b1ek0
PuJ0UO7EQgCZ3Nx5rUJCEtuaHvJSx4fILqNdkjjyLUGaxY1YLPf7hUe9rj7bG41Ny6cTRtYPq+P5
o045V0amcvXQhBO317xEhL3emE9J4eo7U9AedYrcR4usjQ/KcOZf5P6JD/Q25+HCQvn83V7BDXhp
ICGzpdnSL2qdyXlBPRZGoEgCvjHzvd0u+bvXL3i7ZebV5gsFz0B6CJLMrYdy8mrDonVshLQhssfB
X9R1lc/i0UnwZyw1b3gQJ0V0AT79/NqIbFqxEFifUF1sLUkSMXMO79II6UKwziYy36sxvcS5XF/O
82dJeYc7RD4pMFSsf+fPsq5jZ+Fx6qEt+uQwl3N7pNbf3ZVGVnx5/TY+f08pSPgc2liIcLNt0wYU
PScIJmhjKcdP92Rr1h818msDyqc2eNk4u2B9fenSBCpPPJsURLDYn1+aNs8Ero2eHtZp3R6dUaNq
lk9ZKOcyuTDUhtXlMC0z6RFIhdJk3VhvTYKJcLtGz2N3P7T9qPaxUbmo9REGfLeWqB13tWvmq9qo
HcdwyuzpytRxzoVL3DbLHVwdfUBl0s5vJ/rAcp83yBPu5xT0eBBPGmvy609ic2f4teysXWopHlWO
NeP3/M7IeLBFV2fmns7hHFr4Z6hFZ/NBt6pLFSlzXVf/eMH+GWvFEaw9BCapzQtmKKlklS/mXrpS
/zqpOVtVrU7/1JGf3e3IzUS9qvKE7MN0nlHk5LFn3+AlnJYdXBG6aD2aUNTKqfK/lRmLy8HOIyrc
5WzZj31f6FXg1j252Eo4+DAjY6G08df3i20TNS5gAP56Fji/X3nuQ7SuUmtvLJZ3ZxaWd6PMbrkV
Yy7fvz7UZq5ZbxezGXt7jGAwdrZZCFWb9HnnsjzbAxI4ZdjqnaOino1l1vV70HrRo9Nm8sIMdypt
bZ4S8Qs0bilAMBe4mwNHLT2dV7G00Guk/fusbSMkjl2nHYwuqtV+6IwRjbSgeD7kszHRaTONVYCL
NByROM0kGgKdIQJrZWKnbqbqo0Tec3S6spS7sQd1fGNMZuHcznEhqiNWKyIeqWZ7RZAbmTeFr9/G
zeR5uo0uvkMeGZ452g/nT6zyhqmfdE4pZhcP975sfBRjKrkwymbl/2cUCmrUeG2OzVv4DI3IqWxm
D0HwUBV37ijdn7WbufE+HbzkBulAiy1qUneVtP1HycJ0YYl4YXyQ9Y6BxxLrqu1tdh7I8My+Jh94
X8fVXddZt41p3ySifWjd9FcpbUnLS3xExvjj9bu7mcnX66Z8TuENGYCg57r5HtpKM9OKWtW+bKxx
n6uuv9ahKOzcsU33Ay6Uv77P1EpX9zMAttWxtnk7kdq6fqzVJJ3TF7vzIbx9sMukus45RpeBjSls
j9VUO9r+Mu1EarvJhX3GBjq2zu8c/fk2bE4PQDO2tUBcR3ZqipYrTqbogxCl1+2Wiao0R9wBX01t
iJEqhGtMhMPk+HLoSqbSD1zsLk8toubpwhT+/AVfmUe8clQBuDlbBzb9SOTxnWXv+beIp9rqt6Vw
pL/+nE+X9d9pYc1yZAAyanFvgseiO3L+GQlHG/oKI+9ez7NIBTQenR9NnxgzmOpK2IeSyf1tWhmE
KxcDaVdhnyNkO056lfx2UUV/IXMLZaOQsyJtvaTTF+Bq6m8TX6X9wcJNZVLCqQ2opIkqPvV5rsqr
OPfwI9BLQPORCuNid+tU6t5cFQ0LHiNgfSY7e/M64bCsmyq1scoQgtnHJhvZzJ0CQ5buDzWrWQ+U
UWhfUxrfOEDGVh6HOptXTxm+81415s5OK+ed7Wn50+s3/Hxh5n4Do8TGSrAbP85+Fh/nazzsJe8E
UrK0DcfBw2RnUsJ558WG8/Evx4LKrbtEaVJnE+ySNndByqnt6YGIULAyhx2Rw0inVbubga9d+Hye
XdZ6WAA7uYIUsaJvGyt+Yg+LWqQXUk+y7vJ5EnsqN+PREYW4cBjanPO5hetYVDBdHq3DzL/OXX8c
qgsr9nTVMJaObUHxq5iQsP3I0hA/fIuCl2dRQ6pHJQ+69M2bxM2Q5LS5Hlgyaw5YXewL58PnV8/2
nUWdlXU9NW1DbE1sDpbRC65es5dDj7mSgt4E3KJbxr++0edDbba8wu50syoYKk3qbr9Q1diJvmCi
HFR8YW4436is95kCJf3NtZlAMNg2NNv0stKPJJ04Venj2xGt18cacdZ7NS/eO4IpjDAvKuvCgvf8
011HZcXlzcWpxvJz/nS7pVoSH2Y+O2fkLrmORNaf7ewaRY15FReRh+sYwo2VLPXeTfvkjjm9fpu4
afcThCYa/dF3xveqaM2/f8gca4AjrmVi+mybr0lVI9Ej+SDCyZuJkGgHFc4Y2A449/T93364xOtC
utOtlVortuf9qY5reyKSNixVrV9Zce/e0z/NH/RaFE+vD3W+ypweMkOt9f51naF4dH67ldG0NV82
Q/UuXuiCGVlH5n3hrT0v3Pw7CsWjdcMLVmE7iqs5XWOTmUVHVCCcMfFmfLH6uLolB8RRwWj68o1b
V+rWG6P+wmu8Wdn/GZzgGm6mjczK2SYa9XGu0MhIcF6uJW+opMtDnLf2G7eMmrAoE/8Ye47zkbJG
cShFW1yz80+/xWJq2wu34Xw39+8voSMMxRM4I1qE85utV3GEVLES1KmX4p5okvxH77bzQ4l89cqq
9OUgarN5EpMuH5teVhdEGC980LCN+KaY809L/vnwBEfp2ZBrbug72nxbarr1ESd7dMjk8MjOHwVN
LpPPr79fL16yg4rANFiAnq3EbuUumjeXIpxr5Gy5b1Kz4/B7jYFT+87yutwq2yg/Tv0yH7PSnR9f
H369o2cbgZWCQcbeStygCOtuzqboKPPMn1sRRp7RHrAUy7dzmUf3g2nKn68PdaL0vDbWZmrWm3rq
vEIJFNfILTmCOzd11lvYn2V7u7j4dEUuLKrxanzniCl60OM5/1JZtXsv8yX5H8wh1EX4tnXMgvQF
zh/2Yi8x3ALeNX1pp3DArMqHXf9mM/R3ZJ1/3+o/RtpOjFpcVbnGSFXhL7uIQtu+MggVKvBqhhfu
8fq3nt/j/16VeX5VBco5dFi9CI3Gnd4ot4z3WFvMNwk+1sZts72HM29XtCIqdn1qjffdNB0KImsu
/JAX36v1xEBtkrr+Sdv2xx5EUqi0WQ5EaI1LF5KRg/91goU9G6n3PxjKItaYjdxaAt6qSZKoX4yi
Z/qyQDwci25wDmY7W2FBeefq9dt7fur750nyvkCXXOnL9C3O765fNJ7mzmxOJyjRAY6B6quvd/LW
9u3yoFIxXIAh2i88TdYeJkQkYQTJbN6ceJEcEGTN02yhrUi6UjvM/JdQqy9NQcCGmQSo3ZGctBkF
CkdptgajKGX0N+2ktAcroVan6R1qwSqPd4B4rfvStqoHa5ou0fNemnX/HH7zys5WL0Q3rpO+Q92+
6BPvAFykPOLRIxiC/fKOQlF2fP1JvnhnESnS5yf+/RkUELQKYVd8BjxJgAKAKIprlOT5hVFe+gpW
kyTbXjb+VHzP3xcUymVjCy4tK3Tv6FWzc9TRyAqBq/b163lxcuWbokBAtZzi5maovGN/knPOCXO/
4A3RWuogbjrMV0UuwypKl/1sjvVB2VdDLpvPrSPUN5rp+rJvqOde2FK8+J0IctS5aK56+/U3dieG
rufuYkow98if2nu7tPz7PrPaUE6DvH796l98mn+Mtznx6MlSzTT7uXic57t2iG0AJVgV/34USoMA
uT1Emiz4508zKvF5WTpza0+UznujA6aiTYn+P7iWP0dZ36k/Zs6hmsrVxsg376rkKONaHPpGpRdW
v5e+eTbq1tqMhn30bM+HHdWocOiHadF2N9jTUy3I22z6Mi60z4LaSonaiDgzBwKdoXEszFFe+Akv
fBwrZ1GgNGR+9LaHQtRrVjSWlRfOUyxvZSJh8+J62mE0sD++/uRemGLQn6LnAVBP/X3be3d17Dyz
BpFlNuPqy1h0QAaoGfV93XztWMKITIj0w+tjvvBOMqYDKQvlK4fD9Tf98Rz7ecEnsTBmnLYqTLLM
uCF54FLz6sVRSC0gh5Tt8rMVSYyuUgTQe6Hs0bd6Zv2b8OC/TH84nX4o+9NgZIGgd7WZW4rekotr
8KRSqxQR64KX76HEiS9KSPMN9eX83ZQZl2KeXrw0Sm+r1NEyOeid30B24pabjIzaUpu4p95q3+bJ
xU7uurpsNkzIAHUO0+xSOFlvpo4eWIQsNYOpY0Jin0vRfSL9pT54Sanwcg7DY6YsdcRbB1xIJ7kw
b8zlujcLjItED1wqSb34poJiXIWx6xyzudUj/qka2S3HzaTCjzKl1XywJrM9FtgSmLrL6X6x4TRc
mNpemA5WMeT/GXa9S3+8rEmaCI1NkwidZer3ZjNGv5TWiD0YBhjyMUktgbA6P5g8hwyQ2UsvjP9C
zQo1JuUhKGw0SPlSz39ACtFmKGoiKrpqzj+ywMlyZ3QOdoXC68U3b3Smn6p38dvFg2481njcv2FD
SohkLlVZ7xvlxDolLkE35vXveJt+9M/bT2WDEg9QRXqp5z9tcIfEmuG3hexfEY7I1alkDoWGz1t6
OA814/Ms7WPWD8UOe4vat47EDybd5VFNtv2r76IvghiFnZal9jUW4eygp172JnXTKUVqGo0XSkQv
fTi06OhLMHWtEoXzH7w4heaVCHpD1C4wyGKRXOurGen1+/LSm+pDeqfnC+id5KLzUdqkaul4Zjyx
AhhGk07aHADsnQ6GFc9Hv1qwjseEAzgXxn2+bKDeRZSMhGoVkFvr1f/xqlZVnGXC5xThGU28SxD3
7DuRFIdsAGv1+iU+r8owFMkzFsIkThjbJz9ljSZ9BG8h0ITybT9JA98lVLMZuZJnlfvc0rM7Oeii
/ApIcL6kGDuJuM/nJl454pLRkoNLfTa5Tw2IytKLozCXkSSEKm3zX7km2UOhNrQfssL0oRJJ3b1z
MMyqvTtMHzS9pFXaW31DilOVKHcPLQuyoN2pbApMrRQYbl1SEXawqrP4qLej/S0lCh5rm4qi4cAK
aT54S5xngSnSbtrHQu/eszU3362FyW99PGr47lRR1wfCtzs7qMt2flMNwOsu7BCev8gr1JJS30qm
XZ0x54/ap8tsVhnHLSDt076vRfa+o8r513VLRll1GXwrLFrbfUgjCReO/ZzaWyfp6lTKPzhq/AUy
Yr6gkXjpfTK5Gqa3tS+7Ld16yAxBojESmtXmWmSW+aRLZR2spqPIpwFQ+42jaz9pjnWpJ/DirSTB
HqMKBh92JOe30hxyuwTpxtB6Z9TBBM5sz7qaHi19EZ8hVrVH4TZNEENBAg3GUtjRq75lUgOvh70V
uk70zsFz+u71T+yFc8t6vOWUsCq31niu8x+GNYc1rhgpQC29Y9F26s0PLnLQR/pANpiUBjKMyo3i
xxJb2oht3EM8qTw+wt08a3GL51ouf10H5DdBOucoTHGM3vL5b4IGlfiuv4iQt7J+KLIhCqQc1U/D
Jux9bpUqYODFlxQ0L01sBLGfJJGwI7cS685M+AixD4QQQKZdbDq4Jjvx05gBhVy46esFnE0sDlsL
0+VVYFOMKnRzgV1k9L5PpTNscYjeeOiVgwa0wHumG3mXenhYAi2ZzK/FQBADwEh5rCvPphbcZu9N
VTY/PNyqP5vZ1N+6GoCPoMCjfWHyfbYlWX8jLwZyKL4VMkHOH0IUx1oCrITfCCrnrYSK8SPqouhb
n7vQUfsqTfRj4ybzb8lP+7yYqj++fpeefTKbH7DZinVTBbTFrmDcyQK5eeI/qRH6+euDPJsS1kE4
gLGxhuCPXuP8KrNBwJBjnQGKp93RyrvJC6vazZp11znj7WA7752+u7A/ePHpo4LlzEVdiS7r+ZhT
C7DGXdE1HryECjRTSZxh5XacZttjWsXa59evcSOMpWy2XiQ+JHbZnMLw5p0P6GgoGIUmSI3UZRTG
EGDDrPeBQGBz7H7PY9l+r2rfQdwH/2Zp0RG65aXD+7Ova/0NbBhWvYZJoNbmac68Z0nsEHCeopIF
sAhyFMqQ8yAb2Xx4/XpffHH+GGqz/6LHGSOY4cWpqtm+yUTyHjxScfX6IC89RI8eL/87Cfw2gyzC
HudYy4CCYniM9pVqFKzH1tOPUdnrn2aU7r9fH/HZho/TLHfJ52kil8TOcP4UtX5ZUGG1PtWkqL81
vGK5B/ZZvCvmGMe4kllxqBQO6v+3UTdTVR4NuKaWzsdv7tdYmKX722xXVEIP+BDzbnOnLX10Ybl8
/gRZXRAFrgYhB43E5ua2uVLunJhRaGepuLV1CGoGEKgLlZ7n3z6joE1hiwMdnnHOb+jKhPKUOUZh
4RuwZZMR3X1i07FNJ+XC2ViAipb5Anuvzor0wvvz/MTlrKO7SO+pnT+PXslhEMxF7UTh4pvZQ78e
s3ZjNbSPrtXfkQVg7Kqiba6XPhEfRJv73zii6QeXXv4NsVzWtd16xV9PhhywVmc3LRD6x966JPyx
tW9SJ+2qDq5TBoUDpV+dX83YtD9GnTFEO9usIUdXLpjXylRZ8Pp7hjCCv75dFHGJOMwSSFmfSUIn
o1ywaIxEXFhACeNV1bYDw6fkPhONrnP6Z/dTi8Z5k8XGTJCoAxR2p6dTofPhmW7G5knruiB3Wtc5
QjZOLYwyevEJuUvyiQbs2zqywOc2NH/sfdIncJGS3KqqnQ9rh7ZyDdhrD1/S/pxI6SfH2aoFwoy6
797CBgOKUWnG9A7uqf5GQrBO4SSUnYTDqDGjgRMp8rDtvdENaJuhl4aajCipwWypB4CvrJ+C3sXv
CvX9na/yHuaf6LJP8+BUUFPp8lJnn5X9wWqW+mOHBIbrAcn60cmFfh+NYq6CtoCMG+Ah559VpGhm
LZUoil2F4P2HGmYzwbQ+aEOAD8iFSgCsd74R+jgOwRB1sEONempmiuGQ9v2yaDGuKmCuQQI7Jr7T
HJNsQaAx7XdywuI4dFulXyNVkZ9mRNLZHiMq4DO38erknTbBXii9LPcecxCc+bhvJ4BeO2pJ3gji
1tOu9Db20WBUsjOI91JlJ8wng14RByPB9ZVt6CEXgFnslE30lMYWLY7U0+tHA5ysZxxJ9SlKGoNT
VweVlUDItaNyKvZGkvvWTo9E7oaOK0EoxkVCp0RrdfFtmHEwdyPNr10Ga7YAMwNrFBON57DrhvsE
GtyZOffDBsz7nSHS+dcI8vldQ0P6VzIR5QevodSLXaHBKw49HAzqI0jmeDpA94vyq961QTAppRM7
Oc80hsLG0Nx010mPbVtL9NMHo68o5RgFxayw6R1OrWbeQiAqANMpEh1lDyFRi4EdUeQGfNScIEj+
CYiUxgZqoGHlJC0rMWk+wZMwrHRvqbSAVAKYFwH6PqGWshN2qbJG98E7wZiKE5gpqR0ATw09nPrE
bCJba/lJOwCS07JCncichO9krKinETkjAcAnAlR0okFpTpl/Xk6MqLEzizdsL713w4qQQpQATUq1
dUO506yMt8uJNwX2o5vWtxIOVRvVPaC/E5/KQEwA6BuSaR7w5GBY+c6sfzFXsBWVHhhXjklFZ6di
t7tOO10fAwg1dgc2AzgWDefxm3UiZtENxGMIKxuSFiYI9cGJYv0DjU/zq3NibmUn/tYiVfdYnahc
FFHBB+fA9d3QlCk0INksoNIol6S/BitabqA6A/jqizR5G9kr9ssywFnnJxhYz6rvBbWTzF2on4Bh
bMwy2uQxIvCWLmF85/X2/F5bOWNqJY45vRiSKzdLMDAWUY43O/LMlbEKpMzWspU3WAnxY5I+2Z4l
N0q/1k50M7SBUFA8IMLerqSfqaiLJ9DQpG5BRlsqy/7VnnhpIIlgp8UQmWFpnphqBWc6KxDmXKfX
SZdXX1qzqb6AGLI+9icqm952ENrECmvzTty25cRw8088t7IkGisY0rwadlQaYb7Vg8OerLOS45RZ
06M75+ZV7yQaNk6Ia0GjbmRepN/nBTEZqK4i+5zAK1oCCPUdE7DjdN/LEb5cjFTe2A2eO3w2hsI1
rlxHLGKdGAAiAY5KniD6uU9mJvP+APdu7sNlSsv5C1Uzaw7H2Xby/ZIm5rs5jcYZbKIGMNNPLV3+
SLu2AMi8oKiGK5r2Ah7fog3XkU0I6AGgX0ZiRT/T7PbJnalBTxOWsWs0BEr7JS5yAuASCWZTH2b9
BgSDXgQu5XONunOuf23sHAztYtfgzsdCA0PlGZxywPKN+hKK3gZKNxM8RKJAauKiqLDKu/DxBgFJ
uY8/2g5I8ED1kMZ3zSixmC2zrgHZydxCv64BV8YQpJFUXRHmPB29jLg12ItZLq+MwrU+mtooo2NT
u1153YsRdLaO3MkPEA5F/HOKY3GQelSmt6Y7a8ck6fXfZrcaCu1Zz+Vd4ZQTsLOMHfVO9iDdn/JB
66u3IHyW+ghHZRh5X2KXf4vHNAuakcZdWHj59FkKx6uCxUlzf2cAtjWuqgZ73JOFCbb8OeTZNIWk
1qVVULp9c2tIqL2xm7pPeuurzzY7UGvPDGqrILWi9BMEThy9GQmo+gOIIavewxKssu8RsMs2MEgX
+Y0iwacxqsuCWq1lLHoAVVuCaxaJ9m3UenDBk0ZpIiyAic6hMpP0K3q/+UGVxEG859WeCO2IG+Mq
M1LtR2fbUl5bMqq/6fRK8h1OY6BNgxvFzB3+4CuLPN2CRaCutMFg4vUn+zAh8HH2iDBRE+A1GPK9
s7jLp7QcjI+aFUH9jdOceUJjH/LNS6FLwlHqzKCC3Adczh7sx9iNtM9tb48c2a2Z84DWjxaRAFRJ
AVR1efIJIKsR7+ocqFWJjMgM23o0fmvtOPyaLLV8wS898eHB878VEdAuNigLQA5f2UCvEk1vblVH
JflQES0QHwuRFteO07sLgPzKfkshpfhqisR86JzKJFpzqevhyeqy9B6om9WFfq3ah57/Kgpozjbu
XjeT/HsC7y7ZpVlVOjsAs2znXO9/sXcmS3Ib2bb9lfsDkKFvzJ69AYCIQGTLJJNkUhNYskPjcPT9
198FlkpMhhgZVjW+E5WJZRQCncPPOXuvnY/fdFh6K9yq2L7Ja7X+c6jaQSHyUhP9blx6DMiw26zr
vvS6/ghPrukPZi3IQtOKUkdnMqBXDswRfgO/f7XaPcYb88FMy/ldXEK/Pzh1BtJ5XM0JbPxEG5Rt
3OA5TBV4rn0sIFXDlxRZu08VVKYhXE0tDmyiR55FXwIyNXKpdMHIdblVYFN4vlPhGcdqXlSgzPP5
iuwaYhAM+c0Y0xncZGMqt4WR5iJcGdtYk427OeMR4mtDD2k8pH0lrgu3bty96k35p4r3sQ9G4Phw
gNp6WIGJm8oTiRm8hFafds/tssxWMFLBWztbqd2rsjLIDWkVFXelhnzuuYRUrhoFWSIjv9eXUtcP
edWq3Wc5O4kKwKrQs8B0ZczcYvY2Ryo9aFjRwMEzPv4QlI18qlQ4wcp03SpDeod2rBSh2jvm2wL8
IG3GtQogKHHWUuRsj0mq4VMy6XWBI3CsqO6reK16NLDEc2NrrstmB11mvnZJpQBEqiAc2DlTAoCe
lX8WIUwyZ9dIoqADO82aryaxM99d2GxQUhNb3npYbSw/aUdk+MWS28TK9CBuA8qmlkw+fW3JY50x
YPtxTKPO1xqgVwFWTVIx2PmynHkM7/G3W1bZ7YhlJuGGIku/1LX+MRb4tZDACMMAhn9uTcRTdSro
W2ujLyshnpQUixB1DNF0bVVfg0b3/NhejCtjjHMmJYa4d51+emOtbhPORRa/y+xKAZrtrJE3JM5b
uXoWjeksvi7b0fIteNmHiuRgYGAmAXgltFWYA4jX1wmWqOhgzNbN+9dLo9/0b/CXYmrGX6MCpzi1
z4NEX6e4V+Nw0+0fNMCyRxO4dVDXpnVLIkgeFFqc37HBTslLxLp11w12ekEL9c8GDuZ5Cnrqs+3i
njaKndmbWgJlvNDUC2JW1Hx4y1rDdrxcmv+8MP/lUCd1qKL0TVPldDq6UkmjVGjdOyWBpFdSRByK
BaPEWjePJtvjj69f6d/0HTD44KUCD0PI1o8S9UUBDD0UBHMvPOqKFi6kEM1OAbVxocz+7ZVEzkyF
jfrRPe2srmop3CLPvRCHmPwoDcft4OxBoaXrdtGl8/uDUU7TAXRgH5w0OYjWwtVPcgatlJnYsIoh
KTvPt95C3fT6xftn/c4DQjPj30fa/v8XFw/kdIr6nLvGQGyOUieuInfZaJGWg3I3qacAsEr6+PpB
t59/8q7T1kQ9gIeUl/3HeOPFQa1hitO6GLxwwfwXLrojwky9S+sbLSaS4/VjbY/dP46FBYkxDigw
zvTXE2zLpOo7R3ph3Ojmt8nrrCk0rB5O7NyrIckx5WNaGsUTmFbtMFeW/uH14//m6aR1am0DA/hM
zGp+Pf5kx2y7dfrGhj45H5oCWyM5lOO/xnH/By96AS/aWn3n4UX79lv5Jf2fw5A9l88vEUbbX/sL
YWRpf2zGJVLBIWUxJ9mYFn8hjCzzD8Qs9C9pLaLoMCyeo78QRtYfDBsgX9k2iueNVsQj9FcEu/4H
0gsYX7gcmLjQF9T+E4rRv8gdPx9WCINoV+hMb0nv7BwYof/6sDS9Rs+hnDD6JPEojoMC9SZYTLfO
qY0E1fFCCAlM6sKai2DKmumT0abmcJh6UWGt4yMPeY7CLMSQValBXakS6raRJAcLvrS5Z14v9lne
93LXW+sUVb3eEMTRLq7nZ8JWpoCekv0MM539c9+myX3bKRX5xa5JmZnUWKKCWK8prwwN3Ws4LKty
RKDefffcTn4Ya5lV5LHUvRWtTmzOwdiyNdkxIIvVg7kQfAW0G5pK0MVpPL8bUIhcTd3YgUmzvfZT
n/VpH2DrtR/IFTEe7ESMMpJLlX8VytK8FeQ1fPK0ZAT0O6bNU6L3EJa7ecyVO6ec5mhSycyBedAs
3yRkfXL76FZ9GSo9feqBibyFoyuXUFZwWm/IQlCMAEjsGgdVZ5nvadSNAkyykrMPnhT5VdNjW35Q
k952P9BQ0hro5nhEd642Go9jKdlPJo5D505drQEHuRwLamh7zgYI8gqEKRevNtB7mSTETHjIkPxF
GgN3MR3JEaLzpDS3oksJouuJV2gPQ9lmHj3tpLkidLH5ir5LzQJ1MfJm3zqLC7MqZ9Lli7jVNwnq
Wt3JYeu0aXnXDVd4vCBlDISLyasMal9C6tnQEBMhscpAYrLEfVmPHbdTt2VNUGOZp8FK1tzX1Jt1
aDaCqv2IBrR9WlTFfS71yfxqp2Unfcru5YOZK8nHQqX29YVbyman16Y9gIDG/Abw1RtIF6qnjnw+
Or/6rek05rcthkTeQ80xtX2aKYgWoKbP+fsesYUZ9nNp8WmTGxxeHzb/LbATcathrit98uhMY08C
1WC/dZy6pbJWbPWIs3lrUM60T0ObJij0WadJ0kfABBRDfqYt0+w3Ne8ZqQCIdttSlSY74GT+rFcI
h9hnz+RuIe5tn9BgQJ5uWvRPrbTdhypl57s3xrWQDxrSGPrBXjUpR7Mwp+9tH3sZ0TFA/5/7duld
XoLYcK6ZHLWJLxfa7SGxl7Cy1qK0430pic7x226siQFYZ9h4YFHpNmpF2nvg4Mu4D5quKWr02gm5
hGtSZU9MTdJvDX0nJJ22U2s+Mkbq39YwJsm9MqpotpLyAde8icaNWQNPk+B5DzPH3DKFKgaYu3ou
XcIuUN2koQIS+TspP8gUtLzfbDq5q3eYztPy2dEAXvmTabTvQFeS1pIaLdAIUylgSYJZMJvbIa36
eafT7NVCJVEJmhwrfbia2rkiuFrayV7TazWLZqWUhzm3atj4hTo+/ODM1mnSKkFb9O6dVLuYxpyn
9Y9FK1MZerohHhMkJERR6LPzMZGq97buC/2NCnHpNjdWIiYSe6gI2wBOGiKHreDd0wKzA1K3KnL2
usb+kxUy+0hO4/wcW4vrHl0KgCJgpW7AuM8ZwKxYxOU9PYMx3dlEkwx+UubTG2In0V5KqMYmrSkh
4E22WMlpq1kesDQ5uRrCUDHMW7ntRECfBXX9onTzVREP8xi6pDby1I8uUF1Srqj6f3y9/u+L/vKL
zkf2lS/6cyFg8n39n2O3/U/3y0edv/nvj7rzB4UjGhiV4fz24f75Ube1P9hfbgol5mNo7jaV4l8f
dYW9gApbDC01VQsF2qYj++urzszkD7hXQE/ZIeA7NzEe////9wuzrDv595cMsxPIi4JHjV43h9hG
mS+2uS2tK7TaoojEbN3PKRFWxGhkAQM7LD19a/ypdkJ578DUf8oEi0SVrdOe6Ds7WOJ5IVNt8Q54
krPdSMjNB9GOF41PnP+LzfHPX3ayKU6VXB071xQRPRZ5rZtLjbu6peqGo3BLiFMcqC3SggYVm6+N
S/GuN9b3o5Jqex3eBxKE2CLLkESqEDKdvo91XOdGRRatU7nzrmB4+/bFnX/zry3QL9dw2yb/3Bn9
/KVbKfHiGqoVNXHPIhENMYoeox1av1DIiGDIl35RyR+5tk2iBcc1BQZnxQhq+qarLkjQTmr5n0ff
6rQXRzfcLvZG+vSMxXRrz3o8hUqWWDu34evSpr2MEMMXZJVNNQOlaSSpIc4u6I5+HXj/PPZWWLw4
dlUaGTnBuohWxJulX9tj9pDQqz7CKyc2b/LUtyQDkYXWO84lZfOv9efPYxq/HnP02DMRVpxHtRjk
fpID3AW3LG4R+n+9cEPPndbJFtcFtCjVdRLRqCXpNS2BFEp7WT3C6ydsZo1T0PfkG3rJosLWl2Uk
17Hfu8l6J4rph8c09MySjF7RfSa4y9xXmT4EmqLFF276D5/R7x65E9ELBoSq7Owpj3SRz0HZZfmO
8ItuX9B+iAwaAVcTnLIr0PEycFC9PeJ9yUE3kXxWDWrCy5t0ZK4WzsEQc3qlTpp+V9NkvTaANh3V
jtQkBoudL5nK3L1+Vc/dt5MiU3ZT1heuVZJ3OEtyIiz6YnM+HgiHuyDT+QEI+edVsf+BFUtFUpi0
NyMMmAWwGKMhJouBsVXU8zViJDZwbVYdmAFUWPuXlnhHEjJGScSIOg/aA/Glyy5tt0QvojNQyo3i
Y18mZpQQIBY5+UL7FndNEK+oKslRUnbzXIF6IFo70LpB2wniXxumfjsZx/p+7Nfymv59c5xrNoK1
xSm3nTZfm4nZ+J2o6nBIqP3Ab93qyeCSjtga/5EG9t9vCS7gX9+SfLFWQp/sKmKcrwZVnYEVsGGa
qvXi7F+/oWdWHirPX4/RtLCJvGXmcjs56YtwN8ORtTroy+EOdedHsgQ/gXoqw8lwGt+VxnLhRp9o
TH+e3cmKWyvxAA/CrCKR2QPByVZu2sFEc4NKKB2/ydF1SJjIC8eGNrIIMxhqzTt0Hhwyv7FnS43W
XmOMd+FCbOvC7567kyUYQUldrZXFxQYzdTOtpKIg28hkRACWw1zIvCrdpMA+YIB1HYi6UzQhMEQ2
czSa8hI48MT2//OqnKzGY2nxuqtaFSGPyKJSB3UrMOnCro/fN8bEbnsriBa1ZxM9Ne5uRYxzcN11
uPA12K7+7y7DycpMO81UKHOLyJ3IW9Moz8KkKpprwvgKNqqwo16/3r9fSXCV/PrcxYvLmwVdKxrz
WR46WP187LGzqFrz+PoRtif4d2dysry2heetAAtEJPohD2PkZOR+wkhuLG04InLYkskX7ePrB0Oi
e+Zwp0vjnA8lzdoywp64fEVVCqoOUcVyxSxG8fbEgRFWJTqbNN2hLYrrgvyXPOwHQm/92vTomruU
9ER91q3NiEHcgvzh6mQ93pBidMXtXLS2oLZa1C9II+LnRsbagATByD+JpRs+peqYYEzq0eHhgiF9
mY4rkh+LxdSfSCkl2LRMPXGw48x5o7qk4gaEGEFJg/UzkvY267fdMC53Rlzow26lbXosls5l/5Fp
yrorZEzQD91pNEI2W7SDjc5Lw3QGlAACIO2QCS/tfWK5CNIN8t6uMzItNSYOkkSjstOVj4vZCho4
ipx3PRFS8oZM6eSTxb7imtzc2b0bvVLbWfZsGkFOdDuRtNSJnj/kU24HHuAwe5fWZbIn5DnpD3pa
2Y9AcaqMM6vW70qcK1+mPCNiKVZcK4Kkajw0LuUuECzFvGlz23tcOnyBO82Ms5qDLiWK11HqpN1X
A1k/XjwBbEk5PR+q8truCCpurZsFOo2h9PwhlX00GMVVoQJS9ss52wJygLeOgaYP+XNOZ+TRyKS4
F5Tjx6ZkFmQlOq2bvrW485hxahf5QJ0uFNzmlEXd0tGzLSGVwhHPQE2votSebGRZhj/VwhXBpNni
3sZVo1wxYuu+VbZVfMf94l23jVOT6UNE3Y5NQrXTXGtECpO1fUNaWR+PuEgGKbBqze6jdFfusiam
4m0py1JCf9Rd0j4yaT8pa0YyRtuZBJ02hsdAzCHi/WmSGclWy5qZ2o5BLvPVVE8UGXlzajzliz1G
hiva99Ct82dN2PYXiZylgx1RLUDFetX+AsxmVfaY22dCdym/kwc7M8om0GqlSmlHuGw4daFXb/E/
yA+JXpUJNGNdqJFohoZkaq1X93EhSqxZY6cfhQKOYp9N7Uqvr7MRHCBwuemsxSMJSBmxxWd1hmbT
drHn+HOqDg9mX7JnIIcZLZmb4V8YTEVPwqwnycPXlrIIp9qyQ0n8m2+3nndttRWJ7MYak0UUT73v
tqBz3ZzqySeIfP3kLVbTBBDC7DLQ47l/19RwPH3LXBS8YwMRXJNrpgdzngayPFOvf0g0nutgiF0e
9qJPvltpWfe+SbIUjT2NZLK2EokFhWxtIsXT5H7umjq/n3rNften8/DUqkrd7xS74jnk0UlCwpz5
WtuqkT+QBE1eeydt73PFu0YGd9E67+KhLr8rRmd/cZNR68N0Ga1vDazdLNCagZSrkaTI97nS6cz2
kTt87seuTwOrM8pvVWLm7wnSJgMvoSc4YMBncuszrVrIuNWG8rnBJ383EIDxcZmHYa9Drn6026wm
2A+F0bF3q7jexZYSa0GM9sDt3F0yYwfwa6CL3+fEqreMdouUP6u+Soplfuw1SRNszmXz7PA4oY6S
SA0jvZL5XkypUQCMcI1PYzfM6Y5Ry9Uk1fTYIFykE5prTR256GU3+E8+R71ZOHoQD9r6WXht3UdL
ly/rTidn8ibuVhgJLArybUzcHqtmX39iWLzIK7WO1VtCI9djM6Q9rEhQTR/MLufGD97i3mhg4vud
aBuESQpamiGJszuNNGuAzlYTWc002/5kwdULPIFmQitIGV1kVrBQwOCLxsXspd/OnvfNqtQs3sli
Ur/IhOYaYROZRaaqNw+fG7as5Z6ItELza8QhMrDpTN0uXtUzWreJCvNFX+ewH5z0ENebUHBSavOT
6vXyeSwmVtuCZKwt+bjJat8Wgue5G8c4Zg1nzQyyxmtRu6WpdQObivfw9U/gmS+6c7JbbSZjoA3a
soHql25vlUZyJB9v8avViMPXD7Ftgn7zSXdONqvzIDuJBqGKaJK1DCMWI0pIQI5e/6+fSAT+3ntt
A52XlTB5upW3OnoZzfLH6FowS/BofA5WstCvr7p3BOBO+1VHg0ddzDQ9Bv0/tOxdvCpL90JDsO1a
A9GGZoV8mK/g3lzz7EM9OsSF6z2RZkWXRblFZC+3kK/sJNarxnS7O7XNzUtb2W2H87vLdLKVnenH
xlm/FlE+TPkNQwPS2XLilnPdHImgW7Rdl1Tb2+Z1x4Z90qHYEsm1etQvbO5+3/aBIPDrhXRSsKrC
bbLIWnL1HsxEfDtPdf6kNMrqLxOhfQh6k0gZynQL+l4uFDP6mS3fKeN9cZYCCZ+ZRXGeN18RKkKb
yRBQa6kz1TeDIW1EGskQN/7YyOl9b5ndc89+mobZsIzqwa4FeYWr15Gi4Kyz3IGSzRiMEJDJH8Rj
84HSlPmAZlsjyI6uSB6VQiZUnmlReTsM8fYnpZ/H62JCeEQVacQsIATlXriz567ryaa5NOu8YnFF
9TDMOruedOtk1EW/G+aJmMO5iS0KKR3aOuHZcfk17fLqku323Ot9sp1eW9InbGNNIq+05Sc7mZcd
/XP04nVe/0cWqL/fv1OHQQtQuiXxOGfnpgeo5eRBlhobWSX7OhuLc+EinjmRU0dp4qwZzsRaRNlo
mDcJUz26/ZtoBTLuhaXwXBV3ipcoy9VWCmMuIsNa0307obwpMoPGLDR2gJZ8foLZypc3Zem1PHuE
n07umoOf0eNvry9mJ06SnxfzZDFzoCN4Iy0U3rK+OtbxshwIQkvfINbLHhoySYnTTNv3pQbhHCui
dZs30npYG9EEC2aiqI4LeXj9t5x5LU+9SWWbZDyYvYgUts0k16vMqVQLUXFRKYEmq3zneMtfSoVf
uuMvO7nnbu/J2kO7xgFLlFTR4BoQf+3EDRDgKTsDUPTb18/n3CFOauR+Acc0t8bWBcv1fUOyDZsd
MQKpwMzx+iHOfOnckze9Xjyk43RhaXvNum9kXQW6ttcuqLbOFPnuybvsxlO6Sscuo6ax2gAxwmNF
yOd1V6AFnCBXXngNzixXp87CcpzcEjxNGeGdXXdqr053RaLcYlxZbyRxM8GEziiwB4stzhhfSug8
sQz9/eSfcsBKQgIIhS6riNiA5oNwM07IVnIqE6Uw16cMmRxx0mqeUPROSYZtuYgrxPICB0VAcrq4
6Yt2ixONM/GdwX71oUJS4GLMH1sFpeYoGjZ0W0GtLKzFa1mw4htWUx0WgNtvajmPTw7ydOFPzISP
uk4zPYwdM43Bj7PdPKiiozZzlIZgQvK42wdN1DWTXbMFpzX33fiQxYP4UC6SsYhZNtWllM5z3b5T
1M5QwhyQDYs4zQhjvwhbPBDAq9AepzcqNLsLdddIj4pZfx8GzBb2nJfvXn+ifzilf7MrOU2poBXi
LkvTK4csS8urrkYUoVbu+mmBNXlb85jsLAOpQaCwe2BfqyczzSAQRD4qAuszovy28XvaQ0loTJl3
Vy5xbISttQxRZk1yr9BwiQyZaVsOsVd/Ji5cPoHerg/eoKL2IMGQgVJDMdiGmbnMzFRRGN83ve31
/906d4pr9PqJaRaK9CgmwtovkKzv665fbwzse8S8iPyJYOfkwjv8+/kGzvRf91iQvI26cussIo7s
m2H0DxsfjuowvyuUUTt07lT8aSZY1F6/fec+aafcYtXOyZFxGVERwH6jucPwoFYS6c+mdHD0rN4P
XertC088x6ujPCECUf2BzdCb149/Zs21tz9/MaUSJBDVZDOIyCTcK1ALW4basGaoSIrswkDm3CFO
vhwtIxeXMPI0YhQ3HONMV4kRyKprjrWGr5/FmS+hffLlWF28AfWgJFFvSFzrU4MzrrHETd1q9XFu
sAk0RF59ef1g587n5BtSbqFni+cmEaU5UciTah9JXfSCaVad3euHOPMhOYUTpg5gExQLIpL0895o
a634bmkg6cKWdIh7HEavH+dH3MvvFo+T7qrXN9astCxcWmyX16RAG0FnV3GooUPZl4qh3A5uJ646
dbjXWFffOLaUO0er6g9DqWvP1SRJGU+1byUVnF9WWDKJTX9MpryMRt9W4joq0qbz00R8XLPM3q89
2bf0IAjSU0DnLEMi9krbH9JqE1HV0tqNqLFpK43iHhfCl5zFjQYC1skcQ300Vli5VCdt/KFifznb
qXwoub27WLTsdjAYXIuhI12k0wFU2/GfTp81e4cS/8KDdu513WSGL9+XvkCT56o6RZZLnG+KzD33
MWfZgU3+W4gEzT2kra5GrTLF+7EplE9J1wyBIQv1Qjl95lk/DU2uRgTLq6ElUSedBBPKWr5bdTyX
+qBq+COwC/pYUMdvrz8hJ5EAf3/1rZP10Gng//WLSCJA/+qtY8O7MeJyjequbY8T7tdDb3c6RXmn
kyU0Sj/DmBhIHbFjnNkYmOfqvZcqXtBJ0WIQatW9Oc2IFqW5/mkzatlGhHlo6YUe0uVAn4SX5sJr
dO5SnezVvRF/sJMNSeTMc7cz9FIlprhccDNZH3HhZQ9rQf/o9Qt19snYlosXK+mywYNk3SQRodZl
ZBpLd1CLfvnsjMt4nZHgdDXaggiEIk3fTUJWqMHyLmyy7NLZntnbWifrbC68LFPUnrPdZGLkPyqB
zOCDXTi/bUn4zVJxmgnRdK03gklKokT7K/E+qtap3eFmxus1z851rcw6UrM1P7ZWgycQ/NCFCna7
hr879smSq5LAABWFXaJqFUgahrkMSabI4Jjq7YXzO7PkWid7d3p6ubkuOB+cZdGfjFifb5G8felc
EO8BralL7bwfkJPfncvJkusuZIiBvU0j4SD+aLx5eTCmVV5Pbd+HehXrBxfg+n4qUEmSa5c9lPqg
kDaasaO265wpEaMTRLPKshsTx7haLELvO8e+lEN25lqfRs0jNjb6xeVzXbRl/hDrdNu1VS+YSFna
h9efpXOH2PZeL16VbHGrAa9mFvW4yg8/chpSECb35mBeQsSe2cZtmu+Xh+jgE0BRyDhEl3dXzqSh
w1GEt9ct6eGey3TyprRhx0iuvvAtPXdSJ4sNIthmrd0+i7h9mLlmXVzxyHaBicT1wk7qJC7378XY
3I794sIhD05Gs/BoADpK+kiHWx5Gr9XfFG1bB0uiGOGCz/Edx22ODNnTSJ/xYlmJu6I/LodwNjXc
ls5sBiskmtAkrSygR9OHbTtfqk7PvEibRv/lbxy8BodNpmRUp9g1vckSwZI7y76yGaI5uBcPrz9E
545zsueL7UbRnYT1u9UWi2G6BBpfeaiU6VYGqcQ2/Ppxzt3Xk7XHA/dW1Y2V0Rwf1mMxzrmvxJ6y
a6dCXlh7zqzcp8E0FcNW4rERJ4zjFO/W3jNv+6Zcdv/dCZwsOJj+UWlLr4xavMM+fCRrF+t8IdyF
qf1/dYjTVCLRVL2Bz7eM8jJhZAfV4Q587z0y3unC5/XMXTiNHUk8YmTapeAkUs+9rwUOTK9q1zfj
KC/dhTMP1KnTSElJmiNAmyCiJu4/xLFaI8QW2tFWu9pHCtofX79YZ3Ylp6A1fno7D8LII3SW7zB2
3yV5Z/saZO5wrGNAGOYl9Nm5i7b9+YvlgmSLaZ0QR0eEogKHLklEzZ1Go0mTehce3XP6jFMyZZ/o
Ze/WYx7lOTo+eJjxlTpnCrHKJYFQU4dGfpuI6XRvdpnQcOwSCXHVSmyvBNZc3Jefu3knq4GbWrQF
SsrotGrIsp88twc0YmnanzHojBooQd4eRz3G7A7x8Fl2lfanNXR1henYNL70izJdecKCby+oOZDG
FZQRpC/Rn3r9rv94Un/z3T/1BlVKZlHeo9k1hsYX+M/fLeaANIL8Rb0V7Q6IihkgPUTUa1du0BkL
VIBeHfZeMky+WVhWiHRrgb3KbZyAtzNMd5qPQ6K5h96CQjPKeN6hvVwBYUzJLk9ykBYivW6n7qYZ
ZedXHTaNgdRSlWHszbgk9kc7dceDTAyxH5L2mjvYHMZewbeYJfrdrHah1l5aI858kTe99suHsQBb
otcaDwryCv2YazN1ipeju1VbisVV/66sW8B5i2vy9St+5oA/KpoXT38e53aHK9I7YL3ufLInvphT
0d17Jc1DktFNejn8BqIcvQuf5zOv22ncFWCSuUy3A+qWUj8IZEXfWdbto1NkX14/pXONxlO2/qRC
ysLK7R2ckU1giV0xrGQq9namdZ9726Gd3Y9FWMuujTLECyF84fnzhYOf+UzpJx8SFc2JrbBpPYza
9JhYmhosY4p2E+9JoCfqGOqjle0g+GS+bijFEcyQej01E4YWU5ShAUF+L9Tx+fWfc+b2/iAYv7i9
86rXsh4n+6BOVUxE3Wjv27Xs7jwysAiNIRQvVjNCfUrNvnDEM2vMaaQps8hekOeKLlDJxQcdWWxo
yDm5ynJbP9L+vUROPfMcneIR4UURzofb9IDNtdylhV7cqtowhrWeiYfXLx7Rwrx2v1uOTm4mKuZU
uHOaR9PqqZgBhsq9zhpiqqHmCAzEszpsrsPC9oIagsitllXjwMyQ0cLOsLIspLWCGg6zNSVYxi4U
vMdcs9ucchAgLdHKZKXyleZd2I8tVCeQAKw7AZ7y6U9ZgETCiaTEh1643VHPqJl9fH3z13SMARul
7GjfWI0y3tNMN94VhgYNE8LY17QpU43Y6bEgS7zL7NsJBUzm4yAa0gC2bHwvPcWqwlHxprcwjuwx
TGq7GvZK8gWBRlnhFor1u7IHMoO6RzD+hO15BRitzkNv7RtoFaCcQ2dRedAzlAvzDmhVkvqL6xTR
sM4IEhRHWYsQN7dwdnGHbc93gU9/s2lyhjPhidBMZ6P71I5q9uz2LiJjpWm9zb9vwbSBJBw/c0Pn
D9g73/Z2Ol1ZC9KOTvPu62TEdriCkfbNNgUpMy62wlCTxL6bCvCB6gOnMUc/BrVT7zi/7OtQFNpN
nCexFcDmjocQfV67t5sqfdadtkNSEefIWC3wF+nOKE3tyeob/aoAZb1LU7drDqosaeOBYoYNIaap
1QK3jpvIUDidbCKJJXDZ1qVvSBY1AOTFQw55wijnb5Va9+NbVMXN29zJR1Q6rgfxBH2d96WJu8II
VssrokQ1jSrkPYwxb9WLhAhiJO1013tK8bUEA/xULHRofMWGsgUdzcw/kAQJ5GECmvJxylLLCWby
1eJwAPjwvsfRlgfjmtSf82FhCV9FAZajTZbxqM25MfgqQp4AOVSj71EHDjzSqw7lCdtmWfg8kNPT
omkVL642uu9rPc6+K6guswNOSSlCR3ZxNPdlDvarLVEEmQsKMN+cjHyjhlkx/KKkH0jdEQvIJqMt
kU8OWZPvqdYtrPelNOeDmAgfMozR0HfEwJtmYKVOdjsRZ6zRxZjUhylJV4eAaHyIme6l7xMDLtqt
q5VYh9R6Vo3juK6q5gsYSuWuwp7pHZtOKT9nvWkT1zj03p+T4+1jl5FbgGVweeN6y4K3s/CcwwgJ
wQCkY04Bn8GNvkJc0M0EUF/s6fg2n5YxS547dc32yljkW4c3zQPd7lTvamSSXwUNgY67emLVu5oy
jQwHgy7gAx7R2o0ofRi6u3zxit3Qgnry2dmYnz1S1N4rcYdpmbfCucp1DWKx4INLNB9sPdLcrOEp
HprxGrUD5BLdba08YJDtvUuyTgEgVCPFQFXjtflbpjDVocwV68toL3XIs6BIf4jlSh9cNNn7oYyd
r9VgCTa0OQHmwex13ZbBW1Y4CBqGlPveq9eEHU1c3ybTnIk9n6XuIbEIVQtceoJWsAqP8OjWbQeI
LNiAEr9KVwsZ1zCJRwV7KTbETpfvsQvAC55F6n4GpUoXRkCkW7HxbNJA3MfW/epuBpdKjHYR5k4f
H9DptulO8WJr3Tc02u8KOQPAmVlBMuzEq8ZSU48KzquiQ8kKk0nZLYZSa2Fh4KjZVasLt0WN60fs
ZFghRtW5EcZEEHbqyf7rOJJtBlHPWfdL5qlMmLWJ+atpdoW/ggtxfT3nafD6kRmS0U+3o9kRYcB/
zw30OU6iNu5y/WoY1trcceooluu0Lb563jgNoZy0gQgWaX2CZKGydIl+4Qo14+geDRNppi9h7OFQ
7t3xel4J7/bRBVr3KhGnie+1/XSUkJmgC3mZ9cBb36BeTr0mDyRP8kKOozsF1Qqn8JAw4fpsWeOt
K5sPiUpmY6gRPnw960ryTfL3eRLQEfqEcWT3pnSM/2XvPJbcxtps+y533KiAPQAGdwJDz2R6N0Gk
HIAD783T38X8q7pVFa1ft+c9qAiFpBKTIIjzmb3X/holsQK0TNY1ZnGhW/sY64m9MRKeUyERs4g/
wITZd/XcQR+r1OtGYM5t0xMNxSbwtGGMaAN6dmodGeWA5SU1y1JoWuMxuVRfowUO+K4vokuTGval
MEbtMa0QOsD9Siqv0WvBrSgxnHsqg9EI2WdpnnIW/dzo9RTdzmpumZ7Z19qbXblDFVodKkdknM2l
i/SejPflCa30VbHlyvJRyVZFIulOum/5LKrF79CUQlIbsuI9d3N+uIpwQI3gbbM9MH0vYNFzywZL
XSmTN6eOChK3z4Z7xLDTfUK43Tthkd2ydXpD0UORWW1P/llKtrocyWPzONJVNuNVrO5KLoE3unn5
Bbvt+LhWZXFTg1HCc63Ga+2V5dSkwaxEyugLbpwdbMEFJmBWTbGv2nMCbigdUmNbY9b8mvDdfaMw
aHWgZWS+o/DtoqtnO27X65Y4g1bpRm6P1suO9uZQMghHTDKckNRYHhpSAxe9rnhoZU/p2NaA8Cy9
u/8Pd+TGoGpwtmMpixekgvxocPLql39fEP2q5rrWfD9Vk2seQdSrbWdLsgzTF1dc8nlBQUyu+W86
5V+9wvX3f3qFThaaobA82gpHeeqlYdzKXCPD3lp+F6b0q/r0Wur99ArwAHJ2ZiYLgLTRwwmiw7Ga
K22DK7TaaoPzu5CQXwwwPqVRP71ORPx0VyfA8OIseaWJ3UNoRcpdJN+atFr2mejt3zi1Pse1/02V
+jl1+OmlRJu3Kp6HZBcNODabKo9vbbcdL2yahLf2ndgZYkD828nyjAfN8Ks2Jvw9SebA4Avy7Obu
D/h8PJfTPjuN0aw9y2Iy8PgYU6BT/YVOjDjEhEILohusBpJzEep5Km4NQLeb1GbXKphLIwgs7f2k
yNbvF7MIFbaQm0Yjbpbkg/wSQzbdGnadnSPIyn43LNNpVOo5TGy12Bc5hL8ph63BY2INy0kSo4ET
ILAHlChU25Ct1m75zY32q03U5+//dNGaOJcoFHNl24iy22ucpSFksgQc7NAFZkT0G1Q4jLZZphy6
tFfvE03j0HGS37F7fnGr6/9Ykg6ZprhzxI1o4Ufwqxz+l2Us/Yaa93cb/8+m+r+5M/4ZHDDgdU2M
ZM12oBXcgPe3bOqYWTMEoRhmPkrgSq4TNtNmDasyit+IpmnhvkF31fV1OeQ6dVzktPF2nSAkFJ0b
nSPCMTf0JtgTY/e2MvP8Luurr63lppt//5j51fbnU2L702eTVFFcDjmrjzVaCb1AIOgXUBU3/3Ik
r7192xri6+w0xilfTGvnpmwp9FQFVsdReGtowBgR43IXRqb7YCaW5emdq/0mC+IXTxD9H09BJ4aF
vMJJ3kVObd+5AgwhYSSpr7srVq/WNn8zzf3FE+RTKf7TVchitchiodvbxF1uSR+qthkZIR4gtMjj
QwSlgX/i31/xX72lfzwUC2cEVlzp0VZt5/G0oEDzKQ2nje6oWPCwlfzm0v0jqvo/dzOfI5uf35Me
N3obFdF2nDrXgGK65hc24wawRQxaW1sTjR5Am3A1BMxd9zHqY4EQTAxbB74uncGSacEkLevGlexk
fvP2f9Hmq//4KhpJ3PUmgX27Nm+0bZkymEIergefF/d/YRc/wS7gxv10xwUf/ceff3jzUXz/v//n
YWjTkl/9TLn4/F/+wlwYf7iOSiC8cAh+gMPAJ/QXu8r5Q7U1qnWDW55kqauE70/MhQBycWVfOAz1
4FRZP7GrtD/+FY90pWOQ7sDC+h9Mi3/HuKDb+tscCHQVKRVYkkH/G5AzwNb9vXiIdb0VEng+vrdU
c7xaX6FGOjoATY+kXCfZOFpe08CpESMUdPEvhSjnoxVHk45dW8poZ0otfmaoVDJYSbty9TIzz3TY
nDivsKFdf6mLpgyl1acbOSYFVo6JkSDwey31ATTLd6msyFcKenZj69gdG2/TLtQ5iCarOC62o3+Y
84Ds3yImYPCM1U4GL9NbEh0pMnX92qJeF0MSd5RXpkN9wV+kVv5SUw2HsppbCPVXi1GVdrH0pM68
J2BqCjt9JSPK9nOnNb8444itbqpWcBmDEFm9jzubJ+GoLnmDgbtcsztq9xVyQ2wtReg4HfRPo5Lu
BFFQUOZz4sGddpzkuVSmad2obV/MvpbM7p0Zz9EPqLnxU2RN3VNrVLwdxGTGSzvEyb0+6zNmsH4o
wsHQCzz1n+AbcojKiyzZgDGSgMmFyqpIkPyghnX2dWzPH4zS5QuiLfGepmU9+KNMZuErrqiboNLI
0w1qlyjUILtyebQrocddJ/2Wgiq6n678nioe8qugKcsfi0/Aj9qlwyOdO9gfg7ium+YTBmT0jvua
XglBOewxQLfxWGzrWtUwVV9pQjE1P9uyK2OoHfO08BDHKwDu8R3OIeMMQSgqw7LVTz9RRZ0bgy3C
mNo+OJ8wI0Z+5Uf0iTjS5VXHEudX9FGMLeiH/AQiNZ9wpOYTlCQ/oUlMRQAo2dDJ8BR9gpWWK2MJ
utN1ozpCVECaDIRJjhPLL/xdwJkco06/A75NX/NPeNOypEXtryJWevBsV8CT+IQ9RXlZCa/7hECt
hgkQSv2EQ/E9AhQVtQCIgvITILX2MBePCS5HBzCuJpOPUhuU9BCn1fyjcMxZ2deKHdOxIikp7uK8
rpmMity9Wz4BVjrJHMFgKu3rnKOSO2hmrsq9IP7noR+HKqJ0m9VZfwLlZjVfwDQIeSQACPB9PY3O
S2lagLztlGaKvRel565plegBn2rc+4MCIhF0cm5XXpqDrLpXBEp1icOtdBqf1gqYXGLp8c0Ysb73
yCyMcVJ2OVa4UpOGPE36NJ21SreHYFJV6HJd3NO94thHUQDdfO1vI9yUApKDjgdCqh1jTrQPM2Al
AYU789NOynJD5DgKgHKR2nAYYwselqowA/OyojRnhlQWuG4U+uOpq+DE+JGCX9Uvk0rK0NLrmoGN
gDzGDyjUO61KmgfpqlkSNplp9ZBV5u5RdLFiw0zr3W/lJEwjkG6mfODfyy5uStQ9yW18FlxMaXyY
TC3fpxqrJ/ER8XRjs8GgD4+S+bFe3bTw1QanJDMTe1W8OpajEiRzhRqz1pv6DYL22qA078QbymTG
Z41lLR+M66NXVTfi72hOqx/08wNJgdJaTcZrNWEXVc+An9ocI4vXuXZyAsHRtkfHiLJvlmqUXD0q
1wsYF2ZScywKcdOYTOCAJaywhZg9O1+skpG4b8S2s0A4yXO5j0mxv2tcgUDUlRoKYob0TYkCLMFf
XfWt7vgKi9DHeqbXDYm1Pmb9FTs9jna2Xptsy9p2a5ozC0pj+2qCsru9u7r5ELJALW4svarbLyhO
GKBA9CXO3Y2h+HoJuc5F2JiZfZiyobWZKVejEvJw81MegSy217Z9p93i7zpm2yj+QiptGi7WdMbb
DNpNdkwhZsyAyP8dRjv+MEf1O2uBERJ2OatQ8CjdvLxZ0i/R6ML9VaXlzl41oS0NZ6cYC98tdaMm
WalZmq3Ttsy9wMk1L3pXVd9HUa7fykVRL4iDwaN1shUMoHLd5M6fO0XiOCU/AN9O2nUeCWiEfmTE
LJZennbaD2uyWC0MxcQCNuLjugOfbL2nebSEiPoPuV06PlmtTDMTWSybaZkFAQyI/h7NPl1SbyC7
4kHnHxx36oxdB7F9NXxJB6Hj1C4U90s69Yw5IjPRoUSmzB88XPZ8N8mxjxRvSRtnT16OZnojkuDn
sbct9KSYx+OAeYV9jookxmzdFsODrhi67UXSjIctHrniVUS8vz3WfBcXwtInWzywKWNtZYKi0Nuj
tJjDjMmjgkvvZcTMAeG/pAwAq8hm+M6Ug+opxVLfxyXOItw4WsJYaBQWZ1xV1GTS0Sz8GVr1v8Xk
34pJeuVfo9NuP9qPePhY/l5M8r/8VUyafxCd5CJHIXBDCP77z2JS6H8IhJXwNinpwPxcG+a/mGma
+4fuaiYVpfnnH/4XM023/xCqMIi6oqAkdhKJ+P+gnvx75y84a0wTWK9ByJslHIisf68mKcMcfQL/
GRpx/lDCcPAEXz42ibH9r9bj/9OP9tcrES2paga79c/J0U9tlzlmQlNMmRHssyw39aBat0BmTCYe
rL5++gwodZa4Kn9tffvXS5HNp+uCK2hRM/z9TUEIHnq9502heL9NcBz7imbdN230m2nX31vVP1+H
xGmd/kHYXMO/vw7htiDQMleG2ax3OaNrvqalnmhH5IUYbSVi+n//xv7ehv/5goRk0pxY4Df/ad0c
2U+lhH4hDSzb/OJWzjtkkPZMNIi5IVxe8ayk6343nXI+7cr/NbrhZR249HxmDuktZOr+8yYhsq1R
3M5IQuBE9q0Cp+57WS8RMiHUpwa7yYdxrqeb5TqmM/qu3tGY5IcZ1/dNZA9WYLXwC6w6K15cLe02
kp3iYQTHfbuSZeSbBYSRZBnavUthstNiYT9IVmpepc3w47uOcOK1YL7iFRVTgHrMnYOYq+wtRyMa
QnV3czhfZdX5bVb3gTrS3HtLPmuvEUQzFqCZ/QbYr9gmIExMr5s65UIAjvM1UiPz3eSjI3JpxdVc
tBm2pX7olxNHZf9hV/m3JBulT7N4M3Y2RBfdJUaBrSmKX6OXXA/bZqpvMSlgiXLkQIMbRFoJgIJU
edHMxLmx7GYKtQK0mhBDk143xPNzSVG6hYuaXrLJIfmIPKq9yeJ5Z6nFh1o1+i5qrk9+mB/xsyoq
7aNlVvdQ08fAeCA/awCDunyFmFxRLU5OvlmtadgqJogNLy9IX1HEwHLMTcEj+DkFysWSatOzV5lz
5Ceu6kdQW04JkR+SIaiaBZxw7SvL+uyeenZ6tJNa2zuLtAJdoZKjGNe/gM5HLpaqJfmWRJoEa5Qq
JzLrHVh9quW1kzN8jcWieDCHtUfFqK9TqSqyUn/pC3kSFaqvscijfcseJNRXnGxR63aHBFnTReZt
fNvnTbTXbMBInsZv7oZCVVimFHkOm32xNhnab8EwcI78NNfHA5Dd/mEprEaASC0nzYPxax96aSVv
McGpmrc6dMHrmAtE/Bkc11U1DrDSyw897mDJVr3Uv3JkU79lRTfspghdsJdgE/FyvXV2WppK6bE4
WkI6QS0wi2rcqlV6IVxnZT61Dt+uFMRDMbtoxVQxIUA0jFa779W+/T6oaneUUSxQJnJxVwvKbtqt
RHWpID1Gr2yovWpdsobM++a1EWO8F6M0WDPDUB1cJbEDg2RX4OnwVcYiXQNjGSfwM5r13E9jdct6
C21AXGZ+VNXRi9Ovkt5dArQxC/XAoD97tlADOV7T5O+Lck2wICKOGbbzvddKivwytV+1SmiBJfrl
MXWL+L4cLQG11nSfIkYBAKCFs6Xwiw8uFLQzeg5nhrynqU/Gmlyj3uroRtNIDCeYgxyTJLLUgI1T
9C1N4+QyW6X018XOji6pvXcQFbtXOjq7B0tTN3lI2EzZfVUSMj9DfXELuevLRa02UzkCjbepWnoy
N5OrdbnNOqPZskBsGlgnYi7uRlWXSdAAd1a/lW4+5RtjvGYElWvjlNvIwvjqGa5RVeeE7niXGZ0r
n7LMMDQvXnL1W0eNam8WooOWME41tWaVDojmzJHC9V5J/XD8aOnN97VRRB/MTFrsDQa2oQ+UKDOn
g0hr8II4rG9VCJW2VDVrS7VKR9aCzZgCMugUuSsBOhUfbEaHx3SszCywqMXs0DJ18wy4DOgzA+Ri
OiTWFFWHEif4C0WcOW41YcwfxahbwmMQacFT0Lv566AyfGH31hnPkHFd+5DZSf+jqLvlQVuKxHiU
pFJaPk0+DHG70Ndk3ypKZgaFXUAQTCRMIaIyjPwesY/jKSnpcriytiraLzYopuJHXX+ycHKy+yWo
pO2IRh36FpfUGMV+69oQravpEDNqapCY+ERcRM/GmBL2V0j5w0yW1R/rBHhp48Ls5Haa+Yu1Y3sm
DqUtveShpX8g7cpVj8ogeF5wPfbKqHwHDDKeiKSpb3uGW7gcB7o8ogJ2bE9ZSy/jQ8btVfWqTzIL
sFBeb6vNlOB94j52Q3cBRbKLysKpeS1H3ZAYs61jcdDtmTy9EnZ4GZnaBQ7r83C9Rmuy5QSCMtoe
yTk5ikTZF7V9zOf8eZqaV6signqOlq9Wo30YY+PJ3txq7XjSRP3kqMn4xDm0bRaxUwX5m6JF6sfy
Fir5BOgm0gGDx/Gwr8pqu6Jm8UaxPmckrZEBQ4Bgba8fedqeqiw7c0pue7f9gdp1WxnmxTTroMjr
h6rJ70rDLQmHMbeTMLYpk7T3gWeDVyTXSYONahEZiJeVnXkzltGPxJweAWBdbI2bxC1J7oNjaOtt
WCXuSwuojDzHpcIKFxWbuOvunJr7aFx3ttpgeWq20dIwZJPJ11lFUDYsXux+Jx4OY6blBsmaP9Ob
9l5uYdUk5Yx5APAljMhQlcqTZc1vqbB3hkkAEKx5o+K5m2lhTsqP2fcf7chPvGqnJFsumL0PbdJd
PeQa9Wa98jeaTUeiuy3tS99NALpUcRNXOue+MZwt09EfTLsNyX7dNuP8SOZgRsRPW50bJ9oxCuM+
0osd9JnNUoPDsvPlDQRTjawmP0xTH5qpg6iICDgelgrpNCymGB4q5nYgxC+IZwUCH4MIX5tYP1UO
ICnbglLmtn7l5Apx8/qWIMzEk0t7qyQ0rZpDLl1tmO1lgChnjCYWlYhYzFO+DokH8D/f4J05mIju
Atkk5Bkys0stSkM1K8+iVeJtlpebq4tXXZ2j1SUfeZV9Kw21uU/MOFxsKGmmrh8ko6LxqrnFXPTg
Fs5xaWLjIslIxdWK25IX4M3LMrSjBW+eoW7sXmk3yuy8LNHy3SSUjZGHGPyhuurjkoFYwW7CpdRr
9p1uy/qGeQt4dySonqq2N3UNz3F2FSzOfe3u3cp6pfvmknXL0bVltLkmtjVroW5JKujvx3aINlXV
wFRWop276tOHrszJubFX+8CC9TZKy92iRoNvkoN0zhRr3zhKtSNIdt/CH0GKp7wbnPU79o6jVzja
mQ76rpyB17bY4D3XlDD+VAdVY33DkrJ7Rb1r+FNLtunQ6dslmmC6dVnQD+krkoBu084svJGx8XcQ
NM7OfNeN6XOlTfcM+I7u1CF90auEm5tIuUnXbzRbOSPSgmsmGKtVffIwL+qNZox7o6jvXGM5DGl3
GiHJwVITYF/cpJy2hD+eWR+toaOi/2jiozDbXTVPl6ohH30ZCD+wmFAt2o8snXa20dw3SfTMmP7e
sIybOGtPdp7cZu4wbkaSXLVlveoGEV+my/xVqCl5ZQpKcWfv9u2um0DXN+ZJ4euKOwSjTpedqyQm
Aj6TG8dJb0hO+2LMBUFjKVoqiV4NvoOnKc67Zjb38aIVPouLC6PjkHiODbMOYifyDHEIZvJkVU5C
LR/7Vf2CBFD1yL0PEmVOgyumhFt2Sg6dgbyn5Y3HjptBTJyZGebwhRKyQ0lbFddkhfWEGOu0Sr7r
OE95FlYMbtLUMu7tpgcXxtjcMQdtR8B7788tgRh1DXSorwfbc2v9Sem0fYmkLFTb1fYKdVz2hNHp
vtLq31SHDzG7ykgVMi+0TPla56ZKfM4gDtCOSJJNuqe8Mh/KZFDwMI3skCdQf51uuQls/za9s9qr
Goz1jscmZfWzCunT4Ixfx7iK/HKsz4OYlEM6KSEq9+ut4r52efk+t2Vgd3J9WGcEW2AZkQMQju6D
N2g29YSdCTn3i9WPC//k9IZE6VzknDe2QD2gIc+Cv0BuoLkCMunnTn7TR/uL3ufbpVOOS1t9XAPg
whlZLI+p0BRc3jzO+00tGNs0Qls3MmFq3zoIupp4fGCVwuFSiz3vn7ciyhuZ1t/zuTsSX4bFQFzF
iY0BBB2yNqJr7AUzOOezKl3bs4pO8Xo9747R2AF27hl5w7u8zsm1qiSpMyu31SqkSgJhLalZ4ybQ
GvSaRrV8L9ahJjZtJELCGK7kybpEh9E02x7pR8mgWcKH6tT5Gc/ufGDGa30F5Zo9QqK76eDQIcto
i4eV/F82WApc3STSTwXre/qsXgzPKoGAzNuoj1Vwy19KBqKxrxeJFhZG5TxAJaACiOn5rt9F7rqY
QTQzluq7Bvn9pBDT/My82v1hI3fd9pOBe10U6JsW0O++QwiTGzpXhALB3cl94ujiI1PzedeaxhlQ
W7KZVCe7QVqQfidAxe4DUlZJPxCu4jPzh9miUVYTYBhlPdpFd186yYyrulOXfTpoDcuLWUechDql
82Kt0E/kr8gD3A4S7aamCUrAZLeRI8aNmKz5ps2q/qHvO+tCYkxxbjP3DV5c6aP2ML9HOQRG3Nk9
7Y2IhR9n3KOV21enlqfg1iSbD3JCJh7apZShCn/upi8VRn56Pm+ipm2CmoUL8nprvJSpKZ6XsSOE
xUzAjUdL3Z0FjNtjhyVhYNnRRXe1GxdBhsPJJ6eSrxOQxJd0SfQjqyHtjuEAIluCeLMzUuz0kcRX
yt9IVafGz6wo23DH2l9NTalQ0lbOy8xd+MO2hzYc5aR/ISg1P6nZSsAmMtFjUrQp018oUIOHHrVL
uK+nAgEK3/0D6uZ4i1XA3jVm1J+tiPCHPFW/D+T0bmJIf8hjEudRzrNxaVyteZhWXQmWbqI8K7R9
Yq0R2GDn29hqUYiizT50q8sHPRPDmKh1tbAQXYf71iquUw1bzs0WjWVTBmRVaemBma1CoKgXJ1RN
uDZV7tvlpBY6gWU/SlR1ThU6FrfDLdGSyzKcVbNJtSloWCpKdMk9tP7eW6BwGmGzENHp5xMRNyHa
xhy96Kxo564Fon8rMkd76c1iMT2LPQejY7OK7wtzOaEP4+FKJOZeTeIRXxSE0i2bPBZIi2XQbKUx
ic8TNAZbVKHgp6cQTQxyMFt9o2l5c6odnSSO1LnGNI9qWC3NEOITWEINcu52gAW30Vwx7caBJEVS
9MLWWGBfJUZADna5YdFjM4KRJnxcow+YEzonQzMdzxyi22aiWtLQ8eLXcudtxcG/+hjLrhBcPq6s
HonizOdDRqTSlpb/gSwY0Krx5OyjBXPj2Deh7Kf4LLv5zXTW7yLFrrkowClGo1dCALTGIamjrdmu
9w4ri4xk2EMMXgg3IUunOV76gKQgazPPaHdHuJoHIh/ac90703bI1/yYLGaO44NForIYxmvkotbh
+7yNVQsAgpqWG+KfhxDS0ILuyHyMdIrgxeo2QypdOgqddVw9u4mPRFgce53tgWUp47kt7HoTYWHb
95UF0rOIdM5KEqlv2AUL4kyInKiUwEbA7VnW+gXWJHceK0ECwQ2xWTTMNsRLDYVfJOLOMs1jS6xq
6OD04uchcIDEewITM9l4lVtVBMuqe/C09omv8syBaWPNyDQufJaYl7aub+YUfFoi1H4Tm7N7aNxJ
WzyGWPKlqwoouh35xXuQy19q0qcDkZPjKhxtDDsnq7bzQi6V2cWAWFWjwEXQfaTLWm5Q6CIISx1l
k0QxEcokQF6aarhnBysCu42fRxVdqr1MWdg2yzvRRKZXqyMLK5wYO77vRLnMgs1L43Jaj+qmKhhD
jKVmvC5F2WyiqzRqZk7gTY5xw6hzYW+ddwFdZRHQYgxHC7mdbxDcQUnEum6j66ZXUXH4hcaNGatZ
RCoseaA2WUpHGrUPVc9+tMBREodHM0b9/EbOi3NO3eiC05t2otXHN8NV5N5dkmsA6Gj8wOIIDPHK
dH0CHTwwO4vv6l5NT44CpZdIbXczqqgakX2obxoP5n2dqW0AUtc+84iXvtU43Y42Jg85CAi5xXsC
uS/Vw6W1LTIIrKt1XZtfV8arYSec5cQcvLjIeVpodGT5RYmi6c5kNI/MwbUkNOgyC2tHi/YRbz7s
WAOGjd6bE4BdfnMg0uegq/Dv1RZBoFtbMveXVmn8uFDUJ6cZOCwVQxCiWg4PJWSYI714HVYtFkQy
uicSHJrmLKfS3eOO1jBNrJLBJrHINEfSrXFOFE50QySphri5eV6GbN0vUWb4I5lLvmW0KPx1vWDT
n3/omBV8jgvuNyThq2ncaHGtXuB9qTyXXKoyuynlNRkNUWWQLa79rMNWDyCNxtvZbZUDaXCo4IFI
MoSonrKaMfsK1CaqEtuPZGVSLCqKP5FCHiyz4Xiatb5yO8hd165XNbzEgCNxk3v6SAlKJjnVzcid
YlIod9p7QdTqzug1hs4GkgC+T7diHuHcOIWzGTLm9ZIENt91anELBKa4MVvjBjFzTlI1ziKCtYEG
Ecz21OfakwY+mdFnQiNfWdR/S2N5UdnylOCWcFoStwxyzYxePDeQhz1olZQw6wbKO6r8cu8OZWjO
9ZstnZ2MjFtjcd4x236hlLIocUmRaCanvyTm/M2sV3Mjza4II9Om7ei6L0k8IQQl1wLeLk1eo/Z7
rZ2sW75z7Xmtsv7UcsTvCql1QY0Ae5c08RyKGsdonNqKegtlOjsQWXe20uXFaJYPRTYDHdu0PJSr
2t2bEwOOpo9BvRIchba21y/1UFBmQnJ2PHwGmFvT6Tjow7QprdJ9ibplfoFZRh9lOMoZVMR5yFPT
s2uWp7EDahlw8oMYnWfbFUf0B/kmx7aTZxYnXBsLUMDNWymWJtCjaVuP84F46x1FQ8BA97TYpvPe
LJyjWaIG9FO70R4epjYN+9kJiLu/FzWRXkzgN5ZkFJKq1RnEt07ti4XRkj12lTS9m9ouYAAegAAP
Kot7URJlMZXp3p6tGzt1X91WPcrJ8mtTR84oD3Fj7py1eJxN1dkgjPExJ+6Giuelm951yvA4JvVT
Ww5+Wzk7ZqqbBE7qwDjELcZD3KVBnojNFGnfexYEHbTLRXS3pbJa77oOrw0Bdq5x2EItD/RGCau4
DbtqWV+kXexWkratxIJ3f02dA5eeK0DO+faW7tGwtU0RjUC8Rwdn0OxzZ9w6rrFxreK5htCVpO0b
7EK8C7TG19ZmjQ+4wRBs1ZB5ofkoS/82FrgvM+zswJ7qVu89Q9Xdw+KKpwgxkuWS62oO3EVrgCAX
QF5NQQu3z2byL3TON7RXV4OXFxffCqNububC7XaTXgWcGge0J/XrZBiHAoJdMk57M+FUT6N5H8dG
kFRY200Q5Qx3T31VbmlMuVcj41RiQmFg4M8J2dX8pFlcvdWyDUgJ9zk/gqKsb9mGvtoKj0En5tBW
xamwyvuyY4DkquhYgGZ4OP83dqWxFdD4MAZf2uI02902EaPPzOPWMGqcVkTx5Ql7o97ZKG5WnriU
Z9eKHvu+pcr4akz6qUvTDSakW3Myj40csqDLkatE+e3iILNZZ/4Rps80O64+4seOTzHgKuj1xQNe
pnO+MP3iRDd6PVib4kq/UnFnTMZdnKCRWd13nHWYPLC8cngwH1V2sy5Dw1h1HBbzKWu7c+fUPC+c
szLURyI2AnIoCdOu9mVE2z/wHXNnFn9ePRHTxCl/V+fxyRjl+9QNt0tcpqwQ+oMuVz8ht/qewfpC
GZAHVTT0obDEGbghNj7lOsCEKlhW43xnZDpjbQQDxNvJWw78u1z055aSclUzBgg6ozXefTZiFLPc
/oiH8h6+9uC19nis8w5rHYNYiN7bFA5ebWrHuRhKv5uAPDJ2ugVtcTLBa/kinu5Ha3lI8iiwpU4K
AbbW0uimcDDanNBrnqaRgtIigbex6VN1lyYYEg3uK3rbUEjz3XAiohiy4a0yh+fW5NGp5CjWs84+
mvpio0Vrv6nTwOky/JiTeU9u8d6s3GAu07cxse/YGD3pVukweR/ec2M8rpnj7tlFPJo8tWp2g+w4
MZckX5ZxOSQj5j0pbhdX7mIn4nHJskdL3SRoI3dja+39ZDFU0CcXuHw6HxtT21tZcQ2CfHJW5WLr
1MmVssZoscyHIS07P8LmY8b5eRqL7xL25tzo23pWLq5IPlwUWT5zl31k0vhdW7mKtz4p1YXeJDDU
7GjlyTFy5/tMNPeDyjIvsbpDWXc3nH/vVQqYW2jOUx4n87bQe+onG/48W0HSEcuL3WanFsPSNlLW
FzbY3lTMR6xeF4ymK31FpJ4wwqYPWkwfrhBLcbOubOUmpyLvbxn14WFNi8dMTrOfkBYR/j/2zqw3
byTN0n9l0NfFRJAMMkhguoHmt2nfJcu6IWxJ5r4zuP36eejMQkmyy54cYO66UCggoSyFuMXyvuc8
JxNGNOMbajl2EfV5rHxcBKbI5rPRFKiB/OWibuHCeR3fBd9HftzNjTpEk/Qw2tn1Ud8o835e+4Lk
3lChN71+DpTVE78xofyxdEnBx2tBZY9sZx8NOIwLL52/nCbCNs/RQ/WbrO/yZl+Bjt+ZbbtugTx3
TyOZJnKTrwkoeXxbQKv9mtlWepXPDVWfzJ8bGJih2OoksW6GOXGubBVj0JsTPwKemonXYfCpxGCb
0UxEYZJuohCoZSPir3k8he1RmBCVh4Eh0p+NsZlZIcdqvCJhgDznyfc0ixXxDpDvk6+ASWDyF2V7
3dA9PKoyS93aib98IjMUUApxPxeG35iIdnNOzH4SLdtukIIop3y6onRofw6NWDyNVJKPUFShq3Lw
QuEfFuEmpQ2X75KI/JhC9cU+VMl40/BkdmvA7C6sOzZVFmtY2UXJF79RGGu6RaNq76cNXXWb/TjI
aTftUQrryd7TTkAFXIX+DS5a+P2i49yYs7lIgt6w7L1JlYSJfRjP5WBhhp0dl2dEjulDXoYTdIxB
nQzO6H2JASPu0axNd1GmZeB52ONHmU/3QveoGhHfRQjIttWMfCroRxYAkkvro84q9Ym30i/GpHsh
CPRJ9U5/mVA92Jlj1tzpQgodyKobYPhn1fG86Oy2dSis1mNCUYa66pbMa3OjKqfcZLRSBEJD7kQe
0ZSkgOqo5WtJbxALu++Px5PR5Ye665l/xKL2ymvq06ZqSz4gprYmEltZmRcVNff9RNntxhdLdpr0
zgFhwjWtIfsmLhb2weDku51A1bOdvLLcDey2P03dBI8Iq+jO6voSVIfD+u9EOQX1ZB52PSXUrWVT
ahpsig0NUuHzsFLGBXBdJK1qQMgYOND6WEGH/NKaR1pmpYxOZTuNrB1juK4mKC4CXLH6IulsG3yf
mZ6GsUyvRaWemtZq9tR/un2UufmBvZO/MZRTYDKtWNg1MOwLMagq4Q3oaDZlwEtP8Ov6tz5x74jk
dNW9LGYIRiDSbbFv1KgvvVoUHNdcvOd6sfRhGP2FTT/bN474Sh4W2bU92wJEfEEbI4WFY2vL87Cd
5EmHmetEZnWOX7JZyEhw4zob9gVZakdETQyrXDkN2ftbrbxD4WfVW2eylw0dQyoAfbT4l0Qd4zKu
Z2Nmx9jPF1OGfXxGDftodmZxlA1JTIjdiM+/753zhEYdv9NwL+qwU1sHGjL3dC6gcaeVFfxjKVHs
1NqklOBbMypTLxJWyHwdcpSo8tB89KGjx4+ku+OhJv4FhqRyV+/3P/rYbMyGVuQuGhBY0d6ARkNv
rG/Ehduorj/8IyuylIA0ChV1SnhmECeMtZl5x6cNKM/4IQoJhdl/1wr9jzrvnToPhdQv1HmvrX6v
zONf/0uZ53p/YKSAAItVQjp/xpL+ZfPwzD9sFKG+7zqexRKyup7+qcwTf6DJU2Sc+kqRWoq2jB92
le7j//wPw/T+sB10Z2jzzFXRB+rkb0jzVvXYG9UVTVKh6LcTeK74pZ6LPvCtSzR2Qs7rbRrtGrFw
Kq+c5eCa2e/oge+pLO6foyA+pOPvSdQQHzRsLd2vilhpuo1tfUMi96H2ky/xpM4JRvG3STZcGXb1
7c1T+Ik+74OM7fuYJL07WGw8V5kfbYelV5clvV9yY0KsuwLH8k3k6fDM6ZYv0zDY51OJR+TXY34Q
On4f00Pa4WLG4T8fyWdjn0Uzq4VBSTz5ZPpxT8B0tAQ+SeV/fnj/Vuj4sztKJc8VRIdLXqJVNfhG
6GhWTqIir6ccPXXjQ1Vi+bYjkV+MBBHRLgnNI1uM/Z4yWH78N6+R8SxJ88pybbZ93xEyb0bG+2c7
mbQa6u3eQJdE9uZtUTmrIie0sH//erQf3k++HQctp4nC0qbr8uE6na6ht2pKwKI0yjd10jGBmxzg
/x9GYSSFmA3Zo/ig5ezXTJM8ddudzqfwnIxUkrZjq979vVEcR1lkB/OlOZbkJP1hFLusSUlPwnaX
oz+68gfL2Fsm+Va/HuXjO7iOgqnM8lzJrpQe6vs3o0aU3ZV51O10v7BrLMzxtrJD96RuzPDw66E+
PhyGUgxjSuFQMkO6+X6ozEZmYEBE3M2c7Ql5BVLA7vl3ESI/GcWjdWrxgB3P8Z0PF9TOU669pO7A
j1DoMNjTEZ+w/C4i8aej+AIFNTsE01ln3LcfFE5QNst10+1GdvWwgFDIFZoOzN+7Y0wMzPVMgT4T
O5vMj0po4jfxTKTTrmk456VhPZkQvI1G/mZ6WD+Lt9O6i3zXI0PbYm2RHv3f91fDQ2gH2Jtip0SH
nRljw5FliOxzJD2q2V4my6tfX9h3G/m7EX3eAqplrEy8c773cSEpKjDd4Lp3OHtA7DSwyLRpwCKz
RHoi3fpLJGGtLmxkdjMnSWKqQcorVHG/uXITdM2Hi1cOq+m6OuKQZBf8MeGmk2oZ1FAMuzGyJFCd
DsZiYAyLorAOlLlGHFebmHIlQk9rP2atXzyse3bvmu5yNHPMH6PXWWB4OqHnPHXnzYRv7xHPi+zx
gdObPQElHVO1souW6V2Po0o2dB/bG2NaQcSYJ6FhFJVc2qM8HeurjkTAYV+OdXsmqhW+N9nx5KEO
qbM7m++rOIpdoE6HBJIQ6t058eItRTSrp3+lXbUVmJI4IBCQBO1qHOcXfHjpsgNls8jHyGw6uEex
WySn5HnLjEqBgYimy6LpVKfO6ANJ74thQ51uZH8/18t8YWaUc41Ty85670zJOQOaSurfWZVUmJty
fzWCdY6o7mGvwLVPRFfv/NIJ9S5FG36akgmcbrMoy+7GRKHLHMNoPgt7W9QvpVcUCgTQ+sm6WaJS
Ko1hKzaLNsldpqzQrZ7IvrCCfnLhkdijVp861aJGs6y+9YjgmwRtGDOmFE94lHOFddStNqo15Klk
pfPwelJW3wqIaPvK6DAJlZFtxdvCb/Dp2Inl6KBDB+iAmbKWiRPRpG5EoTBTddP6W0Q2ee3O4Lrh
DLbUWIRM6PcMXdg9p30zYkgsYh3tHDFFT7HZ+TfoSe0nIyZ9cw0HHQD3yCynoS1HMRI1Ypl1kKTm
iASorsfPXVRP3xZZsjJrGT3qRrZfEiFA6RfJSOU0xF/Zbbpwch8lgEk02KEPU7qWnTpb4xGzgNqC
cSmQQT5niLLio5RE+mXfu1BPySh2VbOzyFo5iTj0cKRVLi9jWPFaI/+Ku709Vxh7EHVWgREpcdE2
bvvQlfAFDvbgEqVF1boW9JBC8H117ILRt4B8bUloCZ2gnoYk2w59XByMLFVPfZTUjxh/3E+jXU95
ceUNbupV174g5+9c+2al9a4n0u2Q0NDHLhRb/g2PzJKUyEfcXRnbojEgd89/AJtbj7vC+A6hAhif
nnoGopZDq1waglmboRpIeg+vmpU5DVZR3dETHSNHXcospAyStzIxgHBhdjyL4ihFxtWSthR+zryl
vYyiacQmJyP3ZbHy+q7uJxTq3dJjHPP8cVrPtM3wZIzaMXZljTJtBgyxWjcV9U5KDeVtPFLNCeIw
rC+rysIuV/cmXUgLBTQyVDMe7pROKUS0XurfZXiWnePJ1tlF3BaSLFC8dM0+z2HbnNtEVH42lqEJ
A7OfTHGK2BpWmdG6lr0LjZ4kLL0IJqK4jJ1zqyjMV5XUi4fvU4Uno2tZ+ZrHOs97x2x7GlQ+zWT6
sq3bRedNapoGWZuLXgIzNBUMg8oLEclbpKi5ZUmwch8blDoEqqhTlTFf0YxFfLaDv48pOzWop6B8
KmnH69Lov41y8hDRM8mg8iAgeUArjFB2GGi9nlgkn/JSjmSRIfxooxciLxpw72Yr5LlT1/HXiqVs
JrEHpUowO5PzquVQPNgtbd9Dqy35eSav8wllbfKwmL39OV8mCnRhVONrmKPChRwZR9MtECVaQA39
O+SKq1AVewB7C5FUYM+cOTKcYFZKfs5He/46wre+QW2TplQsw77BBDipAUHFgh2g6Qbsizawhzth
+wnEPINDP1QrGF8Bd1g8w0Rqmp2OCj6enK9iRDHrQKl2k879xgEtR7zb0rA7CiWwuKBwItUco0m1
j4Zcsc0Zirj5lGPZiFFxUuDEWS6r1zbRRP1kuWeiJfbNz86ilsfV9eFvUnYYdZAZFnI4HSUjbQ85
8zUqO5PxMdxceeBdVnIz+M30ZRFjZ+KroJpDFUEP3am2xXxDuon3zS8bOF34FGycF6CKDQJ28/qr
wxzwAo7SADwlDffaanonIu47s1cVIl3pYGAN2mEu7uhvVEN85ZsWFs5wwpuyQpxSPxgHO/6q+85A
S+QlNNZDaGgEcac+rMcqNLPbkHc+QgpqGcMhaXFkB9qudHFam5JIXkp1yIztlVo7x7nOd2HcNt/M
OLGHrSOjCtmoShDOTGCJrkAPONe2g68nL0XxTKpffZUarZfR3yPsI1jmtv0C6bAF/6dT426clvkR
yFQPSBgY/RIUVm2/RKxB83EuZlwjaQgHlJJNgZNjljXRV0hd6duYlAK7kyxaZBuoPk6vBsiWyCVS
0uwFyUxkeCK/ava2Z/Xjqtirb3Dx0sCyROyA4i2n/JvfILYP8q6S5Sb2jPms0/ag9haHvmurHzKa
23S7Y5SK7uwcuTKuP3kJ+oNgak0oeI3RJw95VVr0glVFkyue7fkbFSzb2epSV+2ZLBF6HBnYwKOg
XhxQNm4rVtJ/pbLmtOPkcuPlMZ/23LrqxERNTIhwPJeXZp/1IDMpcCMj1QjIij633fMmt9WqfBdp
SOSVOZwWiLp7nkscXk8scT1zrRbnrVIYSpss7O6ZczI7YGH3L1LAowLZ5uC+NsIaDzn8+lfCCeGp
5XOezgfEjPp2QAejIHQC7z+nKj/RhMBI4QfIpIynVhbLoxYKORZkqO4mtBNk582UObuFLvoTs0VO
VXVgnSpdE9BXwUz3NLuzWMvGsocJGPbyk2tV1vMCa+JI0zgsN3VmWQ/EH9NGWdrEuERqhRBOJXaM
DLnpLtkGiK+SXlMTFPxuOscWrwNdQCm+mp00r4iQaV7Z20layJHTQyls8hKaoOjOrajuwC97Xrhs
G9LTi6BBcnBt9qFxZxQmui+fBuSZbtWSbzQOm69L4Y3NVlsjHxna1ewY0zyh45Pq2fhlnkTm01Pi
ZE9MJHqJtwSqtxVmNxww8Z+5aS1vaSy5pKKFS7XsxlZkbJ9cY0aAa9NA2tY1hqbAt61mDNzRT4+7
NgYFCVWDhFlvQuK0UaHnXeWKGW7DLsutd4v0s7uUIjC2NbxWXwvLXOXWYYdXcWwWY5Wd0N6K23Gh
YJ6mCSJWey7Fdhm77r5vCu+8lbQwDo3RhPlOFh2R8XoJLcitBSrrI4N9A75tdybDTdIydqE6dJbN
GmrkMRvZupx2cvAp//axhxkhyrqk2DoVqsgd/g8NTU27CEGcEnUxXMJWkg86GR5y3bibHiLwWb2F
qjJsUEJmVlYMQeVjIg3Qxzife4KFLvuloufljSkbMZx9fADcfeOrEDU6IWMai3vqyD5oChNu49Rg
AtoK1xquVBEh2HMoOw2IhbJq386AIqC7JXm6L+MprvYoCIk1sZusNjhx0tiGIT7Q+gdhYMESM9vn
hqYlc4bVFOhzHaJCAuRINFeNluCVwKv94qVRg15dKlK+VHRa3E3T0CgNKgR7rMXuiK3PVcZQoX1A
Jb2XvY1Ibl66noNFRMl2nzWNumE/p3HSNWVyP3A6aHaV19k0GuF7I7mdZppZpJk/t93QnhmOwG+A
wYUWpwNo4dUdp/JyqNruUdjtdM9dK17ppzYW3WWaTABV4vrr0sXtDSL10CVIOmYfnOSl/0TXwqqC
bm7JPC1n27/g9AP6EREsxfgxSWGAevME0MGSE+yH0O5pHEJ6KO+HYS7uhKLuRtu8UQ8h+OWXCd+E
i047IotiwPofZHbv5McRsjSmTTIRyyBhbjq3dIvNT8aZuq0xQpDObDQotx0jyVFqJWH5ZLZyxK6G
oaJG6+8AqenM3P+aC7SpGz9fhTlVqqd7vi+Rsc8pp28xkfDOIfOX7otr56O3sTm9McVmQEn2TUN+
r92q1duRTTPeBbp/X2o9egMKr1R/xunVPqq4zbJgWaz5JZoE+eNxiYWgNDPsRbY13zlpPcpAOChg
TvveSNWuHCLvxcua4sSWy9KxGln6STsz0dFWGIVnRpeBipsd+0769XgZY91E+KvS5iqmV9JvbCRW
7Ks5hx7F0im+0VmYCJ4fOgDXTltNn+LKD/HxlQuCBQi8KMPqobOfNW8Cp5EEplWgCKf6kkSZcWlU
+fCCShATR69LNrRDgZVs20Ukoxd9Qu++HNvxbi61uhvS9cssUiP+5nFcvZ1Mnccn3RyBPhijUXJ0
gaiPcaCvCiRTJv3GoDTm8jqVogiR/ZPMB3F3HOF7jugGyyYsv2bejMLUc13EkqlTIVzMxNzOgYlx
ZMBaFJbzJjZU+exk2FChY7QeOya3FzQPdcQ+xMEh+SVUwD9QwEX+o20kyG7wAsxyh8ZW0ajJLPgx
YVIjNhkVm4g0SZZT1ysH4Lth6D2POe2loMnNlvO6mYsTp0bgtsXRUj0SOh3PhJ55Er8HthQLKJ+P
VKYdsOCQtQMCOKg9z7yvl9y9Tqt0zrmOrs22VWsbn2s1dq8++nU2g1WmL1lRIAYyUReXcdPOn5fO
L+4V2nYgOMWUfAvbpq13hHH0z3bfR696mLKO27CU/daLjARWK3lY32ZuKUr7wQXmXocuS2ZrydvR
5FizactqzZeyzXjjqXl4Uq4ff9JwXYiUbyOq7F3pxxjcvN4FF+LRWt67ulMYYlPfPutLSdXCZbtN
B35uAE3Q0/PHk7426wkNe6RYHhKHPYJPFjHm3L6S9Q5ObzXvUBfGHMUq5FZ8u1q1W6srJ7Vt5264
pc6ZrhF7BsvzONG32tpNjf1+CDuHD5mXAceNh7Nqrwh3xqwGI74jn60Q+Qa7FWSQisiQV8UJ51qo
ZHo1jDrtNqhTxoS8R3PpeOcj1C4Wyq8lGBIiJzfN4EqEku2SEvEg1BeZdo0dSFebaFcsL3W3YGp8
lDn0wPNdZccYZDUnGP4s1efF1k6baK7PEr+zz92iDu9lGo6lfdebTeha9yqiY7sdNWRz7Ah68tCF
L72TtNfUIBAzg21FiAWMUn9SzSKO4yzGfGeItvkKfmAyEfGILjqDKcKC6BV54+AtRq8gUEFjTYqx
FSDn8ShtknompxOZ4tbeuW5v9EEJX4WvUU3ps4uPN2cBRuIJlCMt/YCUT/7XH1ZMCe5XcW4gwX4w
RLOSDeu5ehBA/G7TrvCcTe+uH6qYwuQT6GKiHOC7IxVN2+mb5RvWS5+WLHTWnHMGkt7UIf3pOOpD
MknzbEWZYzXJTTSEGwtVn78p3Gy86u34qjdMyZ67iFtUD7abBRHmwfiAx0o+TtpwYCRMiqg/LD5F
uYlYbrAwtnMMl2HGl0TFRuflcaRyt3k0U+2JM38pCQ+o0KwzA3Z0r/CpmTypwGoBLgFFJ8OUuUNa
IkFz1qmRqSWHWGJzJgy99KxIy5AG7wIOxjseMFHiEXK8gpgHT8ervrdzxtzCnxAhtc9Z9TYV+cU9
B8/YOxnr0W/vADPr6iKlfe9tHcyaVDURoXT9Sbh4jr5r43FCPjTZE6a2JaMCGNR+LzWOMn8JT+sJ
wyzAgWJok60AYQbIL194KQPwfi4MXLy7tfHQ9li8r22QL+MT5CA3v4jqsR/C/WiFtjrIGBf9diax
WpzUin5uE0wldGWDLwBYYrsao5bkGkmBJw4mmXz+Xivb5GDZz5CbjW0PvIgFkqhZ0RRnZr0MQMNQ
CYfkJaKaRhMYuEPvU9mwOgpaeVBrwGrRxhHUFZ4n3foRzicSw7lZIobHu/ckWegcoO1p9fhkRhvv
/VyJiqUmz19xA3bnQxl1JRhuPWLLia1ULodZV+wWJyS3pFKPNsVIJ5GKEzcXUFKhSZpkxnA7VBwN
7pkDUxVtjEXOPXaETMcDiPmaCdTkfmdO8eKNQ6Iods6oq+hBVMVrAQGeWYTaWemcot3281NhNSkO
2S6q6BelHffgOVEdPtBSDACUeKGTqTmbvKgZ7xzEtq6mhEbd/0qXUigKZVbu4IQxgQQgEkCVocka
JgA3uWWx6rKHHssMwWGxu8RkZzlNek+EEvDK0G685jRrHSe5mVCHcyfcyYYJh6fBO52QYeJoy7Um
bwCPO7X/LUj0ypoDZvbKtbeIrUCUBk2DcfIIDYBhH2e0VqyNU/iF9VjAALuhxVPBkp86288T3M5t
mk3Hs9lN5rLrUUdE3gGjUG8MyMGSyKZWnNkYKKkhc0pCPW6LrhcEpY8uM2ww1XXeno0KhBU7YgNh
bIZXPdbdsnNVQRf6zxbV/6gG3qoG6Er8e9HAfxfUgZ6/lP/r9ktRETjyWvK2zMcv//kfa1fwL/UA
beQ/6BWxT0MeCxFlJbH8pR4wlfmHABuppOXS4vbMt1wffiSVJ3z6mLSbKKG8EQ/IP/Aww3WxLelK
miTu3xEPvO8y0fxDm7BqFxxGUjbqofddprb3m0E6g7q1Fr4nrJ9u4Ixzv8NwLI7DtO9+03q27Xed
Ha6ThrclfWXZtitBxKw/f9N7ZkPsN8VSDXfKn+1wmww94p7WZM5eIMZuPSycZw5Cg71opH1U+TI6
dDMMwa0po/gkDQeOwDrBBWHDZjm2E3uGMaM/szgiaVamKW9aOedPkWFnhyg02TWnCnyZzap9PKdD
+oWqPxma+BfFdvXw4nSV5QkVhr0ZPiiY2goC/GKRFNYUn9+8Hz+RM7xv6/556Sg0HOlLeun+9/7b
m0s3LWCyrCb9HZI+uUmwXW31bD8iP3O2vx7pvXBiHUmZNkwxc1WsrEKU9zfZ70Xe4i8o7kqV9ARM
RcgtG2JWQgp3ODmiujrVdNZ+27f74dkq7GbKEtCihE0l+v2wEH4qApOm4q5tbHNvJVptc2gFW7JT
qRI4Fvvs72b8Pj4r1fRMxWe6+/WFrzCsN13TP6/cRb6xNg1RG/gfepiYjeZWUoe/s5vSuoiaFjCD
B/yR08UFVlhrDy5m3NWcPvaxWK4FJ3M8FbyIIstATnWOtcNwPB7cvM0+ZxJY6swe+zgFmHzi+p/D
LLb2XTziwWpn6zcSho/vB/1xhBn0X21wjD4f5fvbh9EQ2oafGLepoF4WbSrjhA7Kb16Njx/8Ogh6
DAZYaU0/fPAD6cXGepq8JWr54CavfVEfmAUOU/rw/VH8/1gh6tfyFs7Na3/+pf7f6wDPVQ3UKIr7
/3r/jxBw/xp/xfW++4fd9+n3Wr+2881rp3P+r38qcdZ/8//2h39N4ndzDQD4udJlv/42gJ7l2/l9
zcn69+tC8AqZ7+XdgrD+H/4pJ5PQ3FahBSoq4Fzuqhn7a0Fw5R8eqwGIMI8J4p2czLb+WCG+rBNI
ATBQrmvFX2IyfkQHnMVC8lgFi4n1t5aDDzOHY9OENJWL7hvsket8/77ezFGNLihIT327n8wMe2xG
CISmM4wZmIaTNW4n58ZS7nbI5ovII8586A/8UcjBofTG5nmqssOaq9LMD8OSbcwO1iddE85tlLO7
o7Dztvi0TmoAh779IvsnX+XU9fQRh9VPBDbca13iSEaTHadHdKY2JYXRtNpP9QLXFz4bAMUoJV68
jz9FsttSc90upMNAaqRokJM4ZIOEt8+y49T2j+jhQ9Z18YImcxQ4RUSOWZnegV/G5jncLDFS8QRl
Oi4Fl7YqVfMe35Hm95h02d+8BD+Z/D98dz/c2A/rnifcwS3Crt33TXWyej5H90rqdDc0zm+mYfl+
CvxhpPXnbx5hDXcsnmoeISJhw/o8mL8BossfLwXFgHBRxymJem0FX78doFEGqu90bPdedA4QBL/q
7ZJhHQo3rqQidBdZ1YZyWOA12UUdn9pVsc+Ib0/Tyx4fC+jknU3UOtb0k85wtu7wSduUdc2HiRcH
nn7Q0TTgDAVFp9qsv6tv5jOfdpXb4yS1r42Z6g4UgJRqMVWfHZkpOzKBaQhGWJMBMhnZUUmr0yYG
pXJOGlzqv36UH4jwDneYG4AckW/EtxX4wPc3QKxRJ/U4tPuWYnZcscQ8p+wpfP0J/xdgznLDoUWq
iWsM6YrIgGyCPfEJv1Ei/fQ5vPkzPqzyhXBtFyNXu09ph6IzDSjxBibdU5ba37xTH5amH674g0ys
qukD0NtlWsB2aVFiCNmBDeJ3V7ROjG+X77/GQY+GHFKte9L3d9aP2xrfMXe2s+7i2jlORYhViGoh
q5QRf2r9MxAXm16etELfLMZFtfrtlk8WjppFcq9rEVThLgzhynbBr5/6unn5lzrqnw/9X3/ah9VZ
djBnulS3e4GKEeHrlqp+kMFTLZtox6p6ALe647R28+thf/6Q/zXshw2Nb0xzWA88ZPjC9F4qKmt0
K+phn4e/Izj+OHGsr/W/hvowRVGuAQOoGWqmEkVSGua9p19fzO9G+DBzxDQGwHswwjg/tQoS12+m
pp/fLMTaDldh+8768zdTn8umtE4Vk6w2L/v5WSvejsgJ/PD519fx088BGCrkTttlzf3wOSSq92mY
ME6TA08cDjU4kuX212NI+dM3jvRmxHCAQ23zw/fdOZEQouCNQ3rADDfuCd2ings9eBF4fKGueCHZ
gqjXinGfuKeIvaDR4VhS9sMU4byu1TfLAUKInsZrQXJoY1obUKDoKLvjTONf9RI65eFwZOTOWTHd
p5k4krCmYjMD0h1fkq62LXS2y2vngC4s6se9wACuMWv16lk0LzgtN5mqT4xanJjxxYC7xKNb63Cw
khhNlp1hv3TyHrvSAgjB6ZBLZFt68McD569S8XXjbTUMH4ZAuY8WqmbU/QC+HIcEzcVCbaGaQDnA
KW2eYFw8gnp01GMCrgFVdPmFVb4KUv+qr0mrvjlyeHCd5dYLp5teAcG4GJPpWufqW6phkhkjptF2
F6bilkxKOqbxac+N62JFzjiHFJBdifbphIodYSlbd7xCGBEY41ObOZTf7IMzOocKAFlN1SeLLii+
EZzpXxV9dkHf9CxrXkiBDqBDXPfNM9jukLVxvYSxdPahSVyhcaOrL6X7HC1PWn6C4cLi9IUcx6sQ
zIA76y1chm1GZ2ypW+Aa6a73qZpO2IS79HyZvFM9EcEc349Ns2+yigPJwSowOGq410t6ns4oiIC+
rK+LkZDdVOxJxzkoGd/weLbUvzDGhEgM1nR15wxey4unpz160ttxwrSXCDAt8PLOCCs9r6R0UZ6N
F/Yw0sYbjzQO2am5DWP62PNpYWHJbZIdPfONJdzTAgWcBCnjuUeCHIhxXR4SnvaEVKNyaIQ59Obb
7SRgz/ZfjSLdztBxgAgmzQtojgAMAcCoeet9JURyh/Vzh1DyuOnlsYpOiV/AhxUfp+kXm0hLTGV7
7nkJYWLoz6X4c0eAror63pGK0pXvurGAOha1vSuqYtsP/l0xXFIw3rIP8WeIU2z7ev0V8EmLPda3
LggUHcWVkHEAxHGTdvENTIy9bcvtVBdbwx4eYeqy+q1sCb6yDPiEjoI2KvdWSnqn9pmPrXM/HrZN
TkhllV+0Sn7JRPqUyOWydKuLahlvutE7K9jKCvkMX+4EtTTaj/jQ62ctfUjd7QN5hpzS74eGvUtc
b6Lqaz+/jggLRU2mK7anFvkiPiaa1B01G9JkxbLJOWPHVzqhT5K+mFiR7J710DR3CX++6jdsnA5y
JDt4qA+my07aTy4mcAlmRiTdvHGXeZuaxi6Hi1Tjgmyt/rRoqg3d1/MpKp9qfpu2rJ1XXVaWwV8A
DCHF+dRfVhmWPJRFmKPQ3gz7xIi3c/qQO5wdmuII5xUvJDjW+gmM0FWo7V3sovcc520b1RuM74At
b+lR70APbUjgOgxYxmfO4J1BYZzNJFoFiInXbeEcj3grk3ktpE67pC339AqocUOUBKWG52rr8fav
2p4y3hVA+ZGonIF+v8wNOO6VIJmxqBHk8FoWYPAxfBozPnrAgy1N6fUKM6+/pSBxGKynYU3bLm+B
zGQ8HJRNXVVeJRSQ4rJ48lrjOsEDPnXhmbVG+EXjYTLODArJtB4QKj6lFDpsnoLDdA3EaofBccM3
1tfV3mQgs673cDyPZZjv204e2aE+nhKfT3jYS+3vBqBzWeXDirtio0nnjXRwl7xPWIQz4NPI2C7R
eGZ7zc6T8hBma0ZF9MlngjKgOxTWNzH5QSeuYl+fkue8MVyqxNGZk0TXyhou7ObJsaKbVk/Hw3Be
Y6pE47YzUD5hNNu3q4mzPC6tGoFvdrCZ7kasvfjgHtqwpOMan7bucGmq4nwhh14T4ga4d2ch9ku6
2zYaflMT+Z7B/G7bxaFW8V+U4J4JOerDko6EposThFW0MKqTleLhJkwG4CnphiLCyfdFyZEQcMM0
oxjBg4+yfSe9+DQbxDni1E3rYU2KH2jv/OZP+2F5/vCXfVieFcE4YJH5y9zC29pAwwVqCbz0dLkf
cp6l3xX7vs+3v94W/LD1+DDqh62HrVNqFl29UhvRoMmHXqcHwkF/t9ld93o/3HYT8aHlWJ7rfwzj
jumywDPPuDiFREa7R47Bblv3V1ogISQQuZp8HLbj5boBgMq1m9Fs+Is+HRrvMeJR5PaOTA06otlG
6VOL/F6HJtF6Ro9HxCErx1PLe9nYHBrh4Drz1ua3QuiFa8FX4x6P7kP/f5g7jyW5jS5t38p/A5iA
S5ht+bZE0zWlDYKiSHjvcfXzZGsm1IWqKQS/1R+SVqKUhUTi5DGv+dhGn1sN2rsbbJMGNKa2708G
JWGP2ahfY8GbbNQi2TOkLP29YZKdSNYMtjGlMxwgKRwba3qmFepBKDg4xk+Mn71QaTz5zVla/1UE
2TdAHDsxB17auPvUzZ78Pj+4wfA1tLQ9gGPg4PqfQzZt7fCTFQAmG+vxkE3zp0ahg9x3JylryxTm
W9oGH2dKE1Wvjwq8tJRqrLTjXyNY5K7DmyzDbKhAJCIj0eAiMVDKREVre/t8aCtv7q3EepcDEwL9
eqL/y7F8VomJYf3JVA6yjePMzmPPHs9fu/uuKY7EXt/9cXv5i/4Rlk//NKNgTZrCksf33epN5YwC
1FmNzuexwa29vAufo0wAVej+OaK/1V/8XGT8fd4jfOv7/dtAfIp+1NBDfrU3/9TxZyFdv5rlHzpr
Rv7/0X2UXJn/u/v4CZFNeDr/765Jv+d/N+/blvI//KcLCUnuv3CxpE9hwcp714PUhPgvmDcGYgTU
SrSJibb/y2gVTKtsyRaUzWModrz5/2lBKhrtSZoN/CviBeNs0/idHuTiBMN5oglKzePYOs1Q+huL
SrvOYfBNdhZJf3L9voE/frBqjRwFfdudaPz+XmuwRWc45e9TexZ7VPTHQyL1MTKr6460N92VwvKt
1vo3Hv7zmxzpUkzfnPHKG2Hp3bkGbzi2ptvHXtKW9jcfkr8J0nVMPxuwvn8OU9oMuz7OkB8ewRHC
ugteLFA9KkY8Ayr12NMbKEwb2mcwRyA4SjPCmH4a47DY5mk+rHyF+nkQ+OfnYibCxwgRAZDxchKD
O5eV6FOEJCE6KbsCzPjnui8qaEBATD1nCkvE3idEe/Mo6z/ijFsEuA9ZfwnA38/qqOlf+tIZP0s2
PWySIq1/prTmjspo+S+T7ia/dL+PfggznL9MTVJ+SvTxIxgN5eu7w+v9s8HvHTrOGwb/+xx0gmCD
2YbtLsKJhsQ+OXkdeZaONIsTABAiadYOt1c5v1PfVuHQIqukYsLC34u2BBhpJ6rakQNXK7BmTG1A
q6uqHuqYXOP2UjJdWZwjl5Euwg4kZLpry3//7hz1SeSWjsUDKVH3K+0F2FrqhkbRpBa8+HJ7sWvP
pcGho4XACBmCx/liQyXAK4Zm5IWlbTwiNdnu8zxGijhrxsfbS115UfDY6QczU4Ijbi4ad0x8o2ye
69iL8zA6DKYx7OepGlaSn6urEBmYfFswit+O/bvdw8FBjVBJQpklyOIDf6LGLkoxVt7R5SpMTmUA
Uhncu1g4nm8b5MjBH2ct9iCywuvqUGACkPQ/Fpv/J/37jSt8fhQEoY5OJ/8blTaSfr5MO5o4+4UJ
R2G26IUgXXvCrwlkHAWmHWRsYKXrSCc6+OwBOdkYyG4/3X5rMllc/gRdg36OuY8tG1nnPyHGdcG2
+iT2hlD/1SGldTR0JjqhFJEz5wjXQYl9agskxW4vfGWLHYNdpq2qM9Baqgk4aer3KZg+D4G0YNdB
MqHkwSny9iqXHxtsY6YUjFNJRsA6nD+e0zooEOpR7KkVuEHRi+/6lL8qyKigefd8e61rW8mFSe8b
5qrB9P18LZj04dSYZey1dart676FHwHRcVM5ZbgDaVU9ziYIuzSzipWP4srdJORwUCOakK3zJhdL
h52TD36Tes74Z9L0T+Zk7AfaH06sogOpfI5TqHgB9JHc37m2us/mT+EUf4fQshknmD8Jvezu79vb
cfmCgSCYLpNKMgVyjcXWW30VQl2cQ89NlegrtCX3Yyz8+nh7lQVlWUZulOS4kW2B+RDzT/kz3gUE
EOu6U3RQgbjRkl1kuMl2GKz2hNB2tG3C0D7ZoxL/YdVdgVi27p7i2m8OcLzG7e1fcvn6LRvZCI40
yRXnehlqNbN2/D5GEI3W6QmlciA0rTqihaSGqFnlJvXrHDE7rcOVlS8POSsLhg7QqF3wRIudBjvM
cGTk4I3ACUFj0vOJLMYibuYK1JxjdWXPz8vety2nIOT2suS2o+l7vuW6huWCQHHPA7oTfZ6NwcB8
aVRKnOYGQ8Dr1A2wiIheZncK0PwQq+555ZGvvXZyUSDEOpe9yW1w/hvKCdiPiVeQZ8MCfzBaKjeL
nGVTdshR9T0imjQb208x+EDaaJa1dfpoQpM0LFfywjdMxnkEBaUlEV6GkPET096zA9iVuPDBlWi9
CCVuOQwsJfg51otu3/UQ8/axgk6X5H0GD4pS762pxzGiqoeCDgbYWMyBMqX36AXlPtS8DAB53sWS
Ox1YeokY2mhhbNMgAIZXlO88QpHR/4C+EYLVClzkNkGff7N7c/wIDc7pto1eTz8BDEe/KqT3Pw9d
M1m06sr6F7BQiLm3T/3l2SMnlt8gf/GxL6U9IrdFEiBMGq9Qen2La666azTAAuhqM42sIuPT7fUu
ExqufkBzNk5qaGPoi9027N6xYuj8nlFX5UmEBiL3EwiCuFB/b4oujzlLEbgc/JoRelgGMK0rK+Cs
WuNFXMX3SgJECOMe63D7gS7DpMxlVHlJuQYZ7iJ+VVMXOeNbQ0I1OCtj+aqYCFz9B4vQQWO2R81B
Ln1+RsOqR9kSaLTXTXpxSPFi30zuHO1+exWJ6DMEGBbEN5bpzKRUpY6aKq2WQE/3Wu//lUh61e8v
4uiaRo5u0HwXi1vWwfKybcqo81K9axB47X/20MZWFpH35eKbloaJVKEkznIKfb5fLbe722LD5MVu
/UZvqk+Kq6Z3lJ/Bfp6NbDsP1toFcuUkGLK4BsfDO3IlLuj9TYYcgDDsyWBRFdhDAkd5D+cqXnm0
Kx8QOb+UVNKlJs/yVGe5VuO0WtdeEuFA4ULS3uFVIKtUSIq3X9WVMp45rISxUuwYBsfv/ImMDOaB
AUfUi4uJOQ8I+j0qkdqh7Gz/yddb91FH93WrxKJi+oca0RBUxqe0KuK9BRniiz60xv3t33Rlk/HE
1KiLgdi5RKzzn2SJPhmzMG+9fJ7dox3YP308Efe3F9GubDL1A91qIJAUldridmpLFDvVWrQeFOTg
qzLVaNmi6AmUKamHY4gFLhnBnA97s1e1CrztMGVIIcZCx4p1CGIgMU0L2czJXyGiMzmr3CLLV37l
tR8pyMFptfCCnKVFJIwbegIgZz18cMYdw6kQrA3mFSb6m//BSSBT+HetxUmw7VLPaB90nlaHzkFM
RvDBDDEeKsLQuFNHMzzgSCMeS+Eigqr6DO5oT2zTxEdfRwvGrT2H9srjL4Cib/HdZeSOug79HBns
z49C3k6hP2li8MpCKR9jrCs3SJZLN2wkJH5YWiSYtc95g9hDJUVCMUWpPTpAaG40Pdw+xlQBnEmU
fstgG9oh458Q7KkOy7Rr7S1ijYxwKshah1Ao2ONh8MxMnQ5J6VmF6kcrKdECV/3P85ADWthboRXE
c50/j4PccBAUbudFldHs4QbFh37CUhqnKmdjZ9CzEWj4Gds0n/ym6e/9FntnJo+DvolTZLMmBKcO
M0PeXY0rKTRcnbZRmur0X/X+b8xxHKwVc5AvDU8aCfErbDvTc8w+OBQwSR+R88zvhnhwj07kOLi1
NM2dorvqHtu1aQfpali51S4PMOESiT0IQjp32rK4K1UbhdxQHTxVaZRtCM741bIggyWqEb/c/qIv
wwZmtOypC84SsaO3Sv5dlVGNXW9asz14Sj0Zx7BJf1ZJr53+g0VQLzPe/rGXH6RiVG1NaBo9emzD
rsDUcUtvT1+5AGTsOb/b6HTRACU0gQKjk3t+TGDjFDN5wuj1cfMTlZb7GNkRFQ3KTd8yi7n9SNde
kYT6U5y5iAYu0Vz+YCJvXPijp0+wmbEOmQ4ZtgiSD5yufM9vQXX5YNw2dDzlalyl5w8GwjNGJDCZ
vDoQeNcFToQCfqIfdObxuz5Xqnt3SprvWmTpCE8kvfXgIFCOjHoDn53SJXPbbRTX6DWYc5Dpx9ZO
hl8xpr71yqZcOUwaMlsGCFukFMGpn//QoQGAq3IJe8Y0lFsVlt3WqoNsZZUrJRI9AWpjtKdkZ2fZ
06wyXYH3w37Mc1xGW9EgsbLREhNY12DVuJfWtlqf4qDokcdtGg37atQdD6MfNJ+khJa2cglcOXj0
46AL0mri8l02CEUQGLWBNA5mzpH2fUblmuNtx15uS+H9Ma9WDvqV9pp7tuDipANMVaqsYsHWKf0P
E8b3R5gBeA2gE3M/gVRAjqT0v+XqpH5q09Q49OP4e8NaGZT5DbSDaMoQPWhEnb9rCLgY7mTj7FW2
Xh0xusqgaCvtLjcCc+V5r3xrZFkyb6VCEoTG86XQdYiSKBvwjMJbiHqzgiHf9cPBHJo1JKREmy+D
CGsBAZYTEdkHOF8rjRzGQIOYaTg5xrFHI3VnBggNJwleuDjSmzQf8gmoGtTP2QX20+Ooto0xWfzs
11q8ctQvGxJsskPGRV8YoVbVOP81Slk7+ZR0szcRHTaN1osvRYbfaOTkqMWgGi0VSHAzMowfdd0r
KynltX1H3g0+FuomfNWLz1nrEtHGgHA8fU6/tQGAjTErvjYGtgS3g+lbbr6IcGSu/6602PUpLqC0
DIrmZRai84DLMJPT9KaMd67Wth9m0wrR1fdTGKaD0WheHyDfzjA8s9Dsc8CEGDTgPgdtijfTpAq9
B7mI8jKNe7c4KLle/3CiHnidjcqJ+sgXqmPdpMLEzavCcLcV4k7VyjNdRu03ppJBMQItih7K4tQC
6hpzTSiGh14QZj9RqRzdsMk8bC01BTJYObk7F40ByP+jjlwZw8BXvOhVqMq4eSbgZVC7xZ3D/oU1
raJykw3Kp0Tpta+3N38ZtMFAIMFo6DDyBLfLUloyihxrmuOi8WCUCVAwxnwcXPzAf3cVm1YAqsBS
+hMp00XIGqwMRY227jzTaqNTjZjLAZp4/8ftVZaRmLYZFaYJAYXPxTCX49XcLftyaOrBGwcczAPq
WVRbEveLgn7e3QRk7dPt9d6mCO8PLshVkiYGp6TaDDqcxWOVKWJhJE2q51eG/aNNSOzRFsCPCeBq
3wfbNLZp/SPK78AppsONok+KMYtU4wv+boxENbd1E9T+pu/D6NWuugaHbZjz+G+i4Y0tkJCUDVnX
ZVt0oawPWhalZBmVFf3Z8F+jTISje4ykWtf8Vdda8NR0uPeGg4KaVhEKtdtYM2D2rZVDI99FWt1g
7lDUwtzEDdrtm1JPmpnyQPSMpEtMPcPBnBzkWVxw5y2AlWIXCqN8ihSnRrGCNs6P21v4pnd5voXS
OcoRMIOwTqOyPI9xXYdRQp43nYe9ParjlMvzyR0c9dmscMU2lC8imRGoMGPrzslRyFetLi12jCti
fALM2L1XixlZR43h3CaZweXtsjgy0g22gsrr1NtaA5HYVu9DiS161DBXuot8Ob4G0NL+FYZOWR1t
UM8nXi9vJhvc0FNrq/4cpg7ThSB1pBBenajY5rSl8dShMDxu/DZr77HBhpQBU0GlETnhvbYB4Rkg
2mb05lfc0qHYBU2soDYvsJkuXXT38O7Qh6dwrgxAiMXUfAW3B+xfelOJrQSLJdsm77pyg5O8eGEA
WLp7YWnh/SRaNIh0VJj289BiUxG504yDRmvX84OCypB+r/dm+0VPcvCufdd0zjaoge09OJBznpRg
7l+KwkENKw3UPzlhXQZnXgpQoDCgqtsJFiUAJjtEfyYxkqI7Ch3ZTI5agOeK3hefoySpkP8cRgeW
vFsmKLcGuYD0buJvl2dTeMIDGM2nGv+9r7pJCQOXJZQyfjPec5aGGgaxuXaOtw/QMn6RbYLlcmn+
US6BgJO32LsKppmySO+wePbUzmr3Wk6zsWQoefjtVWiYMZeVmsKMZOSveLdKmWYIrOYII9cmyi2G
kYApTcRa4XeR2fEwLGPxQBIVCBHnfBm/aLPOV7oJxFZTnlSrhRpP93EbG/NwnOzxuyi0cdNMBhjx
jkq7cZNmpViT1fTie5RwRDm5ZOZCy/P8J4CM9Sdl8DsGp5oG+X/4gWc1+lEqWtBpILJTFWMO4U4/
b2/wxahPPjqRgNqBJJrMcrFu0fY4LDkVA4MGNwZoKErzmrEN6Ckrrvsrb8sekSGLDyS2Z0wMLA3u
Fb0uz1IUcztk6VctH3IT7Yeux/NjqlvEtwLk6VpsXldmI/K3XOwRAyniFjUg+IrzPWryHlB6Z/be
2PdMtHNdhUYbI0SGkudpRGmD2ssut7d36MpBJ0gyVOa+Zhy4xC2qIh+dLrV6rxuwnBtU7L0imrcr
qyxTTl4DXUT4mAhm48qznHvkWtHalaoM3uAo0UntZwDa6Hj2YIJIp/5o8yx0UNyqwl9thN4X0l/+
tNbxubK9fGMMHAEjIWax7H/EqPbV6aRQyQ/OfMJjExEJ3GhfRN7fuWntf87Qc/18e3cverrywUl0
afEzq9Cd5ZhTtVLL7wNt8iLVhSjSbsjfnikcPyMhxMBH3XL3fUe0cwea2iuJ6qkmgZDxbuV3XHnN
/A7m7NBV32bM52erreqWmBtQ7eBMc+eEOg7MqmveZ3WKGakxGdtRx45MRwhpT1mAgqSYbGZFKCcO
UkMjy3VtC0xntfcrc5nFoafG5eDJ2ES9u2h1prWAjYJEJQK73Qj1AfkttJA9fIQKzGqIipVoAcv2
QfIdtXrnMBc+qj45qevtHbpyOvgK8KWQL4pIvggUbuHDe5TldjB06L6Mefdh7PHHU8WIBaRRjPgb
TOXd7UXfQA6Lp5cZJakynX/5iZy/FkukcWmUE8UQaKCjb6GCY5VJcxxmBdemECkuVBw+VVra7U0F
ka46xgVnYk4A+6Z1sJhHMKfLcxwlw6R6NGMxbSCrtw8Ai5RDjc3yHa6Y7Y/JjYY7Az/ozQjhaKf3
mnnfq+bXacall4BMzcCbx+qxQB679eH9zAOEkjzPaHPWaEqpNsMV/E0ZJaY7DWm8JzPq8xVI1DLP
5lthGibHSOwIusyL2gYNcz/u8fDzpADf3kGnDsWgOtthdYSdiz6ZK3fSshKV65kqJaKlcUe8YTff
375Vy1g+6XyOnt4NXmIh6ZUmIfrjYV0cb7/oK58fiah0JkDqgXbzIh1VApP7d04wiwR+dhrm0Dz2
KK+ufOXXVqGfzVhZB1iG1sn5aYoATcaF6FWvESSzeo7Lc4+K8Mq2XXQz5L5Jtw8JhpXS/ovyJJ8N
MvYm1Dw/5X4FJSPzPYN8+gWHSPT2x7F/xRYeJxCfJ/1YBKOWbatU2NVBSUy12qZFDV3l93eYVrCk
9XOGnCXHuvT1CPioq+Jn6AAgSdB8ioi1K6tcySfkzJEUhr4cihPLBlUhnNiIuJq9RMzxvujdYNoF
ahYh7uWmyVejiMNXmrdQ0/wgqLy4NzqqMxThyb3nJvqT4aEZnUSX5X9ZTtg8GzhXI+NqDZq7NU0l
cFbC2uWR4Pe6DK1kEWsyuzo/EnHv0k6bBM0NFdFr3xfOTpv6duV6v/xy6feDyAPALtDjWGbLlPjO
bHWF7tkWwaND14Q6y2gf5yZFhmqYURW4/bavLkhPWN7kYEiW3xNXXTBPzax7lo9tgBP5zQYAk7Yf
qCq3Y5S6K1/WWxp0Hqh5wncLyn1+l6nTHdDyqjN0LzemTWBH8Q5faezM7UeaxdEB+THn1Cutv4/d
wT9kTWQeadWgjdAV1Uc6IfkuyIfpvmiq72PixPuKScVdbs3KYRQrL+MyrPFTob+C1aNdYS+z/dwU
McgWfiqeqtGO6xWBPcCS28hvk5Wlrr6Gd0stwppLxjOPDAg818zaHaMCekupqW2sYQoPcBbX0shr
p5mvG6ENkAYqjfHztxCYU0xdlukemsrBXRCpPNVUDCtPdZkKvH3ZvAFcZVRrScnwkRAcB+SWPQtV
sC0eAbaXW0m8xQQCYQ2K/z0IMvf19om+LJBcVfD1qMg8SXWrRezOVQ3hYCcxPBxsrO3Qpr/UUjif
mXFbj43UXmWUOn/3I8VeiRDX3qGNupTlStghcMbzPTUsfeILQwJuFGV0ImpPGO0W87OJcSTEVb37
D9ZzCEh8u7INvewMdqUQHRq+hqe0KY1XRG7R0K5LTNvNCZJUVqxUVVc+B44LNQc6PiC7lxAout3R
NHbZ7FHkkMTFk44eovEzLoNkZaUrpxMsI+hkAEqst+wT+lGPWidynF5sVOoxD+0nsK9rALorjwMA
GLMjpM4kBHnxunJjNB3FIUnqurQ6kZNhx6gzm/GLOlh5nisngykMOGvKBqaSxuJrc9EerJVSmXlT
jv6hHQvjKUEF9ZB2k3akC5iufHdX15MiAdhs0RG5eLQQmVW6uaoXx7h02xRsr1Xa/akYdvI8J2O4
Moi40hZxSWI4gqgEce6XtxauZVopIkv1rFKdjw0CmC9GmKmo7Pvqga81PAROhRhz6vQH0db5fTMk
ykoFcOV18hsg7hgyb4FKdP715VrbTRlXuIdHUXmI+gLxICs2jgYN1pXtvXI8ydywKaIokHI0iysM
qYrWskDben2k+w/TCO87qGt1JY5dTCiweJLjO2pBl2ke6dj5ExVVgQCpzDgQ1Sx/GErHhWxgeSNy
H26SisOu2gbDvW7P5tYwofdaQ6scjNLSj4VVZPh5Rj+V0tBOw1TmhzzBafJ2pL12l9PvkPwriU24
SJOdOnamRs1Ub3I76MH2ED4KFF5PURP9MULhOgIEi+7TNHvVgzx/tCe0HJBpz3aI/IpXZQIt3tYO
EIoebHg1IPWq5HW9a/OErtJKonPtfPDWkDw06GAxNDvfTQdPFejdQvXs1oEliW/8x942ZXnur1GH
rtxAckZJm05SXy4oUDp6MBYmF5oH7YX5N2OHpxHl2ecW71KgwNgwwddSuSH09u/bb+TaQ3IjoL4j
bImTXqQRQ6Q3YdzPGsQOlIyw9vizEYPARkrr97dXupjyy9PJNStHAzrQc3XxvTl+iyP11Oje7JTP
BUOAoxZk7V9cDfmn1EgtNHpTrEcYwfypjYX+ReDPezLsaCX2XEkxiHOUuqqOTgkg0PPXOoYRnlN1
r3uBXqPbNJvP+eBYu45OyW6OHSBHgfbp9qO/hc9FCstUnSsD0TTBVSh/07sUtkTVMRl9YXilFtWS
ZxGmj+YItWrD4DJNNkS3+yyy4Lk5RdLrKJ3UwkZ7IMX1XFhT4uWV+MVksQ53OvOUvTup7iv+IdZf
CommcgjtABEpXOsAQnV2kv+K42EcELtqymSLvFCGhJViG/HesRUHf9jK1b9pXTY9Y50zHOepVawn
UzThvV1JVRSOeYXGQJY9+MlgMYyd4wrvDleUzS4qfBMRAmXoH6Ak9Uyq5maCg6aGyFrjVTvjQYtB
8ISvgmZ9MHymZk+ajWUzAxD4D8Cf0TPcWqJrxm06+aNywu9IP+KrmT+oSp7/QBbTwhGPdOtDo1uA
1NSqLI4zPcNii9NF8Woog6rvcnSRMc8Ny/61xLwbTSkj/ttHqL68aztMNuj21W65yYJSijC5Bdoi
vh+sgcqvHWrAQsiLyc4JdNJFyEUVunH1uDE8kDkf7LnUHpvInr/M+dj9MicVfXOIizuswLI/ctVX
RkDweJprc5Gebp+xK1cMhRAIM65vDWbP4uvCdEdRdH8waLHmwR0jRNiHSCsff3sV+QljyCkZtLq+
uMhyu9H9WPENL60i5+DrKPdCrP7+m4tIUU4NMJAqnUbp3Z5/LSP+K6PatpYXtUO1r0zL3c1RtHYn
X0Q+VrENF1SeLXTYKItWCr7I5qjiZOWNMZYQdhwgwUmRc6pscy30XYR35lh8+ZKTTNpNBnn+QMOQ
mKicJIpX2Pg8dmn5ES+CFnH5XLlvcVzaqTjZ7ByzWENWXVlY4nooMAi90FIXGauI51krBkPxLKbR
L3aNg3taZXgxzYhaYzS0iZMZP+uhWzuN/7QBzkIeyHeKYGpFVZdQhEXIqwCezooRJS8OToOe7OqE
h6aY06cOq6d5x/xLYTas1f0TY8D4JBpR7stoBneMJ9GTGag0LqxMcT+YCAv9yIrY/or5WPWhR/zU
3Lp+UxSfaaxESBwlGNAetGDAC5z0p9hX+Zz5FI8h9pq1gf2R3TRjcV/hcFZh9ATgZkd4tT8kmt12
G7ezimqLeJSdIcYT9qd6LoMSmY559FzhBhECkmn0Yilu/5JmfIDbqehzT6sy9xlNnfR7XGgpgbtx
0UJJM/D+iWIlr3E4oW4NH2P4adXSNc1qG/2nZmOjIqahyjbt4D6EKBfhAQQXSzvieDO9tmIIjK0L
ziE4NI2QQoJxM/49dsL4G/NH9VcB7ZeqNG4QPZFgUhcJ2AiucyhC/W7CZEbsYJk2P5MsvUMePCb8
Bz4sHqPlMJyUJBkecTgzP7ViVnjIKLVO+A9aQYimkz3vOzcJ9nYGPmHThGIKd3VrdH/34SjqbTT0
iMf1utHjV+Niw0rPPDppSqoH6Fp2NFOcipG9ndNJ9wv0WdRA+bMz0uQ1kyq3vJvCVd6eKr6nu2d6
NArjV9OpGnRf/FCg+NSHzbf2zSbNJd/ynG6OD7iVBHeVmyR/pHVngP0sO+M5FDBeNiFlrL8Zk7wJ
VhL2iyRBnl66EEyNeMf0BRZfbEPLlNQgelGxe0TSQ1X2WtQUu84s231TSncnyxlXEs7L7i4TEBv+
IRHWJPYtyZEq4uy51TnJixIziBNDVX6FMThtKywpTvo0xEecCtNjUjCDD+NZPxkMc+c50R7sxop+
twSFB03JQiOGCS4McBk/3+UsscXrdRM/e+F3hHvd9I1dPA7mpulhwQYTVo63o/5lTUguLZhTMoRg
TbgP5wt2aeqacdIUL1qcYNJgK/MxTuCZJ0XWfJh7Z8JH01LZ/Uw7Rlk6fdSmRP/j9o+4uEV1+hUm
pT3vgSv9QpLZUULHyWP9xQ784sGZ0v7Bwsxr5UXLeH8eGy2paEG2IInbTCfOn1TvnDqy2tD0ZoS/
FXPETDPUtV1aQATFfOPZmasRFTwXS9kpWsP0Xt57LM51R0sVzou+JP8S0HQbrJrpCbMOnmzT1zZp
jlCTj6bA7c28vH0s2pAkC8Co3l7q+WOKcOxntU54zAaeSMg0ZMqn+JijybEf+sKmE9sZxGnL/U2q
uBT2IO2gI8RQEd724trLpxB0adSYXq279dZS7OZ7MGJ67A7udJ9Yw7BDB6fY2/OsrB1imZssX63U
saAJRQDR7cVX0+gTvh9VJjw/m75OSWth34nZJH5Q4b0mFbqKaroj5oQ7yyzc51GL71wrPbZK+Nfv
bz7NDQo7wpd9MdGzStw93E4IDw2S7oOYqafxa6r1k5oqf7D5EFAhlWRkAMn85fbS1443bU1JR6S9
A8Rm8d5d3MSyyBBAA+d5izNv9hjZY3CXTenwoagdXI9S2MYxkRX/1JXIfSWM0E6FKcMsjqk74MHz
1Q0cxdx4JHvsowJ5kDwqT30wNR/ywXb+xCsJ3V6zwSWPn1W9ANhJ8QkR9YfbW3DRT+MEvv8Ri2Pg
+nbXz3loMSTpMb7FGeAQDBTYokVsApp9tL+93tvVcH7uEM+3IBrCMCcZW2JJRpgEQ4coilermQLk
DAudb4YVZ98FF8VHUQJZ3baqkwbbtmyNb+QTGiZqbVKDOdGnsMWo1MdEOkAvOT10Q4PEoQVe9RsJ
BXC5KJ0s3GpAsJaYXDXJifRVAKKgIoIr0UbKtyau8VNsGOqeUk0bmm0CuvXHWJPz3H7SK5ckWTRT
Y9iOLA1Q8/z9VgUuzm7tWN40Mh4vGkW5c5sa/8jM7w7ghWE1TSPwJsB/Gy6MB9fml5ZtiE6vpuPY
efvnXL5ofg2ZvezTqpDpF6et0Yuhx8HX8gDK1S+YI/3kAx9Odpg5D4M+rg3fLu8nluNk08HnaqZ+
OX/4CIxgFYnR8jQtMh5FkQ30bPrw7vZDLYTswMnrMNaBVSO3wVQX0vr5MkLiswletmdWivgLMDyV
/RS+aJHuftALlEYDpVW+GZPSfO7TaXzCleihjV3lb+hipNR6Foh9oPtOslP1zPdc3w1wJTKSaJtr
/bSCXZDf0vLo6yA4JAWWoLPMmuxUjcrOmSxvsIMZMGSAJCNgxQ1IujVp6csbjY48zTJ0KyRWZfmV
JVY5WFFp2F4yFPMRi1vtONiT+xCMOONpfgJvvxjcXd1jTH/7lVwmpLYgHZU5Gdzoi4Z5nhrtHNth
8KLh53OaeiW469KguesweNgGapztGXznK7H0MpDTQyb9Y7RMLAcjc34MgjlXLKQswhdEIdKHrK+q
eyq+chdVurkZ5wE3tBp7VpD+7h0I/3l3+5kvvy25PJp+XOF061DqOstAMYAUulqwPJbW1olhknRM
srpdp4B5Bim1RjO9uh7JN9AUYgvTkPP1Eizbgyl1wpe4q5qjPaT1CbkobZukCjq2GDCsbO/lxyzR
NhBhLK5nAeZ8sZ7l4501U5j3jFlocYBqyH0kQG/v4iVugiqGXifkHglOgYF4vkwHmplxtBa96OgU
f5oE1IBNFWap+RTgI9rhNYxzOZxJ4LyJ3uKEFfQF/lshOEAoQAHOfhtT74cBRykkitvZMn5m4RCo
O8xYsw+xgQbayk++cpvxk0leAAwSiBianP9kR5uYfxll/BJOtrLLo5DrM8GMak5D5ajmSrArW0c7
lVrNr3X88i4xKhvgvaF8oox29n4SGyfLSZxTpHX2furQOdH8snuxmzy6b41p2sPa9hBgTPC0i43m
3m6c5mRpQXmvZzbGotIlLKf2/e2iipSf2SHGMyCSrGVgxQkNaVAniV8ymgNtTeOpjyKTstuMNhba
jbdf/WVkZDVwh8RzxEe4p863sRY4k7dOEL+IFLFZoFbxThcN4v/0lFcS3ytnmaVA+yI6J+vlxSFL
aaln2uxEL5ggJK+FGmZbLHible27ugob50o+Fx+/jM/vatI+qZSgHpv4xZir4AiBA8s5Ex3k29t2
JQ6QN/67igyL71ZRtKyeRcwqITat205NgQe67kdHrbQDTJr/IMxRBkrNWAZjTAcXW6eOQ287vRq/
2JMwP1VdiYnvNNloeCruPZbPa725y6sESDqWBYaD7RKDuEVYDWvVMTGojV90wH4HeKTtrigt7EV0
0kCBhP9uiirr92M5LTVbBQjPQ9JRON9Te8qCDq5D/CKJMieE1MMtuhnWPgyjH4URr1UBV24uSj/w
50DuTYODcL5cGAglNNsheYk1Jd/YRv7QjsqnrDJ/6b3x4o7xo5mJ57HKf1f0gzua8Q4lvS69rMAc
LhamOyK0lJjud8DZo8BGWjab+pXdvJKgcRtLYUsKa7ICfXFEWxwB/VClP4WMCRwOSFTtaw53BuPo
hLC1mVNF3KkkYzsmz3Q9O5icAWbZiApFuJ2hRzeY6s9uhL02z0OBoffciD3e1vMBAfK52yD5kKz1
t658V/A6+GqhwEvNzkU4GhNfzD5Wsy/2gLUi5hnVMbKS6JjMsbWdIGmufMdXwh9JoSTdM9nEImgR
LWAIppPjx7TT6v6PiD74Xdz0P6HCrGk8XQlLoMyhokv8EEvKB38XMKrRd7Oyt7OXIIigSRexuW11
e1x56Ve+W/x+GSHCiKNtIxbpgpVNmll0ZvaCyg/jNVWxdgN0tW1huck+R7Rph6Ojs78dCy8xBRLy
Ak6CikCq0i03MRtrks0uyF8GrXa2gCmzg5uJ6sEBVHCsw2J4yUYTfH2BMlucuuJ7idL7jspfwKCi
p9tHynDocGR+rjunejbn1cbhldfskBTLyRfdWqiC57s/dJj7BtaEHXTaJQ+OOtNXV4cRoqDTrryC
Ky+at0xjkAEVDcoljqNtEXCyYeK/4Eg7YoisIOmcIp19e88v2LMEEWiVoA64EN7ShfMnwstcQ2kp
KV7gL5mAxI3/Zu/LliNHjmx/RdZP9z5Ag30xk+YhIgAkciMzuRRZLzCu2PcdXz8n2D1zSZBG3JbU
MyYbiWJVszKZAGJx93A/fo629SEKdzdX/duGRvkEddb9HAe9i8incKBEXR3APopUh6ZVTjm36OgR
ype6LCIHgKkcavPp6EDmKvL0Pr2XYw2N3XI5PwXoqqOpgJaz75/hq5ECLgEVUVDNIQZZHB2EgTNA
9maBWFqUYIAbHbQX4VpfyRuC7OPZD8G6ZeKsytt2gAD7OFIBOv4A7LPKU96qCZZj3EcuyPNB7SZ0
mZKyTimjxzBBZzCr5Fa5naegNMigqv4DyhHSqR/l8caXg/Iqn3X9EaLgTeNYRh2fCk32n9BBJ+dI
IHKUdR23UkkS089WtthXQ8Uz3zzl/EaL+PEZZqh4V1GRlCdFLVLoHEBEl8xNZt1/PyOf+2GwqlAN
5HzJaIrE0ePjdQJLL8cRcgonaJODTGG4LQaUUJIBFbAGWf3GVjvJjiuQb89aQ7tx8JpBPBTz7+Oi
58kF3AeCUmSqkF5Ds9XH+1DALIAJzeOTDqkmCnK50Ys1padKbDWuNQ+vU244nd/WN8qYpyvojy9G
AeEpDvEm8Ig6KIcXkYGUQKoaHXj5qVZ6Ay2j0nirhJBaQB+R7sZQuktIqUAMRROL8DCAddQu9d50
0aMaUx1K0nauKsUKH+cX7hzmi7cJokcKMCBr4RnRHheAXgj5SEMZg4e6SSa08AK5dT/pvZARoZIL
SKdMkKEnkxrt4qpWNqqC5jnSBZLo2xHe9ZgaEs5FYxSjpaStxlfopKBfFcrUUHRHoCKuVTHeYraP
mw+Ac2RCUNRGRQFMLR8nMvazMUUzKc6EjVqflSrUb5CSQOYwQPUBXFEgliwYTh2WD108o/IwI6UL
9ulIoEME0ntaaX6XOFXeqY+FL0qHFg/nyPlYY5+NQg9Qjt7F6P3zBeiiNbCFPK3XyYDrT3Jy2Qsq
OnKMUmjupSjDa2gLNAdws/a+DRH0+MKcoslkpVINpS2hDTphrRVPB61DeMiQnB3RzxOYaBdorDyn
vV8KuqNUgOTagwkZY9rVSlqyWawMZNmAUPKEoAvFrTCHjZuEhpwRxBf5SZdqFRjheq4hUROAKxEo
AoHh7Efb2DiCxGi+LAcAM2Zt1p8KkMJUxFeF+rpr5S6hMnSuH8TaUBMKxCcUY8omyZ98vy/u23TW
oVcimfmmNUG+AlkBHxoWI0rEKVWF3gd8aBwFiAoNid4h+VqUNZVg30HO6xvAmlRZrp3aRKtkJHaD
6TlBz1FFJ6tB1TQGa5JOkhSMk6RrGvN1UksUYr+3OdYn28a3Gse0IVGrI221WNiKoGoR+mLmk14l
gA3BHoAcsipKEbKFkZmi4Xg2EPt1s5W7gpUO4k0McKvTy9AZZ0CHSMkOdcCxJE1RKy/yOPrXWt+C
UB3nl4DW0ETB7gD3IeRWwNH7s+xnv6XonBt2aLMX0d+KKThHHc5zdheo8n1ktmFGprlGY7iq1BD6
m6RxJ4/tjCbcsK5w6VRWuDid+BDl8nxbiCk2TtVXpcL8VEwvJRBqoZLUTklqo2E3hWQ35KBKOxnL
7BHyRL3MCtlsZTZgx0M8wpoGtGWkJk51Rl8q92KbTJ5ajQEXZKvM3rWkQhlIrapIVIxpK9cQjAC9
ldFMwG4VSm9pjtmVvUQEdEm06FPnimdGmIt2XkwZQ5uqBYHtSspJFWjhs18GRQSQZBCmNEslPdyi
n09A7B8r4as4t8EPMHnGV1LYQaOpqnXwBZa8O0FVuFYhijKWPWQzMGlDmkxoaVOyGeLiqpnbcJDq
PfhrfRjLLgge/CpAz/0go2G2HoyQa0YBUk4FofIPYZIlxTFoE3mADrIm9q45AWvmzHVRXH2/xj7l
ZFHt4yATWA+O6BEXkUYY+XEadW1zGmIzpVpZGltVrk+NGNSk18BIqqXDYwNF9JW0M7duH6wfkuRo
KEOtGtUWTgz90fpNMWKweJ7qU5mkCi06UCcXgQzSRV+t3LZf7TD74jl5pzpPQItoY1vilZo4l0ZT
9XG91N91KfJTna+YAPhmu67OXawtSEvKyu8+0MJd4xkRaSIXBzjWYnhlPZDMWe6bU8i7oDkhvJ3q
IOD/fhI/xfAoaBgcfgqMEjIgyziumTNsTzHrT1JlnMYufEhF1doPai2vrJYvLoTQh7OjACaNdcNf
f3dU81uQ4ARy150KEGAzHFrQl4lihpNU9VoY/8WlAG4HzTIMICT+lnWJQQJSAfHjeMpBMExhE2Yb
7ZTmDn1rycpTfS56Ilv9/lqLo26sFMAodeN4GhLwGLUVSoDBDPIwJZFBcwFH6EK7wrjVNHjkMoxr
gpx/YX8/h59tPVQ4wCOJRYoMCAiOPg6tkWTAjJjGeJLBr8f0Rre2+TSvcXN9RlziUXGO5aEylgoS
Ch8vo9dxUmm1MJ5GWSpcIdP7XQ19LLtWh2kH4INJq2CIz2YK2FDKyYeBQ+uYUGnm700v4EbeOLSR
YsLpY3kj4xSDB7dqB5zH1ZqMQ6XZAHUULIG4MPt+aD/RdKJIAD8KsjXsRf74i7EF4QuAOmk9nhpN
cZM0+DmYZnRfVRUxfd9VupAlSuBOY+UB2bADhvq6xeojpaEIB6OeRDQO65vv7+mL5Y0JAK4RlU+k
PZbHiahTInPurPEETs7UBU3kcBEPADTWMlJJv988cMYqHIehRI+03uLxrSrtJxVZj1OttQCiJbF5
FQ8GaCIVsER9/1ifaw9IFekoekL3Aj1owK4s1hcgT0IYqNJpAGAXxz7RyEVHRciVk96y0NYXDXEp
UIhqItLNOH/hjShIwj5qRpDhxhgymcyGVlxW8JcDmTpf3QUIo2NOm4pOhtbPFBuAP/1xRk/oRRrB
59J6HF7HuUie4Gw6KBYOwuyh1Rce2RgBQzvMPoQZf//6BSkEMs4g9uPkogtTCNhRrwSTPp00pVDQ
GQKZqxCJrDMqCdXKqeurtYJC8q+oKuQtF3tW6LtemBJhOllTP7E86VMaZpCYCqZwlcCVZ1g/+mVk
4dA7xSulyJYZi/kD4VshzzqupbWRQYu2KtG/r4PWPAdruSKEBzTDCCxBE/0G87EfZKtYGVh+hcUd
QDUdFgpLCLwvSx+TWoI2IuaeTk0KhD8IvkSEZgFYTYUZ/wlC+PtULHKUTedszY9+DkoAAEFzuAYG
P87RvYi3UaybtbBL55OG4wzkQTPQUelDhUMRZMamUfr9+xL1YTQ3oxcdMN8loRxkfuveMCbxZKGR
x4jk6kbJlNYbB3Sdf78tvzD76NLibU0IunDqVBZxSAcJ27lMU+00A/tx41sAIcQWdFFpVaGLi/Sg
6/UKAcAJiFin4CO1ZmuUWVAmQCBVjXH7/e189nUcAI+kL+YX6cBlZ2MOytq6kDgieLTuAZ9TwZxr
VisW9vNkoiEIODJkuHjCZrmSc9mKqkqutFOthokz9DUeWVZjT2qhp5j0rbSShvjioUykRDQehYG6
b4luQAIeZBtBrZ5EMPeQIUfqqy6s1vl+6L54KnhLANMseHFea/9oX7uyqZEhb/RTXmv5NkHby6YL
lNDF6WEEsEEUfy8UC+aAJ64Bf+cTteTR9psqnSd10k8opUg0QzRrd+KAxHSQWpu2gubf98/3efej
zQdYLFRnwHCJvz8+X5YHYH+QQuMkWYAh+eg/R+dLK3hBhTSbNNcNnXPTcGchfP7+wm/z89HuwBu/
YQ/BK6vCBn68sh62IAypMbLQwRpeVRWhdCCkta11wg2GuDmXqPezqDGBrxdTtN+UkCJFSVe1QYcw
HaVQS6kVK48NgkPIGob5yQRpseO3hkoiQ8tXlvcbNmp5v0A5g9ECFgtF8YUDahIIeY2dYpyqVMht
HY1B1Oia+N4vwM0mDmCItPwhYjhkTfuiyUuciYPIltpSYI2hlyREvz1NBqCKvh/Iz/sA8A/AMXi+
AiWdJQ7E7zEcWjAGZ18G7H0KWpnGIKVc8xKfHRWazWGQQLeCa0DR5eN0AU8G5WFUr88C8pEnq6oE
nL/HzgLxTNkOD8XoqyejQtKAzqimmE4cgECIRpEkFeD3qweo7iZGcZHC26HnClrbjxCc6uStCUmk
TR4HlhvGMbBvpo82bDKWEYSKp6CpZjZpVnuaKg3aYXqO4zURtbiGBqymZbfgEp93up7XGcj3Qgt9
D4CcA58sqrNthHGyiS2rz+6BeppBatFVEP9NDT21kaopflgduvb7OkzO8M7ZsxFEarsB91R+U9Wq
BXhLGclnfzYMB4eZ7EGsirAGOYc/ZkzHw7wAWyDOBFZovpeVBOJcTTuBVUIZamjYll3t24NUSR7A
K/FzVEqxCMeWJgE1M7WuwFOnl7umq+PXCiEpaMzlYP5RFbJ+EVddloA4PlGOmQx2QdcwoHAD4u+x
D0jXd+hFq/0yTN10yHuahqmOdVUhvQqc19jaMiTF90IAkDbQ5yq0fZtYT6SV9cBjoI+7gdPwc/Id
gLyQNlM+Lod2AhmqkbbROW7BOW/pg8yUzGjvGlUAeYvSt9vaEBS7qFDkmkEatxKifTZbuPxbtg51
LVQyF5FDNEN/RvUh+5Mnyl02hmhTCROdGkOkI/VqdJcol0BftweH6fe7jX/wh+cGmSpiJADFcYQB
2/LiufUIijQdUANnFHPqw1gYPatDXdrGSIY5mh8HB8T8wsoW/xxOaIjM4b2x9YBJwGn142gLKfYl
9pN8brus2PsacqlDJowsQ83dqxC37bQi8Z0SgmMoEkC72kySfI/23GrFPb0FLovnBy4CjL7AdYIk
YZn6aGtZGnAv6nkOdSDqxs7UBDuWteFiNCfpKMUhsr1+IZYK0dWgA2ip1+6VBtoHaBaterDmQ1N0
1+N0NDh9nqvH2hpA35RnsziwEoESmCVLyGjQ3vJzZ4iDBkBg8PMQsOt1gQ0wqRoztVAtL8HJBmHp
DIp9Jkl5CU4y5MQhpAyxc2Sbogr8hIHRwoN9vwI+RQSYBJhC/AFNMBDlLE4HehvXQ40452whTwv0
mZVRNEnOTlkPuQ3dj4h9f71PS51n0N7yaCivAq/B7+ddDigA1zYUIWPl3Oh1coCYkYK2Y99Mbyqx
uE5qUb6vikG7h+phs9KY8Mmz8CuDYZDXqeGhl8WnWhGaRhYm5TzUI5cdFlIK0M2a//picaO6hRQJ
D0155n0xoJmVjYNcVso5moJiG1kpxDE1yHFnSWrAlc0B+P7k+Chhcn9qU3JntmrkgZl6jdjt07EP
jwucAvo5gMFRUKD9ONBpqXZxFHTKGf0S07U45MXGKlHkC1shuP1+Tr8a2feXWkRdiO0yVYXlPGcm
kpNjKWQUEdJgf3+VTzYaoCJAboD8hYwDMpX8Lt6tnMiQRDAsdfo5nBTJScQo84B4V6DFOeWbriyl
bSAr0NQSu/kwJZK0Yio/p/kAaEKuG/gDYP0xnouQIVIHuH3dV8+lOpp2bGZuFMYpUdtqBzTufZ+L
x2buvUKtL3ojWrs6H8OPlgrIHYTuOFRrOsrqizHuB0MQ2zzUzvM8zocukZQTWHTDQ5+0M6sj4ETR
Zlu/JIqY/YQ2+01eRJy4to7XAkfuEhY3gjiXN4lhGpD0X7iMxuqM2agz4SzWOEgQyRhQyQYpS3tR
47VLPYMcLKnysVSoCWq71yHoNi2MLNpIh2aic1tGEqSlrfjx++XxaeOpPDOJzi64FRm4s+X8NEkA
8DigYSe5mwJ3FLW9GUzKxlALpYBeTjZtQd3bXGoJsDNVnAnIRyT5QxMo0dp2WG49LmfNs2VwKyqi
zCVATDLqKNSRbT7lpVyFrJmEMrHlEEG8lVRJTtEkg1qFBv6TeW+VAkDkZVaBuC1QrfbOxO/6bAQd
+wT0WicpbFbMlBfABjWy6xmMTERUGx1mE4lL0Inmc773jXQwSF0kwqZOVe2pQhPBHpWFoUYjaNTc
m/ClHUH/SzkQcJT3j2o3qz8ssYz2VSGitqDg4GTRIke7H81qnjuLg2S8NZWpBUY5znZQCtRAqhXn
MkH0VsqsxlFGAHVJOY+0ndM8Rp4F5V4ijVm0pkb1CQjFD1QIGdCiCXTrZ/YfMWhzaSir5CpQk1r2
xhmYG9KGAZgdo95sZAJ7n7z0iZxe+4LcIHM3J+2V3HbKBvF3+hhJsQqENZLFSBvGVhBSEPAiiyFB
bed1ZR1yO/B+g+BeISwCJAEa3IFXWh4t0lkrmizGvaIrF0SWiZm2tO8ryc0UsXNVOSy8UCoyV47r
5GrihJUAX/RMGpKEIv+5xqQiLTcstFtQdQH0hHeUwP8toi0w60ZTXQnylQDxEJCkb5CctiX9Z2gi
pdHoDudwKfSHTIqP2oyRK/qNOia/M8DGTaCFAtqqYMdBr8gbScc74w16Fa3TfFm8SotOpzoUN6k4
T7rbI/LeZo1YkbIMh58DOKHB3LkSc3xCKiHARf7T4n1x8MqwoB9dR9u1mm/omXE1y5dRemikiwJV
WVPpGPgpGddRU0HJG8dnvbUg3HY3oVFNUUsaaIcMEWlt2mouEUv+EeexK2b1imf75Fre7g9gyd/u
b6mANprDKCRSalwBGutmtun1tklGOySn79fm0oXy64CdAoUMrE7k8xbjoA7lCL0gjENCZAoqFNqT
gWELrYz3J1O8vM4iyIsUv+wHHc8jUok0NGRggWR2TIAN+XVd/dsHdeTm3/+Cn5+KEiwrAXT7Pv74
74foCVF28dr+hf/af71t8a6L8iW/auuXl/bwUC7f+eEX8fm/XZ89tA8ffrDzNmqnU/dST+eXBk7t
7SLBS8Hf+f/74p9e3j7leipf/vrLU4HeFf5pQVTkv/z2kvf81184gdS/vf/43147PmT4NVo8Fc2f
/s/u5SWN8uD//slr0of8uVl+wMtD0/71F0v/MzBCSIhZQE7inMnL18PLb6+YwAkiuYB6CDpUsCDy
om7Dv/4iSNKfUdTH7wDjAhQv75MGB9SvL8l/xhrCL4BUC0U4ZPh++c8bvfzVEv46RRiX335+L93+
trrfGUyg4WWI/XDKeaB3AXRdGCiIEcTI5Cqyq/cZ0fpdHGyiegfqtSzz2prp0CAASVGO7L0agJJ3
M7YbXdmBKIxMuYJumm0+syoFzyMBZxYkjPp5Iw5U0be1Cd0PW0eKTaVNyarmqo9dRXAFf1MDtWtQ
rdpnMoefsVAH8dq2zj1l2Pu6N4S231EtZXrrZuOuhMpB4figypqusxpon0O4M26b6+wZHPKv4wPw
M+pxAjg4vp9UL/PX8Jx8v3w3QoszBah7oGoRqmDwE+zm5/Ri/Ch+Vj9lnWo/xJc+JMajVDLjsfhZ
/Oxe8pAkCZkfRwAMr9AJ4jvd9DJFQMbA4pGiY1qxGeJdFz/pCcDqlRvPh0ahU+xMhdcmIIYCT+t9
KrwiiIaAQ0jG+HKYVkzEG4neN49kLo4nRlo2ih9g0gfjrqxPZroRzZ0m3JQyOpfJcX4VTuZdt8+u
59vkXrGFlCT3OKxVPYVag1VRUGCi/bU8Dz6ZwJ1VowGJKPjFd5vqi7W5epuLsPt/6DbVlQWyLP//
EyyQNauwbFr532cVvphzkAshmOFAABx7eG7vXUiVSWAT0jNdcaO8MgkIxFMIWyAn7+ssmdq1XoS1
qy2M9N95tWXExn0C+ERxZEV6CiwKy4ioVuciUHuwCXdUdycKCVQas5hh01PLhomnM740GjE0J7KA
aSvmCXH6Z5P7/gaWAWuWJnPpg5vVVd3BBt0h1IM64ExJk4JDimh3E233AFK2Ku2vzYfx2YeczA0O
JSDzx59CC8QgSbblFbqCKvRJzm6NE/pjtM1GCoVoXpW+yV6CU4uqmE4DCPneCEfFIO0uuhHR7Wmg
BkNwotmk4m8/qCUZDQINpiEGaop0MTHspCBIyyeNHbek9al+Hezb1zBjwo1wiM8D9NZRrdgGl8H9
/FCOINCh+XFg/TlQqZ/SvU+6fX2rp7RMyd6oiX4n3TbPaGu4mH4Mu4Bl54qgSzI6g78AVSlRI9eK
A8KUoKJzSgvozcZ0CJ35HmXRkIGMNXoN8epr+ZQ/lU91TIaA/18piX58Fo8K3C4XE8ENU6W8QZ4f
MNI0cYEvrsGcBLERaGH8lHcRa0xUQAnPe161ro+eZ0AWdkBSrzGvrk/zwr7/a5r/Gad5zZosJcf/
0dZkUWX51Zhx6k3wT8rIPnPb+s5SV/0omeGUqm4pBy+DrII9o4pIazTQ5gJHGhUUde28vXbJhXP4
R1xyeer79THRGYn0JACegBd8fMxEk5PKUnLVBbSfjqyh1z+AujzSbiWXsHqhRTj8N19I/srpQbkH
hxKk9CDWshjFSC5C2WwqiFb4vk8VsxhIbkApDUCQjRyNo9OUY7AxLDRYKeDEdARkxkitJxqp68m0
ORcn5CimzJuUsNyGUDKhKlDroO0MK0efYHnrY1WiyKybMMmxn+TMT65HWU3B8tb+3s7+twl6/ziL
CcqbRI+QKlZdS6EZDQfIvdAZp6aZVGBqgpB2T4OcpRGDM+vBcEfEuxEaZdUlHIffE+TOjPGQP6QZ
MYDepWtO98tt+v7+FvMaZKkI2Qbc34TI3gNFYen5KQiyaHxVX5h3+sbcyHclzgbmxfDYH0a3PkQr
FcG1KV/SV/2TT7m28G//3VPOV9ziFIjY7r822BJbWoRZLsoCwrzqoQKxDdq/HpqOACZIvz/HrS2t
ZdXij1haa8+qfjSPf/OzLqE9b9ucaxrIwAXy/y2sVtOHaTyD9tS9uxPpxUVAWnJ/f3N1tZKVeJuc
5eS9v87CnARmDpJCfp1pG5xbD2hAIm59N9i03mPp1R76C22dIkD2GjISV3AV6pOSILbbl8ecPDxs
mS249lbHP6KSfizJD5XoJCdHiG8RazWolxeZ+U8Ds7Qv9WhGFRrE3QK1gDPsn48+s5PlhJdSaCe0
Kqjo1TPNwZR0KrfVRS1SSIoaaBm7MbyVBblyL28p4XcxAZg0/rB7WVswb/723b38rQvmS7/9bsG8
sYu9u44WBkhFZlgwvQM6Nn3b/PTgZApXtUBIYI9rPBRr8/1WGXl3vSGuGhFVStVt2fiUjcy6SK9B
2KAB3BOyMGLwdwB2tAaJN0pELeU66ZE8pBVDi16K49Ia1mJtx7xNxLsb+h/fMasztigY/L0ztuSX
W+7QJaa50TurTyKskDyjhSviWEz9jaoy6VWhYQLtUyb83atkYS7/8FWyOggLu/qPGISvEogABoPQ
jzfyWZ8ae5Q4keYB+DqXsZ8F+Vk6g3v4CZ5kdufEjLwENmlYw8yLe3pqbIVsrq6OqO+TiW12E73b
sM1NTDbfm0iArL+IDt7dlLrIEadda4K1GjcluihuMzgaqp80Mjrhte52E+lZ2OOnZlvsmi028p1+
QL37hErRE95ZUmEzYeu3jkJuBee52ij3GuuotfFptYHAom3e+DicnHz7dIve/0vdhlAVUTYe+iip
yXQPiTQ6bkwWuS0xKL7tlriXqJo64y50XkAVZM+0YaX9Uu9UqAVeXyI1JdiInV+Kg8/Uy5a8CNT1
EtewewygTqh935IEH59Q89lkLym8nU1rsgUfpBM+wlU/Bm7jQIoWbwbTLn261A4k21+azLA127Pg
oQxa4j50lhK7cVoiej018M8q3gH6BBq5/j7/EeGSOtPOxpGnyyRX9H7Er+22c35AuG6L53lK6JPO
9vcD+3E0yQ+kt+iPy3NGXUiT7nNSeOBphTN2f+Al0OoTbbtFTRJvV7Ypz72JDoSMyfZ4dToBrEqA
FiS6vWts/nUHInGyex4voHzgdLRmjd2yXUefb2WY/oyA95vF9FnD74Fn3K5Zvs9I79ztOnJIPcCf
GRwEG+jdYRd7NatsZIcuwv0u3/MPK1nthN6w7e8qyDKQsiADnbbxPvY64FkpKj+k28YUCmOXMtKH
8X7aKhf8svwOferj+xaiw/hKyPPxXnP9C5M8bF47cnsrngB5HolISLUHuSbGuLQbJt7Z94nX2jrp
7cK7b1jHBjZvB8c4YJgFOhIvIO5EJrLJ6WbA863sBB4afoq0/t/uXHIWlx3giehoVF2NNHaKJ8UD
HByvcCNycRjZ7OT7wWaXhovO7u1949nSFrfoTI5N2UrUt2Yplt1w/y2WYm18Fpikuq2qFsQFfHz4
ovIPxsVgH0CJihL3T4nNzCIZ3T5Me2orLvZATkQnuNxvt1enleFZN1qLMP9fRutfRut/p9FaxI5/
5KZcsw+LBOwfaT9B/viFMUdZC5pWnF71E9hfUFt/DsG+A99Us5qJLvePjd07vdPZnT07M/7Obkdn
dFB7ovy1aVvBS7Zv7+MVKf4aoJRO8ZB7kiM55nZmMpWY5sh2SDM7sSM7ZoLdb4xzv+k3AtUZAhpm
4e8IEbUGHgMid9Sonfy2YyPVyb5jdm9r295+CJjFTJt7UpDyeIMtXE3wokCoOQP+FYqFDHUanNkR
MaSIamBNjzEJyc2DQh9K/Ds/4iNocF8yal4W8I7nxL08q6xFYNSTc0H3ckeSvXWsnhR3pnt42pzs
L/c/7nUkBUKySRE+3BbEIvOb14abft7daogVkM8wCCJAUP2SU0ee+di88hu6eoX7xusDXudBxfPz
M6qhWxrbiRM4qZsheFXJ5HROafNhASjzpmKTozsZK10eFKD9iaXu934b87ky14tQPgKTWB7UBTL/
mL0Oo9dRE9985hW4cj6Tu57xCiefRnU72KWXe6ZbeiObbMURUXqUkUQpEYVHNqTBnMAOnRg/5civ
ZzZazzHhCjOcENPP/61yoUCKZEbsRHZDU7yOdzsFjex5k7kJXh03yQFnXigjiRdZgZBGdGaEoOAC
2k930CfG/9ULya3twWm82Z4YIn3flonsjDY6BBBNl4jB8DD4knBXke3jMXR8TzaiN2Yg4q7sjma7
ylYudFdyRCSCUq93SgZlGETgGpa9iZkpnJbKm5LSHHgaO9yQ6lr05qNyKvaVJ+9bl4Z2wICXpegD
we1I23wTEYLw3K7c3MlsZ/DaY3sUHZHlW3zS4cTQckXDLTTrKCQksIR56AmNH5oikERgSKPbHj+n
dsFGfGKPajLEtSiUNVhrtxiKHfJOCEAhymebto5vAw+EoJ1vHiQGNsbe2kfOxgJ0Tr+eLjqHRF7g
UZAjueHa8lk1FYuE1b9MxT+tqUCz2femYnnY9TtVSNA+z5NjDQxFYwMcC4M/Ov5p/M0x+NhLMmwE
f0W7A/UE7IPERHvCDvRdkU5ASeQsdjJXoE89DqxYtLYXgSDnrsFxoGOznbEI69nAJkxp6m5ZfmgP
g6ffjVjPKvGRh5230wVgBwy7IrBzB/Bzfr7A7p0oiv/4SPVCJEf5Ljy3NN1aXuu2Ljafo7hAX3nh
sfBQ1Kfm286BtbO/N6kgt1gZp0VFo+5jNMYOteoqSAnwHd1RnOQPA+XusbO1p9npWQm3ODvaXerN
sEoQ3GQK43aSf+nApOq0c1MGGDQspmqnrHFjJ8S4BfhvsAhtAttnAOHj78Au3GAb2anTuJUrPXLb
m8Cy5rCvMSvc8Ir/XgZ0Cn9vdIrgfAGpY9UBvwfbKz3yT5A2sVPh90OGubEz6jMBA97vMpe/69d3
Ni/8HQW+Qof/GWxTJ9pKm8rF37hiZFe0cTPcd4R5SR3oyePPBHeW2JldOrgnPGMOLwARCdwBt/o+
C/EcmYvvQ+by5+GZi2Abs3lT8Ptx+N+4TzxJgXfxK799X3A/wX8PxvbYbzKYXG52DQQQBhIKEb1M
vAwxwx4ygIgfUmKdtG3jpef4rN4VHsw3fGt7bK6l7cBGBxx+bvcW5Iw42fNgBs0ETGKdm2MWVBrS
BF6us+ExYL/BcuQWbza6YO1xtmHdKfcuMuYr2PD1OGIOROwS3y5pS2sqMpCqnTUqoaCQsNAWLiMn
cUI7tBmYpBGcCEyAe+euq4JDqB3fnjapG8ClTc7EMrzWOsgk8IBCxb32DnfVocvzFOC0gRNA/+x5
YhLdm075qiGw8Gl4ALcem4h2idruNmBXBVA/LrQ0ae6a59iNGNy8D7/mUwQlE/aWDf4UqmEkUZKx
kAUqKBhiXI1abuU1+2ZvuFeHCq6yhhs7DPChMm68pgm7kxwND91ggBq7xLLn+wvUgwA/JY5CAwCh
dpud5Q3klj+hiYHBLeP22abboJ4Ll9thg+BuWW13rEBqq7SNEzo+cG3LJnB9PSEGsgYzvdn48POI
yzZIhXuNp2ybveTKd+qT/tSw6SnAymxYsjf3/cbDubqgMz9oA1GO8CsjO6Ry2GF27pzeFg6YWkSe
gQuU2qWwHd3Upq9ghqOvryk9PaOcTq9ujg8xubkZyDOiPh8TRrtNfKMf2Y5HexKZyZmnWBpyza9S
4T8KXMtCeAgyUVzw+fnW2tQMaRDGl1llDxvrMsAMmxipCvH0hKXFp1RjJt5eO8g3ucOm2BWYGG4L
+Wj5mJoK62ACGB51IUQ9ewCvkN4bHGUbbraYSR6Og+ULq44vJlTLsYR8GlMEy1gOUA+HcZ3tCnEm
NdzCM1wJA6ds9TsBqaHcxWPRo8w0OmFg9jTc8PQesS3XVuzsIrh4LQCOj10faz/HF3BteARuqBX8
q4UpNBgYu/ExwkrKQnuDvyzTS+9OJMuUjlpCvLQfG9RJ3rJ1lS2/nUn4huURKt8UqKC8nU/GO372
4Bu6OML5OMEGCscOOtCuNUdiKpX2Egxsdwx2Bn5uPdFWIhJsVMr3rk4PPEzV9qXzKJHuBlaM5Rdv
kSqsGrdjiFid3Em2nVvB3iF6PU03nVtfgUz20LgSgbXD+2AJXWkHXdINt8wxLHABX8VtHSJf5DYT
jhLEF44ZFhghL8CKdSVfRfvuXjpqh2QfeNqx/1H8B3vf2dtGtm35Vy7me11UDgPMAHNOBWaJpESF
LwXFyjnXr5916L7PdMmPhZ7bb7obz7Dbbks2T95x7b2cnnD4V4bFQqSIrN4a8A2YLGRyGMRc5lnK
QjNEToR3q0IWfvtsDn/yNjIp4THJsGFxbRaereORsVNiAUbY1mvB6ql/6mz8LYRzW/yb7ral6rJf
QzI78dGz2BzrBQK2JgJ3tQULNr33zBg2NuLSD91D6TRmAbszgHyL8Pm4BRZo6CBeQjziAUp7xG16
KSmFWV3ieuKccIK+U73GcGpyU9zDj8P7Zy5Q6AhLRENxCxEuZdYtfm9tdtIlQq1MdTLRzKLr7P8Q
ZoTKLwDkKRGMhXeKiwibwQluBsQ4OXxi6qAyGp9y/mGhPytkEwurQnZhM3zcagHx8QZmNQ8Jazgd
3K38cwcspK1tWJBWO4sxD7Y7voUqlAy/wt2wmSUOnhFoFRZora3eGuErGPA5JMKeMHuuBgS2ATfV
w47E2HM0YbxNHiDmli5N4M7grHATEog25vDC8QRilCUwanw+c3eaJU8oJDiek3ZWReedWXD4SO2p
W3NLH4/5/MOOV61TU2OZ7niAJdNTu1K2OC4WdCf+C7eHIrfco4rkAK7SzjX1Jf47X0UdcNVvChX9
sB8iTIE5EcpONyX8x5RrdO8uuQMU8zq5bxf9milmGA82+wR0ucInMqMCRomdmsGCOYMjHtErPO9q
WaH8ISDQQ/jBTiOE0BbtjWhr1hu7yAGMgs7x4QLC6MAWJBuUjd7kziKwU0rjjwaBah2n2yARUuD8
DDPAVa4dUG8UhL7jHmOD2G7LB99ht5p5yMUD221oRTg7uOt3TA1xd+zvsq/qtFqw/1eWoSMemOZk
3qDvwI2CN4i/TXHtZgzCWR972sPgl4/9y8duklv0ga2r//U/hDl3YhKuR60pilc7RONCGL9McVQw
8l6YmBS3c6DMeeeFzeYCAPDLefnlvPxyXn45L7+cl/5//rx4lEVAr7kuk8yOwCWJZzDxDagBYtJL
R4NNPFMEODfGBCD0/zTGvBM2SRX8csJ+OWG/nDDYXb+csD/fCZu1oieJqn/LitZm5PG0RIPniygx
emRKOiqf8x75kiXO0410wxKrDDmG/CNBsALZXeWcQ8zhm2qIG4+mbInIYyiINY2Iw7D49reoEXB6
uvn2weKyEf3IDMK/P4wrhLdRL2kpToewAYgvaA/QY2Z6gL+xgAyLeXyLs66ZfzyH+5pd6STX8fdd
6Wz665xJv/CM/pumv9Bz82cGD1onsk5WaNw4hZB3ZYs2P23NLj+idYjXsZjb6fR+Gugrgqpoy05O
+EJuIpq+Bkyww68SC62zeB/iUMvRfD2M5KbAX60ogup3HLkBlGCV3qQ3laPf1g/irbSTtv1evsut
HAHtAsgRDemqCqElcnt7+4amZ+QWUc2Y3CIUNa7GFb8EJnU1OoWpINTf2Bmio74t0Gw5AMxaoP8L
+tnAufZtgn/dknH1FBNt//l59MkRaQDMlTPfA3P/iRyAhDVESOyBK4aeGGyTs9enNQLfG3AQ0/f3
kAL7gcwfov+n0jwhtYG4oMIWDAgnUCEN+519h61+f8JenPcInwyqifPfYKCC/fv1zOTPo+gXJzPx
7eMgMiI9amRgldmPNVI+9LmzejMjjxqx71CI89ASjxx6cneuZXcAXibWhgD/sgGC5h41Mha4Ykww
CxGWtmuRXLFTJK9CK0BiAmsJEXM9vQNqM5x37RPYl9D6nOOWOsNJvxjVFyuZGNU9uMWVXkQ+QH3O
H90PwKydbqUdgxd1j+5q+/4WzE8p6X2Tsc6rlDcImptzI9G2+hHFgTJoPUJWTdO/Zm8qknwmByx2
SCsXFV4UhYPiXrXajrRP109AmnS6OlcPAFD1H29jYqiDSg0Ne128DfRTDpCn/WAp0IS+oQcRMT0S
bMErdZ/YiR1baEJ/jI7+FlTLyNwFyAixmDbDB1+f07nA7tpeTsx6cAHJUpSz3AoyVDJFJgqpEMmu
NzpwXCyfB0AMqRZnrAmtUcYvWBmQQMJDZ6+AXULFFDKbyAJW56QMOoPTEFMFJgY5og4pzHiLnBGs
ptRRnlCiOoM8Ri+gGXnDvn8hl0M0odYCDvNn2QId82VJWuQNtgzyMyBly7IDLD+UArjUWd6BwZda
ZOLcE3I/wKPVNwyNVt3H+J2lt1mS2UX6maXTGZyJpb8ZyJ7d94AmyL47ZW55sintvbvSWBeyWaCv
PALPwyIE/LpCBrMyg02PKN2LejNaCwb50WkOdY/EL05RR+K0Qt6vtc/pNASh2YzjZX+GJRlmBPya
fMPwCq0lrXiYCCkSxZ+5063f313r8/N+85E4h9s0ImlK8P4gowITv/h4g8dPw6yAUGPRcRbzZnqf
/doh8o28NRIFzYL9mWWBWKwc6UUE18tzPhkp23/zeomTEolGTgN3kHDlE8KfMQio112w7e3upUVB
WPYsID4NIEogeFcrSIxjTgeS03ue3Cfm/f0xMxP7vELIxP37e4raOyZFr7+Dn1uI39/muUDz4h7x
fRq0UoOJFof4RgYhpQmkmdM6GUOBOSUOadyIDzODzmnLc4XYxai/tOX/L205ex8mkP0/5D7MCWNx
Euz/817LnNg9IwMvLu4vsfvXErsTC+kvptXnDCXxTzCU5oxOcWIo/VWMzjmzf9rs969r9mssmvDF
VEWPVNZRTIEdPZGOSlZ4aDoCU0/fP7dA7txk/WJ5kx6rrbAAyNv8AJLCislHtPVgyQF7YDb3gNHT
YAXzYpGsgO0hAPvAvXvrqeJUwJKhZ5Wj2uM2QyQmJADqtdvojKtIKasy8O8NWN5BRP197oCVKdyX
BdnH8PRQrDljys4ub+Kf/c2WdyZs+XJ66HAvCGg9DfI0VopwoTH0pEoCNLpFsexA07sGEBn5QTMf
mWnOsLC9CWOclndwP+CARItorZ6xogVttgwHGtqsTKRF9xqwzxDQocYMt8eKB8zwBiArO9kacPkZ
5KhBhpwBLgHloRLOFC3fHfDBkkwgneoogm001nVDbnZxE2vhb7U46afI74uTm7y7gY+8VEQDYgdh
AoWs9yfENU6P8KOBveMRBXGcWxkRl5aeo5O3zu0+R7mMQOGPzLgTTG1du0OTJ1K46GQUK5jJjb1c
Ha+f4ewyJzrzv3CZCtvRa+uc6D9w7gVqUyJUU1gMSxrtRgRp7ADS65UFX16XO5G8PG0cD/WjwWq5
Q8gG3WnwnZtXgB3x1zKKGBoLKwzWs+RUS9lObsWNulDX+iI5emAhWFzfPTajazOeaMfRNbRM7zFj
9La11wjoXf/4M2Hktc+fuPk1OOoyUYP0KEERjWKggUanV1ZMJmxkyuP3FAhMZcEQmgyJHpvCwhbW
DDbOPHjf9s1Dhe7inyWq8hGx6DYSFSAcXCLR+DBaJQE4jbSd5R6uT3xmX4yp/9urPOeP2Jdk/4TS
sf2cg/1zrfH9cU55F/Ki92upwADrGlXEI1Ch6JZFM8T2EELlyB27GSN871fEVe0lcVDJluILiv0K
OhnygZ8ft+h1c1+SJ5BmkZJglihoYxFCH174qiQH6EIUOB0Rx/sE9RZgeZ8zpyuxXbhyulNyMi4f
uZD3sQhIlQGTfzTIY4EAMIsWP2/ZV1oTFE6Q76wIavPEDo9zSmJeP6y5d2dMxPhf/91NSUd+77ub
u74Tgdv84dd3InT/ntd3Iq7/q67vjHackhn+Lu04J4DPkawL8+0vI4DFn+8KElEaqIYYQQ5kz8XE
04gTKkXtZOfVR3lS5WRo3INg4wNkHT3CRLmHvDNRS8GSVDOVCwLPBMZXwfZ98EmCNB5rMeOkHvW1
CS12ISqKRtTCDtb23NnrJrGkRQqwPYPzGyim6tFsCjjPo4JCqNd1efTAxV0QcB1WcGYK1HQxCY+e
GtKiNd0nQNLt3Y7HOkTzM8QqWkdf80j/hiRBVU5mSvTI43+HZe+wUqMQAfvA5hfgZyEeqkiQpGGB
1tASFxH8n8QOrQQQa3wT1R8iDGjR5E3RfGF2dIFvXBe26Ls5szkTj2AoAnShdHEypoZK6gHFNEzi
rzOongFmJfsjD9G/febP1TSstgbVxviKRh7/lcViVdg9asslm+mIjLDagGcD/7LAl5nVxCpxWD0i
+7TnguB73374t+zvoH8wnMI7lIABxM9g/jmSGUgZWiKSgzpBtSHtUd7FsuxoucX+DLg/KpJQFq6h
YqA9F1iASQ3fsVJiON/Q+8JKgILq0Y/m+pb9J/rp+3Wa6KfEE5Imi3CdeHhJBXn1yLKghzvwxDDT
sCKpabMvsDuSWOny+flhMB8kis51OYyel5d3dLCBDg/J+/5zFeDW59THZUjMubOdvfjMwr14df+d
Lv5P20bp+vdTnCjVonTTNk9wimdznkUq2A92aMx8C+275R1qiFBLhALys9Ef4HzvXl/B1Ez2n6cT
Wg98fOjo/RTBH3aXzMJDPe1m9fn5iVrC44J+ckjHssNdiYS9Z3pEiV6AEp0cdXipgwI3lq8NV0ff
GsiMzJtd3USj/71WNy+0Jrr+l9CaFVoT1/BPE1qzlsLEx/xDLYWfGtqGwAsgtBFE6RycuJCXrqsG
8dBDF0JLgQkaTzqDgEeru5GsXlQb5L+rGRn905az+sWQk+UGIleroYghfU1473kdXSn0EgQs9avs
o/y0FVonCYXSjKIksdMRPVJlAa1G5YiAQuux69Bov0jSinJ8fpu04mvug68pHUpH0aKKGF3Lz834
pwbD9xnLE1MuCaNIcSsITnQiaVGHC0iOT/OlRIYt4oM1CnsXOdqA3L8wUMJq56E//4wGPkf5vxh0
F1OYGHRJqYEtXMYU4FgzEX3wLFYox9rZxYS1hWF1gx5wQntYV8fPGFiI6zaAyKyiazOYWE1J31SR
X2AGW+Ydv++3rCHijY2efjXranO/Csl+Zsi5fZ+aHX/8vp87mV9b9cSeqPKm7jgOqxbsApYccGEF
RewLoY4CsILCGfFeWGMEdPJhnGE71PEx0zAh+xRogsAEQGJY4EiY9asg7I8oB0BKn6frO/VzWXdx
PSaqvddbjhNTTPMEbf3KLExYZTA7EdJgJu2j6bQU/YhycsuaLL7JaCzE2jY6u5L5Iaywe7G4Y5YA
m3rH4jEUhein0+fx8/pMZy8yO/MLgfPHX+TZI51o0j/pSOfEJKM9u9yoP19Mzr3WiVxPvEjqohx3
MCHb281MnHfmw6fY5t/34WeiiSuv/IyPuLiUYS8pvNtBJeG1VHjAAtqUoDEJjbbhQ002rAo+oPEu
A6SqQcsx9NdAu6+c7NCcgSGe3lnG4cm6/lLm3vQU+fvnvWlhxoiYNpH/I4yIGW103ryLE/sDtNHs
JZnI2GQMVA3s37gkPEUrMQ9AXlhL0AAVZa1vmU7gyHNvwud3FIDoBgRAItvdAYvoAMt4RG0+nbFM
Zuc0laZ/hTlN5Osf+Zh+o6O8/faWJ/yXkz/+7//TVHX5Egcv6T9IU368NP/IPv9xrF/qoKqDt+pv
QH3JmGOuUV9m0c/4Ltm/+sZ3yQmK9k+wzYKGRgVnt6zq+NY3wksO7DT/1GVQTugaKHEFkF5+p7zU
QZPJA3IvGbIoqrzGGqH8i/NSFP4JLnf0xmY8upIOfrLfw3nJdMR3Qaxo4GtTFUECJy5vIFUvTd6Y
pvRKo5audKg4EYZu5JVU9jPNqRXiIqHOa2A17HoijOPxYqt+ux+XZJvMjpsMrGnYHlCrSaDuFLAx
l9o2gXGtVF4pH8BXk5mZ5iPiqY3+8voo7FN+GEUwUJ+ATuK6hKAwANk/jqKkbdgkTc3vR07aclrx
4QocQKhcv4q6d08O0xXI3Gf0yI+aE1s6GXNiwWZVXOZ9yPP7yndJ4nvov1MlaDnCe7d6PsfY+6Mm
+DaYDOJTcOmCpY5XJ9uYcYnb1gYG89OONw2g/sEQFw1mgNKGY8J3vn19Q4UfsTnnARVR0AVFlGQw
pE7LPtqmkkq31sR96UUH0ZWrTekWyzSKlh7X3ZXywC0DETpbXrjNTqlHn8xMgN3IyZFqiiIIGlis
DBAOTiRwJoGc16gzcY+hpE0ji7vAyHKn4Dpt0WUNIqBqhR46bSaaqp/Wx8huxQaWeJ6GD0GQLrll
XbX19vqsvpw5uqvKCnZF53URpNsTh9UDC5WQx4F2O8oN8P3VMBAAmNAYKtfGhd4Xc3dsglrFMWBA
BQTSIti8dFGZnnvZqpWqF6N6myqGRwc9OJYCtxaSvLDzcEBnqFoc7+K074lfcFTp0F6m69ATPh/y
pZgq6PaaZEev0bQZBflFnmBeKLKTDNQVg453Sr3Fi33UJcao3WY8sO6xskST2eckbAoLFL6C46v8
pinHcDHEQjkTkPzpnhiyyquqBKmoT/uvlLGnVU2LsTWv2iRa+GkMrXQveL2N2fYPmtHc+DUaYI1K
KVuyJHtLA6GPTJPQa78dho3Ru+KME/+ze2FoyEaBVVgz9HP0/MJq4kTIV68QcUx5Gd3yOvhia6/5
iDj5KQVt/cwtnG4+Y9rRdYnJOpFn2/+jtOsC15U7SMGDbjQvRiEuy5yzW66463vx2R/r+z5Az9F0
dGck3vnRX75JA+pNEqDGDFECT8I0IdkFfo5yl1E4yMYx0DJQzXumnEjEW3locAUQHbq6NTVR0N7O
Bb15EJjSXM3NWWF8mYMoQ9sKUKu4ej8uHsTEkjx2onBoUYax1UDTIb3Kot2oO6WkuAufmmr3wULl
QC1G84z6S3ckofx7xdN5Ky6mMRFPcRkMscdhGt6nKtvlm9AsQElZtpTTVmpK3YaE6Jf4opamJqzk
uaDRxDPAHWMncTH85ArUmZe4/IDhOzQ4ERaeuGgDcwzAFnfTcQvvXhbOFMXjfYxGTo9pfFuhquTj
ujCcsMh/ncREKTVhkuqyzAuHRk1Abf3UiqiI00vS9m8pv89xQUoDft8gzwifM1z4yx2QBKaAJVGV
tYnqbXnQtg9BLB5ktJ72qcwzVrnGo2rvtOPB9dAiUVpANZCo24ZVT8ruecx2qbwaOruL7zTwfslI
uUpHvzGTfBWAQjuinroVxcX1LTrbVV9mivciQXNDjcnTa6JwTZlFknCISrtHlrElN2pv6j0FLTaK
rzR0BUaTYnCDH1u0Un5rP6ulkqKnZA+7LLbz1CmaXSEQ0SApCvJM3lZOVWY2Pm00IgvUaBbiOHO1
JwGSb8cqCzyEDKxFHRTuP76w3NfdhJNa8RCh4itaDC+luPFawqVPGlqXJjTwiLYIZEzeKkIL9Xaj
tx+7+x59rlOz3/oz0u4cBZ7u4eV8JqfdC5mfZlyD+aAteEIHj2o7vd16qKgObFWzQE4bRtvKW0qV
6fd2UtyH0kIYUIHa3HjPCQRRvE/4tcIv+IBwqMTmH4KOlJklFisNRCmljJovJw8cFZ1MHyN9H7sL
tST8Aew/16/D1Exlr/ZyJRPZZfB13XA1djYYn2tjYWh2jGCz/tIMJ0m6vT7WFwvOkCEgVahJ+BeC
Csb7H49R5nzFMFJZOBg1WGwkO0HjVXdhbI1nDVRj1webxFRwZyaDTVbWob285mu45w2S5xJ+krq0
AhVRT83SspWSECNdRb4jR+u2BSEx5WA/9eMhQGICdCnhTdvsUInI5+jTXqAXXkaUPb8ZI5B0kQqV
xGcSZOEYHMGYVSBc/CjbQP9G6jb0AzCycETq7ippMbZbP7RC2UyGjeSZ+MfBm5qZPncQ09X1JX8x
Q74t2VB4mIFw+aY6H9amzMnpIBwGxwCwoaAJOlK+SY+dSivRdgMH+MRWMwN/U0S0LGZe6Tkw98Or
YDsOJYzfoA1gIP94vFwXy0aYY8cNzwnRshMtA0eTSWAlRUmvJlhDuEsVJ+sApe6VhR/T/h1E951u
1gJJs21X2L5rd0FIxPDE6mVj4iLNkuzT1pTx1uLNWJ30jMhHcQHAvBRZ5UeBDo/Jo5EdPI4Kme0j
e6TfjcKaz9FEQ8/MdJYra+qGnDcZFhU8YBEo8zPk5MKwqvLK0EYPmxyjyeRII0BDXnhIz5OKMFFO
G2FbeLbYr1IEDndNS2qVSIB4VHaomnzl1HN6/0zD/XXbv09oonjduhWSqu+Fgz7QAIEp8RTKmw4t
gG9QcNzG26K+aYObVl014VpQV+loNhwRj0pJfAB4VRKFRIb89MzKNdMUrovZ41BS4t3oPvUz2rxW
J+0tN4eDv1deVJdoR9wud1zaKuAsMcl0Uh50231URSKdhIh4KpE/oVp0hXSnZAcbwLgxbkOARhO7
a6nIUQn/SjTzFfd+/QVMAv6/PXpdRcgDoQ0VcYofr6DIq7zAc51w4I7GjfIWvoPmVXlNxHUtL3nB
Vjm7gbjelCvloxyJF5LiBmtPXmCIG48AQWUvnGAmu/ogWfkpuSuWyme5w5XjE5I+NjqtoXTegkO6
cdfpSLg9OhYvszlvYmq6n2+YwQsi7Fpd1nlmbF/cMFGLs7o3sAhsbokW2cAQlyTZcWhwWjq5QoRo
gWPTPmoQeKXwKtCs8vo2ngt2pleKOXkyIhjwuafM711lcInq++LBf0+BDLv30e7ViRrTQLORjiAq
E3d2bNgQmkpI+UeR6OvqLj3gQJtlkpupTGIZns22vu98ogOPxjnXZzghiPt20IqK8A2MfxEWweTS
G4lW5qqOPQLbGYAoMenvoP+VvRUGtLqtUVTzbw44EW5lnDScym5WWsKVIOpHCgoIngzoHTuQcSuj
ZyisujnS1tl1Tu5CGqWunrC74N6Pb7VIul3zod8J+/ClfTFO8Yz9/MWNg+i+2FV1Ekzg1OS30byT
i54ToLd7Ed8VnzFCBrN57rnBJnlub6xVv1Lgug2gUuuXUkO94SbLADEbgKzLHn0tAR4gJrCnMoCV
eFvmaK7bATSwe9doi0y8NcZF7u54xSNKeZLTrYzr1sLzUm7c4pj1c80rf2rAXO7PRLz4Icc1UgBR
W6Bzr28O92m2yNA7OCASMsBvSkjScO7iMTvly1v8ftPVie2bdnWsej7GdHEOAhkGizPstDrCxuRc
S7rnNDM9hB7B0pVbN597aD9Td4ir8KLA4r78tLaP87pUbsZEPLif/Is3rNwnQ7DS13wtyISrb4Jk
xrb+6tGzO/h9wDOQ/1L6eW1aGVkhHlTDEnWzB8m2YSfDXYq1KyDlxnMPQLcgrjXYWRGv2mI2s+VM
dnzZ8YsZTC5mWxqVLGlYcntXggawMX2QpQVkiO6uy5QvtjczHyDKeE1nEc1potP3yq4fXJc/dj18
xpLEzWoo7DYBQ7AvksB4uj7c1zjFZLzpuqIm1coA40WDFeuLJrHq1onBAaTSEewwiVknpljsY82M
4Dzft/sK9IdWEM2c8NyyJ4+o02XF7VpMQxdWOjpZo4F9tRK8pyClif77pcxk0ZPno4TZqLs+RuN0
oqMPD3rRVDY4M3mFeKBskK1WvUm2OvK8uuX1S/4pjYnkbVUJ2Qgzcgl+eujeHZhcRkuVFgJCmgjj
01y0rx/POUj4w7WbzFT+Ue0rkdvqeYaZxugyXlMv3/jovt86ISKFO79aetk695wBDBgjkUonxYPo
W5Eow1sh7+QcNrYbwANOTClHMKHcdqDEKnYRSlrQKJ0TaQ/Gn3iDSiGSeE7D+1SB4lJpz8VULdDa
HO37uUUmgAEajmqhHZP2/foKBbbXX1aoCpIsIViNtM8k9KBwftgEIlbYpjfPuYHeZWjVoS5L9B+X
nqRoacC1H2/jntYqnRmaaa5rQ0/tBT0weJ/H0L5saYYTdtgE2qCeCYh9PAUUhM6VTX1VFuw8L1Y7
sRjSNOh+O894k/FLnvbtqjVsXn3XfDy4rWRYWjUjrtUv4hqDiuA8VyVRV3gUJPx4iXyOD1Q+HIQj
onB1sZR5pxiILyE4Yys+MQBqiMlw4iA5DVMMVmFka74jIBLX2SLqK2tozWWCzvnoPZ+bIfoucdTV
LDE05Y4oh+7J2PLo7i6/cc/Dk4e76OGja9OPCfxjND1qD6VkyyDiSaix1QOCMGMlwGBlhmqAPk76
xsgbUssPeuHU3kovaZfAgZh5SmedOD1tUVKR3xMlUUNC88ddiI2wEb2a44/BSDBeibT9pv1Ete9o
a+6NgXK+1MQtAC+7/9ogrx+YeD7lQ78CDZxB9DvuEGUk1rEBWxh4sm/x+kKq7EZfBE/eXbRN8C5J
r1iBDgJtxx/WTWX3OlFz4oF7oL83OKuRPxtuFfNUymjX2GNIAp2IDkJFIzbzwVcRjv9w0SkIPhqi
wuGMCf/FuDrfg+87MBGytVEZVRPivlfivs7hRjgBt1CXL0WCkgNuef11TUi6oMImo02ErM/pA5eq
2G8EWZblm4aj1tF6v4D9mKG0I6c66Gc+YtDJAi2eOiKMZlDed/Cr3srnMCJQNO5rNBcB+smTRzya
FS4i/QHI64+XgFc0PojGUDiWoDyqSOtR+CXXF/7VWGELV3hVw8djoGnEJS2iWEjKXjhqwNGBqQaF
Hxmp3+NXTyShS2tw5KIoPCept/Aero89QWn+tukXY0/0hdRLhi8nGDuoiHzSHvgPPWdXUHloHzrU
54Ssil2DO/6EaE8lUO/BZXzQEfbaI/xMg+CfKfXLjZhE2zyDz7qg74RjndARhDj7RKE8+lR56CF/
fd1fXaLJnk+0SGqMA5eUo3CshnShRwjm4TWaPIi2hI0Grc7BcbE5fjs0M2JlduSJEomSwedRTYQb
VZgIcBUoiwADIJhD4KGIRAbVjk4UUAzNeoHsKL/Is4ujnqiSJAplaVAwsPrcnMon3DH1ZdRJmBLu
xH34PC3A09wTWCYze/0zjX15rEzMXBjjSpWEuhZhrxXpIIHcpjW9wuF3MCClm+FF/mh6J5dw0uPM
dZpgR/91uVm6ndcUJHUnEtyItVpqO15APoSGIDmTKDfYpesoRm0Oz6reksa/K7PHVBuJHL4F3nG4
H/NVKT0VgkAS4baLkIFBLhapQBfdFEWqigORgpJKYoUMi3V9o35+/b9PdyJrfDcX2hojH10EAWSa
Q89US1c4If3YFHNh3p/qeBbcknhAIRCH/PFQ6phjbA25cExrq1DRcSLvqYBOhQxqsPFzjriBnfur
2dCnxO73l2t4MfDkNhRcpueNkmGVMNtBl94SpI2KyIxFS0cPRJk0rZm05viAREgk2jU4Vxtg+00g
+A0UiEtWA7K5xvJB0hYth34tIhleO3JoS+pG1fatfPTQs7Bdtt1KabZj77jVjMD+qVr8voIpvF9P
A4GrkgLXSqY1ItMl7geioUP4VPeL0Ye9E5nXb8bXkCQTVyowIyi70ER5CtCIhVHOuhoWma8tpVEh
ZbiphAb+R2rK8VJszApsQCB74mkpL4YqsXv4gIJEVfRoLO04PSnJNo63CLqJ6HYa3PTjVhdpy5mS
SMp8WXRbDV6Tlj2U/FMAiqjWGuPHWF6W6VLUFzGKO6NxkyegcY8LKw0RLxcRUxEOvrsJquPMYr+8
AyQAJEBRVITH0T1Hm8jmIVACX+1hCBj5NoNpJ+ugMaoRZtad5FQaS63eh/kNXmuSrL1kqYX2GCMt
u1cqkqvEjWia0y4wjY/aQCcFYbD8xIxEs4GtBiMMxsOO46wSgfYUftu6dvIYZaPxYPWlXWnL7lFE
cSpULzakRvOWdH99eecs7g8PYLK8iQLglHGo2wrLk1Gi2cBDpBUaIbzolAMLZItelSigRRlsuUcU
WROx8ZanrWUFASlbBuGeQnKsTaY6eP9EC/W5RvcZgt1OtBpsk+RkKg0FWnFOnjtYe5KgkaGcHkue
yDHtqkWtEUOnvG8qu0SjQkixNaVuKh5NRluNXpLGqsUtQuxVYDaiiYxtmZAGtSsFCXoSYfue+4Lk
z3BfS9GO85GoLpV1u1QecmNzfa++mkZsr1TZkHleR9xoimkuhUAA0saDaSRbg2jzfkTG+jb1clID
EoQqJJlWza1XrEZme/crtZ4JZn6RVpMJTIxSdAnuarWA/aeHC724z+udplJNXHfuzBP/6tdORppa
YrkiARMFY5t3rRqu5TA8Cupe1JZFTppsZbiLqFxrgZllZjXXFUX4ItImg08sLz6Rit5ld7JAw5KB
qrFp4DL0K55zunRTtUvFt5Xect1VUDpCuPNKRy2pgea1UItzobOvAIzJbCYCYCzlVHBDXzgm6brW
FjqyE40lH7N34PYKwAeqOZvsi4UyGXDyJIHokctRxPIBcEyH96JdJrpHVOmBTw7pYBbVvkkesesw
Xdy+Wl6/5F8dH+TPRR7AJkNTgZj9AvyqxLhPRzk6JkoONuRcT4lcJ4FVG+OTq2XolBKPMpzL5tkr
DH8dMferUqTOrDR4Q6miKM5QuruuTFIqD8OnLmYgyRS4j7JWn2HzDY6UDG++Z7djp22hse7Gqixn
jK0v1iUWIcFdFnRdkVR92hqFpeo1KRCiY5kyUIVa9FYPteVc36uv8RC444KKyCnwG0jPnb9/YUvW
Wi9xoaf5x0JXn/osGcGLWAPgm9VIMUWuYAGqvDEg1QBPQ+a0QVJdaufW+lUsnWcB+Cj6NBgqr08C
JH2pZ57nDv5R7ZHKjCrP1As1pGlTqUu5NDMdsClDljoLHnqSLThuU4XiUSuE+6YLxpnby17DhT7R
eUBaVB1ZSQOoIYOfWnJF3xe177resccgZhHER7+vNMLX3mdXltyM8SNO3gobTpENhKSQ0VMAFp0Y
jpGeKvxoZFh7K21UMQDhulT7tKjFezf2SJzLwaIWpdLK0+SliOBJSXzGrSt+fMxaaPG81Tgiq3lh
eXHyhgSo1zTKomgleJu9LNEAgkVQumjpq0o8Y/VOMUBs8iwLoePuwOzlp4U7w5BpALIoxkHskfoY
C4QPSyGVbcONlm4dbxVOE5ap19ek4BIwrnoJZ3slckh5ERVEU7PTkBURCXhxKeY66Fj1teoPnBlq
6NStNOjirEhz5zup94UhxJ9hViJwLTxC/crEYu4Gt3FFzeOPvSrs/IQnXSGHZqcH1XoM3TsuiLi9
mIwesu69toj9PLXSSuSdUO92SpjX675HsBDw0s0QJMOykQSau8o2AK6bDDzv37pYJ22aEVaAqrQ7
n2+6XcDxIc2ScKTXX/BU2mE1KgBYhgpMMRqN4+fE8VCb0AgUvjq2oQGORh+773EVOgv0qWYp5f/l
7MuW5ES2bH/l2nn3Y+AD7lzr0w8RxJCDcpIUIdULJpUkwBmcGZyv70VWDwoiO7l1X0pWplQ64NPe
a6+1dgIilv4iPbfbwzk93oYRiDQyT8GCM4jZ6qIbbwkZgEahslykTfigE0Bw0eTtYYy8NXVbPbdU
GgRBFi4hfYk+E6QOAzoiu37/VZa1EFClQRb1HQ/7z5czm/nyVZxh9Hs/L/0XXdbmjiTDZ4pQM/fk
g8BC2hqvRB/WpDuKCVgpG8XwkMcgtDBXpbeZm+66gehblukNElUTgO6kA8pw3b8+5t/SsnxI/qxN
Y361S9XKn+P//dOAcp5Ecfvvj+XP4mNb//zZfvhWLn9yHu+/fxRamf8cP/jWfrv4n13RJq197n7W
9uVn02Xtv/8b/iW6UM0/+f/6l//n5+tv+WTLn//6x5+mK9r5t0WJKaBNef2rmx//+ofE2fO/61v2
iU6WP/1fuhap/ontD0HLzLP9S9ECnsQ/PRAvcapLsHLUDNwUWC7xv/5BXPpP7rm+QhwKXrID3v6F
oAUhKi4BMKbmzAwH5n+98dNfx/RfwqK3+3BdwUMIc6HzwAU30yYoRC2Xa6pSWdIKrPyTZZW9hSih
+dLHnHwvmlo8xqyYHlMvt0GIfO2BYMXfpGM8boeKZk+2HVDN/O2T/efz/a5zubpw8TyCep7rgOzp
QYSy2K64bOPIGYg8carZTcvRm7vJtLnjk/Q3va/QqpuYAtA0VbssySJQEUu6Dds0X0FilwEGHmSW
CkhMDqo+8vVO/u3mDyfKwsLv3FNY1NkujmL0zrZTc3z/fa84uDOREYC/C3Ir6h98WU+1mUfClvbh
ieA223LB4HKfO7DaiSVYTmGrDqPX3uFgmLa0mYafY1mjx0Qo5I2nUw0+WZ3tc7fqDmMegQdVTNGN
GsLwWPQ+PbRNkgVh3o93XkbGfVpWfO86cfM5b8u82AAo83e8qHE1MhqthE7Lg1fObzYLX2YxF+VX
oZOwLc17lJBPpCjuyo4AB6gfjJvcVwVyPFkcXY5SrRVBaeDpECdbZkGZ61ApH6tjHCECd8I9zqcN
LeRtnpu91vI4mv5jK5CTkvBAKDIHsoLUXk/7/NRw0VWe8MDbXWB4FOc/G9pWnWLqVUeiUn9jy2qt
5PXmKKAAcXAkIE5xFvlPPobGU0mhTlZ0Yis12Me2keNKpHbFrXzlQiHSR5gMqB8SscvNHbHKxDSj
8bnPbPLcuSBloEnDCOpoGmXNc93wytkzpZOTrcsOVwId6g+xcmq59VJeVLu2pgN6o2dV1G3KycvN
LvftpFee842vQTmYGj4XnEq1ZPCkWZ014C6EJ12WZOcTMLqpbcTK0fLWVsM65PjgDkdgsdzRQ1k7
uJVIeIIoxD32JinvKuqUqKuJFte3QJjS6GanddkcpmJUW9tW9KNfpcVXQRMbEESi26GOk701xY8k
bvzjgETqSbdeuvHivt3azmMoFjZg7E39FOjSc/e2y4vApBDV5XYab6mm5u+iFvM0c+RB1AULb444
L6e5yBNKQXdB544wG25rizfxavsdN1B6UF5RbDuT9ftuBJ1YV2n9oZCm2hiT8ReiQa7sHPBQRZKu
neXz1fFboiAViCLQWlEUdREBI6q8fCwxRkDSdBudI8qjuzFxERQSh92psDJ3tkaNEcda/aHJmy54
/1RdpCh/jQzCNqBLQHpQ+l2O3LKp85JYR+dc5feF63sfJdE/6yKEmk17zUqIOV9Jy/dEBoqyOQXt
EONdjiYGKBPA84/PfpYCpDASZNWBoQWMyZugrEqAoEnFVi6OJYKCj4vcVzJQRufY4VV5/dv1FBkE
G77x1SmEYvUhTkq5LRgvtpQX5gvkoXJneXFm3TQdRD/0Kzt2fqXFK0NKyCEaQZbt45a8fGXtTilE
yyXOr6gXW+Zlf8SOKbaZTdeqOVdQ9PyiUGqhJ7OivsuX8XvFfVdkIvFPpK87NFiqGu8QFe7wva+6
+Fix4V4OSh7dofquUGV7Djv3ONWjCPxI/uqdHF2wmGeeWEL/6MZwOpKKf0VcJfcTod3G0rQHH7gg
+4ynv1LuJw+MQ3bmFqnYak/QwCRhfSc6dp4c6+xKX7eAylAEcDsi75LGJDur6vJucoGj0cnbcdk9
VZlf35icQGtikvybNcLfto5ob0w9RPuxKdGwvtYNCiATA8fcOitH3RsrUs6iE84QRFLwTS+np5Fi
ZH05yhOki/6e9gDR8zxEY6sqR9cvD9zgPs/XiIZvrEjQwtScPgJdgrDzclAtIqdkpedDg2G8+7H3
WODKghxznKU3xlqxjSYw32ciHZiOQ7eyId5YkgpHDUIoZEZAJha7sBUO+ulkKdZJzJxNl9P2qWTR
s5sbsxIZXuGF+P2KzgHCTAnCRTIffL/tvTpJtefb2D95yVQ8qc7pApYwJ2i8BsaKsRj2qayH7aAs
26Y9yKFeO9gVaOE6UMZDMMYVQmXQ/uQSWhjzZhiIMOSUmZwHdSvNfV661SGt83ETSlbf0ilj99Qm
9giAwd93sYmPjVPFK0jcG4ctJh3Ma1zgrnSXSFyS9nwUppSnsXGzA0douvG1MQ/aipd2ctzd+2f7
G2sbHG84gSGyRIl1iYVBrcv7omDqVCeg/JfQw++1Ms49YdY7ZNrSh8H3frw/5lWAgtfiyMJwmYE2
Aeny5YQP2VBP3B3UqXFib2eT4ls9pmrl0rpC5JHQQyeGS0RgTmebgctRWonkPm2H5GwIcFkzVf2u
TZm9GQbPewll3Rxd5o+3UV7hPqub5BC7lNyWid8+5HC63vWAKdaW+rJsi2eCFhc35Cxex12zCIcz
pyhg1dogtOiKAiI129/rfpgCNw2zYyusc4gZs7swqRJAgWq4bQZ3OAAgtCvT/sZ6p8LFJTCbQCB2
W4bMxrhZHhmTnGUxs5izuD1CyN4/Im0N/5CC9rtklMXBAEw8ijhPb4sezOOqiNvD+4vhOqwB8gxJ
OeAxPAuS9Mtpgn+IQ8ewSs6C6MoEtk3dT5UbIRVusniEwzgCvhZFrCg+t6ozbCXauNI5KJhAzLRm
BHzgNiN3vByfj+j30ft9fw7TatqakrLdYMBYUhx1PUSnw3EgYX8GMIuCdzpB+xj6FXirhTrrkI/3
3dg3fwjPLx9TTqOPnXVQEm+z+raZcBeCyJw/JY1qgsKLyabzQrnp7Vgfq4xCOJQL96B9GAQUqeMH
Oqv7YHRTb+X+uj5SQBTAiYJYHYU44MyXr+iaLLbGdfJzZcIxKOuMHpSmXmAqvz80Ix1Xvun1/kZi
jUAV5hcSSfgS5Rd1NjUlqNlnkfcJML+pOTAS85Ub6jodg7wHkIKP/T1nlnKxmbwqK7LJZ+ZsPas2
USVuae5DHmGmcce0ZUE1jR0qxgV5zMUQHaqk+TEk1PlTp1lyo9o82xeqSU5UsHDl2eYT7DKgQ4YO
GRwOcWQ/V1GWyTPS5rRIzzSJWFBEJg1MbdizU0LT9nf3D2qsiJMRJ2A0iO4uJ7dmXTlSQ4vzZIvi
aahN+b2zugL5rhwOcaOSZ5e23T6BLcLaCXt9moGxDmACzHVIqmC8cDn0AL5DM9EmO8MqiX6MBA4I
JiG4dVrPovnlYL7rECwGRI7mRwvbqEAqAluXBuyc97/B9QKfkzWoDsGyYPAbmRfkbxFENYgYjUNE
cSYuSbduH+YbDwJLWfjlpnHKNS7WNRaDA1B4gPpmbiFIf4sMUdA80wXNi3PCpvHciklDVum0dy1r
4PunZP9cuQM2el6jZwTVwFbGvNo4uqL3cszQuyKEK4AfIzsu4pzcJuWIyEYPbCOyJPqA2leHOoon
DiJXNtDQ1G982413zCvr57KCk8b7n+86BsApjk8H1/IZCF9m8pHJnBD6wfjcjEP2qdESgioeqaCv
av/Q06YOJqHVWsQ1f6TLPQLUQMAuA98R/12SYnKjVBKHmT7jskyfwsyVtybsUfcQfyjve+0U9S4n
2t7pKe8fdCHXFG7XpxSkYwAJFS5AnPuvmdJvi6ZpqTP4Os/OuB/bgNuygX6m7Fe+7fVJgFHAZcPi
RCkId83l0rS5IyevkumZOw2IKvHY36W6lAfKvTU3njeHQuTq+DPhGYWyy6Hq2JPj0GXZOTMm3zQy
rAKm2WctoJ56f8G8EVt5yM05Fy7O35nIfzmUn0AHJ2yan4coknsX2MCedFVzlAMbNiol3qFrui9E
QqtlW9s+demImnY3xLva48nOL/xhJYW+nk0PPG+cAmAdIbhaCo+TdCQ11zmeKGz8Qw4Mbzv5ZC1R
v94pkKxLMJs8yA1xqS4+sXRD15bukJ8h00jue9l7kKONxb4xcX70eScCmIcOK6fb1bwq2JpIEKyB
nXMAnItB4QXLsilW9kwk+9mJOt73TUphMNC0LyvzerUnMRTMDxE0o8aKmv8iFXOcSLVOaqZzl2fJ
bvT8fgc0FfB3VBW30RS5GzKB0hezsbsvOtQsu4HnN+8/xNVMwkMGJzk2pQek4uoZ6ByXqpDT8yCh
OShkD9pSodfUIFczOROS5veEizB6iL82ovht9wMGqgqHsPLc0zq5IY0r7p3RDgGYENM+0io8tlWp
V/bN5T2FCBOFJnxXB8wH4MfO8vOmLh/qTvnN50h4926nn5thVqHE7ikp8l/vf0Z6+R3/GgwGa7B6
lphQPPflHrXctrlbRt3nHJZDaDPeihLEjjo9QDEgt63x7SFTrQfCMs4Hv3b5Y5Q3xS6VRNzgkunv
Jg/MCEeH3gYFPrt14745pHlbQ6IFAWbd2f7FlZm/Re6kD6qw6lCJRmyrphlX7oqF2QbeRcGMDlPl
ABEBmWzZMSfBliNTOHUnW5L8NicpDBmxRj6EWZWjd0VCd74F542RKt+ZCCgJuC4NzGdQEuEik6dW
0mTncF7uCqV7MFVxh6Z5kZ4cmRWHrhrqByxpdZuNQu3aZkg/EgSwO1VB5DlxSK81uj/foYbxa9T+
eKiKkJ2plhA3OGAeK5DwwbQf0evbLWR6y2E7daci1LunWLi7JHNKMDoHdEZ2gSu+P81Xs4wvAxrL
vLTmKHipds/awbWVkt1paDR6b3gt25QDhnp/lEWsPU8AojwsWuTTDgo5V4rMMM79lofOyfaK4v0t
3MXGggddb/ovk03RpH1KxL6qiTiGicqQAtkEYU+WbCjyj/smr/N93XlgbjNZrjzd9TfggIkRR2Dh
wntqtjn8PfxTIalt7g14OB/NqrmLNuwoePkrm3fZSOT1G8x+iWDq4NpDnelymELHjZt0wjmpIYKc
DmcYyPBdDTkVzx5Rqsa7umGsdoy15RbfpfrDoVAcTsRCzCccmKzD7XAblsqFb4hIH1BmGFa+xCVo
OE8T4LMZYhAwg3MRDF8+Io+T3kkUcU+pFiJAZgZaajJAl+CKHgSXAk2xKxEfOhL9UA22yfur5PKi
+mt0BFMojKHwPdeeLkcvQxMT40X0lKlR33YSPJwkAkaZw/1rZTKuTlLgVYhZ4SMDbBRNdxaoQdiW
U11mBTshmcj3vHPDAGFssWUljT7kCMtXPuyisP/6bkihEcTBTs0HgLMYkKHqO+KmZ4DoQ/7V5pzd
ODUrH/2ZhiOAIgTawpkHhX12Q8jEt7TOw/3UpelTmtbjSkjw1usDUwCPBt4QEhfl5ZeOnZQk+Djs
lAylDQCAi82IBGjD0pYHRSeLlfHemFmseMDfEjVFJAvzDvzttqQgeERpJdkJB3x4h7gQa8iM7gOX
Tr72pefd+j95wV9fei7BOa+6BkDPl2OJsFN532ENd42RjxOA4aAfyLM3RN5u4oMEwal0zo7Ucs+y
zD1Wfk23yFItgJr6EwWpMNDf0Y3QqH5HhJtDjOeuXUhvPiP2mOuC98lAO7l8Ri/L43IKuXsaespf
OCvGD0Njsp0tu2ivUOvd59rIwPSTfnp/j81f+urrgL8nISUQqOMsZoIgY4p44bs46yjdDykd9rWa
6r8Vg73OAQAMENdAZsIfal4Pv823kOCzTgnhJ9XG7kYrAKhNnK3qIq7fBct3JmugjgzDlsWekmOs
/TjKYB4GrHLHTfGp5v0aDvzG0uWI1xVwGKBfQMEuX8UltXHVYMXJ9WLvJnJIdOSdKe48DTe4vz03
MGsBycZzcTDJZedgm4ISxCYM1RZxCAIlSpUFy7uVG/+NtQfMdjZBdV0UK5eVCqResdfVIz8lCHQO
UyTlITdaPA92SO+sKUcojVGpZrXvrG3N13Nlsfo8j8P0CNw5xLHLvE8br9U9GP8ntxt9qDFCYsOd
ztvoW5Zh1W9iXCqQabmlvkuSXn+uW6JegFxVt16eqD8RElcfyszzzy6cD4rt1LvhN1I05Dlionxs
y0w1cHST+5Y7qKnrSibhtsj09B2yOw2NmXDSb1NrC3fngQyptjT1gAugWlve+xON9qzqNS6BwU3R
YatU9TdYDwOCJIlQd0WvxA6uVdClKoF01HZhGQftVI71xq9b8WeYhPK7X/XoTtJMDE5AkWgtu4/j
BI2/CkCZQSa60uxc2XjVXZ0BQt8mqna+cdbLH4S3pdiN0zgcE52Tdpu6psqCKE6bj5a3yUfGu5Kj
hmfCp5A1H2KTmmzbMls4N3XL5Z+z2yzEIWUz7BAwDslBTxEgY+02aQkXAqPvfJEO/ib0E3ixeIXb
3qdVCOFEBbC83o5OIb/aAcsSdthU7WPonED+sQyxcpj1zbRrshFedJVh2UOFSOwwu5tLsOP51KLT
sajPbaqAQVWogMf7oRpwnYoxLL5NOdhBLcpj0U0xUHy/kFn2ox9bgF0I63D4NoX3UKGEl0BQ0hX1
tssHGK8YX+uZEGygQBFT7CRH6nThxx6fH+qjtOhPUU+8X34Hz4GEafM4pygQluNGv+mjov7BwpnH
z/LSpLAo6Kmzabyw+0wzPRYB8pL2c1lNQ3po3bb7okYljpqOwoXNYi1/pHE23bOxgfttWcoWsZnR
PbqutUWKsD2xMRwMwcSB9EtU2bbkMLPi/VSiHA37tKc6bw/SjpwerUayveFdyHIwnGv7pa8IlVsH
DYdus4iZET41Ahx2qqOx32Q0rL5SrEfkyG4LV+ncFdVWkrpGrzQwYX4NZgSe5sImst04zsTOCt6s
8HWZJh+ysITft5HjoMee1TINuDeqR9qW4dZxZfzFzXPWbtApwNtHbaG7LeDrRtyYaTK/3j/JLrPj
1/MfNz2oAKieOXPh4PLQJFNPesCYoNHhbvk8Ggt6m1+NJNyMWPyQEYXRrit4sn9/2DdCbBCkGbB8
VMjmWtniRshkU45xKMITfJ3EhyoJq7NfEIj0elH/qmoRggXS6V2EQl5QDl0V9BkPj1FO+bMSSQGz
GEj9bYXcD1tS3aaGJSs34/LLoJaIU1yicsk93L7LXKOrQ8pMkbanVPTJQxo12U71Wm751EDLlc7G
hjVdA5zfGlTgQgZ8ABwR6N7ldMCsHSSsLu8R7Uq91VSiYWFEp52Dzmr+XvbFj/fnYRlezi8JVBA1
ynkSxJJq1Je0syOp+lM4VYdaIbMfNVwLOuPWR1CBVi40eok6gUg+Rxq4ylD/A+wJYPHy9SpeeJb1
oj8NUz/suTe1QQY262Nskv6ocTNsG6iQd8xPavjT6PAYI8eDIRqjW13qKmhRut7KOPN3ePBqB1Nq
f0tAft/FiW4++KG0wdRZu3IbvjEpIC3M0ctrUW1JW+BZ0/ixSIZTSq0Hyx6untyYutjshXukVRfu
4oGtcfvemBk2RzJAXVFGBgf68lMBeRmytiqGk1/V1dEqQo49GH4bsE6HQLd9vhL4vzHezCFUuHzA
fpHOInrq06xtWNyMpyjyXhJNK9RAI7FNS/824rZeGW1++t/DCywE+LgpAFBzFo8Ub/F2MGwfgFCN
p6Ym0AjHMWQDfr2WYbzxTngfgEmI3gH+LQXAPQMtOx2r8VS01bDthc1v28F7wXXQ3iFFX9u8bw4n
MVcw5HRBa1usboRrjowSOp4mXefwOYLTkwAJ+saS8geAJ7Oym974hgDJwKdBlAbgb8leNGM/DOFU
2BNMluI9KMpmb2Tkfv7bJwRuB+nPth/uXEC/nCkYfaiwyIU9Oa34JrLuyaf9z8iOP+XYF7v3x3qt
Py2WBai9DMcRqspoPrHIRqJYybEEZ+SUS9sFNNVowSbJtOt1ww9WlvFxQMS1IapPbvo+gV9owcZA
xkW0bbKEbUtHxEGBGOH951pmFgDcoINBggp4Hmv19Vj7LUnyk4zUcFrtTiTq+32pNAvgN6OOjsGV
//5QV/DDPBasRWYqJhQ44NJffm+U5ESShKo7dQjBN6Bqk09VHOr7ofTKHWsMqApsBAPUh8WJ47v2
duRNeQinMrtpEYkf/n8eB+cCkHqUgVADvXycDObHjuFxDzyAVDcTxdULgsYskOHjxk7AnpreMFDv
wdSj4Qjn226qgs4tmmPSFcMKZeoK6n79OkLAdRsnFIKHxdcpe5NHsiWAh8GvvnN6KCzEiFDWBw0h
8CjcR3mcFwfHZmpT5kn/MCahf6gUzDNCO0B1D+GonNr84KOCu1UkpY/NlKmdKAV56Joiu50yCi0+
pGlbEP9GWF1DytxmZlghCM0PernS2XywA1LwYSQBscTld+38vO8JSKAnmk3QbxmfPaQcKVYct85G
xX64zVBCuOOan96f0YUl+HwHMxB88e0gqwMR5xUA/m0xOz2rcUOb/oSjA97fxE6fQEpFeDxKWPpA
7BU0NVTsg6jsoUGfhYPN/a+JDulzN5Xl2QgtdwQh4ZZHTgI3JUE2fuqKXT2g1K0YIdAi+Fi5gjdB
V8d871V9CI0VPJgnPzafVdYpeHYw1LW8pN64cd3duWAcbpiMp13p8WELkVH2RChtDhVaXKzEddfH
Jgchi6Kgj/oXY0sySRq3oMsOiT0JZeFIwMyAxDMRK/N7fWTMbXMAkM5CBcRYC8qKrY0z5Ik3nSJh
ui2pe7kB+ai4qdqBrBwZb7wQBPdgRKCMN4fwc9D1+4R64BeI1nFOHXiccCnuYZKg8jXd+1svBKdG
OpO1cTyL+fL7bZQIRVlk4ql7AuEFxjdQPW2m0n9Sudvt3l+h19co+NFg30oPE4UK2mKPp0zWqH9U
QN979+ikbrX13Py5tOIWxhtrXv7X+xClbReEMNAwAfBdHe1Adt06bNgp9VK5IZF1tugZVH9wXOB7
YaudozWOOWfOtIaxvPGaoOOBQw16JArryw86kbpDDh+zkz9E8lMT8W9u7Dg/SOLDelfKYeUkf2P+
EJSAaIxKK4D71zbLv81fwwvVlpFlJyd33AAdDOQhUbAIp8TrPr8/gVgRV6cbR9gFjR3HqgBKtphC
1xuj2upQnmIV3TVVWahdUrfRfWsAVkEPwuWnUbdNuuUpUR9NC9ZIMLh9qrbT4BW3Pg3BKTcWQWjX
cgS9yIEEAz6gYLHmj6aIkdc7+ivg2uhzLSHQODbcrd2AceSvW+2XsCXucphiVbXq4UFRjHDFg2oR
3uiJVwx6xwnCClyiUN1vVN3xWzmk8gX0R9xdtPQ3DSqNp7ZNQFO0kQHai1AVlHRyLBtpXmSYtx3E
CbGAVKXqX8ohg5tHNODDbyhwqSbwpph+8YzLxhs5WvdLzKuXQYxpvRG01RkIQyT7qnmqu4OC1KDd
RLhKM7hVWnDoywTPFo0NuZll5HDuztokQIsfpMOd0z4LDSo+MBfb0yPHFfapQ6D+A+Vo8jSM+QRr
LFmGn61NfR/5u9ND8w3C1q1TGYRTcdzDgxP0fgkX3Rqc/Brkfn8bA9NyceVkLd9Uxofv9JiIDlBK
Csh1m3rD+GwrB8CcmJJyxnCi9A6SUji5pyb96naWfMfpAAAOMrAS52nmHd10wrlPS29oNsKk8bjx
qc7/AD8IWMyMe4qtsRP5WoAC+qmuOKzKPC+hxSbDzQlGUD01nwHfDmC+gzr10XHG6K4lUXaobdR+
bBw1/eFKMtSHJi7cEh+J1wDd+DB5BwWqp4atpm3HnddAlvm5mJIqfBSDj0YdgG/iB6J7b82G742z
BNoZ8ClQp8Utu6xnuMCeSyhoplORNNtWeuUR/arUvo0Z2Vvssw0KV7CKcfTK1r6+AATQ+5lVCxUT
Oj4v8o4qESYbY+KfYDFQH62TeogRV7UR1+fVLHcF8DpXREFtW+zpkk8h6U1LTgjP2ls4DzQHOhgC
f5u5YYLga5Hw9YGF8RD/QuY5J3DL1iWDCWOZqJ6cSgXecmhgatM37KGByHC/dl5dHVcYCuUuCJ78
+SqYX/23s9ENIQ4da0lOSSPju9h3p50LRDNwZIvSTsVIEGk/etEQVD+2vC1+RWWUB74YWKC9kqzJ
0i7ZlnOENj8O2rWALof66rLyg0pfhzCBklM9eTZo4yp5aurQ3kITIDcVC6s9tn68mXgkbmsYNGwV
Vve2nZI1TOCthQXiJ25hZJmo2yyCGLcgaRLRKDqjVXIadHwCUAmPgxUs4I2Jxh2MpAcMICghljIw
oNR1MsjWO9E4hr6HZfGusZQevBI2Xe/P9BsvBCMD9ECE+wmYgMuUORSeJSbs/JPOOn5DoyINSjRv
W3mhhc7ldQK9GUbxwJhDdXPWrv++nmDhnqo+haKHU/TmczoYQIx53uxxBNsd9VG48IqY7qZocDeN
mQQMISxZKR8ueP+vDzEzRlCnQrSLutgic9NVnaYsquNzGPfg8jeyCO+R5cBsIU+4iUBemK9Jil47
qIp05ecJQlp46kmiPlOfQCLy/qefD6HLhGcWukB2AoE+OkAuw27YcjhRGBuIGmU90S30VVG1p1Mp
5vYoYYIWDFnXOrdNFfnR3x4aRTrc5QpQIjKfpTQ+omocC5ybJzTL7NCuqtRbUNX9bZPmX9OG/RwN
J7v333ZGRS7fFkYD/mwPAAIxroJFeqdJ53jTrE6vRst+ZqACz8qGpjrFPCNgMITwUUEJAQ0Gt55I
aLo1BVhifzsxgHwZ3EUwX0FgBGHychl6pvOTpKWQBzuwt+atbtAJDOqD91/1DdDmcpgFQjR5IJ7o
HMNUfolKFZrpbiSOjjtZUfdJkjx7TEdVf84z8GApnGUCOOTITZYm8UNZexD+dbZ6tJVWKynYgrs6
7wCcpLgaUXSmuK+Wk9A1oTt1iQPXTOqZPX4s+8BhiQMaXlzeZ97k71JIkoIkyettEXUZAN1p/IPQ
aoQWWevAjYZoJfl862MB9p7PObA8YUi0WBh15YdT1I+zxIUNhxSSlF04x7kks/BCsj1KLgW6BbZq
+AkGsf9Y8sELECfizB9husNVk21aXw1/+2BE/vZaBcKd6+PwulwqJoyohwoTykA9GzaAS/OghBRv
ZVe84vuLbYHMcQ5WkBiAZLK4UOIc6sYxKaEjILn+RKqJ/KIJLe0uqdzMAUcehlAxSslB1LGpgKlu
0R2Yo9GrqYyZ9jeUN/6Tj3LvMwFbRAZNmaBDih4dmHCFo1xBm956XBgN4MNA3wK0WizOcTcOpVek
Sp+ZTdXDNKE8R2waPeB0h5PCBIIMk6R5QQPW5FZYBAyx7fNb7sCHN/V4szeVUx4cDxpm0dUatpgJ
mgaOICqsbPS3VhUwZ7h+oJoGO8alBbaVgLpiOqpTaWFBTLIcPaAyWsEoviHfozHsf8Rjzb+aKGth
0d0idhcN2hAAlqpnrwyIdYUBjgO86O9R1ec9iAMXRCqUrQB3ySvR1aQ7wvXon9oUUkpRDEUQcYJu
ScaPV9bwQqzx11gI4l6RWth+LgOJhLAq9rspPJWOym9SCj/ikjfDFjoKb1d1MCvWBv0W6thOhyYS
+aHLwugRvIEBimVPHZiEi+roworL6aESbIo4vs2BRrxUHexkM0Qwn/tKtbClHRwwIhz85kjpnS87
NHuM8uz0/sF6HaygVMYU2F0guqM6uzhXyz42DuxT0nMK8sRxkLG6dY359v4g8xK+3JEz0QuxpgTv
HNTSxRLnPHRHMjjpOR7R5C+OchEA9+yC2lV2Lcy+vhRB/kFZBMsAhwBIuJeHDNVJYUkUpufSjb1N
1Tk0ILqo7+vctDsHe+NIEFPdm7KuA8JG51aGYw9IsUMzSRxfu2jKvUdILd2dyr0mkJGOdg3z4ROM
8tjHyJlWNfRz4L/4OsD7QU9DmzV4BixNTQDdZlFZTPqMsNED4TlMsi85fNzoxh/6IZ3pJtUjuBXl
WXS4ijeOn2Y3fd2MIMhw20Hcw8t9OZr4fght+EkMMkTrIKHzF5wjIxBQMaWnPg795yEv0w9kxDm0
mSxAi11By/gFugoH0v20gi8V7Vh4r/2wytH7rIXnTfQfzJ1Zc+PIta3/iuO+owPzEHHPeQBBUpRK
pFSlGl8QNWKeZ/z6+0Ht0y0mZeKW/XJst9sOh2szkZk797D2Wk0TfaW+mYWALyOOSUvRXeEbm56T
RePG4o+4tZM8a0m3++xdrdtV6iqw09Ybsx3RBnAalbkpLq8igXjo21OupN1nuQoQmYpSOLlW/NRr
n5MQDP8PaHQJxM8PQAPbVsqzGH80ciVELTervZKq1LchKcIttn8Xhb+A5wDFwwZF5WWBlZ/bkxY2
NkWXYgZ/TNPTKghZbZiRNrpeO1t1GseVRPyVwJ+W5tIAZLICDySi14tRsuZSiVuYOxqVws1kOx/D
zpqe+qEPq61Fw/+egX4Gf7M0lYD8yBHcPX2e+mv0fwJT6OIMHYrbkJrQ1qfD4AgXmz8R9uxK6j9S
WKkPuS7rT4U9OLtyKG9NhoduiT+MB8YGZLewg+9VCHYb2YxyJ3d1fZgVI9jKE1fNGZWBmLlo9pRF
0TYc5i9kPWtCQBduCIAjzwNoBHIzxRDFQmyA5WMat3AgZESPiHsVyewO2T8j4t+iWLtKnvaSO+2/
/yUZ2/9CirVlnP8KxdrPHz/rr+3PH/941/K35h/Fr388ry7/iY94Sb62/Dl/kq8ppvYHRUMGMggI
F8A9e/ZPBjbN+oOXaWFsoY/C1SK1/CcDmyL/sWS8dJgoavMflvZmU3QLOZvC/wLzKER8IPefAS6/
w78mpJP8AUSpHFowOswGm8+xwIuSzYIiy5wyT+7lJtoodrsNEsntZaqHmeoGztOLr/Xwp8d/ya4m
PMV/WoMBaeGW4z2QF8f2wtocTYo0xX1yX0j9Td1pUGytFH0uLNC+UbippsVwJnmy4KrGvqoA1GX6
vebL6ibMBjRVonRNpubiq/Hy0uZY8Mx4RbggzteR2ZbUG3ba3pdGitRpZ+jbqs66/dCV4baaKd3a
laKvhdFLVP/iFaUqRaUFg5QNl46nCGpqozwqC4ah7hsipTeKn/8qrSn1Elh4IC4fJoINRNKZ7I29
aYYDkWAfqvm8N1f1oZb1XfwSjp9GZY1GmSN8ZWTFB4nOb33f5pG9K2Y0XH2tVj5JiRXc+EMbbJ1U
1Xd6pPkeQ4X07DIUcwa7L7xK7pXDOCbJdkq15M4ylvn+iKgEAbsSopD+U5HrSCMXAwwAVWfvlQzc
mBuZen9n0mJ66yOIFNKeLlriCNt8I0Nl9nj9mIpO/88vTTy3zNpyMUQ0X2rHBFhM4d8TCNc7zRg+
FgCbXG4wdcygDXYxXFaPXcEUfeZb4ZGxYwCOPaVxH/SVp8DWtbXU6QlkfvGJmvz04MOs4cGeSxMB
VtjD9d8rxAP8XDIWsk6O/UJIIhKmZvkE5wMe5h7+CnM/WOgWjTxrVK8HB4pRWozX7V1eMsbxSDtx
TTzTNGbPj7+RMjU0J3p0L0fRZs4jF34X77oJgWuU1GsZ+XthQ7hiWmsOExTh0X2zRQ21d40d3KJe
sJU2nAtX2WhbFUXSwoNqZ2V1l19zIZEBOEjzhH+J0VUpS2YwzkZ0H7U7aw7fRDk9Hnu6m/Q19NZz
J+P8HmGKzh7unNCKjPP8Q6ptmNTJpEb37c7cR2/jJ+eUvzFvOe/Kp/hN5sr7/M14UvfWrtwxA/nT
uXcej+WxOKgnZGr0bmP8GnrXP0UrX3+5v9d+l3C/EwCGUcU8w7023E0Qt5a5uZXqFh3TeRdHlhuC
JEfm6fqWX5wqiAEYSoPoGr8CibfQf9dnqVL9Lhrvgev90pNpbzAe9bt7+2yDDAQwG3dGW1zsiwdI
6ZpSzrV0vIfj3lVQ0jIQYO/1hzH5eX0xYtmYMuiymr8t8YC/tBTHIXjrGkuaO3soZ9/E3ndjU2+a
01o2cLFZWCJAZcqQl5w5dqEUFjAxn5o+lmJ6R5o/gERn9nT62s8fI4Qt0kV0x1qpCV48AM82mWta
iqLMzwtRsZ7Omt8zrnHvpJSXgBszxrW1wnvbedekqP1VK8/6mj0xcJBazekV7EH8jXBtcd/P+S5Q
fpmtfwiQzVCTFYOvHUYCM530g3CLv51vn6z21liZxXivDOF4GNjtjZXa88pxvNg6hzYtR3EBOlJo
cQRHGqRFlw5GUx2tvqKlzKwB4mgOAyFMx8MTDqdOER6gy1nJHy++5rNZIr9n8LAszsfPjAHqY1xV
R8mJHmUp2bU+ftxqtpVafIFE0A0Qzb1+H15ZKahfCLOWdg6APOE6VJakwMzFSitGUageHWjd7RoD
Fjy53vhq9tgZ+W3jHK5bvXDlZMFgbRj9AgdI/VHwr1lUOy2Av+kY6b7HfPfWr/cWaiFxmX+/bkkE
4nP/lvkeGBUUHln+KWylXaS1Hmqzdq/fSyf9djgmt1Q61CefxyrcKHsGqbe65XZo2xkr2ylGo3+a
XowqusPE5fLtXzi1sdAm1WkMDfEfc8Oz6RmUeCeSvybTwSXI/465pZIDRzLdIDEMdfoh0sZA0u4D
W97EwwOMQ/t0mO7oPSVqRZb0V371/5ExPK/thTFhB80Isr2ofDZ2Z0tfFP/t7/75yyzd8g8uOWge
YdtUq2y1SIbFtxr8btsVswm7IjPI160IaTmHg244ATt/wXF9Mbe3YGoiNSuCYw6B1C6vmi9FmqQ3
8RRpu+uWRL+FJawQgJM84lcs4REtQAJkczhHR2aNovsQtJLXh9paQU+8V3h9cMUavCHqMmHxXPB/
ceICZVrwilN+CiUN0rvQ1p7mvlS+RSEK9pWcfrm+KNFfYW4h4YRwj9MNRday6Bfm9LqPwxlKyxMF
cFAs4WnINJeqijc16ruhVJDQWrnOryyQNPV5u8jLidDOLZZVOFdx1TcnTUvRJlSGgxHMMvKn1l3V
Wytn8OJ0sDziTLq5GrRP1NfOjTVFgQKDXzenFnesa8PkxjqM045xd/0zXpwNHhugXAagQP7F031u
x09KAJpa05y6tLiLurtMdvb/mQXhNkFFFyfo6jSnygKCJp/sPFlxPq98q2XWgWOsUt7ia52voSx6
S+2DtjlZBG+SfKs2Bylao0cQO55LgeWlFZG8IVOa2XcSrOjvy5Mlu/PHpNhIjes8RnChuelP5JCK
tTbzhRsXjAqxKTxXU0EFvzmB5mX6TlK2Pp0wkG5r78Ur14m7C7US+FP+TXwVG0eqGns5bwVyteZY
POi+NCDiFroDFFJSq1Tu0P+4fjLE93/5orTBHNw1UYf63Hl7cYXDQEmhGZrrkz1tVJRFjlp808C8
ESBJuGlWRSdfMwdEAvIN0CmAN4Rww5x9YHuGUbOBxk35EMyus9Pu5rvkPtjP++Sg3Tq38xfpxwC8
/Wfx8fpaX7tnL40LzkOvM0YveozLjHpqxQNkrN51C6/tIPg4gBgLJbFzUX/yi6HvMyzwnnihAQcN
FKxaYER4jvnoT/mXIo9WnPArl8JYXBTjAlDLUP4SzicFPVvtNWk4jYripXP/AOgKVb7GU1Al69WB
0qG+q5Mvo5xszcJxh8FgruRwfeWX99+gGk9VBqojWKXEcS7mR/oJPfb5pCj5xkLnpB0PhrNyWF9b
Ki8Oo4OAxiC6vIhWa3uM+PTTSVFdNBsdZaNrrvrd/jQeB7f61n+o3+drnYbLJ4eVvbApnJpGSSDJ
GQJWxhRODR9CxvhsTuHDeLj+CZfa8Vl2T6mZARTKK0SqHB6xf1jNERXNUplPGY4GAa7KzWxP/WF9
6VHXyrzmjfZ+XiNAu7wT5zaXfX1x/30IUIJEnmYkPUBNjx/Ldo3++TnPfVm0EJclPG+aQu8+BZhy
0igVaXfV/ehK235DvngnHSQvOoxutJ8GNyrc6FDvs1/h3nmy85WrubZQ4QlsmjIgSRjnkxNGt+p4
A3x1JTV9DrAvFrqUSBZAGlMRwkWcVSvpmNOeT9OtzFz4vvgQ/ujrQ1gAwXaHffrOfndUttKj/N3v
XOlReoyP9YfkqfKcLXKRd91KWHFR6nj+8AyiggQE0nrBfD1ThbUqI5NPyQeqDpTmyu1C2PNOk1zr
81pK9+rdRG7tL2vCNiclzNqQqGDtV//D0A5GtXca4H+uHvCGucAvppsi2vkriYhI6ERMwAl+YVfY
WC209U4bsJv9it4au3Cne8nBfLDuwnfRm/Burlz547hyVS/9/GLTYYaD0Je5ciHaAV0eToGETfmX
br1J+pvskGrveKy1FUMiROd5dWDFwXRyqpYZjvP72VVGwatlTqfxU7uLvlpP83fnrnibBG50J7+f
ao8RBzjRTFDxn9aY01+7MssQFy0byiCQv57bNiTfcaLJn06zarqjtFHntajxoqC/bN5LE8LmWXpa
WkDWppN8a3hQBu+mX+Wb/I26b27zQ3zQ98lNpW+1Yx4fIuQnV4LWtQUKAf40hJma1eF8SudUcstR
2lVdusbP96oR+HOX4JiqhyiJYKfwlOYoFJwkneuAknNTrcQ1r729C9/0/1gQliFlEDmUKX6nqT/M
UXKXTtZNlck315+nV95BKkVw8RDdUGUUGb+jqIOvZHHjnXN0pl03fKzzLYMJ160sGy740AXAzDNI
OgReXTjvs13FRTz58zEI9OMU7Lr4PUzdj9P8xpH07XVbl8HoEi2B3KJXCP+UmHfZczwpsZMbRzV2
4NoN34/OQY7uHN+nQYn0dZt7c79WcnjFT4IRAr+wcCprtLKE3aqmpK3jquugLlFuynk+TGhO+Lb0
q5MOk9Vus9bcpnm+6+tvvWp7cNiQ6azRf15uJi00oLuoQIBGvRiSNEMNkGEij0dGcac7dbJ21P6r
TVQ1T40trbUtLiObRZOARsqiTLC0w4SXsYQ6RhpGNTj5pKLu2OrbAg6WNs0PdurvQ+pVkx9DMhce
7OBtX3fIaayBpC8uCR0dcJnAHXkOGT8WMg+/j2mHBrpzjCqbO6iXdE6MKtjpSRCtNIRfNQVKxgYd
D1hPJGrS8mocIoL1o2/MxjZNYcaUGx+F+6JJfvcIk2k/D3kiBkfaKPYY0rGVoy6Qp9Mwo0lOJ2gM
f0bje1iO38hZj6bkKWxXWgwXt2YxueT5CwaIDpngsvVKU2uABNOpqWDbMfKb0VG8SNceqKBsJrU9
TM28n4c16Z7lWpw5hqXqv8wyLpUthvWF/UOUyUpHZ6hPvVqpm0nq+zsn9eftGIaqG8fyEeoM5dCb
U7G77iVeObxYpuzAiMEiRCWCI+h4AYNMqwbLyb6IrBsDnTJJIS0PjPAbjZ1tEMu7HoZRQ933vq24
JjDn6z/ildXzTXk+HM4NRA+CW0ybepxCq6pPySzJkPNkerJNG6cEzuk0PxC6RJGyLZWHXqnXqhKC
VilnGDGhZfoVGl3YiMkyhTCgD+UuSbv6VBtSFLqOKaX7wkqck2EV+b0CdvTOcsIZ5aYp25QAgd2h
nZlVdBSKFpaDKOAUAjAEPjzXCJ+gQaAjPQk5bVTEwWZmQO+Q1OboWmVW7a9/tou3d/npi4uD31xd
yuLnPx32iDmsU78+RYPTbcFbRd4omc7KjRBhcc9fiMIdaS9NBqwIX0ivynnMHSpEcewQJrVKuTWN
7lOSxMpdbyMBr8/zY5Cn9WaINXsb23X1mz3aZY/gGQZGC5aJvwmh2hzl8Jr6cnMy+7I7zHWa78bB
Tlc+5+XVpyC6XAJGy5dCpbhOB8iCDeXXqWlMfcuEYvZ18HNnY07T8C5Jkw7umi66sft0OBaVnr69
vpuvXQLuIZBH3M7SFDjfzVofqrYDGXsaYl3fm3nFeFrRa/uSZpxSDvHO7MGRSro0ba4bXv5gwffg
zpcpE0yz28IxsiUfLqdkMI9JSwenc7RqrzZDt/E59xsplrWbOnG+/6ZNZidgPgGbyoNpcv/OF5vR
1VJCK9C4dd8k6T4a/A3DkZ6SfhiC3+Pl5oYLtoT1jUOeSV3pqycH1dvE1u+cubkrrLUm/8VnfDaz
dBqhSYK3XDikxRzYSoe2yEk3XPNnQLVxcpX77uP1D3fx+gpWhFMC03fbyjFRU1+NN0VhbaL+Ngzm
leT64ixixcEjgg+BNoUS6vn2kBslvjxDrzHUO3O+mbTbsebmb5XioV1TIbkI1ihagpEn5WTgR+f1
O7cltVMqp9bIij4x+GCkW0iMtMP1r3ZxtRcbcJXTkAXBCCTy3IYCH1/T8uFOoe5Mrt8k7xM0sm0w
JbPebHylgLJuUg95HXjXDV8+r+eWRXgJxaFOmZ1KJj9iDqYrohvipI00f6+z6G0hWzA+NJ5qStsW
ZG4ne8yhrJByL9/v7HovvwCINIifhaxVjGh43e0kGEvl5FjpzpKCbeh8nBii77LHNtBWXvLL+H+x
tnjphRyFoVxhN2uCUxRlKuWUjoo3WOa+jNNtE6re0MYf9PGTn6qfwuKdwWD4ICXu3EGwVKQrQc1r
R4oADkIN2k7Ks47wy7JfnilFEsPxdUIS2muaL1oWuVbzQ27WyDteO1fgNIigcFgMawph25w4dlzX
tXLS3sVITdZfquiu+JH6byv9BMTn+ll6bVVAZRXyGV5hWpPnhziSlalJEkU7wZD51prlO8gb79s6
+1Qn1sp9ecXLQPD2tylhF8c4GiNnVDV6NepbyEN2XTuib75Gg/3a0VySFkDKRDJ8w/MVVRncDYgq
4pkhU9gwpf3J76EtaPXug5YMNxVCcyvf8LIkQ25KlCfz+ZaRcTE/Rf+3gwalak8yvKSf0klp3b5G
HlBTw2kTZFl9wB3+TOXE2lqJXmyHHLX5sH8DxVDh+jJPlR9l3lxE1f2E2sN9mTTfIRiN9pHR9B+v
b/hl8Q9yNcAdMo/KMyxR2HFoRFXFb9OWVxLRdd3OP1dOW26LFvXJgJn3jU4oetcz8OuGcitvU6vs
t1M1d7DVwLLRQWznZh2UW0XqqLvrP+5y7xYeQJ4JaKqIGkyh5V/zPAxllhIt9TbjGG38JoYuyOuN
cd5qpoTcaVyupIPPANhzV0Y1bdE5BKgJpF2cM3BCFZ24Be/KPI71JbC78MeQtOm7aYAp3aUSP3wZ
M80pNvOcZZ+LLtJMt42lhLIw/Zt3Y2VHR1vS88YtQJPW7gQ11/skjaUvZSUrGWmPBS5YmpzoixYp
c+kOHBLHDXxVfYzDVgYaGarz7RC3xqNeqlKzqREUtqHGSMMYPq/Ef7LhROEPHtUZVlbTaI65VFLO
VJQo+Uz1fIrdxJasL3qsDo+JMiXQU5Xd8G1qTDq7fRZnTzJlbfC6qdl/ADySfRuGru7dvMqC0zjQ
zli5EaJXoSULoIIHeBHkZl5AiI7kMmhAjpjVCdftBeN2UuFyCtsNenbXD4zoU0RDwmUfJHlotApD
nS1DwMZoWHpy/HFlOcvPfXlERCvClcmp8xR9jhVDBkMLt0XRFCtvuvjFKBBQu+ONY0AJilGxVAhp
i9LmStyf0iw+BiEkuJETQ02M9kmWUF27/tnEBdFqBenILUOZABI3kY0gzoGwlWnfn6KQys4kl82m
scH7X7dy8ZBRXqXAQn7FHCHkLcJn601z7BUpAqQR9tu6GUK3b623bTVASqi5Uz/TjrTzDRRSv3kq
yLMwDAU+XK3L+KuQCNiDObZFlZFc6qZb1LlrVZHb2yvLE8/esxXAAJQ3+Jw8n+cPDfkcIDYtp8gh
9Z7anWwlcgsQPNc/4uVWsZYXVoQTHkc+03lmQZoapxDtOf5Heg9rAkritDDtYawsKSKWSKHEGnJn
zIMc2jF5Yut7aWydqmJ22/YnfdxNMpdoi+g3pTPgu+aQF2tyNW0c+V+Gm1JauwqXx4bYh+4x7Td+
F+2i8+86ZSnyArofPoxSuskdEybf0psTIFJqu/ENfVe1j0wprlyJi6eH4RfkcqHIBqkPn6N6blVH
0mOidRQ9IEBuOLtovDVgXNIP2cff3U+eNkoPCyp8KfAK+6lndaOouRQ9pEor7WSE4N3MUNdKfxf1
FTIs0p9Fr4oa7gJwPF9OYKZWlDJyeGIadnT1RFVA+QzTrl9GUgc4hHm3dMo7zddmImOJinINWCce
XH7Bc+ODiE+mAiYKveZDVKFzqrSnHug1vE7ZAP92VqwElWtWBB+D5B/45kJuT6PD3HYGwN9iImfl
bLxmxNAXsk+IEgnIhbMxDoxmjtRwT1pg8mwmcl6+l1Cp3l0/GuIbsHwxHksoCCEVZmRfMGMR9NgF
rMVcQivfMaJeo54i1R5T/NGuaqpqxYFdLIsQC5I0Qh4IMZauzvkZ0Uo9NnJNqU6B2eOaf1XG++sL
Ws6y8G5iALQyB2GhmxFuMrG5Wcg989CpFbhORBxDiyj88J8ZEU76WOecAIjWTxGj+nH1cZjfVdYa
ncLrn+rvlQhbg4J5DbUlEYBSfIHZzY3myb2+DNHrEWOcfSvhzcqq0IT+XKtO0LmOh6xxdS5qTJfa
9dvtb4rOU4gRrC3rfYFhQQrWTgFZVadMe1r0EorhjgLGyrURXapoRHB1Som+Qbxsf/md9cyHSodB
ngx9xcza3gguYBGMaRlJgjCm/6YBOIzWUoS1Y7ys88XH0iLmV5H2q05oVrpS9mAZT4r96/r2r9kQ
7iKj31kUp9gIJvDA9lct+2B0KxXvNRvLEXyxjqgwZ2vuOWJxxqiZAjQLucjVdvTKdoiA02Fu4qZ0
WElvR4zVh26lr5HGXzjK89MrwvfShkWUlVqdLCW+qayBsYTToMKFXH67viuvnmBez0XmlflQEeop
txBlGTXXntRia9OrMYYv1qRtLeet/5v0sH9eyRe2hNtiR4xf5sWSytTOprPeKP17Mwu96wt69Qi8
MCLclVqSo3RQFz8GB2aq3ci2tFH+nfSP2YC/P5twYdohcerm2YoabkoIsRtJdTG96fLfP9IAKGlv
UIikWa4J6zEltXYaScb5m+VGR/+BfNlFkOn6V3vFN1NMAk1EQrswBQvvWNU1sV/WTXXSHDrGJNcQ
SSNt5w4aXdWNvZZuvrJJmCMiBxNHUeKiBQefH/34geNdfYatyk20BI2W3fU1XRRVn5PaF1bE8zYa
aUoxqDohm7hkLsfyIXmMJ1dGNrl3q+/zffioriWery4NzqAlkqKjIU4jJ22kSmrYsV9O6vn+8NPs
ek9P85Xy9KtmXtQfhOfasqmQ04kg8Ii/jmC9UumYdD+uf8BXnNBZjUN4sFVdSVpDwkbsp0gmP9bK
+6aF/TpLVyKD13fqxWqE64Su9NC3De5ugNhApZ3nzvZ4Xw/qpyINPK2w6eJ1exrSbw20Z1Invu0t
bd+rwcpDu7Zi4Y2yioSy6rB4qLhFOVT1tJbpdVnd26sq2xcJ6fPpfLFm4a1S7KRQGFGpTk0IMaCX
+2771Ly1bpL3frrRMo8+WJFtip3/mwSXixt+ua2iMnWiSGkC+zIeMk69NvXdfnq8fnAuczPBhBix
doiUULeoTpAdOJ+62VW+JZWbtMyceU6wy4yVA7Syb6JKfKAoxeQAhThpo+El070aJcBL810r/Vue
6+9dE6GXkZHgPSMsRWq11aPbKul3SvLh+vdbudzOEoC8CGOyrAvq5nmHkLQ0ujskSg7ymtbKKy//
2TEQvKMvNapeaOyRnA17pa/d2Qy2aje4UnKslWB/fUmvPjAvvtuygy+WpJR1JBnLd+uhNh8THwzw
vpwLz9Hfo16FioIPbGgtp1k7FoJb6ef/MQqOHbdyCof39vhxblaGLcS2758Xip7Zwjy09GPP14Y8
bp53LeF5mxe7xJBdStGuCcjZclDGbYtjN3+8/jVft4jgH3k0f4nnvaBPV2XpzPtZOp4fx2/KfNrk
OSyThv0WCuxN1a6BjS6A43+u8m+bwmvQBpEzmCG5dK5Lm0H7BHewZ2s95OXRriggXlAPioNYx622
OsR6sY9Me4JMhCqXzhOlJeGxCwvLTBtVMo5t+VlLUURiKhfyPg9s/fY3P6xgSVik48S2PmSBeazl
B7+SD1rDAmNS1TZ636K2QXthd92iSBuPLz5fnHDZtckcTMXHpL731Nvmgzpv6JmNsKg0LkAS17oJ
ttmGjswH43Yy39qMDd1F3lo/46LD9/wzAPAwQoNwEOxh54e4kvI57Wd+RvSh+Tr8qr360Lyt3wWP
1ttym37tDt274gHjtNC81fb3qxv8wrjwXkzjMPuminHzfqBkDn+I4mrxBrWS/q7xsodxn74vcnf8
uUYfcnmql6+/YG8XGVAVBNP5shMt02yErszjWHt97zqhN7VeLW2jduu3ruGp9+bKEbvwu4JF4d2X
0wnRwgKL1eQ8qvmTMiNFH/Re7X+YkV25frouXpJzY2K7UXbysAqb5TwzBQbPpW1V3ujIK859zYqw
fak0536dsKSiQVweLk5ad4Xy/fpSLnyesBTBCQwgk7XMXA5omO1VOIS73LnR6nGLmKFnVrWLlt8K
hu/VYwninIMB6Qu90/PDYVdzTV/MN46p7btZOm6MxJPS23BtyOv17/e3HcEFRGmq9vNsG8coYOxJ
O5byXq1WEoa1tSy/4cUDPBTprDSFgw8tntKs8yBxdW0GrHJjxaFdBrbPG/X3apZf8sLS7Mta0dAv
OyL8ID8639t3uexGb9RD+q37PiAw6dqZ261FtWvfUHjr0ZkY5Zo++DFvtmE9uAgxIPPx/voZXDMi
eAutUoIYOnHjqEvO1o6iXZz9bGJ1e93Kv3BKf39BwUVIMjAc5ECMY5Nve/0klRvnq/2DzMf8KMle
F+3McuUGXz8dqix4/6IBwU0qYByrYq85dynaLAwcQEd4fWVrZgRHMU+lHqYBm2QE5QaeSlDAn/LR
U501Bt6LcPPsDF70umTGsGJtYqNgv4wCF3+0DIbv4SyRpU1YbP6zZQl+opUluUhsvl6rf/dN/bas
vpH9b4Za864bukyUQTHZxHuw1jI3dDGZnem5lTfNaBxH5vfifpO9HeEoc6MfTu+Z7rt0vzZJt7ie
swbHYnCZ32cehEa3OO6lT8DIa3rDR0dDEAaSYO7u9TW9cqewsPQJeYGhXBQOuwNWHP0sLMhh5VOx
S5vdVEDKZyXG2tO7YkqMcaTM7PWQIaNjZsabvNrGar3Rol//0XpEnIONXE9UgWE5ymrhJqjhmk25
yay1E762FuE5VGNwTVrPWixr2Og0HuToa9GvDci8fuAAutDSXQYNxXKW6cwZxOiycVTeZceF2R+m
CLJ53TNQXy7dunJR+oUq59/5hn9bFfxsMU9yAReycSwWaNJTa3wy12j4Xou7OXd/2xDO3TIANVvo
UBxBqr0x0EDe5u+sY+jV79Kd7TVe/yv+auy1TbZTv8mt63wuvhU3/9EyRZSr7gOvUKrJOE5KR37q
eKSmafH+upHXb/Bf6xRF2Qql8pPcZ52D9GEK0Rf//Ht/vsHVtclBgTwv9P4imTYSF34bBVX30MRz
6jEs+FMa5bU5w4t5k8U5LLhDuOCAIV5AUWwAg0raKP1DIuXy6NmjL32x7br/lExz91lX8ypGT7qr
P8ZpRjm0C/WIxMHPei/pgvFDNChAy6dUHb4oZmmMGyAYQeqWTLN+1MoI4aSRYvXkZhBs5W4mNa3E
tH3VrsSwYuy/rAKkr2pxnQB+iGQeTqeVbYDe1EOIAuJTn1e9G9dVRiXTCjc5wuALjefKXRLj5meb
EIfwXiy6OuLTrqVdVlSO1j7gy/ufyhAPGxCwkZsPkE4aaDd9TuT+/agZh+vn4pW1LkTUi74CQjcQ
c56HgbGjtHT75eEBQqDHIYzyXZjFgJs7egpQmIV7NbN+/r5JviynEHZGMjohvJhSMJXDbAwPvg3r
aOj3PyUuFfpOT6023/td2v/mw8+3XbbyL4OCE44NiHgrzRoe6J+E2yGVnpzMHFx1YhyrafzfTEew
xqLgOF20kmQIj86/qGKXZhzI4/Dg+KG6SaY6fmv6w4citfwfTd2v8ZaIwdpiDo4jENrYA0UhOGEe
GNVMg3x4MCyYgbSpa70AIrhNViS+JxWVvRKDXoS9jNEBpQOpCqqN9pAINwsMoylDydYeUutXpAVv
DTg8k1K/SWRiN1/1RsO+U4fsPq7KNzp6QtcPz8U9AUVH4wsWETAqcD8vD+6LtMWpbUOKmbR70Kb4
y6g3wWGSg3Yz5O0Hp9SQCi1Dy43LNRami1EHVn1md9mGF3YH3xzSadRYdax8HCd9Fxra3SCpzKSW
7ly0bgMct278QzwowGBHjWGcfMVHiG8E+l/QPoBjQTwJDlURJ1OntixFs2U+GIlse4Vm5O7QTGut
sVetcGgoWeqEr89f4sVKFXa3XsbUHlADqvZ5piE+kzDDcX0fL8j9FmJdun5Mg8K7baClef5BLbvQ
uqKTosdxROVRzWw73viDL5/QwcsLt8py82seNww3pFGBQl+atsj9lVZePgWwZD4iEznu46k9BE2R
7OZArm7nWIr/fAp+i5X9X3KtnzGyX+Vu/9/Iyo4X/Is10Pvafv3HzxyRuOn4Nfv5X/9nV//Mv4f/
eCDJuORh5//5Jw+7hPrHH6h4LXRQiyzcsy//k4idVED/Y+kkkAbJaP89o27/ycQuWX/AkAXRISNL
FmU9RKj+omKXVOuPRRWdWSayDP5Ore+//y9fOvhZLL8mKPJG+O8v2dGfB4D+zowWtC/pELDY5/MM
XEOIH9t4VNoIwOH9EHX+riJAuWuHGJBsz/VM6qG/78Z22CoKyrGQbc23XV7kW1VOUm+o7cqNjXL0
yHagvNFDeSeZeuR2c5rdVqZcuWMYdU9RZkpenM8f6rF7X03R1yEeuyeUSvS9bJD2SRLjCi8245/L
fLksoXXHsvADvNcMUpqLhJc4TzkgRVZwF8b7tJztAwyI8peSkg0kWdL++YfK5BtBE4UPuhlNpLrF
2mSbQLTMT+AX6Ci04IrIc6HLPr/AZmQ6sVYq8v0c9rtPdjXlD0zPx8VNn0jb3K7HnTL6coimjhp8
Uvw4LDe97bcf5VkpHuMhL0B7mZM+uG3hzDdZAozahXI0/9Sh4/wdkp7sFGtJdztojYWYp2zEh1Eb
wG+Ec3xg+EB/U9dVUbhpgVaI23bx2LhVk8JBrKYO0kutFFs44bXiiFA4e143XpgxO9iOF/o1IXyp
q7CblKoe7zPD0d6mQVvNiIo5UucWelP9UqIQypU+TYcdrg/Y0Tj4+u1oMM6vVo6rgEsCgzZl8WfU
NrV+5YkQMsHl13GfuI4wOyJ1ALf9+a7ESRQ76aCo9zHsLV/zNExTpsMShGiqSf/M4JExbZNaC05x
UI63aQ9x3UZXacCS/6LdLpEY43yHxF+Brpy/KsvvspB745QwqUiQKyZRTdQ4ZlI3w30dxV/apfnV
2+v42KUAdnbb8SdMxrH+P6VA8VQvX+neNwIm3av5Xib92NT1QDCEpJMrG+G7pKraW8KK+acSqtI2
nGXQplkq1busbLOnLC2CaGMiX2PyLfrYneXJ7z148GBizjRpr7VzT4SaV4yQOFZ8NGED9TRlaiFp
zu3HDO2sfAPB4tfJKKDAGMMJ2GSjRPo7fbSzL1ZWf4kMejfbMIK4njnNRfcur70Bhe/EBV4fq15j
DRhOzOoHBy/xeIbTtQDqlfOL28D1MgJH2E8P6fwb1fOgFnE4yve8v+0nNZn0RTM7N2p+rCZtpCJq
dj4NNL2JS3NjzZ31zgyrDOINpLwcb3jKN1odpz/+H2df2uO4DS37iwRI1P5Vktd2t+2eJTP9RZjM
IpHaqIWUyF9/S30v8MZyw0IeECAJJghlrufUqVO1cqPNG/N26aB6j92Bnn+kp+gLu/2svu+HYuSh
eq45xJmNVJPnQnlVkhJbHKrR1LFhjONBN3L8qnUD0znm+ntVFtW3lS+ZL67Fl8xNItA3AiMZNKtF
iGnBvJTV3DDhedSgipmWbgYVABuLxHoHBtiI9LYsaxjMPRpTvSGb60jU9JjAYnIbvik8nKVIqMlL
Hn/ZbaiPwhu2NsI/KEqB6Am+9OLGHexygEtaKq9+Uf/gBNMUuHkRQ8Uc0eZEVjLD5Ymd1WWAXQJO
CudeoGWkbUwufNlGz7z2k91+d6Yy31asq/ePf9PdS4aEHSECBB6QUCAKXJLMDIO4hWgz66pMiFfK
vjQ2fVtB/CtFjKskqrpmZb9xPy2iHppWb6wa67WUZl7Rv1cc3zAHI6BKBS76epc5lA4Rd/S1UFcx
hdPO72u+HR2z3/gEuzD3gxcZ+s9B77G9j245tGXI9NkPipcK/9+oSUMQCUxb6jh10jVRpUXiMS86
Qv13U2MsB6SiFvkdytquIGVaXsPaGmGO5eDSqeaiswJZTrPWjL2ibTY8H9xX2ndVnFnC3RQlRGsk
wuOVLTiHS7czha/BfggQtkHsc9nU6mT1NFWmXV6tyip3bgaxPDT+WUmQvAAy8T65lYP6G4xi1pZo
eT28T8NfAy/yL0BHwibMLK9ogugim/fmZjJtuKhXdfslbSHwS2v0PCm/NTeC0y6mdr0NYI28tl/v
DiHkOrFPIXSF4BSCNovbYSosZ6onI7/6vEMLEqLihE/1sE+F3VxrVjdJloPBXhtpHdfie+MO33tU
76bOG76MvfYvDJ2bz56e9HbMyzU04P44zWqi82ZGEQCyIu/Z+1/ZmzCAIaU+o1c7E3kypX53HW29
dycve7LYiEu+M8ULY0P4BLIeKvjwi17ZI/OOvNkj+AR0owGU8BHFI/LGn//1CQGtWW43I2TwnRTl
c9d8dTLVbJBfp4d+sKyoEWn+ErQ+vzy+Sz5aGhBQgL7M8lhIOm4HRne+m1U6xcCt229tge2RVwWN
4ZaTbwGSlCt7gSxfCjL/Uqhn472HJC44L7cDqpJVg9MxdnXDEiSIlI2H1kvdKGsr70CHVkW878im
EmUWzb2AcacDuhvNWkfCaI3jZI5vLWNiq7q23rhyrGMHCGhissZJRp6qtz6vvMSdhq9ex61t5tnZ
iuDVh3OGcBEY0uzD6y4jJopW4I4KeiVC0I1R2DqhJfvG4JIbWZXjxI+XaJ6Ru73hQZgbgNX8ni1m
LJjMVBi6ZNc29z+j00PueBXkaD/L/21YeGpCe40KuOgzxwUKXUvThO44EqUQDa2LDNAtqC5zEzLg
zO0AI6TkmznjNCN6KECohkoD9Qdo7DavYfASus0LHelwagax6wDxbUjUG5j5x7NwP+no1UROYIKJ
Nndtzn/+1wmpM1/mRoM7xOqnIHYa/ysh8qqH3Ep02qxZ4iyglv+dgQCoP/pAka5AOf92OMjIF4NQ
A73WhnbLuIMGD7Sc3IyYUTfp7pdTWxeAxFttzITMkqBRlQLh62Ozz/VOUgOFFeLuZabcL6iflj8w
3e6aUM/7V9xujVmHHk2Ps3ogdI4X0Q0C76qlo2Yge1f2WU6W/jLIMT/kYSnauAYEXkVO2ZR2JFC8
Y8iraLFpfJy1xPKY/Wl0pXixwrL8GaDOAWjMgudP0XvCSUhf2881uH+nzDPUtS5d8u3xir6rXy++
Hsz/AIsJXAPllcWS+kHaINavs2tZKx2lbdBuSlQP9nWoSUyFZScI5UlcCUqSrCh2qRrtJ9Ur9c1L
rXCvRuJAQKXYd+2EYp1geWJaA5oWUEXxct+PSFCMR2KMoGUaQ9z3lo4p7tNwStPE6bwwaqTrxEh9
fwMLNo5u9xrAH/gTRIJ54jjFlLSl8WkqBvKS190U28XE92NbBdu29spYDSE5ELgc7gKBDGRlbu7O
PJoI4NoDOST09ZruHGj+tdthJ2pm/qSNi+KZiEjV86R2NV1hzrw/K8sVQEKDqhMayhEhLzLfMOut
xpqq7Nr7rUocl/sHUjfwcsNblHRoM4p40Q6b3rD0J+g+2RDzpOKMftPPeVrrZ7QONscyLMGCdvgP
4ldfRAEbZ7yznz01fU/HKt/orNqYfTvuWjKku5QA3HEklgRGde3KIzpPyuLX4Nqac2UYkvr2sh4Y
mEJ12FHGxe7hHqg7Ul5Cnf8fvHkDlz3EkXCFQSwEUDqa/lHzWl6OqcGBMpledaEUByuVPoLabEJ2
bNdnpx/QU5D7WwiF8SSozGe3c6uV92ehkjtfTvgC/EAYLYEqgQj3dneYA8iOk3KrC0wgPlO+Q63c
SFXk/8sc+P4N/qb3iydLb0I0DXdqOtltuBsn8czzPxmh8cTCFaRiwbH8vy9C/Q+iYbP5y1I0ULcw
KEUBp7robLD3Nsq/kaUo2WrmgC0C09ondMean2XbVrh0+npXD56OzRROfGYwqI09FTIZG81+Gagu
HVVlwHgoc6GMCV4SAq4i+M97ZX5MkLygmwU84+XNCWqB01qFU10kqJMbNcJXmoagdT0+xndJEhYK
UC5wLwwDOYU57PvrGJcmVFjgD1tdglz2u0KMWVxadp+kSgQrQ92/j/DAm8NrtB/Y+MfFnsgl9cxm
DNlF0ypLiAJNOkuh3U59wuLCNtdW/IOf9v/GA3d68UASh7FOerS4sDI40EDiDrCHp74I97ljbbid
P9cBP5Y2j0FOiaixb2W9G20VBbI9ZtP28UTf5VgEQPr8igBOh9/Zsv06q4YBkpFdeeEFLJm5C1TJ
YbB6bGS+J16BGJEGQ4Qw342ZMaWbx6N/sP2hg4hrGkk/0Dpkw7fr7Hbw/G3diV2o4+id53fdp1S1
/rNvj8ccinmQ6SP28+gYAmwMS4DdqcaXqjayUy17cNEM2DwfVdFZ+8zsw6hOodhucJU9hwOjp8FK
Pz/+4Pt0A4JH0IqAkAh641AzuP3ehnupbQNEu/QaLatYQdCwJXOTGnJscVbWetv7xrkJmrW24g9y
LUAXcDWZ1XqAHdjzHf7XifDLesT+gEAEADy1HaF5JgNHf5GS/DKDTP8zWLCwtjvTjllIU7geuNVK
OH2/cfEF806ZrexDFERvv4C0E1odpM4vYd+/1rwjF/Q7QtmnruuVWb4DliEGg4cVWR1+7dw9sTiT
irGx5aLBUFOzZz5kGoygsJ+F0fRPftW/cChkvORSJBxCjlAkTLIO5DoA9i9CQcnvP6+5ZUKYAJmE
hdzrnTX018yT0fe0sBW92LBCRWN60b8EXuFeSaC/0a7fd15dfTKrkq30kMwrevsqI4j5XyI6QjxQ
0m/nG/oFbeuTnl2s1HV3hocOh5DIMHn86+6vP6zmDC8AFQNv5z2j+evXgeaZ6sKu8wvrJnkIWTbG
wPn4RnvOp95SK94HH+wh3OwOiunAOwEwzX/+12hO6xUjWmLYxWjDz2XdFVulgV8CSBgPj3/XffKH
NDlADRsMQujULGsAHWnHqYci1UWO1q9mQP+ylZLuKxR6f5ZqMH+BWbTmkfHRj8OgkNe0IDEE7Yzb
H9e0tCIjg8qJxWzj5Nn91wwiuPvSM38//m0frBkQdRQ0IS+BBGbZXZQ3k9Q93uZzS4nc8nLw9h5F
JwQZ+ZMCXWnlAHyQLc3gNPYGQpSZFbA4jhYvU2BNxDrrvPafXWJ12yCn+gXVJQAeLkVfJJP7vPD1
CVWy4NiiVvQtFDzpaOsfujwl+y5zNWoZnZ/9FMMw7QSf/tj5VLyCudHHlS7oCjPmg/XHVTVvMoQQ
IVbldjFIDgVaD91s567znYRLzq5G45wGH8Fm3Rk9eh4gH/l4XT6cKFANUKQGXAn4dHFkVUp5PYiW
nN2i3oErchz6z4X4YxvkNwKq/ZBDklmlkVNVcBsOh4hlkFNsjk666+sqKlz5JdBGiDvGi53U2rNR
rNwp97OCrBGIyMzg8dFDvpiVKoUeEoSwsgtpzIsQ4Ws/mvZLS4KTY3bV61i3+Up4dX+LzXkqjsOc
XABTXewdznv4wrZpdgGQxqImrAMonVti93jmF0ShOY6+GWYJO9SI+MfG87OL125JNyRFWB6lG7IY
1cJvXqm/6WDYVZlx6pzpX9h1rJVLVj9gMbOuoplNZZhdsDu2xgiCjktDM0JSuBWcbGVYPBtl+K1K
jymaKqtQr5lU3F8KCEuw26HagLsLUmC3G35M28KRdoPbp7WhWQUJyEqJP1YGM+6q/+fxdL+Djbdv
E2YcEA+QPNRs7gpo5WAzSomZXeyWvZoWgrCSQ1tc1RVBj4XdbB3Fuj/IXLKnGYz+bplt8DQ4Xr13
elzFBUwAofXnhKdeZeYfNnAP1kWl4bGIB+1v3qfA2IVuvwJfGHvoCGY7wy+gKOg4U/VkhHleJCk0
GhOoDLINzQgE46ZSPbMgD7fEVcULCUq+TWXl/WsbbRkPXKXfoCmWngIs0spV89Ha40TBqgGFPAiI
L8OV1G5FWHBKLwL0o6NX6d8gjrXHlBhbWxJxdH0JAF5TIFt+1mxQOLa+cJuvIMT3sSmqmUirkWLD
cQZ2orcbYDAdAL6dlV9cbEMoiBd/Qt3SnezG4oQsp02sQfyqysH883gzfDAuAghwb/zZURJP3+24
BDqVWd3L7JLBqTViCPSvjYA/Q6rIxUQQd5igxb2v2eCvaCt/gLaijOeY2IEeQgrUUG9Hbgwh2hY1
hYtJULoDi/DPkFYsqWxS8rjN0IzDyzE9htz4ak5DeFVEkR3IzyAkDHm+cXsKHg53zizwr4/n5IMI
Frgi7ldAoVCYhRbU7adRAwrIwIjCMwvJDw4sJOb/EJThwVqHu3MxFZ+8oTgJD9nmSKqj8IvfPdRU
n1WRrbXpfnADz4gLoE4YhoGTPa/fXzFXg77xzoOlLHwJi+lH2OgiMn1drOyC++AHdUM8LQh+gH1b
y1pQU1KAvrCSOleNOMsyn049C7vdKDuPrjwpHzxisI5EtgoIFxfdkvRKam1Tj4zpuQLctilCybZZ
m9VR63syae1GxiUna5KEH2BHOOCYvdnkDfYOyxWtW0K9Dk1YaI6HNl/kdI4b9w2E8xqHfgfz1o8q
6eW7Uihcv6wmaYIO1qutg3wfOm0LedLOD+N+4MbRMn34MPHA/NML5+vKzpvv+cXVDIocsBmcRMjg
mYsHV49GK7VZBeds9Kp9Q1oPvGDN4qEj4h9cID9qy+anaVDmEV8VHIIWDs5M5D9XvmMe5/Y7ZgMK
B8UQxI4oBczv1V/bLizQwTO0Kb8IXfN/PAivHJBAMoRi3Zgo1HYTD8nannjpF8NR40Yijk+kmmJu
THVScbUhE3NPowGl10GXdDtxOKTVajKeyjJf09Oav+bma4E+IFoEPxQSygH0QW+/1nKBmje4TC5m
O4nYnDog/wP7EmodxpMO//MWxnBQtsc9jWAMgfVicgqkCuCf2hlSaMFAF9TVdjKCNgm6utx6ed0n
eHTLlfvy7iKYBwWNGZcAuP/+MkLosIV9yDNmlxFITAxsuoQZSKVWnqH3svxiKudTOQMFkL2HHcvt
VCJvhQCeycNz0bMdYBLA2nUEeYJIiENIoRCQ2UmV7Ubxu5RPjXGYCvMs5RfSNKiz8CdjKpIMUjwT
HXdNy7Yu/wIv18ihEn93Vj72jqCE0AVnGlEvLi8PXKAFoNPVsBVrq8Y4DygcbPxKQg+8Y7s5D/oM
vlqxL6kwEtWFr77q3aOsIIFclylqV+Zk1oD6TX9PQSA/rJyeuzsOtkBYLqwW8mUIei++Cxl5MU5K
ZReBavo261K6z5AkHcDph3SyV+wdjmowUobsJTAZ28FEZUycMRe7AXylLBqCQEBJF5M2KPo7QzXy
CtqV3j3+zLtT4+B9m/UfANTOgM284/46407Gu8HKLfKqUJrfVvW/GVRKbV2DRj1WyeOx7p/Uueka
w2CxEM0DIFoMVugC0SLyOG4E3rlrnLNPJ9h5MomwMeP+Mfd68jTHu04TsCcIU5hoKzb/tQWFIDXq
jdvHH3Sf7UG3Eg8dnJssAmrqkgIQaBEiBCHhRTh9uJtEryEVYGYAKcEdehVQwXjuZPgd/upkN6Iz
aeM3LTESdD1iDdup2kF5NYW4a9t/DsAI+slbA2gweqe6dmOLLI1UGPwBOxjK6o+//G7Z8OGAEFGD
QRRv3aWpTgE7MctMnYvOx42eqB8bpLmiQIfnAgWg/z4YKJLAshCEzAPeLhvoWGhv6lznUhWFOnlu
XcdpjWrjAAOLPXQWyMp4d7ccfhzAFwf2YTil2Cu34w01NmA1Cvw4GMJFnEBzy5fm2i334SjYhfAW
x04EP+52lKryeBt0nnOBmtkUS96CgBPa7Qqg8I5S3dyluAEgRYFn1IS/IpCl22HAS2ZQSZz8S2UR
eTKNQXxpimxMRD+6r4Fdm7MuFDIM5msD7UXFGA/gNvqb0QAzZiMsYUF03fHkpUFwkkU6V+kff1D+
t0D16adRdFBay2rTG6I5YI3LHPANsjhzrCM5dcGG+DC994uq+AJiNTg+dOr7LpqQ0u9VNrmACgls
tU3VFPChDd3qwGC9G2UG/j0GZZL/CHO55yZg3DhMO/TW6ozkPGo9aGTHTJYkQYEkxQMIrmMBqzW/
sYxhw4vJ2qZOCZI5z+iURdIv0V+EZytbOcN3JwEvFbruQAhEWg7v00VsjKxF54KH5sWhNd30INxC
6K538FVlAerbqknwe+vyzYKCwA6HMHRxzjgMBGJvF3So3EIOJexlLWkeA/+7Je23QQQnmpfgA3dR
xo5t8Nbk6nUsi8gCobpl5d6G9ksaxgBMN8Qe9gSeQob/uxd/Suc3isKoFRPUhWnE23I7oKpMUyMp
ydVGjQK6AU8chaQaoF1lfAmkGiCnb10huLhtrHpjlkYyjCv18btkYP6Vs3QKOOEADpeNEALB+2iO
HB6QSiLTJ11/mrK2/EW1/Pz4dvlwJPQk/G9hBKXd2/kcMzuXQe7os2S++gdF7ifs7Pqgh6HcPB7p
PtvEjwKgPJtKoRfhrlcJjEAr9cJWnxt3AvvR+dmX5TXwQARsZL+nsrEjRw1/aAenQrePSlZeRjzK
RT4mPACAb7YrN90912b+IjyKiCOhg4SU6PbHF4RQU5nwJc17f4gLQZxDQ2Qe+YOTZhHocnzTkcnb
VaUVnJisUKvxjn2F9gB7MurEt4CWSI8HL77NSdKMZbdScL+7JdGdaKErEaE1vhH38u0HNiaSP7/x
rbOhQ3ZwgxYRYNFfVhZm/pm3ZwosPBxkrAzqJOhBvB1FjuGAbgcCR2HkfVuLjGOBp7N0DyNi0WjI
0+C7aMKL3YRk75V0ilNtgiOHTpCdR3O0hQ5c+M8yT3+N+cyIojTHUhZWEUnDqVa20TsDZfG1qByi
1QhPIujIwSKMKZjDLSc3xNn38ArKkNGd71B3W0FnsEXm0ZfH0DXUM4UhRsSd3twhg4cufA0R6TSz
u0sJpaZdZXcebilw6ayphpZF18GFw+qEinMOSQttiSqWKLBHMCLMdlL4hh/ZWY2f1DiAzcwSYrhO
U+1CW2/Duup/FqSHATOoIOmhddMsqQc17OqwrFF3HdF3o3y6BYxADtjn4yYfWJdMitAjio+/K0XF
TnJ7+ETVGGzh/ncNlBViI3KLvo2TGZ4H3jRbFPSnTSrdF7zap95m4U4YUEh/vB3eu4gXE4zuD8gp
vCefiNButwMvOmoW9jCdvYbgeQvdIbtmsBMds1SDYd+aCdxDvvYWS19QfffP1HFgbWp69NLpNjjb
HFmnqHy6a/Op32m4oDwNIkfvRJ9NLxz8kieVFv5vOIrYCQB/M4Krbr8Pgb6ubOy7DBq+MHPwj7/A
/AHccftDpDcVrsrzEaY1o7XJYc2SYPvKXVdb5m/srp/tQCEFOSg5bIups9aYCvO5WU4kSPnQYoW1
3CzOejt+1aLG0cMe9EwY879aRg/esz8Fx2lERIoARO0sRtsvws36t95AliKgmNVb6RhlIljzhn0v
rS++Bh1QoFxBkHwm3i4uO5XZRAo++Ge0y7GD6bXguQba9U/epF51IEyJrxsgg8akDaid9T8q9Hz+
tESpXlFw6D/bMvWiCsHhM+vM8NqCyf6k7Np/Mfqqmv3Mii1asaoo4GaFDnGPbQfN5MabMqQ2oUJz
KO9zVNUrp3MPhA7eGwjg+aeacx6u7OG7sGRma4KFjugcWNpd6bexM0CeXSDONlQSoSjUszM4N2wH
BrAVd+3YrSAD92lwCLFwPNYhOMbg3SytMEZw6zkcGoKzBRHIrc9r/YYEInumIYeTSdGZCessscXu
lztn0i1UtB35S+R+8wMsvG6DG5XEBIZJKxNx94AAQLAg8IfXFpjiXaaipM2cGnZWZw75QjT7Nd6B
k3FN0mR+hm62Fqomc7KNWjHSFGfJabKtmpmE6vAckuFZNsT4OpDxiKZB69/Hd9PHAyFTBIAIJsWy
kMqq3C1lDmNRyLfXz9CEbGI/zfsd7wlbSc3vs9PZXAfoC6rt7yD5PLV/5eawb7FVQMrgbEhV/apr
Zl+Rg5rfvQ4eMSHT+alU9JttQDxxaps5QKzCT5mp3AgCL/2bYRgMzFzu7VWlKjwtBvvmNYbcj0jC
ZWQDUoQohhv+fjxDd2/5eycuStskxMbHBXj71UqUAbw6h+AMuwmo+5lWH3kUlmJg4MrxVAQqfDbc
Wn3RbbHm3HMHuWDombI9tzChi3cp7SYbN0eiB7/aQGi2McdXf/LNZITOWzd4eVSodA19+ujH+jjq
M8gDbv/ySuvcjNpFYQRnnM4i0dLwEsnr7AXLCotDtMHlpwC1pSHy8mkNYbpPLfFzgaGj9R4sGxNf
cTvTU8fCvGj64DxQZX0yawik2TkEHXQXNM+FFNaW9mm4VUEH6e8sCHTillYT13afwSimRdiQtfI0
uh1Kda0y39A8hDYZ6mmIqmhRIY1sc0ydRuuhKAbzpF3Yebksl/AmxauVpwouH24ORSeNjsn9MOT+
e0dCtsEmGKIxV+VW9p06GzDKzADmwK6JGYOE3RAM5WVlOBGHSYGOwJKk+86k9JhrzWNXo03XCdJD
Wrf8wDI5PDP4icVNOzp2BICDxlUwqdgTpv358ea17hcUzeczUwhZP/pRlp6N8G2zaCkKuP0Ztgvf
IImmQVgyPdNKw/zJHUgRD5jaJ8T0X9qhtGI2eDSB+Iw8IFb8RAfCNrlVSzSMCvAE0mrsn/3UoRvT
Imtkhfu7CN8KjgK4jwDWrKWMkyU9YfS0RPULIjo/0qDe2BrN05mmr49n5f4xQxECCj2zvQtC3qXC
zaQpB+9nsM+WviBYBUl19P39QPhn5VkrIdP9e4EBZuIo3kyQ1ZYXrN9MTW6XLpwdx1y+WP3gxpWc
jOQ//yI8zlgkQOmg4CyJPt5EHFQRDPvcKoL4SwoYBlb5v7kDfwE/BfPg8XAf/Chw2VHax1UOBs5S
2re1KgHfItQptTGizumLFCW1dBQr63RPMQRIi98FSS/4EYIdsog3VdONwkN+cDaz7M0VOQj0KkXj
X28OLDI9/kTVxLZ6KrsNtDKcK8mLT49/6XuccfsSo6Y300QQwYPXtLSwhU+9Hq1W2+dBF8XGrspx
r2saXAY3vYJOob6jIw9Pgts15VeLe23sAbWfQrRYC6bs547k/1BXjc/oYBBPrRqnrTGYwc6Gsvo2
5Gl/yawmi3LtyENajgDuZP+kSicasg4N0T3hcSCrJ1agNacEYbvZ+ODRRB1ahZMuo/mR1VazFnvN
F+3iN0P8BHUIvNPIlpdJcpertgtD4ZxpJaBy7/vTqWwQYtlFSc6ZH7T/dEZ4ASKFGw+VAtAaLF9+
fzzxd6kGogH07yHUQhKN5tQFnOnmkPHpKts+B2hOOgjXhWk12iufmioQCeTefgzuUG/BVj57rbJX
QpUPbiK4ds11N+TxIK4sIvvGIoyOPrfPZe6eiBxIGTU1DJ+dDpTkx7/zg6OEzDv0wNFC/QtkzttH
z/KpgsN8E5ybUdF/s7B+a2Fbv7KLPzpIWEbEkbNyEDbxfCP+FXoZHjcNAxYFZyg5o8GmHA0wHPH6
zZqGKCH17OQbsoEeVO3v3Cr93Rbo23n8Qz94iQAKoZ8C4lAINd1F7lYwww6EXYVnyPqfiKNeiKqq
qwfUOlZtU51Chiexgsnp42E/mF80Mcx4D+LpWYnl9pfroacO0Mbw3FSFteVhZm0yDkfR/49RYGWB
ux6bFRzh21Eqq5J5J9LwbKDx9FJS82RbU3l9PMgHORHaw3C+5z74uV6ymEJXZGEvJi8489K+oEoI
71E08BztnPMT95z21W4c9ez48ivLJvPq5pW7TXu/35ZOPR4KPxuOwh1WHrj7g0oAqc62L3BNgzfL
fJb+2lqtpVAzAi8LBnPqzZD98MRatA+mYSNZzMwBqlzeiO5whivoaKROsPIW3e8rvK4hhrfRPY/5
X2ztLjAzq7CQVTiwaDyO9dgk/dDSyC6ubQ+V7LpOAFquUZvuQ3P0CCCwmustUCNYvkxlTs1AtZZ/
9nXzrSwk6GYQjmhG9orS7Q/bkHLlSrrvhAdKP/fbEvzEuS6wWPxCFlbWd4Y+IzYTO9W5dMdDDX0o
lXbPlpdt/aCznhxGmwS9CtUmgPVKMoLHEKNwv+Zhdc89mYkJiNTRojILoi6zItPgIxJUXM+C1+4G
rvXAcgPKqrcClZWnvlb8PNSB9csMMzjwglyidJGE0wSqERrI7a+OCS0bkupq0zpmfuG2DSjJxrv+
nw8mQbM6vg+BCi6+ZYMvo1VntgQxpeVQ7+KF9XMpRL5yBN4BvNsHkyCQxAU+P1rgPy/WBqRjwSxU
y85ZU8FONc9hl8LoMG0rNTzlRVUn7qDVphYm2Ya2+NRreCRxJw3/rNwQH2xLPJdwbsbGnMNB+/Yw
pgYE8Ag3rPOorOKQMd0cuOMiAQKExKAcb3DnLc0VdHhrUezK3lcXarcHgfbB733Gg+eQQzEGOV+H
tEbBmPiQkao6hmItq76/NRBaQM4ewA6o8PeSrSj49gazvLMmhv6d9RAqaqQFgxknUra/zyf2pbR6
/dZAY2plS7yDJ7erhbFnJV+oeqDgvGTWGELbbAwn7wwnhQiYyGlobR4VIaSrjKPWP7vqVyunnw0L
IhDUDrUnjgEAiajWiPPQzgK/mIk9+0MfyeCJeRAVgAFP70LIMVzTp7wPRLB3IbYACi3EroCb3K5n
njfgBma585IHzp9aUv5SlRlPQkfmh8db5z4nmrMHdMDP4Q76LhdxiJmx3qj4CF13C/J+LSwHtmPp
N5sehIvNnLivhAP3xSuMBQkpcG8QZYboHLj9aa45oCAylPZLN0KsIzArZ2eUFD29tPR+kjp0j15b
59E4x/tuMZs6pPkGkIjzufRyAw7hzN92sqVxw7y1oOFO3QtYDxrFgUVgg8yUocWjZuB2b5Q9eOcs
fQEpgHdwZlf5z9z5ZlRWQiFwJAvvSdb1CW7jUwzhm6gg/w6uvnpZ/9Qbey+AttBnw/iUGXyKQvOl
I880uHoSjNu8RCJuJ12I2jjkliawcKd+PzQ7afhrm/2DyA+/BFE0vG4JQoalwimSe117+AsAW/41
72ZzAN3BPI0Jfs3SoEh6aHV8E57Vx1CA4rueGysdNvd3EjIJ+I+iYPCeKy52FtS2SJgxj5y9kVon
XhpX+LhvxOg8W7IF24+OXx5v5ffcYHnAsatAfAbZD/oCi5Agswavy6cM2bBbHR2320gUKnJ4sRR9
vynEawC2v2OAkm7SrVZ1LHJQI73mULXN18z04la/TgGPTfeYp6fGSSNm8LOaNkORx8FA9qUNdyDY
qNfD6+Mv/+AhwVyhbwrXCAFXcml71ZqNX+eFTc5Iq6eXHCqmr5mcGCx0eivGW4YH3pfZxnUMc9f3
jrtJKaFJr0FEf/wlzgcXNAAeHAMcUOS+yydtIrSGfVvlQLdNg3fgPDF4FPKKXAo6bsLi1WLXSrAk
MPJ9CxlKHCIwBdTGcNsNMKNLmG9Jblwk/zoZRzAn3e4rM3adC2244Cc1X1zo1/ELPEY+e1m7b8N6
P/rkK60PnmngP8nOPus3zHwRHdC5GoWVLAcRYih+psTdtURf0VP/qazhqOEOqINow/9ai/B5Vg5A
6rLWw/8uyrvYUciD3zVdgLCg2fj2svKaOVnl0jx30GZyDFz7Oo284h9jGmOB0If6F8U+A/DrUWyE
k4RN4SF1yqc/2v5ngq9TJs9A06Yx3/IMXfPopG5q8yAC+w1aeF7k1+UVeg5nDTew4UsDWSHT3T9e
0A+SB4hLoDMCKSauNnvpngjdGKi3dUKfndzVp9wgkDxAtnipeFptqSbljvXN+CyalO1Mo0tBRi8q
FaGfWiSGa5ZPvizFIc9ksNascJ+igcCASBI3LYTrvKXi/SgLW3Ewgs/TQI8M7n0R9UZ3bwVlEGnb
NwDuVsMbAlG1RRAnfw61pltXMzMKw//h7Lx668bSdP1XCnXPHuZwMN3AkDtpK1Cy5HhDyLbMnDN/
/Xmobgy8SUE8PheFgktlLXJxhS+8IX/KvXT40lX1xiHy1sFJ0xduLSgGGhevG+S3vKYfZE+NEiht
xELSuVblr4S3AQK3ufXQpUF41HUseJRKBqNGpflsBMqWnOH69qf0gXTgzERmavTF7d8JVqTlCvgO
X4lPEjIBYARgbF1PQbAVaKx5z3OZhaIeOQ3SxivGiOYh29c13ujW5tidUdu6mdQyOWvQ1m79GCW6
socmg8tz8NUHTNuAAkpZsF0wXXMLp7ssSrgVCyVsb61Olp4twTdOcuXrD+I4GbdK6Ikb98q6rU4p
gSUNdoljXkY073JTtlIcmmVpDW4rpmdoFYMbNjS+7UCUqQeGmp1wQtv6YKgPtTgG12JI49yz8JRv
utg/I0QY2rIZjHd1lQ6ulEbmXa8Z6GcZzQ1OQeWeDOro+zX6BVkZ37eN8N3XEWbZOGrfirxU4IjI
iRHkARi5fI20nVRAbK1yF1XpDpEEbweMx+0mpXWsQt0YbL3XiLrIk+ljAXkyloEN0D0z0MpSuRuE
VnJKQTF2ZV29vH/WrNctrB/axZwpZD1caJdvFEdjVABFTVxPDTK3NOsPY2hpt1Nc/HHuPw9Ei5S6
Fsr74qJOB/Pd61S5TlzDF7KTVXY/q8Q6R30YOb0U32TE/nYVp38s4wRcXaMZCHkFqCyr7/L9utyL
rUhMczc0LP+TMmlf5TF4UosYMItltqc4yL3D+1O6/m7zkPAAlNlVZcWl82BlG+nU5K7gm/oNsj/y
TaNtgaPWkdqMACR/JduAL2rIl+8l9kqXovJBrAP0Yx81o0nNNY/2hp7K9iDLgy0kXbyxjdeBxiyD
j0IOdDWSwSXg0TAz30PWu3CzUeuPXMHCh7pQ27sqMp+tSr2hPS5Rg1bGm9yjxLGxH9bcAL7l78PP
j/fbMR8akTBFcV24k1jZXfrgJbcCqKy+wyawx4FK1J4waDipwN3z9ntudhTT0A6qsscS+9VC+1gS
u8fNcSpvOtyqKKt/M4vq3vJDzL+kD4G1Jdf41kog30LNjaY9BKr55789sCVmWWGOIQ71PVLNjWfJ
e9PKtzzZ3loKdFzIf7gCOVwXO0sUoUhrgVgggxP7V0kYMDlx9mk008weo7a6NyZ1Kw54Y0yki2CP
c5ybvNziU8jlqNeTrqXu3N7XQb+qWv1BE9JdqIz7qPScChHltvuOuMRdVDymlvkh7wSHy/uM4v69
qgTHrN/aE+vTGVzCjDZiaQLkW1Z2hykf2yKWMjfK+8+NbuRURET9alJTVDXKYjMtXk8CCDxOZ8Ih
ejAcbJeft5CrMuSdWzfp1OxznCT+oSrN6VM4ykCu5BBueqJG/V1cy95Vo1ofMjb0xywsiYYMdAYr
D4yZbem+8iFtsvAqKozpObW04On9A+mNVGUG0HPwEh8hnqQvDos81ACCVQVa4gQvp9qQvZumV/Ta
UfX4y2A1915WH6qcEp8tCXr2sZxwIM/JNzbugPUHIrHl5iSiBZNGLfJywiJT8vukBr0oVoiTKkIv
HNraKo95odEtlPItpbZ1vZnxCDrmo5Ie9bIxBeKwjHIoWW7Y4dgup2Wx1xozuk0r9dCYg3ST9+gK
tOEQ7TZmfI5nLpMQMCg0RMHgzR0UdbEnZWNSBLMzWjcORW0fZrV87EZNOHs1DI+06YWHwB+gDBUN
EmlQer+G/BSMRKi5k1fUuz61tuRy3lit5IcAoQBFsQiWZiYx1oZiStPGTRtZPxHJemdNK7MdXbr8
K2Bba98lw9f352F9AHJXgImZC88aklmL27cZ/b7Mw6GjEE5Kakqx4UwSmmfvj7KOYUAqvZJEkDul
/zj//LdjNiox2qiSqnQRy6jBD6b10ZQK8WEKrHCj3/rWC838Idi5AAT4xpdDFU1SjqbpFe4QEjd4
YFqoCVXTxj372pK4XD4z9Rd4BYcr87ZUsIIPSjqTid5dVNOF1sckuyKAuslSTXdkLGL2Ra59L0Z1
uO7QkXuxGijtikGGnVQxzA26CHshSWtH16bngcjo0MteaEOhV9ASSJCDLvR0Pwqd+uNPvwTrirQE
wjDYT2qGl9NT6Y0xAqDw7nCTp04Tw9vL9aw+9hXl2/eHeiPpIwiZA0qRb8+Rv/gUdYqaL3CY0oXq
8dyQ5X0Iq87b97GPIXhoWnbCyX1SRIHmvTnNWoxNvbHw5iF+/0wKDnaEXjpVO4uiwvJ1m6E1qkxr
mjvqncKhN0N/H1qj+akzk/DUx3l46rS6drtAuck7fAq3pmC5pRWUnOYTBn1j9pa6RGGFY2iEhdkb
dy2Sz9e9KZdXYekfBm+WehOjfRaxqwNFncjN469hq3tXQgf9ryHf+FAIHaY/SRkcxkD+MnhZf8pD
qd2//5lWj8jUkPhRDmcZcynPG+q3vWn5PpyRUQ3vO6v8GfS9Rs3FrK5ELc5dpQIwq4RZ++X9MVf9
t9k5jEIqMSoBJ/9aDOpniJ7DKY/uU0X1H3vfgl+kRSjIJLQ8zQHuNXKqwUlQ5MYZaiG7Qas8dWJ9
KjQ70IqthGB57b0+Dh6Y/45OyLYu56AFSgAkzwzve8H6HsnNl1TRjljA4plV5t3Gmpzf7WJNzu/+
22CLLUjOHFKuN8J7tQ3Nay9usEbP0Mp9f4rXrwRxcW7lEtwSlK9uVqnz5XHownu5sdInM/HIQfjK
ToVHzkkio9xY6ssjnjKHBHCRMIadhjLP4oiXqeeEXsZb9b72fdLU+EqLm8IJRmHrmnxzpLl/Q4rK
zbU84XNVIH9rh/Aelw5TszO0u+xk6JTJJnmMnPencXXQv74XUS+o3vlKERfv1ccwOTniYQ9IjVMo
0UEx5+5ViIRgPwyTM3nthyIGdUQ5HCaOsdf88SSm06FI49txGuFXUBTHd8ghsLGRVTn4in+Dmsw5
9OONoH8ZTc3POhPO1RmQx32+eFZk9Awv0q3wPihGGQJIZn6YGjnbFx06FLkY9rt81Ly9Wgxbeedb
34RGl4aUI9ksfcDLDZTFZlVhLxfeh6mm2lIbKddh4nm2L6rZH5KO5pekMzy/J0gUrvjLoYRJH7Uq
RIYrCI0UO9lBdwSr7ze++3qTzrsUSB7LjChx2db0glhoos6P7gt4jTQLYsIwmISH91fXW5uUq4H0
jKWFgMn889/OXh2RQyiKfXjvWd5d4nudW1GTPZdCP9yF6Khd/f8MN/N0UbrAQWVxIQPcwV2kYI9C
80CIVP9FiFnuLcH8LifysH9/sPW9wgxSH6dPpoGWXdY/kFuVi2gQOeaGTrOHKHgpxRKprjbqj0lq
3kdy/eP9EdeLUEFqgYl8rTCDer2czW6Si6BVe9rgqg6uOBmqA9Kfrd0pZb9xuq4qHQRo2OOoFDs4
YGeY9eVYcadBqMpkDciGcpBr7zBQBd0NZg0duW/OQt8IOzMwv2v5o+zLpyG8TdT7fPgYpPd1BeRQ
PUtgmOWAcmgyHUJhkJ3KyD5KMy9c6puDmSgoSeUbj73KM3ls6nvUKmeZPgA+87L/bcH1RagPFuml
G+NIY0ep0u/QKSd2DSJzF5da8TlCMdDWm0a/k8SuO3cSKi+RYTUbK/+Nb0WSAy2X1EMjFFh8K61q
Kj2KEefGR0y6nlvzp0EI4bQC3t546fmdLu9bY3YQAKbA4UQasmg3IeOvlVYqDG4W+Cg2oRp4GMQq
+/z+4ltv5ctRFi+U+0WhV54/UsY0waYrMgYOpnSMFZpanr/l3v3aMVy+1Ox3BjUd9z5Q6ZcfUhIQ
3jGrenT9TDoItfdUmLLnxDWkwgBPgHPZfxUi/6aVbrLoXu/PUfkhjD6Nkat5N/LwwzddLbqXZ+fT
0WnLzin0e2ByblI81/H3ujqn/U+/8bH+RYDnIMs/zen71CJlj8cAPuimabfe1x558dE6WyZ6Lg3i
31+a4t4fbkLre28pmBRUMK5P+Og5lvSoaA/C9CSKezJboX9oLPTCoqNW/rK6q176hGx+RzkS8w3b
CH4JlpNrKZ4jJ33WGfqe+Z97Ibaz6Af99DiAwlI/G+FLlv1KYcibnkqYcR7rsyR/Lqw7swUBJe8y
pIQF8NtGcoXtyUa0s8ptZsNKgKaoGFOXp3ywnH9TC4eAXAr0YEuLsrWkT8jwaz8aa/CvSznwkYdP
pSvoEupNDqzPRnfX2DJ0eQ2TF6uAtGJGCxK5o/A977LftnMaDyZkLq93mwrnyFA8R8Vp1JpnLCQo
FAXJC03AZDcl2g8JS0RReo5GKn2Z3QLEKfGsU85dON0k9Rdz+DlJL5Z0Skz4HMJdqz4LICvyqbiN
8+uhOUS58VnN5QctfTYGuscoYziU7TZOhXUAA0SY3JRmB1fuiuqriUFg9HqiuHII/1oJngQqp04I
SeegZlp2jWa/rViltjHsqp2rvLbpwIPOLmyAHBYhuVRmSJxpw+i2Kh8pMuryOEyIXyaa1xzVCEQe
2sOd9CVUvGOTZslj3CrabZgnxX2cd+pt07aeowON/eMLm7IMvnzojYJpXgEj8zjWggQHWLdGkDZH
vPqgdpnpUDOzyxmI9v4Rtj4oMXnhLKHsp1gzAvRyNWH07otjmDMakreHsWgzCLDDFhhi1Rxlsrml
OfpnCU0Ejxdbx4CeK0uFDK09Fa48TuTmCigzppyPXZqyBruAVpqG95DgO5EPOnOSvkde9kPPC8XO
qvoRrdFjFSdON8C5V6ZNo/X1UT4z67jVqVuQOC2zwTDix82IvEFRaD0SX4rwpFlC6Hh4GT3SYlF+
vT/v67uQX8jUI2UKEhlY9+W8I7xR6pTGRVcWYGY3VlAfOj8f9oq+FTu/sb9g6XNRaTQSZ3rL5UhT
qk6B4ANbMJA72/khsEZov63tBdONHxwpqnk/eq39+P77rfCt8xcn5gBFBNgaANg84b8dU0qagy0K
ksntYYd/SgEpXtP6yhHcl0Y3o6DtBlnZY3pDjq8Kwo+8EdCuCsfCaRQfKAV53rGDkXqlw4C3xaTq
sIvq42/vP+Y6YDW5TzkJqIXMuP5FnBDi7hGNtY52h+LlELtq6SEra/2uUKfQ6UMt2itdu9X9fOPb
UwQBgQzummxmqS2ZIeVWeb3EFyFjngbJpNqNHwRQgG5jla0wgnwFmOYgIKHekD4thRxHYQSmZVpg
VuRI30mdiC1vNX1MingCcWk16stYo9FlFckDHQBbx5fya2Fpw1FFV/FrNcRPit9Vh65RlD+O0OCl
6ORyPB7ViiWFTMbAPaiHonJpbfhoI2mCXQxFunG8vbUM507f690yf+fFMkzKAuCMVlZuWE+gipJg
vDYR8LMlqIO3jSKoh2go96LchAcCEX0XGj1S4FnlohWh7AFlZYe8Fb9CO5ucZHZgGeNh2HrI9SE8
K2DRBoBjwQ5dYsGNRkaaW6sKN4AG9lHV+uJuMqMv6RBaX7QqiG8j3XiWrLT5IBidelcbYQvAs+4e
EKf+HIUVPYpSTLauhpU6F+b1oCkgfeBkOLsoLO4Gs2mBhutt7jbtlxAdsrPsVdVZTbT+S5aB5Ml8
C26mN2o3Ex5B9w2mMHsxLYIvrdif+3TLefKtWWK5wM0D3wenbPE4bYP5TVvTUU38oHgK6zw4dFk8
7d8/Ed4ahdyVug9UDLjD8uW51YLhbkpg9q5hpsFNO4Wo/urjluXGvOwugziQYTM3i0btLPOyOHeS
BJSDWOYlRHzyIciU5b40tWmnCwEg+yH6wwbJ/CUZi1o0gaMCkPXypXrNLKahkHMXd7HmWmxFAsDe
2Ogjro81zhmavMQtsxXLcqvJjeiTeesFIh2+D7G8fsgHKflhocD4/id6a2FSdppbWOyXWfbs8nVk
aQqMRLBql4sMEY9W8k6yER31qB6POZoQP4tKPoVNM37rhjF0gLm2TisrMUrRylNkZFv6ZCu8LPM7
n7GQhJlneAyL8KZowGBEGLi6ddCfWlWzzahApgtTXw8ycxqLTp72ymPAjtnllrgXm97aTWLbfsZ3
cWZ+qlZOsz7vbStAt8ZCffeGv2vacdp0+6hHEJe7Ueu+mWnU2khLjk9dY4lXdY5ToZg01WQHSgh8
LkmV7+9P9hweXKxUujmEJzOcm54pH/dyrot2mFD7HEVXrIGvqMEUIgWYW+dWQickTc3wqgON+ZRL
RXgVisK0UZNbf2vOReTSaJSrM/FtWZQzk6CypiiR3GRI4yfPtE5FNA0nL1EOIC1Bu3e1d0Tu61tW
RLGj5Z2+M7BzkCfs8sapzzaagKtFzuPMjCXa7FgRrFxsfElvaC6lkkvzPjknsh/cjND/nsvU28o3
VyfRPBT9Rkh3rC/kby5n3muDZtSsXKK6kE/3gmbUziDTI3//+67CQ0YxcWmlJgNTAibJ5ShQC5IA
eXvRncnBTiI36UnJpR69sXFw2VrVY6lp3b5EcH3j2ltxBLjyKOqSwVJXgyawLF0DFi8702pqF+tk
bOXSuP4i4BKyG9Jevi4baTwZgfY5EwEiRrkPdhKrP3dsA/NxNLCUpZncYR3ie48JYuOnosNXN6/K
b2DW78nSRVuKreY8WkPqCkHNPU5Z5peazHwTBBLlU4Fs1kEZcGXtC+FQgJDYJZkmfKVtIh9GLFs3
lvIq1uR1qcJCVuUfmiWLQDzJQ6vDXZrOY1khi0r9amdM+H1Go4RRgGK16FoZ8XHj885H++X+ZdS5
RQOUEFeglZumMZlx2qm1i8rfEVSHUX/SqAAKRQdEet8SW5dq7Mj5Ma2e0MWx+/7cQMYQsi9+BDY8
ffDrejcfs4WqUut88HoEI+Ri1j87CRFeVtZz0cuHuIl2SX7XBAIOCAfkm4OW7oeUngpPwcoSoZ2w
cUw13vsy0x+ge3gL59yPNUdo8l3Q9YfIiA4w8U5G0u/h4e5Qw0uBJwQVkp9ZcBrUbF9HyW4OFBNE
ERP+modR7XBqVB/AJ3AV8MXmXtGqQ2ZiPM2//V7Ebtk8qEm484Qr0NvHxJCc2P8u8jSDemxl+Vh7
4zGlRoKAVNUFERcj1Pj3P8I6/aXAQX/MIK+c68bLlnSm1yK9qkp0vXayC2Hq7BiTQbTbrBtBGX13
ZLaOA2imnawnFdyXekKAMi7Po278EpQyv0q0zNh5tCgcjKH9vQDjYFdXpnJL+rYlKrzSvABNjuwX
pS7WDEf/0mjDik1PEhKZEpPW5KesCMsbVFolioa9cK1OvnQXiEloB0C6pd5U92LVePs6UaRrPKa/
AnFwM4MW+SwmUzpTHPUHT7GyeyWdtm7e9RkJxoAWP2Veug70IS9PL31SG6UewUoVVAt2Yzr4h1E2
yof3v99bo8ykBZo1BJ60ri9HsQpR6yAGtlD9TKzEcoRwdRGFtvdHeeOqI5oBsYY00lwSWwaFVZsF
nqjU7T02SMaZTthXGS8Eu0rll0GEz6eoKb6P3ZG6nBNXNQI2RjRZdurH4TXzK+02nmeevMujAzgY
bXKSNFC6SDdcvnaeVlrlC3FxX1mZ4ih53Ltmhmp3FvraISyDZzyKu30PwM/JckIvDOwNJ4ybx/ef
Yz37M4yD+UDkGvr5clq00B8ifF+y+8kyni01wlHNF/ONa3A1iAoUHvcLZJzoMa+aJJlV+5h9RII7
Ibp5Ax+R6l895Bun8SqYmkdB1pDFD0GJBOByRqOQZapIo+AKaj7tm6Qr9q2edyerAAdhmkF0aMNe
vxJG0ziCDxQ2IvRXLYSLL4pnGcDQWZ6c8gx1z8vxFXnKlEjrtTutDxFjx57Vlgbcaso88HekeCoM
LeqEthVSwTdH1NPC9OdodYodxsm9UiNVVsvx6CCI8znqOoBEvtBhr1gZ8v1gRcbJpO18Hdddb48Y
vu/fXwirC5TsD04Xwl54zsw6wJdPnw9p2jSNFrtxWko7qk8ZfKqIglHfHCspvNLDVtzak6vrE8EZ
7upZS5ZPxpe7HLNSh4pppMWT4qLkNNiZ3PcR0iHGkKs/jFAJr4ac2rQ0Tdotfhj4XHp6cVVPoXkc
kXd03p+BVfRJbZJNMGuWojZGbefyaSw09r0inAq4FiZuK1qofC4RFP4ljIK6sfvXG4LGmYyNLo06
sJLLXRcMmurFAnCFUsjiA2UH4ErIKG6Msoo+mTVQurBQ5q9KW+XyhVr4DSO1i8j1jDY7RAE+qDHy
ZQdkzv1PZdqHn+PcCw4Vba+NkddtUQTBMA7FdQue45xFXg4dD72ntnpTuG3faLshENtbHBgi/Aej
Q64O8cGH12lXSZBfGXgcdIg1OlGmdt/f/6TrI2EWN+LCBUBDEX6JFvOMXqVXU6eupoETQVKkOTaa
4UjR2D8U0Tgig06DJ1d7JJa9Wt6YhfWWIqlCIh/w5KvIxyIm7WVcIiaxT12oNYGdQZg6qq3W7diB
H6IuNveZFG15qq1rcoAfOH9MkayGGsuyIo0c6oTIlynfcXGpewLUYk+kV6S7Jlb9r74gpqdAnCD4
50ie2pR9AjsfWuTYfT2+zYpYdvJmKmg+KuI3rWjZ9HERK9dKIlp/ut9mZjWSGLCrabgCK79cI9GU
dWYxDOKdKsgf6ZJ3VJxUtHu8buP6WX0H8BkkQcBbKNPC6Z5342/VciEFL1HkDDQJrpGmXw1sJ7Mc
6Ymqij95qbfVS55/38VFMI9H52EuQL3WHi/Hmyo1q2j1i3dQTxs7MIbQ0f0k2Xir1XE1j4JkNLkO
5Weqr5ejZHHiIRbXi3eCkKKDjTfclcyJbVNmnzYqXOvgibFUqCyvXDYOksXRWAyhlKZTLd4Fuvyo
zMBazF1iRwUR9aK2Q3fsavHWK+THUK9tGZx9aceVbx39lG5pNpg/39/WryrVyxlWwTkQUtBcIHS8
fHelNatwsErxzvSLcZfpgbdHCiQ6S7nS2onoWcdIDOLT5InRr0LHGdOGkxx8s+RJQbm9Sa09hlr1
sfKNxsZ6PDt4tCqOupmUJ5Qmfw56EpyATwpHMdZevDgudmUljxxTgnKt9XF6F0558Fzq3vilQrv9
lOSydt2Gqu6WWSM5nOfYr6pdecNFZj1JWbvprjOf3ZczQBMTcA7xBgw2/OMvZ8Aw8ihq5QJ2odTq
O72HOt530kMcyY6V9xqsZP5z3Vfo9imm75SVUG4EDOteOWUFvJqIukAGzeXWy0fwdCOS/QwuiJwJ
Z0UTblrFr/dlZQzXKVp95zpInvupi64zEQ1BDCYLeAeRgtdGnIY3ScKEKv4kHXGm7X7pTaLuvLrC
oDmBfh8V/qkiyDlGXNn7kuhn30uDeFObaXEuQ6VxRAHpfWcaYVROo6LfZl6o2maeCjeSIpX4LWac
9QaaTWF2//7qe+OIRRiEOvms54No+/I8KQehiNoyhmEzKsJBRYne05UaoY1QKjkuw6a9SQWr2lXx
dEr66bEpk12iYH0rdrV2lUb0YAkCG++R/qe1o6jhtmavbJyu60OPh4QDQlpFjMFFcPl1TB8cVWXW
AlhxtTzXY4BkYgJzKTLBqIRVNNh1p4gbN9765KNSS9OJkpfFxbdU3ouwIipmPoZb+v70iGZYdSsG
0VaLb17bF2t/Jh8pYDJnPRAE0Bb3KvrNJS+BgILI+pdHtd/nQx/vmz4qAZRuehCsTz+KCjSPCKOo
7wNpmN/6t/vD1DlptWSU3Cgu0Pcuap2aSDvUX/JeFfalV+FMoIR3Yy3JV5ESaE6coxsvC0O9k6Nk
eAT2thXarb7u/EiIeRFbcLDRULl8pKxGA8QYUdJBfu4L/6ROkhbpjzQHpuKrYvhx9LaE2Fff9nVI
EO2I95DnvOrn/jYLGEQP+ph7kjuGmu80yJ7uoiHv/7QEjAoSPctZ5JUmEUXxyxcTRWSrYxqirlpJ
/sGcEvNLi3T7KRVy5fH9fbwKDonMGIZOFBMIU2yxQ6Kij5AdRkZPrOL2LoyvW6vCCNCyhMRBXEgR
HVrsexm19zMk4Y3B1wgZTL5exSOpBtFuWWIiphg/s1BvUrdH/u6I9KJ3ijWjoiAhSRA3sbcS930p
PolmUOy7OpFwKci7fUpR3C56zXN8Xx83jvR12D4/FLBj5mWmFC4562bcCVzsQeqGilpfUdQWd3me
W8fYrzQ7pml01Ynyh0AbnFiMUG0K45MnJ1tl1TUWjMegOjLL25BGkEhcLgIFSCUGP33iZqV0O4qh
f4vWprInygbIJJX5LoHTsbNaMd4NGebeSZxtBFfr/UVUQepA8kA1YWWTkU5+zNXSwRFv1UdVFfyr
JkI1SwiKZoeW1z5Ryq0t/cZbg9MCIA1HR8QkR50Dvt82WIJcZ1OneeKORVYhw1pY36pAwI2uiSld
9qYIvIPKQUTFjEVal/t6sCgSvL8p1rv88iEWcUVKjSiuqjZxhTgUDqUuRPskj/yPfzwK5H56PDRo
IeEv4WFpY0lCnEaBK/cBGDtREnZ9Bonp/VFe2aiXFwVlGFqG0LYRAaTmejmj4SiqZTNmgetb/Y7L
3E7jT4kS7uAqHQbtiyXfR9q5UT6pfeYYkWoDorWtpN2NAlbD7Z3hjegxh/gUinYTPstTfKdkZ019
aX0Vw/hHOfjoDbhKxEAv294xa6AmZXIiMj+YWf8RItSN6Xefiupbjkfaviq+o3b8598LAiB3ICAC
LoIlKxnST+u3oey7eKpcm6kg4xVRb0Y8q2IlIAUTECFSgjNJYBlvozE7EKGUgRsjXH8qtNFwPBh6
p9HKD4Fg+HssOiqnNyPLMcDSnbJElmwADvXGF31jdc6sL/DNYGdJ5ha3Q42oh9WiL+L2XaTQ3MBs
UJwrpO+vm/Xmh1vGuplPAORql6dg0VqdHxqZ72ZT9dSLk/VY1kbzJHBQ4YISGqQ4LOAPfzwo4TRw
EOJ6wFvLgD6oAVEFJtJCk1gnVxNGEdcAy/Ff8YZDEgvdjkh0y+l0/aKkxEwkqSp22pDbL/dHrQ4B
XeEmQ1UFfKCmR9on0ZyanZkN0o5l5F+HZZoc33/RVxuOy13JqICTAJqAx0Gl4nJUK6WPVo5V5jaW
O+WeIwX4G2oJimOpncMwmPpDC0c7exrA4Ir9UyKQzal7r78qvFNBrUqP75r2CuEW2zAfuvCbWlqO
Po6neDxJCu400L/gZqX5QekDO1IepfRWCe4MizKwr9UP+iQdRhHMep2g8VjbIdeqFaYHr0mPNVKZ
ndTsGuQyjTp+TgE+78cEzKxZAVgMGtyC+qo/vT8lc6b0+4xQkqBCh9usMSNvAEhezogxsbfFPuw/
ZFwOp1LEF63EDPIk5KJCbw4NhcbojH3aqltH5GvUdjE0WrcIrRC0z34OlBIuhzatNJi4lJIPCGXK
doMA7WObaPeV3PhX+LfQQvOZa89Mvb0Ssb31tldPUQOSPNVH5LK6VMaVVw/P6P+oDofQeCg5Mg3M
Wx+nFNutwfv0/mSt+n1IS5D5m7PsIKtoZfU4DH4cqJUuPJB6nxBRKc65IYRuEST1Xii06iS09S7R
xGIn9AQw4yCae08VpPvIDK3T0OBw3FJS10cZu/FOUh5Hs6t2Te7H96kcyRvLfRXozYgdCPmYk3CC
0vxYbLJcsMrW6CrlwZN8EgVZrQ8QCfIvIMy/CV6LChkiBo4oe/mtP5maXepW68Rh1+7M2ogPWCp1
Du7h0R9ewcD26OzNaezM4KBSfPnh43wScisf5Acv94N9pAv1rvUDb6NytDywX0eBIoO9GRx8urSX
owxFEmT9NFtpjGFxwH6PbVeWzdX7S+JVheX3VQzAD+AV0G4QfoT0y3uhS6VEahJBe4gkqzzolTo6
BUqv8KHFZ5QBzn2sxPvYTJ70WaNjrNt91kXFfhwQ/bXMptrn6RCfrMySzoitfK5w8bHb4DEIwgCp
ZPNjpInDrlOy/EydXed0IANCWaV0ZF8K9plqlDeWl2qnICgyR5qE+EBxVnNUMTVQ7mxQfcOn2slK
VX0yYz1x1Ngo0Y8zk42ba7WdmQhmgY4Chytx6Oti/C2GDIt+shpsAh+IdfbaAb13Z3S6q3BPmf96
cPLbYAfFzy2+NS/ho7dxhc1LZvEVZnQ9wJ25HEmWePmxEVpu5KBq5AcAnydYnGpl7HT1KJEuvP+9
V2Sx19cEdYEgFUR0kN6XI2G9aKbsfvmhuDGP+jG+Gw7FlXSAaW37e8kWD6mjHItP3d540I7GWdxl
R38X2MLh/edY3p/Lx5AvH2PQ2zbsxFJ+QCXY1pCCS7RvSnGsZB345sYaX+4kYmVwLXPsRWSClMji
lVVlrqYEqK0NUqbdGqb/qc4sayP7fnsQsNOU9biYlx4XBFRl5SUp4OkQN8U8jMI9BnLhxqvMF/zF
OkGXBAgEvf5Zuo7r53LatD5AynUqMldvfdyb4VojB537MzPf2yGW8Y3WQHpfgplzhHjaWjzrd5yx
hP+u5lDWXjL2KA6P8FAZvRRjHfbkmM8Z1paL62IUwF4zygD/3bm9TglPuXzHNKHykyI84VLBTVt7
AnZ8SkioH95fgUtw5L/HoQaOBgi1MPb85ThojHjsBjV1BzEaroJs6OnU5k6exwbXudRgLtoUlVN5
WrUzYzRdAcNPT7Umekepw5OuSbvcZiXke0mpuusxGAN7iqF+l1WrH/1iuGqDU9yF33u8/pxGqq7N
In6EFh4dc7n4MepevNFHXwRD/34j+kL0sGYE9FI+YYQ17jWZkrql5T+MKuXeiu+kQQS1UfEJbdVH
o7KQRPPPNvPruCodIk5wIiras5czOQKENNAwpyBTS9rHJE3Cc9GS0jVq6ttJaXyuiy076DcWCYgU
EMoU1HjdJWIhVrlI+jJM3MZQg5M3TqaTKFCjXtfIf/0Y/o//kt//e2fV//pv/vwjL0aat0Gz+OO/
3OIle2yql5fm9rn47/mv/u//+q/LP/I3//Obd8/N88Uf9hnc0fGhfanGDy81pkKvY/IM8//5//rD
v15ef8vTWLz88+8feZs1829Dbyz7+z8/uvr5z79nU4//+v3X/+dnd88pf+1QvWQ/gr8e87YJXqrs
r+fs51//g6lG9aMJf/x1wx/r5S97ea6bf/5tGP+ga0SoS/zIzANq+vuv/mX+iWL9Y64BzqfrTOR+
bRJmedUE//ybvO4f1CrYxvw9Dt5XQ5l6HpufqdY/wAzAJaOTTyvu7//L3Xksx42ka/tWJs4eHfBm
C1QVq+hVoiRSG4QoqeF9JtzV/w/Y3TEskIcVM7v/hEK9kNRMIJHmM6/555lPPsu/P9O/SlncV0kp
Oh6GBfbvY3HRFePSXFhpkLg4n9aIoBS3GFHNURwYVtw9ZIaT4eqi2T961Qx3udED7cN0fftq4v5+
iNeDvqDjTkalcUOZiyub4TlFVnEgReowJ8VIgzyTm0beatZ17jy33vWcHs20DPr2U6cfG5Fui8Vu
18s3WvrQlJ/NJNv0w5O0Br9y1EPRPtPh2WFT7Gf9HvGv3BkPBU0HW36CTLHrQ0QPzShI0mvde2g0
mt9d5hMI+x4sA7Mbg0mWF32s+bVKaFRf6Pj3CuqhH7/uCn3HJK9ed3X3GC3WbShgpIHz2b1Jbhtf
+oU/b5RdFbR39db4lH9tc18LdN87c+udnmtvR15lWgMm0GoIjodmkZQ+cNm7sH2MtHTblMmfcrQO
ZvfnmZddvt1H33a5iF9Fg5Vlg+oxGBLQzHbXbHdiQ2PWz3fWRbivDrg77j5/POSbNXw6vWsq4lRV
A20ERoyJOfO7OTB3w5mU4t0hCNoXvgUFhHU+pcl+1oROIXR0fs4uAYp1HzVot1Vfi/Tp47dZQbr+
/mavxlqtltxqnaZfiq7RbUnj55d70Xxp9+NVdQFL5zb6HV3qdyZX0lX5Kb6IhG88jKk/fPv4KVZV
+ZenWEzHoAtRGVlis9PPaOadbNM0z4IORV9tg9gSd7Tj99O2tv048hPN18/hJd9ZOidjrlZrobW2
iv0aY5I59djVlgJ/gWik01Rl8+7MG74djRCDmpdFkZbIbO1KTflJKRT0cAOnUswg0vPxU+TBUc6m
2N6UlWHsSdrErpzr4sbEYnMD/ML9gQ+U3HeN0WDY3ck70nD9Tknc7PeU2eZ/tuo4HglFaP1xWKLl
i0Lt6TfQLEXj/EuQ0LTipZmt0n/wkvDKUCbAfKECBpoeyZkj4zQ+QM5xcTkEJAyniF9AWE4HVbXC
yzW9sJGAtzq/cKN2R9yT7D+e/eUUeHVKgFvnnSipUqVYbsZ1JSCfKKYmbjeBjMaWA7S6LSl/26X1
0KoQwsZqcq7oSoH5z1rbSai42ucyx1WLlXtvCZLpUxN7gTjGuOX0TbUaGKSeQpfXaYttLS33KAUS
MptIO2HiVVRYttffY7stg6Tx2qs0ppyQJdoUeIoIL3tJTfDjWVkdMy8IUoQ0iAPpsALQXc39XHmi
jDAd2QnDnsGtzc1VWjfNwWzd3wZExj0o1vTMZbxS8VrqF4ynLmkRlCd+raahMqpUKGXMoNNYfK4L
qe4S6WVfHD3N9rFhtAX+DNO8MfFGICbGwm30E6AHU+BCEjR9RKfPMZxXbanlmcAnsxZJCQGyaWuJ
0V5X42po5mYXI5GEcM+UXYVOb1ChbMOdGrq/soEiSkXSoUVYtwivsc8kOW+nBUAbfX4XIiuGxlQp
T1eHNYcN/K8GWUCWSBzQrtFYFXmvVqCrqvhY2qk+APkw8+mCEE99DOO2+eGggWxj1j3MnJJjEz5/
vEBW9F8m5oWNBwEEkS5+rdNYMxo6pW/0Hv9uA8lCirjzMQXCvS9BHB4dSySNr5p9TSk9msafGAFY
7iZ3jAnB4LZN792iKDR/0B0F27xmnr8kuhElmzNPuTpal2sS9UZ30bCidoAUwencoVQnnMEp7T1n
QHiNF2HxqA1Z6COiiM5TP2m7zMAh0HUiShjQ7A60ovFVcYUXIOoqAxNPrGAWFupQdQZKUMgz+d6b
r7s8IbU76BsE0SCnV6lyNhmdI+kY7MtwcnLfLG1tqzWQNLS21n1aT8NlpYUGUn3Q1LHkLbZp5GpB
bELhAwQxnLmMlo396jh8mTA+LlxDSuNIVq0WW90YQoCBt/cpZT2uv7jYZmE9sLe0c2qG7wy14FI5
3EkBKY+uajqqsGRSCJTo4ST+Vls6L4PRUuenuHAu7l0m8fSt4NtSc4RDicDKG3lNrWuasbGycD+1
6c/JS1JkN7SYphIW90lemg+UcJsf0ugq3xZZiyt42wZoybrBMOIr4iBqemZXr2qVi2gWDQ94jwsC
A5see3XCDgaHGBy0cB8Kkf4ac8P85EnroEa5EqR4b1xwyFdXeSy8Xam0+hdtQnpqSGexG4cELfpQ
kVed3dswNXpXbNtBlJfZ3BUXAmzcseE63mr93B4+3lBvvxlPDQqIZI+8SV03B3OuLxc90nAve2e+
ThLEX0bZqPs8VKdze3f5/quPRg0EWcfF7hFEwBIfvIrfrSzy7DGxvH1Vm/LBbdMI6tfiFrdg9C1f
egLfUbfofsdIpe70VMv21URhbdeWqXVO+3kdDC/fazk8MfBaRJU5906fZkDQ1nN6PdwL2TaAu8Ls
kznST6vj0cg2OWhzHOUtLL4CAaPnV8nWgplm1uZ2dlVc0nGHxz3Eqi330A8KijBpE48IGho5TvK9
6I1r2bfpj8JKrWrvFDRwoM1ppIAtpNQzt/ubW215GbgH4OOoLy68o9OXEehjIJDMy4TwAneFXDra
Qyj2APvk1iryclfUTrrt6M1tYQDnm0h35MV/vJRIuIHpQQQCo7DeAHaXAs/u2ADe6PS7pM7ni7DP
7atCz86hAZfwdLWSFvkfilvLQYsWzenrpmpvo0uuKvs4D62NNPp4Q6kBD5tpdDcjWiKoLeLfISqn
Dj5+yeW4fDMyEnIMDGgSEPHpyDlIiCnNGmVfTmW3V9TkR4VPT4BvCKd8VpcbpSjVbdHAFcCoujpz
7r2zW5foDZUKyqN4lKzWbNLWeebOaXSoq8i6DuWk3pesPV+BBnLmRdcBIyvqZKjVcTaKuFBdlHgP
bFmXJi4mKFK1891EVLfprVBuKi3PzhwR774fNIuFnffiYXU6u4XRc31INPBF5PZb0SnfHLY+pmBD
fWakd18PcCfOHKhzkYaejtTHui7cSuP1yEo28Fd8oHXJkzP34aVRhOZnS52/f7x03r4cRx+AIwyN
QB0aaykXdOTzKWJKD1nu1Tsn99pdp8poN6iFdyYHers/lqHYg/gJwJte08EVg6a+IVgnXZpWha/a
Fel+MiP7MVhGuXVbLKwKFz5gBYz847d8O7HIOi4euwuO2mLs04kd5zz1OM6jgxG75UFxgQjlej/e
ts4SOSZ1uFHHuTgXdL29WtgQiFMtYT1w3TfFxtTNNW1yo0MVw8FgRB3s09zi9+Q381AcoH5T2HDr
qO0PCOFpl/nkKQ21vzJ6qsb4XAVgRVdfggGKrnihEeeDuQPaczoLHNFjOWeet29cRBoHs4Om0hJ+
2nGDZj8nSNCVrbXRafIevC6dLrOY3MyOFLxcHbUBiJCHn4oMMQgRaxWk805eNukwPRZOimxeqXbb
YjTsqyRM63vs7uXBKbPskJfTCLU6FQeE24t7bQyNGzEZ+aVqJGBIhr4B2ECbNnGFcyaQePvdOQ5h
/iwpFS0Aa3U0DWZStUAvQCTIeNPqt3NLw8Z6LJvbpD/H5H1nrCVYIaglD6B9uDr+R0itbdHSk0wS
J75ppPdIq0O9QhMdUYw6f+jms3zCd25Y8FkAprGIsomV1hWTBLWDOQJQgs8nmiGaEe1tEY84h2OK
jTpHt0dbF8Vyz8s2rjCc67CawjNT/Db34RE4+UnUoP8QQ50uqirBBGXWAW9mLu7Rmu39UGQTbexp
1rf2kJ2TNn57XiFdweTSAwcgDZbndLiyhABa44d5cMtJXmpK0tzMo95f59MkzggTv71Vl26BTcuP
2Nlz1tJa6IvLaYjL+DC69mVUhS0ae4WzMU24+h2zSfwehp8BFdmbxhzSMynSuiLJbl3KUhxbAHDI
2azVxEJ8MpR+VhKuVUgY5ZS4hyYy4m3lGW3Aep/33VQoz12fa1sXk427slK+IcTreGfu97cLG+wK
Bzf5GmRqZP1Op9zNU6sY8Tw4lCgf2HkzbrRCmZ9kPhg3bWyofZBO53zPlo15GtEsY6LnYQNDpByx
fJtXUXnYpgNGMA6UWCNPtqGWxjeErMOZtft2MSHzq9E/BpdFd3ANt5doGCllgwLMUCIlkeuNvjda
NP1hFIoztc13FtMygwtTBBtyTojTF/JaYzAHJ08PedUhUBtaD7lqZ1cIwKh7jTQqMPsqv05rFc3r
Egvvj++/t5uUFyU21EkFqXe+pB2vprPWKpmFbp0eoITn2zFsql0TWo0/VsZh7p3uzM5ZdcyXm4bx
WKGwpkzGXJ9LphADKg9IQaeqEW8G2xm3vTlF2ymMo31ausptKJPuUo3adMdtlQWaK+J9LLAcbmSL
BaIqEfqVSfKsynaCzFQ5+0lY4YaQNgSlaKVX2tybgYQkxD9Oowta9ONNOCv4VVF//WH14pNhd+LL
x/P4zoHLi3HO0qd8kYla7YUo0+JOll16oO2Z+tLF78LFtciPwzJCcbi9auJOvRxGAbJs5C9H8NFn
gsR3JxdvCO41MkWEzVbRfqcMUgPqlR3GUGu2I9XtTa2PhutXnfYVGGp6pzRwkqnHVeYexIy41kvL
fdS0frpQezfe61XzJIdi3nYx0k2dbQ9wJy1r7yoGWEQTd2GH+Pqy1Eg2+8aiAakoZkmgMvww+LmF
Y5QXSA6ec/N775wBA02Mz2lDuL062puiTtIY22ekdc10J2qt3M7NFGM5Ehkb1KrxIanL6cfHX/S9
IwB4DKcaHEf48cvfv9oZppYqPVYb6aGxpeWr1VhR5h2Mjdda1Znk5Z1NSPV9IeRS5XWAK54OlUSd
1FLRsnaUSkOeSI2uZARGVjfG8QKNkXNAtXfOUKQv2Hxcuibbfl2VrNpFTYe1qnWavTHMFsEThATP
LMe3Ub3JENxRiJhQQV4fLcqM2ZASzekhHOx+T0kkDgD2DkGXk28LtfRuFX2oNuyb8Ex8/e77LSQ4
loxNT381nyJK+zrV3fTQaS7Ud02pvuLM2d5/vEDe+2r0ol40ZpezbBXWTQidUtxQOMpGT9tWkRre
TFOv7BVHyT7ZYXdOHvn98YAJkK1QPrFWJwwqJkU7SOazT9ItiJxqpwPhCmiMQb0U51qQ7309ggwa
noRUiwHf6ZrMgHxGnsNoTqcVVygEZBuouvN+zOag1aYbuxkfIyWqtv/FpNIFY5fTl3qDJfXo97Rh
aaWHuNbhn6ZOs4u0XPpROCk3TqJan/6L8eCALcNhVLVuv4mmNL2ij7H3qDUA6XNeXocpn27wKGX2
1XCOdv/ObQ8sbUH9Lpcu8fHptBplXrlJQ+5DnVMJBqwl9mNH2CiglxwUFSSYhy8ZNVYv3g+qEp8J
Nt451IjHFyb+UvJ9o/GGkpDN9Wtnh5p380Npjbdj2n4fUYvYfzyx74/E0llURgjKV7sjpnPtZU2c
HwC6hdso8dp9m9ArR9PjHGbtvbv3xQBg0fJAlnd9P4AoHLWOuvMhVkX8DH6uOUxT44CFTzEosmV9
iMbSvRmqOQwIhrpHq+/OKbi800gBuYTYNlEjlVjYyadftoZvUYbalB5UBX6gaqMaRJwOcL/wZurG
PbQ1p9D2rH10oMu4CiLbiFkGYb1Hzr+/+Hj60TJhvNNAGYYlfV2k6ODQAW48fR5TgQmsN7OyT9JG
03zhxNWfhTC1O6dy4vkCWNNk7kWdmb/yNg+bC9sMh+uxGaynTtQjxWVb+2yXY3sjxhayhyZH/VuK
SOulNfTGV3i/mepP+JPdz+6YRL6aLeBFvY+oWGRPvSiPFDUkfhKzdHc0OIvfYVIO4xbWvPWE/3rn
coykGxJHlN3r+ahLLb8tBSwCUPnKsTDN+l4x4jT1y6EQk59Z6pQj6EZgumlCO4v9JMLHFcHsUmx6
HCHTazOOcFsYFLgzu5b2bO6HGAhcyLSpiXksKG9+lnYug1oi/1mhlfu1KBJu3GKUw7NbT/mNi2Tg
NxNTlhj9nZimsz0YoS+lQ2seIbNC32D3a1+rrVbfjI2OMpyRjsWj3nEatm00Atqc6NggERTJzJ/M
uNtijOH9aKaq+1rMKB1uNKvAQCTphPJZ8NhoFWdRoW3mpNCeCrWMPsuxStD6F3bm+I0qks+KVdWI
ITiTO/qzBH+Za6l1Pbj1b8xsv0aO4ljbMS+1x0Yk5bjXJ3qutxTYh+cGkPs2UyHI+xSHU20TpY6x
X+bbuUOCt5v8AWnEK5e6ThkUkhgsSEbT6bYGctXfIKRmz06s92Jrc9M8mZUzRHgj2NOTpwnbuaTh
bSJb1yfObT1P8Q8rS0Lv0CqOdlDa1ihx5OjlLc60HbpLxVAWPgaWbXhRWhVG7wvqH9niCoCPYsvw
xhvt9nOYDfRWWmAP2nZUwtn1E1k6XHUKWoIbJfHmz4WZ0DKVYeXCKoCag3px3JdfCqNG1Aq8p9ib
cVUdB4Crhxm27AZdRPUGj+D6iEcsRe5QNjQcnL7vP9Xl3KRB23mZ8PNZag9qyGmyb3OZXs9qq96j
EVyYfhaO8PZtRclGf7IHNb6oEzXaS7sxpiAsJulutM6+qSZ7/Fk2CDwFwnTC3o+GRjSbSldzZBCt
Qv0Vz2EGYmmeVXejI8j7qA91/xx1WeoBvYO953etWj8ZVlL99sxcfDasWf6Y1UQbWcyjsTFRcudJ
oiG9S0U0WUE3WdazJYZWDcKxUWvs+lxlYBnGQP9Gq/2MVoJLLTEEhRiU0rJ/dF08FXCs4+pHlmZD
ulUAoz/qGTKzCcVHwzfcpC6CKFl+Tp7mOCMADjIP6lBpzxbF0uwiHEb3nuZSpPtlVplpkJHSbKBa
mF8TFNcuy2ZK0TFMNHwElKjscW3XzfK7N1BbRSYiwcCiTqYo2Ro6xjAx10dFh7eZDBZIZlhbk1v5
0ZmKOPZjr2YnmQktqkCqcRvtZCmnaZvHicSVY5pz+l6pnWO9Vnb3kGWn0jdGJ9pwDLQ/q24svilG
ah6KytNTX43BdC7mB93BG0bj65yV/S9UrwAZJ0nUR4GWZGEXdJnmJnhhKQqAsjiXT+2gelmADm33
PUoRW/T1YXabHaIFKMynUnwdptyeAshljelHRo55Cc8dF5sYsKlJIdmcmoMnUwFvIC5u86EJC99t
2hFQZyGsY6rOBkl3DX3Eb8p2vI9RRUIIuh74oJKlu5OLVl7cztYvNST5QbEqmu7bFI4yOIJUlEgm
9hZLPamTew7wqA9my0CN0Zyn6MdAuW0OWHrwmqpeZNd9mo3PfVjGz86kDbqv9mBMfLQUPASSstk7
Th2mJ5uuooF0tQi+PeQSJR1/GiIq5IPdqdqWnTfCx5tkFtCszz8VaiN+WnV6JebkmzpbptzVCEVA
8Quh7B4yp63VTa2gglqAOh02ISi3wc/7sW43rIUqvq9jE/KI1jjlvtLnPrrslNhxNnSslE9yNux0
m6Rze+wSGR89t8eYhcl8wH7zurC8b6SOabqxJZcNQvucHFlfymskLGYcglnAT7Xs6wTpVNaWmkfo
+doR+hVBURbhvHUzqSdbmSXJQ5ob0VOmNfFXfjzuRlSj+E5zNoWXc4R4qp8obBafkk71Z2WGuvQ1
oRRfCvCQX2SXNx0vlY+2r01olWw8RSkjPyyJRfy4syZcAWfDOroTupg5ytXXeZNBMpOjgkdMKYXS
bt3BayMsMcKQxRRn6FEibIOhpUdzZMB6M9tC4KwFpBfiq7noescfm1jEVD0K1HYgGiBToLqjdxBd
pT31fYQjZjT0rm9rdaEFVaQMVyxm6JqOUTs95jJDXW/sSoyOnxuVgOHpARCeSrt6Kpqmu6sJEGWg
G96Is2FMwTnQoZCr/lBjM7jVm157VGLLvUGM2/vb5en/NILeI67/3xH0F/JH8Roiv/zrvyDy6NH9
QV0XlDz/XeTpyR/+gsgvf0PaR0pE2fmlRfY3QF4z/iDHpvKNjB8cUtxb/+dff+Pj+Suifew6wU0u
igqm/p8g5NdgdYBClENhuvNwcNv4yacRZfSivzhEcDSsWjy4hZT7sDXSZ61vW5dTry+pMjuxt4dJ
lR+GeWi2TjUa0ZZ9aQlW7tTuE/0mmWLcQBqRRccCuY+joU7JXVp4+jf2S/KgWV34HSFSY1uB+6m5
vm61Sp363RiVgTVl5pdIGeWVUHrlqOiNsUnGcPyihSKdfRcsxHUMbPhnqI474hfxKRmzrPERl4bC
q1NKjYPBmt3Lgji02+HMwcE/DM012Fj9v6F+3CQ/26qr/hSnPI9Tvsj/dwQRRO4+Wt/73z/aX/86
dPlCDVl+3/zcVOWP/J8/614v/pef9TdBxPiDLiRpP5Lg4B6Rufln9Tv6Hzi90K+jgkzPAyjM//zr
H4KIpf9B3kcy7ZBiARVd5Hj+IYhYxh80sOG5sV5Jy9gG/8kOeFMTWcpi3oI/Wuw6IaucbgAb0GGI
qY9yUCxZ7Lwitbd2FT415WShhxIi225NX4ZKfnk1efd/5WwnLJE37eJFqBhizCK7hHfrQs95XYr0
BDqClReml33Wtfe12nlYdg5h9Y2TpPiRl7FyRKS+2vYOYC6M38epD+j2krNgvruNy6pHgr/WrlIi
/CigQq9dJXGZa7s2V6tHnAGjeOMY5BOGlCYU3XpMbybIlX/GxLoP0xw3fyqpvDDzeZRBqMnlPs3k
jV1r0c+yLb60plbLgPtPcbHt0pXHSSmT+9xLLspSoqlvG5Dwen1Aj89SG8SvYiVU7xwMc/+aqf/o
qvg/uuMWSdj//Ua5Strk+YdITjbW8r/8tbEUkKdshIXppoFBXLbWPzuLEvAflIIXRij/Zftx4/y9
s7hwPI//8/Wm+2djwcriuln2ImId4AMs+z/ZWKviCUMgSoFKKCBZKsYocawq/FaSAaCNRH9PXUHf
RpWdEb1Nv/o8GX41TeYctAYlU6y9gcGrZrdJtQ4mtYRooDdS276aunf229okl6dBlm9RyECUA0ri
mtCujUlexOGc3Q95PfutYlxCI82/jlas+0Rz7b7QynIjkWXc1d4stnWsJZtE8/bKXH430sH2RecW
m6Zwu4fRyNuLvjWbA6UElWJKOF6Xvfc4Jsq5gvtaGu/luanWLigz+lA4sZ6eE2hJC+n0Snqv1h3g
CpXtJ6CWaZ264cjNPlVtHx3c2RWXQu+9+9JF5CvUs/xiwBnsCrpl+1MWffe1zsNba7wsNO33mZld
nuDfRanlO9uLke8imbmge9cdYzqZJvqzPCGaAerRLOr+T2yWMTxsbWtLp926QgIF7z+1ofMnO2XT
zKgw2Frsg+HJN3HXYb9emMOnMqq6W6REq4vMS8gDlQEbEbUod2PS5/vKxWSuETK69kZ1Am2w4PVH
75y+wosF6+vX4Wh80dmFBq+j4rJmDCSSxl6m4PSUGfaAw6PaGqY/ScvcuWh24EgWY5dpxfOxs5RQ
u+qF+txQ2MGxSatFkPQT+YjAEszJ63QTKR3G7gI6tB9Wsg2auVZ+FqniIqPIOR8MSLEoo4VYuBPL
3+XUkc/GFEceauuz0Xs+JSb3umkScTFjZaj6jWjxeA5xYg+UOsf2cDKA6ri1kX+zncYlnVD6WyOd
9W9zOpoP5C2oTleGQimiq+Pyewh0YKPp4jffq9H8XFDmRZfB9W4Bzeol6X5SP5piHLZh1IfyknS/
PbNeThs5xJpA00GFkTaz/YF3rI4F9D+bLuqS6vOsgdsvyd13wq3Nc3DU5ce8+oxvhlkFtqZBCu5W
cfWZzLW+UNI5vsjn1qM0V+FfCx3pptZisL5eHFBgKL6WoVo+eIZ8KCbl8eMd8kLoOHkWJGiI9SnP
Q3lCj2yJBV63HZ1hTI3Jro9zAUZTosZ2W82UDW23cvE/1YqAQ7y9GEYSf6sftD9RgVKuKeblV1k7
z34JhvDSbDw7sEjtMRkd+k0yOeIup0jQBUpj/BpJGC50c9gX0cBeae3uSisybW+bAvqX4Va4kLeI
Z0J4/Rar/XgTjVN917qUH50YfSmr7tR7Lx+0I7/hxDRp85X83T3TQVjhXPj6NLHp8YPKA4dNn20V
bo2TbYAPHsMjMkA+0OqblHnAKAMbV+gRg31p130QiXSXDNXnBqLWx59irR3D+HwHLIYp6KPQ8kY+
pdYTYQszM4/hjIinFSoOsztc2rkNTA8FLho0YfI5URangMR2fTMbUTEDyLjhzxHk0rL8Osum4QyG
4s2mWB4L0BEqDmBTwIycrpBEWDpMgdEg5pu+2ULXbq0kNg8fv/zqoP7r3bmIF37aSyx+OsgUZ2GY
UKg4UgY0Lmx98Ee7ag+yFWc232lXc/nIFiI48A9Bii042iXmfrXedcxIOxO+wXFOiyhQqiruUD/I
4k0HOPArVovn/JNPg/hlQA7qxfHphdEELvt0QFQ8eplrhjhGZrdV++lu7LRAFPavHk51C7UB6FGx
+Xg231nKtKVAEhAqAfykI3Y6KOidjI5uXx9Hj/LZ3H6OJ3g9rbwoxu7ZoTCPAcRWksyqafynrhdn
ukFv3xnl7UW1jWY/aN61SUtiF2ZHRXE8DgpuCH1pT58y6urUwMVw1wn9mUfSL8Fl9uf28GqxIoQO
HAZuEQYUJG8wYE5f3CxlR/3WaO+gjc23ap0EhaJVl4OjW6kP7gSj1C6Zt3VYVbs5K8JvNHH6HWl+
s2+kK39wHVX3adicFYYirH195nO04KvC2iMKwZIEm6bTB0NUg51NRHxni3n6JN3euiyaQQ+Kogs/
z0Pn22MeomaWGbu89q6cDndohPV/UVSgNOeUyV4StOziCjTIDOJ7U6iso8ayuR7q+hxCd9XiRIoT
lhKRKE9roFNH+/b0cRU9hx2WIaFOMgctqvSVXl5r1o1nTBu9rHaR0HeDoiCMOJ/5hKu1A5iSbNxc
BCOJ0QHKUl56vUHDqCzTltrN3VQKcAaTvddBBPj5oIx+nWvWrqLNuveac0oxqxPoZVy0+AGPkHoC
P1+9sZaD4DDjeL4zhiTZdF2FvhiicAGFsHPu7csrvLpzqaghawg8FxYu3VIWw+krAubUhIOk+v2U
q8qtMyjX5azA9obLEVSYn8WTOT6dORFOX28BwKGyYi18Ja4XyDCr9VdQ50jwhJqPquPNvlFULoX3
bi58xWg1nKLmYks/ojgYjXQO+LhS0aL3UTmldqnOreaPg9LvwiJ1LzAVSM4Jkb6Ac/89JS+PR4Su
q1wzUBuoHp5OiTXGacn9NR2LEtqQhkpEJNsEAuDkQRQyLLS3psRX6cg8Ip0xXIdR0t0mUsJdS/Lh
itwe0vBopliv1PbWtac8sEHjtH5cdvGT2Xfo5c9l4KYJ1J/Erm8Rf5tv2sxsfDGaj9JFJjAz5Hhp
dH167jQ+PZT+ejlgqwCFEWFjoa0OpaRD6UmN+vlId8sOPCORVwYtkm094wjoN7GJllShdZep+ywL
OJGA9NF8lcUnFtEXfQo7I4iLWf78eEmcbjSeasl/UVRYxIQMlsVqowGg6zMZTrhTiMz4Zbmy3MOT
coKm6MptnCjjkwvWZ6eF6rlI5818MPJyLbowIaEkrM9C1RnNyior7ZiETr6jpRQF4+RpZ276Nyue
MwSjXorIGpQgZOlOl1QoInvQGrc9csT1F61hfWu6xtmgxXJO/ul0Py8zifIdk4nxyMKY0VeLFwjR
gkmr2qMFqeTRwmtja5Xela6BUxhGGlKxR1nq46+3ihaXQeGtLjh/QkZi9zWJ3m3qsec2kEeQbtUO
t1P93m5K1EorRXxOOXy28TQNX6W+mGR2PZZx8WJUDL0eBN4Y7UFHpADHne7cSXN60/3zYMseht2B
g+dqNuZhLI2uRhEOjhYBSKJr3+nGyqswNOZDNdXhVZhhRM+dBgBKrctLrpaU0kGmb0qKFTFZ2C43
rejCmlP9Mu/EcxW5v81SyQJRUpf/eB7NJRQ6OXmWGIk5RFUL+S5W5Oky0Ut4wYpRt8dWH6zd3Awj
wqS2Gl04Tb9z2xpOyCyLC9PBLxKY9njsexch5kGf4+92DMyXn9kdNIxUr0Oji27JssSz1SAvai2S
EUVUV7/1MikuIdcYQdZEyRWazhMwZKEHWW1517HulltTJvVtW6nfVfoHXzkYQNmhVeTcYrTMdTcP
7W08hN6xF7W7i1PkOSSdi8u6MRuavqUdJBIf4Y/nZiW++fIpOR64r5azmSW2ujSiUTGKzImbo6Om
Dx568MhWNeblULnobla1uIvyWNn3g7y3qnn+Fhau94St2mMGb3vHwSu2GRVgX7fQLJi8bLrFXCm+
xIPDO7r1+B8CFpcdAUgfThUJPHyMNYI2ldhTYNBeH/PJFHtvyms66HqN401ubcRsnfM3frvtGQ+A
BxNEdA/G7nTlpCK3QCuHwDx0XX2EbejDiMiCNvEoxUzCPngWLJ+PP8nbQ41UjLOaHjh4U3y/T8cs
HJeCTRs1RwyBbb/VE30TCwQw2dLn4N2nmdLLx4fwgK0DkhgsgjfVPaXvbbNjKLdwcbHEyOK2Ar8R
JHFWXuYyPMdufDuehxK8x3FNPZEe9+qWdAo7jolDqqPbecrDUIOFjMJ48ie17reaktZnqAhv7r8F
sw42BqllmM5kt6dT2XVCtEmfUPkYsByY0R/w3STuMWrrbL+2Q3D/dVEdWrWXZzL9Nf+Ny49Kg4k6
1UtaSMZyOjRSknad2rxq4inD09gk43Ot1fNXUVq3emMZF5RuVRRPVP1WaRJrl8GjPmDfO2xrDW95
pdSrjQva4DHTUSoa7c7wMacf8Rm5sPmxm3H8rmhcPKHbtfvSNJSgMWX7TeZ99E06k5+XiDaxn5Od
0YgStEw/DZiXCHlVzdUZlck3K3Z5V4eC/xJtLI7Zp+9at+FUDD3LKEKyFwxKmOwKjlCC3Hzaf7w5
3mzI1VCrEB7Cbzljt1lzuKhjoOTdI3irhNTB+ybi5lGfxDljx5fix8ntQaZE14uCLJnD/2PvvHrj
Vs99/1WCfc8F9nJ5SE6RZBVPkcsNIdkWe+/89PtHeSXRcLQ1cM7NwcEOECDJiv3Oy7c95V/OvZLU
TopyPM2THVtVvB5UU8D5N7FyTLsx1uvbELdHI8jQK5Afymrq8KxW8ju0SgKnqtJg1aYmb6FgTuIV
eiYrIS2SjSA01dqKpnBdYK60y+sQNocyZPaoQUydhObXnFqs9A7FaHuopiK3p3yKbkpzcsvBzK+b
9LKD5dkzOfsP8QLMUjVo65+VMYRxZn+18Q7L1VXDbfgJuAlqs6DW1lkqDK41qPugUxqQVQnYEXV4
/Hhxz66H+QcAUHgFKlBUWNx8Sd9Rn4+reAdML6ASLejqr7RX+zUBe3McsQbffDzgoojCBciIJtaA
NGVoFpEOn+5cMaMJBA8k2SlhqV+bnbdWyHa1Gf+e9VK19YVcvcu6yncLFdWZsFQnWwuGS6Wx80iP
3zG3lCmTUqWVrcVF1Vbg4ivZT3ZVNIab1rKCTaxiCQXIDk/0tv4l42a7lf0B5WssvN2QgmpddCyT
F2ufO68yn4Lo0nKcH2s6eaSxNKyosoBmP/04bS1ns458tpMQuvkC2zdxp14PV1osSJ8/XohFf+x1
IajIkxzOlFaT2/p0LEROqGeRM+wKLDPt3AwwjMWMWpwF3jGz7sLUv24VNVtLCCO5ZS7Ia6gv7TWk
SbCBUhE5GIIpVBOyKN5IyH7OMFBgtrVMJQ69hytjDvicNoZ65HlWHlx4tM/yHbqMINPn9xqLRCpz
p79flQSvUANqjqqZggYcsnBNrdN0P/5MS1mteb++sjVmiRmupCXLm9tAM+W+y3ed4P8KO2Pbh+aX
fIaMakhYb7F7buw8CL3PCmRVGzVyaQNmfzzGFHqcRIRTeeEHzeHh6eXIDwK8MLOM4B8s7wzQtL6I
ZEq+oz1vOCnE/lU8ytF1WOgHjKOm22y8r6NauEEQ6SCnfbvtLiUji2uLQg7bVKecM9dfSQIXQYUv
SK2MLXb/WaJ2sGqbqXXVWHxJNeQ+UgMfbx+SxlrJunaVUs5K0+5C9XyRDfEDAFwqyCBS1we3uLST
UiI/BuAhVrui6XSnmPpkldfRYxaJT35dCE4dBaob6SXlWUXqLgQai433e3AoV+TBPFHU0043npg0
WqTrRb3zh/CnLIzqJwri6eHjZdbOvvEc+87fmEnO/oTzP39TUte1qpuKXm93lFfNjaL2/nqiM22z
HIiIjlghEEnp+Y0k+/m6CQHZqmCgVkIQeAe9mOJdnJvTkx7l8V1mRsNGkWLv62gVGFjWYrhRJSVY
y8HQrjNlbNdm02hYosvTOkzxv5qLNtumJyFJ8fDwvJ7aaYs7yjAbwBtS8LXTk3QDQtdaiWNQ3enx
WJNn9sJqjEbrZpoGZNKHErlh34gO3WAotljLyTqQAZF7ZafaQZB/L8t1Pt50Y1hvOkMtP110ZliE
LpxbqGOwnlgqKiO8NqffMO2kuFYGZdqVVvhDGc3ekS1BvE5SK9TsfHb7Jq83QbiHcr/x/LH47gf1
t7ilZlwlcfhc5Glz2xVV8dkMcBD3MTxcC0WQ211k6jdFBmJcS/P+XgtGy7E6LYMJgWGq3eajfKt0
ngye10+2UzmJ64+3x9keRCKeWi7FADj5tHYWu0NJBSPtzUDckTs0dh0NwmdYCN7Dx6PMqMO3d838
AV8t22AzkmGfCXnpodhbg1dJuzYZ3HwIV/5orGAyoClRrU2p2QemvhUwqg+59uI+s7sse5DSTeY/
+pisZ2loK+Ot2eNkY2Urv9kmVXOIw942+9AZjdbmsNmF0j9qvPgXLsp3fjyVWWzBFICOHKOlfV8P
zBlBucbctUaeukaOfUBl5oT2qjyAuFWakFUekaeWulyD9UKr0K78KL9Vy1oFL0x1pxvhOxZRPzll
119PgfkD5HCx0VrNui5paX/uRJoMpiAmP2OrCta8QgDZ4c+4mq/R6pTlfptHVnLh7X7tp715A1gX
wkaNHBJGkInpySJ4kSK1T4JAEnZDrIyY1+cN7WH/IZm64WGauuK2EgLrsdbHxlX6FssdY9Tu+hKW
RQ5W2g/VcF2K4lgiVCL7is2VEtFBGnQXlkFy4QVdxDT8VgRheKjnTg0lvddyyJuLzIDcDQy9lXe5
IEgUm3PIJcUUOrEgCxdSlXeHomYIcRoLcc7G6Xn34cwkPtzqnZxGHvlXmWwsABGrmO21+/hoLOPH
39NiXsCl+dcZNW7QGqmfmkLZAb5otxgDS246+h1lI/GG/NcOqjy8SpDe2YyS9dhYo7yFZ1BifOFP
rixxOsQo/7No/vU3Qf83qcyCE+NeOJ2/mls08KZK2YVB/0IsXWTyptO9z4nSGxdWdZE4/B6KR5gF
pTBEW+t0KIhcAMjBIewGKT0Klgi3KwtxURVE3zZyv7tABn5nx3MDAZwES2DQ31n2y301Z8dPmbWz
WiV/1gXLQivTjN0sVLvENkE+fB3QgaxdMJGY1prCT1PrzMmGSzXF6PFFEBNQKFCBc30RRMO7msIQ
vwsKoLTe8mi8cELPL05qH3SWqILOjepl/bPvhpSa4hTtJyVAn2uS+x+KVChbcEIKDTe5vaqyULsQ
FS1zKxaFVw7EGDVXonp6xaeL0hXdZEldWu7rFv+MKKf9lGZ6sUZIZLyvGpAgWTsoT1zLhRvDpb6f
IOesVNBvv5frfyGc/4XXwJuLYlbtP5HVB+MG6S99qv8GTp9COfmjfzMERO0vcHCzxgSgZ2Ap3FR/
MwT4J9RzwOjTb58x/6Q1/8RIS+JfaMYQ9iKvhdIVPb1/Y6T5Z/PfhZ4MAq9sA/7GP9DRf9Xue/PA
cNbYRfy+mb5A2/hVuPXNpW0puDdiESVty6JWrvGnrHq7FFIjcIsCCGdolYCUvDSkkxUp5VoFECFV
ImZfndJ/SmES5LZUi8+RERVXge4/wBVFZ7iTd1aiQhXsmqi6KwNk7Dvfm3505SA5cLdpRiKOkl2p
Xn2bd/3fesR/tCv/T1s31VMSPmX/sNvq11P7j/zlH/sG1G2N8UG9BPjPf/e/bB7+3/B1kGZToP8Z
RHz3q/+H85T8+pln4dPJ9pv/3N/bDyT+jAgA+aiT1CKd+K/tp5l/zTsM4D491Vnc8c32M/+iQEo4
RTdghvjOpfl/Ioll+S8234yN4dVFhIbG2R9sv+U7rlKFpwgCdpcC+Wxhe3qP5abR+OiUeLu0eKaf
potfgksF1OUF/ToE8+QX04VBj+R0CAF/zjFQgaUpoYhXwtfGCrkInyT/0JCdvFmAh9/H5i30/+xe
ngcDoAIOC+QFTZR5vm9Okxda/SzLLOx6pGSc8c5C16XcmJKNFHiqbrONbFwY8r3pyZB7ZnNj8tRl
1UKMGqlQc1XYtS/59/xIEZGG0aVBljHAPK1ZxxCCOg6kaI6fTguWYG8qmQa0LzLtzvDt1K8cVYvW
kx/++XxAsNHbRDdmplYthvLQHfRpFXs7JEccQT0WyVe9KGyahLYeXnKGXyZXzItCD2AV2s5cteKi
smRAXC5yaNhkN91Kr+6V6pJWzHKDv2KokY/gpqaOAUz09Mv1TYzNUDD6+8ITP5nynehrrtD2q4/3
3fw731zidLJnDPy/R1mEA2opm93oT/7e61aeYOvKF+9eX3fgN4zsD2si81CoICJzzsmdq8mnE5Jq
v/VMyw/2lEgrJ47XpSbHF8Z4/SrL+fAizWB+CxbR0rF76BUlo3sU7CsAXJgSOmOBTO/V8Jxfyc8B
xMzcCQZb/oJlJWqsvbX++HMut/vrHOlMIFChzAy9xa0k44ueNXIe7LvkOKrlPujzLaCaH31ZXFi4
BVAMwZn5c74ZanFh8FRhpNSXwd7qbPAFxg5G7X25lj8Nt+kFMZHlZl8OtVi5mXBspCFDSXp3VQUT
WNxL7dXlZcQQBDtQumhAAkJ75Y28uf5EvZVaK6mYDcmBOWo3QF1XkZk6jSSBjrl0LZ0frnl9ZjQW
FyBQmEXVp641paA+5u+HQF7FFpdr40KD/ngzvDfIrL6C3jptG9AMpxu+DSbwoRV3RB7EL4K8xc7r
SP3twpY/XxzKmGi6m3y4mQyyGCUyM3pkgRzsS2qOB1UKELAwPOEPS+lsN4ZBPpSIgLb02WMoDmOl
FKYW7E0KNuNE2VSC83lhLu99MVinc2gB44hY9fSL1VYS0fv2uVX7atUmd0ESPnRBtPl4Xd75YjDf
qFWBsERoTFw8FGk56ZOm9eFeShypiyWnUoVL5sbL6Hj+XieDLKbSoGU2WJSw9u7t/UHZyqptfenu
0XVw/O3z7mFyRhfXd7e4Vm+qwc738s1of/4P5kmkRZ4HNZjY6/RrYiOSB4FQh3sF/aZZQe/Oz5rV
/90YJClvw5agTgBdiCUrpiZbcxzot15I699drTezUE5HoFgsNEFThPu+MatVoLVug63DhaP6/iAU
DsCVgBFYEj77GpUkeM7hPourbYQiBBWC/+RD/XuExUPbIA6bQtdkBC64mqZXkF34UAu7zvlFYMsh
CfjPSSxjEqO1oj4cwn21lje4eGwmN7QPqWO64S+v4IUIjw8/jE3v3oHteO5F29uZziWOzbtfEhsf
CmwzfWGJjtOCvmsqcQr3bdxe+VMM2+mS2viFIZYCTH5IozEIx3Bv3ZtmuKmzS4ajS1Ds7y9J4Vya
8SIzNfJ0z6klovRer3B4n5G92aTbYl1v8tv4VrvzDsbqx7frreGyjvouuY3X8jZfV5tgNdo//4M9
8+ZnLN7dII1qP4ylcG/qe/D1hLGa+/EIyw7v2UwX2xJ16qnPYiPcI2+z8a7HX3W8KnVnanB4NRzd
Ht1slayKTdK6COOkKEze++tLir7vLiilCYrAr5HbYp5TEwnh0Gvh3tfLTd+W6RN8f+/Xx1M9D804
HXhKoBsGQPJMJqtBpYU4XofHk995CmxJ4WZsFScfLgnqvTubNwMtNo+UCVafd3xSFDodyNaoTl0a
4t0NCo8Xrwr+DcJ2cSkOkLon3AWi/e1zep2spRvpiz/Y3dZYle7kKE7qZk7imKv2xncTp8V+73O/
Da7Fm+1/8MYQ0NNtpv/Dr1lMts1CYoIpjfYqNE0lSu8G6ZJS4Cve7TSmp4EsYRvJRwVHv9SX1vM2
xDQ0rvcIDBm/6kno9lI0NJWNYxkykxp8l29dqU0vxdAnX8dJa57qWEmOhdpFt7oyyLvQj8PrShl9
uKOjAKkijzrvhzmUJbfjNAs/pVFT3rZeJL4MvjT+6PRUDG0dX+3bXsRUgIhHUtBDNLkXKNt3ArwI
uZ65lHKO018iZJ9x8hJvZd3jv2soCFtOnQ45VJKkMGPkvWAWAC2vwYZZoZTdedWAVBTqNepuKtPg
1qwFHcOiAWGL1dBocW6bSWU0NrACBIRCILIh/fOAdqnVDhp8FdWDQgB6NP86muKQ8x+pNdsRVVzg
KUNtvnx8es7qEyguzNViOJDUDNRzv1hDD0uv661DW1u+5TZ0jevb2vIgttZJ2x3aMR5DtwzqIkK7
jNzVacvaVDdg/GK0BEavffz4F51lDHTtKE6ByuRA02JfXBppphZZGEbdHsOlu7HY5ar2YiWz0Nkd
r9MFSPvZmcb3YSZxzC0qooMlnZlGQBz0gy8ymGgbUmMLFxmwc6R0ssvhIHGO2OnkCiryyadvjlio
sp/mangwE4UdMzZJ8U03e+Ungu1N7ZhqJu6gjAidrQ0wR5Dh1ozrKgqilzSM/YfWKgny5CYGTULD
IqmOrd/V0avM26PXeOS+omzmPz1TTh+EYShemlYXf8r11H4fU7mn5+51CixlbcAlNG3NolyJU5sV
MEu1eKeXFrq/Uq5Io11Lg3/ja3L6Gavj4WgGpoJ1UVSGGSgshC9XKDHLmV1hO3LrV0j92ZAsYm0z
oDYWAP5JQvFC6WchK0Dow11IV4tNCmRsrjGefjxDKME8l114EFD3uxWhDtuiBLUa5+s8R/glab7r
Ri1cm16OdYHnQ3fM/B9+X/arwNLzCwnGq3nV6VqSXeD3R6qkAeU9+zmIeLRlmceHWIyLdZlKvjt4
nrkVgNSu8kbyb5AIh/gO53xfFYVht6OSHxVxpl8Paluv6tLs7irNG66RlxWdKU+EPbiMACB8nFEY
7I295yVroR/zWwVhqrU4lNI6GbXxmjsyd2v0Y2+7xLDcoFfRBosaZfXx8TsDn1DdwEWPcJNGIo2k
pZx53yDdbTWSeLCMZL6WcrV56Uzcfuwil+SbEIvJb9D+pytFqgTca5NG/dwrr6J7YpPd+6Tfh8wc
q6dWn8YH9NmCR1466VCPhZLaoy8hszbmffHQpCnv9EiQonQOcqbSAc258jNSEkSWRtrGtzoyjaE9
lSipO60FZwHo3PA1qOrKsCnIhL9QA/ILRzeDVnQCoSyTe0GPu9IJRWGAC1HjCwYx0foiIM/3gLw3
qhRi1MmN3aVG/FXuwvIHkkVeb0tFIT6CExb3vRA1t3KMjord6ZbgeklsYOXx8Uc+L/LMKHfuAmjJ
3HZs79N9DagwKYYhsg4xffo17mL1qmxF+oNCaQm3bWWo90RKwk0KMeEWHAuW3XVqffn4V5xdfvSY
IOfQTKLihIXSIkacYhVSidrFh7qNLJAqKaD+zDAePh7lrFuuzaZp8ivakFLGWQ4m+lIoaGGaHTyv
kOwS0Q8UeoXOxSVuGzNpJ7VWtM/1jQdfm2e7Ge771MOpsh7xKw967aHm3K0//lXvzB0E2ywvDa11
LhqcLkDe+IGWKn12yHrTXFdNrq0mCPsX1vk8nqNrgswKtxelFZ6aRaqexrUUINmWH5K0qm8CXfTu
TMHXt+actBdjvG/yMv0k+Ya6Qh2CFxYzxFXqa6nTIrOxwg1ssEsUUp0BCwO798R0K4mC4k5pDKof
/YgWds1W1z1t2yJMuO2ErrhpNAx9zSiunYnWxIpII3RqT7kkQj7v0ZPLcJ4brzT9SLpGZ31u3/S1
0qjL/NCXvu/WOnLItSpSYI614MLFu8T8cfBoilLoN+TZtdhcPAOADNVOLaf8YNLNv0FISV8ZhWjZ
KC1Q1E4ysJBdEh8sCdfrAo/3qz/cLPPwAIbhNMPcoalyull0HXDrqDfFgcBUcAZ98O5E1Csv4Prl
s0iBYWhvzNEI5Ea6c6fDFEiS1ghIlodialE5azDmsOOpmVZxqQcbOQ2btUrit/NTT+dVl27RbpOc
TlKFrZwk4zU2bKldDDFuQ80go3cYGi+hADEhnsrBzoiiA17sNHRM0ZfXQ5FdYubPF8ZiRwC3mvnp
JGRIiCwuFFyIM4CpXXmwhhb/Sa1C11y0fEertX1TzDgrHAs+XpqzPgfJPNn872FNxEZOv1mgeAFv
9VQeYkEDzBRK3tZsJmWF7yXfSAD/RCRLuhsnkvPxyO9N1kDHgUhAnFlui9VqZFrafjlVByvGh9T0
GtOz62lKVirSji4iR+0+N+VLfnBn9xbzBftNbwoIMFHl4uEQq1SFpq5Uh6jOG2ccQs9Rx0C7cG+d
H23SadJPMCzgbYCxnH5VCblP4E2RdPAHFDmNIXhusPxzWpxP3T/9ijBKmRNINs4X7PTTkVq/7go9
0JSDn3G0LAupcd73aTMKyIGgLiO7mqD4FzbNEtjNrNiiMEjpfgMSBGR7Oqrsm62o97lwiMIBZTVM
seoOcWnLq1296a8by7yRgvZQyeW68Ux0XTtt13hqYXvxJdnx8wUlu55luF73MZLypz+lUmo1RCNG
OAQNjS0pMl6GsP1bgROAgv8rf/h9BN92oee9eHowZ7A2ewY/ACDzy/ZVoohp3QSRf6yM0lrpct7a
uYxZrpKb6Qp5d3/z8aqex+3EN6+QAKIbGNpLkLY5wtsRtcY41KH+HcT8xveq2I7U4PPg7bU+RjM7
g/PRgtGKJaS95TUkzQsH9HzSGj0H0wCnBioOrbPTL0tZijRT0Y2DAiPVyeRxuh4JT+gK5OMGSy/x
wivxbioNNn7O8gBByEsrgjTj+eK1NA9BKKJ1HUyy/C0DS/FQy1PU2RUtnZ06TlaLROugTY4g532w
9sJE/dnw7v9xOXVGC70CjX5D9RabPC2ToTO0wjrg+GLZoi8Isw70y8crvVDQIkODpA0+eC6/0QHm
bT79ymMlVknoqekx9IqOLL1L2Vdm1GyLapImR0u65gqcuKRuGrVVe/i6xhjbMOJzeqnoPttVanbP
YgGQ10EtYvBdU+2txCmQISSpNIt7Mcm1NRly/HVKDSO3tbagxh1Imi/Yvu6ZDyRk2ZcCMt8wW6xX
ltvLQ+2O2hA/RCQi9+gUVKLbJGNL0iuE3ZXcRojUJLEnPJI2y5kThbX1LYTSgp+bZBSoaGl6kboC
xps7FZu5Y25NKTUmKxMFu8YRiF/mFa3vAuTU6nUdhcpoF/jv3Y+IKQ0OZ1DQnaDId4lYij8//uTv
7DPY8WAhgZ/O1tRL9kugdHrdlU1x9C2tXZcWmuHWpAiJPVPbHRUxbEfzEkxgo+ha6yB4+1ERH0uv
udTWO7+70HUCFTT3KVHBmEFGb5tEeVmkBjTL6CgaiX8z6n5hg+KoLl0m819zenvN8lHAWYgpZmrw
4qUVtVqUqtiLjj2Mgm0ZiuaNbyDhZEj4GmKlGW89M6xXYSsEO6ntDZuNVrsff/Tzy2TG1YGmAZoE
0m7Jwc+9RFenXA+PolVZtzSzh2M/VOIdquQHZRyqSwj2d8ajZg4ZGhQ+wc0y5CxAVMf5NIRH0K2C
i+hPt53k+SXS0MXV/OBSN+4cYME7PFPiCHTpBpMana4lab0w1CFrOUB82I71rNZeq/6K869jHlmW
lEp7Dp+V6/BjrWSde6biCl4n2yrSa85ghNked6z6KsDDz41IGi70wc5DvfkXco+TSZG3LT9JpqKa
RzUsOpoSS6Ah7+aMDI9M14APRjwNztC15TELL5bl39nnM7wSpBPJMsi55QYscfKGXhYdKVPh6kKQ
uaaaeKnh/86jCa135keSARB3LbtTeiAOamfqgAkMSle62EhruqTjWqMou/Fhvq6LzlDsONarT6PW
xtcabhBuFoiK24PcuLDj5wVfnDrqwoA3KP+DuTEWF3spDWUlICJxDFPrfojHFwTsDrrnf/OM6K7O
u+ePD9h5yEkciM8JfCdK2mfNe5NCiBHmeXzsJ6240QVf20Hi/UrZUrowsfNkEvgjqeusokpWvlTG
aXxPQyNKzo7aZH2PfbF5sLDvu4t6WP+VVPcryVP6q7SRAJSbob7643mSMVALgPKLb62+2Etmi3tC
TKfzaEyGeJ1WlP0KUUdoG0GhC1E8tkRnawhLTaGMDlQFvMAMNX57QesF8PbJ8qpjwREttmIXIlBm
4nAA6aNOV4UqxIWTZ0r/fdIQl9x4AmVIu2yj/CnLk6i9MbwEslePpSqO8VORxlBlcm0vmaX/MErC
5K90ZZLXip5DupbDvjr0WKCtOrENlBXOcskdPCIVq4xKF5+krldfIhy0t51UVOq1jgHX0xB7TWGH
wPJ1in5Uw5DoazOPs0xE4PqVGX6z8nZsN6g6qceerPjZlFuVZkgbqg9DO6rPmY+EqDNyQFeprlSV
0yRG/0kpMqufA41x58F1G+2OFH9nZRFWCKQZrW1hmnOsfegLGccRaVJwbNfIp0DqRMAEPZBS1brW
VrSi0Z2uT4x9nWvlrQEDaBYMqbHQG1oZx1tUYlLBxhUm2Y4Fy4CEMktsB1Twroy2la99qpuHvBS8
FxLgWfBhaEXDJrjovk5SS89p0uJk1eatOIGfM4bUCbOc/0UEMoOCujhDC0SUOMRNLBUYSvh5E7SO
OPYENFMzBgSYeW9sLIFmE6tASwB553G6r/xY+Faajdg4mSqhuhAYpWLZNJpG0+3zSKa7oiml5tJv
QxmXiFEVXUpQ8UrPvOLLpHm6vBo7EkxnYN30B6HM6ZEUNeQmO7PEFi8QC4sIt1YC3XPjQE9wOemq
7As3dZO7LWQrwzY7SWhWObUo0276crzBUNF6DiniPnudmuK55gcif1GV6ysNs5HSFnEwxLMlk73Q
bVUtvAqtFmXqDuOYI2+EjFBrYkLXtoxOubMILjPbSHJyUzZG9g0bGDwGcyrU4jDUK64ADakYhOkh
SDSOr4WDK0/I4TgDEsEwQPrhjsMnFvd6HVeKDQVFzaB8G3HlTGkV7ixaentZDKLGzfTJv4aKkt4C
dRqfIkqouiNPQ2puI62dRLsWDCWy/XaU1rWUpb9MLfUie6Cmfqgsz2IZTT/43HDwvmHbaeBoYZYP
QjMmv9o2ST5Vqh4CE4bxcjOIpWy5gl77z2VT+19oWQq6axaZ+DABas7tug6Paq/Cv07KPHErBSif
Q96VPho54kClPgYbNI2C1lZlaNvUJsQwdcq6GB/zkWyeTxRPulMFKkYRvpzp16OFYQu6ZEP1JaoL
FFFiWfxe1pUF53QKq11ZVUZtVzVBuj15nXaLgGzVOJE5BetC1YVsFTXqqhqb+Dii1H9XSGEvoK3h
Y04fShOumhrQMkbQ+/B7Jpj6vT9l/jPcoZazL+AHew3zcl5o677LTP2rRze8IuQR8JkyhGn4TheV
nB2/KvzddF+J3CpJdItSlpSXrifEnW77OA/9LE2ruemGSN6adc9nGMvAibFpcvsuFD/Fvaj/DCoT
OmCQt8oXUZn6e5aDnedTdMOLScBezM79XHmEVt7XriXmGN6Hid4epoEw/xD3k4QRYmNNPwcplu5b
xI1/+jJKroilF8Xe8hMDK6J6eja0QaXLBqEDsaUu2Yy+4a98Vcko0ZbF9NJpul2nwl0XWVeWmI7Q
ybz6p06vwlVTaPkyaIAvvhrrpcPGlnNbQSviVvDJbMCPe+V1GquNSHqHwLjdmNKY24OPaoQjm6P4
Inel90C01u99TxgfsWYZr62MaN0Wek8nnKQ+RxkpKMdfkWmhueCXLd70g8atXyDdKTizcD9L5iUh
ViZ5WYo28Uvku+rE3uOOC2Xf5p6MPmdmHH4S+yiXXNYuw/fJbNQvlaR544XyzXkgCOeOUMGi7PbK
SDh91ZqoEaQyHsujp9eoQNWa7OSmibi0RQM9SgTLbftu3La+dikqf63GnAZFs0QDOTtdSR3HrUXG
Uw26Evtj0h5jkuvI8Xh2t4Ga+SvMZ7TeFXPDTCnNNklsD+PIk1b00dg7qD4VTpLV9X3tifGtrEYy
KqKYPl2LsTE98dbVV6NRY6uJDoav2tRWK8xlUq25t7imDZcP0gIr6KvwmPiIdjmyTPxZSwZmPhS9
k2ATYEorsL/rJHbkgSoy0peS/7lF7PYSCf4ckMZXpzxNRgSglwR0kSuoahzJVitVR1kuUH2IRv1z
36hPKfbVd5pViqu8yjNHKbNwEyl941ZpOjh9aiQr4hHOgW40oAga5ZPadzyfCUq8RY25NTwC+Q4O
TLcpAM5vUDGTV706mVfN4Bc76jb+tUp9+UI8eB55zrUaQLAsLQqrSw3wiFcOsTytOnYTXzMec7SJ
A1Rn2lTXLpSkzhOJt0OdBbmWnCOSLxjVcWwDf6WEPbYT03TJ1fudCUHehjEhU++jnTD/ijeY60FU
gxHX6+zoCcVT31ntvW+apaMIgvbycTD7znwACMFioMc3G3ovNkIBLL71Qz0/VrPx0EB519ZwlNv8
8ShEsHNCRDA7K4qfzif0IrPUO784BgNPXJOg2RPr0p/SGOAG6zCrEZaYWbSc8NNRRlHw6FB35WPM
S+HkrRo6RQPo4uO5vCZxb28QRuBjQWOddRRnvcbTYaa80ZpR9rrH3P7ulnZtT3buGE5hvwSrzLkI
oFjuheVwi2+HVkXoDTrDiY5m4x/n1k64Elbc5YwVra5FO1x/PMM5gVlOkII+QAk8GLinF70DAgGw
NBitPOqFdd8oROZKET0ncftLqPMLJdfl/ptn93asRX7jQa+vZVXoHrv0k6r9CKPDx3N5ZZt9NJk5
wXpzlGSpp4o48PluLLu0Lbtx21XnXj2rDsRjW3J2gbPhanPldWDHrmhfIGgsSwJkbwg+kibO6nuz
suhit0AFwTJDVoZjXGaihAFcPlLmGzGHdYpYrq+luABSVmRRI67iHG0+wGSjgdnCICbqipxBu0/E
esouJLFLSvbr7+J+IRamUYm87yKLFSsEJ4S8HI/wQIevrdS02COSyhpCMF21peo5Wa54OyNHrgu2
FZ42uezZGCT0qBAX+rq1quq+LLvPvVQnn/CVatyxFH0XTed49/EaLvbI60+dbXfoMEmzqtjiE07k
l0R1+nC0JkNw27EEUTKQWn48ymLXc5QlCpMzWnKWo0Yd53Sj1GqnCGnXGuhmBebnMBVEpCjr1okp
u209vf9bmvGP+Kz/nxrlzOyQDziuYfvrlNrK//2fJjlY4VBAMtGOnGnQryZTv6nVAhi8v3jhZ2Ut
ECgSh+qE3Gq9WlMR1SAYwkPwb3KrZP1FMQ7Yyuz5DB2aVuEfkFsXsGxCVvJCyk5wv4mdZrTy6TaZ
tMTwE0sojqIwF1O6QKyC1aAo18lENmB7k1HeNRiqkIzLI6WYttPxz61kaUMvYOrtMRwi4E3p5H/q
K8vvSA/S/ieeaoZuBxEvpFj2FXDWor7F4yF4BtMS/1Z5/N+d91/S3Bf9n3fe41PWPjXt6ebjT/yT
Vy3CnqaGgdg61zUwwX/xqnX9L7S6UDKeS6m0nNle/6L1K39RlQOCBL9r5hXOjdJ/8ar5C+EnY98O
6xFsO3fKH2y9pfQshwJyF6EaiB00UuDRnm69qJeNuEjNat9pg/7F9Kh2lviVb4QRTkxjUoQLQkQI
6zqWr8KqjW4qBISfKMnJzkBhdiUIdXmrRcZ076tW4Sq+Mt0TfBob0MBIhUdT8/zm6z78fmU/alrP
PxisDbgAeshQWRcBmU+9AswI8HBAxpObDNO06nIcSHOEpNYSIr7ux+O9SqS8fexfB5yJITOEZe6D
LL5QraFaznO570JLfFRL615Pp9EeUqFftYP5JU5UpCCzBPVgI4Q30dJwzJAgoexhmHYhdLdx49dO
lPSeoxtW+6nr/XpVNUlJrc6sEbP9b/bOa7dxLFvD73LuOWAOtyRFJcu2LNlV9g1RrsCcM5/+fPTM
AGXZx0LfH6CBRqOqQXFz77VX+ENseOqkGutY1aytEsrX9DovK2OmgQsQiwkJAuT/Fon4O12hmahz
/2fIVWt0cqysI2LEQYRCepOuJjqYYlw3W6HpTl8v3YeRJA9+KzYYbwP7YVTyfumEMe6zOR/bE0Ap
ZAIFOVrLQRnts67tdlar1sgQCd0WN55hU06C4OI117imWVtXKqzPfgnPZywJVIur4LL4SRHRKP20
6k5arjWbOC2UG3S6+5uIgnMzaWpzT8tN8tpGrLeGFgOpahIsggoaqlfW5JOPwbRqkcSlfbxYo7xf
kxIAnyTm5XyipOwYVaWoYAzd8Fixg9bGlI7nemzwoh1FOJdkRbecpmSVRRRRPm2bbSf25nFIhvQb
+BH5kDZd/2QKaQpj3FKulFgfxn/LlQnkDI9CzFwQarr4gEpmSGkKyPxkVkN0QKG6/BmW+LloedQc
QgUVLGWs9TXy9vkJ7bl6p/c5W2yac8kTi2T0lEKfPf4Yy0BAA3dCRAb09YJeljL8ROaub9JXkIqR
KXm/nkIXVGpA+/6kRo2yjssJD2WZ/DK2kmus5c+WA4EDjpBBrASnu/yWv/J+BgShxTROPvWVauVo
DEX5bEO7hK3RZmkkOzFgt3OP8LZoS4EoPtD9GQ0v6qY4XVllXcNIlyK5QVdC6kbPCCpN32N+Ln3r
FQycvl6YJXK/j1vLL4Rkjd0JmcUl2KbRam1uQ0k5pdkcreven71Q7cu12E4V4mWxvK/SedrSWc1d
WoZXgXAfNjotMUrztzG1Bjf/osbs1LTsUtWwTorUa8/pBD5yBwykwfMpV8UTsPxJsZscH1dgcngs
2VVKN8Y1sGlGf09stJcMgkfutqVkbSW/1FJ7FEb/UVFT46clhkgJjo22B2ZnNA5ygz2m4ro5Yj6B
ENXPqNZViFAheNRVk5m4Wo6+ArHHGuJmWwMQKaHWVDB2hjmR0KkY+2F2W+QOZ6cp8ixzZH9Uz71V
aaUdAGltUYbrkl9MOqxfhhw0vo3ecpA4ppk0ZwMe5AxMTZp/4xgHLDsYdLlyS3XCoh3QXCKuAbHP
zMnLMu09qy3RFW6HrFwHPZp5jomwIwwueUFhzilo9pXULz3uqaoxL5o6CZXBYK7jPeNlATQF9ryp
nQEdSw4xWuEQH4xGSdzIjwBr5015jvUa7xCrCxJXlWqFiXEty/66b+t4dKtkjoVtqQ3xdhDbuvAq
OQvvyiY3W2eQB0108mZIr5VCH8Dt7GnwIAQ9tMiWoHIR+IJcbYY47oyTno3WiiGhaGedHnm9UKov
BfySe7HmnedC004ImYW/xjBVrwSLi3rM5DcASFkgfsgNEzku7nIJG6osLFrjJGRVspZnDEByZjN2
H+TFJjPk4Ury8CE48TySPpwvLEunTr8ITkYZz1Mrh+ZJECKUv8M0cbUiMDya6tdIgp+8GgLroDIx
x0Bo7NKRiRgbC9owW6e6COFBhFrgIRFMntLIgZfJQDO+Di+fvBrXGIkjeRFp46UqP7jhLvBH0zol
M0OzuVJ1Dm3yOxdT+Z9/NLJdWI8sJWIBl4TASgUm5meifxoY6GzRnwzcoBT8TQ80wx1qf7zWXllu
tXeRc8Hkq0tzhYQPYMlFbyArE9FAT1c4qalcbPDmXbSP04T5Nqc0R/ndizDktKsxn1dVWqkbK4nL
KzvnssezbFVgiiDMaQsyo79EUfmW1Dd1IWinCZ5EitQWeONtUlVi7YKsM31XGzOVUOarzKSB8VuD
07IJUbTMDeVxbjUUBw0cP69xiD+mUkA4kXxa0LKUx0jwvL8EFSXDl6PyrZMWdbqD++a29K18K1W6
dFIgF++LPjJsS/F7VxQMpv7FNNz2eqhf2YAfE3PyuUXqgG1PMURd//6HEP0qvYjM5Jy2mfDTx1AS
TxhLvatCpf3VsRiTK00t7LMqTscfckGYc8QuQpYRAWlB+m41VvIUtmlrx4oWPMWoNcOUN3D0PCTQ
sB4VmRdEPdAwELYWRfrL4pSxzGWqKoETwSi4Zjbz8Qyzx1FognyIPRY8nPdv1NVlO9Ie8k9CqIQ2
Wr6K3c06Q+Mw7zxogNfO8GfPY93Y5zAMMG+9yGc6JdXFbNb9kyXXm7RYNM1ptM1RhjSg2V3Z0Z98
rwUSSDRk32BKdNlKp2vayCFi5qfcVNNTgdrqnewHUBp8vXTybgq2YdUIcAPk2g3rdnCVkbpA6eSf
DZH5ELQgP/HW6teprKUbK9bxOg0tuvKZj0A5RgeNuTVAia/SsprBHUbVd+BZ16Dpn60Z2419v8jg
kXK+/0YZqYPYCVFAmhfkdqT7L308/2p6+RWYxOqfxlhWTAFbCPyLRsAbkOevfDNWcrka8Jg9KSC5
nDxTXsKhhHypKc9fP+iTQ82TaCizFRgSMb17/1YDGnnZpFnBuQir9qWaivmHoiGXaxfqOAjOVGmx
4OSx30QU2n0/24HU6i/YhGJylgHkKK8wcD/JFvhBJAlLokARqV4cbjVvpSgr8+Cc6rWxMYRiuG/h
ejtDDdhTjJt21VZiegOyo1yZlm/eUZaUVybKSzbw/h4AjggUjJSf3IVq7WJRwjg2G1R1z8zth20J
fGilRdM/lUPgbtNQDaKooEMExO3i0OdN3ehJNQJESdrQDUnA3AjYwZXT98m2XdztKeSo5Aiayvt3
yerCYCrNKKRt5gq8c3MC2kX/vepdqZt+f72d3nhy71eO2pMrlK7XIjt7yd+Ycl0W8HSKz9zYbh6I
OY3JscOHGCBLLa3rsNVu1bRnhO2nmN0dwcSjAVmj93g/0KoUV7PVTo+pXFr3vSkUr3Jeqlvddyqj
WiuZjlFbKoPZduAS1Juvf/tyfi9+OkBLDvjb7BJ6xPuF0qVesEBxxOdGxClOZ/YLne0Rg+u9qKU/
ZQzK7a8f+DGRYh7LfJl9Bor1wzWmxWEyh40SnwdzjEgqBMy7U0T0S7+3rmyCzx5Fz5FmM+yWpax/
/25prgWZ0kkJrj+TZYcj9tkYbGj2JOHh9M/favEEWOQAMQe/HFHVcqxrWsPlTP4bu3NVBGsdT+1t
KEv9lQV804m6/GSLATkfi3isXA5PxxDEt6K2xTlRq+5o6rX8PZhN4xVbeem5kybll9J3wiHOwwJR
UZy2IAsLwFSyBLUViAOR8NgXLHsS1wzJhjoofibJrCZOIMRAFFCHqWVGRFpFHjgP7Y1fYsnssiWV
eTU0UXOfJ1qhco7UGCpB2tbPulDqr3Xt61AflLHPnb5uwYjFWDLFtiBKw53QVsY2DqcsvQn0frwR
mwB0yBzoA5XdVOuKi0eTEsBlDAcnm2cZ5zFrlKe9yNTecLg8zSPUBqCBveznrVfHYjzbql5Wz0Km
wjGX/TB8EctRgdIQF3W6qgy56G2UiRCCHgKFa6vqvFigY2r3haU3ttCVaeBk01Tc1kLZQDuCNUFq
H/QosWd6IlRuFFvNjVK1woxiwTjeJlL12Aq+H69SY5r2aVuKL1/vozf3l4uPC0AALi59WPKGS4Uh
WUnVKpHq8pwFWRjZGIanA3bdfTyCR9IM35XEOUbcaDJ1yDSjmbz6ej1h2ZrW9bHo64GIoVTGt5mc
nTlt3ooeiPk4tHt/bLaMTJVtPgXlUxr0miMCJLlN6rCAPt4p7W0PLzldbHj6Y6TH1s8GVYjGwUJj
AOWpGsnvShOjCOOAVDadIWylcWUMbfw9GlvhWhn0Rj+7WAnKSdaCKREtzA++a9DgWhBi9VlNZOun
lrdcwzUk7cyW+rLs+RVYhiEOiArCYuZVimtdGNrWVmjyW44qZYWX4RzXOqmVoSiBjIj/UzAYRbpF
XckY6yjiczumiOWABc4PvBI+3GpJDm9jkoS/HAYm9LDbNJDwwcq0/LblA9io3uv69uuv/jEIQ0mj
/lnEaBGHuywuy66IDb+zyrM4yoInWbm/C6X+Z4uB4Co0J2NvJBBvvn7mx+BIaxzvEAa1tDoZiLwP
jsje1K3VN8VZomvtVhhqeXKmGiuxHqbT14/6mFhQ1S1dRLhYDKAvict1j9hJIcXVOZBgDupS062s
cZyvhOAlRXq/X3jK0q6UlkXkOe9fiAay1mphVZ1HpGTcRjTvwk6oVoEPRC1sp4e8osjQ+mRcff12
n5SuzKUU6mfErOhzX8bjSVLLCE5Wc25IO36IxiwejEIMD5OBOEUxC9J9mbTpSif4uYmemLf0Sq3f
WEAZm6jO/CsX+qc/hyPDoHaZpX240du+JXtM9fYMIHRcq1F2lvEEs32tG16nMmSPi+Z0NAsp92rN
UNbjPPXHzE/EnVxG+ZXE9pNPD+0fMSfEjRb9g4tsT4/hAauj2ECPh6SCNXXoinl/Dev1SaxYQEuA
DtjI6M5f1lpVYEJ5ivrhjGaOdMAUd/qJIiBJM2rb7WrxUkNPSQgQfSnUZpfxW6cVmkxh5FRi10EI
F1MuIl1MQOyZQlebW9j8bWaHfjT/7NKm6VxNhxjn6EEV6u48yVjBiMKUuSboadmVw75MNnVWaz/9
qJUcuRUyy5mnOr5GYr0EnQAyQ3QFupuIuS7sDf0is+0ks1eDaBrP4Fn9tdw33JqYvFTbKpyxwbHy
NT6pzQ1f5HHO+/gxy+VyXcB4skOmYl4WxBMti6rYjX7ee/jUS7sh8AsXPPB4paD4RPSCDYSoBu0y
SJjyJfnUmiQ9gvI+ngPRmJ7SauwdYKNpakeLaVPdxAJ+G+JmjoFrSuwVXOBGYduYZbGrjMC6k0Or
fQZTfs0p+zL2LWu4nA2OLFg6rJPfh4qy78JG0/PpXOVhYJdV1O87eXFR6KbQ+zo6fPYo9iM8F4Bg
i1Pz+0cFAl57iOZO5y6qkGUQtcoZFD9bd0pYXwmAl7fI8lbMPZAn5MQt0uHvHyW2gPc0yCPn5WZ0
eiNsztPgm04QV/0hTxPzgEdxdSXHviy0lofCwkSYgpEHBJuLh0pW1UW60fPQSk1B0I+KXaujsOoD
+lFiFV5rMX8IbzxwgbVQtaOKBBzlokpFIzJtm64Vz1ljTZ5CcjI6WhCFN2Vfq66c+NVaXIYJ86jR
D+mlx74uukdUd6zDkAf1lS3+yZovFKZFDX5Z9ktOeVdaAmdLFc+0KxOnjzDyLeg52MOQSV5Vy+NK
G4fpypp/FgMW8Xrwk2Ap4FkvUfevRolZq0oil+Z81nxB2M+WltuJGlUYFAXtuoFZtkJKqziXdZ56
4pyIZ/xWNZdeUrnvhvYgMO7Ya7UqHrtSaLeCWM43ZPqFW+nCPxZRIJFg1zOqZOBJv+UCcIHyEaNl
o5jPdRhlT3HRyUt2ZXl135RXjtqy1f5OANgZZBnkzgpbg3byxc4opJEArKbSWTW6ecuUYtqmExof
WgqhJZh6kRqjGFejn7RX8rfLW45EnREL0iyIYTH6u3xJoCQivWdrPuv9JO7aWp7uEff58XUk+fh6
cMyJWyY5DgOltxbSXx99QlKPEjcVz3mZZG7Pf37LRTWzLbVIPKUpx11dZf1tFrT9lQxHWT7S+5WF
8UutvmSLyEVc6otM+KwCcUTSqpzVyW1NQX3IAIzDHMHWCAlINUpqd55n8UfeBGTObdGNg9si4IE4
npgZK2aYouiUZg/xah7D8lFuQm0zMvqvnQKTKiypYutWMQoo6nM+zX9GGSaZU0J+RB406k7IVDxr
2pzemzXIBY9tEMCUh0z5R521Ym+BJZl3bWQEo+c3SfTSBUK0rSOwDY7KiPGpnbDQhGBXjnepZUBQ
UYCsVFdS6rdmybt1Qldi4VQCr8PBktLl4lym/TKJ05PHuBGrPdQtsXNjrRhvjClKA8TYUFS8E5ha
ZPD71OyYGRj2OYWfocuioPTUOeOcYbOpVgDkbb8Vchy41OqHkHXxMrSFO4a2SiTYY57nbpz3o4X1
4pAVe6FtgU1MYxADmsuq/mFGPiXwLLnVYDT5QWtL+DRGDv2eZsMkBQE2Na/i56+36EelJzj90oIQ
xNiFLuKlCn4hZEMxKG31aChhuC/LrNtIWlxEThzoeUAEKorIzsKuuqWsiTcB0nXYqnR6MTlqJQiV
XUA3wcN2CpXEVua03wQwjVZpX1mhjb6FpLkQGDBUq9DGtQ0rKUrXFIbwVWUu1a7MOom9fqZ34vi5
Ud8lg0SPMdNntfUkUVKvFOsfjgVHEZT8YkPGxcf5f/+5mV+UfRKYxWPfV7WH5h5xhi8X7vC7UNfs
kmKVaWazEYNQbW1AiNWVuPOhj01sRXkdtjCdlMVe4+L2VZEhbjoz6h8tLRk2SZFVq8Jokw1kR82d
A63bCkOCuK8pcxmnSuEMhR4fQyOb1l9/+Y9iMmj//HtABQRjgV+9X4teHCPE6IrxEVvm9tmQBhPE
XBtqCVxOM06doNSYH41yKX+fxZnCKDCS4C7Hw6tH2S9tj5nSG46YTOm/P9L/IzX/h7nkXx/pgxPT
7Y+u7t7hNJe//x+cJmhM5h8gnFDywGNp8c/7j/3S8icMrZZylkTlbUv9F6eJwxIIYPx5+T+woIDe
wFf+L1CTP9QWHhroJObj2tvh/wdIzQuQMPhgztRS6ACiIMMhx3q/oaCnpCEMcf+e25C8LkQ7pmle
gYhMm9KUNyRAgo2U7CJbG8C6/V0L1VkQMeptDWSdWxxxG2E0niTT8cNo3EZFlzgMNfHj7X9iR/b6
trT/v8v+B/jpV7vs8AOq6480/Y/dV/Nuwy3/63+BwdK/FnMUg28JOvjNuuS/G04Ek84gaBk8oZ6y
XKr/2XCS+q83fiGkKjCEJGyEt/9sN/Vfi1gtd9gyqSL0cNP8g812UcRAz4EsDAQBpg7PwjPz/V5j
rpdmA8Tgh3oUa0eq0CoWzVM/6ApTg8q8EisvErm3p1EVL/7BoGxxMX7/ND0OhjEF+f5gRE3iZUd5
Du4GCNOMiA+FQtMXMado89dHuf93DvI3jPiTZ3KcGU2wxAuwcfnzv5JH3CBDucvGBDNd4w4lpGIz
tuO6bKKV2BfGOpKTPbi8KwXpJ8sKgIWEEfoJ9+TlsvY6rLsCROWDPGvzpm8XCqP1rRXMfRrp0pUk
lWSUd/gr+2LGQ4ORTPxtvsi45yL/pyWGz28q6g/WndZ7JoR+NJiSX+JoI+mLReyvSNfsPP/eBShs
38XdrdneKflGS+zad6DdyK0zSz+Y8Ma+24W/zOAXV/tYQeO/F/tt2/9R1C3qCrTV29BL47Pa3Onh
PjWdSltFvWOQt2Rrs3me28DOg9Iea0c+d/W2CV31Jj4WaOgrv6birPanML9Nw7vZYHKynsu1aa59
7UEx3FI+iurDMjVpQOlVsmwP5ZG6fk1Hs6NduB7ljYCwjLDMRB5Mf6usjZ1SBnaY2YVxZz1heEzC
o7VIZe6iZ/Vb8or4XiLcz9rPVMgOEdADNK2r4p5BjqNCzRefJ/OkmT8qpL8nhB7y8ihXr1WcuA3a
AqX8u/dfWhjFuQWh32uUbV8sdsGprVTf/fnow6ULPQjPzJWYEdSaI0zfwTTakvJNiPb1uAM/ZKcz
8ENpL5a7EtGz+zwCbmjrAql/4ASWx14ISrdO9qrvGsNzJzi6ug4E5Ae2V32aLiftb7tkaUYz8wQi
Tg/h/Umo4qAOssHSH4Yoq6Bl+aqtorHqThBG2Qi+6plNpNzkAxSpiTulaNVr1OEP54LDQJmASOQi
2oi+4PufMBkYUSaTrj605o8WFQKnHZrZ0UtkqoH/XJOw+expSPYQ1hYgItXx+6dpgtx2xVzj5tBZ
j35Y4qakdyBQ+vhmZDJ9pTfxIdCQ1tKcWZyBOPfUqe+f5g9GL3TKmJ5HUIK2Mlau2hqPRulvAYDu
dSt6nOo8vlJ4vUHU3h19nko3D8sbig9YBaQzf4e3yQ8ohRMjOdeT9twamzDrzUer9SF2mkm1kuKG
2VGoj6uGNBmOCnu5DM9R1h/1AZI+ObSC1k1SrEaI1foYP3wdfY1ljd/9vkXmGGTyYtIgkRpdfPFI
1oQskQPrlJcHo1vztQ3Fac2NJmPM5DCVVcXNlGwkb9yKA6NwtzfssFwJv1FQYXQtdnZPVXhqN8BS
Yi871HtpV221nbGGmtGBH6oc66B3vKPDX0SHi/9PGtyqtyVHRy0htYWd7sF1VRHrt4Vfwk2zKzZg
ffXb5jU4hTt5X7+ku8AL1/6qWskGOFEbuzwkJ/wH7fnr1XgLxB9XA9o8JRcST5cXYFAyqpmqxDqZ
j8PkKD+DyqFsLTgCNU1qx/8DqO4RnJp8n+5ZiJHhheiWtVeh2lLY9VPloxDtVKfyMOzj38Ur72GU
WJJf2VVvcP+vfudFTVMH4jDMfWid4m15ozLbNp1wW3vFvtgIm5ww+gcFEuV7cjt7/rH/Lt3lN9Ou
W6G26t8m8toPHf8Qbq1N4Dvyg7Kl/JoiLyo2VrdCq4RWbIqbaOjOyU2sOub4SK2a0zpEkALxHUTx
Nbc37WQVDjaQoL2/He6l4/gwkfcadpnxF91Rs6PQrbp1qlMu36njfta8xj9Yxf3k/xCL57Zl7uUo
ta1+T299u/DUTbmOj+WhuMOerjjVh3h9zWDmzZTrct1A9MFJphJY2LHvT2MCMDrzw948RU/iTrqT
tvNdfNPcZreWrW2Eb+pTY2fHrmK3IuOFVomtUR03Tm95guTEoLJfsnGVMokpnGbc1sN9Xa9T8Fh4
WTVIJthpve7MlRF5s7YOqxVCsxjbw0Wa4rWpOUDdu9yp1BWNhOYm3mt4JL9w7xjmSgh3Vcmh89KX
6iTsuq35LX7Rv0kH2maecM/Fo6AadES7EC+YgeBx6kRbUzGh24aay3moio2iukLhCfEaAL3Vr9Jk
Jba0NOz43wzD/1Ot9A2d8nEVyVrAA+AefklGmWLwYhk5z8k/+Ifoqdsp2/DRd0o3vUHIRRxXgmgX
hRfCBsgdK7Ozg77tvHSf76N15VrHYjuuZE/1xBxHQBSl0kOx+fogIyx/EdcAiYFvNAlpyPFSq13E
XRw2x2r2q+mYmusoWxfSLrZss/Z0zmOQysT/fYI4RoO2ebANgl2JI7hx1PtjnG9Fa6cP+6Z8Vq1H
s901zcoIDtrkIOQ2+YtNVfWzND3YnS18sz/TXei7Qm0rxxxuAvorkq3+SmCj/wjuyz+yjnDUYzB9
N+s7QAn8uVI72GXEqOMNjtmtNMMZkOmXvLpwI/k0YyJQudOwK+JbJVvVqetH6zT0omDTGjm5TehI
HDtLuUuLXS8+GpnkTPHtnBzKah1i30s0bu4gptszsABEEjrMCBBT01FiQnmzcvvuNz++atcG5qqI
lNvdayPZin5Kun0se0Vy7IW1Pr1O5Ip6vsnnxgUvBvZKQUSFPESz7FTlFfkxalGzpGSCKK1ktkCM
VDSHLZqDfgAEA2sxsDUXiSTMQSS7Nm6y8cEI7/vu0JjQDcynyDjL+YgJDKt1Ta7vMrmgzqf1vRx1
5k2UUBdH3c/kRp/R5HrIVSxrhjHeAgJSVpUvo7teGVdujg9Pwwlj6T1g0YKaPn2G94FFzGIVCHRS
PwAK+tWABbeVJIltsQLHFJbyldnO5fgSSxRKVdrdjJUXTpF4MWYBS603KC8Ep1jPKruTKizH8vwn
Q5klz9+FsSo6kbHN+165CaqKEeqiCBTUG6vEvATq/5V66pMfBEoU9Ud+FCh5BtTv318YYjUSw1F8
kEz/Wz2EmkfiaIeGfhMoXYpklr9uFS5VITtaiXAbVcZR0wuazYF4NKarkiSXuR4Z3sK5ArKLti7F
+EVmSWwag0yU5we/HtbqjLKaOrS2XlUekELBpZXt2yzxPxwp8VmYABqkDxA/4PJeqgzQaIRpikzc
QxeVzUpMGtHpJXBKY8nO+zrCfXxD5ixoZKNuvhTNl5aNQpCqYVBk3UMLCMwu/BUKL42tzWFIZfmi
KLHuJpLqff1QUuXLsAqLzUJEGQNe4v4H3s5Yy6VCc1l+SJJdYTpZvA3VX1aqOBgmzCnitpvOujUC
fOx7WwFNETPvVMRbUzxo1uJQ8qxVZ7V98MsnhNLGcZ+Pp6l8mhpE1Ngl4ylMb4b2NdL3antDtpzk
+2TemNMmrw7TvCkFW1JXMWgZCTRdpGbO98yA8dc78daoNgnyW2pDhWfezfUqmjc12m7l0Yg49fd5
d9D0TSY+45rIHSzcVvNGnQ6J8Keg5phlzWnkCEl6z+DqVb/rwUNnIZDxVBlUQhuDH2LeAU2UlZ9p
8aRNq2K8bRAs0zfccb1xTMWtpe3rzJXyPxY8hbq50fHJM3hphIrTtRj1qOLtiPyzsLKEb6iVyvOt
HD5QYRu66/NOcCUTYServ/1urfU/pOI2V45RdU4pb/UWzOIa0LnbT9uYtRK4aGtU125A07nwxlc1
AHtFO0yF1/0MC8Ex8x+SxJpqLw1gEqTtSn3NMAdh5aI55hPFzqaOEFLeluZKVrfUz7px7rtzyF+N
EoTnlFMzOaP51MHmVlaysqFHEfkUzkusbsqVEu8H7YqG7Idbm7Rssf0APALBm/P0PoxgZYSGsOar
D2EUpBTseuaUpYnmZKGU9qQJtRNJQCq/3tUfsmnAcSBXDFzUmIcv+qbvnxrOwdCNuag8zPqvvLez
enaKeSVWOOIW+6T60wi3YmKrI5dpcFTaXaDs/Hwt+Qe1emozj4DSjM+C6aXGIRsPcnYbySJ6K0dE
nSrtOEkvfuCoql3STyBprHdDusKup0bRL75v1NhVYlZ22lWFB9C438nGDZZ/yiNZ3Xzvw1W3jlbf
rRbfZMWFTdYrnuxD6XEaczf3OQKUu1zcjc3vIPdUbQWgC7spfS2yduLOOvbJ4XYG+zDchfH3YtJs
ps52FQFW7G5m9ViCKjTqJ0PZBb0T1Xep4hnw5qMrXC6a5B9CxwKWRI6cYhjAlX5Rs5hNVQZTruAK
p+wS5n213d+kW+3eX6XO8KcHkHaYAY5+Vw0AvDiXwfa0kS4DHnoU593i6eahYOaMxqEMb1L1dfmP
II5shve+jsGIm+b2XLpAHPDHtcjYT9NtMe9i4xDmh7uCXhtt9g6vLFXdopBmK9PvsW9XifIdzVfb
KPjXTTFuM6n0lB710Rcr+jHFB4uej+X4xRrjyzBayeNGeC3vpeaAWg2GUkGP6uSTPz32Xe+YQWXL
049APSrAQLXmoM5rQb8rFVshDxClzMnQ1i/ru2n6YXY3ViFSMD0IUUcdfdO7ReX47YMo0LMrHKHb
5aYMDN0NNLufXdjdoYKN+7nRipXfvSLe6MbCYnp3FheCFRR26sEu2YhcAzWOeIBFqeFx0wucClKv
brjTk3TTyQfk/uUBSNmtGj3UPwY3kO4HBN3nzjaFAzraiAze4e3mx4Mb9Wut/qUQ28KD3I2bCNlp
f9Bu8vq+0Z6kwN8kjIPl8q5qVz+0JHS07rUYtZuujbYhLF9zrHA8eY0lNzN+i3poY8+L0mXoScU6
rxHXqjyj/SlFjpH5xHWPOftSCvn1eprllV4TM5PJFtRzVu78aTsmbtnR1+u6+wBF90x/LdNfmnKW
7bp3hXGtJesuImfexJMbmNwFpPleYdqPfMx1/vIkvwqlF87rzPdgLMYPwmMnutKvIPZMipfKU4aV
VThWsqrHQ4KlS2T3x/YWPKg5wo51G5eLJl2H2yn2fGNdYFVYZKsq2U2pWz62yZ62qgeGbF6NKheP
rQRb0b0p0zVmiYGDQVvQHKJuFRqevrHcZkV8CJ/RkCxegr3lFbfJD+G+CqHx2P3DuOq2w6ajO3zX
0UvVtwZ9l4fwBarTKNjipjrBK+6Pk8pd5kTbch9/w3vNd6YjWCP1W36l5rtk3BOK4VihwAay3wBO
ejnPLcjls8TK5Ye4jk1YmKVoj1XvUCCGNtAvhGAlaxWLObNVg75WgHGpVVj7FOycHVX6bahKj41g
3DRicuXOuIC4IJWygIQZCDJjt1AAukg9rarOIsEH3hSHaYd+rAxiMO+j9deXxId8i1eHkIVMDHAT
naH2+zsCmL9fmfEkPsQRWUWpdU9iKN6rYk+RP/9oxfl+iK0rMROk1mXMpFdJ01JnDMXKM0O4eCqm
TXIcT9JDBjJxdkTDzUQELZ0IslfgVblL/xvnSl3a5PJtLKxD9un8lBJj6cKXWxzZIveV8FNCbS+c
Lt0b0kMQF84oPBuYUI39baQRM/ZT+LvT7+fht5R9N5q9mL723X0V3xfxU97/mU3PhJodO1LtGDMM
WJtJQxK7neaQc0p04W2j8tgDceihfVkjpDGuCjKpeBfV29xwgdzInZNGDidmiIi8NpOHMN2ZtJU9
zVE3+Nadug2JyLFZUUw69AtdWldr+PJOteq9ZhXcmkf/pfjjPyZ/yu/FSnOLPXMU/h5TI69a6av+
OfmWvUrP1V7ayi/TUeDf2j04eYinpsgYxQZHxj95sJklL5kfemEz5VvFuBmH4/+yd169kVxpmv4r
Ql9vCOENMLvARmakpUlmkkmybgLFKjK89/Hr9wlK6mYmq5mjAQbYixGEbqlUxXDnfOczr0mXprLK
k5c2+jEk1728FdsFgjFieFt3CLKktsT0K8hXrXYIiysxe8Lptbhig6OuHRTovG0tmjjeOg5WqbKw
omXf2xzYKYrC7Yz/bffiffEcgUh6HmhzIylIv1MishECbVSZjefg5esFS6H7efEAgISnPXVAPlcj
Qw1z2Iybce9Lc6VY9foqDK9UdSGBRLIckkp+XdXncrBmBGfjUsHCVr9ZxbxUnTa/T42XJkP39soc
r2sS68FW0fwM7Nx3wPNq6ClQviGmnM+qffwsPOXJLLtBvnBGM5QgqCMs4XTSPEwc+dY9DE96PAPl
iy2kdqc+tUfpzd+nR0ztlTvvKl9xQ5vi2l9E/ADrW9zNe3DRV+5tszAc7nGdHvPv2rFdZgtktwRt
Fh0I928oyBosuNKW4AdL8walcm5w5d8aqxh5BkBfc2Olr/PSLqV7/VZf5Bv/W5rNYtWOnWpdv9EJ
5OCU7OpZu0apT7tWrjXHmglOsoyW+hy1h6vJjBk1xkXpUMEI38FNV2yocAZxR7PFg3vl3osd/Q66
Pvh6rr0lJJiJuhHaxXW26W6UVbvSf1ZEaydbyC/yY7gdIDvdpbQ+7wsk0J/YU5Anw3EeRU43bKBy
5JIzpiuRmVX7MzfuhnY9KAc/H5daf2X5i7Ca8d8C1Z4OBcS19+Jz+ogf4zOCQg2f5Dp5KAqbv43c
4e/SnevCSs8WvTRDH7zC+iSaFUBuuFy3sqptK2zN9jrrRLp1T9Ww6ehhEt9fMDZemsmsHunaOwg1
I0/f3kX1THrofmqv7TVOjYFpl/wk006YUUYOHSShXZX6DAKT2y7yaFlpS7m+iWLcQReGOuc3ZxFy
57b/6qs2ks56iHj53AQF1CxcbeNac+Q1EMrQpIWrrCVpYWYbv7uLaLF6K715UwPyqYPCiLhdBcWy
Uq8zd6ZUtx2lSejU9ZxfbFA1B1qezeuOUId8+yxyZzS2GSKiuGQxvmMSeaGK+NwCgdA5TXrw2QG7
/QlnpGo45RhuMu6Txmhso2OHuwE2l1HLvMOPjE0d7aXySpebXZo5KI/Lc4G/Zomo0eJV/tSB+7dd
2k8dKW6HY0OZOA7M185HeaVS9lnX+NIefn1qDY6o5UxYM8YavXnhnGLU9ynUoJpKZoAgGKO8T90I
MXaVFu37cd/Pk1WxaW76q+4oO+HCcrodWyMo7FGaJf6m6e/zaFbKjkSL+EHeqZiK2uaOLnnY7rCL
Qb7BFKhHqIQXuCJV6QypKhOE3Y/xYRDtmfYdRRhFs3XIU4YdZ3N6mRVreycbTlLfxtWsa/FqmA6o
JnT6bF5SltW2uAvfpo1+Ozw37QqKp6feDK0DQUHcDbt8Kz+XK2+dXNXOuPGWwdLaR0vBqbfDTp1H
S3qrj/y+W8L7Mf3eXeU38qIjLik3KrC68MZgSbrzKnS00XbLDRpLdXQ91rs+uk5U7mOu7vpwRsdX
LaZw6CqMvxzBuJM4csCKwmyCTr0THqbYeC3uuH3vW0Ya/iDumK+JT8qbQIyMt/SJDc92n8dxzhyG
gogYo++UvT7X59lMsrXFeEV+u1Btzls0T8e3EjVSyxYe0hdsBvNqxv3i4MG+M+3ilRc9hZrVuNGf
/H2FX+89Do4ZA7n8DgSq/wpdklPT+mntYJ6r0gw7WX69emkJWoySMAyT7eYtc9Lr4jZ4om2yMW+Q
E1vp+/DV43zuNuVVfK/9GDbydfRiKTSObWNHU5j/F/pN+KBgCWjN1YYS2q4BfivTVh31q7i9q9yt
Wd10SOwvomwD3HLor/r2rql3gXrtqYugXKAJgdVmLi0Ck6BDeJjHwtKqlha+N80KqaXAX3TGjC6G
CovwGw1rvSJwz5NqpmFFUdvRI9pRE7JAsHVnqHd5c41e+NAs5GEvq2hPzHy8dXju9EporuMarqg7
i9DVD465h0OwbVzo6/5iz04kAoszG8y+KJ4hAMxGMSy3r8c9upD5raAE6bZNpMmzoVedotaGC1n9
5+uBDsU5x6D3gYnM+XB6Yh+FXSdEe5eG8gwmKxGzLDaZGP0cTByyvs5IziUOJ1FDeqoIX2MNIk7M
hNNs1grRb258M9qHlZtDVUpeNDltdspk5TDUP0SJgDlQJfl15lgAHwwfEak4TTlSdY6rOpHpPVWM
6gdhWbcwSXILAo7lVT++vtHz18Kbpxs0dddRAIHNcdZdL7D/COswCfb5aGWMdhqWqa7Xc4qd2djJ
zfrry52TJoDlI3+L4AjaYMAgoImdvpcot5Ixx557bwZjt42L4aoPXXMRVT4WN9C8CmQJnCFUAmcw
RwYtvmksaA1jg6bG5bYtqRl5ntIWQtVdYYrc0NbLjas8iC6cce+6Jx8nf2jqg58ARcGpwrvRzt4M
RgiFG5XKeJC/NVxPsuPWju+FW3WpHdyluUmc7I55qX/wNtmr8kioZygafINEhYsK+UoZLPRwp8J/
JQFLiSaO1NwkNFyChRDgMTgnJdHwCaH1IwWc/4dGvVHblbVPwq0nbfGd0YotWV4Rz0L81gcGTguc
H9rR0czW9uO1VC+akiRiwegTexlBnRfJdSrTvL0T3H1Huh86AVDk96xl2PKPimAHL5kz3BUJQy67
BXlQ2XQyWoUWySwgXSKX4zx6BA8eg7EyZgGsTawtSAK1Wd5deMXvoJfzV4xiM2Md/qLbfhYDUE43
aL/G4mHMy6u0SaK5YvTaLPY5KHOhh6SS6d/blPMzj8iuEvFWldw3RPayNUOR3ddL87xnB1UACq6I
NCrUX0hiZz07SmFfZ8umBxQr8IH04ltV7dqlG/yQ5Ias9WFos1XY9ZdkIs/7wO/XhUtCcFLB/L6X
Nh9AgamSJxDhcSxrLWGBAElMFwlWPSIvCO8GMs0svXK+ftRPm55HhQpH5kYnQX/Hln4E6giqVFeS
UiQHhNxapzS2g4JnDkwEsClJtPjbF5s2EjxYtCZwuTrrJvRejyqUpvFew+Ip8BEvhP39mknNwxAH
lzLT8+SMH08TAWgD6eB0rEytjQ8vUykUHIoUrzu4Y0TLLa3ItWVGNl8/0vthcbpwMWegj85oCPcN
aPGnlwlVpa/QnmoP5jVNN1qvdn+PpEGn22gjCAlJ38yk6A1WZrzTqrknOhr5DoDW9KEJ1lm6Df29
YN3m/TbXnNBdZriCavEi1pzJ3KpG4nXeFTdKeZ9X89ibS9WyF+aWukIfoQ4WmrutJcegULS2nuoM
GN2MK8t1LI0R9Vx6o5xkat2TKtVQZefBfXIvHY1+JsJIw0nghtyL/x4fo9YWM7vwHamYeWSf2OzV
s4yRYXyTKU4dQFG5QSa2ey/iRw9O7qwFelMs0KTwUI7d1slKdJdRt4TZuLwkWnreheJTTng5BfAx
WDCQeqfvWBUFpBdisTmIwMstvb1lxmePltzPUBR8arTs1qed//WH/YRLnNRDoK5LLKNpsZ7r7qaG
36Ux1IoD/IqQMrCfD4nhO4oGYxSevjoHmk9LqO1XeHN5TpHll8bLnx97ImkrQLThkyBmM+3dDytY
9EYcFbU+PcSCeowDxBlL1XdnYZEWTh3K8jzM3hojiy88+eeQQAgGjymTkAG+Pld9qpohKoM2Lw+D
Xlab2lwKYPE0X5slkidc6C/+4i1jAazA/NXhohvgzE6fUajFxu3KjIt15qEQpVWFDi0jgTe/22VC
mnPaNvFstBghxXl2IRH8xdVBnqJ0RvpBaobs2unVM857P0US6CCkosXMYpyjqnWtNFox14Lgerjq
ijBkCOgdmcw9fb3APr9mlAmQgoT9iY47off02rIa5KhvpuWhSqptUcnUNSIeqWWDk6WFwtDXV/t8
pHE12mJIok6o/vNGttWJJRA/rToArahXNLK6et0jgmk3sn7ES8mfoXE0MGCOzAvL6RMWFAj4xIGe
hmDyxFaUTx/U52kMIWcCliQDILdSvPfBQ6fNoamFbVoq7GKZkXRfG4JtcSDMQIiajhqsdcsDgpnH
4qIexYXRqfqhYs7+9Yv5lJ5ze2jzK5z2DPahUp4d9mEeC4BxPXE/FDXc7H5489uiWuhZXtlyxHSf
ZMAAus4o04p6InNNEV34j3UgM+xSE3WBVh3EMp10L1f2aMM1TpmAeMvDC7f6acUAV7VIzpHoQ/cS
hYvTF9mmY6f3qZ4frBz89lgxMbHyAv8NOfqBV1Z94cN9OkAnTDZEWRaohGbTu57eh/BjVQ1mcZ6R
HQajV4CUg1uJ3Sa+sAe16YA8OUCRQp0MVPG9hmPEpzh9qk4rlayS4+BQAFaDjGjJz4rU7yssO/wi
yK50FbSaN4wMgdUCD06N+7CEWLlG0OvWRXV6l7lWtHBH4D14/WxaPepuci1QtpFET0Efn3CfY7Rb
hvqt5UNpbMZGWozyDxMgr+C7L5bnC2tug24pTWE57m9Q3aXbnVr4qZQDaAORRKVWhY0QudneSmB6
KgjTw69Vl7khVnc4U87d2mzvRsOJXdnaAysYtDrbGUU94JxwIT39XDnxyoAhwo/heOJwUk5fWRWg
Q9FUcXgY6yScechTzlqxyKBTS9lMHGn5BWHtbpom2hHM7yH/dHaNxIlYi9eR7DpKr7aPmBvNxpI+
QClb5QKrkktit+eMMX4st8ktTvJbVHry2cYv5NRrLDMNsFYXgqXStcqtVGeC47W1jH4Ty6lxM9AE
Oabrigz0tG5WVeGzoBHTmpU0AnZe+pzkcbIZreAqMdp6HanNMkD/40oVvC1eYvLq63Dw6cxlCcIE
wDgaOAbU8bNiXWnSUvC1rp0QXdZSYVFcMVuzPRHoumlhNRyb/SVlyl9dkwA55RtwNgmSp5+zkzUQ
umZb7uWw/jHG1Wvix4+xG60T0+UQZO4liJdkMLBr/rTvyPe52ISls6aIcnrVSFFKWY/rfp8GcyW9
1tUD5gAwc44YEHplg8Lik5Zcw0OqcfPTweyAzQyQyraoUb1ZVxROEHi2B59nQNcUTkaAdr5CpVZh
9me4SDSOQDHkF6MG/vsyqVJnyrak4Qf3R25vWzmiIbYKU3tI9nJ/04LuQbLFHXZ1PDcGJ42oNSmE
jhVGBW3+kEgvXeFUjO8aba1aC8t/A/Yb+3QG9eVkkpioD3q2Mh9TROXSJ0XZYkkaSTYoqWqnmQ76
nnYH4Icxqe7ozcwKQ7vp34R8H9EdT4p52q8j41rVb43ywaV/pz+qmBWZ0a3HDZd7yLJttsjRt+3p
xN4M+XwwbeGZqMvAK9DWrrEwJpgpP8qJUsgVHOcAIZfSnx47/+kON+KJFKAmRBna7uRoZ/EyxmB1
aHSZCKkoICd6mptucOMBq826Npp/vR2Iwb9YJtNOgPyJSCDO7qfLJNCSRAwKtds36qKT7/DZdsdb
7DiQ6ClmWuVoMY0C7ckwv1v5NRaDgPIOfv3kN5tKeVbUV0l97TtaXPnOy19j4dp37WJ01OhxbJZg
3pps64rMYB4k82EYcAXFVhJhorqxbMvVFwFjMpQZa5eJBqAK9DzsLlq7zb7zrzN56ZlPqHTZQ/5T
RrhgVOhf8IWqJpjUa+wa7xqpf7TczeCXtgabp8M7b0jpq9NJ6at63fqCo3TpbJh1AOjUrqF10tGU
o7Ec4f3UAo9glmZl8BnCzK4HepKiCj6YpYP+l6C8StrPQEB0T9pZTz3FVAnvSwDIn9It8J6KLFm2
3PpAP7vkv8pQmDpXpL96BBVji7iqihWnScSAu33WvkEd6OjFl3Z4bAErxTMZkb18H0Y/VYbHqK7R
D1ibKM8jlGp5d0H5nOl7EcSM/4S0nqVvC4tKF0IRQLckxGA4sVX8O7Nlkz8DnwLG3M9jBfQEK7ZZ
CtrcBJdOJ7pYm7I9HjPOPMi5tmXN6LMwR2se5Dfp0PtzJuCSCrgrupJhKqgzgxv2nSa/E+6YCrYv
yhZ3YPrzwRK9JrV0OiJCbavAOOjXgF6T5xlIPg5JEX2hl04+CpaTeQ6zoMSft928iRxPmRX+XMdR
OVzF6dKiNnY3ATDG7ptV0ZJcy8a6GBZhuegmNh76Ub1wFb7/cj/c1iUgdPhxVf8o+gPzuOcme+6Z
44LCReLKOHY/R2POOK8xl5ALGdCW8r0Vbdx4luKEXD955joevxnt95GVaUJeMUk3pll14zsRcYx1
wlTUWmaNg2Cd2W/BwxMK+Tttr0rhEIGMitbUZL28iWKAA1dJ44T5jQ5QJK1eomme3KMLtU6lO5Wb
F/KfrXTXxge3P4QMGyvNgSxilmudEx2/8dS/Tt0bRcKwZOknG9VbuuFV1GzCeFOg1qbBLlmBjkzH
Wynd6pibqotE2w/dI0Q+pX1o4kWybrLbwVz26iIP7ssIauBeanYNg3/3UWZ7jP1asxzLvALInmgr
OV1ZjEiBQW10BpLZhUaTOp32p3ketGCOuQkFJ5HufcpeszoL6gElDAaAAdjSOKxtI62HxSCJhxB/
mvVY6N2tWhcq3rPeVdrLwdy1XFxERbooRSPTF45Q2IhkEHMFxgu20WIpa+gJOIbEZYRiN1Z7b4bp
fe1O81s5QxcSjXacQNi0gLXqxO+XRe/RgWlzcdFWHFOxJUYzzX+0akWycyMpQMu28E5MRy/qyV0X
vOeYLaMWaNbXwfVz+UlOBONwqgORKdHe0UcfMmwh16pQ8gV8nF2x2+l+Oy+UdC6rbmsjlMRh3EJm
Mb2XvqkqWxS95lL1/embcAMTP3DiPk7V91nzSmuk1hg1LT5QvKlXXr6jGzAs8lp9Cyqgg3XdNJB7
aA6XQ9/N0mj8CWmcmVPOQv/6XUxf/2R1THeCFLHM+McyAP2cHjPdGCPGgvDhAaujZ08bObsHKq6M
VHepy/i3Ete/vuLn9HS6pI5+AhB+jfLvrABHzjquRlml9VnhBmtmKQr2kfFDyS1zl6gexIlGXutl
moCHrVzHVcvbspfvFQ7DTWEOIPr05MGTS/6YOZSkQGk7q8vItuRXo+fQgv3cX3hL76iu09c0yeeS
nZL0g0k7T6mD0Q2iISgiYHCsj1ZK/WXbizIa5g1Cyl1QOxh8jLbsUS7poHVDK/F2NRALj3Fjk2L+
oXqWtBxEsVliS25rRZXNosaTFp5b6QstzaylaUwcmCQEjFHV1bKScn01ZKCufD/4MaRGdTVIybIb
ZPHC06mf1oAqQcnkk2gqNI5zR9VqyHs3U8foIEOqsDsTuTQxXF346p/yGeX0ImdfHan2SEaUDCBN
hQJSMBrJIkDeFRwN/6OaMP6w+13oekwrNtYDR6+sp6K5Tfs4X4SGWC5iKm6pk29RL07trgXyxdRp
JgJlmI/hAM4VlK/bw11K0AoDu2+uctWDlpALxsKa83WVxdePJH3exVMzXaaLhV0SkMWzXZwHpu5r
/ijs9RpgU2b42EKILc0B0+vWfk7RopMXNN6V1k/tXc8rodWaOgCtzrzwCc+NZNlM0+RCByw5jTCo
Uk/3cW2pLh43mbBvinip1Uq7LGreojCqazxWICnI+bAYQeWpkTaT0Ua+tYKaJAGehIOKfmxrCZOW
0LgEZPzljWE1p8Dfo6+JSMXpjaV5l4ZI8gr7whrGWe11e2Us1uQH8ZzYBvk3rZ/bxp33Lt8w8YWt
SB9hhqowsFShr/Ap9g9Z0j99/e1+EYSo4idTZJnvRjF/VvuVTRuEyP96h9g105uRelZXmqUbm912
TF00x61ynkemN+tR7Zyp/K6ZXuX6VtMkJxS2fXalMCVVxVRYeVWdkCvob6nlD4sCs+VZDy/i/Yb/
R1flH1TCH77dJ/Wew/cgrX9bvcav6ff/9dv/rX68plWQpb99T3/+dl8GVf09/e3n999mTep//6i5
8v5j/3QCVX9HVJjZF+UUECVEE9nJfzmBvguoUP7TLcHd5F2P5S+ZH+N35qEQkP6wbJMZuv9TdkVQ
kfmhSU9BiIi7zqr+G6orZ/kIWCbETKcpIIrAyK4A5jrdI2Of9EGS+di/+228qBDNleN5Cp80XZWp
1CYPTPby7MWL1B4SqS8oJam/1JBmhbLhg9P/8IJ3fxxrHzVSzgIb0x54hewLWsaQVKY+0un9ICE/
RKYFvzT2J3KGWTTk7m2YJyX+vcqQBT+EtjIR/8gQpwOuUI2ahZpaNSoCLTAjc1PB6XW0y8EnWZdQ
K2cNFJze8L4kbZvMMUQaRudubJ6VoFzXAvfPGMaAlkdcrSD5rw0/Xg4kugIQG5+JDcjeCYhC0NFi
s9iFadxbC3RaJyiU55niBTTNWcUOPGFSNgCRRj9bnDoE03HxIauUmXymgh5sylSLs8EZxUbtr4TI
ahgeF12MVAkkHHmkkG3EKC2ORD+1XUeSFRhY/rWhq5szpROGEZSllRYTWnaowvtEio1HMtK4b+dR
GQbgsctWa8AWudIgxn9kZ/8NcQb1VP7+j+kn/8jyoQwAyrxvgn/927+1JD75Q9X/ef8h3ms2bf6T
f3HSmtLkrnkth/1r1cR/XODP3/mf/Y+/vb7/lPshf/3f//iRNWk9/TSPIHISLyat5H9v93qfRa/x
9+bTn/gzwjDH+h3lcvIAy4TRxdDlXxHGkH9HE1MD0ACU/z1W/KXrJJi/s8cUeo/MaOCh6dPO/0tH
zPqdISSBiRKBARR64X8nxLx38/+VwMKmYBhEis/UDaE84BVTDvhxcUJkGEY9Fw+ydKcUt2gQuosw
vRvkbSZvO2+tiPvcu4IwZbuQ/vWbPHGqcDFuVMsuH61oNkKCsjZNuszyjceCdnvbewPXCrjtntYA
kqkSEWJn9DcQUJt47qm3iT/rpW2tTwxsq1t6g9MrV4Wl2vD/9FECTkitgfsAMkMPfvksBrMknxVL
6FR1a94Lej6v4U5K4UZLd0HwTZCe9fS2F6+tkW71bSzfprALRUDupn4tRUdPpQeGaNGgrgbgi96h
7W3Y0HZxWxUbgvjfC5J/vlFOGT45QxrE4E7faCfKdWb6iXioAu1Ja71g3nuqsVVG45vRY4BeW4xT
hUX3KPS1dm0oQzsPO8BEH1bhr2L1afI+3cY0p2aMCVaK02sSsPv4YdMUlWilUvEV9eWj1EjmXvPE
YEvPVwvCp87Mvuu5+pCIvUBXq1zKYi7PNCUeDhmi05Ms8Nf3c5rmczuUkCwvJkpo33B4TrO0D+ss
Q2ERf0ezO5RyKS6aHIXbalSfamVYJqG+kRVJWAPV+1P06r8hbN3mr+mhLl9f6+vv+Xn0+v8yLn2Z
Ht1nqXea90wqI/+MSsrvzKtQOqM8gSI+eQz9lfcYxBeaBqA/iT2MifiQf+U9kvb79LsJZCTunGsf
1Q1l9XcEvCdFI/OviPV3Mp/z1TvN0zRWLmFwAp+dj1aNKAg1VAm1h97MrCvGT9XaChNhnoYwojWO
vJUciem9GijIOmQRcm1qKvfroYSbS61Vzpt6RCDMl8rR+XohTwv1Y8AkD6POV9D1oK5CY+1seyd9
LnpeINQPruiXTBmZMBR6Ie2AHEWLUlAvebJ9ehPT9abDA3tvVE7OW0J+C9JtHLz2wavSxom7HGZw
WEmXwsVUk54/1uTHOeERSFSMs26gj4eN5KZ++5Ab0D9SwcJrrvRNAZEeq9ubzYi0T2jWV4mMFU1t
VO1MKMpm9/W7nd7dyU0g9oU1Bdgw8Ps0HM5iVhCFauVaZnYUNGFYVZhAPQ0FrEYTw9bHoRRrEJNJ
s5OLTIRfCID968uf5du8XIbqNLs4XadDmS7UaZASVK0aJWSyj2kNudzNAPk3cm/uFLGWbjLNaOeN
hk+uUlT9TdirTw1514UP8elzowFJ3alh8QibEBDg6S2kdSSMVezVxxKDVngw9Fjr0tAvXGV6kNMX
zVXYv7QFDHYYZcpJNO77sCskv6+Pha6UazmIYA75jbYsQzz1LrzUqcNwei2MbhGhYBdDSAHofXqt
MW87KVOH4ThIlTb3+iZckA5JYMdMa9PKmu/bWe5DD6mFJ72DXxyD31oFQho8up6LR2OALeEFsuZp
d3P60KAQOU4Q1aaqwcrt9J5Uusph0pTdUVeEbw2YJMhJ6SrstTuEJ20/yC/BfT6/cCo44Gs00oiP
nyxEZRNFXz2Ph2PWh2AIUbaYe3JHQp8ExoVV/OlS1EBUjBRDCMpz3p6toLrQhopCoz3GDSznJIDI
PlqtDxm4umRBdH6oc0jwUcluuR6p7DkgLs2LMPfdrjk2QposesMSNm6jlzO31LR9NuiiIxmlYQtZ
ckl35FcPSWdugjQAKQWEePoBw7rxczUq+2PCbGMl1Y2AwE8WL1Rt8J2vF/CngM9DAjxAm4HyctKa
Or1U74FIs0a5P7qqe2VU0ZPUYqjUGwHap5Xy8vXFPi3MqYClHGCfcNTyUk8vZuSyEbet2xyjPoc0
T16VzqLQqFb5kORXYyAk2yaFH/G3ryppTBTAr3CGUxKcXrUcx4g+si8exyhxX6IOCZ+gBCESyMJK
aCq8xwZBefv6mtNrOwkLJBg0lUHxY0dA//zswOEu1BY7bfHYeig+WJ1LLcEPWP3tq+B1QAmFBjIo
ynfNjQ9pZ9p2NH9qdzzqlW85vlbVtomN6OLrq7wPhs4ehvemUYxNwFgyl9MX6A6Z0uZaqx/D3LxG
i97OPai+db6LAxQVSqx0EF3UbCtc+fGxFz0o6gMCswOqCKQP/fHr2/nF5pgyBdrPkwzSJwdBbJxy
Ic4S/WjCDqigX4xZP5fH9L/y1BPKmoYL7k7oAJ0+9RAZqP8xnD+i9gNSC4MgZRtcm4dOdRQwWLa8
Ln4gv+j9hN/kXsLm/+ohP178bKdkkjHZllX6MbWu1ebKMG48/wKh8PMl6O1Rx1G5ICgFA+f0+Vr0
2sVYCOtHpRfjJZ4pyQKzwNYOYy362+uURcrGJ6+EI8M/nV5K6BJV9aPGOhad3jmRTHsNrtElE8Z3
YcHTdYqrKLLo08ogg1fPzj0J58KA6aN1NM02i2CqZPUrHgMQWtwQRMXczcBt2Ho2FqjDxMkyr2v/
rUhjwAOe1IfGDBMb9VlsEovJgav70Rw4VPoT7zdEc9Naghbkqn5Bd9yMgnrpa7HhQi2PsOgzlXrY
qnnR7kDUQpkxYTKB9FUhwzdCJq68oGCtVOqkSaqgKflmZvQ+LwS6z0GH51dIMiGiM9l8J89+CAca
FtFM4jrjmFZx5uSJqzA7rboLJ8anNBZsDrF7ytvhKIEVP/2YqSLKpWxW1nFwiZ2RK6Hm49aZIW9k
K2ACVKhDfdV0iDWEbjSpr1Zx8regqWx+SBZUaExUuQ3AtGdVykhTseoDwTtqeP2tewbWc1mMopXQ
ZakT+SAivg45n18sorK0XmWR45hxoX76yEwJi0Qq6+goll40N0aE33TsNC98vs8vlqtMLTM6YtPY
6GxDyr3k9qFc4dLNSQ3WTcm1RTgUyL90rbZLvbbceilTGqXoATR6Xn4hIPzy+lNZChqREvgcH4B2
rhqPRhod8SAPbvK6fRYKWF1BRpKjJwLChn2Pwo6SCU/AJi8NyM8a3NNH5fEhIOjMy1D5O5fh6OPO
FHxfD48xnPUO0WuO13JreGJBB23I70PfQ2dnAJgCgxNv3WKMVwXuexfW1i++NZARGpN0c+i5vwNL
Pmwi2c1VLRf4CnAIx2Uf1OCym6xa/u0VhYUbIAxyHOLVpzba6FlFgVXHMStqeo5x329yMbwkYfjL
ZyHe4sSCszYcs9N1G3c4zGhmFB31Ghph1/k51Gij+qN5/m8hgu9UzdO4O+VykgnF8o8RxellGret
3bYVw+MgRCbiw1l1LWgleg9epc2aINmNjIVl2xpU6zHrCv86TqzkQUdz/4doIUSeuW7vKCnCv0bf
vhkYjqOB2xlA7QTcgN6kSJCXaq+M6DDR5HbiIEJvzUWswG0lQHdff5lf7AIeBjrK9DRTuX76MHLv
MUF1m/CYjMyUG4O93rs0WypBAp41yOpMcLMXbPXu8na4hM09m0G9bwJogEgqkjjy1c5LtyyBoYrf
Loowcak5vDtwhUIurUsR0mWUS+FyUHpj1RWNuCi0TrvJWnfY964YLLzI9f8LewE+8TTHZjKGifLp
u9Dp/FhdkoZHKxaNdSUGGZwsNb2wF6af8mn5kBu8X4cW21mu3FpGX+LuGhxHs4tmbtQjxGp5yTpI
knE9Zlp/4Xq/eMmT/DuvmB3IKOw8bWZmX7Jcy+pode1zbqBvkvmyZneSPqzHXtGfpLp9alWUB9us
C9dSI6LTIbbVVimz6MJp+qkrM6GByMBIM7GrYjJ39vTYogFNG9KaTr4sFahL1dWGQilxPKvyl6z6
6pEXly50TwUEmvsTOagQLyz6M12NSV6YOR554MRURyTePPvShcB3jhSjnloGJpOMon4kPfXWnQgE
sRMhGCcpdCy1TNLFoEXxS90ow70ryK+pleyyod4PWmldaJi9wzc+rAzOgqmXwXRxEiwk3zhP6LLO
TEGlt08Gp/2V1+Thk15VgJ1dGLXokRkmCphVCXHEBqasXXtmXDzpxaDidxWOKKENsRLfFGnjfvOl
etJsM2LtWjd8pbLbDlYd6maxDrfCa6X7RO2BVwuDn93W+hiDKger94Rqe9PbY92l94WVAVQVFC3e
VV0l3dFuAz0ZwNW5l6tc6eFJFwgGlplXfPOC2P+BDqB6HydZiIDFWAHj7SnTAOHmI1hEWXOLfdsJ
6bcUf+LjYFqoeWtNhgSSqriMccEU+99lsR5BPPuRtc16Pb2Gu+b9aBMl5VRChOtFGXGUyCRf+Qmf
CaWHMErkF6U1A1TS9F59kSyvuFNHEXXeHD90oC+5SDI7spYQtVT8H7llJEgMdSTnitZMSEfLKu+F
KgN9nIS5NQJWHNHBzPw8fBbTv/xq/2eE8Q+K5Q8nzyeExyOuOUH1DuhYNHWTfj8Zsk5/9p/jDJ3h
w1SrQdagJzUlRv8cZ5jT/HUacUxNzn9OMpTfOY2BfVDaEePkiUv113wVU52JGId1DtMzHQSF9HcG
rGc4J84r9tn/Y+88muNG0nX9X84eE0AikQC2ZVmkSFFe3RuELEzCuwTw6+8DzZzbqqIO6/Ks78Qs
FNEhZSHtZ17jc0qx3+W0PrlKY+MPaerY/YdsyNjgrVvkD1OZ+vbWIyw/rkTATTbFsd7jkzt+BVKB
vHVgd6AYXYzyoqZvHvLJLd7S1F+OHTfzlfv1yeNCrQCAAj8OkzRYrUzT7505A27ObsnGPjQZ2iMQ
6m8RwAmAKBaNPP22fo//vpd+B5A8ibbWoShMUDMgrWa9zofqR9+A91v6D7M1owNn2ngf20l2pbj7
q3r926XIlJMakGRRVQKS8kQF2gBbtlqgxR95nIajo8AvF9BXJ9oGW6hKDdy5AcWEvo/0eyefg4el
se51m9+1SYSmjxOXvGh62aPb7b0rAmbcckK9y+ZZH/zorfahvWlgLzdZTKG47pLoiGOfh9p9aF97
idfH7fJb2DaCqrG9co8vpmyOpNvORZd89H0r+e4PpftIkNptQ7G+eGkdwhxwbieJAPEg5/o45ss2
nrW9K3oPjh1aXTmu27A733tyzPbY8aX/XtT/fz/919r7/J+RH8cfvCTp2aW0/oV/30lS/QvkBLEK
XGqyVaqP/30lARDD6vm3Pin/5T/XknTBjnkIDnP/eCSZq3vkf24l6fwLSWBq7JRvJJR2yqUvaK/y
U862FRRS2KoguejEcwwJ4tf//lsOR/sjXKFS7X4J+kYf8zlDadD4tfqYetRgDskQ2d22iUdXHZRs
pw+4Pwdf+MXTKQoqBJcwkaRxo5NBIrwKpGu4tW1sje467YafvWhAK6PvCwAiQRpq71jG2kD5Wcbx
9ST8rkFVV0AzLOIu+LvPFaCtLrRnlKPCJrovg5A6bWv6ZNVur6xqS9kN+Uhtm+kVPp5utMHOXGxj
H/jTazNG2U062uGrXuXzQ0x38Iv0suZnVZerNm1if1mWmXIBpS/9VxWWuYtaX24QrMsT+yGFwvBX
34z+h7AsTHpMiCwqVCYTHCPUHCPkFxnpdxuTFwtyqnHRfUEHx/melIWDftSSFp9ET2VvY8+xS9zV
LwXaqM7YRLsg6fC9cMCgf/YStdyVKKqok0UQe0yd/LWQLdKrgwnbW5HIQh+LrrQe2twDIBxWWfY9
ybRFiVjK+bZVdQh9bex9hd3J3OXIwxKlbj3RI5orW2scdxSDu3TTR6VLgGTRGdpnuesClC+HmrsC
NZP7qk7xi6itQfwtu9LBUk3l7RuAAvHKp0FPMusXgnpby9zbNKIPXrfaxYcqj4Nk2TZFh34Fd40t
9pYl209u5YVfacZr2EmuJnbqCuN8GckD222cEJfudGL62zHhfbmJIMpR2qsz8D+OKHuYDI1sgo1f
DMuj6gRInNLMpr4JMpl1q/0lHBrLlOJmREJO7JRtsBKrnCXAsh1vKrLMDLfCEBFlvQl6Z06Bipep
dRymEFFkKS2/uW26GhJb7tn4/TRl1cAcqiBSb2mx1OKmb1DbnWQItYJGVzBiQJv0SGKnWCZSrG/F
u8CgjFzi0wlPaAlII6ck2KSidGcAj+wxoABzh/xoN36YdLtgcuZnKGs64VCo2yUps2Gb2b78kscz
OKaIQOGuCYao3c8qqAqQN9EKsVaeX+y9okYChFAyuPeXSumtNH4wbwRwPuh6uaWwuvG7ZbnJGuyc
NjKlyXZTBVDlodDBbaCXqFGGnqUz/V3iI/dXbQlcgGQf5MxPJztQl+E88ufczAd7bsOv7dLzLzUD
5L5krtv7xS0dBB2dzL7pixHnFpNVHFtXTWtxQiXIbYQWhHw9OelfeEhDn4MD3BNUZ6gZnBLcq7xt
aHND4A/YtD8d0g13m1Ej1jsHUu2aLoKc2uSuVeXUPSLvk19Upd66coL+CVi9YTKlbD92ZZr/zAn+
/y66vsHzp62jH31dIyfNCTQP3iiWbJfX1Ae2Q1fhPkJJAOkkHbb5AP/SST4FOhRma9xGOVt/Sux4
SzF7GLY6deIFYe0M9RYgSBmiRk6w2MhvlojF6HXzbEsv6/xbLDsasZF9IpOtqzGU3tSSJPDohdby
GEyzQWTUS4piZwd9YQPirAeEQAOrRLAn6Xz7pLrAZMceqV5saXKCr0O1VMIcZivmalIkYO7NHGpo
u+SHXIduLNscxZi2hGMsa2BvS22sFq3ozB8PUTPlKEqNWn6uvBa95SCY0o9BX4Xfq8gePoN2lNbO
2Gk3HpXtwZqohr5/H06zwl84H7W6GepelHt3RkngEFmZbxDKdeKam8d2s2/8nGk4papIpwPOHvLv
KZRIefLhw9sEN9pkX9TWaG7aaljcY5wvTv9Wtgk7xLJmTz0O05AOJ6bR+lJSe9cHYzqsAkKdN9/t
1PRbhgddWKhi19TpG9nkE5dwM2T4AVR+wc4s+htgYrggRWgRtkvKshLnsXxeCBHOw4JPecUxnSr5
aqnK+8wIOIFFdPJY+gCZuqCaH7HJ3IfxjMSPYzZOMTzoGO4Nx7iox9eysb91jG17KOy4mXOr2+Ho
DgnEtshsEsUPGLXZuQEkPrJAMEcotIcQbGv4ZykF5a71PuP58X3uyneTdjmk9WF0xBcnfhz75r7A
nxcR/Ru3S05djy1WHO7nseA4lFsH3aopnfdFk3xux8Da9V7T3PiteT+UERZnWTrduArx6LJ8OxYW
V1vjofAQ3JeJK7Y5Joo2Utf+8C0oUsweRjonIaPlNsJ0LZRpEwW3oZt98mY3OfS5TaMqy3ciQtYT
Jp7RGDMtOkc2dr5Nl1rfys61bsHTvAc/Xmw82e3Q5axujL4RFf7p1dyedAxLOymDGywBD3kwvu2c
4TSq8DZ0au6eDEOB6esy2siHGH8+8fc/RW38qctkt4lK+S7X6e3oJ3eBdl/pcUbUKFhwa7Pn49hM
VAps/tkanfokn755VlbuizHpwq3xnNHfeNSfSpQfy4KD2vZ7S4oDcCiO6HKX4SmQl86dcXDEKkqI
gp58PaDOs225cYBRn1b+FBDQoPncWuBRM/2jUiE8nPxmyMSNPQcf627tsi0Jqn9FoD8CwN7aqn7d
iXTvpFQKlqC45y5CgG0q0n0yZRWKw9TfkhLJpqov0YpcA5m8/5ZW4m3bFJSFOIzbYbF3vpUfmqp5
P4rsM9fplvpNcrIoiY5rvtf3FXdAinixbOgJHgh93jV+ddc0+ReRJ58mxCu+tZXjvPcF/gpSDIib
o1JdJJDMrGC67yg47bIwgXtfTW9G+JgrU1Lvq6FB2NqyhLwD3vItkNDeKn907o3jzJt++ixr9O7C
TP1guF0W6IckbVHG7kcvRIs2IkQrnPsMdxM3iZpjQLixE7X1fYGbDGNnv+RLdCvqtn7XSZ/QRCzb
cVp1OB5lhhZV6b7NbHh4eTigSS8UwgP2KP8a2nF5teh4pxv6gHkDCLac3whpDkUGl7kUaOgFrGFW
yseirI9t+9DGY3yiA/FQLqi4WP2pzcuQmU+/Lmlyv6CauQAYcKf4wVLeqZ/Vo99nWFnxyALQ28El
fCc8RMATgwapwlle+ijeI9OyqtfFG2gMGCE0vdjJKhKbXhc3PU5mwtL3cxvfaY2Sq1O8Leledj5a
gNyosR0+Ct4ZL6R+7ziAmSN9EzZstrABw7xDUBIbwb8TjfRw230gyPicorgdJt/KOngl8zfp/GAN
Ldu5ejfM7q2KWH78VQgCrW0KH8xFtNuNF/M4xB8pjGx9pz1ELUKC4Xer6l/NiF4NfRTdU/a+s/vs
YOXA04I5QjHoh3FcFCqls28SjTRqguo/b0yNj6JAHq/FZD5G0bwc7d24DoWk3d8RFngSmIJzjFxk
h2gl7WKtwsNoNO6wvNGhOuRdxM0slm+6mVEn096yc4QcNnNLMGIv/fcSb9MKSOIuWyAemFJCWS4e
jNfhqNOWO51znXTp58IAleTTkJwwGr6w13whtEZQsfoyCavGZdSeQbsocva//Z4FOsWL7X930Tp1
TNQkpAV9H+wTyxYdJcLALjEIGzC6bmky/g1fGPHFTOVBhnsZmu+Qg2yE3StlKKJEg0XXPuMt6Ooh
RcbRdMV2TFOJmZgq5LfWy4ovjizQ4aXjEdV75UeYgkR1UUzbCC4uoVZZpu0Oappz46kRidJwUryI
PRDsjayj7q4OCowOYaW5CKM0ww/mVo8noSI/3ak0gs891YF6k8VF8TPHhhR9XhsdAcCqcNDtoDHx
Zpri8qOd+8n4ypoIr16rKO0ffYBbCc2vUb6rRewEIOVCme+SCd87XEmm+jtHCzWcqc1BVReQh0Es
lmjMbKaAD9vVfg+j3uFpeGOM6Dp0t/v5Nd7KOI7Qrw09FHyLyWAmN9kBvLuYMraRGT+wQPYrv7Vr
JXkWA7EGlmEu1G2lU+uTWSrrgcBkbu70rPS+6Gb/u0NNWFE9HRCSgW67fP2VXP//MsN/gfJ8rs7w
FjL5eZnh11/479qnCv4FX51aJZ1hUux/CCZO+K+V0wa+CXgcFTePHP8/hYbA+RdFOHTHKCzZMFMk
NYh/Cg2AQxwgbxQZkJ8E9PKCQsMvp6R/yleQ6uQKo6WFtHaK18bJeZ0hcqvExqhx4dq1ZQzj2U7V
Nh6ydvg8yb7OqSNkte4PVQO85tGmlq/eRkGQZTekX+H82DpT7QJUoXkbFDvj6mK8yYoWI4AcYwF0
t6PWfqOrsPpI7ztA2bWgVUQeqVNvXyUqUm9k4kXRAQiilaA+UpZBKwnvrWrqDp1GNwxljAzY6b5p
xPCWAoVNpiMs+xEluO5baPcWwtxWmPHqTQ6vHUkyqUKVYsBM4wCp+kgO3mdncNcueEZTbmcbiVIF
+L383jMRz7FOUxotRvaEEuVQouSpUj/pDlnq6bcWTS1k9LOxzg+2GB11smnM5PKgupmpyq2w4WXs
wzYmj/1tG/2hGrsWdi/XhpLi2sVnodGFOl+bxipHwZz5GQDNOGtpELUtXZ+lDu8K7bTp7vnhLuAL
615YW+CAX3/9H8zY+XhRSrNbOr3MNhnXA3SfMQbdDKBfmq+2KIgClj5tkruqrOb82xJ2zvuxNt3n
2XRsgTntpmsqt+dVMH4Rd+2KI6GTzR+Ue/GLuthasjguib27zAaSK61K7PCCtqDCZK5Z0D4xCQY5
edgRBzXlhMh44cfXfoY4B99LGIs2doUwumhHgMG/dD9WqhwWK48oHCQo9kAZTwFivdalRnteJ72x
DzKyIkydkDvVd1Os3B+2kzc7Z7KEQgWmFssXNx5BHLHlA7RJqMkkTbnRwVAvXMxu5L+VvWuSdyZa
5uibN04dqsEwlYxXbp9fZq6Os13FAkOLWK8VWBsk8xeICjsLkjntPURvUoS8/15o6RZ7lbioSD4/
0HnfYp008JbMGehfH/Dcr+32WwnTK92I3RFRYUv8qVd4VAS5cy+LCWeIEuIsGkJeQTb1/KiXh4ZR
OTK4nCDTtYqA0mo6K5wGBnk0lVA2gdBEbqShz7uqirCLCNsroMAnX4gCCU0qjguiIDaaAudjxcC6
cqFz+kGRyqcarQLE4m76uRyDW8QRPXHXDyCOwiv3wnnLgYmFbkgnGQsJREgkLObzYUGqBG7RxYrA
J14UXL1OPxZRRthehlH30Znb7tAXqqY0/n+r5/8P19E6rFKAmyhJA4O8FNFbRGHmSkiPYe1labaO
Z6b7IQjqYZNCIPj2/GiU0s+3KSVZkFzU6BmW9+7iIwEWiXFZ/CzGCFEPN21b+8docN2jFeXhYwc1
AwVJd8HzY5qubCGI0k8Gh29Jnd/xgZHRCrgYPIp0I9LGZf900VSX8VaHlGPfdi3ZzpccScYuBBnM
7z4G3oJeW6Jj2lMbZ7RyyNe6BlkdbWTXKxycK92qGX5lNpb38+jiqmKXAyTIZrIUAXeuRZ+hVz8s
1fLGVN1UHSMWuHhTLSXJhTLOTB0fzddmflv3tkKrJFKWerNEY7r8dNOm9syN3Sm96i4Y314+NOlo
jT8AnS0xHg5mJC/N5iDT99KkQj6klH6aN2Ae1LSNRVxhrGJyN/bvtI14A8oojgnwBzNQoXGurGSx
n7Bna+dDvKRiGbaDU6aY05DyqPEUyriQ2FVnfph/SJacynYyxYszEdkmSM1n7jItOOaJFGbp6JW4
Dus6ViTy/pBYwanOc4MWcmy7yQMllzLDUrgq5A3/Rhwuh8SaqmjcakbOvuZl0kevxFqCQ5LOCbk6
OltZQfWQ+FmQFSd2ro+FVD15U7jrlxENXrSsLAvDnsEXkbfPG1FM7iNWCQAsfpauKk1709RFbqW7
ysX9RECskk3ibwc3mong43nE+ilOCyv4EVpFiL5XazT1VeXVPjlBlfj1V8uroWaizo3UXuoCkOj3
oWOs7geRjd/v/HlJsh9hmOflreVGxCQUTLJGkEaUtUL2Pl4SlCgdewJXLPsMQ3FpuqHaiiwo809S
LKRGrXIqcysGVYQ3JjYFBYsYeOMpKUfLeiA7i3l9LHQsunfk4HP5SOxS/wT9EIRv49YyGFQMNeja
z5QF4oQ3neoT3kt6mu17osJUINcXhu7dOM1ddXAHMVPJ1yr1boMeYV9ck4BeTB+oQU83cehH+lBD
GeJ3OTpH6b4uMjw+E79s36d2gcNbBdqEtDm34kEtX4PSAheKsWU+4DaYB5XUR+N0btm/6hqROOpY
lzRcqEQanSxAj2PEOharR9QXubflzqhgdI9TV+j8ZGrelQlXlz4dgvg2iC3Pb/Z+FsrsPSTXYvhI
VX+Zh23TZnZymtzOSti6gVNMBy3cvEYry7aRsdn0HrVnekODtG+rMR5VsRmR0FuojU+5V2GRBGXR
dzeD6RW5t7QKg8LiLLOTO421tV2r3dT2J0vb4jFQMzNL+tcs8qtoYwevPdUk9V5GwHZ2Rdxq0MXa
IyC1DS7Tf08iw+nIowY1PNSCVtirZQ6c+V4VA2Vr6lvW2Gy1MA1Qucgep1dz5TvJMTC+E987XhCn
H/08jfVwP2ZFHXRYNCVVP2/ZHHI61andR8HXvKXK9oFEVSOGv7RZPs08xqYH7xxMUZh86EaZpjdK
drUZbgtgCOo0al+78SGYoOOL1+2cW1Sd7KL3qzcVBe3O2uWdy01BgceR+V8zeWv/abCKAOOzxXLs
j4U/2MOdbxe4ZFqt20f3VpRQiJ6MlN/mHgDTtQfx/LomgwImwmVL/gLdnjhxfUt+izSi0ku0FSAo
2cw0VOhXdKeuqJrd5AMzqyd/vPJAPB1vxagDeuV1IP6+pHxmK+dqGOfwoCOT3JRJ1d1UPnLwgcsl
vSy4m7/kLVy/T6wh+Sr0xYaDMXL+fVakxrE3QYhPFmbK7MbpMCXjQuso6l4FQ+DgLxkFO0u51/D4
FznBr6EBE0KmFVyedKUvXsKhIq7IxUKCNiRdcqu5KqbtPOXRnW0nzSdb4TOcwzzD4qJtPYxWC1Mc
siZDbV9VpXMFOfIkdiWoxDYdHIwCYw3c73winNi1Ujo20c+EXu5tNjji5K08r+en+3x5ia/8FdcM
MMCjsUq7/2KUyBrQpZry9qfmwa03prbsDm0r4kqk8IK2PIT4Ql/1TLkMOVahBxRu8AT31zzsYo1V
RLGoohr0s+GUjTjPlaU+tsLOpgM5ukFvJNXYCqHbuJCfRnN/CiJISp9f+unI6roITQDPIby8pHVP
nmqiwE3WwCehGeoe6ylGmxtTUlA29w35IW5+6KW4zQu3uEL7ylHo+sGIXEFf68r/doRRjJ+FgLty
444pUotRApLxGIjBeVtyOybHCjvbDcXScfUfQqv6SiR/njWs29xGTZ//AZkG16Hc8+EtEasByoB/
mNETv8ld0dzGwiQPUUmgdGV7/WEsCjti5WWufNNLJncu+sXNSFMPxNjhK3RoISt6nn6sVTbtn1/O
p0MJvortxF5elSQvZjUf7BFQ6SpmkcQ+ju8TAJC4smgL2whyX9HROU9Lfl0VPLDKQ/MWNQvurPM5
nDFcwaokjo9d1ganrNX0AyTuhaIecN4LSlttkK5wr1wJfxgV3i5pCdYAjiA/OR81DjqCX1daGIDk
/ZtKCHNSClS7QOXvHdo9eutYI/jo5yf2AvPMxwJk9NHlpMUB4wXq9PmwAUgGF+Fy9Fv9RdtIZIyG
wF7MmEvQmFB0jGILO29noRW7z/O6qLbdbPtmE9ptFl9Tnn+yzpRGgNLxm2ht8ipdXB7xMEYxlWBs
jTPHMtt6yNv84zg06O3PTdq/dMp/XVQkvBL1Y1b64rnNWpDIYuhoPwXt2B5SgIi0uh2zlbMudoFf
dN8HlQb/UTj6H0ka59cyU47e5iprAR2VWg+v7/mUy7GppqSJuqPRE/qnrjBv7bIz4BSHwdpQu8E5
9PlVPi8//RpxlXWgUEKyzWV4saNt7VjuQPh3jI2zF20Rvy7pyR9L0def2NSfhczKt0UfT69iwrk3
zw++fs4/1b91cAibIceJkhyX0yV3e6qlnTcq6o9zRdKpcxDiOq2697nERsGUAASMVeOZm+npyvpe
QOnXoQXQX/JueP5rAr5ut98u4ygurTgZp/E4DvFyTAOMPcOpCL+1y4iERyqRLja93tJjTvf5OJgb
BW7qqAHI7fwUu0AxgHYaIgEM8vk5ebLP2UaoP7CUMNq5ai72eVUrHoe+nY9WM8FJ9ob6aHXLl7FA
VfL5kZ7MPiMB6oTFQvEecvLF+fbSpoAytczHPEVKdyqFDVqoQ04/86y/eivpXuF/pjaWH/fXHKb+
9JHoAa2leQanr3c++5WMy1Yu4XykqkaM540gntw8/hIyt9+f/8pL6TM4G6svho3YArQnMKwXKy0t
SIi03pwjM9DtaaDR7upbTNdpuJ+aXHXbStCgEkETP0zh7Bz7LlPbwG7td/Uyq8OSN59kIeptTKIG
5M0pQFjo5Ad6atdunfMVIdqGUrTKZGI3wOGnEH0+LX1RNAwUZDsvhRpzm1uTXP62rBz04RBH+rVf
+93bgu5fBcSJRvOLNgRXPYIN0kNhYH1OEaW4mCltgmnMfW9BMssfT6VVl2+8ZvyinWQ8UkHIt11i
wtvSSvvD82t0/sD9Z2CfYBf+P1StJ5RYMH1aAY/CFdcpv+eWNsUu8VsbtS/XrwH2STV+TGkXfXh+
3PPrdh13TahWElcIqJU+1fl8O0JXsd/OaEGlgThSdBe7sprEMU+QLA87k5/+F+Oxxhxskiuqfufj
1bM7UeyhlO5FWIv7MKnurYwuTrtkXxNnsq9cr3/6PLFWwUMk/3g7L64Sy60BogWNDXq2Cl+XmKp4
W+BnHt36qqbspiJ5JWb444iUa9F5hdnNPXb+gVXvhqmzGvMYaQPhDBtxnCkb7t1ozDbFJKsrZNh1
R/7zgPx7AVk3ZwUQc41flolzidbjVAsmVAJgixOUxCEMTbtRzcH/YijwLRAGeKswp7w4HCuZfZAi
Wg4LEkX7bp4tb1NVU7DX0RRZL3oE/v1d3I44OqxaVvYvdsFvr1PvmHiWQeocMjN5rzovCV6ppsVT
gGrd2+f35NMp5AFcjx5xLQ+hf7EnC6PUYjLPPggofvswCfXGhvT0QXfNNXXMp8ccKOSqYgBLjBTs
MtboQ+ClmaPsg0audu/JAQ/sOEPUCQujg+0lYJsMrj0v/z4y6nXlWCLEss635KASY49Bb2Oenfoh
0GRZvZ+kcfMTcVFx7WG7vMHZjHDzoEavTSEupIsjJ8JBj8mYikPqW0Pz2qn8Zt6kZR/AJZvazm12
eSLQJ6QKGszv4W5M+H0+/8F/mGXucSqafO+q4HTxwUhZI9M5YmckFqujPQeEpKwRqm4oBOA/BXhb
Lln+osRo3bCQi3+13FzeLlg857PsL3khPMOgjfLRxyZ8P8W8dti7+wCC3NnbFcPcvvhIUsfg4FOg
4tWEsXA+KJM7YC2JD1Waqc+jnZuDM4Na9Yqge/3yOV0DJbYv/RLkG85Hsrp0GsAL43jlEoyLMh9O
5E3EiLlejqO1IqcQ7t89P+gfTiYkf4Q7UW3iVFxmtin4gcxbOpfXaU52vQKrPTSLvulWGObzQz29
t1kym4YC3A/ei8s9k7oUci014x9dFGKbpJb7YPzUvIomK3mbC1B9z4/3h09jhxL3+f6KDbkkUBeq
Gi2TMZ6oAMY6Sz89yqT4rpupv3l+pDX9P38hiPVXYhkft9ooXZQH6B0ZrYd5OSBl1H+2hxLYnp2X
2ZWX/ekwVB6o2tFJQyrZvxS8CjFeA2yGZH5nJ3Kma0KJaSsq4X56/nOe3i/UVUDUECRRROJtON+I
AdB3C2Src7BzZOlxpwgPC2Xg73YCUHuMkPmhvjUeMmC7V56kp1tkherARBQ0nSkiXSSKgezTIl4m
50Be4uxRBLQOZeP+nOtkuk9yda1W+KfhKE3SocQpLIBXfP6hJYmDE9MSOhgQFDtOeZ3vzSpXIMJ4
ODXp7HdXjtvliGt5XSLERlWHEh0R4fmIEX7OFV/Yr8KDeAaFzo9B+LeTQtWaPrS5Mp2XJ4DReNep
jIF6ARd1KWBROsUYVnaIDps12qeGoPBoFVWUbwoghOULw7JfgxHqIiyIFis79PzTPHLVKukZrB5E
chTQeGBWDs3tMsbYvtaVunLozosKa2mZj+NiXhFhlJkv2fJBatPfHWW/n5zeO5VxjYxymEfebh5w
r2a87j5a2ugkOuV95k/NC6+XdXz4bZg0U7myn+zVThM7mczC2yXOpy0F1eww0+BF97ZdruyaJ+sI
BgPK/wr+AJABLuN8aqdwjABAuPXedGr+a8zyOnmsm6HLbiFG6sfnT/+fBsMPjhePEhhH8eL0u0DW
XCeVxEl1md1FgS73YUWLtA+7+uXfRb1xrUV4bM7gcgknxDVko2S9X5ykaUHixiNY+ahapU5NU/79
4g9bTaAJmUDToBl4cbnoQUUgwTh7MT31A2lS8FE3YbbrEwD8zw91GR5RVeE5AD3DviDbvkQDomOH
bkLkgz2N+v5WdQqMrJD7VQgP4RA329b1cs3n6JdTze+vEINSuSTwpcTGdrm8W9LApUOdV93er8Py
0fLYJhA92v5mMTR4EUlx7nwxRAcgcHa0pVY379NJps0mWaziDahqun15BRXxxXOBZgOV81XpDwDe
xX6aQt2Xjk8zHx/e8lBOS5hvG4k+fAxA50YVeNS3GJVcMxN+sgT8c2iaER+7a972SyHs9+wmk7EL
VMRg+ujNgP1AFcoWEhWgreVk9y1VB6e/8kA/OTrrmCvOkJUgFbAvb/d4sqZEV2Yv51z/TN0B7WcC
hlNV291LN/M6FGT/kFWnpnMZcrgZ8hDenJq9kZ61yYuVfjbmzamcfX0lLr0MO9hMBG7Ub1FStbmE
1q/+bSbTZWkgmqPW1klLYsbd1lvbjsxLj8w6Cs1CRZuU+vslnC7NF8RMPN/skRKLjpPQEBZTPz+Q
B5CSglC7a3uxHF64N9dB154HZxSI0ooc/v3TXK8f3KaOp71ohLsLvaXZNMB23iR1Gm0cbWAGDEP5
0ltvvcdXXN36nasH8PmgKbI2jpMNDAqhemcjKfbAPTTvHVE0L/8+2jncCRwCuryXAQ6WN305BBR1
jZjd78iM4paXIa8ETD/t31fSno4RCerX52f1D8fgFyAS5NlaaHvSg0wQjHZbx+xTb/zpDpWDBlwZ
UGaT85Xi059HAh8JtZTiyC+86W9bUxYlBW7P5cCldnyzKIurJexg+NBJv3KNXQbFnAI+6p+hLsIb
P0qsSJaz2QeBrl9lkHbx6oMTsVXa7QGGRcmjNcbZ1morcyXSuYDREeqsYwNSByNJ1Z5tc75j2ixI
/XpYzL5HrnllGplTGMfJY+5PE/DiQo/Vpkw7pGiVgtKgMBh+tMdoem2jiHPXCOujyLv4ZkzRVoXw
QSucnBYP+eeX/Q/3BD133jseclRkL5c9IosMJeXGPdyLn06Zz5DC/ODKNbG+FmePHFPBswqGA+Qm
mflFKLRgdk39hhXvRl/f1tzCh6CN3FfBmLh7Z5qdKzWHJ1HmOh5Sp8GvJAFVpvOpB1uFCzD83H3X
wMrrelrb7iDTAy0AZ7eaIUPrm3D+NCD/83q6Joj1h1eM4UljichWtYSL4QdMyYYoBdHWqCm/dxpn
tI+dghjnV+0S4A+XD697r/fkFXPsP04zGSYYirVvdgndWJzcTKPNjkM1adiR2gZ3HTSgnSpyCEI6
uNYV+MMWR8VRsOs4xch/XUqsjh3QxkU5476GG4jFT6eyH5Q8vffQIqZ+M+atPODcrL6PmRl3NWYs
zc6yZfOjmh2NC0ZS4wA7Rnm/H+0prTYApatdHEzBl+c3+dMbh81AsohlO+vxRB2rq8aCovQIh2ok
Ma0XXTt7MsYKazbqLNGVWPzpMqzxBE1EKkKIQV7qxHPYXFWDc9u7GpYr+JXlL4gaXDJRn/C1lvPi
+5SggmYlcuEcYeLy892O5f2Cix/6AHTyBGIqlOSmH3m/LNY2YIWqlw+HYgd5PjVoF8zDxfPbS7rq
g50Ne5jK+rjQYftkx+CtIxFn2fb5hXt6O+FaTGGBfJEPZJedfxogujnALWjeJ8nQ/RAj7sU5ur5X
SidPg3BCl9+HuZjBTprWqHSZ9xBNvV3n98lnp7WzhuRGiJ+N2/nWveNWDrBmaxw+gRB1dyUY3H2l
O/doy7R816RddE1N8Mm2Jc5xyXuYa8rilEbPvx4uHpg2ooSDE3UJkjlkBVWCAO1Mwrl/fqKf7FnK
+wEoO0J9nixCq/OhYoRnEXttvUOVjsMj2DK5jwvgX/bcYJY962G68jz+YUDHRn+KjC7E6+OyaZIY
PfQJaq2HoPPKVzaL/9EN4PYEYeLdJ4NvTVceuidvAvHbKl5M1E1Lg5k9/0ISuLwv50wcEFusXov/
w9l5LDdutGv4ilCFHLZgkkiN8njCBjURsZGBRuPqzwOthqBKrP94Y5fH5SY6fuENaew+61Zu/Y1t
2CihAB9KcU6njXKMh0AXN12qXUuqLqKRZXSEArkzg6WRu9pmhHqBVeSjuY/LpPlW0sy8Ry5w+Kp3
faU2+ZTBJB9guraZ2VzZ4pdbibmEIfrGuOMgrZIcL5GDHbnK3NNaWbhNOJ/t0OAbbmOBqueVzXTx
/vGdWGQgFk/5g7bYat/WFip99lybe9jX5RYTFO2ZGf0r0KvZOtDrbgpp/O9nhc4B9y0qRLy5gDZX
yxuMGhkDc+s4Mv+UK62T26boPNhvs6myK8Ka72wm4KBot791UC8K8JMVaI4te2tPEptubVNNp7nx
621lWPWLVct2r8d58WmEwIYCgln9+fi0XlyLbBQwqVCx6G0QtC2r/U8EHWdzNA91YexnNxeYGnjR
7Rzg3PDxKCuYF9NICMFmZRnpFwFsW10KyKvaoi1HdG4mPfrSTKW87VI7+tqJAovSfoi0AgJYVyS7
YnamelMhEfed6rNnX/kl73yvAx904aIYS31r9UMcsAldTY9sP+Wx818D6ux2LHDT+vh7L6+kBXDE
7QCFhVhh/W677eT3JXnZvmjTv7YJySjUA1YW5Li4i3wQ8h+P985X8YaSLlKPJFpdHxMrd+OR3ATD
bV3+SrD93Dqaf61/s2yFs9CbhSMkCCii8RLTxz3fKp3GizH3nb23lRMjkI45PQlYdxOYfX74+Hsu
5o9CA8xcvgWo42JVcz5UX7YkdvAV96kEs42GFhAhF+mER6OrnqIsH7cfj3fxaYzHpkTO3OIZoVm0
Gs8z096be/oOUxJ91sHHbYH/l93WbltEuD4e7OJOYzDcNXz0ARfe27rlpnnCrrosM/bKLNULjP/u
syhm4MnWnBxJzmjIV/N8Jfx5Z9ClhGwvuoT0BNYcWDFoLYwGvhCQZ31Xj4F+civPOXC9ujtcehUi
LVBjP/7Sy2OPoK1uE6SCjgLiuG5AoFcceHPJpxp5Gz8aJqZVOFm1Wxw3kYFB5mBXCZQBRsOu9oNe
OVhH+teeynfWdjkSS1+eij0Q0/O11UsZa3jpsbYicXZ4Zo1gHWbkZJLoWsfx4hjyufRtydechWi7
ho/Wg2ZGLZyVvRkF+Sc5qfg0Z1C5Pp7Vd5aSYJljQZXRoyO4ep+0KSh9t+PKbqrE3idphI0gWNK9
pqf2KUbq4QSR41rD/71ZfGtaARIGm7JORN3Bm3HpZCUnVhpV4LI4glNB2EPB5vn4+945/EBfFuNH
OuEYjSyz/M+T5EcCKXB6EMSqmb5tNEvb4OfQbdO6Se+02LzWAn9vPnkNiHSBxFKSW/78n/GsCKbJ
ApVDUyM3HzA1pBNRGtEOeGywsSI00wY3z/Yff+S780mrk3yLc8HlfT6oMJE5aQDJ76WvZ2HT522Y
mFqw02GxXRnqnfmkXGJyn9rQry9sWQEuT+bYJsQzBWqkYV0Q0tDhtINvUC7tbex47ZXn750ZZUSG
A0pOoriuVwkEv2QTEbXJOJ62cZvNQJxN7wCRsL0zVfJdobt+JQt4Z0LZloxFc5U3an3ME6+Z3YFV
5gov4o072tkeWbkkdDNxTbH/IvhGIJuw3yJnQlYCma3ztav1yTbzINL3FnzOfW7V1bac4mpr1UW7
cPjmfefP9Q6hrf+5YbaMDFScOgl5JoX/85Ht1ldlOgjATWkktoAK+7CzKxKswL9WGn9v11B3WEI3
IgugTedDBYPfu1YOZCtDO2fvN/gMZ8MoHswELShT668VOd9bPyREnaUgvvDNVwciB6EdD4oLJl42
jquAUOBDJW5AOvz+n4+eTZjE3cKbsIS951+WaU3uIZzFRyWqNH9LJQb3yUA+0wiVGc9fPx7tch5J
hXl+eIAW1Mb64Z3n1rTygIu6Jm/eazZ28ykp4wHVC2RnCtqRH493OY+L7AQlUjSdCWn01Tz2YAmQ
dUBRckh058YuQDck5tx8d/0oef54qHee92UsYO7sRaBoa9+gAT0H8v8BDY/Jq51+40qvKFC0TL22
OSC9kMV7p4fBeu+2Zp6LDcDvEm3B1qpo91Fci+Lbj3/R5cWDzTm5KYD7pQ+39tKo6e42lZZTE46j
yGlCXsQ8/jm59iy2jhpjsaOSDojTG9PcuDL2OwtNTkyTc4GvAGxe/vyfZ8QxvNqYotHBfQEqA0+I
bx7LxPT3MIGbjQf0+EpId3kNvd2wNDkJ6hxAeOcDFuksCUHKYI8uZL4f1Jh+jfyxvKU2qO+yRus+
CSuKQhmN1ZX7/bLKxRl10GheLKPY3WuEUOL1liiHCTxnUutR6MQs/tgAAsRssP4xj9Z0QlcJyWan
dO/0CdBxM9bVoZon+Wp7zbQTGM1d2Y2X8095i8rlknVhR7TuuY+wv63UrQiL7Co5OWY37HLVlqek
qub72vGv1C7fGw7YHLj/BfxPunc++wD5eOYA6+41ugAvjYn+wCbzR9yYDW+cd01hB8Xh4919ebQX
hz7SShCmxNLryguL6dcGhM29lSeo/osOkU34hW6FMGMQXwOdGCZfcJbvgQAhckaKGbljkHurx2bG
HRaaIi8qsk3t1vZrRAS7wXye+rnEhHDst86cQ1oXhfjJ7fkVzQxvIya6qU7lVle+/TK0Ru4egCLX
NlhF4JHn0y1y0FmD0Zq0W0R/KPpA5Rv4X0l15VBdLivjsKtJcRfh/HVwrXfmOBYJ1a20VMmr0L30
5BaGOAnAhKFT+D8/XtJ3Pgt4ArDopfyNJdrq0uhyt4wTG3RpPjHHKDk4935S6Y8fj/LOxuFreBKW
bBpO4Wqv1n4f1zPF/H1VZPZrPyWFCINcSiwWm8EMPx7s8g6mbbQUk3Q6Z4vu9vlKqSZXJMAR9cEu
SX4kWuD8gIkUz7eUg7VuxzsxaYe0Rb/iytK985WLzyKXEtcvqe6yn/+5gHvD65dobUmJ5uHkIJuB
QmQ3NBAGNf3zxx/5zjZhLJpyhGNLpLvajr5BiWCyqWdhwymOCZflNrOQRIAFkuyQkE2uoJDfHW9p
ALOMHP71q9757uQPnstLm8/RTZH5xdEjWLn1m9zemlR+dv+P7yNvJwJcgNZrjiAhbeu2vbL3+Jq4
u8AERVvlkbfJl0RMRW5/7UW5uGx4rzncBC5QVxaO0PniWblKLL/x7X3Tzl67r8vee9HSqQGQEbXd
Tvc7D91Mr7XjUKu7Idl6RRcckDuXO71EhRtw8bUr52I/8ZNAuHPhsqsswDbnP2kGedo6IK73Jenf
iV+tduUERKPw1DW/t4vlZagFAOfCgaVKun67kgwJYJqi9p7Ga30f18N0SOYp2fUZHIYR/vOV7XRx
7TAeWLOlSIkDK7j2809z0ihavGrtfW+iyomaOW3ucFYoG165DC7mkFuAHAlYGiVzSoar+n2OSpVX
j7l54Ghm+36yca0KWnPHTf7l4x178Ungy7h3WCiapTiCrq6dydc6NwbzfbDgtbywaZwjLIXkCqXz
chT+17TElwsGb491gInciQm4u3MORqVZYoeRt2nGYTQViHX+z1PHtUgWDkUX3y1v3eKZrcLup6r3
DxHspl/0l1CWLxXiWLgD/M/Y3TcP7sW/BRoX/LzV6SuQYHUqq/EPaW7TPtLbfos4knUXWf2p0LXo
Ss/jchbJYQGUAZJYxM3Wu2LMB4Rn29o/2K7C7s2a51OEFMTNxzvirUr8bwADpXzhNSysO6pl8IHO
d/noekCBqx75aE0abmgZaOu2tzCdB3cbZOiMjuE4ADn7xAlhSk2IHdGBPmliHSEnuBg7BLkZ8IZ0
XoEwe1n0myK3HCuMp061ewMo/vdmcMSfpI7bF1nP/gMkYOvRibAVIB4u1GcgtMMpyl3zRU5Dr4cx
psbGBuK/mYYyi51f2dTXSLVDIv40+fr0I5Em+o8NleFTn1HL23qmymkqtmYwH6lhcf/ldt2bYemp
CMVmCIxPsUTHGqMUKJz3ejX2411Ue9a0q4rc/R1YHTxjfBeS16gt5A9hzglICY/iyF3c2cgdcfk0
/U3k9PF91Y0SIV7haePedZoUGVzDENXeQ64CBehcz7ydKxFoffTbuvsth0qUBzq8/i5CxQbhLGea
5W8rhlGJATqnEXiilcpho1onFzaa1Thybgs7m0R9HEqJqkDm0oxGzWqQbnIwnAxpsrD3Y2zKt2aQ
D+IBB1ME2eM2dqI/lo2r+o7AA23LVE8tcdvX0+zjiiUalIqRhW8bptAeqB4QjqbNXlgyEChx+zQv
tD0+atl0W+EaMP0RdeM0lN+sYOQ6GpT6Mkaelc8I2wdtcOhoz9vbKzuSDXe2IalvcNIAuTiwoi/b
DGU7G3UyxgisZ9Uhq+1+i56uUYRJbM/7gd5EGFdzCiu2rHZtj63Ex+OvnxkCegLARWkBlgVR/XJb
/xMhjTNeXpCPs13kTtWx97of0TjgmOFrzd4zq/714+HeoL3/fi/JPzcXj9pChafNuIqSHDNKgHV6
2TG2RB3tZWCKdj9PrYlmaUmjcDtjCy9vbbM2nVuva/x+h2CXeZpmfQgOiOGbzsGzs3Tej1GjR0iX
trofYteEalLc4XLyverwagjBRE/6p2rQ8+gF5RvYUxb6o809Or/6kd6qhWcdRDGUvTgLTzipu+OX
PvaMamc20uy3rpdTtnCsfPLCtnN7VMGENKIHMVZVt0W9s8xD6cVEQrQxyvZbBxzJQ69BS+jJwsV7
rU14/A85cPY7A5nnKlwe3Z/6mI72rm2yrLwPEHuwDhK9ZuPGzMz8r2FnuVOGekOKFXJrZMGj9Mz6
ucvG+BsrJdyNgXAfGuVdOn7yHG3eSdn06Quyzrl+4rdO6c/coX/zX5xp8XzXzwoESWQheI7OAnaf
/qbMYR8jKgD+fDK6Tj6mE7qwB6UFuFIE+WR9wsdOpb+tOSgP5LPATnK6MIG9c2iIaWE20I5ONq4D
l5J6Tda2apunrTC/Nn3cTPWNTJMEHxM0bVMkRLPYAK6FrFkfptKdHdxe3Erbjm3QxI8WzjvTC0qD
xu+esM44UTQzYnRx6oDmqG8WYhehMo7QfotK2dePdyKp2+roLfItJFmUBdDppdK/2vpdkkqTK686
oqxkYL7RUMvBpaJfDnyiVVXchwieB+0e2Q33tcD/5G8Qcy081mXE055XIIXDrjWBlvWUd4Yb7HHT
n7pfJvdxxUOOoL+Nwp5lmLW9SzkQsRWiOgRpF1VCZYYiTczygT2ORnYpdDRga4WtBOulV9XjqMWy
fgJnrYm944uo2um6dNJN2ZRWq6NFhtIa9uqekYc97mjVsNGxXJn2FSTT/JMmsjTdlejyjwi8Iqbn
f7FVZ8/fXG32na9mW1Q//S6xkONDb6u79dMYse8B+S3U6bgPzOI+UGgl/klVFNRcRG6XqXtMhirj
qIZ82IlyNrN9kBRBi3B+YGHf4gEM7L7T2/M2qqgjJN+SOuiPGU5iteA+c9BrV1HTpNt0HrEbMZIs
xhKDOuC9beJMg3wiBsbfXFeMbljagINu08Gr1D6LOd2foiJGhZ+5obAUpVZ2jLpWQ7g+Fk6nnhBA
C4bQ1KfZ2zspnJHcoRLz1EpZYjOSTDk2BPag36oSNbOTRoj/pDliEa7320kunmJmq7RN0qKl/xkP
cvMrlufRgJBqy+lDYUZr0HEXBWYnW91KNbWNCkTht17lO9qGzgaS65vO5K3DCaCycYHxLSVmQBtj
PcrQTapUf9BLlJ9+ebOl4WSjrErs+qQdcAYC7JkVTwQuzn9TU3b5K5XneavhUuQfncyPf7VFYTzX
Qzwat0y/rrYNqpdfe85PfIPiE4ucgbxutG3kzCbeyFnmhdKtIN6jMmV9BUCfOgjsDumWp9PCgwnt
P/WjTMfAeOgQXlE/6qCzWCbDnPDoy5MixaIoml7jwfeyDUaTcgucmMZsPxblTVwhHLXFsAhpKRxn
EgfyNppZZlggqlt8LjUVfbe1urceUozRWfBM6ske9rW4caSmzFcPGbD0rkN4jbpRPVbpa2R1IjMP
svBS7zZo2f0DZkS91TZb6j+52M22LNUr+pfOH5s/BB1iz0BeQwuF1EJh7JD3HV5bPHM3cWMkkYsd
UNvZmyzDUfMHttyG/UVGkY0FQuSi/HBKfC2zj8mc+N6+NHDpaDWvkzeqhvb7KQkazzrNkSaMbdFn
9UhbGilSiDH+FOzMajCL3zTQxuDE/8shWI2sod7pXuMdBvT9EVyM02SydmOspTPOTYhvhFbedfV3
XImtYtd1rvlLj+gE/BrrOu22iZj7+EkbrPY/22jgp5TuZKmDkqZdbYI6SU/DMOXqUwt3aqIAxeuy
K3pDu6WmoRH8jSMxdDg0QTBkoUIHda8vNIaJCrxIvkLiKCo8Y8TwuSnR+P5LDGZhugP3sD6i/CaN
cMp04/diSXhNVGAdYgCUXhr+9L/B+VCuXGUSmT2Yo9Z0OlYZU1EcjDlSeA159OamMHM6nLz6odW0
l2v3+/p6Z1hqI4Q0CKTbWGSeRzaxAmSAGYRzzAkXyycfa6FAbSiMtL8sM0nce6cd5wjhH0AHO9wp
xHSoE8FtZk+aMz8GE2JooZ/L+a+j1OxsuqocMe6KsOPpDrMWdT+x+MEwJ+yl1D3I9gZWF4HXmFsx
DsOYXykuv7XTzyInOipLCxzU+ZI5r+HQNhlZPtFgP/pGF8PftKqhuEXFLWi3yLXnhM0VWvpFWfmf
7RJToF0jvNp79G1lkQlMdD/utDJO9SW1MewmrOhAR88kWRn8LizpLJQO8Q7B3YxL/kuX99nRrmrD
eSnt3P7iO72Bb26KzugtXk/Cv4IufwNCnH/ewo6iTr8QNy4pMEEPTDWKrfGIsc9U74tS1z8NLpl0
3bflQ6Ywutj19pBhTBRPUQLSu/vWqrKytgrx2qPmq282vZ0/4OEKMKV4Wny2h/G3H0nzGs30InCg
KgME0YQHzatNYfN8Z9l0XFuvU/IoXaVqGU51h21enNU0o8OJDdXh/Jfp9x6efdV+AcH9r4Iu9CgR
b18628BoqAgsR+6fqN0eEvqgkasfe2qen2li9bsGGDqCqhlPDkZ9xK4fHydjOaXn66MD/UfOwlsa
zhe1Bz61r7H3co8APTD1obVVVVt/JLk4ebWV+fcAtNHOHePUP2ompRAVtsr05o0xeDk+MxguBt5T
PnYzTmVdUYyvWebiWhKXDkJ2kxxSE6MxHh+Xf6qxAqRHdeUb1mVoeF1YWFPufit5X6gNDAW+eo41
+ccYb7LbmoDogTp8cNc2k/dnaKWGq2JeXiukXI5KEZaasAXOnB2zPreBNTSROVD+rQsvcw5t1gby
ppLe6D/GhSqS1zywev/ON5CAvhbjLjvxbNHoeqHbCpSFMBe1jNU+KXNLozZUC6wp8Yj0pY8CcQ85
KX5KaYs+ak0j6zBrLCyrDFTxzQcsdDpnb8cqQhKtRRz3hsVL71WWjS022k3rFIdJmMXXKTZhgVhZ
DfWA/Kb82/GNFiqqUR1c4TVe7Lw3ODN9y8WFHIzzKmWMuy4ZTL3Ujp47ICKZxj+k06s/vCXOI29h
vFNGMjygYun8UQ4eTR9v/DftoPM5RFQFVA7ZAu8JcojnZ80c07pEaTs/jbPVGNskiOVd0Tcu1RpC
D7Gd0hwV7MlK7ObFo1za8PI73SMS6w4mOnUuvG9W7FTxzvQIcKPNOItI/MR7LP2kPOwC9/lMyrmp
psrrpjABnKbtcJvxWhXag2/2jxLQ+h0SkPYUTjZmCNBZasiSYZnU9m/bwWAwBFeGlE3cG26/Q1w9
iU90rALzNChT+qHq8lr7VvekytmtbUnX31CyCvQkdIweRrCeRN1V897LrceyAdei0gvQl7+dT1sp
54DCmJ6dpBtPM0Zyqj8a3SzvqaBXB+oA2SmgNx7qRvy7nnzjCKuo//Hx2q13Do8kShQAH1DdA+W0
LtcHi+Vn5A7jqWzpBN0WEbHIYq5pYGkyjtQ2LStz9a1ttNLaa06lpyc7rfRi/z//DDriC1+Pi8AH
hnA+FdM8S8Mvkv6Ue6q1dtL1ps2AkP2EhWkiDDyG0n7nxLn2aZxEEaqxqK5s4reyyr+bmJkA5alT
dgGHCOhxtRptkFCSS5PmhAlG7B8WUYY57EYfNdG5HzABSaNpbO5IsdqfdtP7Jg4AdnWf99PQziF6
2d6xKWLUKHBP0rr90KZju22Nxs37sNdN1d/4oz5kewjH3V2F49/0I2KNg+MoK/9U2hHaQ5pX1Mcu
iFuk+f22qd09lvLaIcKDoNx9POPrHgOfSxd++VAe10V96XzGpWHi66XhKqf57q9J9zVcupL8S9L0
tX2lxXjRE1/Gon4AwID1pe+3GivLMBnF5KY64dj5a4J5ZuNYKvDgGTEOO9QDtdEwbS2v2rdlLz7L
KEm2OOcO36jIjbeA4q6evXXAzUWv011h678JG6xlNxQFTdmqrD3hhYcpXN+POK+VedNvdIcS5sbs
UpwIP57xN/L8+Q5bdKeIStjfXB7rcJvrxNWnph9OSNr5ZEVOUVs3WJ52I66KPbqaNg60Y3rqdC3W
XhSswfqhwe1ii2tkX3ydEwpUXwMKHQ9pEmjxrgyK9kRmZ3qURltj+I1ivJz2njsX0SGjeo8Nnhtj
MlbmeeZ+G/E74c2yylQ691BccvkE7YtHl7y2/6rZVapl+waVoWozjlzVFG7syb+HRNTEVzbfRWGJ
+QdohdIzeKUFx7naEbWMNLuMx+pkuVZ/rxJHj8GddHVxY9Ch9NECW+xgW6drMKgb+voX7I7J3xtZ
JhWkOjbpEXKEvk0BfGA9l7nJf0UdV+pmmg0NYzNlWrcjPtNXsdlL6221hpBOSDMWngutuVXK1JcA
ABJZtSfPYwc/dBUv+6c0oTpsGMjvnprccO71uXWig2YWTvKgjXaOG6Dl5simY9njffl4V71zuMC0
UC0GxkPn+YIOaLaYVeagIbg6rfo0uSMYygGfCcOoHobGTx6lDKJHYnzztnWcJgt1lM3qBco6fYlb
QJNXtvk7Rwt5BX/BnCxQ5DXEZ0pEJOVQWKeOQjL1ntmVoWeU88Fu6PfPOm3oKyNeIOqAWy64WXql
3C6LgOP5XVYNY2FEmt6fLDnG7UbWXjltrF6k+pbFFFjntrY0u2cj4z/a+RVl1q1GzQjMTV5YzpUV
uZwAPp8fgSYDLKGLXyM9O4r12m1PTue56W0x0wTb6rE9uj+9WKb1FkNiW7v9eBssB+affUmYAOAI
1PByotBbXNOv4IxP3JguLQIsTMaNoYb5VVtcgAgr0ra5MuPvjEYrxqOFTp5N4LKKNyFGllwN3kIM
MOZy8f3U541CYu9o4bD29+NPW/U9+TQDhgAIc3q6HLq3A/BPJpcrd3TqfLZ3cz+31A7pjdCW1Kwr
mcDlN7F1AMGQiMBev5DVqQNnwtqRKn4qqll+Go3OTb7Igab2DYKPUXSl+LLO5pceD5kHDPkllYeD
uaTQ/3yW0sdkiJzMxQzHdgyMWLE0y0kRh8gn2ePmkwepLT6nwiAQg1ZsqmHcBkNU/NQWyMuOTk+S
Yz/Pzhp3wp67udkidDbTRMW508VAOmswNPVHbMuMw8drsnJmWDpUNPSRiqExBsGa9vfq14/UsD17
dp86LD0faUsFGcVEG7l6iiWfMCgX3zEywD4pytCrqcuqwGC5ll9r28y6K6Hbstv+2fvLb+EnEM9D
sVh646vgcVC6U1alnTyXsdcZYWzH7gbLYOO7bBPvJZkmj6pjUFxBg6yOOaMunA7+4sQtLoarJ6zM
egIFOY5Pviyj39GQiNdI8+f5p1Y2XbXFlFOqK7IK78w6Y2LIB1SZgwBg43zWSwG6hhK9/qRYm+C2
nsBin2q7Kn0RllFhIiNhidw9RF0skDTCiLSov2m89PNWBTJud1Tnkbi4chuscohlJsCPLQJ74H1A
J6wi53q2IxzluulJz+dd7xXK3bA5bqWZ2Q6aKXZ5jCabm4gqeGndJACh2msR5rLE/2wBbj9kS3mX
4b6BwyCXOp+Y3OtxmVGR8VQ2Rpwi+o+Pw6GttVn7amFg8zj3pSx3aTu2I1LJqks+RwBCxLGEkqDn
Rwv9ISMEXO4I5A+4jq71sN+4cOc/kIuC8i4dZMAi/NDzH9hWbeTleu8CO2iMGQmyAfpYTFc2qRU2
UbrQ7uxWIXBOrT1IytAYZs/YZC0Fmyfdl8G4bwED0HgCTGXzxJVWUb6YpRV3p0hO5e2MeLH824IK
sdOw0Sj/A+CTosNDOZZR2A5o81PzKyMkTjeG3fYvYhJJTytf1am/Lepa8/utGWvGjSGUI/eToQLx
EAVlne+1IM7ycKj9UT35TetSEdF6tKnakVholxWxox2rKHXazYDeyiua4amFNDvmuihWCpX193Tp
Tfupzs2YJnShZdJ9LLsJ7dFSNRTAcMyrhxtzSpHaw9BAe+ZXFV8pPNHblyxosXEKmRIm67kSx6GZ
7kHr2+Ixqkq3u1YDW58yNtPCUScX9sAquhRcz9eq1irAcXZvPMlGjne42gmKDkqVmzKrDbEp7aww
MS/OU7mPucO35iSRko2Tpa0GYfUKHmDZGec7B24cnRciu0UEcU3s6itpx0NlN8/9HD3IbkpuAsrP
uKZ1VDvKKP/r22V0Y4xRdeW2eXdg6oAUxjji3Cfn06BJuzbR62mfp8BObuiXidArQdbxr8Vj5ivt
KxR9/mULB/rmyvOyKo2wBODj+eSFFOj5dKDPx07qgr0wqeS5ll4SbLtmzAKKyMBkNzBs8o2LcbH1
mo6Gt5n1On2WMNK/FEEmrlwsl3MAwpAfY4JoBHK1huxrdEvbrNKG58Fjp+OmZYZGIdSdGFV70O0m
/YEzaLIpelf77+MpWD1qzAClkDcQGwV0QM6rG63AtLMVotKefAP3MvxFxkTdpVmb2VuwgwoyaD8a
OH5VwdXL9O2rzrcc34oBA2xMCwD0Yhr8b2iipwDz2qArnuXSraFibTXFkr0obEWpzSywxwrXUxHO
wYRGRRLY5fwyTQ7pVq8CC9f2VJsyeSe1kc4CyRAG0ybX3fQXJ+pEZX8UZEWJH2GECrnEtCk59LEZ
VJspkFFxN9VD0oQ+Xul4yNfThIXn3Bp0qvOyPVUyrgQmYJzCXT/SqxF+ZqqN0PUJxiNdfiBpqRHX
W9NDcxUxy8TO95Rsq3FPXUXLcPdp8qF7JTCrHl1Lzd8jbsDoyamaxj3grd2VOyDXcwAjQs+6Q+el
drOZexcfhMQddO/X3MNi2GAzWEdHVG8KLoce+ZID9c3MfYz8WNyVGd3XgxKBs1gYaObAVDFh/bHt
m87b1lRMh603Ilu1EZ3pAg+gd9W8gGTPuscy8ntxQl08Q6cWkDEt1coZI6PE4F6ktITRjc73Hmz5
Z0giXhV6SdR+yUE2kIR22Tx9c1zhfF/yeR/c2dA9grsp3cOQjiKj19liaoylExoJwEvljS9KTf4n
bdXe5OmUAaZyrVa7k5IQL/RrqZKdm9H75ZkqR7AcGG90dva7lbRWETWqTFAwsWrs5rsvY899XEhL
8yOIZ824BRXodMlGBV78ZlNubYjirLm5aWSpf8q4gbNmP8u5RW5cDDxvs6c40lNVW/231jVkdQcN
tKDIARrwD5wz/7GUQv5nVmryQ6QfxnIbl1UdbE0B8gFXQbPYzkUc3ABKIkna6IJW5CZIEoAL0Mb8
Y9KkkTo4Eu9ZbKFpCkt/zr6QVhbBVmkLlsctrLLZmHMM2uEAbE/PvlZWlwWHeq5rtaFPC7Curfwu
gLniJNGmxYQONR7HboPiVllTod/6Rjn+bAoR51tkDqpacWmO/ueOxNO6G2IxeNDLEq0J0X4dPXHT
FJmZbbgQxpPhYYT30iMxA2BAUbhD3kIErnpgIxTiR2cS5txHk1nJW80JZid0NC2rD96g9QLcoczF
iSpD77zCQonHu7nRHVybp8T8Nc8q53DJGha7NIXv5DRscVTG7moUxW6q7PogPGkbrxqQmjneu2nS
3YJ6KntzvwQ1RFTC0z9PWo3AsWYgvwuRJnKqfeYD6xD3ohK4le2chBLuZs7y7mm0q6x4NOdBoeCZ
Cy26AoC/vCRht9A4Jwinz0hJ7/yiAugLFMRN+2eQL+YWFJy/y+pEv1N6lXyuhmHROrPt//VB5tAt
eT0U1qWEaq/eJirUQDggcD3nBd0WIYr01c/86lfgdVSqK86zcaKcHT2U+HJfAyNePkiOA5eVjIMm
I9WeVawtfL1D8MByntjMs2GEg4/8uQhdDijMz8V3PImUGO+BDkLo2nZIlSc3H79M63ILTxNCtwaA
yEUzFcDNagLcTsyZO6XpcznphEZtEecPHc2pW1s00Ys16vaNYymMHfvZe5oC6Ctan2pXMtBV+sWP
4FCimLwg13mb11prU9ZORWBU4rlwhJHjkdunKj5wvvB9iMGy6reO0brelXjgvVER7yciokhAb3n1
6YWggGsXc/3sYUD4VKHQ+qePyvkGgH2BbiDNliu51TvBqEtlB7Q3XFiSW2uVaI81vLHGKqvnzovL
8kYrp3zagfnCzL6pKm9rDInv36tG/lfGWnagudyBjCWa+9RC5nn8eOkvd5+r052h9sPmW2Qbzs9b
nYB5rA2jfpZtVXzv+rq5EypyNpKe+imni4MtTMytICdtuHLq3jnqxCRw/ykrQPu6iIc8Xuliaqpn
CwXn+3Gw9O0kneHHRHE5VIVDbpv12fPH33u53EjgUn5C4YCtjirn+fcWRoMwpaqz53EAjFmnGa+g
JiuRh1Na7+kXATP8eMS371jFXhbiWAacWK6XiwMu3ZZooavspzydwbiWWBtQzXD9ZLyJeVkNKNBO
sZ/ROLL2fWOXGvd3lAT9F24DDY0Sv1ne4z6umuNgF1Z2T42CRzmKzPmFXw6CnstFzEmoVcoKfitP
DOB0c4X838aIhLK6cEj/j7Lz2o0b2dbwExFgDrdkJ0ktyZIsOdwQtsZDFjOLLKanPx91bnZ3G2rM
ANvYmAHMZrFq1Qp/kORym89f7GLrIDEAOoIgjdTy6q19upTwTGrADEP2UnpZsWyCzmkPGrjHvdEM
+sELMBcLPVpEYAcr75q/41mHgs269vSIWmQUDPnO7SjyrB+tEp36F9tJx12n6WwZMiVItkUbVXLI
D4iBWY8WsMRbDUuql8/f/bxHvz5/bZXxJ/NxCDfrPvufXh9a+gaQZak/c1pGK9KyIqhJoQfnDyrl
4om+lR22i+51+6x1q6+qSYsixH3GewVlUDI+LJ23z3/SxXEidqFUuXYjVhaVfb6zmbm3WgGdOMtF
8WzBXTgg3rjEYLtt54BWUHwcFnlNieHiPCFvx9E1glW3y6T/eboOC2jymE64/dzGWuzfYUiOsFNb
giiv2yA/jKBV3z9/z7OuLiuP/8m6vMwfV2m9s1o+1cgJ1JTMz2rSyq9dq9XPnjCyfVqQXX/+qMsl
pdcP/h6RCy5m5ienL4e0LEjiMUhemrSR3+rR/DEK372rKO/LUMUq37pak/3XIp0sdlUoYrJIYKZx
cfpQyZAPqFsbP4vOSu6o2fwIg/WaNC92HtzW8+7airQv5GQPVxqgl0vLk2HsM92lIcbuPn30Yk71
lBcqfanpzRzgWwGINQaZPMYSotqVe5CBDn/dSWBE0YrtCsSKGfK6d08fV7OZqaGE90z60con0BNj
S7a15OUI1bK0uz+6B2v/6wK9NoV+YCDMNpGCZ6FbK2RZw/WSTcOu7w3IG2aj/eO3bS52nRDll9EP
ynhnAQaR4aJlApQvXab0tvXzzipC1CF7P+xQTOwY16dxu+k9ZxDoMsHNuBlHo1ZIxweGejeEHxQP
uYO3F1VWbhvTY7+Ov8Mezy/7oMauEoxkvPatKUX52mZFWgCFE+7aKh+SZZsovX03CAj5pnYzmURz
1llD6BKlHzqpYLeQWOsgitJK/vE7ey7DWXVNf+/0nfYjA+isHkBBdm+prLXvfqW692IxrGwL/Wr5
4jplbEfJkDr9UbeU82xP5fIOapjiE6k5I8wHWssRTB+sRIVpxios5iS9Hy0Tbe8RJdDsti+z+lnF
hupvqqpbnE3NZCLCxAVYW8LwqQpVXy56ZAf+WG51d1qSA47deqT5UFPf2snQgr1KuubfMfNzTkUB
V3Vf+PqYvlRU7tofaeK2+QUUd7YhraynnRNktX6HTq17TDKr0EIau/2//A/8Oknm+B64w2ht7V6J
KqRpM7xq49ya32rZVLey4164hall+VuU0VS2mVND/bC40+stNC5EAWjgdQOYZwDeYQPsmsSZf+9u
TCUdsMKY0dXuw1wkyBXrOnOuLz7V0rTz9XqWR5vehXh1uqxsNzHV3hR1WEUXh2kiVwvTtBq8yLFr
5yDrqjQA2cNdCFWtMnvvYOqj7tuZ3knkoqQ2vHlOm8e3SEYN5rBdzFgseUS9FTQ/SxNATui0SfWm
YLHlmzkZ1H6Y/dR6mdBBtaHPFBJ8CaloGpKfzlaYmgEFKvpay7QRde1/p3kfuO+tBCa7QWKkf20T
O8ii3sy87A7dtarezL0x28fShwR4Axhf/FL4Xru7OhEapfxgqaHeDM2YvSdcU98SsHs/y6IqZajp
TbUDiRU4D5lI/HscPbxqi39K7H2n/V03G1p3s4ePcgNNzWP/p6GAWSWgkCnnH4J/3z0pZ5welAZC
dAPUmKGBIripsHR7pmKitozvBdw3/UveL9hQh55w3Wc/pukP4Kyk4yTRaDtQDBJF6AnkY6vCrE/b
edvlohWPtsTnbxf0GBK/1sNkB32ImHM6hvzUWc9QamaEFDmpVqF1OIxFHcYd6KhDg7l8z7nJy2nr
eSjNhgBELOc+S2X/XVajel+Rb//gYGlo0cinnY7dEHQ/K4SwxLHCY6++meaqQfxhdt3QFtnk3eRd
6ZQ3OoLNA9lYJb47qurKf2Lp9zYtAWW6kaky872F0hof8kYFFZ4FZN6bsZmBdWD+2MoboNiFQ3MD
6b0nIPmNG+WWHPv3uJuH/HboUZZ9yZRTGIeqnVGuYp6l5fs2n0onxEoWOgX7ERKEz21xQORqYrxY
S9Shy3TI0TESAucCYPLDZhU4nIgNXpJu9MGP7RstVVly63lxZbOCJgquflaaMR28QhibPpb2g7dM
3pxtstoRYke66tIotIvmO3RhMYbKiSGWhpACrAVhLRt3DS0z011FAuG89lidqPshpp0WlYZfSYCV
rqpDOzHdtzFuYYLFtpT3ilVVzqadgf/fWU1qLFjm0aRALdjIyt3kOM0260zGCLkNETkC6J65z4EL
PKKAFZHabjS1ObpTRp1rXVjB99vyF5jt3oUI+yfHMeLPkjXVq2UYnToMAR/oIe5nb4JHoS8IaYsa
vdzKc7pfzQDK9QH+izeQS8nCjGarsdLbudc1NHTSvpi8DSyw2txrsMhW14RJ/luPQaaFXlFrfzTY
+gNMhsBpsWeLvWsCOOcwZVIi3/OAR5MArjT2c4cvr2l6ADND++InaTrddLgM3KQtGgObHGUSBMGd
pnP/TfJAPNLs0jR4iJxGo9Il4ycFBnALsz93okKwk7ZOa5d/DE9igZiOcdNHDtKM+j4Tcjx6syiD
/5xlwd5Y00eSHaAO5zC9xPVACRmpfCkRGmu4r1SwnQrDDzVXH7St7abDRhSJvOaMcllCkLACKacp
z5DxYigUSF1j4XrUZaEWcrUHsi73vfJB0i9TnxJx+340IzHM43e0ldsxHJc8uSaifJlAkzqbK5AO
oh8TAus0CWppxBZjbdQvC6SQ3y3PBf2UjnDU0lqL4FbpN/81qYVVTbVP52LFGJ9Da2xrtFnN2XoG
DZAcu9TJmo1uoyk6OXP3jJh6DsO5VuOVdO/yPXks8BmXVhvc33MX4kV2pdklo/U8pgGp25KmO64U
/yEvlvLBdeuX//6W1EK0hBGiuiy6wbjOlWV21jNgyO7nNGdOqGeJiibAQ3OkHPRa21Yv/ms3hRk+
uvjIbzOxQenqrJdXN8CWsiEtXhxFORImQYtySF0Oj5B0exj0c6OFPdM1yIOdf02y53I/g2IDOQZG
i1bDBfxElHpF52zwn9XYQKUCygpOG0v5SFpO2m1UbotDt9BcjBroSN/GMYb+8vmq/+UnAIVEFoKi
cJXUOKvNgAzIaVB59dJPuRbOY47O4mhUlhcmbdAwIl+qMNFH73sVaMGAioAzXJFUuNxmhELGeogd
6EjKnldPdHL1IW+97oUyx9ozVBx71JoM+9ZO8FbvTFm9fv7KFw/E55q2LR/d5gIjpp6dX73LNDDd
5ouBHcZ9O0JTHIXt3DLZaW+hiFyT6L3s1dI4BA/h0NRZW6bnDUuvRtsVEmb84tSVbJkguT0XVQBw
JFSaltQYSgv3dVx876vtKvDupjXWjxqAwmvqKZdNkPWn8N4EEc41PIXTd/ccyI5tNsQvdqVGJHLs
6sH32wZJggoujlFUYmcalbYZEz3+UazG38KQ1s90VsZz4y9oSnz+Lf7ygxxauCuwjG/BtPmsopwt
xkA+8e2rgUzCUWcU8kMViA5GwoEwhVBWJzYtSCbaY+aCLH1iUJDkAafBMRv9dz8017TKLk4E2kjO
KlD78a2YwJ4uUR4HQSuNtGACo8spxPbA/9V3xfjTThfnSLD4PjuddYCzr9/konaaK0tyvj1RIwQw
y+h93SqQ6M4+UTCbsVOoQj5prWjSW3gtsvjiNZXfHSB7IVyLYCG0wM+/w3nfhIdyKuDtwX9krnIu
klsllSizwve/5Khs/NP3VM37jn9r7k2dO2DrTqVUO2ssW3kl7J/3JIl/aFuBGUOEkQ79eQDSlQSy
ptHIB8YS/I4xSrlv6gXrhcwMxmDrLJn2o0DnwY46t5vTm8/f+6K1vwI1wTagisP/WcEdp18bxJ6U
0KyTp7pqp1+TqcHHrRbcQq2uyH9Axer3gZ1oT7hRZvBacvXaqGEJfRLwa72rizjBb1mFL1HaBDe9
trpPfwsOm3YH1qF4Mkox366KeVuqqOwQoyx1Z61+n6EKgiRGk6Qr97G/5G+DXGLrcGVN1uf8b5eH
x9OkRTJ9vZYg053dCZkwLDXSLH6aB726kfNcPthy8qgDgSi9SwTtfnn21L1Yla/9oUGZQDp2rgTp
y23h0tcCSUzMpDl3jmcLcqj+WTE4TwqrqjpyK5XVkCNs/VXqvT1vUltVKrLhKrkh3k7K3H6+CJcH
gssQhidaCnACAPWefguFvGk2tfr0hAZH+ZTjE71bPBVEZlzV+8IatRuW6FpevS7s6cKDoPxwygTK
SEvvLBhiGmQNTZmop65fVBC6cYWD3Fg42g2dnWz/+RtexBkMOVlbkh8dkROUVU7fUIAakG1pGE++
XqgkRFWCXkXZxf8KjA52CWZZV6qG88DKTYt0DNcgT2P8cKHCX04dTupAuuxlCQ7TsFT3bjqJ+QHY
xXDDPs7fmGQ7W3q4HidsKVL/ykf92ysT1Ul0QKtfGoBg3WjUUm/1pwXtq3hHz2uYHxKF7HlcCcO4
KRjhFVfG4xcbmbcGwM/qIeJhUvKdLTP4krLLZ/0J0w+BPEu/dAdaK8qOdH/wrCNdpPI7HcG4jOw6
Tv/5/CP/Zc3Xu4SQTrOFxPospLh9y5mppPXEnVb3IZw7+a1Z5XzzHqWhA7dXtq9SulRQBrwohul2
JcBebGkLjg+DO2Q4OcVgrU9fn2FDo8+aaT4tzH/6jS0azb7JDaTbZBAn4soWO6f3rNkcNRmBy+S1
V07d6eO6tEJ/Sg+CpypD+m/TtoMDz6Cv7fEIFKGv96rLkfwo47S3oES6wDJrJ5+034BJLIuO9TBY
B1WBM0tEINCmDYaisMLBTgEvRa3ddOVd38164yEV6qQ7ZmWZE9WZQ5XUeMoPG7NLt9C6kbQJMSZB
IimiVAWNO3QpLXHRNAMCHJMvnM3krEl/H9j9oximrL8yGjAs3vUkmrAW5NSrRe066ztXlewG0ddM
k9ynYp5oOQ31U4YKlQ2vB3GuWsWk86kovDslmnrbTf24txu3+qX8dP6OgsywBzuqX/tRF3cLPJkV
ubHuRvzSzmdeqW0OTop0zZNR0ezeCy2RwRH3gVIZUeFX2p4Fb+gyIj8RbJveLLV9QhQTz5nRVNck
Hy6CPD8GKTzwwBQEGO6dhUCwb6lcpnp5Ms0qLRBJSeONmKd5iDyjcbZwnccwy2Nr8/mh/NtjoTuv
DgHkPP55zgFJykP0pTaePNRWnBvNlTi+4V9L17ptm0E7dsCidl3b91cGVX85jNxnRIH1RqPiXP/7
/4xAJwmRE1yf/gQYLf/Xlf6ySaVmYogOdbC98pbnZM71LIJe5IHUt2T257cZfaMqWJZBf4rhjPxI
wAipSFGXVTT6inQDUmDJ7oDvj5tUNZ65bZORgYVRZfLGAGN89KU3D18QyXG/D2ZumWGrLa4XTonU
N9Lts3k7NkwjXhQA7TRCokZ4GwSN2oOA0jyEdd5UwcYeRQF5RA4r9t2YexEi1xmU1+hPHzzh/zls
wJTZ0sBTV4k0UPjnxgFmliftaDX9XTWiSXmfxB2d8WXIkNmHmCHiL01u09ZkPl6WUVws7nsDQ2s8
IgScPgTagpZVNdJT2yncj/VbfQoKbQ/RCGR1DXx7vGusYviZmfjwbMWsabt4zq3qShVwng1/vAVp
HxbTxA64XGcbJM+KejEBoUMSLfLuax+0xmNWuC3TGSZLWZjH2SJuaR4Pj7LqVPVk0W9ToUHbOX2D
PF5dYZWcXV/c1GTmkI8+gLBMWNeT9D8blsQ7SFsmnMectZU59N8lXyI9Nzpr43rM//SQw1S/mcKt
xs04wwQMM20prSuX+OXnpXhfazEoH9QqxIzTH9I5Mlgmx82OWWxPrYqqeuzG77UD8jJitpSjWTh7
kpGB6JhMh1U3uN5mqYz+OIMc7+9GX/ZOCq4RxR+De6Qm6Qo1FRjSiGqr1P0/tkgmpLlA7hy9Rs4F
mjNJXUVuDMr5SlJwFn9w0TN9eDqAuikzuC7PVjVFbW7sk9g80tJS3Te9NsQNs9jR2NCSbjIVwYeI
nd0iYWy8fh76PjSUT84Jz149bYCucV74AacLqQ8BQpKqs+/QoLMn4PyASLH0TgUcePQLy7H8mmFy
nvJb0AaDOdflxSCiIh5l14VtbvYTw/UsRvS1d5PvcLthrXZD4js7AfaXK9zp87tS6SBzTQT7QJ+C
C9fpaRWldgdOrP1h+qp+BqmJSkJeBr08arHQ1ymTOZeYG8qcWZ7oyy5M1TS1kRFU1mM/+Wg/Fyqb
kyPiQ/LWT9F826IHmfSRNQAUZSTFLvxedmqudmWB0SnaltQKfT60yS4xjGZ6hdoh3voBHO2mR7fv
XfPAmxzrzk6hmXS1/+4LfIFvy1IO/5QxM4uQTKejwGFjlvs6oOrau57W3BW1g2RnX5pU6TmU6QNi
avAhvDgDnRwixCf8Y0OXHgZzR0d55xbOHNzRatLa/dh6xk3eBLXgBe1h3l75wnzA0w9Mk4u7lNnR
h/7PWUFdjjQ7TbWkRzRvmnHDIEQdbJ3xzh4Z8eXQ55Px7fMnXh5OEGk8kObxyr282M/MPT1u2iw9
trWw1T/BMJo/kV33hz3WlUmDx9BicEG0cWV6IS10L0I7CRlHWLiZw9jRrZAES5EWXpiuG3pym+fC
mPdLUjvTxs5q00WRKxBvs9aM4sFJ/No7KKBE1pVo98GQOl07OIhAV0jbCF0XRgClPjsoAWvp0ZRN
n92MfVY1BtITaFqHQddkN6k5xuI2aFUdgAvP6tQsIym9aTdibABpfcjjI3d/b25rv6+zDn1JU//m
iDZ4dOhyo/dtmwUwh9EEL/qABvX8tW1Qm9nKwMaw3CLK36Lomr/kizCqPUdGh7/uuHLJN1OXT7hD
ahlyjZEhYhNKQGcXH9eq5/f054IMtdnPv+1Z9USognZBo5YKgkETofM0XCh8kdukD4I7D8j5n8b3
HOClAtU7w46/6BpfKxwYj9CaSavg2uc4S6A/Hg7RDO4Loxe+zNnDA29OFoSZ/buR8oyLuM9GuAT4
+1a/vbTOklcKqcJDjCwwftEocsRrh4KA+9vxR4GDBAJMQ+RqpvEL5Ze+l2FlePOjBUB/MG6NLJ+z
VxqAgFTCwi8GNUWp02hvHNIFmSYnLpOHuE11sUGD0sfIcYHptYMHkQdviZEGj368WB27miAnaRUg
bUQmF9QP6M3W+aGbZPt7MiZAE1dqrI81P92l60iI4wbLj/nF+bIsTsZpbHTnblJNWaNsgChi8GA4
rdoCZGm7nUU9v3fKrMr3qaOV322NWMnE2HfapUF5CiD/n1amrrjVmZ2JsMIYWPsRyBYqQEbrq9rh
suQyKU4ok22aPEPMxFr6ba9ta6aeZCAVzDMIemXBZev4md3uQf4n5QYeXuD+dErK+Rejnfz63s9F
0m28Luv4go4/o9M5ZcK+kRYc0RdGnJX1JUfzeTj2UG0Bd6TT0kSjIWZna4O/oAQoG9MAhuIv1V5W
ejy+oJfJsvK7vCdZIhvxEHh59lyBmQSUMLmzbNBHaNr4W50xwuLCoq+Afa+f29l3N7bQueg4Odor
2FEae301Zeg5tzAmYhtMDkphwYxgYaU18l8hch9Nw4ZC6e3zo/VRC59/R4+xBIRdTCOANZ+eLVHo
DropyrgrmnWa6ubS/0WSmhTvS2dWxbvhZ1Ua9ka8bJGFnsV2Tldy6+BxADbKM9JEhjKeO/Oe9Do3
HuUHHjuTvfWaIMO/itCVCOb9rIUzeC9JmnPVOvrYWtzqSzp8b7rCS9/bdJDbCn5SHGyDtrODKOgz
bn8/WaaXgAaVgCEBgKBJST2vlCh/iS78JhwhXbD0PuIFpysAe8gv/DKY71yQkB1EokB9sTTbUvec
OVO/s+UAhSAYlOjus15fxHjlB1xmYhZ+resYnTaQc8GdYOQzMegejDvl0ma/z3s9uZe26hEPKGKd
RkJWooqFnPIid59//TWTP/34JGAwJ9Z0DK2+c4WItKhpxqs6O6JUOebQ+rXqaTILHOt0p/GuRNJz
nj2RlLY2UgXQ2Gz223kTrHd0aWGV6t8ZSTlICiA/sZJDjI01ZuDWWNXfVYsPQjRaY5NHaEhpDoFQ
04xdqfem320KNXfjXTtn097H4MsO9SXJhqeqqQrzhu06lgX6vlWfXFmmyw/ErkCWCcQjUwqMmU53
iG7kfpaKQbuDC+kbe8QMdRiYS+OXzzXcBi4DZ3gzFPHyyoP/8n1gtbBUKPfx5znlgNlQPWl9Jo5+
mqkJQCUdg1ddJchzgxianOHaIPjyLDB7R4uILAquJWH99E3BFqk2zUR27LOgxilVR4x8M5BCx1/I
pn3x6Oux0QDd7NLfCgOh7unzDbmetbMNuQqYIWWw6gHRvDt9PhWWl6G4ENy1qspup3gt9Qmr+pNi
bHJvFvEyXMktPhoQp4/EsGLVT0ANibN97lPAdLhoSj3xqHYND22piYHDEwQ92d1pei3b70XSiy7K
JwkWNUWVDmBN5aT+FyOZyx9uYiQxStUDmtovcFERdzX1uXSvjUj/kt466KeDFGJsjTbGeQ9X10av
CVyZHNsgJncMZ23Il/dh7NWDNqN/EspSwH7J16F9XqTN4+r6tCow97HxmFZNXyU7GERaf3R7yAGh
a5ap9hBUhQvQYIZEd9Amy/mtxYYmxUbxDapd4pVDcqW7cHmWHBs8EOwDpm0IKKxb/n+K+Uq1zdIx
1T7Wk2HcZkkGPmjQRaodRFoAoQ41i1txC0ezaq7xyT9sms++tcM9R9W7ogzgq50+vLScLMdc3Lsb
i7H5gm/m8N3xQfpVIWB/AMdeMyaEkKXXfex/+jh2KV2YS/OnUWcbx6OiGkCozC8zutaSG1xV5a/F
Bgv4mjFXXd6wU1BAHDUR1D/adrYOjpsPSYzuarqW832CutY28GnbRNNSVkCLPa/ttt0YaNOxNaCA
vMtWa4R8TMe06+Q21YasSsK5yWsmTePgVt5xspj+fh2wPbhBLK6xd12JgF5I4F5B07iGdSHCpNUv
jqqimoGc6EYJ/e2fo6UnU7Gzm2LVn/r86F50aTg7a5d/pTIACz8Pkl7mNQD7Wnod7qKPUe6buHBI
Uyu/JQlanBEQKRShdkYDiOlW1F71K6sNW1M3n/+Mv+wvcEPrAI0RD7OOs1idoze99gSSo0/ELDda
0FEd+Omig6ju7HG/dK6/yaWDCvR/fjAEOPY0IA+gYedAKYQyKUcSfC9AFqicNB73BjmkNT9BkyAK
yzI7Qom5Vht96Amd7WkScOZpRAbbuvCy89KSTHaIl7sV0+15kcwGV+5mJE+LsC784Y8+NVkcDujG
B7ex7S/3sq+qfht3o62BZrfRVB5F5t9l2exvBzI9b23rGfFuCdBlh9UflKh+60hzfovzHBmwrivn
7p7k1fAPMe2I+S4N5sy9G2Zn6H8VM64DD5qH8tXz0tr5r2Fq6Zpo7YgYjBMjqD1umS6gsL/p7Dyu
hg26VNdUbz8uqtNVWYV5SWq5x2Aym2fbYB0ZeFalB0Cp6wz6MzN8ubH6vJqfWyRq3jixpAlIcgRf
qQ3qH2idD/60gf67dACjGU9U+6rKtH8A0CJY+/lW+cuvIwRZNDaRm15JFOeNxAG0QRr7cIALtcDS
Q85iTG9sQ1BnBEvue/vEqLv7MVVu/Go2U0mSjV+IaNEjgmb4NYD9a22QtxL2r2FupLD/82am/0u6
A0kLlhjn6DRQ9h7d3Qnm6nFwxuxW9zOIFlLSY0lu7J6NssenGV9aG4B1Ja/kiZc5wFpSugDxzFXw
4hwLMs79kg/I2GNF0fn/YkUDgNOT4gDkQIFOchthX0mzLjveOG7S0iUJ91ffhHMCjelljZnFZnl0
Jhj2d6qIhXsI4tHfS1E9wSlZ/s1RTgvRDp6/unIE0NyOQf2koxvYXAlg56jgjyWnl0eiDMvysssM
VNVvzKLrj9kyaLOIwD/rw4Z2mz+hG+NMhv3FQdXsUSGNq0XI1DvFk1raAWsdZozwMcIR6m2Kc4MO
fPGlrcfBdlE9iHvttSs0O34iCmnpTYdYWHNYJaDTLwuQNPda2uxefEmCMEhxZIRXbhRZ7OkuKvAy
KK1WdMek8vPsZ2ZZafUMLNhHap7J7K0NLLlGsZx4iaIqIoXQGQoxvmH1nu+Eq+HawdVlIDWi0RKv
0HGmARQRU70fMez86gWsffWsM6xDh6JY4p9xPnhJ2MKfLzZ1U/qvwqO6CVtjJtwz94y9vVEV8BaQ
62iFXWwQ1bfHW6fOBVzANJ5WoYLMN7R+0+P/VB5iFZc+ugimk/x0MVUaNraW686WkW6NCE6cUt4u
Zoddj+NUqnxInMIKmDQH9s94zAzttp9Mt3vWisldczMXkgNsIB84q2GKQ+9IwfQzB5xxo9iXbWiM
dt+Hjc7ceWssjFVuXPRM40M6GegFOoVJaoesqYcpe89Y7ZebM27/cBpukibEvB2mQuHmPki5bvQL
7ZuLNDwSAaklkUr+PIpd3LToPK1lHJkzcArnfCzjIDzuYCeTHDW3MtTv1BlgvMXwO29xTNLQR0vJ
OlYAxrXoeZFp8GBCO4MDj/YyQeJ0W/VpwzzEBwQ9LyvgurOC6dizKD3itE6r/cSQQXS3ojUa7yAR
6K6jmYDy2xkr98dStDl+TfqUB/MPXeg6NqAMB8zFDUdRV+omd7E1uE1sA3/asEfz+nfKRXLND/Ec
8cghB3DMgO0Dys608AyiYE75YpVmlR0DjTbI3shmb2PNDiwNS8ZH5jaos/s42tDMKsZiX9JKSSM7
M6zQy3MPYwwE1a+0IS6jIL+JHA5yNWEHUbOzoI8Yht7LoiyP7Px+xvjFtjMwx7X0jl0C6SjCoIXb
GhMRa9clrfxdeXHwA3IYdpyaVY/q7fMNdhk+yOPWOTXzv1Ve5axUSHqPXAbg6JFUYtHDVs3lpm9R
eEH6nNmt6q6JWHxwUE+yhg8hwFU+GzgU84uze7kgbShyVWM+kPtNilpwi28Rzh96Dh4Qn8WIFqaA
w1nbhUyHaFYjy7Dx0VkDUVEmWjt8MeBiVHek3AmiqJgEBAg32zQuxtCvk6VMrxyG9Zuc/GKfQTNT
SSiTkDJJvk/PAoKjzOzU6By9CXU3ldfei1/0swxNuJYv0NchvpXgix+rIfWuzEMvyymGeCuEC2AP
tF7uq7OHYySEY0pgHdk0fpXfaJ3RvPW2XuOqM/oJViW9Z6WM+qsG/om5dUSXOXE4zRJbGw9mHUxO
alKYjcze9DDFD+R32vtzfd8UYy6fVtmfeQ+psUBeA0csM5LIIz+N7TDRcEY73EojXwvUkiO3k4v5
Rdc123/PDZn/sfNK4PZkiiGPjNKa08hkpv5VwNeawhl9OW8b2x4UROyG+uCu0qfaxOJr6AJYRIDO
BYAe22ydbEOs0YzNrOtV8sNUtTyOWQpKISzAJloqSrB8eJosA77v59v/ol9GdCAyGIhqeMwe0Jc7
XV6mgLRmW726neRQO4CKek6BsXj6HlS0eoarir2Ws/orUXrdzY4qdzD86oPe4FpF0O73sy2NW9tI
/eesGlFedzEUC/GTu1aEnF8FtKj4Zy1AyNdIaM8icopMdAaDXN5CnXcOflGIf2qa3YcZ0tK2MfX6
scj/oywXIXCFrzhMGFFb5flnz6SFUI9xp423RYtsgZiaIYp1s4qg+I8Hg8QkFJY3XNnya8j53+PG
xAEgHaBM8jO6xd5Zf6rJGgjYfqsOlb2UXx0PKcEwZXjQh51OR//KDjgPgB9PIxbhCE9XGHj86Qbw
+kBjoqerQ4NBI32wSuihQraq2czGlLJBA4Sr/mPmvz5z7ZCAb2DX4Rty+szEHMa2xT3mAADf+YYw
k1w2jZ/k1YMNOg3bK00WX8uebOvKg/+2tNyGlGogTlZY2OmDkV8I8Lw31KHuO7nxRqdednC+RReC
qPCudSsulpZmLKNVxJJAxUE6OTtb0gWIVFH33pT2lG6m3M22AWnADg/w37Ih1f/8LH+0HU42Ds+D
ccEDAUOtpqinb6fKYIQ0urgHiXJ2ge9SOycK6PKKuP8CmcweI08t7vLoirm5lbnWuMcC85LmS1tK
au52MZKfuKaYAn0uTUNarbcAj2TQALWN6WbOD98o9F8tEW3amjNqTxt3rLOvVQZRbcuFFwQH4Vfm
EypiqF3mFZoBx0oG7ngIRFGmr8G8oKG1q/oYuvaWDWfH7yIpHeNXyliY4IHWdr+MUaurvniXtKDg
u7eJAwe5zJw2RbiyppVXVSLuo1aV6t1EU07c6Qi4FTssYLzkW07Jq246MFmbFs+05AYruqGNLHt2
iOdEWfM4kgtvKx/sViRbC5SkOXpD3QJ+sAyKoCqFQF7NSQVW2RsG+dXLgrz+8/nH+sveoD0Y0D4K
yDH1czdZzbAph5ADuJnrxFi+mmlmgCMr9T/jJBf1UMy5eeWgX+x9xtqrbgQ9HPIZ51wEPxADuZ5T
iJtcGsUDCFJD7sAq6j810Yt6+/nrnacMGKz8/xjDQqybtOHshJd13dNDmEH7YNNp0VegdYhE/rTx
Y8xNgWI226pD3SoMtPIareUvLwrYaJX0RHuEOvssXXHE6MclHGgO+RSDwjD128RorHt7MYf3z19z
/avOTtzKzfSBXZOfIBt5euIKzOWo16R74B4Zw9asMyxJcDbLrny7vzzHB9XM6A4sJxjbs1cygg51
51r4hwTBBPvboA+jc1tKW1fXIuTFLYuaCWob0PQwLSCUnEVIIUwMLrDtOQAhjx+Zxf4fZefR4zaS
huFfRIA5XEmFVmep22kuhNuBORRZjL9+H/ZeLMpowcBi9jAel6pY4QtvGE5q5KKkUZT1jHltTu/M
G/r8Sk9mtV/eEZxsTapB6ByTzK+G1Ujbu6YfjWOdetE2z3D2tA2BkWljGPUNxPm89ElmnN9KGZs3
H3/EdUT+PjhV0QU6CjMJQ9bzr2iiBpi1bagfNQ89LbjgXhaKoHXnvjlMyL8aL22fDvvRqQ0suBSr
fPDg5eaYDFvqXRTP7rSNLDlY1NGxUHxI2354yrLS1Tcf/9DVnfH+Oz3aSCSkQASpW53/Ti3CzAfT
d+3YTI76WS/DNA2yduwCLuu83DRuk7x8POLlZ6HCTStoeaQXnarViJTiVJAPjX7EqmyOnrpyaj/F
upJPm9HpNQllTNW+oSAcRwfDac3PH4++ysGZL2RR+oP8cymyrytmk+yNmnaAfuwWAfR21KwfTmj1
gVKiOadg5bmBsert2pymfavY85V9cbnc1HSpL5NGLyJW79bZf3SRmKUJZHw2jlGNHU1f1VhjWoX+
yUMLWAtq15TzlVtzdXO9T5h/IF1E7o76zWojIgvZeZjOm8cQm54xyByz/6RUKfUHMxH688eruzrp
/x+MLiy8KxaZvO58N2Hhp+ptXVpHOVEmfhwdqfxGIQKBY9tQxwf85WJiMPnvNA2ksV2N/zmQ4Nz1
HFnSVCnYa0daFtmbooCKCKjnOLcmKpX/mDO8zxFk7yLQpHmLCNX5HHUEKAYJDO5I24joNh0V5Wj3
ofqEriZwvRiC16Zqu/FK//GSX8eeXYj7C9LfJrRePX96nNiNXoXmsY5mD68EE+n+puucOrASY9yU
ZdH+bJGWgXeu4Eo7W9EWypf+7eMv/PefgUvXIvrFfa6tPrFSIX80Ko557A1FQ/7MyHY2Qs9IjEWl
cqfJ2L6106n+McWJ+whqKYRrmlzjIKxLPstHAIvB66hxTG1ay+cfAY90WQkCBj5C24mDNqHxs0c4
IwKGEyWIaPYgtJ7nbLRLqC4Z8izeMMzLhRLnN1CTxXTlsfnLwUYfjveaJjFaomsmvtmYZZ41mXkU
RQYyrEniHbrb+jZ1vOxehnVz5d6+PNaowBEFoV/OqLRjzhcgTiHx4L4bPs8CugFGO0X9Rc0BuZfU
KJord8jlpUkkwvkyUZ8nLlm/pF6YxUqt19lRG+uye5JNOhv7sR36jWErMSaYbtI7mzIW4puNddBX
T+3RtrqSilzeLfSGyEa4vCnzXfDQJVVGpbKm6lh1bfHG7+mCdBiMJsiqwp33YRjpd1mIuc/HG/7i
w3JPs9sX9UxKRhDPzxda41HqowFhB4AUY7mjLetDp0YaVNbtrqbvfWWal+OhHwGAdsGXg29dF1gr
dPwnMKLhscrGODxIoytfzRq0GcJIUSu3mTnO/9a4As3OkCzoUgPhBl0H1iXK/6gxud6xtWTdHSrP
SvYid3ANrq1yHPbqbJvZlWVdF5LfB12I0+Sy7KwLfk1s0zfJqyI65ZoeYfCDnVnzFU0md34d29FM
N01LiHqrCy9/oIAAm3jysJtdZLqL8SCkaMS2H+xYuXKwLvY66kXYQJBEAZoFarIKT7x4smooZd6x
cGT3KWswzELeyUVhiJTefOpFRrZKgzM/ln1Rknw7yRWW2V92ACx2kFsqHGI6FKtf0GuFqIxpik49
Dly3epTo38IKbU1XNlEWZFoeXeuaLn/jHynH8i1oJLLBsWQhTF/jlMcQPwCkPrwjcuqzclcZeXHI
a9flNI8YfmfuXJubOMGbOaBMQK/p4yN2cZeZkFMQdSDXgdJG5/b8iOVaD64eba1TDOgn3Q2Zk+/b
OovivUUP6cr5upwrDrjLPBccj0Wz/Xyw3pBJGQ4iO6WKIg81GOzX2RLGf/D0vnqoxO0Q1gSwjuwQ
ujwfz/Py7Vy+KdqhxGFAiMz12EaFAq+DTugpRQbnM6q/5h7LL/UgB6X5ZsdWhXodyAUZKkB0hjL5
PaJTdeWw/+XgLXLAVMughS8SmquAsLRx80GH3TkaLf6iDb1hKV+SMVKsJxoCqAOgmU70ksCiXyxj
RyW8MZUyG31NDGmJR1Os3zeDPs9Xtv17Dn2+C9H0AF8AH+K9Or/aBqWs9LJ3M48ojqd9i+22JTbo
7zm9nzfqhME5/sMh/tGR2t25dpuIAAOddhuDLotuXKxaUPdKhzAN0OpI0ZurxuIL1maucQulRzGp
jk+I4qa0BHad442/KUT3zxKbnfmEQ2A9BPSmRL2NYS+8XfnyS311PTdkYjyMVSlN4sZxvuvSNJs1
R/acMNtVGsz2DCewkeelkuRIWPJJhPq/ZiLcgMbMXT7pEDicJrt31P6aIcXFO2raS/kQ5KBtItiw
rnl3PDuODVf6CJbLolOcG9HnyNYaZ9uqQ9T7heuC24rsJn35eBH+MjCPGhUqqHDkIuuCg400fhVy
BR09q9GwaYHF8ZVWQNbvUQnHbS2b+9c4ipX5yrG7vF6IyFR6TbR9cbFfF6m4CHDQzcfoJKWlFUji
ayIAMS00nFnH9Eqh/TIyXUw3kG6lzEGSp64zPLcGpdQjJ37q8jz6BTynzfayTw35NCiDZ20n1IEW
HxgbRGMBHLV6QUtNqTeGlglj06pCuXKu/nbrkK4sz9k7mmGdOChRJE3R2/EpGUrnU81r/thVKrws
zUDlFNVz4dM9HA9FYYbwZZR+BHoXy/3HX/9dWGx1BN5FMRZiLQWyNSYYfC5yTTLyjoPSlfXBTJTZ
9XFl0PEFgrc4b4uk6hHTS7IG/cTesb5GVoveYW3maXczVkoZfgqNSYa+YuY4E4O2joFTC+dJxznr
GZJUXPg5ZSwRhNNYvkxYKlgBzuyWfESUa0r8ziyihzmK819OR+BBsbs07hsPadddlBlp8uKqSRcH
wDdclBot1LPoIGSoSqN+HNq3mtbkW6sDCbmLayWZglAAudhblVT2Xe4imm6FiO5D11VDb4PuTZX8
SLVYUDrvMNrJ0slIg7Zn3+Mv0rZ4UVpaG/sLqBLojjekqk98Wz6DE++newlrbth0lRKLW1WbVeO7
YeXmdNtKU5+2I8ZceGfEbgVIMBHzE8afxn+1V2pQd7I0+fTxx3vP6tYfD/lrXg4U3CAcrKLgvqty
Sxd2eJRmOf2cykHM+9hVbBtsWpeYQYVxA+SRCb6gX7Ru0b3pPGURVuleke+yVja93/RCPpros0Z+
71bdD2QoRRJkYdXWVwKK957L6ucuOACNnJ98gZ98ft0m5QilI/KUYzyXRb+BtAnZqIrCSWVsK47v
er3PxVMkW9XdK6CrGpx5BjKZtgh7068RRiWpagajF74ydqq5ZWt3tJbaNPLnwdDe5lBlHxi5Wn/X
hjR7cQo1NbeIfKrjRpMIj23hIhdPVo2n+1YB7cLAbQGnDc1QXbDL+8zk/1BmOeSC9fLruJ/EVoJg
uHb+l4hmvRgQgMkRQVsub//5YqgUZDA48sIjrWxD/c5Dh9uID78xjmhRTbX5taQ5hl3wMJXqIzxg
79ZLVKW6hQ+lDlYQ9nilVlR9ruWwl4EusA1MsgDqcTWTCZz/MFs6ZmVPRnnK6KA3T0YTz99SWCvJ
I5Bj6wZaT3vlHb4ckWosZTcCexqwkBPOR4xHQ9ZV5hUnWFW6io8PfdepcPrGj9qJFlN1DVz7twER
AuK6oztJLXr593/U+wBN0U0I2/pU2IN7wwuIJ8vU0WauwTxpe7UN6/bm47N6+cxSSgdPyzv+t8pz
HimFN2tdfUJKvLV8E2v0NjdmLeiKMg2MrkBvsaG5dWXYy7yJ+GZpO1H1Q8J8HVYUED5cK3HK0+CJ
0HlMUGCugtQbxU+cieAk04KfPdSTl87vjEOyDSxM75ruymP/lwXnxJO90YJBHs9b7ane6RO9IYI5
oQSGO00L5o37MP5mm5CuK1HVV8Lpv4wH55VWDdKe9N7WuYsco0FBzKk5VfgE7Ysq/M8rQXhBTmr3
mBXGp48/7l8ec6ZGK5Ztg9jghWtmie7QME2GOIVYEmi7dIqh1LgIkocEyca0a4g34i0xjqbf9dST
eZT6Kk9O8KRkdiVV/tvc4fdwPb7jnd4lNP7Y3CpKKJhF9M0pCsNhH+lzfW9kmjHD56yesM4FFPzx
7N+72+dX2cL0I4bkFCOutRbloGNlomTQAcZMTBwyw1i13iiQjd7NXDvU0tOma1yMGSKGVjETAm0I
n/RJRSmw9Il3BxnoqXCRylZLxUDWXXMgpiNa6SMEnpFiC8PEXTcq1TJQuxl4RMc1EsP46oxvRl9l
/S5uVHiFg4vsNCjMqrWevdG55nf+lzO8ICdouAMj5jgtIe0fK+uZqWKMtsxPounyVzXO7R1sZlgB
qTHc1vWcHXj3Dh8v7l8SQ9ohC8WEUNGG7LZ6NAu41WUTzs7JRNnzxOcEzaCPxn9iaPS9rbTpFzrK
chd7HSsdRXZ9KzRN0YMQJFOBeaE2/fPZokuk49DDm7XIZy6r9McqTJ5MnBYVyFOUaBkOzBPmxAXu
WyMQU1e/rzO07K5EDpdbeiknQ7WhgQG0ek20QchhyNI+c0457BUFjXUkXFmE6VOSotsBubMZr4RW
l9kJIxrYIy4Fv0Ui93ySA64pAN8YMQvn+VucSDPI5zmx/UaU/fbjTwyvgr/t7ACh3YyE0fL+cW0x
z/PRQisTBHmxxy3tzN332JRofcDFB1v8RhmmHdtdBLu1R7VSJjqGfUOGLHUUd5H5iZOde19RlFNa
1edEiekO5VEFI4WwTfMbq7Jz9RfnrbWRvUl7d1NlgOm+Sz3E+tMKZ5BpKba+zQ1s9+h2VHEiBDAq
ibdQVB8P6oj6wmskjch8XJSYM7+2oLCxEFraGd8pUEGJuB31eiLO7ynf5RsAVsp0i0GH/qBHRWt1
AaJNKgL8ptXpZJSTp39SyNF4COp4fCXH7Wd8EE0sOK3CCHcY42AHDb2zy3wlDZ0vTm/0j0tAn900
YFN21jDGciNSKr+bgfOYI/4DMtKPFHWMp2DAtlD9BPlTqn5GyBkG9dDMR1cRnrPNLa9/i038LTeu
ValPhRzUF220tMn2rdLsw0OaVnV4b8eRC2Y20axj4YZtiSBgrn2xyqydQIRr4XNajZAZC/jyzaYy
pP6LeNQyPpccw+quiizsWqHUibcZ05DvTUf5bN+pWnvHeVYQlEFDYvazrJqS16ai4Wpgrf4VY0hx
TMxITAF9pPBUZBSk0FfNsqDoKdNtKpG3d6iqVmmQiNE52Wj4fw6joX/NnCz80WeelvtU38vi0OtR
9LUGnfeL0qQWbpGxFtELvPrZCIqMPMDPEXMwAkx7ZP5YGn04PKbqUL0hgUMWNWkp5V9heDEGADn2
Iwh76BhxTdQL603itapEa75s32YII+5drMWpwLLOxYcICzEv3pEkRuaDO4fSO4JDwBNAUQv7ztWn
4RPlzirdwcsu7wjTXC9obDw7eBViZFmmZBJHey6l3EJTiqSfpnaNrz2xuXNycB1zfBWVm/8sx6m+
d7U+ZI9MKt7MU+922xkU/S0g50L3zUHthpfJhTK3mWdc67dNmIlfdYgkJuGeOsxBFTpd/qmje6jj
mFChgm/2rea8YtUdvg0m6e0L5Nyxv3PVTBGBU3dhvI8LjGspyEx9swlFNc1BDeXTlLALLMk2p9v2
vZG0Q8CSa2qxTfGJXI5XhCNwkkht3HS023HXG2ONXMyrEcJOFoBikKoCwXFb77WvfYntwTetFqb+
FCFc3b0YLP9XKjhV/2bGDoaaPkYEenWIo3y4V3utqf6LBmC6R1qxM1pVQ4NzIkbjrfOja6N0+N3G
iWk/tshgzrsCqYPJr21X3lZq4o3+wt4w+EQIllpZ6z3VZthYd1nUqCMElh7G3dTgvR0M00DWtAmx
DXlE8dAqbvmD+VbitDHaAQKLlCdzYqVF95lY4cYNyTg/F1YW4xyo1vKQz2Ig1pRymv0c9KPqW1Ex
O5tpNoVzQkovqvi+WetulEJt+0A2Ynhq5nnWDqQ/yt7uU8vbQ0EFkyYjGxOXpJuSfld6EotEXeQT
GsSIW0QHewaF9tqbtdc8Mt+w+pSm6Ug2mTfI42lCt5+hR0Ta1ixk8UsquMhceSovAgZebWAcC6iB
tjtN8PN73aBcUmNHPQGs0a1jiP5oBlUkRBCuh9lwa85wtPZhHmbXAA0XzxeNKvC+yIYRbgP4Xf79
H280ILTI7UnwTnZeKj+zKnqVlCySjY4TWHsl/Lt4nC00zkkT6f4t+dvaNlE1sWGCp+KiVdFXu6qe
i7eY1Eb44WRZJ10205UA9zLapiFh0XJnZrDnAVGcz26msoR+mI6rDELPW/RB1cdkrMqfUES0R61p
x1vVbo29Nlv9FCBHFQp/7M2vH7/a68yKJjeQFWqX3OqUxi/g1HQ5C6hDxYs+GZXuGzVdMK2rkjel
ytNdo6akUjP2dSN+KQMijk3R/XNLCjIDlkLUriGZeRe0uqIC/ImZWP4CMVeEOzXVx19K3tGlyBoe
3lusSPUr+eRlIdVCXpCAlBmT0JLvnK89VnQIbXFLnFojqfzcwvEldUT0IFpBbICJYP04YC3ubqY2
b9/qCmIw5e4JVJlJsfdf40LO16K4Tq5DMArb7vzHoJtGxVAvx5M7oJg5pZoMEDiQKDlY0jl6UrlG
N//LuaIHSH4HVghUwRrnC2LamfPOmE5WnUOFFrF1UxjZ8HmSVXiNo7++PJYNRoOfcsgiJglJ/3xy
duoqYeRG1UtnNXq08QzpISEp8OT0nFTex13TPNOALH59vK9d/to/Y1GGNTV4AjT1ifKhbJ4PGw81
4nCNXr+48MXCp7As2U8cxPbLbMTRvo76KtoUJfnWg4GX0JePR18v8DL64kfBwQb+Rs/3fHSiu7Cv
UWB8oQiEUHxRVs4RFbL+YLc9TjUfD7a+ubDto8QFdJSIHJV4YxXkO3OWGjb8pxd9kOqIl5MX++AW
MRqlj6a/mVEdx1eGvGin0conLcczECYsWvnrGigoy6ECAi1eC8VA99lf9LkMbJBKJyUsE0V0Azpy
0D5X6kisTjw/exsAM8ZbFem0Phs30qYA2SwHAZ0Yvpkfjamb7sDa6veWEdo8sEaktEFcoBZHht17
O2SwUONHuiuPXniQ1MnvQxSh/RwpOvvl4yW93LRMD90bUqcFebxmNHRpmAxkM/JVRmNxWtCK9w0Z
wmsmxylQxta+G5Ms/v3xoBewTgakh7TQ1qn3oE6x7Ok/nruii9x6dsvqFftxdJKKBqGroHOS6C6y
Osc6xJh5b/CoLOBoT43l3LpajfdTqzTGHtntvoYH3E31noR2vPEm4pwbfVLkePr4dy7P/fnRWgRS
uaqIb1FJXJfrEwtITCZa/WVqyhq5ZKolcm9AE7tyLV4eIsbxWFaycIqNaz1cTVYRFWdDf+lFm067
cnZ+WmDOkkDrVdoc/z4prkPmQxLL8V2f2CKrzRaRtRelVLCuyqIyPjiYZk1XXp6/TerPcVY5MiD2
NB9UHDbIBoQLWQUkgo9QyhRu6PsAJft4Wn8bDoFr1QBUCDdn3Z7Du8mpR3c2XhL63wRtdXJnWUn+
Q42z8lp19HJfUPoGW77cvAy5BiAkaSmdONHJNcJs+DYodWj7PXXNT/86Jer6Cw1nOZ+wEVYPihAq
Sq90kV+jUWiYwnZy5uGk2xYkaaO/fTzYxTOyKLIssj+0dlWClNXdaqNQqrnYML4aVdY1m7govTdS
P2TJ3c6c7sGJJa9Wkta/Z+hYw5UDcHELLYMDQYROTN+XF/v8PgAuYMwZFYlX8iaMAz0o1QYMP9fz
0zDKw72ss/KghfZ8+PdJozFADAwcbuG8no8LIwZOIjTT11g2Ic0cjH+2pdNFrzM+yq8Vcr5UJzrV
TnzTEvY/P2dAGCikgBlD9Q7U7Wp0B6s7xagFfKqUcqkxZLDXxlL5braiPnRxe60qd3FElvEIrtm0
wHsRPDqfLejOMC4AFr6ir+wqt/GgFfVu7MIc/AzKGN7m48W9OCVoiy3gq0XCCnuNtd6XbqPISfCF
EWgTyYLaSWH+9Ob6mhPXhcQ07fgFb7eElrAkjXVQaZpxzktbTK9uQoHkP5zBDWR3hRthdtf03YOd
U0u70TvbC7cGrSuqrIMthNiXljfd5k5i5X5uD+18EyaWRJXVqlFCwXi3HWLy3qmZb4Ut8ubVdeP6
plLVRsNjTOmKIOtnrFYRuSGv92VJTi/3UPQRE8Cjzsb3vkm/x0mLTMPHK3vxIRFV5cVwiOkXmMS6
W9IQyzkS8YHX2VYc8Bij81XDfnIv7O6aGsflUDD7KajiXQTHHy3v8z0zzHoEFS9uXpHXlq9xnHl6
MCTtCYM/q9t9PK3LWOtdpR5aEvYnZEfvghJ/hAUgbhOSR7157RYy2j4c2/zGGUzPCJA6kc1vT5Vp
uyBcZmsfG139AuZ/pnI+j5Q7tLAtEHso5zkuN2rrKMdJLYQeOKIdgQ30kYn3oBnNP9LIpReBm6T+
2yJeu6F7MNU7RaIPhG503IonAcOmuIJoubhfF88L1HAWygSB8lpShSPeZIlddK+a0/ZI++GYgqh9
3T2PelN9mXSn3ppYY+9T6s5XtstF2Lx8PXjEnERq5BcxuuYVIgrxZHytY6p5qArWtM7xmzW7oElU
0e6LOJqvuTBcXOnLaaR9CHWIAwpU6nzjdMLlkYSz/KoJrRv3Cj1NUCl1iuUC4drwWOIws8vb7J+f
EsalgYiyAtEAdJzVhm0aK0oSo+lfdQNjcZ+vqt7GxnxwYeh868mQ8Ua29Ws1lYtjskSH8L9o2KoO
Edwq2OnjsUkl6kavZUdVE18vgBy+1yt5sQsHJ6+3H5+Ui6yerqUDfASlPB4PrvXVLEEbgWsrp/jT
BFr9LhE0o7V4SO+p9T0kTbW3zUR7WuROHynVWTcdU34UzdD+287i6ULpiteLTheAZ2pm5x8ZrZTY
smqa4E5BWLFzJtLUnaejg5C3+MwGNoq31b/Fle9jmvSVMGoiTAEMcD4myoQFwsehghGWm0rIMGBb
QWY18eNUdP99vM6rz8pYAACwLLGBkr/nnudjOcISOVa3HirMavtjGItw26GIjkeOM6nP/zoWZpYs
5EJGYMR1cltEueJGzhDfuqGF9m8/WoiKI7TcbGTtguj6eLTVncDMoIES+sC15pwAVTyf2aKkaCOV
Hh7q3DNvcm9qn9V0Ehssh9yNrhftFdeJv4zHowUsmcrDe+53Pl6pcBmnZmwf0KHrfRf++k2vVojW
SNF4+xTv72txwd9HpLtPXgVYxVrNUNOhds/dbB1KYX1OXKE983C3tzBPh6Cxhn7/8YIuW/2PXHFZ
UGqbIJIRGFi4HavhMhl1iJvh5JGBCtmgW2T6iqVWW6PLND9UlekmKeQMhsrL96FnFLuPh1/fCO/j
c7mzvPBmqLCtgsnCRrhNkbl7wI43/ha7Ir+LylH9Rkmh+Ob2iqSz6OlZYFile1+Y6rQPAZjeFrOp
Xvkpq5fu/7+ELiz1KHsR1FwlmJZBc3mkln0okWveWN08/UBVw9k1aCM+UfLLQGmhMHyTIfP66+NV
uDyvEHFRTufh8YBCrYXVZtoTLeGcfVAght+C/cNoPC6SF6cS1/jFy/dcf29eVb66unx2d3UNFbB5
SI8Yqi7Nejd0SbXhycP9FkOPvT2B9/94aqv39H1V4cmxrmAHSRaWqf8RG6HB1ljZpLGdtck0KGWm
7Z2Lc2mgtWqzaSa6wwGr2lwZ9nKadH8x56P+sODL1rwdIDkIn4SjeXCSOP5K06rw7bkbd6PRqgHa
mdqVpOFymsgyENlCpCC2pdJ8Pk1vpuWlRINx6HMTi+sh0TeeGctTGJah5QuywWel02kzfby6lxuH
YUnp6Q0wU7Dz58NGZagut67Jddgney0S1sFtiQcxP7SPHw/1txmC9nEpLPF62evjQYIbtr0szMMk
GvV3S+fyS5hSGMLv3p5HnxLd/IAJaTX+68pSFCHNRpmSYGzxPDqfIoKLIsQQwDvY4KkehI52UFAq
nnUvi0m7V4DCBo1rJ1de64v9s4xKarZA2iC9rWfrgB5qi653oUOZznPkSJSSdGhS300TJSm/yEz3
yogXnxItCJXNyrjcP1z85/MccScO3VG3Dqkz6VinlEV8k0xq6Md5rV4LRoh3+OvO7wGkEv/4nKvI
j56Ojg1Mi4qmbQynwoIYcqgbGzEYCEiD54+Nl3k+kPDGegTeW6tviFe1MK8MRx7Ush9DxN8TC3GC
Xh8Q+gBtYTeBPlM7RUOfBNpvy7SYtpWNBMXWAM/0HKULptlQJ/WVx3tsAx0tYgUGdDTQc42sqntW
jSIstnMfFuKL3trDdD8USuM+9xUKt1sn9mrrxpxE2WwmMwz1rwD7kz4wXfbl7axXTr4z+k6tNn1T
z/1n4H+68cLjpuG+UmAK4augiAq/zPLwUwUoDIfQEvufbaVp0eey0pRooxdJ91gbZUlmxmQf8Tgo
4jsxDOKkpONIFzixc2eb9KZ4yQm+vjt64bxIM5zxxzM85WZoIuO3jiPKm2r1rRLA5isrQOtKkvp1
jgilL/FzP/AzTdBUdZeJLYqySXcbdW38PMyFbj+6doEyQwMN/slJ1OgEjSX7VhIsIpfC8vkOhgG3
aWjJODDweawClArd4pOmlQCwh2wwv6Ic2lC21LRZbKMplMbe7Uo67MWo/GiEmevbQRGWtpkNZAZ8
/rvuDl1wF+3OovF8sG55fZc4kxfmfpwZ/YPTewAnUiQD7Qc3pCceUChVcIayY91+iNOBZZ0R/X/p
RBOF+6LP4ocGQ+bGV916+JFFFvazwF46VFIi5UfqaFi4gP/Kv0V5ivISKIJGqEclr9FYtvIiz59J
C03lLTPEfNsWkeu9DV5WpLsx1kWx6XsFgOkg6tG7VepWvac6CFKhnSYBGE2OI8I4FlSPp9LBY8Yv
9Do3d5pd8bo2qlbtrRjg2RM0fNCAvehBooN7irL9gHzxGCRulKg/aq1P6wfVQdl/K+js2L9bL4ni
wMIaq3uqCmnM28gorN+ooCJ2x53R3DstorT0WWSrWU+hNYKVc+25ynYO0mAbFFrC7rOaN+OkBaY0
zHvp0ELufGrrYsCvZRqVX4Xw5qOJ59L8nZ5CNZXbIuyKN5QiUvlNn0Llez1ITo+ARwN0uQ6nKseB
R87o2OC6SxU5qpqukngzxWr0ImLDKTeZMvX5nTOVFZbyma1OGTd2kqmBBLHS+lSbM+WF0wicM9er
/naA3IJye9w2zo9M6opDdb93mh1mUXLyfB7v+EuWKpTGM4B6SztLWj9UTL7FTS4HxMYw/gKzB4Ht
Rdr9bNyMqKA+A9DUnFu7VWoRVMmU/2pEIkw6JrVQtjiyip7f1ubyCzqHg7zFP7m4cTIZoxA2WZV7
F1XVIG7KWYMBz2M41H6N6vV0l3fCbH9SEUvan71i1vVznNU0YwIsEPr6xpVWZQVm0TWHEmsHKmhT
P0w+Os4I4iveoKKWJhWrvqcyYOZP2TDmcKoNY/qJkK03bvKEKxtlyilRgPGjGL1lZfX2mbaw6W6Q
ztO+NM1QPieWYru7qHHHyp/0ykqwjMtSDkY7dy+ljSErqpiV1/hx3XbRQ7v4MiEIJNFT1IC/6zTV
KXUAhlGdBxqyQJbtvkq8Q4rUwKcSHWrUHp2IP+AZQ+t3jh2BRavYKjukvPPbxsSAD4KDrd8VyuKG
UJQyBxxE+ynb5mE3pptJCvWzV8xKsxlwWkJ7LBk7yohOUhxco8FFUmKjRpVlntFkxjBSN/cCxwDz
XojI/q8sRvcJiRg6pK3ZdWBvcrNPt07POrw1QzpGdDC6qA/GvhqRgEWvEi13ewwNv6GeFe1qq+ki
LCebBDVEgE344pH+/1Jog/8e8sh7G4EnvtqNIaxgyW8rUE7e+LPvUm4fA/HLu1RG8Wm2K7Tke2/g
4sjj2PusKL2RH/RYTcUeXaf5kLJN6baFVfhljHIBDtrtkv/GzFEfHAEJZaPMdfcQ65kbBfE8df3W
7ZTx4Hlt9TVXACD7w6TXDthqRcKP84zfjaK3TlDZrRDbsKgpQnWjk/zEdKSkllo5lbdYbeZcQqjT
KzFyBOa8mwFpeXtskdE3kU2vaAF0Ej7S3MrsKY6x0kSURp+OOiYrMVgxq8ufvDgbP4ODzI9pEibz
TvFsUT2ZqVDMo2EqtA19AuawPYworP+W02KD1RiZyI75OFt3kxxwoFWUqfyvDuX4TY2Fle2gV3v6
Dp3a5j5e2nk480rzsZ0yW/OHzoYN1y8lqL3QZvveKQH2+g5Ql9ecKvAv1Pk0cRhnZ0BIS7R8FRMt
fBJvzc2DDs2HIjAwnMp3oorIkkNZlwC4QsS8b4yexfUzFKIfENYyTR4cs3jorcH+NIS1CsVUWN4t
zfHI2titmRaHJhRDezDI/OQWm8VO3TaVp+DUlHbAE/O0FfdG0ucQ/+0kbjdJhY1iYLX0KX07kdbw
YOG48jSQ9YpNqpatSlG1WEBzhp3c517kjTu3Km3j3oSP+DNtQpCMMcLeeAsMhUx95Crak1uYDihY
N8nTLYl/96tzi/qbNND/2lK7lTdktCoNH6T5bT+MrexYJGHdATJX897XlKyD3+DxsfZQHroTSDi8
pgj/tKepqh1iLHyKv3mZ7sxPZW66oFBTjPh8jZyl9MeWEIYXp6yQgMXFR/HNTJMO15Cn/XDMpBwQ
4R/kg1Tc5rsSqUN2b6hD+0srqCf5c4UzwIta5HCV+qZ0vxhWK9pAG4r+V6poY3bocEYsb3StDqM7
/oThBbXSxo7f6nH35NI3T+/cuB1+On0EVzK2hSU/a5XM6m3UNirF17wwtBv4q4t50zyhe5mYmtT3
yezKkxV3acIEyQk3rRG6Lr6HYRNSP9H/R9l57caNbFH0iwgwh1c2O0u2bCXbL4SDXMypGIr8+ln0
k9Uy1Ji518DFncGwSRYrnLP32s2HeWjQjSddbmRhzx7YeoEo0ad7fzHjPGobd9wGtUTqw65xfBlZ
T/pd7StQ45NQqDydfHIBbgpPfAlsiQKQBoeZRYznMdg4wrX90MQCmBxVXc7ZXtP92Qu7QW/T82DM
lU0J1YqrQ5FPyRbZuhPvC09aT2nSLvW2J0SIpLVhZl8WBMt8DwJatftUsY3cErLqUnRinwZSTlOO
dyiDIP+spdpk7QRqSH/TLJ5/lwkD3USFNP62CaxanKTRIqG2ZsPOD0Mu/JckqPDKAdcf3V2pqqze
lEkSt6yvvtlFeTPw1oM6qfoT3incaw7ujuS5RSbU4ZcccA1VCBwjd2aDh0IfbcehABnBjr1xjfI2
hg0d79smJjcwreM0O+agMfgQJzwgIVVHMM7VnCIaMwlrqz+7tmNMp4RBj4i5auMHb0m0LjQ1YQzA
qIP6FxFIOQYSh62g47HanCYTLPQwFXwAeR7DyitwfBCvSbEVe60+FFsZCPwVEuXwgth5YUtXtBDX
Q5vAaEJFvYFBH7mpGvV1UGcltX0htpXtJzpe9Noz7vAw5RJPWok9VQ960Fizk+TnXC3Kj9Qi849u
bdbduSzNPpIgtUqibeqe71c2i+ofnH4IZETji1/gLU75WJXEcD7ojRFPG0xnPR+AiT1xN3VaTaiy
JRPjyMl+MPJQ1U2vPpo4e/Kj6cxlEMoa+gETeNLsRD92kwjR2SMAWcGP7LI9E6A8iJlYPtd+pzqq
HP4oImMssnpHZIcXbGU7aJ9yyuvWNz/h3xw2GJXiDeZNV4sa8HnaXd/YBlsDZq4m8ruGy7aDWda3
wHAl25Sy0D639TI9+F1QIBJohz4HIwuUUet65m+fzSmAJ62v6hu6S2Z+tO0RNbwR1Ly52pjm4QOM
Ry/YIANopltblmxnKDJm2h07a7Zejmgr757IGe0rdmor/rZMbfehhyDf7zUJOu2KNfFfFQW6S9Sg
KCBz+r0oXjg5dZihF/YR7fBpGRFjmYhlN/Gg2Tu9nH+vZtn9+0WMPwWRy2MvjP6AAjk4VLwXr0/Z
EyiUluQ960iPwstuLPyYVlSygQdOnakpXZN3Sds1kq41T3HCNBQ202geckfrzB3hVnB5XfYkj6hC
RLIVTOFeSC03/UWfgbfgGiK50TtEcxHoDvfBDga7ugGNb/ykuFbtzDmZk1vPyXl5Pb1PLRrGAUiV
1Dhsfm68LDXPpppKBWQBSvp2touRhyHzbFPodfXRn0YmxVAjME59yxusDmG9+PZv2i2xfTTKxH8E
Dx7PN3WrnGe3B9cRViwhv3GjcQgM3FhLd729aAWnLx+xCd9oS7Z62vnwg/OpJ2alLnBR9bCT/D1h
jU1/Sj3C744gnfR+R2loOc/uZFY7g2hAY5vMbv44B/6QPDZaDOuaIyGQRHvAU83q0MdX+g1vChfA
cfAFoXuguUGZ5GLUUE+TE9i85KQFlf15ktZyk5epSXN8KRQlauH9RCXZ7RM1PLw/eN5WaHDNoECi
GoVSB9HJ67EjONkTdFZnp6B3T75Xxi/A/FfZ25ReszC/KT+BscX3tKrMECPYl8oq4oyUjgfEPaqU
xt/c8+0BlZ03TVdiGoiLK8/0H1V4rkflkrYYKl/0oK9vjWZ9Qx8gdo5uE6QHM12yO22ZiNguOnd+
MjsimTwGytlMB4JGx9hjDziMjX3S8fG/vP+Y37xgFDVkWvCS4eSj9rroCLAtNIO+Qk1HPOR46JrB
xMFAahoqUoSJJbP+NzmYP7Ikjr0rtcZ/XRomBu8XKoSD3vz1YzAaUdMw1N2jJdZ9HceXHVuFbhfQ
I2GrGlfDF4/HdPZybdy9f9f/egW0AKAlk8SDWPRPYM5fhXLLRvlRerN7pB0CMa9qLS9kaohXCoE2
bKiLEG48UV4xQqMHsh3CaQSJ27NqfoB5XKgrs/M/hiBASP6z8hppJ16MdsvymlHAjznOyyj3zVQF
baQpTT8NqmhSKmmZumZQ+8fjXxmUALDQWlPUvmjLygBof15PzhEmuBkBYxD7yQEUjJ8kOZnGrPay
I03KWuzy8/tP/x9LEco4BJ1825bNfP36xUtDkU+g6FIEfe/vilhk36m6juStB9pxIKZ0zctYyv8/
3Oi903xfPz0+uvV5/P3KzTIWa/2MTBNoCt+LIrCS3WhiWJtMb6ojyiliY2PpgkQ8L8E1jcy/Hvfa
deIvA3jv5eVnTS29B3z0GOQY/yr4a2dfzdNdO/VetZFJF/8UaS0PFbv48spC/LbtCCoKaQeyGFR7
qIFe33qF5a+gwEFfdaDSEGYtk9KGgzpRq4GcqizM0HxvlMmJyU1H9xamdPG/eyd8yRgMaFljGA8u
57x6GK1AEr1xBFNootdtxRHB0E3uVcsVDc3bb3sFPpF3AL0VEK15SU2U3gQtcmFeGajpjjurgmHM
CulTOCsTu2hvxrLAstORzebtgjbP2k8BdfZkh3Lcv5lGY7zWlnuTH0guZECmJe7aVVnDpP/6Bbjg
bw1iKP1j0rTO3uzYxIc2u/69WwTLWaFpyghcVsudV7R9cR50kgrOdoXF4lyCtohgWVOxyI2022ql
REL/Pz9IGvwMSqZ/5kM08xdtysCXLMH+kJ2KZqQe62ZYrzkLRIbwzJfFrrcjqLLuykXffBBclJYh
fh8UGqhXL6b/RdqS/kOen5zS0JKwc4X5ofPy9pwIUSxHWaTGQA1lzpKD0HEL/t/pgMvT+oE5ZpBq
SjjG61fi6K3JmmsTXDXhe+0rxOOhpOlGeakw2kOGrxLJCMYF3HbueP/+A39773i//2zGIYWg3r3Y
GPPmJ3OhC32MRUcKjdnASjJhoW2EFNMJI2R97Nx+ajetPui/37/228gIj+4w08GKj0P6dDkbWByL
5qac06NOSOEj8d5dtdeNXnHyymhVI2gMmhtVtehLZFL28dNkknASNcNYWhQSiHKO7L4eK7FZSGos
vhu+aswzMVJC3+dlZx3cIVdf3v/Rb9bHdbVYdVP07FZb0MUH1FSTRu3Pbtgy4eKlSPFlJntlZzrd
r1EF9rUQyLebTy7n8Hw4vfDnUjlljIrWbOs2x0IAurcprP4m/iff9ZUhsyvN8zer4XprdJJW0sTK
/by4Nb0mfE7ViHmFjWQyH1BtYZW0XIIgDZWm28kf9Yc0nccrW4638yRPFCURTVeEosz4F6vCSltg
ZhyNYxeUozpRVTW3vVWNtylbr69twrG1A7qPSTooyjjMak2+dPVIwRldg7gi/XnzxHH8oRCDZ0LV
H0jixVNoZo1CS99aRwNMzTMO2OmjbQkrOJaBPVb/z8Gpg6FD2sxgwt6IWvXyzgnnmJyqRoZDcQut
I7ncnXFIGXj+UTORKxDX0WEwn7GdFlfQwm8Gss8sC7IZCyf+JH7B62lnRemmFYfc4+KqwgxNvp1b
q6I3VZvjR7fxbt//bt4+Vi6HXMEgm5gj3OU+VxAMrKipjccO43fU9HN2h4kx26upuLa/ejOOuTNa
6chWUUkg4rrYTzo2Pvd0qcajmerZvrTNeJsBHNuUglIn0Tzmh9IQ/f9+k6vGkV7++jwxqq4/6q9N
HTIQr0eSPB6DoZr8KKncYtyMhU6nh8alXRzE0rYvWVuq4vj+k30zhaNXZ/YEb7hqSNnbvL5yQ7XG
A6C4HJGPxc/2IsxPlGtNZ2vFoy5Pc+oR1UY2F9AOeFDwHd6//Nun/UfDxfEYVC6IwYvlayjLTuN0
Yh8JQQww2eteEhZ2UZ/6KTe3uSxfWgPC3PsXfTua0DmuVBh2zw7buIsZI1W5ls2spcc6bfJTYTij
tSH3zus2GvWl+PD+1d58KqSdY9GBv71azt7YMqcgoSFgeN25aZuphNrQ0MESIqF/6FbTC5VdnvD/
viTm31Wdh3YW3ezFcEorcp78YurPyPMMOp1TQe+tyNggoGxX4tSItr9yl+sze1UjC6gWQdnBnbDa
yi+3hkSTVDEDaTjrRJ0b+6QHhXtsehqGL+/f25tAUYpFiKWY8PCTcMHLXV5H69/NMpz/UHnq5phq
0q02KaXb9JeQyr33HanmYLNQmAPigbHmq874LW/pp2R3dGmn9GddeZMbkjjuXVNkv33Z3jr3czrj
TErOvfX6c4L/AKtNDPq5KSlOhiYm6NBER/DJJxbtUMr5ShHmzeeLyh6F08rNNxDmXLKriEgEkqsC
mreFUt5Jeov9gSS338owkr2IXWP4lLWWfsjGKdu//yLefEWBt5Y9VgXoH6H/+vf/mrOQYDt9SejZ
mXjL0R3C0rKQKDsqdssbMs2SK/vstwNsvVUEtRS4EHVdnraX3iKnLq7qs+XXnf2kebVe7MoCA8uV
kfz2kXKytshKoteGef0SGYBNir6sqzXngh1NOm/Bv40ra3rIn0tn9tVRQ3TVwXrWyvGnG9v11/ef
6+X1iZJYoQXY4BCToVxeh9hfz3VMhd6xFCZn+LrlVys3bTIdHbDw5krtiLs6+473ednb2liI6P1r
X07Hf669VhdY/1Z74cUJKletRgAJ165ZXcO0AyRJC4SOotcsX/qprJ5U0qnn9y96+c2sF2UEc6hE
Sswx4mLF5WPP/Lno0nMa89mHKZqmz/bUkgTVK8I9M/rr4soEeUlpYJ1dQQGEtWJjYOG9RK4idzRJ
WVmyMzGqyRbUT3wE8NzfWV7aR65yiwNM/GYzENpsbLoesZqHp+rK0/7Hm15rCQjhCcVkZF9MFhm6
llbSrTrjXbeeA/p0HzUAxGd/tBGoOXGmToGnTZEDheXK1/RnYf17vl4fAAcRhKBsdrCtXKz7EgWP
AawsOyd0E8k3oAOMyVzQzAor0n0euwI9F723jiDepVmWI45FLd7kQqNx3k8jgVmdOe/Iqcx2KPat
CBSTe2gQa59pJWTfR5lcxXD/KaVe/Gic/3wUDE12K5dn7aHiwOl21XLqpiD74CrwuJE2IVsNIelB
REr7CnAzgYfZBllLoe6yTIjfcrDWkIMsB2XbsaA8VGYrX5B1TY+WSkVx0DLT1ULTZbG4CVAspl9x
tBRqFwd1Gt+UliDlfqTZfIPephRPSWsnLyrV82DrVe70BAx7HHfxbHaHmXYuiu9GaL+TJlYG5Akr
TmY6NVnTfqRBMdzgRuyWKqR6V2WRlMMgH2Z69PlOtW0D8hN2g27uMRfYBm9Cd8rvZd0aW2ZVLfnW
Lu0sP9RmMLSMSqQwG4JprbtBQTd5rHtHyFCbjUH029KSjn6wrap+SQAdfzSSZfhWKcOtSDIzx0dB
+wnq0ZKq3/1kNBpqzi5vj7lrcVIMmPLG0Lb79Ky1sWNvh8KbdnXsUGlaSGHamVbix6cg6MhLVYVB
2APCmrF4qBG9ZB87o9engwUa4gMenVWW4A3AKCZn6cHv1nR6NuCxPG2bdm1e3nZFHh9tmIMqDDK3
HT7NbquMjVHT0WY3iBwOwJiUImo94t0BYVMPiFK9nB6nPi6rj9h/RL2pq4XAR90f3fOMgTXeOMNA
UThIl/6YN7Luw7mGldST7jqGcJH8b5hfiZc1zVblUUbHc4gEMbVfAXDaephNPTAtx0vUjwH4+RCm
SMde/Ak6xYcxt0i57wvT/BwMcyc+VMR2zrcN8wRu7LEtvU2+KHQq5dxbZzeDiRoCz+vkNqVH8A1v
pvw0JUu+hhl7s9wvIvWSDT38BMjRYAU7bwK6tzdimyGC7H4G0OTLfEf7H/IZSFrT3JDM7Ou71lq6
8jCVrS627GxIijOqtv81zqL9qeuNk21HevLFne3FTX6z+LFt7LXRaY3bIG4t6jKD6z8tg7M0x2BE
6uJ4zjR8SpfCMm6oIhY/PZUMeghwgs7JPhsbyVjjQHjvC0IoX4ZWiebc9EGPJnCwym/IO3zxG9VD
kn9yptJTvx06ffm2wi0YwyNr3PhgibYhQ3rIKwQKVKf2EycPTqnKmu8GKyvTrW21oj/OgRLwqcSC
SrTkG2gi8LdSRnGsiHKTNbPkUdkjZXZUB7rxmQ9Xs+5jVSDf8MYEKH5hTfZP2rFTEYlxVTzlaWWb
4TIUff+IEMp89hOmvTs5Zf1W1oVuPKTJgNYsNuAUR7PHzPIlm+OJozQhTG5AssJi/zJcHhKJxbbe
bbx8KT+t7L3HshBJHg2J7jxSilP5I7hgvXisbE/JsKDyKY+1SMFtjkIrOg3KdD0ZuGXQwo1RPi1B
9Z3pWn6nT7h8q4xM/6UTKJASAY705lsvc3C7eif9PRzgwIhyK27HfWxM8YA0gVjYSDmorzEsjPyD
dtCL7mRIajEhUCX9M7DutTyoeudm0kuMa+R1gconAyauzm1H6PDGHgX5vou0jE3m6fh68XcOH5Vs
KW23ereUXzU6KQhBSTPk+3DGtt/wPXTNDT3UeNjqLalYG1251N7MPklOZOqxmlgsDN9x+DYiRIHv
9iF0seBsDLbqtks9ec4urhqnRnY85WpbZ0v8Rabz1G0obMqatlVQfxkxrbYb4LTdlzlo+GhjzrPP
ViqCr9kASurWM0UQ6QkMv5PWxfE+qG1N34xCDuWBihHQo7CgiHtqFjPN9yhM2d2UDYEwapORLoDk
E6L6ZyOpZvtUk3yaHE3Au8fWWYb6U0MLuzFDuHWJESGlTG8DOx/m08DCftKothsREMzK3a56+Keg
QI8ZsVUDJBZLY9KYkWvra1JCx9k3AWroPSe2zIt8xCn6JlFrRIhrSHg64YymA4h0MFb1fVCyvD3b
aWFWd80gPXkiWA2ZUNaYTYlrd+60Q5004iWWjoExmHl7tLd9adgqAlqK/HhGCklgJn14/0sgzOCZ
hNp02ehzWXrkp4PLiJDhuuTJCwT0R+Ts/nRIE5tkKGTaPfqpbKD283Hu+7j+IDN3nM6UvhY01CXK
DORYdVrJ/uukJ016nAAZ3BR+kOc35dipUwmCVP88Bso+cV6C6Ed0mDZEs9s3BrvpsT1aBoD3iPO9
WR6bceyzzURMaRA5nFvuFZlnjzZ4R/vQ1bOXPMdsSae7VUz2lQmk/tFbiXa7YH8tTsmMj/qLQ5Vj
2iYQA3VY/VppRD6AuvwB9ZbRngYfOF5Lely61TNHGN85OmhAQc22vlkdMUc87qRuloVbQ85zZWM6
aIBwnkr8j+nS7NXQLA1fsrLz/mYBd+d9WPpq6l4GN/FekqKu6x1VMLs/6PDjfgGURQ8MmsNFZRDb
Ga1ggwZwHa06CkRNnCz2i1N23Q8qpVMTuX5hvwQ1P2UTzLD3dmjEDTtSrnCMn03iGtVNsIBJRneP
KLt4hu3XZEeyJI3kdzzEpg1NMq6eVYHl7SBSMAQbvyjHAyBM2z9aWuo8FQa1yWFbzjo1ASrAydlz
ZuVsu6rTrMOsea2N3d02izNZ99P31EsJjM8cTdfOSQtY4GwPXiE2hGXZ3k08+voeaAWHsLoC3Puo
Kz3Yz7R1AG/pRBLtYH3U1Q/BPCE2Vd0S9+V5UBk2Ck2Juy9YT43d+jpdiEFxkIayB4pf28jk8FpQ
9frADCXSSBei3iYjCQnHNeYoB8mcSMgFjaHpDa5yv3zSrAxVZqMNdrwrK4sFv23BnKGqMafITCsz
2XsLmMIde8QRQSKYwywcDZCHt9WMVnqjTaIbtoYoxBC5fe88q2CaxabhR9awRFsv2051UPxo53Y1
cgcjwsU+Lbydbycj2xi/jtmhBS2qXUsLHk0xe/KHl9WplrOn1offXu0hFav7DGviqKfUD8fE9LPb
zl4Msw/dcslu86opnOPs+WlUxGXqbLVFWfAtrcqdQ2PypLOpmsaKt2yBZ9RvXu7aKE81L/1GOnfB
XjeZ1MecEipZCMgihyit/NH/QD1GJh9LrwLTOMNK3JcktrOlo6MV7LVeehXSyVrMSOdawiZx5zRB
DmAoRMnp3eHlyZvbLqVi8pkKUvYEPm2pDiroAJiywzDbaAIv90WrRzTuQBuL0tyMtMybA8xXIr66
tHC0LV401Putg0xtrBw1biagBwpvLLKyKizaRJt+mmktptBrasveMrgRqflmOVOYpJa9YcIp3W95
bufdlhCFKWemorQXKdMDeNGmBNGLXpNi006WvE0tV7ofvAb/WRDqyIWbc01sNkx+DV3wJmFfRpq5
lhmorQsb/LQ++UF1i9K86Si8xlqbbWo2x+XNBHA+Y8wWGiILpNbrjpsi/yeiKQaHzaPdat6q+QWe
krllOSOi7uSD6ionj4waoM029VwyPCxFCpq7ZNr8c1qg8EXYUqZjq+cdajswHsGtiIsF07rFSmDe
NcEkPy26GPIb7BVBh7VABp2ocBIB5bhZSiP55mpO0h3jIZiZt6iMmJ81v88Bt1rr3hMXqhRbCRAm
gcPlF5oXBjVYSXpBS2LtWFEHKLMZPZGol0UlokpMBbh5MFa3CWFsPxDiN7TX+8BL9lpejIfUClQD
LzvP87BHhqPfTMukWRu0/mkXGRSnyl2Zsl/bkEIWP3Bp4lP7dl7qU9p27rRnELUO9qVM6ZtYBlb+
cS7kou0daZRUDJuk3ZiA1IIP45CyXbKTpDKeymXVjBZzleSnJO7AAKh8kHKLwLY5uKJI9S1gLA54
BqpgUiVyxJeRU9c6nWZaQVqchk4btDUzWRtUm1HLPPBiVZ9PP3yNDUlY9L6jtiIICj3CXOY0oYNp
bT6yHzH7w7KaqZc2cDtQgZoXo4Cll0jS0kq8W4+MJIKmGA+c3Mj92yoQ9rLlKeNNTkj0G8O+WdyH
0jXZfa4+FHGWcylb3EYu3qahV9h+ilKlTFa12E6FvyQPUF7jXcAuX1TRMAXdkxebY3Zq7Tp9MNLZ
m7fFjC+2D/sMy3toNkNWb1VaAUAdu6ErDnJs+f/XurB/ptCklWx2OmT9iGsHBzK5ylG/l6nrfI2X
GZ1nbC6av0Ubys6ZNJFGAUvulx5yNuuGsUly5og6TAkTyW9U6nryVnPN+tY3VWkehCQkji8ZPyfx
5SBxp3BKlM57K+d8M45d/MX1kf+ELv6zCEaOw5NEXdJumklV3kkAivO2oJDHb/Ng99yDZSq5ZQcS
8/QRXLtPpHg36GPdacxPLOn+FtL5UkWgxIKXjhkkj1FBuH33s8/r7GsL7lY9lUWNJU+P8RdWU2r9
xAfSzreeRM26n4xKfIOTMc4nneiimQCbOu8/ybjrT6XdGXWUTKU1HfLeNHdGA4EDtXDSpqey9gTp
KXO+VNl+XILEiQTxgixkVjqghaAaqPkPpKGM3Wni/PW9XYTxu0kh6oSFT+Dj3hp4t4qFrNwGytGX
qBosgg3CxkrbNgmbRWIDYn+ODNKU+PxCgdz7k2GqXN8hCC2WU0WFud95S92oiEONM23QgtSPc9ki
GkVb4QbztmxzZlLdWexnjwh2tZ3H2Gi2BsJzI2qt1NwMNOTLZ+D0S7AridJ17020y/Kx1frWjdKF
YJ9ILE5i72Yv9b3QTp3F30A1N5ZvsXSV+sAiPPURM3fpHEeK05x8HR2FWQv9WzFhZp6JHmcp8pPd
8/PxijCLiY3IqBXviSV2JexktN3hgs4ksUNCMMsKPKcwJjaJ7tJvOejodchG0J5uh7yTn/CJyGzv
upXp7FefwWlyEVyFRlFi23GyxWj3iwEGE9UH8SW3OR/P9y5looisIM78XdaO2YyJoE3zdBtbSak+
BG7be08stIb3CDKe7X6IoKj7bsSOzO5ajMLGjS+puW5Io26XW4xPBvrveV79qV4b/GBmZR2rapU0
BG+zmwz1dkaq3UlcMdti0Np0pzKhP0skm/qmGxIE1DFZ8Khd50m8uCLrdc5xrtaL0DbSWKuuVBnf
1nQtx4bUSZ/A53/4axXyr3pyZyw5Y0zvzgboqPFj5hqCydIv0PTjp2z2nUc94nPJyP2fsSIUWVE5
gPN1kEWjX7r007tWJv0sr4uzVevVDjg9E5Gm4QENvTTr9xJg+HiCFeRa18q7a/v5daGQDi7EAyQB
NPkC46K62cNpLoTJlVGFsIXjpF1o1L0ak564EDqOLK/8IVSOgcOE4BC6neluBoosv4xRlFea128U
CjT/LJqAyOZQRtLGveiUSE85k+1o+bn0kV+w3C/LiZJhUVMFaZrHFv1xf57zjqYVzo9vmZdQEkC+
go3OwIXxfrX9TdGZyYP/sjNnz+WAH3g9HDQ1F0lg9uImHZ3iySyW7CgNIAvMYgXmn7wBL9l7GCvg
xm/fv/SbQr+FRgqVJp1JyHv+Jb215QMdbFQoJ4/81S/m0MU7zbZwftjWeMZ8eS2u/s2tMvCB7KFH
IRcDq9ZFN4McLbFU1pyfpqStN8k0OR8d8Pi3C7+RIbDWoqb+mY8xufbG15bFq/HHlVcWy5rdh8f3
kseiXA7GnR0UJ6lQtG/z2e+yT5YzzAoH5h8ZwyBI85vRxGz8RFWEqs3scHZeBTFl1jv8Qe48zMG2
y8cqeM40pS/7nNnJ3jlukSWEhxFMeCx8WHbgzk3S995/VZcNEhrHvCSPPQJtGeQlf/7+X7NGpcoS
2UmePUohl62Nm7UM7UQyzePMYr1vsPneUJVpUNQ0uSKfgEQsJnlXBldGzcX89eeX0D9f3SPoXfg1
rwfsejomHUFljxZwwjxKYPjtp3RJ9kazdF+Ccba2sEqv6Vz/TBF/vUIuixwDHBrxZXwt3qUwQvbd
MqbKKx7zKm0+gqjIseLrpXXspnrJwng154dJMrZNaLNm7jsf1YtPShyV3Aa7J8AqsmSuvJWLL2j9
URTMoYszn4J9uezPZXFgTLpgzmjKKulDXMND5ElrwIcnwcGESTt47Asx+IioqeaupXCcmRh5i1p7
8FWb/WqZ53+WGH6q0ErQUG7MIhn2ciqmKwqhyz49v9Vb0eM8QCpopvtHv/fXCGIL4silTeZ7PpK2
YlMIWosQM2yYIYFhcgrpdMKwQwZqELTGeVDbEHZY/LZHrfzCu5HzeW7q+mnIDPP/xsSsv43kUESi
TM2+Ya/N5le/DWmeNQTqni2vPCPTDj6b0kn1sK2a8ujwRK/J496+Oa5orWsws5HLX6+vWNmBHCtt
UPdFGuPSyockvgk434AZoIqWho2yiv9JhfrzBrg9e1WJIUa7TAUe8rE0R0+p+5Qa6GfP9ecvOS6u
Z2POs4iP3v79/vC8mG//XA9BIe+b5rnLuv/6Hte0q573qO7txcGHX8kaEW4xP5qNp7UwwjW2fHEg
7zgMNlfU0v+6NEqHtTsIUQx89etLuwr2BVvE+R68uzwMvuasWCrnZ93ocpcPjn3UR+E/lpXdP75/
0+tNvZ4nVuanTRwxPZlV33Nx5dJA6S65Mst6/gm8QNsRO0RtVROmdUUm9o9r0ZrHbgZQ3kZiebF2
i6YN5tKel/t8MOQXQ/n9eQVhDTAiAPdeaRH/Y8RyMdS1tB3gIl3y7ujkjTmi4/mexC4iAnq2wQaB
n8OAwFgfIHXkLTS19x/mP6+JrSBALeXx5+IrmfpRCxRnz3smj58QtaZm40s70HZ13tnQkXrZ9Fe2
x/96pg70L2TtFjAk9+KZGlSOLBDD3CbUzfvGrD9WMreeinn+8f69vV3H+Cr+utA6hP+ac3Bgrprg
Zb5nel4d/Bmhwx3Unm4ovceY2KMDtkrn5/sXffNAUYqw80c1iV9jVdi9vqjTFotfpJ56cLqUg3eQ
TBRT4jxw2l1ao9KBGYRp88pb/OM0+/ubgKKFsG6d+o1VDnUpbJBtsxiF5zWPKIItsHcLuPOtCgp2
D2mTlXd1CxH+KMzMPLQJrY+dv7SGfqxMcwj2IrFke1qMZ89tumeRLN6d3VZyh/d8uWknc9P2zqbw
Ruy9seslw6ZU7qzv59bKNU7yDqBv6sYBsBkCk5J7Ycfq0Mei7TZuIis3FE0GjwX1jXVniYSWByGf
3dOYQsMgsH2evmRBYsW/KGKI5XuVqeZXPc7+jTJHTO/EYCYSp7Tp51ce2uUpgaMZBxWcREi5mEER
j71+VXYzevGMWPux46iAeUdkmLnMflbx3ugwdSErcGigZNQtftDMo+xdOJMHacehTNXNFTGR/2/s
MK1RenFXbLqNfvxNCGjTJNLz4/7RqKbARlxRkz8bVxrhKZxg8qiU3XTlY3yz61qviRRoPTGhBUKa
8vohCArv7VTX4+NUGcMUphy0h00GIqOiXLRM9tYz8vFXQDizv2l9qd+KYJoUyIzRJvDXWOoOrRKZ
qeWVZ3E5S6y/y0HXzkfEVI/w8PXvUg3uCiuemkevH8tbsQzxAWGRWNYFjZLC/37weFQDVlEC5TD3
XSxm1AhcQj6pxthOYv2I48H/aQtrEhEtkgmUgOdP5ZXRdzk5cX/I+FYpEGdCgAbm6/uTVo9AwWuH
R62kFdwFVfuEHE/fSVlMPztmxPpcwJWZroj31znv1USBwG49EHN1908o0OvLlgAM6bfZ2oMF6VTu
zd71PlqDL78aXgY8rWTSZ7qqvPqcLVl97aX+OXi/vjwDG9UkFTxk196lprCLgR1QPfceoCvR/nCU
X6ivSyZmJ3I61+sfpUUKmF9ODkOujh99w9KcwzwnMJBMu8+/l8JKg/1kM8vuaefKe3/OoLbkpjTk
drFHsmL7ebKriGaLmRGH0VUuh/zB7w523Cpt4uyAdU3tCaJOEV0T7Qogx/iPs/NYbhtp2/YRoQo5
bMEkkpJlWRJpe4OyPX4bOeej/y/o35ggiyh9VbMZe2qajU5PuEOkdM26z6lvIHsgO+/2MGHRRy8t
ofUIJdxIeutHuyhjJwDyb4pm0wlPxeg+DqT6qe99p3umq+D8JY2z879dOAz664AxR/5iIHzAuG05
QBB2ZXTfyyfTkx37v09uYvYvOC0TDCzgPgKIy6UN5MYq7FE4byhRoEthIT/zhidecszVIDc3WGFk
SzqvV5sYe16gx2wn0layitlTDmAgQ7yCYmifBgVoh9DXn+shjel5ClNMyj50Rr4pQsm87f3J3hyZ
s0p9gzKXOucAIwoyUq9u03devY6TQlVSrtXm2UoVGfXnAUOD2FtGMU4Xwb/714DzAU4dqRLg3mjq
zy4KK6p4iHn9ppYIksRlpRhnRDAs51DgPWFtKct1LQ6lI7aMoSQfMSKRslWDDIp/wDTKDA6OnVE7
ldug/pXQnV4KrubfhYLXBx2by0XT+LWzN83zQznTMKp7byKz1F0ANfkvRCHLbOMNev+rNwbvtUAH
QFrfX4/5df0xLqT7idlA9j6np/hlC3ilT8VJMrwcPE6GXkPZ2i9B62eb+0NdVUr+/1iA0nm0IKDP
/ZqHTgFnoEjSe9nn1bGu6vxX6+GsJwWqssqVItA2iZ04xqrCaT7ckxuY+9qwKmchXp/fpdPvmPjP
mgoliDd7tvsjnQ4+5sne+9D2tvYw4p34Pa6SlF5qh+qNPoGBVqloRvUxCXgqP/lo8VapzP/DNwji
qjpb6lGxo9yCAHrqPVkO4VMg+tNmXncOaV1D0KUTt/Dlryc8jcjFzXNMpWZeThQqd4+E8NUJ8afm
oEdGvu6SrvuSxHDf3VLjdZaFOWSwIs1qd3/Vp9lcnDxmCwJTUWE9wkieF5gDIDTIXtTRqRCxvJOr
Tn7M4sYDEFCHBjitrt3UoWY844hYbqiNpwuLfb3BP3hCOiE2ySAg/MvbNfIHzwb/GZ1EO3RHScms
nQFwfRM1urT0TN76zuztKTkiCkTt4XKsyqJd4ilBfOrHPN22vpH8qCy9cyXYZTuId+MPSq841tdx
tJSDXt8fk7S9CVVyUu6Aq3M5dFN0Em1oJzrZownav3TCV9lvik0BOuYwVk5x9iT6MffXdp4zsZMp
34KusbDXmWiTl4P2fULbpqI4joIWbFoQTAgBBwpaC6sgCKPeBWKlLNEbbsx0SuxpkqPnQJQ5q3JK
ChpTZZAlJzB/5qFuxvqNnTUSzeKkQMqjmd/rURKf30aI6Th8WKo1+N/ODm1YO97YaGN6AmlxoNEn
tFVHdWWjdh5qV/c/640jQ3kGyWpKa5NwwXzLjhxWVHOTU+Z57c/E652NoqNlg3tyvkfDWz3m1KV+
4JalPEHgXlrV28MDOvpga1NHvlxVPr5ALsdkVZs+6Y99U9qpC5WEKm7SZNa3YoAv7yse3UKfhHVd
4L9hLtyRtxaZsgai1jJ0O6D3l7+hDnqq1V6Unjy4hCf+i2odWUin1r2MsqkTDsLtpaz6ZG1s2s+I
FhHkmti/s8UuR82TwCm7PEhP42CKB9PpZXOD1HW1y/LKFKs+q4uVnDowdgoSrPuLfusskTp9GHAB
0ZlvazLWMOKwpidrAK+16oDbgjSp+r8e0lPxJhvR5V3Y01eJNHVI+j4WR5cixMQouZyv3wIxtwIt
POeSOjSUlkuYokFX+5vaQBAH1GIMkFAo0pe+JVLYEUAbB6uEVQbKSA7jhRznOkCYfg/saNJGRFFg
I1/+HtXwMeOt/eA8eEID6ph1rbcLOCrcLXoOItMnD+o3TpQH1kbu6zBfl7jqNquAapi9sCBXx4Bb
FE31KVBRp37K7OMMcuDZraoJ4sSw/jOAaHj0O1xfd03Yo5VSVzIeKSkwKGPVmGoY7lMLbMj9TXHz
N1ANlkl6MPaYL5A24JRO0z44l5Uxrjt4Hg9SHsS/oqj91cmj9R5oCQqoqeePK1FE/sL9fnUK+QR0
tHi2ORN0QGfvWdblXWagdHhOZWFtOC9FSG/YK9dtXTs/FFr2j0ioBQsh6VVpA1IXvaQpZkAilrbk
7ALKsCAdq7CUTmjwResMZ3p5FeSkcbHqBO+J3lvIHBfDBIipH3UgBw/1EOEeKuTuuWNjLtSSby0C
7fGpVM8v4sW53JU9CQlMGkuctR6pENdPIVX0QzbKKI2Esqslg/UovKh8yAY7W3Nux4VdcBVW8D2m
3sTUJiI/nCffijHRcM0RSWAzEG+geJzTpM71GFt6/G5KuomaT1DEf/ox6k73N+DVrcTQmNOaHEtS
ILqcl3MHvYsVtMEOUPoqe0ANqWIlCopJRTAcjDa3d/fHu7HjSEfpWVETtWl8T7/nn9KvNgZKC8Ij
OBNhda+NHNekYqq8MgNDXo+Gp3/1Bbvh/qA3Jsne1oEgkh1S25i+/z+DRnaEonWnhmcH0d9nmN9c
K4ViIm1eYVktLbGzbs0RCyQkAfi2PDPT3/8z3EBqYMIqi2hWCxttUWlcqVQd4IX66GyaAkSwpsbO
wuVq8H+9iMNhSvKWT512TNGuXnUp72Cl93Z0TjX83eTUR1qtGWW4MxH1lvsf9NYMHWsKREEwKESI
lzPUm4orFdbAqbWwWO8pVr/myoAU+BhaYO6MiKRW9l/uD3rjlKgquhr0BlAjoAl+Oejom5Imt4l0
khrJyV3hhNFZ61JrLWKjXROta+0qBft5tELTWjihN15SYlGqsCZgEYrT84YeAg+yGhqmdxIZhn2u
CuWmhPdUqj4yz4oHAtXEPTFGeh2lXC+tVzkmopRh4V+7UR13u/vf4mqxKZHTkye/ZRGmCP3yW/gE
jkMO7v+EGLi8NwcD1GdQtbK9jmuABwvLfXV+ptHYVyQg076ee0iUqiqiqpH9ky0FzsZrE3lXeNGh
SVGLQYx7cF7vz25pvNnL7KlFX/fQJk+NiIK/o+VVvmsVbZeg52v+DmJRq/+HGaKZRiYJPobIZLa3
MCnK0e3R/VNQ5L+E1MBNqq3orQKuxgTT4PvnJzj19gzwYJT35502msJhSLkxPMl1FXwDDZocEkuU
W8mja74iILTD/f0RrzcM6aNCYWwyFcVzdnbPB6boKMPl4cmUG+wmnFYBkyhT+mjzRF76mlfXA2xx
Ekc+J1xeRZ7XAG1kHRVqruHJDrnrJKD+3iFtrTpf92UyjGvb8rS94gO23t6f5fXGYeCp+U5Ngqti
Lo6iDGpkVKYRnPweVNlqyJ1YWkt6ECkbMPnVOzQz+H33x7y6lqbJ0k7EaJ0DAlz38ihCYUBB1Gui
U13X2bsXQI4BOuw4Xyypt9+8MR7+87QywbAg9qMl+6nriJoqFx1bCq3wj4gdZuua1UGgS5EWnQhu
vJ9JaSOlnfia2EmJZ/xGDzBAXKPoVejcPrl7NVT9BhJB8en7iJ9hIto9BfbgJWaBpIcrZQIzKzzR
mBrbTRkakdjIUTfQpJOst/tf/Cpem+ZMvDpFkOiMzbcXZOuhcnIpgu0ioz3spH31uxyo29q8l9vA
oWTgAtnLf6apAPMOayM63f8FN/YZufNHwD7pmc4LjEngj3Y0UnNCiaBRX/Ix93eRoDW0whlBbOUx
jpXPBqlTOZMniMY45+qq7abQ1OglzYhOY9GU1boQDvVr086zVwmC2gOUWucPZJu62YWNJmpeA89f
wDHdONY0s6klAhVCRXYepsa4SkgG1ggnYJq25OaKFT+1pdT+kSkrOxuaEZ19hmOaLZzqqXZ/Edkw
dZs7mbcXICFdlMsTBt2TAK704lOih2G1CdNWHR7ATyYLq3pjfrRcyUwoR6C/MN9XZgPCPklEenKC
Svtu1DZMQDjqqwru0BufQzz3MJAXXp7rZAhkHfuY9A87HUpPs8euUHoMfLwwOWHR24tfkafn8Q7p
0IYClKSJV0LJUl/LPOvNb7nR0V9Q0HcrYea2zR6F9XrcSEUXLiVFNx4MBHNgTdAPJTeaR1vIgysC
VbDkpGiF729y2EUubRG7PSL/XfYLEfqN0RAERsuazw9JYt50zXSgDk3OisJoa4oXgOeoWlLztKL/
DBh9wcKdfWs4kn8iGdDgsCFndzY9sTKTSxB1UNxa2OQaOdaKelf1PwmPsh/3L4sb25fvx94Fx4Po
w9yZSqka3GPwoICIYWjjzvdwEjp4YRq93x/n5qS0yUQNVQiitNlGQrohC7kastOQR/kPxYHmhCw9
XfJMaRdu4BtvHmIK1G9wekb4bL45UBhFwwf5iZNpjw0GUkrRHqGIKQ/xiLlTWpnKGwrX4TYetWZB
Vu7G1cs7g3wuiSv9nXk/KwWkrvnakJ7kIsHMQDdL9n/kWbsKQutrU4dL9tk3bgVuu2mXEP3SnJ+F
2v0AOFSLrexkyUL95ggzXldkYeiQxdGT7+WF2NCPAsp5fzVvzRMNP7AmpPfcSNNq/5NEKnVRB4NW
5CcUFYoVDgnBJteibK0NFSB91KV3nxyP9QSLrtJeAKfNv1yOFw+wl4ohVk46reEj5gAV4Badzjs8
X4ipFUzRpX7h1YZllOmsU4KiaIOY1eWQkm5TZseB4iRQUt368VA9R36NE0HSV4Cp78/vOlKiIUjT
BlQk2vRIBM5ekVirM2DeinoKlaF6tdKi+2p38Ni2SQIECcnA3CgeWkWBLRtLMYZYhbUHLbAki3W1
naa+JFcBFTDiB0K3y0lrtB2RS1C0E+Zm8gP00/6M7RGkA7tNMR80dpiVhUt2jlcIZGIlqjzQLmiH
TmJhs8mncZcNItLVEz5S8Tn0WwQD0Yj92gyVCrOq74vfcq/hRifX4znNy3DdCwurMuwR8dku0CoY
Sr//e39JrrY4P4qiDC1ajAmplMx+VBZFlSw3hnaS0jj43VZB7OFq0Tkq/GNPJA9lUAL+uD/m9Z5j
TDTv0JMCXYay0eXnr0nWw6w3tVOe2tavEGu+LwVqC/DHfHVzf6ire3+a3sQbAK4/CStNP+WfEwxR
cZweUP3U9p1er5BbSeN12UlL6mO3dtRUu+VKJDjU59VUYTeyXgzCwBgtzh9p6+s/RYtbSCWU6j8D
24/YbTRt6Qm4tXhIjYKFAtCAk/DsQ5rS0GcRv+hUN3Jkuo3Rwj0MKnRZ6K9b3/vGQdrn/ge9tXaT
khzRGXf/FQy3rAvaGKLUTtAQ9EdJWHqxi7sefYystZd0KK9Xj44JEyNK4HJitMvVy/DUlZIo1E5l
oKnSFwulDG1Tl5Vs/rk/q6u3lKwJcAYrSKsGUc/ZKYCZCmBmNDAr1mQEivV6ysedyJO/+dxl29RG
4XzdabA8kLC14oVNer15GJ17EdH+KRKa+wdTNcxTvzGNUx4o6MNLOXJfXVE8oCFUrgUUTMl1zKHY
3p/z9ea5HFW9/LhxVARxrEqMKg/tq4/iyz6DDwUvQzX+F8KTXnjcbn1joliuW8J0B42+y/FKVA46
3AvNE5rt8Sa2VX9DKTFwC1NUTwiTFKvQQ7AZC5jm/zBT5kpxAMVWHrtpm/1zCYStwE+nGc0T+lU4
cMa6HKz8dKzKTeYg7uYPAjecz3/cqbNFrY7w9qrE3vYWNotlbJ6KONIfYKF5G73BynINpNAEHxuZ
xe/7I97aRDQZZSJCunucm8tJSgMQxQiLrlOdm/a5LXs12fYB9jurUKiQp5Uko6lbVygNL/GAbg/N
sKAmFfb/9Pf/fN+eGRUGKlcn0Pg+ZkleiXdhSfewLJVqj0MTXx6M/pLb7HS7XaSkEBwot0zFJjSO
sd++HDYaBjsNMVY8I+khPxhI/fTA3LK/Ni212o1jmMBAha01YiUCRTbzs/sZECF16InOZ0PunM+6
aWsZ4rGUn5tAqAgyVfVZCZRmw595qxxV73elHLSjlZT+wshX33viP1hgcmlt8MHn0AUt640KIb7i
HIowRaFB0TdF12Y7rQsCNFhycQiSuFx4tG98bZBNYIOQYgRqO283FHluQ7qryrNfwtkpM1E8IglY
7pB/sje4OSkbTO3zDbagxTe9q6WFM3wdOtI9n7qDk42yPi375WrnqTCcFKWzs4kCR4Pig+T8NUHl
js+yNoz6ziJYwjbVNKSK0CVI0wcJv3NzH+E2unBfX72B/BRWHB7TBCEw5iqneR/pLEBUnWFMYXwq
Rg2zySH4FSqdsVBxUq+ewGksmgvAyqjrAVu8nLYoQ6TKKr08Q7PMnZUgrH0dOqtRNpjeVY/l0Ehi
QzDrobUU+inmTZPuXIHJD+UnP4AaqfdSWOE0GFO65+6DWoJzksC5NpSsr5pvSN4WWUUTMek8rMeV
02Rj4KLP2qCnBXPfWvlZNL7GFZTRT95YTI2SC68tGKPJH/tyamOMAEWNOcBZRTZ1PWaTAZvplOsA
87Z93eRfiOvyBSrs1aPHmDbMTWRnOETcHZdjAokEiGmJ+ozbqMVcJzv1nl7SOCKHJ9v552vD04AT
Un/iLIApn11SYIuc0jPa+oxWi37OK5qPXP7SVliydKBgCNilbYpwo4Rjmqx8W2tQF8Eu+dOfmhnT
Bp2aAQ6d5stpt0h4ZL2cN2dwTf4zv/RHEwdi1+p9spGbUn3wanUJzHX13iNYbgDq4H5G2tqY43x6
EcId6/XmHBcoda8yzjQYEgOBmWaQ9UNnJfZOU3H2c6k5fb8/3w+a2+XbMFV7yLX4B/syY77Oal5B
OW/jM9Vp/72L5OTB7svGWhWpSKELF9WwxUYYTaw68bvHXnHKn36NeJVUov21byqlgTfXStl/HUrv
zyF+VdsGGZcHJIyFq+Vf/WwrS6rzEMLr2wUNUO+FCOL6vmUGJCyAx7niufQulywa5LbEUSU+G9EQ
/qjhZj3WSLmpro5MxkaKlXitNDQW4AT7bjFq6v7+J7xxUmC+0FOhJAGQfM76cGqvyoScJefc1vyv
BapqX3wJC1XMCtEwErm1UFOau7mDNkQ+G9gsC4bMsDpfsiaOYszqlfRME718rFQresAOo0Xpchxb
3OL07NlxhP9WqFbSuF47yNIqRbbpJYK2+iVGeOl1GMu+QSdOh248WsWJUv24BnvvrGPDrNcAFqUX
ephR42ZV3ESr3hi9h1JTk1cNhtjKGkb0SBON9y1ICv0xinwyqfufVZ3C3NnOnNp/pL+wkemRzY5i
LznItuZqcnbAIeNXg8UsFgJmmaVubVTdT7BSDrr7EYI69Ok0scFEO8r3E4df22LbYterpM2D39WY
S9+d0dfLLcQ03XD7nJrHBJQZAjfmmB2A66AbZam++ZSrcSqt7s9k7njysWAsE3WUCS9DZ/Nyhxb0
eMoMS3DCnqAsN7oaItKYI3ayUikaPwyWkw1ryOPGF3oZ4fS+KNYe+VrvTWAJ/lJ1evdLk2merXGo
jhE9TUZzq8pSvELF5X/3f+zsNE0CyzroZEy54LQBeZmlAEDAAZcWuncANFFsadwra6oFGQqoGhSt
qrDWLYpbO5RJEINt62Bzf/jZYfoYnloHNGSsSGA+zz5V6MUVoH8HxU4tSndZihVOpCRUPGzbJ1b3
PylSQJWUpjbnFvkgCnvEiJdLk4+eVabSGB8GZIZMMFydan7DfNmWJ+Fkq/qToJQM6zAOF6nPs+D0
Y+iJu8UzSx+ShGs+9BB5WS1iVP0T+QuyFkmw0oBgvEsIj4WrVG//J2R/WPjAc2zIx7CkPSR3IBUV
kOGXwyaebdJ4Hejhy/KguVoXZTt7SMNvftalaEDBZNyZpcVmM2rV/hIlLTy5nJbDH7NEbfv+ct/8
NRwMoCGgi015Xq82VIylJoz4oa4kHyuUPvE2bRNrb7qEELiL96A6aWw544n+bMid3uVVuMJdegyf
KXXXC3fr7Cn++Dg0yKkQUXglFJltPzPvmlZO5ORQJ93fwKzazZiWqHBlnkbViBaTa6loc8q+ilzW
/U8xXWf/XHfT0BDSJ+4kFbgpir1clxh/P7lEtO4g+ZR2TV/JBpfb4bfO6/J+f6gPKfr5WDQJUMig
tgy0ezZNZKnSpm2iDN8BP9lrWgztPo2r4AWGXJa9VX2Z/RCyJflbCKugW1d5rYjvUk0B+KhTkFDX
QAAzwwWgXPztzNZ6bzQ/UrYyKhfD6/0fe+u7EPxSeCc+4o2dLqx/cua4GOs2iKr80A3K8FYV4hQO
ZfOkeaa3cE/fHImQlxDCJnebh7woHhe2lIr8ICRZ3Y6msBDEJYnbJLnoou39ad3YaVw5zIqDDwFo
jlJyIGj2nqbkB0zoARQjbtf1e5w+xJdOKhVUtFsteUWOQEemZEzsbmGj35grhgwU9ilo2+Z1YV8O
RwppUX6oiyR8bvzE/FqNVfdDkTvt4bMzZSCF+JYXDCDEHGAoZWWrV0PaHojk0T+ucRaVUsnYE07E
T5Jk+k+U8d8bVSyVmmcZIZhNYKIcKgcGDM3hOYmtSFvZ8hANRVrYDh6Thv3sTin7wqe8usep78Lk
o27GdTqpSVxu0NoOzECVy+YwWrGy6WtJRf+9HHeyNEiruiyrh14U5/vf9OqVnli/dMBs6HAYuc07
JCZJtZWbRn4oVYDhK7uOi02GMuub3OP0iKxZZn3N8tJARdoTyIZFZVz/d/8n3Jg28DOYXGSJkyXa
7B2pkNn0VTg+e1ovFhLZXY6lvTqOx9DuMHDJKEW5cZO2C7vpelFNCkkWbBSFOPiKmCCnUWh0aIEd
MtztfVdppehFqxGZvz+764eJvUPARp2ZgvNELLpcVSnIgUZh7H3wHUxr3juoCch8AV7JTuXoKL07
BGGASrcTKNI+stW03naolwnXtuM0qx/yBjffb/d/1PWqTxZTExodOLKD2sDlbyrBLrZqJ7WHuKGC
R62ywFpcj/o9t0yquZ7TR3+90Os2ONnke63GfOT+D7j++PyACdoy0UMda56jSw2avI0RdwdFFtp/
2iBpjSvF+vjpE0UpGCDeVDqawN5TkPjvlW925VDlVntoEb/8EWvxiWKOvQFomT/CnuseJnHXxUhk
2rAXjyIdV4DlxCBgW6hAzFY8yGvkYE21Pwzs2q/Y++X5isWQG1cpJk1KcJbdW2DVGrKEdW8SICpe
sU0xIxvWiHFQ2uzZrsEXI5B8AITkK2QacW+sNKMLCe2iqrLWiQLNcoUmKtqMMLk9/Alw9NYJuyr8
QS2rhCgXhYCl+qRWjrUipx4WnL3dJq4/evEzbFg/f41sIHv0AwbA2lZbN2/CMVP+V6iQ5a+ICpfo
qVLi1N90M5OaZw6U/ZAGQ6T8VHB+cP6OrVKR1EkavKEmaDvzcSKaKS7VrdJ0W4VaPNmkDxkWNc6a
TSZl9Rktjvzk5Y2THwoj037BVKkgaSZpMagu94OSrtEKMI1VXmBVSF+3iXd5n9fpmZhT+puiYu08
TF6byGXyWTIXJiTyim3S/8/PeudRT7FQc9l7tY3GujU6uxYEkb0ShtI+On2gli4OJeW7Hg7RW9RS
xcfD3HOwJGgrINUeMpX9LsPa902CxcX3wl5Bd0cE8zGKwWvKP49q76kgzvSw/xuFgV9Qgqb0gbYl
pgB7HZ+pX3FldGj8l5YmPSHt3b6GKMYWP+jztl89bNW9NRlkrrqtNYrxOYcNULiaWlrdVxVKiORS
4QlePaTpopUwvTja6EVe2HulqPG3LMIEF7wq6HzMWowgKf/HR0J6uKCrla6a0Kawh/mC/dOL4yZb
iG7mWSjPIbfGhEYn3oA1aMzqJCMSvSaxZXmwtU4++TaW9m7goZLqhgkIMhUJ+2ElhYleP4Eg6VVv
hcLOtMHyRn6ODUdgXeLVTY9BKVXYbVIz+33oj6jwuCYpDILSjpaPSxfxFPfOjuX0ayEM0xIDRzl7
XiM7EFQwgupgISi2NrGfbd1EDTNE9JsGBKvVf0OmL8Mpq0y+VNhmwklSlUMdlfZP8H/jEgTuKnLi
Mzo2Tz0PEAQYZ/butYjhJLVqlijT4wQfejoylIPUoVsllGHhsZvX8qc1g3jGQzdZ0IE7mCUFMIhD
ouu0OnC8WSjen75D8RH0JB329muiIDtf2iTJVpwl3/y+8LdeDBhqYe/cmDOSEIAxuPjJUeapqkOi
2LReha1gNZg7HCDap6Ssgk2sZcrCUFcFAJoXjGTRNyEOhzpxeferIKEJOTr9kJRq8RJHKZ4HrRi4
GeLML5RVm/v59/uv2lUkAxWFvIKPDLidesD8uclTq+4KtTjoim+8ZGGS7YGDS09qlox/JUkgnQ8o
d2lfTznWxb429cnjb0LJThj3OSotbFM1depBP+LIQ2kXEXjzJ5SiFi1cE4YfnvCV2BqBUZUrgtvh
dxeiL7MexloKJm8TeeHNvfruJsJkFph7YH8kBXNi/BjXFVGVZRwrujT7kYRlW8e6tFbURlqpfbuE
up+O7Wz6FPspfFNjorY3r+6NrQlIofT1Y9kaxob3oPsTxmqpbEdcHTM6DFX4InxUp57SJELA6ZNL
DraRr84hmaJJ+EeXu0wfKr9XcNU5egaHuEFIDbGBsjuWhoH4OhK7yVfdySR5e3/YGx/ZnjQg0c0h
yUcA5HJYo+g1u21s9YgzhrNKFDsoTzGB4p/YF6l8Ck30DO+PeBUyTvIWAPPgNUwtyTmcc/Ax1JUc
TzlawaCe7NxIt8qoqDtURrQ/2Fg6GPhg+4Ows67udEp7+QIM+8Y6w72i6Qxzk/t7zv0RXQVuStWU
Ywn14HvSN9qrVMJzwJ1PeoiSXt7HpiiecnliM9+f+9WtBYCM9UV7FJoMNbbZuVabOuEPHeUYDfVQ
uVikjm9q6SAELlB0Xeg/Xl/VjAacCcUDxgNoOgsfaUh2Gdx05chhnaR5JUQd4KKrrk+Mu0651x4g
gqV/C3TxX7HXVLt9r/bhpz/35a+YzVlvQdIj4aEci9ITZyMzuTJza9TwqPH68QeyxPoqT4QoYaSl
Ilt4r259ceQeQL0jXQd6ePYNhgTp/bTni/eNRwcJeX8sZ1SQg7QxrGBhea93FtKYQAWB909J8ByF
LRIzkc3CVI++3EXasZFtHEyyROyxOzQDDCb0+o8nRWPwFHtZky6s9/VRpkZnqEB0WGxastPB+ydH
0UJ/yPAhNY/S6OEKJZBKH9ZDEwzPVm4FaxoXxoIcwM0RJ9wKzIKJXDG7PGyja5yMWulRS5N8E2OA
XrmynCovuVOam1ZS1c+vJvk9JSZe5EmGfHo3/5mi3iCqgL6sdSwU+J/a2GnJJgG9LGOYVBcLg91Y
TQjlcBkI8SjazNXOTUk2cLu31GMEq/G51yLzFRX68aC2Y+FGctohR2hEwTrLPWsh9bvatVNzCVwv
cQ0ehVcFnK5F6L5MRrTKMqFXWznqZSLjaMwzeJooGC7s26t1pNLNjuVCQFwXpMas+CrjQUVoIxfM
NMonG6VgjzBQdAyAiu9j1I8++2XBNXIN0uSFMU4zfzaeWYbo3WFDdjSMUNrmBSczd4J65dPL3ChZ
pJwjyQ/elbjVXj55ATMykYQGU2LybNZnG8hpJaM11KE81mGtvsjmqD1HwBRXITYXuXt/rKsgjrFA
FxncvCCNwGhfblY/4WZ3Ar08Njq+SYaoo0PJa46jTgtoQSEXdNWwWKri3lhLcPbsHwrG4Iy02agi
gIKTil49VkltiFXVBdJbWRjOa4u9wgZhp2Zh81w/M6Bp0HuhV8JVAAd+dsWOfmCbEoCdo+Tp8Tc8
IbzyjymHlsKWNVPKfK4Z6OHJMya1nwTc0R6BIM93qEsF2aLi4fXR0UiBkCchS6H1Pv81eE5xtHx7
OJZqZm3lZHJCFcMfwral+/a6IAehmYYMtWTu3QmMfrnAWZ00fmkp41FQQ0j26miSnLeyV+zULqWy
i/K53a17DWmIAsma8k0eCWcwkcn0YQB6FObh+/0td3Vl8YtQB4GlOmlfwmm8/EW5HoPDxrLrmPe1
QGPIVKp45QWkSEccwpAQRKfbDlbCT4N6l5J522/3f8D1nuei5NaibQlq5gqzPST2IGiW9Ucdhw7A
8kBiVnQxYvNhLAJV3wa4THc/oYZpi8WEWVbOowdBjgY7mdpH9067nDsXVm2QL4jnBkna8RhbLIF1
jJoKoL4r4daIPEzSZSL61Tdp1GyEGLMQCb84cl6VEPlzZ50bRo2hBVOzlIUbfb5ZWJJJn2KSpwSX
gS7m7HXupyFQke2eRT04evXYpxKJIzivurIe7ExCZVHWEl+nNN8LU9mMHgXe2B0Lq8j2Uu3X4Oa4
M8al4zvbMnwttgwBEjcGQcMVEtMbUwfNLweTTgp5g9tRwq4efOAc5bo0USBsB2N4MhQ8Xbd5O6jJ
J5POaXyKmx9ZPOH4lfRaRTdV4buoj4Wt5buEZTB5DMAZ/2lTS+zUvO3jrTPEUZS4sdKl+R7pLnlA
wNnrVwjfePHCfTadkX/SwI8fRHaCPADPocqxvtxHaRxJni+F2mOMGd1DDdFlcH18xpaeh2nBL8eB
mkSnBEMAbpGrRzeuncGsYrA4VizhbIgjXh+5SD9Y1ipO8bDetEmamas0GOvEBd0CDqvoK3CS90/s
7L5kuvyMqXdBxeGGGXpDI7vQMsl+jAzsrtxE4ke7ZYEYAsRgmJULw11vN4ajdwH8khYjNNHLr+vE
BkzU3rQfG13tt3Y0KNlelzxMYzM/WhVx0K8tSTHXcoX40sLK3hob2i39TYo5qLFNT+c/0WPQFEne
t7H9KJHpI0dE6Yo+lNepeyDPQnoIyfsc1w+G9BVWJxpO97/07G6cvjS4AhTXaSMQ1M3bxnDBwnYg
IX2UKiTndDgma24sYztKuBaUwyA9VH6wFA7cmDMkGiTQ6XPyNMyVEhQufCOSa+eRdDws1rEW4sZJ
I2lYm3oQHkXVYYYE/vtFKztFXTjct2ZMtotTDUhKKpNXsUiLthbFpkeOab6xWid+GEJPezJl5Vyl
fruhgm5v73/lDwbSxbmCVqnS+SSImOQ659xUXIFEP47D8CRHQgvXQ6hX9m+ghMpbZugIcwujdSYR
vrY131I5GsT3vszpUNKHCb4mdmy84tcax99Arun9KjbEYFju0FupONdm45W5O8qj0qwcOR92GKaM
S8zF+YmcOtPcCJP4zQe9b7qg/tmmZWtLmV0r2iPGetlmcEIlXGlO6Tw1cjBIC+dxvkQUYmi1kN5A
gOJjzZuKspqMakpJ7Chwf9woVYg9u5J1BzNsR+yUQ+Vb0xpLZZCrq4+JETEB9dBx0wHWcjnD3h/j
XJfAtjVWqAhXzZXKeqN3qzTyygoRxnmrE9BlNKW8nmZX3PnI2q2qiYW1gCmeHw8mPdGYp74qO4YD
evlLMqfHGZE6/9OADSGu3Y40jus8U7rW3ErS0O3ywuqqhyHF4+wnasMOhnb39+tHY/zf/ToRzxDA
JmojU5gIIJc/AYGTFFvoQn500BYVaxY5F0iuAnZ2w6awpLUnxugYDrIs9tRtlfeyg+5Ht1er4Kx1
Ge5w2goZ/i78UnpcAQX9r8waV8ivOZ6HTn/QNw+pV6jpM8ZuZr9iQLN6y4Xvm5tY0fDgpX7kay+J
143Gru/b/ruRK02/t7xGlldhVTbtThhJ1m6E7mv+qlZl8VwR4vtbkNM1fxA7aGPY2gjSHK21VpUL
GnSJvcZEMK1d8gdJx4UWtUR+TtW/5WScde7SUIyitQQeH+POFsBxtdG7LlZeAFH3+1I4on9WtEpF
9hTKsr7u8HK0foTdOL7JPkg1V/ETGDr31+PqQMDJ457+SKGoxlqzRwK3UMtHqtV/RBxbVraG2hbP
otCkLxU2imsjSYr/x9l57siNLNv6iQjQm78s007dLc+S/hCaIw29t8mnP1/2wb3oYhWK0GBvCHuP
BojKZGZkmBVrVfcEk1tV0VXaxu3DV8kjaDJGxiS/PKjvLr2xRFPRWbX3wTWaZVcpWffQlRJWX4rZ
/pQhmPiXHRQsEvBRuZAOWNKfrI5+6cEsArOV92EoLXcfwi/9aeitaU/EiTjx7U29iH4xBoc3Mjks
DgLJtZvJZtpjXVvHz+DcFu0+sxLQa4C2VcNfaG0KanJq5e6bVPRSHdNBZdvphZrtEyuOn+Qtzjdu
/uWG84tAOtFGlnuwHgHqQpf2N8Njz6XbWv8IpO2/kaLTau+kwpfWO1vthQu3LrcAt8esNk1DRj/P
vzDR3pwwSBg9V5bRP+mYPdLSTB7tabY23t0LU1C0MUzGPKIk2yVbOTc1xGNInmXrH1owjC+Dnswv
StMmKKgy8nL7y65dOexllOLoG5AG04xbR8ujaKMBQJP9lHtJoxz6rvEOYx9ati9srrev1L33APUu
LMpmPP/wSuF8vP0L5L6d+U9CKskoTMWVq2Ov5yPmqR3qps2HZzV27GqfQ7Sff4gaUYhftw29sTmu
LcHY5sG7J2uC1uoLNhGTfxky9aRDoNt33WI4H+YJhY99XYTGR1FBXuM3QqtjkjjoP3bRpBfKkXeX
GrjPeLatfNUGEN/PiClp5Bb5MKHjaFYIhLupRY8eMVnb+96Tr6OpBaDlexh5xuhsBKIXR58dg8EV
RjeKfiCbV+vQ2nagNMvkJtWR/nHoHO0VniPtMYQA9d+hVbYwOlfs8bjJ4RU8DU3U1XHUxk5rNRRT
nodxqXa5GRa/eKl04WdG8bGoK3vDhV8cfyrRjD1ISBJz4wS+58e/U1JrJBztn90FEswusUPeGjtb
fpGKDl9vH4qL50La4rkA0cfdpnN6bgscjJdCN9Y/q02rP2vprBw9Nw2ftKjRj91gzf/q8Sw2PuCF
UdrRjCEA9cFtY3OVRE1O5E4oMMMy6Sxy6gu+QFufsjttqMHXAfFxdmNWZT9vL/XiokmrRG2wo1Ba
ojl9vtRQVDp63736XGsLiELFSsQPUIbxw20zF18P5BQxEadFihjhoM/N1PTITLQxtGendVGw1Uuz
eCJ+tT/pk6Mdbtu6OJnYkgeS28yqqOGd22L0blYThImf58QsH7kD+hE9mOXRSmBqQhOorL/fNnht
cbJmiFQIKDISs3ODtZpQB0tHdLGh4FJ9Ti/M8gtAqwfoV6atc/KGDz7zWKT0vAQ88WwQiMjVTWfI
liFAYWUvSxiZ7j5tKQ/vZy8daPdqzPsuTWN4sEVb7feqtrMTACBYjSMIKyy/8hAKgTXYQ6AkmvvP
BkilelfYjFSpjJ9PPnU2R/mJEIHTMQqDBNT/dHPBURStk48/CdzCojzmQ40+85gPxfcpm9zP7WwQ
I6qFAO+PFHdSB4BiFVQlbu/zG9fU+cp1S2L45dwIu70O7EPYNsAzRNqzndlq55FDtO6CRhXpmjhE
RuwmTxZSRK/U2iK0MaPI/JgaNRL0qUnsT4e0K4ZHBrFr/SFLZpdSU2o5s18UWccYOtxgHmIYup59
ryb44spDSxd9+lDkcFV0OwHVcMs0daJXw+eqY/t+EAlryT7s+lnZ8HYrZ/A2ykP4QkTBpcHj6edH
aoQ7DIbStg7sXFNOoirGF2hTUX8HiHSIwy67r62w2NjfddH//6ziA6hoMvVFw/Pc6qxnMAHGVhXQ
sskfZgLk+xHl6ifJE/BBNcrle0YhFB0y1Xqco7zYJQJB7dsf+crK5aPCuAqoIzKnle/t50KtVEYg
gxZEnQ8tJfyIk5v/MIZ6fjEM0e95jsKNnqcMxN8dLLlwkmX+S9mO+vYaMKGZOUltY3TBWNntYaKH
zQhUJR7iWP8Wi2F5sBDI9MtCjBtOX7qGc8MYZBySWSiGZVj3+Y57aGIPWldNAZs7PfSdET3gvZTD
XKu/itrtNtzw5TpldU52UXQaKd66jwL2Ha9UzmPgTcBbHZtJl0a4875yYmMfGXn6qUPw+NPkDVtl
unWywBYTm2Cc60uFgLLk+UoZBNDyOelFUIfe+DigIE5N0PRo0uXaNzVUs2OdZwWTNw1hZqq4Yt8x
JHU/K/pW3rJy1//3SwiSoIKgGkPV//yXxPPSFNXUz0E4C/1PT8BxbxltGnRNY2183nV0+WZLshKQ
dEIzSihxbisbE8XOrU4E3jh75OTJsjDrOMKKuMsWx439vAblSNOsTDw/serln2HUEJXoRxocD3Hl
xd+IsrxiN4Rp82rU8C7uk3o2lMesmIqflgWnop/qWmn6fNI+2k1DaH27fSOv7ResPXToZWEbUPz5
GlxXNBQErDlgT+nsiRrMCbKsor6DFavdiEcuL4QjSfBJPGTjh8LuubF4bKqlZ0wzcJwkhOylDbPD
UixoWI5Oj1ROo7vT1gCHvGTnl5A0hweFEOUNhbC6hFY05mBCBy0oUBPc6YYy7kkVI+GrQnWf4jbW
7soGzsw+05eIukg2b2Q7VxYN0IIKttxhyOpWL3oObZ0Nu60eTCQXh1S3qw9FIVR/qlX73ySpxs+3
v+ilj6W9SZ4A6wsf9GICSQ/bZonhDgmU3g0PtpMVuw6jB1trvaMS1dHejaF7v2306iLf0AEA/2wa
BudfllQBomQgEEHNcOpdWGr5QzEU/Yu19PWh5Dht3L3LYwsAQrYsObmICVw8JL2n5AsDu0FEn+nE
1FHf+UY0aJ/EPFra32XM3HMOrGyRymMr8Y2rxS2L0ZZZZwRO2WoxUxkepbAJqoHWx+9TJ6960sjI
nNLmgLSB87FIFOevNWI8qhFER1AqghPgFp3/CHqVNaxBhh2A+9AS34TF/U4Ax9xZUaUKf+gKKBys
TQqHi0cFsy4zVZTnJSHIOoUoFChOLWZEgnJhzsAmL6YDikjiPk0VK3Agv3pyOl3cuegu3v/lmfKk
VUrroBwJh9c5EzdaUWJjsQLYqNOfiNulj54InU9mrZeHKUGO6D/YA70DPx8VduoF5zvsitkVPOJW
YKZmidt2aP+A90iTF3es4rsWOdWNFV5cVVZIUEJATv0QZOMqHIJOh/EP7mowK8r0rawr5lHRCjgq
WkvjJy7Hby0wtK1R8itWYTmQc5CoklB9kXf5XeEyK5YpBwasBCJxvnlxFO4qTRv2hUzwpdjQn0Lt
uy2o8sWFxQWTt9G1RnUCfyz//p1RyvQ5soW6EjAPUfyqe5t30Gjqb+PoON9uf8fLIytNUSOVJTsc
4coXuZlqkjVNShDaifpUT3F9Z8yxeWoNFKQm0yS56UeSOKj+tnD9V03TGgbpJll71kP61VgP2pzE
0cmAe1B8zpPO/OxZBVqyOUM4DYQyinXUvIKRl3Ji8mfDUV14YVkFf8ON4qzka3O+yaJJ5VxtG5/M
tK7+dUsxPM6z03xi6FW1CL7cLV2TqwbBqzJEKEvga4ZJc/aUyav1+DTHURH7ow77B9M6PyCzLH1F
za2NC3PlFEkqSyxRQGaaYxWt5H1rFEtkeIGok6gjbiKY2CkD6m9+YeKCNvbzmjnkSeCPfAMVrguV
o41sozCckNankR2shv6lr+qheq+3U9787ROKWCK1Nup73M5LFENeu2h0hgvNTfiHtfthHs1j30Mi
urPgPrH2dlc3D7dvypX1YZLEiFBM4mD18/NSZ3ZNAJtEp9oamJk34lH50ubVPINAan7ftnXlqMBC
ybgCmnXUotbjHzENb8OBDuHUZl69p4mYvYI0y+560adHMNZ//oM59pGyqUnCue6VKAz3WwK3fWqG
JYUZMu3NRz1t+2OkWYvCHBwzMP/FopSTBZpBnWh1+SBOHFotzeNTrldZv2ujIhkfu7R09H27lGmG
1kuGts5to9e+IHVame6wu7yW519wjE1lyWg5BkqaK+pzg7pmuUPvS/RHJn+trSf5ytOBc3tDHcFw
cIFNAPLZxYVXxCfEc+ki0h9RymPrDcrdks5N/Qzj0nOGIsnGXMnlKnVuBc8yd/9NzOx8lVrRJmTP
RXJyWx2tATCu1q5qZ15qTWxdw6u28N3geCn7XZS+9UrL0BxqklNUxvoDIGXjCBx9eIa8otq48ddN
Mc+gYgxigpU3a3vXFEbdsizYtKv9XKn6AVkF+5Onht3f+zL2EFf9/4zJp+vdA6xOtas0qhuf6nSa
Gr9yRtH7kW6nyr2bllsF/cuDgjW6h1IbgeBmPc/eKtrgKQZLq73RFLshciH8KVDyRrLcrV4WyEOe
StzF17+9Dm8wSryMBOxczNVpTRTLlm1yomKb3Gv54J1ANDIJFCvVlkL6la9HwYNMi8l5qjvrx6G2
GeCbYj05DSzrm1cbQE9CR9IwVLn5t+kObwK1YJwnnkXW8s8/XqOLuWinJT6JwjA/ICSlPOf9pO8m
0W1lcteWBfrHIc2QMjtrVmwYbHKYg5T4tMRzwV3rOhNx7GHqoh0PgxNvOLDLZ0EybjF/AeEs1HTr
g5JyLgfdztJTC//CR3uqvk2xrTDrMWhfk2kYPt8+IJcB2rm5VYwv7Cq24DKIT+W0gCACUVjw+EyT
99Pt7ObVi5gh+tpNNbNcGT/ocNv6xmLXGY2SoKrndVF6ssdkpB6gj35I9PRRmdoFdQOz2Dg21+zh
NnnhufkUb+Xfv7vzZRgyBMn7d/Jad3rKvFT5ErnOiNqgsH61lP63qm9XDTK2w0CebJisBwCrXq9K
no/kNAov/KLOevlc2VG9690lfwBsPfzdpBKcXgyDM5dG3wkGElDk5wv0zMFoRiB5J5OCsuF3zKGr
z4OIm+lQDnq53HtDozpPUzIv6Y7+3BZl8rX1wrUjCZoBkwMMPbc/Kk4fhfTpT25tTjQva+In4TRB
UarVb3Zjq3Nw7XLCMCUxyRpm1wOPea4kRtyFySmv2/FzPg3UOgxQgQ92tJRbRLNXjaEPxR5TxWbk
+3xx9ElHhq/U+FQpYTe8tv3YPOhVLeqXGVDiRpH+soQMpJkJKMbseDQoia3OKhoH2gS0NT0V9KVC
es7w8e3mObEAI3lL78N/kv90AfPs9Hjq+KfFlPiDrmUfZhKxjcD4yvMlx7IYPwNnfckoVZZlPo55
zcXRKtt6NSJvpskWh95xCjnZMIYMcXJPaQ0Y1G0XcSmOwj7IKWmgbbpkPJVf5d2dDfsiMfKhz05p
qYfpvgl78c20w3Znd5ln+iZ+nz81QXm5S6o6KKemJHboLe9FLMP43Ov1FlBffuizEio/CfQsF5cI
QjYYzn+SURcOE1NheioLqxC7MaUM5ptc7Lvba79ymxAFdWjxkHtTKljZiWYYEiyQhifdrGcSdBXi
+GXpcvhQBFPUQ9M5n25bvPIc4BVJPOgKmdC3rWJ2PeN5hy++OOVRET4JQasUQdYF4odQX34njad8
7kKtY5DLdTbEC68sVoIIcc7cZdmkP9/UzI7LbF7g4jTG8tR0ai92mp00SPspJRRa9qZvvvIVoQ6k
DC35r+jxrbr0ozrSIAXQe9LTYpgOVcMgqQ8Jh91vHOErK4OCjJIAJKgkfOskfc61CHRiXZzqzFQj
PwONuDfbRMIcrQY1Ubvbmve/5jwYwKbEBIYELOB68G9IDauF5Ks4tUmoH1uHfrDoFv0P1cXosTfL
5J7iW7+jk2xaO9mXA365pMdUU8S32yfqiudwqfETP5FVAxhYXd+x0aNF8G1Pcat7CqXSNN0l8PKB
HOicU6I6aCYamXq4bXW95cBhGTnEc5Lrqkyzrm4OXOODQ7VUBM2o1Q9TZbaPaTLgO+tp/ONkXvS3
jOvSIEwS9NjwUQRCK4NLO/IWsVL6aob7NKdR/1BNSzv79FuGD9rsJX8Z2UuDZPKyfyLzwDWDB8C0
qEDvRw8MyLbL+xgShj/QCCndvsuWrc6e/EjvHZ40Rl+P6I8CNFhXud3vfHBOZbBF4E4NwiXL0z2F
1KL7rHhOFO+NpsyXDS907etJVSaZ5tExXofcYVkRUrnaEsR552pHhBKL/AMEGcZ3Z/DcfZQZc7+/
fWDk91mvkLeWog8UWjztq+/XjLHmzSXKJwz0LX5s09ZoVat8mkZSxF21kMLDw1f8oGyz3A2JB7/1
7R+wvidyiyExoPwsAyfii/Mtbqy6rsc61QKmP6zC1wfd+FxYNOOUyDP/GZUh/TiaXv7lttW1D/w/
q+SljJPIZsrqdkbLYI1LL7RAbRqt9OuSXMtHOcXc2N4rX9SEM0BmocQzFxNJomCCIakTNVicyezu
rL5rx/0AfXpyl6S6+nXUJ/tvFSZYm2xeSA5MyhbwYpzvqNIXqEV7lR4UOkILR2QQacP7iPwk6eMQ
UuHzKctVyo/bO3oBK8Es+wniADVt9tRY1RWMBfJyY5iMIO2W6mOsmsVeheCphFa2mfifMQhxk6m9
UZjxoZ0n5vz01t6IHq9cWJrjb+V+OaqzPk2p0WlD1gwmdWEnb3eda4cPakxDy7dye2v2eh00yBUD
v3ZpBIKjRcXnfKPRL5obhGqNIAvF4j2qmtLsa8Z3ey9r4e6zPGo3neFUHxrP2SoyXjnAOAhuDPAO
0Nlr4qCkLryaRrUZjMIYij0I/NQ8eH20xWR25QDzdjNm+MYWjwrB+RrLXG/IXgwTsJDVeigcpPEd
mrSheZrEkv6gP9Z497dP0tVtlaNttK7x9Gs8fZsp9MKTkKVNUyTuuqgGhdkzVmP6oWEoH/rFy7X9
OJvhKZ+WLQjLFYcIp5XEJFOJo72w8kcMIJV0HWbeF0hBf9XAttq7uSz07Aiv//Q4K1MpHrrRmz5b
fUQykFoQ7/z9Kw5jKBkHVUdc4jrhYnSmHkGGagHTFGn2JBTGbHzY4GrvtWDcX/tQ6i5cibe3/erC
qdXBzQCvGnNc5186iZiXgZpUD+o21rMXJZyLfaciY3sw8nFydlGSLDIALitrb/EvyzmRWDvd/hHX
jhuNj///I/TzH6Ho0JktWq0Hjar1ryCqih8F5ZGDXVodugiFsbHoK68PXoL4RZI2EDKu3oHGgQcv
QnYr0BWQGLzK+QjvnNC/pj1NwoPII/G7mD073HgXrtnlOSE6pmYPyn8V9Pci711tzIwgrtruVww5
cvgcF6qiHBNwmMUxFKn7U5czXH+/vzzy5PIGyD8ixNX+Th1Q9do0AkrM3YFRWe8Ygm7Mfd1eksNi
zVvyQ9cW6nCKZUb/JkhwbhDKdDp0bWcGbqV1HzJvGp8rp0qZWmkyF4HksowB21O22tJ9u2oYFgcA
hpJNdR26ZSgQl05bGYEyVdoxQXnSn6asffbUiangOgkrdESFHuf/4csCUoAIitoF5COra1SY86iZ
UWsEdmV0L7MY5s9jMdLv0ZsGJhCasjPEsXDzbo1zXHv6gMHIDBLvBaD0fKe1Jq6SKVEBpxhAOveo
27n9nTqb3QRMua2n/7JOyRwB1o8MR13dHKvPowm0jxnYQ5wHWa0sH5ncdEO/1Jeau9rGxqGKaUPd
3T7BV5eJY6ZETGf7giRi0bO4AqfJ6+DGTL1qYqH/lCReCV1DThlnd9vctWMEKwJhFC85+E3pNd9n
AKUpZqstzEBNzBdFcdG2Bi58ZIu7Y24sy2tlKOLHbZvXlkgWS+EJyjrC8pVNLVLacBiJpDx1br8Z
SrOoR/Bp+ZFCXLc1xX/dGPAkj4xRTgmcLxBOQFR3R4dj0yjOH1Sj9Hy3TCNIUVOo/Xy8vTT501fp
hsxvgIZRegD/t7odUYhIuGZ3dsDgavik10NV7Ku5em7a9qTUaX6n4RXdR6h/db8Iw3rD/JWviScC
Wc8LRxl8zXQMfggBI6eyg07Ms32njKEdwYNoTkFbzkt7D9MHg2tmkYgtefYrC+fMonYMEA/CpXWT
KEwnx2Z+HcuWOUnqX2MfpnrS+30d/kuQYad+FOlUuKa5QpNirhJT/fsbK/loqWICgCQbWR2rFK77
yixUJ6iY/7wbCw2VQmWmtxF71gJdLK7iSBt1i5ThypNOp0oSTxJZ0NtZmdVcGn2wezpBMxlqcmgs
Ixt9rfH+VdJo0P3anoyNr3xtryV6Szp+dAnWM3TCWFQ+c+IEgzJFw7DL5zT+px7SIt6r4xAqR6MU
nXLnmUuF0nLr6F9b/skWScS1dVPJlkBBCUxcPwSzrgtVQJcUpG3R+ks/2b7SzHHrW2n4GT3keGsc
+drhfm9wFTshk9MruQjtQB2UKj30YEY+J7OnjvchaJO9C6Vp6WtppDSH25f6igshgadRCMoQdK23
Kii2ejfPednwhcu4rpHK7uCtG4A67MyoHzaGP2WEsvIggGdpKYP3lAMiK39l6DN81WZoBVHWmqGP
vHRi+qU7zht1iWuLIsECOAYhJvCRlaeC/BjaFya5A5Q+mwXiBbgPP8VzjQpQMhuiDf5+DyV2A0Yt
SeC/Pi2mmjNzsxhWUAmYaB+T2HW6XVjbND7TpnQ3+OaupFiy1MIwBM8aAKrVJjpmlKq4eiuwS2aF
eD5BNelTr34pi8L5ZnmD+lqItvwMr+C84YWumgZtz9gWBZ8L0hi7zKkPTLYZzLy5INkNtXswM7NM
H3QAR+2jDsUWI+WxSH4r/P+/ZGh4k0oE5g5JK3+gLy0v0bv3HI2Jscv63gmMGFrqeBzTn+rYmDvR
OO0G3vvyPgKmQnyD48NzQ0h4bkpHhGMyE00PQjVqp51SdfVv2GhsccxzwxoOrpowK602Jd3Y24fp
0vXo1H7YYQbxeGzXn9dV5qGfSCSCsrSjPaRwUbGHXMzUv0h5iPvF6uPx39smL68LJuEj4lZKxpJ1
6VIziiaarBGMblMMHyLFTIpdQw67U5Uk3uouX/oAENior0P5CqrkIkBSvYWx+DyxA32skv/RHKF1
xyj3mi2CpWv7CM0F7CcSr0age/4FZ73X7Aga98Byl7Y8ZpmTLPtUOIp1ZxuVs8/scN4iQblyaoC7
UAwFwik5oeX9eXdA3cGxOytrvYCOq9Ecu6aiKZU2qS2ROl34VLuj+4e532arVHn5apIFU24hHZby
MWuWKzZR0NMFMxpWleXt4DKPjgndzeTodpHxq+jcZS8mbUl2ihoP5h721WyrBnFlw9//hnVrqtE7
CLGjKDmVlpq9Rl2fpIesRkJ17w5wmJsE++Ffu0KZ/INtl4V3tCdW39id3H4YYR878eQs8RMyQKOx
axIvM3wbXXK4+NK69VNR9N/DtB823P6lN5TWodowoXOgACE35N3XTgSZc0WF46SHlvZVUAgId4QT
9te2N8HczGX6kRC1goa/MDYc8ZUby20lQqL4Typlr9yT0XR2npu2EsxUY55MhXnrInOULz14oLvb
zuHaZ5WiWEQIzPtfkMbkDF4u5ZxFJ9hZWh/ek+ijl4ZiPyz5F332rK+3zV25QrZsKEhaDmZo17LS
4GBUdKYyJcjLGKVWGH9mcSjY/ORgooE+R34rwKJFzmxv9HKvOCY5tY5ZyBTJjVchWDdEsDTaYXyi
zi7sYzZOkXPXO4n1HzaU4i8UlWTBlFfk73h3bEajTqsmtpKThuLtHY/MDCslo1q5u4zdXWIplNhv
7+m1T8iTQi+M7qokvDm32BZj4qWzkZx6hhanYwJAoLzzRGvF90wROO1DATvwp9s2r31HekME8PRz
SVtWl6PIQhjpTZDCeg9dw7So865QELywqt77ZA9We+jMYktf+Nq1oPZLdYzdpS+/MqosjJfojRud
YqZgZz/FGz7oiVF86lpGFm8v8KotJN1J9gHYUWc/39SU+pwCqgjUfD41H9VMrXchXDLevhomtdw4
M9fOJmEXX4+ZD1Dzq/pQ6cCX6EApdMr0vvilalkV3fV50pT7v18UKBFidHaP6YPVA9bFS9sZWeEF
eeKMRxTAnHBn9H1kPFhi6Zyvf2+No0GrADFbwubVuTQsaBM0RfUoB00qZJ2dVOM1e7VMDl1qxL9v
W7u2hySzNNhZGoAQ+ffv7t0c1k6cE2kEFu39F3iZgAABimqzw207154FHuI3wBVuc027Ice33GzI
w4Cuh1Xce5GTPNMocZ8XDRgrFGhuOYKEgmrwV0SG126YvxYKUB0hbaVqC837alNVdXQZjGmUIFs8
t/AVA+k6Buyrp6obGUyfvebIFid3yJ1k3aEou/Lb7fVfu/mSbI9zKnlHLmoGUZzVYYoHj4c6fA6Z
a3vOyFk+lNaS03yw6Qq1hbFxG690MBGDACYJqQSjHlALnX9ds9RQXg0TL9Ai0WbPVdWGfoeQp3GH
kIuJfmAZFpHrQ6+m60/0y4qX0EIk+lRCA/Hn9gZo8jaep7mUyEAVkz+QDlIGPP8tEWXXsfaqMChy
5FP8lu2+Z2i+DiFk0PpHdfSiu0jLeiRWhXWngAkudqSl2iGkayZ2udNk+8Yqt+Zurj0DiDVx21B5
A5u1ciJRp1sLPcCQkaqqMPdzlzfTQ52pCSPeIhruFQRhH25vxVWTXHGkozkJtATPdwJ+3iHSK9MJ
5n6BWE0xmv6Znze5B8OcDUKzuLC+3zb5NoOy2n1gO2/QO+Cr5FLnNmtIMspiGmxUz2tXC2LVQ7iY
k6FoR4rMbeczY6EbfpUqRbuL4zGCCdRQf2TLHH4KPRWG3qyKywevCefyZCgDgi63f+EVB8HPkoNt
5PDEAKtXKnEqLzSsKKSPU6eN74li8HaCPDroR11JJ7/WreJgGblrfbTqztjK4q98FEm+RQkGkgEC
wtU5mBeRuR165icxd9Yz5fdhb7duuTNTUgfNtsQWHHK1YIY/qfbLWJUDANft2iNAmtOBYIBJUWRx
88VM7Ub1M0XV7hsPxOsxb8ix70NHEiUzI2Ivx9v7LT3euwMhzdNuh2IXWkfIZtYAarSp3IiYLnyG
CKpCik4fwmk3SmUPGsYIrty2drlYXJ7suEskouyFnh+/RnOkFk+lP9dVUu7EkMcHx4yLo6ekyb3l
ZtWDh1fYMzXVbmRDax/IQt+KI4Q+BqZh8zk3bQ+ii4Z40Z/tPkqf2rlJqMvE9q5PPcPxQXIU+7ru
9ee+UY17W7i9j/pEt1WlWR0vfoWsS/EfwDPMM629XxmrqTmko/khRGDjtRugrAgT4r0wq8RORzRs
a7J79eAwJ0qVVmJNJRBKZwbhfNmjR3JdiZ5XtsiWP02b/pikam82k48VeW/u0iV1729/5YszJS8Q
OFdiJYB6ML+f20x6V4nAcKfPU6UkT9Ew2/94g/0z8bxio2Z6sZ0SwCEXxvAUW7tuKAkjNNV2UrPn
JatShJe1sG72RjkJG6KbaPjJUGi/dWGvrc6QcyNEt/IRk3//LlQa6rFrafdkz3nalw9LNChIAE1g
zJBvi77+/U7KuTAm05luABZ4bmuM3a6LUzt7nkNop9xI034Z4DT+Mcpk3ArNrq2LcR/IfinS8O1W
d7PCehGZWsbdrGEfai0aOa46PAAhTTeyyWufjVgdzjq8j0Q7ni/LjEfegLDIcTq1PPaD+pxMaXpn
pYitHNJI67f0nC+vAd4Gj4NNqofaWjbYMFIizY6PllCm/W4lqfvdDd0uRCsv7bn91QK9AdCqLbar
S7fDCeUKAvin/A3wRm7Fu9Mi1JyaqOvwBb0x/lVamXkY8w5YMmp6/bEWwvlpK56W7IrUXH7Sa5i/
6yheH26fo1XcixfgV4C5oUVHRQgg2fmvGHLLGsWSsOGDOn9U2Xkrbn5n0TyqD61btT6p02LsEcCJ
dhClbhE+X3xvQHOU5WXVD7n0iz7K4jBF7eaTeDX7vBqfYFg1+wNgtrSxoIxV8wiPP1qhuxFLrLX8
ZHJNbxI2OqwCSHkDVb/b/L5PGrMFpfHqZEnj2n7ZKNkXw2ggSNo1bT1WI0FWjF5LT5HwsyZ12p6q
0GIsw1YKW9uJ0E1/IzRZ9f44VpNn+cAunenRKaxcfHDCRDd96iXDP7e/1jpG5ne/JUhM2oJkASa1
qmBNTg1N9NgMLwkKovtKiAHZhHisfGIvw91VHbqJTqeET7GnKV+SrPLuUk+v+92EYIq6U80q/tqH
fbRxitbRIzPbGrVb2jgEaKAC3dVhprzuhZUyji9jIgZ0O8s8j3d5r9ivUZ30/WE0+/YbRGZxJ3x3
Rvazr22zI5hu3XQHyqueP2UWM5o7NdG99FWbU0Xb8JgXJ11WHZlpAWoFRp1h2vOTnlSDWal9mr2o
Yq7dXWzokF0OVvpSdAhJ76t06syjFw4u8u1u2HZ3NoRhW4iVC29jE+MgIQn1BZh90urzH+Fa1QRR
Qdu/2AWQnIERyn+stFG7g+uVFEOrbNyXprMEt4/N5dIpnMEESqMNDMKFmkNvDW07Knb/AvJqOM5N
OD7YIp1tv4fE30n0XWUV6V4Rtfuptp1xw6dfsU6LhNEZMLIEN+sBziq0p3lQveEl8lRoa/tJHY6W
Y036HSU1NfrFpHr/kcSwpjU25rNkzoJXd6OwduFo3qCjoGMlIsG56MFVEUV4XoD+RVfs8OgqMRmE
5orfbqeFu0ZX2h+3t/yKPaluBfoARiDgbqsL0ToUeql+pa8dqXzkz6I1k51XZvVHrcirPza0QNnd
bZOXzoEXms4Xd5AIklWu4g/hphVs8kP5GhHmur6oQhEpPkGlYsDxNoTIadtG3HLt6sJUD8Ws2MOR
0LetK38A1/Xd0hnL/GBkg5Egqmo2sTpvOAr5E86SCtrlVDnAAYIgBtcvz8o7vyuqKfb0Zkpe9U4U
xcvciQj4VDuE3zNIy7Zg4ZcnD+oidpmHhfNHufHcGuZTa56a+tVzSoHStDLF/EkfnSmuL03v/oDg
2PChfrAfRZOoWwQFbxr0q9XSWiJz49ox0bZuSrZp0aZMn8YgppL0NRtnw9gxdF4lH2c7bIA/zqYY
vscAOsq9M2Rp/RKPmZn7Dc79R9dmIoTKznK/49DaaDcsoRchkUY6dszVggykE8ICFuzWtMrqOUVW
13Iqfb5zM72i3WCVRKELqAK/UyvDfCk5588wbKafCo8pdX9IkvIT46m6d9dY09DunTlZ5n3XQGNw
CCsjLyIwAB2qmYxF0zjvQuVLWiV6+imOnP6fEP2L5attpKCUo8jj5CzwS+BHmkz/mitO+B0xLc94
tJdZpAcnd8L8D9iUrn7KKNwb38pEZfDLM/LW2FuxGYV7xpbG5rHozXyi8ygTH7AOTX1kAtyaH2vm
Pp1Ho+jKl9no6mRnzc7SPSgoARsPY5qK9pUjBPJxHhcKhlPl5UB8lKhzmBZV61g53r5vV04X6Sos
ljTVAZdehMUqipdxmSavVt9Pj6Kt5q86Cn4fQuqY3D6za/4oWWMJiEy1pOCY5VuV4MtfwMgMOBtS
OH4BaL3z8031fOB2E8XAUzp8bpU8/hrHRb9vHZUx0i5Hei1RVPPFTOrwCDR3C151aZ9bDKYClgNO
kbee6c5bZ4H8XA8pCgJ7PKaVB4bNgzQr3+luJkeivHaxzVPqDs3zACFTvvfoqWYbL/tbxfv8npFw
4WP5HXIsYd1DzS1bLJWnJ69JuSzO/5J2XjtuI9G6fiICzOGWklqdbLkdZd8Qjsw5FMmn31/1PsC2
KEKE5wADDzAeoFSstMIffHxJY/WD2xjtsxBD6/qanufPvMvOucD+9RGRjuwMvTd03888/vaXLKmq
5KMW0ND5amWIqT8lWatYW+4V12+CS7ImlZ6JOmlALq6jtkaXBXGG+qThrPQ46QnM1ijnafIV6mkK
gmpq+fP2Hl2yAwnMXFqetCQoacMgW44Z5/gSed5QnIZ21sRBUUXxMXbbojmUg2TwZpGFsbifam2c
fJojz8h3eqGIN0JLakwvFSNMra+3f9Prg3+xXDJM5BtQdpYM/WWtx5oLRBxErr1ryibz3lZB1Hfv
JpJ4/TlUk1bshzbybD8rTC96mazRUt44aTVhKaWWg8QTJ1H2EcG9UuzUbsBvRK+VLj0MzVSknzG9
ENWxyyfhfRyrfgoPJeLqbxtkoMb3KJ7m410VGKG6EeS86jcuJkXbAKU43jX+WD74Rt2nbl+Yxjvs
0ecHdQrnn25fFsYHRw/Co9HVXvIlrmvOpReJ2Hv0UCDIHsyu774Ydl1m+wgjw2fbzEzzS5NF9bMj
KFccMaTrlWetSIf8k2fF8fQ+dyh37prCyb9kgR4PGyWaJQlb4r5gYHCgKA3xQi5JEZEtisTJs/6k
tqjbQRY1SkRj1bIM3w+idWI/nxUvus9jS2DRnvW13wHB+zCHZmgcUloY/N+j3VUbKdvVXcNvQfYa
A0aQNtJ54vKui6Nk6It8GE9FXjraPep44ds5rsvHAGrFLi2y/GsdGDFEW2cYP87CjTdCl6vTyw9g
bADYlGWvL5khSEpdON54MnssGX0cWMxfud3E1k5owBXULtrCm1+XCOi6yWIZiDxgGggAXc7ZiOg2
mxginVSI8T9UMTxOc5jcST8SPyEt9/zRTZFW05ygfNeS6L6hdLIF473OleWvoOQtS4U0p7zFlx9H
vTY6kpIT5Ct0dfu6Nru9Uoz6owItKdwNSqGND+qAHHWJ7lTxZIxuEs/+UOfGKKVE4ByOymwkbyy7
G8y9Ilq43pqXUbMXVgtPzJq0LbPX64uPX00dFS4sGTMX4CIY1mB9gHKZKKW2FTahmT784P3I50PZ
6/PboJt/OvzIFHhs4xyUVkH4KxHFi1Layj/CgTlRoI/ROCLqBhKHEuvlMpqxGfZVKj9gZTp3UeL+
MtHH+KhiIPw2zdrK+9daOuO9qolDeIG/uazpzLEkc3XudOI6b1D0b+d3VeuaRzfWww9RP1v+PHqc
D6dvrPPtu/0qv5UgfsluBYVMVe11R/8V31OybyhjD/Zpbofu8xCkbYy+eKg5h4Ce9Tujzf7EMDQ/
3x71+miSaVHnpXXA6NDILj8w5p2jV7WWc3LhSw0+8Lv0bnDs+Wvetcmbvo7/3B7vKouhfEBEL/l6
Uo1/CZRtnaFphRJZp3kGDJLX+vix75p+Jz3p//nauxxqMbXZThvFLRPrZBc5nnpu1OD3ogIH2Ud1
JO4QAYyPqZdnh9EYkxNaAFuMz+vgCutZyoTU7QHoEcAsShZhiXp1QofvNCKimD6YeVW1903QzKnf
e3Vzj8Iz0Bs7cfOfRSdKi5gBn4CHrKvNtwOdox/GPCQvNV5U/Q7j1fiuSKNpq3tyve8MieBDNZ0E
GMcauUP+2ncK1P+RIFQ/VYpASF0d+71qN+IjkiXol+nKnB0DOrnlv3YZcLCSMntSNIp63LKHYnvG
2CRE6Cccj9Vd4DrVro1M56Wk0npPoSF8uL3xXknaF1EGkgMo0oIqw5pd9iEv5+m18WhWcFdOE/eq
dkwJKww/SDNb8ysVsMtj1KlISruqPT5ovQB424Wtp/AiQwPZDTD4lV0SW8FwxCZaO5FFjeLZmHsF
M6vJVH9XeuxOR6cruvteU6cAxFhZp37tjk6Z7wJdTfalbmTeAcyQsI59p+G/pcfpoFFHMt3U1/Ni
kjwWZw73ra5Y6YvVW+YRTYEe4SlVER8oCDbFN/Cr+mfTmBVuBslF8oe4Eg9RN0zBYwPg7Jyj7fIS
920fPAvS5NJvMApHuroQnfX79le9Ps7oDgC5ojxI4wEAz+VHtdq27MtGc04d/bJoH+RWoBwK6OZ0
Pfs+2OJXvWomLxeRWIYyCFVo6bF0OR64IAXCgGqdtB5X151RmkR/Ka0Jv1Et9ejUTjsftSnuc5/0
fygPxsB1/QAATrmPYkfvvokSrDpiazP0Btn73fcAczQ/9jCrQwIk1SjrtTlx2+0PtfbLCW4lPANr
Nh6WxZfKKzhDoUi7UxCC8nPqXI/2+tyaJ4eKqfUxNHtlBwhc0f/kaZ8eUtpX7jut7oratwuUtw8x
KJNjU1EsAFLbl0Pqq8An+u+KV5Y76HtF9oEvHs5b7eXr6FGSuXF3RCQEy9+l+nqYxr1d4+tx4kgg
NxaXka8WjvHYlmXlN57i7Yux/uYNqPXzhvxzq5WslM3lgKqGvH51O2G95Bap6LvTxMv5onlB9K0E
BouQc2we56lvPjftMGzx5eU2WmwzEE1ACMCEEgQt32Kly5QZheHy1I6YbuyRewv2TuUa99XYBvvR
bdrugesxv8/DEn+z21vl+kkmhaAlwONIwdldDl6apRW7Vtaccvj092oNu2unugFxK2XIcxGq6ffb
A668ANBteaQsNEiB3C62JjJOpZ1PyXAq4SkO+zEoR03qsIfYCkRiFw1VSKqQp59uD7vykal7SNoi
7iJw7OTP+uvh6dJ6nt2oFyeXRCk78wMw7XQcvP/2Imyr9ldD3cV6U8xWUX5wgqnbuLtWx4evozNB
GhzLMLdvlIIwrOxPLn4SKUAQLJd7YwJ+O3lNkLHjbFjeyoQmx7FULHWr87P22SVEhRWmlcnrezl/
Q+B/mWnpcErwWKmBISaxe2e6Q/BiFEj8oTOqUP0elXijsLGyv2SQSRWBywi6wmK5aXR5QzV5zHsG
jqWLGFZjhMHKDz2IuU1F4G2FGCuXH7whIAWyZ8ozvBRQKezUqNm94jS6Tjw+FqNR/OGOz4x96thp
+4Tmf/orlS3Eo5Z5wU/ROIOyb+pxCHa6MtjmkyH0VDkqRaPglBraaUV9zLFzH3nVHmSq6SaIng+x
fbi9R1+jgsubQDKeKARRCSeBXdbphJ7oZTkV8ynRYvGiQ3g09hXaYvTyjaB6HsM0eReFlKd3M0rS
0UGxCXD38zB0zVMbRXFJMxQxOL/EwQWMHfamtT959IR3KFtV3n0FX6H1hdNUxlOhlXp6rno7Fbsy
G50/6txpX6DZc/5i6tDe0SgFgqRiDvGLvj3R600BRQaBEOkTKTFLi0RrzBytMhwFFQVDTe4bHqVP
Idnnmxza6Z5TMWyEY9dtT8pYHD5pEyAJrvaie95p2G97ajOcNLdOs9nvizGhFWzX7eAbbp/3D1yD
Zoq/mTub36I+Fk+cpcg7WCjsJnu9sHA4teLa+IL2bh+/aPZs//jXbyKdpbgPKf5JrOfigCo5Kv5j
a84n3Ys0w+8xRcX/yosfB/LjO1SZMfW7PeL1lcCIUsuJTBcsx7IS1oyVNwtFzKfObBJfmJn+GI7K
x8CtuKBKtVd/FtxEx9uDXi89hRKp2sLrSil6ybIu3SF3G+ifp1Ivp31RpKafjjB73Ey9F6PTfLw9
3HXIeDnc4vrBkQZPwECop2FC+x2eTfcNYeZznkz6xgNzHblIOCx1FxJbsvplcJq65qhlTaWeqnxq
75xBBM4dtScr+9G20sol1VvUFYC2oQtZzqmb7uIxHb1/5IaS5VBIQGVJah9gCbpMsfs495wpCqyT
o03N7NOr18EBhuqhxW1t41itrKWMxLnageZx5cqP/9ebakZuXRZIWJzaIZuPQComVB+tDG/eprUf
yHly7e72cq6NyAPqAAxgA5EEXI4YBY2JZ/KonbRagQLqpNHRG80x24V5H+5n0W5FKyv7R5ampNYa
ECCQAJcDNmGrtcC19FMxzON8MHNrcN+pmenhzaPrgbmRp8qL7/IBIAyUPDep9yLV+S6Hw95N94bG
005lzAWTKwi9HHFObPSNKvh1NCLRhHQ3CERkhrOApyhRNQMaSvWT6Mp+p7UmjaDMEnc5NtE7sir1
AfmjZI/XKnXkf15CTggJlbQ8Qut7sYRDaBhjTWn2lGZ1+hihpvRgBCBPesiZe8SMNmGjci7LbwoD
A2YtQQybdbGEcU1xEcdCHb/lwtyNUTIeS6/tn4ssjJ61IPF2Ho7FL/ic6G+Q5Pd2cdNPBwTANq0a
Vi5cqeRDlQZwC0QXeYX8dV5IsuvCwMruxJOcfZgbLf1VEP3fm1y7wi+03Jz3mqK7ysY5XdvEVKfR
epR1t6s6Yy+qKZZicie6vsbRE+4Q+4q8gWwjcDaesdWxLKgZiDlTp13mzBSgzBSOpnqyynr4VidK
8wGPQwDRg2aFGw/Y6lgSR0GuCzZtWfAuUWmI9JF5VUY+/hqCEPtcctrB/F72Lubztzfu2upJqVDs
8lRJolvsIy0xvbmhknpCIMe7RxUf1bikaO+8Vp2/0uyHE9nM8afbg65NEYQIeKDXLbwsXJWV2fd9
M2unGMX4Fwwp1MdcrzE+pPFCB/U/DCa7GGgXUDBd7s+udaspoNFxKtM5qZ5UdCcPhqugKhwrmbXx
OVeucioz4OPwFgJndZV4CrdH9CjhKretxNuniD+pJNqe/q2uhbLvUR//R3sq+TZaxJtcAYQfLOHi
6pmjPDJLJTNOjuLWe4gKRgFz2U32UnnC1xrDuWNLaxu49ZUlBEZG5YoHktbCsiE2OU0v+tnk/okr
/SvPdqZ9p5bS3vPImea/wqcAFmEpSAsIoCxQB/lj/rpiXLIDb55s6qtxkz2IYvhdtTA8uowKOfsz
NbbchFZOBQNK2X+OBAHs4lQ4blGNMTWtk21Uav9zkPJz99Qgrf7Ing4of+tYle47FO3nDWH1taGJ
PRz8fAH482Uv5xpnVoLcRmKcFEep3oHeytOjY0y5ewS0ln4jQxIwbHPxX+IeG7UcpBkpmlBxX3xk
O0y7IuIOP82Kne6b1sn7gxbPwZs5dOuT2mdls1HQW9tD0txNatlKOZPFVEOsnFSjNfQTZWPlXYzd
j7OvyyFJ71J7ztOND7vSk7MdeSQlWgOkxrIRNmoVtDGYyu8Q5wof3cjL7b2Td5QNCmV+JECL7wYt
RbWsy7tHxXDC+G1UKeEj9RTt/e076RoshzsWgRd5vOQhQEa4XGXXyMIUZnT2Lg5t1rocOsP042KM
35fNPD7xqnQPbTJVSOrbAoa6NSKTV43NL3CT1KyxnCl3EOy3tOCvIyhqzBQ2pFwTZ27ZWtIawHCO
1TXvArggqR8HFWEFYK1nEEDUg3WhfEjBVvnxhGf8xrv3ejdehjRsPrJZSfnh1C0ddUCxpRG2XR2b
vvqNPjQI/MiyntG4cY6Rlubvi6YYDp0em77dh82jsJJh46K5PnyuDomdnpNklV/JD1Max8a4cMd3
BDRJvxtjMHAj5ZEXdCkSz3d1OJBtrepbFjHXzwb7keIscCZaXLAPLrdDUXXZkHiVeDcFxvB7dr3u
AU5Qq3wCvs8TbJmhE/7zSwXClOoVQTkGDlcVS3PK8UnqIveUh9oxalJd99suKaGw5e77fK6D77e3
/PVhl2kkbmWo5fEGvJ7Ov+7waI5Fh7Czg5tBV/4ehsGiPmoHXwS+4h9uD3V9urAVBuBD/CTtYdnK
l5/TzEMe2yJt3mKuNT/05lg89HXppAdP5MGjmQXiNES9eoi61Gh2NXqXnyyji0pk0rX4HBlT+TNO
tbLb2OFXeRCMC7CnBl1bMC4A1y5/lt4EdQfkpXmb93r9GxrxCNeJXkZ5f3v+V7tJ+kORR6KkIlX0
l2TmzosLUwv66S2sDlcczSLixJgdKbrVhsXvcLbtu/+/ERcfPEjszpxQjX3bw9Rod4prZvdB2LXP
MXiYYxzrx9vjLTeT9KmgAwTAAFA5u3jxVtV2q0BqivM3VWGmDzzLxpvSCE5alP4zNfB1KBSHEWnh
D8qYl4uW1flUhFWev4mdgB6XiccxEL+sPAOixbbc7ezvGgJy0y7VEG25Pc3ldSTHpnUC0Z4CN1hP
7XLsvrVGXfRu9mYc6UnFWW1DA8xdP7R7rUIVyzV+F4hPf709qnx7/rqHJbv1laLAnU5LG8jg5ahO
q3WqPqrBlx7HiPyHWVTDGbRbcF9Pteq9SbCNy9/jOmjZ7zT0qrxdPYdbmgaLmb/+BlnWJ9yT+iVX
1W56WUMwz8oXtLSDaF8XnkomUgMQ/yWoZlZAruw6ALoTNtXh9vSX79D/jg3FlvNDl5sW1uX8NdrM
+oDq/TkZh+Hg9mGyq9TAuiujQPHuHSt1/tQEb29bs2iOatFFyWG2G2XjZ6x+gb9+xWLfDW0r2qHF
AXEyylbcZ0Y1gm6Njbl5seN4/C1mM0GeI2nMLS9LOb/l+tPIYqvL5tkVKyoLcny1UkP5AuEL5/Bq
Mo2XtiKb4NnHNvD2115EHK8fG1gdqRk8BVhR8jP89SxYsaXWTSiiM0DiRn2v6oWu+KOG3eyeCCR8
MtvOTX8Ts4pjURXt1kWyuCr/d3hiDikdi/7nkn/nzFZFXFuH56DBDNGr8uQ0F0X9NfXA6BNlFfZG
zLt2uKBl8ArQLDQ5aJfzNZTJC0XphPhlCFfsZ4r7BxBtibHvuNLox5qKM+6HxJ2SXVdCuNpRTVbq
jVh4bYnxFaJnJxFEPEWXv2Kuq14r5yo8Ozhw3wvDC/bG1Fr72ga0fXuB14eSgCVybNIa+fd/LbBi
ZYw/W+FZG0X6udGlUo7uwf7RusHZytvWBuPtI7aGXEfBcXFhGhrseLvDYBcfz/ENhUYzu6uyusLd
XYst/d9y4NfNg3E7kGrectKXxVfkLRdz69bBl6huNFAuqRFNd0Jpw/kAFVc4//bIvg4HSp18+5VA
thRH09tuDEupsmTV6FsKR0/3aVW576ZIhH4YTP8u/EvpnyBKGn+gWLhk+1FcC7NBrZQvJnGaX3kO
4nnZEBYfPTPKtoxkVs6FS8btSbkBprdsFJkN4p0KRolfQI5EO+Y5P2qAzR76ubpvp8H7WBixc2ek
ikh9t8RqfONcruwcQkUuIpn/8K/FWlZ0wABQteG506bkvu2n7qmPgGLAQ+KZv30klpmoXEkGoxZO
ewEY39JpyqImQ47ZK7ywZVO8dULF+RVVRRPv+f/rQy6SJt7NqUpFs59ntdzVrgTZFWBzhn3dVv9s
Vyd/EChRyGmybQZc5PKQBuGYj1mmsbUqTRxhVlBDyiPEWqux6x81vsEWPGRtvVlrypsQAJyr752n
sdK0kZWfTX34Ezr5nO8psnrGruXuu3dmJT4FUHYOQWC4942xNfzackvZPVk7oyTwmkH8dSuFem5q
WRxgyWQlxrfMFYhpR7P5veDi/3V7tVeHoroKM1+V+pfy7/8aynbCvjW8Jjn3caQEOxUNn8JHplVU
/qhm9UZat/KeEvLTg9Z4vOljLTJJUx+TsYOicM7m3mjel5WVq+/sxK7EJ+q4jrebvWHIfwaa1h4b
ixLMy+3ZrjyoLu84D6ostdKZvpxtBfA5CDM3OVehOQGKQOj4D7mm+dExWmu4y+0x2gI4r35gCWST
vRCK2It4FQU8FjhVkrNZ2NO4s0fLyYjY6N6dgmTUvt2e4NposkhmU+aVgPTFaEE3NsYY1ynOYWOQ
U5qvw9k55bmb6z9iIcx/f2OQ/SF1VsFvSTmWy++Z9Tn4IdVJzqWJXZkvuCWLfdeW833tlNEWymR9
cv832iLoDHR41FoYJ2ejQ5bjZarnJngCMm39crtoS/tgbbBXzyxJyaTUt5iaBQDeHBS8hYsqDbr3
Y5Il7m7uMad90SF0Wxu37trJkDBiqMDcOVeYMAp9pTI1U3zWFWPIfatCMkcvQC/5uUER7hgK1ysN
IKRD+wtxYNH9h5NBa5AtIzF4OGlcrmRF174MKyc9t23jfG+dyTlqiUgPpdIaLzHg1K1nZvX7InMp
Ff2wDFiqWXSm3cc6oOmz0Bp13nsp2gG+jniS2OVqvdkCXR2O2j4aJODheUIv5zdU0dBV6FKf7ciA
6do22pzuWtXJd50rmg3bIfmxFjkKnQeZ+cOwpai0CPSmoGuLLkuys9cLt35Sp3g2ngTUjo3odeU6
82CK0dmEjsTiLa5Tw/HCoamN/Bzko53dabFpJaMfi2a6s2plnh9LJzO3FE9WB0UYFtlHHZGFZeAl
jMipB2lE2Y9BgfzZCGbHV/pRtPuuTA37TkMcd8tqcmX5cHKlw4kMGkX5ZWISImRo6bWanhWriVCN
0SiAmg05d1DFEGQLuDe3L9LVWfJWQVYD2Q+u7XK/THozhnNbpmernsRXrxjvp1A3ql1Va3lHiVt0
W8mefHuWm4Z2GVRNVhSgzuJt0gCjJxMCNec5L4v35sxtS4l3tvudVXPLvqFjDqpdVXsn//dXGXVh
FFkRa+dpXPZ0ZxhpLuYK2ZnSdl7fWRVCMk7a5sabbMZFfheNuhH3flgFqrtrlHxwP9/+2GurCz5B
pg+e1OiXf/9XEIJo3ICciZ2f9Twtf7mDp7yxB8MOdhDUx+O/j4U0EAmDjEBASF6O5SnI9sZBg7dm
WFvPsVYUn0iNgsBP1O777aHWrgEpaUGrjm4H4eTlUIrZEYogfH8uglAb9/nUOeEBTteWtcDa5wPg
BZKK4Njgyrkcp2xsXZidU5zDyLV+0Lt2MZXsC2Q7Crxwb89pdSyJEqcmIuVxFu8E4lc2xtxefnZb
K7tHfad8h7Oz46AYYWyx61bH4vYEo03D5SpfDns096CNZuc6xf3qIU1Fe+wKroijBrn84+2JrR0/
nTiNWNhjGy4rqWgBRF5p4U6aDomN84dq+S6skVMqEB3x+3H83ZjG+HB70NUZAksBc0m8jy7W5crB
RpjLPmPjN2lrPmdd1v+arGaY9lYHHnl/e7C1K41aLUJV5GnQcpZLJ0FbmsrOT7Iic45NYeSTH2sN
CA511kPsvws483e3B12bIUk6fSukZiUt5HKGHprLSmziwOqqTRn7owe8tTQm96kKnS14w+pYks+N
qAQ1AXMxFuU/Ww/mID97lqANbcMNO5SWwFZKM6KthuDa13xVAWRqIF2Xhzs2ndi1Mxs9Rwrh+R3C
Q1kOFLhpDlreRO4jOfE/9uFkYg5NHfDo/xtysVtcANYVlmzFOW9RJ3mOM2P4hmNVU+/cWu3fi5qm
0e3VW52k1IHiUqZbswSMJHU3tCLryrOt4ssF83x8GyixlvgDfu4Pk5YUH/7DgCRKXGJSNMlcNKGs
uZ0rzcvLc+RE+VGwnL5tx+quz5v2iedp3rjOVif413iLLSOsMM/MsCjPoubZY4YsIqVH8zexd/E9
0yp3o7YpD9nyladsT7URZAwIx8VdPbVsl7BtyrOj5k2+b+xRhxdXuvVGaLh2FogQpOg4Mjv8+/Lc
VWPv9SEFHPyG+/prphnKfRvm5Us3ef+Gn3zdlRJ9SwCByQ7v3eVIcydZLsVQnvEFTPRDBk7je51F
myHg2lJJ/UAptYfd11UXOiySBP+a8pw4TfiSl3XwIZnb/h6W3fuiboyNoGhruMVCCVC8QEaT8ty4
0oFvyAvPLwtNKan/62G1t532P6ScMKGAGMjdz9otQhPiZm/udbM4NwARzL2TOMadHeRN/cFq9HRL
521tJ1KTQDUN6rp0X7lct0gp6jSMRIk4veW8S5Q+RtCurqyNJ24lsSU0J7ikQchNsszzxDikQTtZ
xblHAj94cvVI7Y9ZZdfHiszlubNwsdg1QVSqEIGqLRHntVX8e/TFm6c6rQxXXEKj2VBfwjIN27s8
10rPT5ErUPdehQPT7Sts7bvKDyrBprI5uLjCisZGgCjRivPY54k46oom6rtiULeQg+vjkPnB3UOt
dNkIrLucgj6pwhlxWKX66cWaqN55lH/+UZrl9YBLZRaUj6Uw6tLXNnHGqZzjnpNQx7lyjPLm0RyR
WcoK521UlkHxHx4dNr8MZUmDaLFebsymmgOFLLA8m2Mw1H4mgnI/hdl839Rdb+8iy9uCeq3uUcAP
8AjADNKuuxyxqI20qlulPCuKaB7dcm53BTitPzNtwSOntX3BLix7GHVevtubZS3qtP4aeXHkm64Q
hsjS6jy3iXtQRjHdZ0qb+2lbRMcZw8ovXhUo+/8wKBBQCXuntr28ZxDVqUIsxcszGmjoEGEv6PqV
gKCcEMrsVa7xfucKc+tJWt2wDsbiOKuAfLEWCW6ViopOeciF49I7OSp96rgHiXnbePpWv+lf4yxW
05tVKhKJTdAi6gPM1vgn9oGaVJ2iKX+I0Sh/k4Zd93z7o649uMiS8z7ZhJ9A+C73UIxaGQg+mT/M
uTIeE7Tm1LvaGCvjGbVUa9q4VleHM5DJlJV7UpZF4ELW0PZj46VnNFB05QcuVn36Ru2tyh582S1O
vt6e3trioeil0n+BkQFM6nJ6nTny9kZdAWmooVCnaRkBYd149pZD7NqNTX9AMrIouqIQeDmQrdVW
iXl1dnbSMv7RlXo435dQCIu7CpIUtDzL6O9vz211SJn5mUgVUB5czG3WJ0OdvC4/Y8mVRyfPAtv+
Zyi1rn0MO4wkdhkqas1GfLGEgb1eq8wQLAYk2WsrUXrotaPGjoIh4Bxa39sZ1O4d0VSu/dbMoZz3
uZll+rEfkDs9ZSLTHNRAm86w0MAzRdT7Tgl369jUbRQ/TwR7n25/lbUdRl4K+FoaElMEv1yItrPD
vkb892xW4fyhgNM4+FOSTQ9h7nkfbo+1dmTpCwElYhWolyx2M9lvV8SGkp17uJjNXo2iSnzQOzMJ
fJVK/M5Lk2+uO+f2xrhruxosGkeICV4DLJBU6IhCOLRD02feZ0jMnRLvNHxWt1B/a3tMhkBICUuq
6bLEVYxNpyTVlJ9blK+CvR4H0x+MllVkfYPim9Vq0/H2J12bmtR8oaaBQNJVwdvJStDDU8ymVvJu
fIm6ucmOTekWYnd7oLV9Ig+PYUuA7BVmhBfMmtOCrLRLMyPyB62J+3tXnfr2ro0m4W68mKsfEtlI
jiooFTCUl9syrwbs4G0QbkU3jscYqa4nd8aWzY+72HF2STSOwX/5lPiCy+Y7payl8VCTAixTdaU4
awneZ4e5DOiGmEDOf9/+kqtTw81LBnTsyWVtLc0rtIE7kl9b6WLaP32E+2qMOKrY6d0Y2fsEPN2W
eZ6MMJYJqfyYUmRfskIWRy9PjTKdkFM7jw72IZaaFL0f2HO7d2Z3gp1L/+8ZuF1wnydp9Y66avXj
9qzXzj5pCMVYklUy1cWC4qrE7U7H4KxiJh/7QadqFdzbLoTJVAG3Ulu7RjgzduzPtwde+9wgjJk4
gFyuuUXslUwJzyTJ/9ktFfVAsI4utT10nr2nGdx+akGwzRtBwupcCbjwmpTKOMuYXa0qY3A6JT93
hSOSu9SDrfqoKFXffFeSOULysOlwmPKRmEu3gtz1sbkJJJaNG2HxneussoTEgp5ng4pAaCW584Qj
iUTnuFnxdXSj1vAHAyTdRjds7YKgqUDPHyL4NWdEtafWnpSWinuC5CQu4Gk7Prk2F997eDNJtFWi
XgOwgOiCUwXwiWO75FRVLXLLbppQd2+E9tkaowdT6FTd1X4MnyOnSb81yRA9JqrTfNbTArcWS88/
aP1kvdzeYdefnPeT6hkfnc4/D8zlXaXFY+nMgAbPStDW+IMrzpPb5UkEKwh9S78CUwJi3xvbd7fH
vd7ZjPsq6sxzA1thEdAMoC/iwXGjs+EM1VHPzCA5cHCtbpfF/SyXuko34tEVXKocEw4LjUHJGVnc
I+o8IjSFkCOZdpc6/uDM2b1OUVR88hSjaXxaS7bzOMZem91NQfqLNKH1Ql9PxmqLNXh9pfFTSABw
9qZpcMWHdBy47lbvxOekJrOZIa78rkQ8x495jUvNIRjtsTsq2NWTISi5u7O61HSOt5dgZRPyI5A+
gK1ByfZaUp3SQGHlNPSdhAgWEe2y+1kYveVXaWsfnBhbAdw1Aa2xiadzbAv+YxYiNU6W0m5q/FxH
A1J3U6qwoFsJaFie0b86bJU+dwiKjtF5Hl0bgQqz0vI7annIDN6e9+pAEv4u26aUBReXajmp4Ja0
MDrXETRbhIbTWNxlTtZs4Wo2Blo+G43e2Fad1AxkePV9TJECHWUUJaqNhVw7S6B2ULKTUHculMsv
5zaqmqbuGJ/bFI03n0qXqh5NtLnEXW1DvEelUK23XF9lsnj5KLNr4IRCoIFjh7Lm5aA1rVqlCPX4
HKIHEj1BIR5/eFoWvh3LYsyOoCqi0TfEPByLqbbTjTVc3btMhIBAkhrtpQitHlu9ZtQ17o5DX352
jEg8D1EXWndjSH3Iz9oIxeywTOz5kFCtNX1tHIRdwDxwtd9FpXb1/vauun5C+B5ERIbsPPKPvGj/
2r6dqSZB4FXJORFW8TlT54ZeC550BzvnHN0ea21jIcKOiilFJq60xVGJ2kprtTlJzx2UoPEN6iw6
UuFNM3pbxZ/1kaRZhXQnvQZaxmhAdlHLrELTnvYVyNnuD8YQ1VZXZe3zEStTvwNawJ+L2kSS6W3t
KCngHj17q45R+VUZup/TPDnhxtZZm5KULSaG5SBQCblcqCxAiC7H5/nMzxDZAZXWHp1x+gLtBvJs
7Y5H5A9TFh4cYCGL5ya3wcEXaLKf4yhypvdeKbL4O3pSceJjyljFb1M3GgI4gWrdHwelC0+dsIMt
UZ21B/7vX7F44FVjwJohr5Nz17Xq/eBmCATmBM77TjTmo5VZ+hPIin7YSLnWhpWXgzQcAle4BGwk
NHGtvoqSsxOJIt2HYWg+IJejfgRnhRvd3CMn8Qx5dd6SdV/bSEiqgzmSejlXPYO4F7jE13pyjsHH
PwGmJH7RHYyjpN68vQUpXx2NOvprCQI47iJi9aIJmroYkzO6YdmhnkbvgxdXEyW8Mf5w+9CvbSdu
dzBbEp9Pf+ly35ZDUZtWlSbwpiKEHTEKqDofEmiS7MI2tPRd6xiAcKs0zWI/hIa6U7XIdN/f/hVr
E0YkRCYkpCTg9i9/RaP1/TxAiDu7ASJIO3WMteqlzGPh+MZQYnp7e7i1pw3JZnrXr1Ty5SujQxHr
RMYTWlHo+T1Y6mfR44KQIJr4CUx3sjHc+uz+bzh5d/x1iYe1OWlznmNvaxtpc8BLzvFeqnkGXkFy
G2+9YmuH5LWkJFHjMua5HC5vO1dvtDI825jbZM+5rgYt0o/43MTHJvGUb05QC+sQKY1d3d3+sKsz
pUQBoIP346p0xjM4jdCigOtbtniPCZJ0VFGqbO8WaD7eHmt1EWElw/+T7ISrwuwkwN42jPU/nJ1X
c5xI18c/EVXkcAszo5GwgpMcbig/ay8ZmtBA8+nfH35vLDSlKe/erks9dDh9+px/yDpjjjA7c+JO
SD0Epp8dMm/x/rqBvdEtdLDbcHNRN9lFeM3OFWpvWvp1te1mOWS1mwYHbZXplQB/aQ5J3imnU5jg
PtkFeG8ewdtrsvg6jF3+WPR9vRVdtLLuotE0pXnlsy5NI6UXkIUgcAFs7Y5eUE91IjvS9YX+EyZN
q+380FRrHX1/Lp7Xxbp6d1z8wN+ARp8rmcz85f60SoqhLiCRr02dTqdqygIRaWU7Ig+KOM/h7V1y
cTAay1tXjQtzT2TDRiBtEV7Mvmam1ddHdA9bFZpIjIwI1yEe9fZoFycTCBXGbZuv0R6t6Q741ve5
l32daVHcY6kg7g0QmwdQOIUT5XpOrvj3I1J+BNm0adDz6n05mQbsHFVI3jdI8jZo7oz/On1Svm86
OR+NecquTOelD/xjuP3N1LuuJluknb+2mFYdmnXhGYdExZH3cf7vSjXh13/5vI0L5wDRftWglAs8
e4yKWD7kFH8ChLt3lIv9XSNdFSbCmf5DqKY9SNWYZHEzo3w5nZ2b5J1BY+Hr5DaGioTWqU9DOSbB
DZm+dfv2x1167HAEnI0Uj7DHvnJgogw1z1QsvlZGpx9Nan5nAcw+djM90ELfGlqEtfUgXLHo+fH2
0JfWkeInRGIo7+Stu22DOV2l4/5VflWj9a3SFr0I3XQoY9tY8DRN9erL2+NdupOodTKxRBhqrbvx
yrIenEZboGd4bveL0urYHOq2bI6T21pn0tngHCS9uR7fHvbS6afkxX+b1O4rzjRiKTDbPAmQUi7m
7TJTiIp6FxJTUwitvnI2Lg7GM2PzaIYDv5dvG702H1I9q0CpTcNXGNCcEMeb5LH3bLmc/sOXgUXl
JQBoBgjxy41a6XkzFk6FZU0KVQLh0/q9r1U0jAYn+y8JxW/8HZAZ0P17hmO9pPU6ISD2ddFkt549
XHx+uCJrntAYcsJR4WIQmlNqXmM8X9ykCO4Avth0t/Yd0WXxvIInMQ/Souu/2a3vP5DIrjdrjmbq
uaaw7l3ZL7sRN/AkZ546HqeCx9UealWSDAdCy6hQjasem63/xbCHDDOL9d1ci/JK7r07FP8/mkdO
sSm0AcreXb1loYE8ccb63tVnfGdTFJnNUOHAkxyFkfbRAFnrbu1cS17Zqa8Hhl3HpqE4y1GDxvRy
83RZUuWlvdT3RZKpu7RoP0sWdoBkkxjnvFxIO0S1/F2zma+lMkkfHdgIC4oe08tBaziridOkzX3q
+wqwYWUFw6nK7YV7xEks3P/mob1yO176UAB6SFMhtwH0d/ehU5cmZsFRuSfaGyerGoKzbmG7lWK9
9jQot4oQn7826C4O/P5QtGJgk/OoIl3cDZpmk4I2JJr7TlnDccpXwz6mqVzvC/Am13jcNrP2R8GM
Oi8NFcumh8zRxOxgFweGLk8AszjBMTVA1GzC6Ql04Fpfrr3490eDgQKQ2rQWqEVxFndf1VlGUk31
EByzBMWWRNn2B7zIp3Az+Xoc/bG9chNfHI/8cBNydniX7sabC9PQZuEFx6IV3mlo2JkNL8EjsKEl
gkJ+Zbj9ov3+vC3P2GoL1KR2u9MggvqZZgbHyhfd91wbu6MY3fyGQvU1lv+FJQMfx3fhhkKauC/g
GoMDHbO3sUuoW+fQpuYYNeb4l9wWNgatWdqaWxkTpOO+p+p0c5FYzRIcFwzMw9Ru3aOdYalgGk19
cjXUvFp48jeI8JhXgujr72Pk7WZCrILbfi+6iVthbSbuFBynwgpOrjFLPPzSazyla6PsNr6ZBqA0
5BgciWNGTIfPPWUuTgNvX7Ovd+H2Ldv+440JiGHbNn883cvZsERj9cERJdjNbHG2qZEgJ+A7ozzm
4xCEb4936as2VBN1kK2Bt5eWgVPX9TaWecdh9YpTvvJ+ppxont4e5dJXbYhih4YV5gP7UfREF/1Y
p/6xX333XELly8LebDw6/JYilwf98rffhQUQIH7Qb8bmdrfHuejemshlNMrTOvnt/eiq7h7WdXF4
+7teHWJyE8ww0L8hVLHld6uVloY7WiVmWN1qdpHucocufVMcQRxdU8J55Yi2OX4RbrnNUChBGW23
/zRXaNpg4ik0pF3xuaIve+MEUluj2jC973Ytxyfif360Bj/LwrF1ksfRHdxfaT1I3IiQXrWv7NX9
Zbf9IvgYYMeYY0Tdd18v1gq7gWQuT0E21Le1NTR3C1nagYYLmvLuatwpNL6vlA8uTfmfg25b7c8D
kqdtL1CkOaFm259Go08OiQahYCrw7P771aVXwBse0ZJNvfzlUE7P7GoZQ9lZm6N6g/Epvtyjaqg/
F801vaFLH+Zw4W0eMLRT91qTMimlZskK648hh9DN28R3qX36g3sCpt9dk0F8dSRZvO0huEnV04HZ
66NPWI6osW7KE3To/EFHKQxuEqovBXoPp7rw/hK8ZGybBRgRX4bsIlfsFoj+WDdQEMlkm9wCyu5M
5Enn5YiSR3PoUrKyt9dt98zdhoK6AJWGFGyDS+1OipnZZtoEU3K0Gy/1P0+wdeuzU2Ztf2tXNJKj
CusRU2KW7mD8M3UzXmRv/4ILa8mTbAOosn9oZe4Sbd0YrdQrpHY0k9n5mfRuYRyW2hJPiZO37ZUg
dGElKd3xmTpwWCBvuxKCnq7wkUadTKJsFyA1TY7lzuhtePtCznOAWFm/iiugytdzzMHg5UkCA7QZ
mtvL5WyqElUif0MYzLUXmfU6HsRsytMKGeeJPSsPY9pniJeI9Mrn7kfepFl+n5KtTwmHf5enjYmL
UxTImrjG3GG92VwlvueBNTzAEoPPh+/lEESuWfdxUWaIJv7dym4Nd9582+sQriToi5ff3Rde6iVY
hcZ67ft9hAll9w+uJtZxopF7Jb5uf+vPVPv3WMCOcWmnXcKr9OVYOQgOyhjZFKfDZGbHfkKsBClh
1d1WVm6Oh6Ari+KD76bz7Vg0qfeOlCFIb97+4H2Q50eAnwIlRwDkqbrPU61Mq8oyKOYYXkV7TgIz
fR8Uyv9QiCF4DxRlPDm1GXx4e9D9lmYkePa837bNtfF0Xn75yK9ZPQF4KetAiP6CHU756BRArhqP
WmGs44+GMJL9XYGfGtzLUbdf9UeI8svMMlFqnuO5L9by2Vi9yjnMwCudL7YLmzjiWT1/evtL95Fi
GxPQCkoJW1+ah+rLMXWtdSZzqFTcaMPqH1E3mqYD3milEfr5MF8zULgwsYBlyPZ+G43x2n853CSo
ojZzoGI82NybyRnTz6XNvT0pMxORVEV+LUV6vX8AXdO8QDjRJRvbB2PN0IPOz/I1NlYiRegYI/iw
bhiNWz3VNfc8cR08jIgRXOlq7KEV22qSkIHv5NEDMmuPLsAzoXeSXM3xmBraZ79PpAzzOveMQ782
T6bfeRDagCI+JUPiFqfezozPiYZmzC1QxfGaJeXrqEXmRuQwkFan8LonLQSTPbbNlC1xV8j0G3Tk
9K5s9V9ybrWPHCrvEdXj4gPX1bWa1usgsqWMW48T5ZjNIubliq+FrIdO6+Y4WZrlZOZWekhBTj+D
UTPeNVlWvJ/ppt/byTo8aoaLotjbG/zihwPoRVyPUIaaxcvxkwmYsuOxDNS1po9ozAc90rkT6hko
arhrlKV59dxZXfUL9GL7/PbgFzYfjUGaFGToIOv3AlsZcpkyWfj4Klu1IwY05X0fLCYsczWNh9kZ
B4wA9f7K0/7iqDziNnmgDWO/uyMWVJEQmPDmOGuz/KhsT8UehgQHUy9FT5l9bG6Imdc8wPa4wG3D
o9e9aVvb2xX1quRt6Jkz4qQIEALNfrWR7sBt5W1kuFnwVCdLfpzaJT05pfOobZmfgRXdzX+YcNAK
XFm8Y3kYvVxtmm9ETbTvYy1Lph8BmlpZpmfU+mkqfkiyvPswallwenvQLXV8eU/y4cC4t3fI5ryz
GxTRl3E1Rn/hwu/dGw3pDxEix5n8fHuYS8tKWknjF+EDpne3rDDhN+HpClXuYemJXp5Cgk7XdBEt
Zu6lkTWUxqPCY1hcyQMu3BFbOdHf4hmKwfsjbKtqScq8Zhd7QpySekye5q7/1Ax1c2XnXjqsjOOi
3kO5Fhzjy+XjiahLc5iWWOCg8mnolPpstqV/1tLKnE+ep+RjavYBby9IylcC9oWv5K6HJIcSHqFy
v4rJisclNVsVm0iyhxygOTanou3vrNUwrvmLX4iKVGcJCHApqFl5u6veyip/TfNBxUY/mbxBhHXI
7NG85YkNiCmvf5q6b/3rLsUn2yrEP3+9kX4XwREWR/gOzdOXs+zyiF8nw1tje0pUciKnhMEW5qJL
0mhRMsjeNVMu9YMHlPaagsmFFUbLF+gNvbHNHmuXWUmrgP5YLlzHuNRoIVZy2frOXlUOXtqnttAX
GE/ro6Z3YZFPzTWG62/XpN1ZJSxC/eRVjcvpfuKlXSZz1WuscuBPjNQEjnZILbjJ942Zr000a6pq
s6ijD9NESKql+m2zGoU4UIBwTYRui6w72pv6/He9qfIuLvOqPUhz9vTpytV1Ia74JoeO3iws8FcZ
xLqpLeaWucR6P6uvvp3Ykad3xV921Le4TQcYppLFuSMP3G2HyalGx8hqFVNaKLyjser10bZQFYAd
UhfNzeJI/crr7cL2h4Ky2cfTPuRhvu2SPzJdRI1FUZhqjQPKQhgz9tP0sBae/tCga/04jkba4Ibg
Wd1tmbnzj7zX8RF5+xBcOO70SJEqAQZCBWLfR7Bh+WujU+j8hAn+kl7K/FOCKWCHVuBUVX9ZNdrm
mMhJ3gvqC7e83RVRQDoEX1zrceW26l5YEt9otUlh3jZpXV+De124KXivbboov0fbW4dhypBXCVJu
sW+l803h28uHHBXjZ92S+nnxlymUQamuvF4urSlShKTY4BRpBu9CGjfm0hp1pscFnhnR0Af23SBU
FhrCrI+A7ZAoBOr8XvNz8ZhYXXrlEr70zYj6bN5Xv4vXu+Gz2cuADhtGTBHS+6eWq/eOzlB2VwnD
aCMy7Kw9uGrz2nh7H21/dx9QSDU4PBQjXhd6fc3M0rKfjNgV1pzkKEeslXzouanRH0h8bbQjU3h5
8u/bw16Ko6hocXsQGLgpd4d2sfQmNzUOZqaV1gHVG+ujr/Q+MjTYYwiaF8d+obtoVUt1heRzKc+j
9cahpcFIwX7fxXV0uh3FPKzxRPkqj+R2dAbqAr3hfaqCUhZhMUFG/zai6pS9o1sPhLKEUY++YWL8
tQHZdoZpBNLywaMKzaNd9clubA7QJNY4a3r8NEtcyKA6ZaHSxXxQcz+Gsz71NyhiBreyQIglaW09
HKzsGlLo0oMPIOAmrLjVo4HMvQxqaO+nhe/wSxpt6n4o6YofS7lo0TCk+TlXi3XwNLcF5yJ7quhr
rtq7YKSMYswpJ/Lt7XHhNIAT5KENjAGJxz3KNeMGLPzZZI3QIjs7VOaORJt1PqA5KR7MUoeV3zRZ
d+UQXtiVgF6Icr9Rg69B4ZnbNnTXVawCbdAhMbdqikoqO+mxdf3GQUV8wNDQTxZxKGyDquGV774Q
1alB0uOhGY2s0P61b2lU7iQijHGmdPskkrULex/Gql97xt/nqptzCe1uBNkwhNydQLtd+onWH3cY
5r6xGgqobpxIEc4EvHtzwMo0HFRR1khKWFZ38/YCXzyFYAo4hiRxtLV2V6jWtPag6QYrbEx5NNnK
eTCMsmxDH2v5u0VruwPUB/Ho1DZP7IXaeuh0LVy0t3/HpQnfnFV574EiA9P1ctNXetsZzrBtetvA
Za9R+SEVysSgPteufPKFdIhSDsWUTXicrMh8OZSFE42Eh6XHPLbM951bDUczN4z3b3/QhWvsxSi7
eJJ2PbCMkVFGtzK+jEuVfG080z8ZvY8apCH9j16TVLeguvqDhSnHl7eH3x9ceMdsUf7gb9koAvXL
jyQTzJ3FX1Vc9klw73tV97XsluKLruq84CYxgyZEx9m+kp/svxqDKwx/6IzwrMBuY9/8qen59CZ6
nzHAzRUkPEidILTyTt2U9SjkQbm5oNAquo/d6E/9oSqpfl2h4+y30vYbtvQTigev6VcxKzDmIVCl
4cXKLyaIFfRM7YPRF6A8qnLw/hLkRe5JN9NHpgjUAJX8/VuzCpCohjXoxSkZ/+e6LrqoHpI6dtdg
fq9wdoW651+Tl99nC78HpcrLXLPM7j4up74shN00flyCP4oC4SvwZOPofWztsn9ACdQbjn+7oSBb
ozMMhpvlJdl/uaE6MbB0mfBjlUDy1uUo32eL3seO1Ib80GtD+xH/gGa9chO83scM+5seSskNd9Dd
sKV0WseuMj9OC9O5NSyJrTY5aPBeZtI81I3yIpV4y7VwtI8RzO8Gttrawpsfwh5E01qVi1p9wB4S
rkTmxsuC4FC7NmY5b0/rhc3KQLQHAOPjS7B/x9q9TMYUgfG49ijAINcuT13imLc1ROcrIeHiUIAj
CArYg7ySmRrazs6DufBjZ5XZ/dA7Joy4TkSzmbZXNsulobjPeBjTPfQhdr7cLAO0Mg+mZRAL6XT3
hl7NJ2BQzpd58q5ZvF04CXzL1v/d8BE0eF4OxaMwQFy/DmKppdNjv3ocP2S/4zlJs6dBLMHt2wt2
aWegOgJWneryhgJ5Od5itKjKeb0RF3k5QjVYy38SM5uuTOClbQ+MkqYvBagNgftyFJhCwEzI6mLf
a7EUV/UwgDTxRudWQB9ObiwnaW4mK/evwTO2lfnzGbJt/E38b8Ob/C7TvRzYSwbwqLK0YmGOxhpi
oKjubLzOzoOjGUkEANG8qV1dvZNYdWtR4tRXUbP75O/3T8AoCaYa2kGvIC9tw94JUteMZ9nZcNNs
rz30VVud+nqZ0JlyK0GWUORVuJoV/aW31/fSzHub2CIFUmDXezryTDjobDu1Yi8b8AlcRH+eGg5I
rmX9R5VrfjjgBHzl8XdpU22Rdfto+P/78wL2RqOclRmxhVD9Iadt9798bLtvb3/aq1yPmcXzi9Ky
s6FmSfpeLq7etH4GUN+MmyYo7hqaNEd3HHBU00bzSI/dA9qmiYcuxYW9GtXaHoY8uCbdfGGCcUO0
mWL2GHpUW+z4o2ZjOgilrXVgxItjT3Z6xD97sCMkU2ojqhdrKcfjRP8qNSM4dpyR6O1JuLC7sAin
Lkzz23Ffkbxya5KTO+h2LOc0vc9r3/iUtqN3yhDIGiO1LvUvy2u0g+/La1XpC6GKmsJW3Ccqbgvx
8su5T9pBlZ0d5zkUhTMCedKJBlg9X61hcUR27MZZN9MroeRCLEaAhjUHG8Ow/g79k6RdoM8oI8UL
wmDHxFmHDzArfKjXlnt+e24vBA/eMbxlNqrpVnx/+YEIOKRiFsKMNato2tPYm7N7mPpU2A4AWwQx
o4wHhfM421qTf+xwgr5tZhGIvz9NKJawuEw1C72fZ6wrerKjwMQbOaiCcMzt6uh7wl6vbKUL64lE
ByuJ7SnS9vvj5KvZ9Ac7t+IxD9J/WwpSfbg63XBMB38OZTZdozBfODobnYCSJ+04PmC3gVYfRabW
bKx4mvX1RzWXtAGH9X0+Cf8GdPH8bi2C+ko57tJHcl50rvFt4D3eyTYniStwZsXVgKG2P082eCMw
sYYj7SMP42sg8Ivj0eBlB/EAp/7xcg+h40b2OiHOmhd2fvASe4H+1TcR0p/VDQmMvH17z16IBxQ3
ICgzHJXkYPs9f4SjkpugkKtw4yqZTIR0qBkHy7csU7484jptLOk5GQKavcjdZ9pymtHqvAbyvBCY
qfqDrwrg8W7SadvC//EjkD9pRTZWbux3ti9EZNRGJj7PtfRIMfq80985RTFN5nEMiqb4BHAE7cBo
MFslwypZymvp7+tJ4dmE6RiPGyq/rwQ1lwBfD9V2btxQYa+OaTvIu7Jwpii17PJ9ie7Te38og2ff
av7D9c/YwLtpKFEReU1ekSukJDZXPFfrtETcJehMprItvUjTWzG9m/0xnyLKb0YaDmDdf729IV7H
SzY78jvcTPS90Q17uRarObZGriV2jLd5a4drU883U726RdjpVnUlVL2OmNtgm7olQFjwFNuP+XPh
C5Ob0G6c2GtydfSLrDmVXeadrXn4SAKSPAf4OT02VtbcrHIqmisR7OLwzDHlTjg/EHRfDp/LXDjY
Odkx46l3INLopNVO8mHODNQlVCIeMgkc9jB7lVhCe+AFfCXdujjbyCJvs0Ck3qNbArTKPG/1uI6d
uv6k9OrDYM7tbb4s1w76pZGgs5L5AF0he98d9H5ti87NfDvWuuyMd0TyT5rb+smeluwvK3rgQzbE
BJKX2J2wsrsQxnXbNSgYOUBVgkE8ofOEdtcJ1EC9PNWZxB3ygD9x8BU8p57GK6q/z3+/hTdXIC4/
TCBfmZHlVllUTuc6cbnOVtxXw/JBzzoZZh1OUm8P9Tpz3Rp+ILrpmWxGd9v//2MDl6q0ZDsFTqyl
qK5FMMuBbqeu1Xx5e5zX1wJSm1R0qItzq7+601esMYQtOi/mvZydDH95jwr0lIVlolthm6zXClmX
dgu1M2QOCH9UeHYHMxXchZ1kvMSe1BIOg8VraJyb5uxOjbiyYV7f63wcNOStCMAltO+cap3wOp45
Xtz6lfsMPX7u4wAfl/qn8he7/2HOKKWHfTK29pXb79K0EmCQfNwa6ZT6Xy6fP8rZ0cvEjXudlnno
O5ofidZxIq2uijI02vJ/f7+OpErEV1qlnJHt5vljv/RWZ/pt6rsx0khiPPuVVfWhPVbp49TXwXyE
LnWtVnZpdgHWsH1Iu4Ez7ZZy6ibfmpTmkvGL7qmbmumceZ376AhZndc81Yeo8vPmWl3w0h1KPCMf
tsgqXlnUEDdLxBfZQV5vi2gEFcmDtS+rd0UuioPhjEodZ9RvPi5S/0urCa5tKiJgI/EJIXXjMn05
y2aLJ1ie5X7cJJqMsrXSjnmd5ae503Hsww3xyja6cFqgT/joIGw6vK8Sf2nq7WDojEdR17kFoOe/
Qweq/j5bvnGlunthx7J7Nk3CbWZfVXe9hUes3Skqc66wjrjiIcSYQAlZK2OCXeRdIxZdHI/KI+kZ
6ma0pF5OZTFVieslFCCbcepgQmvBw+rW4n+rroaHupyuwcIvTSW1ZLTQLBg5UN1ejpd7E77cmnIB
WDbNYVhGbuMC4OdiKe0avP9Vq5H0bhNY3HJ76HSobL8crGhqMVRBGsTIpjunsc61T7VfYPfadOpU
OH0f2ZpVEmU9NR0MlEbT0Esc4wtFWesKbOr1ceGnbB2/TQuK9ssuMLg5OTZ9kIDrCkFdyEfZl0Y5
xnRc87G6dQ1lPdt2l7YnVBqaH28Hpb2y8pbmQuoChY8lBRhTa3eLmb2fmhjdBnG1mjoU26YZwtkL
hh+Dnk9VuNj1dGsHtTxqSavJ0Gk9vAudYLSrg7In/0uDu9Cjp/nXzjFharf/0HQjGeZpsp0telb7
91DaCVG2vYYKpmECEGqdsrQiymPjGGVlWluhWyd6dZiU8t73Dg/9cOzVQvdQYsSHjtXcNwdHC+Rn
rIwd6ygzcABRYEneVVbVOv3BNRCeSlAQcY4rYlhWtCw2FsAIYC0HeCdqfd76PGdDVJoWzU5SWCpC
B9VcxqgoAqRyoto2K0NGC7JVqQzntTaKNZqGKU8eilVvyi90u/rpR6qbXX5qXHKEM/yVIhtCUbhO
8qxJsx/NMKktb0GQptJUiu+P3/fzr6ndJvnsqmnWXJRe63n+ZNt9mt8v+E3LU4bhtP6N0kKrHkXe
NvmtJWwt+OrMmeefE13RRAwHrgBjCoNuSoabFm4gdlfmmgb1neirCVnsInXTW1cXNo41k58YT47f
gXgthZxElOXp4q6hAy9LoFGoM0NrWa6/ZK6rSoaGvRbiVvUm3K1A+X1+M6RzV79TvpjsxyzFQiDG
xdnOb0x7qHyEqU30vkKozvW5E4Fe3TYwTpfPQDOWOmqMqk+OZqBcG/nAXpXn3KfUe7Sw3FAh+hKO
c9L6IfGPmDkYdUT7J+3whEnN4f0sDXP9iWSRad1rs4NhNDTgCj+vwFF1/6AtUOvCyacf+SRdN1t/
Olpf5icfk5TsfpQ4NZyWUtPH917aVOtN6aIIfYDKv7GpjBoSQQy6bUqXW+CvaxD1VbX4X/GAbJdf
tLUXA413l5fhXeWiOfwPlgxNKw7zOKvcOc7wre2o7bCjHULDWruqCv2sSbM6BJ1lSTNa6LFtmswt
nK3PpkRID0/oRBvb+6BSIjngVDbmY1hZbaoVaCOhpfVudRvaa1q7jPPZhDTEP1urvBV5REfIzfL7
ZB29/j7XoKBhoeoqqzIOedcY63mhn4Xpcw8eVHtIra3hHllj6aZZJOba7b6odjGqu2Jx7eTUWBWA
v+MqtSI9OwvyG92RXLpHT4Uyqz/OoaG6OZvhCK8g6w51zyGtw2ZIhHvXBB5k4pUmSXuL5P4QPBki
two3MiSWvQ9TkqbDzzRZyzxCTaQYjGPm1nIYIsy4Af3YQeeW6DsnGoEpmGemOKIvkSHxbLQZ/bqD
dFajOTrFuqzHRgORGi5SC7wfGvpHGz7RaO/7SRVtmBjlGIQb3ah+LgdtkcdRCJR2At65FLjrXpTP
1GR8DcH2ZBSntaO5Z0aWmbnmg0eLcz0k02Cb76Tjds6t8j2eUoeqBUByY6qk7r4nNU2Cu6Z2/fXj
XE3dkkWaGqQRFvNapj9F3ktgPbqR5AH5bNHpqx6Zmu4ON9DvG1BPmtfil7Ouq54Qq3yZinOhd568
hRpWVPeLPpjqaXDUMMygXdMkiJc+ddawbgvP/lm2JmbloV7MUxHmVqBtcNTJ05OfiV1r6oclWtE/
ozW6iLseIcXyQ5qnKMhAxUlR96LqZFN3R3As7ILVDp6SXpf6XQajco0LzR1M8zZrlZeIcGhpHhzM
dETT41Q7LngJ5JJr93tmdVr6Ty6n3gEhROvymJmykDelEHp3MuVkpncsbi/+EUhN9Pe4+2pKD127
1DkLqC5l8/9k2pTrCWqYX1ShIZ1pOqczghRcM/5o/EN9X0/TEHlJXX3Qkp5/ZPl5Up57U6GoV1Kt
Sx/F0Mnpwcg6bbrVxVAvz2wQz42seelk5Pb2IG4m11i6c2ZOenZWo9i2e9Mv0/9Ui37IGvdjSuvJ
nSqjuB3HdsY5V+ViIkgJjYaQmfa58WMCwDDcFn7XyNMy6snyoxFcKJEPGAk1V7f1N9FNK+03aexZ
+MPwvAatjbBw0tkwN/Q0s/Xv0EKFc9dkSqnxVC3IW31FdQr5h9nnUjBOXDu1vAmEG4gBey8gnccM
wsXoRWItijYqknkWZ+7ArvuEMEY7fAUpp6v26Ep0lL8viu3DZbEMjccjB/ySeDSNHIuN0geC9uC5
GbVN6PeIltP3XZogQrzUbW9rXebaLWN77sd1VnP+OUs51bc6L9TlLDQzB2LuOK3Kw8oO8nfT6CYj
L9PBr344rubOsaQPskn0jqVynukAlNVXVYnZNfGv5cycaweoQsulWQ7GTdk5Ss6hoqbt3kggP+MH
asx2eyBjb6lN9sIRrgiBqfFaCTqAgk+KunZzbAof4EFYO3Xr43Ta5tgzCbLo+67AifxYTr5mjSGI
5TQ/1FCutajRfHeQ4biQhoYSYZH2nCnZc1l0wHcj1tZEgqPObfec4l2yhpv3ShAHjd5mxxKds+yb
47aBurPcpbfn42LV3nwH8N0Pvslh0vIP6RSYErnVQfbWue+9JAiXYYRRFFadK8zuoHNOMYvHmeKz
1EEMv5OrnWg309rkeXYEMZx7AmVKN19/lMMsqn+HvtP5hS2V7uAJI5pufW6LzC6LSPBiXiNl13jN
RYs9sqa4pgXL4zoGljrhfEJ36X+Wtk6dHXFPLsnHBNmCE8Yr3Qi8bFiymwZeovmQ5iprY3pnEFwP
cD4SlIGMbUYqEJQ/iUrNchzbujqgawApU5krStXNulbdU9FpLJWa8UqMgNfoTqiJwPm3ysr8o9f3
2cTNjQHTnZTTQH6WLjIuF5X80+UDXXgNn77uqDJPExHux843p/D9/EGIxi9vqsHvmxvZlCTgOhoY
8JxRDTpB7MRIUIrEpB6K5WvAb5VG8zD3ieMxGnDnG9UOiRGKaZx+5r5ETdr30/x7byXpc28pHVhj
6k3GKa9l9dGy0sR5XKp1Lo6AQCSqOuWot8ENZBe7PEnldfLdUtZ9ejY0CXKzy7lG7+qqmT8ulpUs
T13na8G3pCmNPIQz7H6wKSBrHzTUK+d/uho7DqM1Jisi7Uue1OqwnIs1OUas67X8WUKAK6PKFvbH
YWytJyyXVzsMGjPoYlQLy4PaiEC3equjzCG8ZSwOtTG6ZMJocZLaYUm5RCpVRntDtE2dszCHxcaG
1ho+CroAOZcC0/Srb+2ujzwDPduD7yYyPbS2yD4mExsyMjyt/pi3nfhZ+v6Y3JiBbNX3tfas6qda
0RWNlFe67OZMGPpyQHAUj6BspnP5nQRTBu+1smvn59FE0w7kbrrU5xXZHMQ5a62o35EnCSrZQ0ky
03OZd+TrSee953rL9buZ5qR9CHxlyxABYV8/5WzXtQ6ttPD+TcBu8TgLeB7epGBXxE1XkC1Hs2qT
EkzAZMsns6eF+E4aYp6/2hptq1C0cm6OGF6kwblsaRqQRK1pelNIN/0/js5sSU4cC8NPRAT7csuS
WbuXsstl3xC2uyw2AQIBQk8/X87NxES4252VBdI5/xpEpZJ+zOMTBSapdNgkVHWdVAJlHsfg075v
bnv1QuHELeNdFk/5tkfu16EfzEfnjnIvIz7Jtz5wMl1xhYV+Hqf7fn6y9ellbFEhYwI97/bM2tIS
bjAX0aBUX/bnTqI+9LJsyk55NF07qUjmuwl/efaT61NGVcct5Vwh04ytc+u6i1MeE4YwuOpUjtc+
SNf6pVn6QPzokyUZq2N21+DaHaE7FWcTRcuF1Jr2eF7PZYNRmsd1+g1qsg2Vk/RccSLgOPupOjv5
9zcNYItJ4TDZnQiOYPoRhHt8pS96Qfojg3OTuexN31TZEbfHZzaL5CiZGdMOqaby7L0/YxxlWySk
ua8f3SntBK910CUPnCBIXfNoSZe46Hq1XQRS/r2Mj0zOfKO+hvv2jaxLGnyOpMBq16irxail8zAV
vfwxLW6wX6QbzLZMNrOdZZ9ONf06FN2494auurjyh4XE0G7usSMGfSTOb/ZYEpcevWE6i3Eie9zl
FWLEEnfsVafR3ywoKkIKFNrZgbR39bTccqeLxdA+RrVJPPXZ2QOu2qOgn9HzAeZj+IhhT92HRA9e
WNZKralhJW5EwgCL7fxJ2d0jj4ujiLzB0Mwfre4DhWHQP8/nWBKA/8LuPIZ/Gn6jstxoF+B52z3N
DidC/lNrNiIz9cwWv5416tOy2zaWIEP81nuKSJ53b3GC9zMMWnPvqXqArPGbI7j3xKaXh9kPBK1v
6dmPeeuu2SsZi9F3isbPXxGzrJsbtRNjOW7nnOJN8c6h4i0OlqKPT5H+pqXO7Qpng3PBkTpY0svn
PrgP7BB+kexbACWrl6n7c3QoJVPeGMQ5wSFnWs7LtOq8NQ4Bp3WaGVk65jRpMc3T/mnrPWRCXmNQ
Ngxd7evHfgpPzgMsYnkHPtmVpxcsTT7dqoTvTNuLoGimOXwH8cjay9SmOiiEnEdVKKJ15qqzMxqu
IG2SkJrcvhnzMZXxSYGg5JqzEp/suo5unIe+Tv9l+yp+jg0B5nkSNvE/d8nEn9gmVhZHRxRVkC2z
xx/V53Pk3JQJ7hDtCTNH1jnVnIViyP1ZRO8HhPC/xuxyLxp6Qc4iznb5q6c3ntWp5RgoEY1PbD9z
N9b3tnM32mYnFMR+MLQRik8QlVKHLdM+bfShlwdkLfyJjHOovIdkNrki4eJbvLCc5K1v4q4y/ZA4
KOSSoS8O3KN4bo+tn0vH0avDWZpsX8ZDLllRg2I8OTtxe/kuN2+tVHgKstgZMp08WM9btHh41lsx
+Ytsc2m30StalpOmOKYlS3ISHZtPo3HPJY+JPrTXnR3kU9w3N8l5HZn9grmeomzmAv1EvxbuWxNu
9h0jMHvfUSsLOqAMkdqCmJBvm99NU3EkYf+X9WzCJews53Jnbu/e006nh1d4qm0pYNsznMTZuXqf
08D2xCO42f7ZCcN+K9vzpNJ9RC71dJBG84xtYpiLjAOSmESxzv/8tYvdqqaQaiZayZmuWnJGl6il
urVIaBvgsjTkueaDYC3OHZPBnNpsJMV1jRf/n9NS7Fx4KzEqBU/ZsBQ7qbJfQz6ZV6H1Ek2l3dPY
smlPIvV6QIsk79tNfptH3xx5amZuh2ZloC9F3Hp/ZeCavdwmz+vKDuCRzyK6mKsZIdXnLTD0c42x
0/yefD322Hp718lZaFG7R9twlEyUWlwsy8kzUitQUAJ1IxY6g+OhIrwq3smF7bGMpImOfxwTS7ZO
hRHsvbF+gycfozyIbOBzOtvAkJXnoq88OqSBtVmJKstWzS+4W1MGnNQ27ARe0G013/FtgvPpLGjK
Scf/Jc7Noir9sy38PlF0gpy8N6731jdrettsoz9z23m/TJ8eZbacxOq49di9bDtgC6dJnX5T4lza
yxLEXLgNih+VK3Q3YCCTDd6JR/UGrBTRzFoOdnDHazYGHJTKk/l6rCbIu0CFSTn69hT83YesCGea
cfkHJNXlCJeao/SsmAa+Ha6JfDWeV+ODkyGe3vGMmUETOi5ugvr4yGvV7/hQhberPJk7XxAgOElZ
emPqvsTtql0uZ5c4SiTTmV+IuMv+C4OpxcvGwffe+k3U5nGdkLmYLPv0hflHE5Ad0CeanzEtyLnP
NHB8QbxYIxA4+ViKN1eBrAQDuaX6dBh65lkdRdIOJvwU1yh6+UY8/4K7H4TLk25Ul1E7tn+YGHyc
N2pz/jumtY8qMyzx68ilLItpa2b2azdt/rmdnnQF/HT+kv60TaXc2Npy3eBMKyxtK+srwmUhPzWJ
NuvL5AbqIdnj9rXtlnTLp8brnjcu6fFiU2S+D4NWfMhxS7wJdmGr50qMsqbY89Bd0Zl5iBjuA5jH
kDn+rgdMTAoi3vHhYQiP65xny06FBJBoLsjZhukSgjudF/BDlpaJqtec5lDLvT7tdVOEBFTrQkR4
eCuGi6V7HMCZ28qFUcm+ubutwTXjY2BRJPj5PJw2rRR5l+z8s5Z95W9u9yVundC993ljjgJj7Lj9
HRwXZfQ0LOH25Ckg/vt6w4NwV7eWWtKMWWAuKdldXufAdsAupDQhshh9BSrMlqwLda4JO/rsh88n
bLqXm5GMB7TWceRfhVlpnzj3reEf0Uko7plFjFuk0rEmdwMSMgoIU7gmb6Su6W42JMQVaRvh09FN
yJ8O27HP9Bsdp3x2HDvqcg9D3mCfUi33zu0QAbbLHPdXwte7DhoEzVGB5dHNCjbyvc0h2Jv1KtU2
sn5lyxG9J1GX7JdkBQ8qBr11MgcO1frv3JoIQsFh9yw6kSayHNOIDM3cpmOb8gC4k3eDg/8/NG32
m2Wn6b+k1j/ekK+1czHPMf+pUVO88dx0oOvXUWzOqwbh9XO1yKWFgdqnZCp263iYsaY6/hf6Mxfc
SPqLzFWbsQKPdGvz3iPtcaqDrcgU1l/9+znTSl1HZBdvAs2lLHaBnVv50WQvdbQtb0uf9To/edK6
cmDfk2SPQOhU3PRAhsG0NkkVJjL5JGmY4QVuDu1e+njgtOO4n6ska52+gFo4v/rKSd9d4aTdQyrs
5n32lZLMNz7DW4U7eV1ybhUVPN9QW0Xl4GntfYIg62uLZ2Mtj7VBMtpLXsqLZ3cCznmlt6PIGnbf
e0wo9WflaqGqbY68r9y5mShr6Y7v67FFKre32JbHls7RsBpDxeqTHUHwdQAtbfOZTuI/fUJHB405
HAIYqLcZOKIV/KGYGz8otjhU9zQ82q0Qodz+8bt3PrYtG+e8Zx74R94ly804dXbI3SU0cBFKtLfc
KDiES9YNoqt0v2ei6sZjSoshWYe/U2DntZpJPOH+tef+Muko+BPeFp98tawPV5YBKSCKh+lhTNm1
yzNt/Lo85n372cop/h3DB/6rvXb6LTKHRMC6dhYvd23om4rLhamqWyVg2CoJZHnq6XiqKCVcp7IH
D+BnZqvL56g/Pw37ushCd2f0hd9tcvIyh+NbqJKpJ/GkuSXbNnv0Jll2vCKd7RYyvsbJVvDZ5HQR
/biDG64p11dNSMeYT6FtTLVxQj/f3srvBGDVS5HiNpNVDZVhLzFAz6syyS0lITq+L/QWmbLtpVV3
p2+2V3QsY1OGi7af1coNV6XjtNnHFlD4rFiz+HW1BDhkhdwdqCCfRj7B176HXRGThLAUulbBUcxA
JGO10B6k82xDSZZHZmhY1YhE5ntuxrgtrA7ti9xuci/J7Gv4pXaZAipY26RMFpWW3bATuhMTwHgB
S/DFJXRX89fjTo8rcUpxvxMT1pejgRyBmFvJxDnqBvSjC6fmsoUj3+BIbu2UT6ptXrcpBlPn2R3f
J88YZqUjPvpCEvI453qbxs9WtUqVpIh336Ha3baA5bYf9c5iVIphWKJi7tv01UxKJVdlVf0rm5zh
4XAWvT2JOGzu26hZY8Z77/jeRYf2iw5lhYFa0uNZ4iui71u3TXffW5Vkl7QmErqIYI4cNjvdPIC1
HDqPoG4fVIhGPPcXuxzF7q7NIyqkfimG2K/nsueieWAbViQOJEugS7nSMlMsJ4KTQi1zc0PdssnF
QwCuCYS6T1C5vbjVkigrvq8ENakqgndiHmMS68peOPqVeXra8z2gQTM/mt7H8I3l/F9Qp1iEe3+y
z/zgtnmOIqc5HtpzZ9X3ZSR+p+QwOfmyA0IXtyLgZyqyO85uSrp/zmcKgp62hqq1Tg3bu11Op85P
maq62MAmzovAPPfmGjyeLqzcz7qJne+hcOvfNBWsKXNPD1Z92gyjLvBrn+MQntyHJRATxZdeEz0G
zKR7EYTn+N0uov5nOIHPnCW6/xTiIw1ycP9pyw1Bq14hXM/52RmHVPU+YwUskFHbrnLoY4PfCybj
57Ie06GQm3MT6PU+8FM/Z2Qc7TEPYnnsuAirUNuWUe+coziPt5l0nikTSVtiId/WMg1SyERWY94P
0y0HzIgTjTLH8qT28lgidgF3ac7gIdqU4xX7toIQzeE+fk7o7cJxazRtYsSIyf86k41okmpp3pN9
PsTljDJnL8GL9vreEcvovziIR4eLiAF7ua7b5Ilg7MMHwpHtu7eRYcjg608StIA9kUYHde4XLxw8
rF2xy0057x7vRqJOxdx5mvZHMPP4XZKm0Sqf7Nh8pCq1xJd7uuWvFUkTlg50Kf++9I/0rmWjSS9b
1ICgGa8NrlnYDM3VGSAXrss8zvuLxk2a5P54AALCe+zsyQuTbIVzSKUF02zXsr9xRl/QfdXHXe3p
TTGH+N63ziSNvYJdM8iusjn6MiG7xnxqMQTz5gwS2Pb2oH/F6bSQlT8ci8clQYf5wAtP0RxIYGaP
IxdxfMzXVq9+JZtQ6cs0b9SYn1s69zkIQubexeEQ/eBM5eGklqLn6RsOceZBvEUOFzxDCbb05Xyc
+0WDUB6OPnMHxKrNNSwfOL3oTEeKoE6z4nDjVhV+1zA/ZizLQ16PGaF7E8j0D5+3tS7N4tN1MZmN
8jAePf5XCa9/kN2avdrJ4XVG8gb6uI/2ZuAKTff7hMJhqhmRLVSNOH3vrvOW0zLVRfXvQGaE0gZm
2GzpJk7zkJC+80M3DSpmL13YE1CXZEPVxYeeGeuRXKBzcwng7ve9dQqYhegNc263F8QX9LbcNj98
H5UwhNuoIH0moJHB3fWO5Qn+YhJXSENPPqRJVPfPjjxX8Q2XmXLuEJtw5Xs23CH+Z+/8mbWbghOT
RC48Rqrt9A+eiNXPl0gTnNExOYDN1/7RFWMa7xB+gQy6qm3mhOM+aff0Io4aksuJgq/ZUjd+Zczo
8E/3cesSDS0mBnQXN+rzTWB3vhwAMPKN17CRfV5nh38+D6PXydeDO/+tFr48X4kP5CsnEiuVVUDW
w59wCVZ54WNRCkopQh18WjWOvp+98bR6rpF1b9fDb9Yq3Znu76ZRciXOlqiUPFzC+JeZAk2MtOSl
u5tIXA/u3GMe3dcQ+YItz1OGa7Wm8cKhTG7MyTGo7Re3lfKkonCHN8qttzTRdQS48nI1Qug8nTPI
Qx4ysmrKngz/24N8W5ZyYp+iex9GPXkfEgQpOJay3XyejeYXalTqa/DSLppeu7VxZGH3QHWPlK1l
wWWm4yH7bPd4dy46nva5IkVRTo9NSnleHvhQqHeRHd0dqjlodTGN4TE9Ne2A6/X2JR2PY2aj+NtB
VL158XjCBLMMZF70aqOVuo4K6eOiuipsWYwZJml2eu7NfP4dT8m9tXPt3C2pX78d4E5Yj3YDFwbz
nia52pZlL+teLH+2Hdqvghvrf1kEQk1Fg9uQlXt8jviNdTO87FF8ynvhbFsBHLQXym2+sFAvnGn9
J+6btzpO6yKLl+XPcGzLPSda9E5ZcMhGSevnL4vnznnxjpBld8UBwBuT/qYcdn5LjuhHT0oH0WPD
/F3saZvziKg8kBsHVxn203htFzG8edqE8cWdBw1U0JhfSWiyjLtqqLf/hsDrX2KXXnbUG1O85aFS
1nnYsjadCnQ5YKHdshBco/co+7CbhqrATd7eCRVldCgagKu6FslfFYQivHD7Z+HXKTln/9IwrZlS
dqInetHt4zza29i/o43MXiHNg0fwLnC9cJJffaSoF/CNdMydttn/hj7p5ivSCM6bsNPVks7dfjnG
SZtL0Ga+/dRJcoOaiIiQCsZ/rNyoIZIN+1hUpmwlEDlJF/3uxgYYIN1ux4sQZ/0HGnv+nXbnJ4Tm
2Vj2CUUR+bZkI5enj70uX50RhZmj/KRahAYcXWk630p76P1Ko3K4FLF2paaUljsqb2hpdUsenWzK
OV2XgUGS1UIbu7u8tiHLAoUT25e9Ptb7tcXhy9KU9b8YEOQLSleXFSxeoruFZzJgG9sCtJmz6NPL
MLTNP9K6YqButrmfAXlKHutZev6dBG6F4qjn9iNp+KVEkW30F/ymSY58rm8g37bxpYtMMlzo7lqC
d3Wm48cxmx6w2dUg04luzh8k5wrWA3sDgCLPdZ56mS3Z+4kCKHjpgnF/b+yyjSCN0jh39bANHcKc
JTs4VlCv5DZyjqSUyuHtT7UPX7igJr4GtU3qi3KTdnlWznDE0H1N9NGkk/sfklix5rjxXffryVSE
fSdoj+71HFyskzLd0w8KGHlzatP11TiatblGRwLzujCEPSGp6h/QWHnknQjUHCG/Kwcew6yVjvpp
/sojyAI4S9N7F1e761G0MaUj1cHwq0pMSZP+0HOz7WhxfC4bh/Pfu/PwMQFpKkC2MoAt2Z/OxSiP
/5zKkI9zQYtr26WUw7O16IYZfYzWS+NF4igQCI3ZWAxIQPqyTjw6FYbMMMIvNuZTxTXb35AgO7ts
2Rmya7NzzDdT9bqWtulnp/A6b/4RD4ho8qMNN/JFlO3SfN9EjbghC0BHA4IuMoabkMsgdZpkzRe0
/ojBjrhvH8TiZSY38xx9OHof15fT2RnuQktKJFIUmod6Ykn/Ukamp2INF6PpOxPIZ44U0Wp5jnpw
8vrs5u1hsPb0L7fNAPDL5SmKDxD3nFs3rCt9cnvlmUmouhOzVRW0A8qPTHcZkqNwaxkcHYCUW6sT
ipcOdRGL9KmgMmYqV5eHeGpsfJfg+dOljhZx3g+iD5uq5YeJLrsJ0x3SJxqbPB676Lkx3fBlbszy
g4WmZuF23PGrqL3onrtGu2VmN8UmascbVL8Nzv0irZA5Tuupq+p2Gb+e0Lh/OnNmL+EczAdzzNL+
04yUAM4wsFMhNgh9gG67+3fJGTB7IW/71Lnn/uE6bb/nBvFckEuVycdu6vS9AmgkgQWu6zaZetRC
y8H/YGmXCA8DX36bEtl35aI8qLd+FYOXo+Jyk8JLtfk5NNLcc9/bRypFXbjNsBFDyen0RViX/wd1
cmCpdry0HNLhJIb5aPjik9pFzhZ70xHl0B9nVuk0XB78bjjeQlLio2Kq68lU7XEODwZmbnogcXQI
SeR2tghTo+o+++Lo98edgsZ/7YiMMseVTzatDwEWUKfsLW+nP8WXFZcPagLaetLLyER9C7pqO1YT
R60JkElfD7m2GcO4b9r5e5R28oPzEAFIL4bms5u6TXW76m2ZbkFaf6RIAi9pWkO0dl40oBZR9fJW
k4IBGctgnJK2X0dD2cuRs4CbnJBCv0FAxEszhFxo5uSOMOFybNQ24I5FjCGOy45m/ymzhvsFtHpY
C9KObVsh8YA2dqZdD1/7zht/hhKEojhCTwb3vTvo4SmZhITV8rd5Psu28RtINPSVFdyPHq4rPyeS
Ux1FMgdtGkf4ex7jKlqadi6HWIXwC0HH0mAsKdhXxRoxvuhsc4/7GrAIkpS6VqXO7usKXd5XuhHd
8DrUPX6mjo/L7CD5ESknggCh9tQN73Rb655fBGmXD3TRTLqIbB+CLzqoFJ5WwapUcv8J72qJnWPb
jg4HyYIcffC+2Bncux7RPbv/SWJNoX3icnLdDeNWDonW/5m+FzUfOqWCFJgfue7G8vMnTqbGL6GI
o6bIBidwi8Gtk99RZAhjMBDXpREKs/3UZ80lofr8aQiP5S/fqvPhzuc8V4ol1L0LxiSBOkNCCTtV
C4ZQyp6WDYVhN61/kFizsSMg959pkrffVl6nqWhrZ388mcVN5Y2d+4dc8+PpJG+ruR6Om349MJuE
uT8M23IXb5ZpNpK69wtelG7AtEtaYRHInWAsjYoUJEvVE4PCREwTC0KdvNnoBLbR/h5kd+Fcz/Xn
dQhFe38i6IiLJNwPSWpVEmwUFraRf2md2eUC2OgvLZUlVxfWfMjc6xnHcHyLN6wvlrggVfRevU48
oajzo7x2kwO6YMmy/RrWxtR3h7+geNIdldfRnDKQ9F3aBfcsQVjZNt72qOCsPByM7MB/Fzt0wQu5
oQhEPH9uvdJdLeAqYOyW5CIy7swsPprmR9O2qfPLskCJ6wQoNhQ8odPuUfY2j8c9F2S0l2hUwfMM
0qOkpOYWRXZINlVy2RIwz+I4ovi4O8j7kUXc+5YrG5Wc4JmeuU6mWLq/M0StH12k/YGPUK/R1WMJ
SW7/Jndzd/I6vsKldluxOHXKv6kEJzVCG/drK+IDgTIWqC4PHbgVk6zyvavRlj0TmyuaS3CM5kff
66UtjraLg0vIbgZNQwvydt22xXAEZEnv3a8O9/W1b0ncfaI1b3Yu7F8JXbbQWcmVGQsUswPEc+/w
sDhOqY59eQz0RqnDWHMOpGnP1+s46r99iOPtmra6DplA2t5y4Djh8hQbfnmFVO3+RUvUnOBC0RLk
2XKT2TvQuuMlqm0nPtkh0FkZb0G4XWLuiOSfn8zJG5bY2lwMHGby0GXp+ifgvQb/kD6I3BxTjpW7
ALbk5EmBWsUuoywYnpZnb3a7x85bw0vv7MdzNjce4QJcCS8TTQbfkUiucWUHLA2IAtM1eEbgC03m
LEHwZU5CK4pFkV36QO1r+C1aVPZJhursS7h+SUvkHo2vmAAD+SiQf+xgy40LP5bWzt2WKWCV2Ey+
WyVQjuw0Yfd2bkLb77Kb4v7O8hO/YAntCXKLEcRcnd6fn/ADIXVROw6Jm06kU1zbOHW51GMRl6g8
D5GHhw6ZdW3EYpwEK3ZzJySaA2ViKGGSslqDohGFWhCKKv6REJmd1wTP0Vl2mV3+oopFC9yAbWuo
jdBeDrzYldc29QNxuHqu9sC038815lm7sZlfz1Owt0Oq3uTjotFuofe2/WkcYN885h5G6Fr/GuSa
PEFUmy9IUc7/8EQl+AyAuUFoELmSXtL0cnra2xDdy3jsYbW1Ufe2zR4wzMFNWLqIbs98htn5ik5m
+2t2lJMsBl3yOYhv1dxjQ0TZDdOfHzdh0oe1mbJvE5TxC80ww8eabWxTaxPqh0710efW3/dP0+Jt
7+4cZAwd2X58Unw4gP45Gn50iqHe6mgzuZ6X8ENa3lRkW2S99SKSj1JZl7kLG14ZZq55VtKFSuQu
kVFCj+1iZWz/ehvA+7zfxPk6ku86Zfs5u4G5ZoDy8kXsFioNTXUDjqt2i9WlN+N8tV4yfsxmCO51
HcX36+aO31dv9R5FuDrQqCErUTTOTZlNUH3R6j8joNwq9ujjC9LT/5pxF3wffJixI5nIGTwmC5KZ
ULLI2t4NTfYb/x0RH92Nf5rV1U1m/QkdXPz99kJfex9KzzF87MOG7d0YCH1Nx/RJzADgfniGOVG+
EMyRGn4i5M1e4H4vWTZ8GYfUh97kri2mLLx0+7k+CrIeRnf7hULhQ24HUoTxfJyQKOb8KUWnQWye
1nmdvtULwZlFO6PEOb63s8N6RdrnVuh03qcSpVz8Pb11YFVRsgbFyK75HDVxgkZ81st/cWz9+NJ7
Q/Js10HdH2u8CqDfRaGETyfEI+3+gm+dpxvMALV3Om7rxU77tFVN15+E2cxeUsRpH71r3zpfLAbQ
tyXFFNJMYvk0OaP470AvzmhFisPvWIbuj42F4pezOOG30ZHeJ9js6bO7DvJBCedYS7fpg4vgrnjy
pl1WGUD0I6w+U/J2+vLfhMwSoc1kmjwN57jaUA7Bv/vZy6mjm9Jo1xU46/DL69FG5UPmdQ8DfPE1
RSMNYUba+ls8nulvza3/4EOX/sskiqPkxYMnUWj5NzBr5hx1QSlhnkmtHL8LTzPFp0o9ApVhW5fC
zq9+rd3fEc6TijEA8nZX4HWZ9X86S4hU1PZ+ta1L+D3lXbnrj72FztgBMtv+VXBvf/aSgL/KWRL/
T5vdTBcmEuj9ovOBM3eAPfTHFal71noXyLXkLRNWPjEiUxrM2ZV89vpw+MHlnEDd1f6D6xD6iQji
rCc66Vr3ao50eHRHlNkIh5wResWT5k8QOs0XE+PLGdrOeUnG3ny13eKbPFiVf9lnv/3l7HXwsz0W
ZTBcLOc9w5qzYx0J61eyA+RPQ5wPomEvbD+Wpg74+0XdAo2o3f8FIKC/YkiaUaucMc+cmQb+ng6C
/DMKcEoEmLFFdu/J0AGLzDAwcYwQWnOmAtvAfvC+iQl/zDzKtjomFTwjppwfNfLIRx8BR66T0X4y
5IY1BfI8zymjY0QImTYcdQN7ZAVUOH3O5v6E0QdB/F6Ltf3SQ3ojLXUdA9wsJvFrO+txw2+FhEhb
Z/qv2VZRrkjj0jzWUcbSELW0UnhdcyoUg2H0nDFGvsyOxpYU4//6C6+CAjEIU/t9GjM8/RkOL4xj
8c2J9SAcx//DeCVp2EItqu/tHNY3YsX6jbpjKPHCL4F2W/+BbQykyGaOs31MUh1uDsbmvgWNWmNk
4zjaf9Y7Yvi7XolD/t23MNmuGv9h/6sfTumy8KX1UrG32KhIN6f/hhIyGhCn9KMnK3Qm1D6rdZgt
y9QYeyQR2XnBlmPs2EcTP9zR+w/YPfrznl1DI+S7tXLi+QFsIEFJYcuacdpSU5t+XdQ56O9O3KC3
K2DwW3tpE1UnnzWN6/6zkIijqygS6T2eGPsf8ditLJpTbs1dwy4wfR4lQ8MFXZAx7qVZPJnal8mJ
VTJfVvaMTlzXBKyuzVO1zztmvGw+21el0OXu3Hvapj9HqIe4itp20t+2QN7kHkMwnyeuhQjd8noN
FlQdLS46S5PodMI9VAhlU2QM2tYK17CDlMJ9GiZUjDTPQcmw3U5u568zGm/IJVUYpHZGlMERN97L
CNOU3vly1TXfJ2SO+ssh5wOmHlZ5u773ayo7fsjV7s4VKVqrtzzd0fIGDPD1Rm2Wm67puVJFxs7s
XpK0PcS3zUm4mNON2MkXZDHL9j+Ozqw5Tl0Lo7+IKubhtZsePTu2Y+eFipMTZpBASIhff1ff51Mn
id200P6GtdE05sBtWQ5KheA99rpluGiadgmmCPfua0hkIGOkXY3Zh6VfwD/vCGYealJ/7X0VJqrI
+bnr2cVF89P1k0+kIoYfm/X3QuHWfbMTJ+WvOXH7lfmAbd3MPeVc9u4XgGwf8szGzbV9iRflTY8C
R9e/UKUe/RMEjYmkfDhhzvAktIJi1Nr19WMs8PQIRc5ucAixbpJTNxaD+hfHQzvj1JBA/kGroRh+
jsHi4UMb30chCVbJfVXXwqsf154WLMI5O2b8fU0RqThta7zisjGk8eoIXEdx8e1Jn+ZlCu7oziW5
UWz0PdKgPjp+UAeflaoT5wHH0/LxTrMz28cCiyt9o9lCwcAdqhHe7TZmzXNHdDghBzkExZk2ZVLs
oMvb7dJbCnpPc1bPBW5/EjBfbA5/abXjt5WWZydd7Gr3NVpZOBxRc8f6BVpP1DyxzYMDeUtdIhVD
LCI0IDaYTdOTU2mkkF3pyLbM9grfIopO/IBZcvbcpCWpTDN56S5U2Rfc42TCSt/FZixLwE5M0NGn
26WL9zts4oKSiFF0Vg40i0WB5UkZ6oYOKqZsOY0ll6CD4F/oe3mn5lCdAsuOzeDC2Z5yy17qCa1o
8EUQ/BKuwyOSzK3jO+ygTpi9dw7dLalhZxXcX+nZROt9oVFud5x0zpgXfJzJQvrvJobsA2cQ5DGQ
5Avvo3HHQD5HJIaap8JL8cUlIsX0j8xnX17DlD+GtlJFdHsXoKGUV6Fio09kGE3xGyK3mf5Ncozm
y+Aj2B5I+VYFz2xp5WlJFtPfQ1pwslOSIlycy2TcWCEyFEWRewmB0H1mwiD8Res0bA5g9I15bsgz
OccZRZBO60ANe2eTFImMNjIOdjUwlKMGlnI7OKUvYh5SH+pO7raV8XOv6Xj2jymKd/mTO6OSA/63
swbuNcpkvZgjrxcfA2Gqk9q5s05PxlXVrjNhbLdQ1nl9xAP5di49q+mY7YZlugtDnQlM11k1YS6T
0LEKtURZ74ezYj/gMjGU/4g3eiKEb71APzitHZJT1OEJvZu1Z2MbxQb++80eJlewTvS+7gwxIX2L
Jdtmz5JAKb9oGzfmUo5eEHHK0WodIdNFDeWGTKjmYPmlLPZcRHBsf4xyxF7wgzFs7sZCuOSEg9LF
ATikqMLySSVN0/wSXlPyVWXW97cuHxOqssWRC1Dvq+PSeKMQl4GaUT+dOn4lVnzECr3+y6W74ltE
Wr72z2MazV387hcB/eZdxXKGOPfqJa2ZqErZpddBlMM/zUmS7Z1ON9kxKpWmwEw2391OxRq05h5E
OVXYjYlKPyd0SWm2wqV5SYz2GIiCtl/3pgPrwzdjDvz5e4S87tFWjDAZ4mM9skPkacnGqe33KKJO
c59ErRN+JdvILlCWHC3DcRARCx12gqO4cqmrU8G7yDjMivs+iT00iY6VeuHVoXvdHQLOSw5aco3Z
ncUAGC9EFxYMbOkP44P0RdteE96zmDkGs2PcESMwGQ/TZrxjPKDMnrtgZdMi/ZhgKn8GTluOZzTK
zPHP2rMi8N4ndtLbP1USjNXPoYXkFZBHpUGrdviO20yaid1Vw07PbUw6qFFkhFY2NFSHSKMv+IyR
ZlbXOcgQqg6GbU7iflAehRsYSW0y72cYqfXLkGJUD7suXUdCx1iC3c46U539noAGziXivFPVFfBA
mNnHcGpC4x8A9seBfkqjZdguNKzF8E0/AsODnyJwXoRA9bz3UsLUVS6cknmtN+tSvFLcViwcMKgW
xY6uMAHn0Wc39h3PV9BiGW1lVFIWLZz1NHGD/RttsVTXUBXAKBwdLzgmiczEj82tsumzcogVhJxr
bSauGELKQZLEIBsn2h9hwZzT8nuq8io12J1ceGS8X8u0bU8M64IaRBf13Z8OkFj1HAO96P+RmpTV
v8DcdnqyzB48OQl3wmyWe1rtSopbMqLDSYcwyB2/7CPk2FqXH3QcuuayEFMdn2LyCNVL59G7Om5N
mAwXYxvFRWiDANVdgnqMGJkTWoVUPNMtcrGQidr91oPinQRqT3Hx0WYWvT52QjkN3XGVWX2qItcr
x7zReAVnapyY8sVta9udu7TxcJD95P1nh65rX4jpR7Mmo8p379qT57o2PkIpV3XqwJ/jkqXFH1Lq
i3F23UKiOpekwpI0jwuRiG93bYvNnm1ZJstHNMCzGHaVD9hpV0ItgfGCp4OQn+qyjUD5Rinz1uqv
cZLLvtT6KLBe5Vc/IbbTjnS99SeRCz1QtuD9470FRGx4MzlhPU75EBI/exS+TXG9rOeWJxc4GGmY
UBgHLclriyMvfw5WjXiOW5VKB4tRK9zPY+c3t+AYFmmAoe6u/sXz16k5FdyXlvOYcN1vuAE2rfO1
IXWQbK1rN/sZLiMAhz3yZKHW3ZKETfeXK35JcBf8LFNLhB9b3NtAJRJKB2LrKxbQEuwbsttcuPBQ
h+eSAJb9KMmAwaxweF3nY+rE4R/eL9I9GTpmoFaLGkFbVwAB6l0go0Ie66z25SO1S6c+pMqK8G+R
uIme96Hbh+bYQO9quJKQX175B5bx9BvxiqXBIeSrZu85IYrQjuYdXVwbdT4577J24AksKY6G42oF
WG4etGAJdTHM0e3OXIp3J9EroftoqZv+qCaVVP9UwXFGYrRcO/NG/Tq1J854uOYMQGsJcJz7oXfr
kFFsJCzIXOJ7Ihi+7TYUxs1Fp7lLLJPmCxIP2iZvcO9Nc0/YhlZ3o2/5gClZ6v5cj4tLBoVdG9Aa
1NwG9i1UmQ5vVkUs7qgVM1I5SWOblTskPa5fsEWm6SQjemhnla3dqHiShbP+ADGBg3cUdkaYsZGm
ZXQauPVUOVtVfc8eHUPC+NSmJQMvH7WJTn20xKQpCTL5Ab2yeS0IyI+2pGhnCr+L7vm9b/ZxWatA
HEOldfZNJ5UTK3dTpdiNUta+fRNsv/0iDRZ+idBbeYsJwkX1fbNEiIEHYqaQGSJ/8ao7zx8cCmA8
581EfkShQeUsLuq2e1VN/vyT2+csf/qGOjY7g3lVmfuO60N55iKWTLldKI93F573YU5zy62KVq1O
eIE6zFFapW9uS9ciPUmnXUrSo0WzsZiqG2CGpyJb56NsZ6t++EGvjCFcaqohxHwQpDfZ2UPWaD7P
tMQaBbZoW8YnL+GbPSDzzxuPsJiaav1BBt+pnjfGZ/urJaHi/I4gza3fbcnCxsvIwVpvJE1dL/vN
r3W0JzvF5KEoT65Nmbu9UCtxO5kyUrssQNj+wC+j6sRlTYc+39QkIyOOGVbVTrCLlEIA4DmU2pE7
GBihk+E+ktLm7c0LN5b3GwjjeTogNybjQL5h1nGQh3Aj+uYc6kA07+xWGEmWk3aI1r/ZVk72D5KA
q/5g3MX+60KDNflXLa3x/3NXOet2hykadv5DR5LazIfCHfRwkm498/2eTaaTlJdUaVSUe+sIUWKf
yEnQbulcVXenDr0fLINPp/2M216Hp1WXQ/oylnBR7kCcSvXaDiKNHifpFMPrhMXafMqRaNexMlsm
Hl3cuHgXOGHDDh7m+/p3hPhfXCLi07xHeIt6uWaJdr13q5DVjB4WUPi+of/Hr67lzgr9JBhufwIe
9/2qbRpMtwilZWHXxCsEw3MMdNjfFaW7dT+jqIuyVzpt9PcZk1t/yD3BiXzOiib2zhKFKzwkIyfQ
neK5kCfgTwFJH+ECEU4r9lPkdqVzfrW1dM0NMrAxg0RgGVYOJSvD4JlczhaeYw/kU80vJVgWdZrS
jNwMtrfZaPJENqmvmgcsjnNKBEl/wZaS/gaHOkTZWcqtdg495k2keOeSJpM52zsq4l9jlDrTN7yY
vlv2hvIkdH4rnTW8E8YbViff8LH+P6mt1JHJ+zb0MGkDb1Fjd6Q1A+c/E3AdEeyWjIv1RIzS1I+R
pHrDmustqI5lN5fRWYVIVxUYCmaL67xulLzoqY/LLZ4aU8R+4FNzLUOx1wsiAaaU/oUm9hAeh83p
FZePfgMCMNJgSx+4gw3es6Y1Z6cDdXzgEj4n6/KgGhkPx0quSyRIkmRu/JuregVXjBYwI9ncxwNz
JhkZ/GpSV84XA0S08kQTXlr3YUi0fc6JXpbQu2uKHLq5z9aqHpjNh1YFXw5aVfgiWw6sS7VicdwN
ZIEpCfLO0pBKWs/L5yFOK7TEphya64JT2sAs2jjMALNING5wMbI6bvyP2YuuYjudZpBX89tEgOR2
vo1BEn/0lun9P8AJqXhf4qGjzFX4a0L9bsBC/aBQ40IyicnSfugxC6ajZHwev4gM2IIcHrSS+o8R
rhYvBB8dLnJUFPkak77w9YtjIRnjo3nVlhO37PqXtF9uERZPelz/p3ShManjzjjJLhtlIeP7auwI
108lsY7jphq9nCyYl/oQAr2IYDRM5C/u2zKhBZyF69r/GMNQZE+i3XAfjVr4WU3K7c3LWeq2mE9T
8esV3H0izt5T3yAzXTu08fYQ8bvPsn27lll4KpN0+ppvMAA6npklSqIDz/xOFwXN8YrWh+HELAfV
hfs0SwTvE0ET8FeRhjXaPDOe4M7v4zs0Hxt0AsONjfBsy8U+JtFJbq2gSEhWQjhfHWxT9YY1pYZ3
PGP80d24zJV5IIlgtttfjIQ6mozmiT8oFO3aywY7PXnVVLbJwWajhwhdqIBVIcRZ6bTowQ3otEtf
2UfemyOmlKPodxC3HNtZV5jtVchM0LTR3JMfDogRNOha9WORhdLZUwhV0+/Vzps4k9se631ZxwAQ
Uq47JI3q0gAEZffMEkXpDlGgw2iRWbpOD2EVdNn7KsaMVG8oUjfccXxVkvnDh9WzQxpbI7owqeSf
nNIyzWs6cOn7NtC0p2pZFxxrh9pr2KQ0RaOiTj7KxKFgFpXesOWjW3Rp+Fh6PjePSxtKdjfHcvSt
eCaDs1TRK4NVwO5qtrIm4VuTuYG5rFMHgBrFFhG67G2WoDM1dXAEkuf6L10/1Oolsijg7wp2gvfp
ppigxwJQSXdHlxieq3b1mBa7uIqKGLRCItJHs6i2v7b1PFIRLeuQrS6nyoaGZYpTAHm/IaJrK5K2
421jKd643/SM9tHQNerXmC2CX0bleVeTZk79RCNOMApOI1eZfKAUMpwcLTCId4QTKfnlQJcIAuDc
VXAKelIYFSWPdkoYW6kVFNN2wAFGQ03J8DOHOXUcTgeYTjp7Qtnt6zOnDY4Uep/jp1+j4Nb7aSfp
oxry2yP3TxERRYwWsBe+L47luryjxk60Cxwj4jKWUOLyT2b0ai6a8mmYN7ynZLOvywE9M2EJk//a
FSSV1D4ZmnL7UqAwAMOxI2okr0Dou+DRCsJh0YdMkjElGFg1nn8AFkRqrnd1Oj9vuFLo/4RWMiJo
zgL3MrElYXPIFF199mul+urhhr2ZDt20WZJMM2PY8NQiCrj1Zbndy2ouEpQCh3zRaiSjRHYzXtLy
ikjF7PcoTEZdgcR9pJZ/TMK0Jfe4Prfk1RA33fpjMh5IsCMb2b3hjqnfuv9ts8xkwCq/qfKdox+u
7cLCoGXkN7pteBA5fd3CvnSicvtXAC9pbC7JFoSiu9I6Uc0jBZ3mODJ8t/+housUgaglhKeooQIT
8b3lzTPxwvgqlPmzUhDjfVlu5hVdIk1O7jjWf6uSPOpuW6MlSFBd3dnpdxvHV3B0lmz7GfKl+Fto
kE1sEAIvtmOkDO7acJ3MP6733nMZDjWG5lJlXh4t1JUoQEn/aZ3RqI6dU1TtxUn94dh3tgpoaq7z
i/ZusQ6Cyzr55SGpjpBGDEgZkkMEKw2F5ebHBHFweKx4C7ffml6n6zGVZ5VGdPLnwLxzziZpsHPj
MbYfk7bcMHaMSl53HJHmbrFUf9keZ0E/kcbiNum9N3kzg0+obxNBOEZsb6YPRJq2koSX/JWOOblr
YvPHmVc8aIyknJMXXjzud9dVJMAp/QRXEyXVeCLtzGCuQYP5PKMjE+1+aX0a8BUdsAKxp8ZaD3q7
+Tme3fCf9gcY+AkxqTeCOwFBBzCo/ufcp6zZ6EZyZ+doEbK9NukQeNDPs94/DPPcLPc1SUb5ErES
LfhJAFeFP8s+XPynIkXMuHPYcTrd1YQOoMR0ce9PP5Eww+gCH6u7ilmuyO3xkGVkb8C8nrKiAqTL
D+u0l6YrCkUotRzj4Juk3jC5+6kBDHchk5M0xyrY6G7Fnps5j3PdacTu3jLx7LB80+2jaqPePBAk
Agph/k+Lh7NdPYdERSFOdCrbrlnvxOrL4W2ZKq6LiJqoKkPF38H+G28h8gZvSxNBwarDUtCy5Ank
u/LSumitG3cHVdcDImzWJ+uBD27NeioSpCaw98auz9p9FG4t8S9wbCikxHSLQf8MEExD0mcp8r3X
zk54xzUqdu9KsnjLnUMdKiQn2o7t8jOMIulc3YyUPvJ7tPqk4LJZT2cfDT/67WQSHBwLFCJzUW1L
61RkY/tE6HQduHEFSXvwookLA/caw6mSmi2G8QJEpiXzHmecU7XHn8xUQ0C56ddQHNJuWONj12Sw
dnwgiJQIGwquIicnon4zNK8mT5nCKZQ2xv5YnaZBQfVNAGypJCr56EuzjbeSRvzMKnKtD11fluYw
Y0E2z6YwWZC7vNGrR9vZWxnBNL9q+jqPJdFEGnke8edD3EX2VTZkrO8DByDX3coRiafVTv61o8vE
FZlLB1L5llCZekGko80JsckNTtKnOU3wHMX8eQra4tJx5FFNWkjJP/HuqeddykGWnm/xl3AHbkJ4
PAkpxbFwiWMKTklt1BPh2Tb4Y+BLlDRHQ9b9OCRb7USpS8uZ0DGotEoCKg47wiXTPmPGjtDEBLde
FpTMzWTNge29LCgoXcZ9TkYTAqXdN5OrNCQLx8m4X4/eP87TjnCSpETXD9eyJswaniiSVUvuoYZt
h3m1ZYis6fff6Wp9Me/XVI5fMD0pEtfJ0qe3XYfKyXhIUTBoi1F0FQQbRaWvLGHs+NALH3TKaYuG
JIbkPlbOeN5Wt7MvQDxoUzFbz/bdVkSMIdMMTWifxrEN/skgGP+jE+pGpyxKy8eg4Ip5aOqFW5U7
MKMwKjMSEg+f2bBMK6xWnxExVn0suWxdkrKGIK0KpwNAsdUB/zaoCjfNuo9VeyzIsLwSi28ob9Ei
vgchONIeJ7PtHfk5gleqXsNvz/Pb+tzw4fTHbpoiNAUIjXaXcElxrvzh67Fxkq3+IaL1/5UurmPX
wmUhbA7ygEQQQytfXHSlGLPCVH+CLtZvCSfcH8cPU3tfS5VMj2p05Ts/0Rx+lX07L99RhQSEqK3a
4ezVehovVTdhjMpRlMUBExk+SpnN9BI8SxkeV2RsDwLaBBH0qu6XF59Iuz07SNOgTLyuLe95tIZv
1iF38XGb6uJ1QQoMchFyuz70BKM0TwHVS+SCqEpzcKhEq0s2jJBmmWbXHX7bVkXlnoebW1HNaCgP
PusY2u926IBKIWwVc0dBeoj8xs9dB5twl2bkKmmcyU7HZ9DEJQCOtOFaSJtA8EWyBzaNjWKPEyP7
fNVo5L+cOhTrxZcgQ55dtyzsjRLFglWi3KJLgDZIjwvmJgm07hp3xoHbZfTumsPS1g4JNLBw0WPp
zuo/9Don+rtANv2cZq9ufmADkwRJcJsf8QcBx6ab8S94ZbzlS+la54zKmf5FeuqumQOxi1ZGWIlD
mCTJCxlx1Rzj2QBnof/pwV4GD9wDEGCZ9L6bwNgBaqFMTY6WvsZTQMsVGbCQNfCBdnNo8UVK+HuN
1S/f6Y5OpwLR23LFasFrACkU7mMBN6e5jFlEwLgIyi26yoyvPza8lz6Vrh7GvVrxV64ohrrjRiXA
9OnRI+YoeNHk1DyVAEZgzaNPOlPvRxBgHrGpNPlhGMfEceKB+ecAU72RCEbLjEo21T1mbdEXp2pO
3UsvOhneI1nSr5zbG/aF0ap6a5F8YP4xLfh7IKzpyWIwIu9HnUcD3GGF4YMcEvnksiC527MObPhr
eHDwZDVLxGNUPBZH4K87LC3pMW53Xj14MYoIYZC8HZKWPcY6m5MzNwGMUW1al8gZ9hG7rcw2vXIa
EObd6mpec1hGG1lLjOcgO1klt8chicSzKkzYneKbIR5j2iSneBUzxNaMbkB9N7KyKwyOAx9Ue8YG
KRmSmbW8g3TmKJmuqUB28T484URKHigXVkQBaJr0v8wSe819O1PfPXFr6xULWOPir8VhuysWLxUn
ZRpodwHFg8+KXDhGKTPzRwzXg9GP6xM7MmLeE855BSqsfuuOKs2Jm+Y25GUTcRQiy1MJL9vY5yvG
3Tm8K+EYuocNocv+BoWCp/9t5ThQpXaLvuoADorCZS0qtdy0JCMh0zuX/zPp33DeBG+aRHJkkA/h
BK9fvMX22JleVXslWaKxKlZryTGXZf/Rzdl2HmdvKT87dyvAKvoAkvSxnuww0bQgqZsvJgZIMfue
F+z8QGePEHYX3CRJSuRIDBfPyHEcsEKpx/eNFPbENiUapy1laV5fG/H6VS2fNfjaFUrQuLZ5ADAs
O+D7Q+2djA8+hyfk6lLHnM6a3ZWPqa2TNU96q1koU+ml9l5ZRaLbv6uUEgehSAUQH2AzXvCTEBUr
EA4+o9F48acE1JQaxuxL4rxkByQ5VPC6E/5yFr2iJp4W5XKliBalf1IL9uGTM95W90AnpnzNyI3j
pizrpeZXiTDSp/CiiWfUf/02ZvE0b9HI4j9I88QMvw5vHcy5f/NC/49esujAD/jRxjE5D3Pb57I2
ZIppCNnyPiQKipzTGJAffk9I5+IDlYd7Uve2O5k2W6OjHafO/qh9FoZipGapuEq4phUpIb+Qp3Tq
I5q2All312xEatGC4b+2SJI4GmdhqpU8VgpcoiRK3xzJ6zBtJmbtXmIscZHXym/Fca38BSBK1/Lu
LNPMLA+raMRV8KzTNUs259SL2zK9ZZDuSyEbJz00QbTcb3LzyIFvfLPvOpKlNKZHuVyagCp+XvpL
SwHA1sRCi8LDAt2x+0sQNFTJfL9SQmeC2pzpfiglHbpBc2F7mxzejCdfM8jsEhs10a9e0bjatQj+
f3nFls/pTAP/RHWseXGME8JBuJlF6M7TOpFowoN3dnA88KaMt0a/kvjWWOFZYXKnZQhtRdI0za0n
q+cJQAH/v9blz5llcianV+F1v9DZl2BHMHB7hGqkyj3qUULeFOUOLlcXESHPEj8k1KuoGB09Ctli
n1rt/IpnR60UGT1GuKUB6UbtXn2vVlPYuuEaCCTF7HBjg5x+hGXPrOyxJfB9HRMFBMQLiFpBMTa/
YpTV+qlr3HKhsuwAN+TI7Cf1PE6TT+md3lFzqtyYe+ziaOoILPYa8BE2Vo1M60yNYM0ASVO36+vT
NAZieZDcdJezbE35rRsOYZRVd30rrTbBYbEbOKca907mCELcaaBpu3LfsRHmDDhco9ZXzfKWlXUU
H/vAmOVoGiP/VBkX7dtQrF6HxokAVC+E8yDuxAFkHWK0hi7xFv7sCPl3h7a1Qbtbq4aHOOx48e+Y
5M1nVopkyLthCJoc6IPG6xJ+ehq2saYQKOr7vrTduwI5QUhyGNpfBA3L7k7Awv3wfDg6d+CLghd8
/u4DxM6Gm+eX8zVN9ULDnCAO4bfNGsqUxboF3SPxtPQ/HNUyuYRg38yVkN0oH7M4Gi7LLMiUAozI
3ileA1XXHbVqgleNsI9hX1Kxr1ssuErrJjhgKiwHcoWWfphcOiQdlkCJG7arINwLyCj7L9a6t+YY
Ms/rYyMinIfCh8d9FCwsKPZAKLJrWxBkyekptubc6iC+AEhUJxCGivKBqTKS24bLySPdyt491KN1
aHULdllQhiOU7hO3PdVBxeYcRdSOyW+zLWdPm7jxETDZ9u4Vje88VCNm1Q2BPtFJhBTAF7gAl21U
/YX/6vLIWqGz5LGLm8J5xZrCPUrXaFJXN5bBfFll2U3HmiC4s2ucLPu1ygIURceND/ju6lPHiue1
dM+0I5l+swFD5E22aYTp7qxJ9EnZvEl5e8wEJtwWanM+L4lXjETIbYNAFNgE33BLhqHPRQFZG+h4
qZYvz88YN3bFXKl3zU4wtF9PTfminKR+7W5h4Z0aMkc+tRM7pE6qY1nhhUqoY0+qcRMwYVoS3Nlk
yzw7z2gX+42cHYMj+66m+0Wnw/BnhnjwZBRT930xgYwlgkpOHyEmBBO+U3MTD/co/IDF4NxpSWrC
5fA3lgZkPm5b89KGSfen4Gf8MTcMO3T8+UUiWmr9Bh5UTQiO3Yb/m1ig+zDPsQdERB48EEOCFF6K
dsjrZEvFObZktjjW2sy7TkmWXNfZBh9RWvePrC8GrOMRafuoXB8iV5j4kEoRMdcflusT/BcK5vMD
oUk883IlwEkpffHG3KucIfm9GbZlXNk+mFanemYmZ8pEG84F/DpKxA5URLAoHDeNopqx90PYrrsE
HM473i0fcGOHgnOh0qs6crvs0ryNdADYeHSazzmKzTsYczREAfLtg6xE0d6z2s6Zv+IyYVmeq6vp
iGbRuY8AmKOHIcBuwKmsmz/WLYf7auqm5r/ZD9yJHS3I0lz0U2inLHnAtOI+DLxSa6twuEy4yU9D
NY4qS8/ndia637wrlia070pt8iHF/e1/p1EYyWfyUOafgtrX7Dtv835xmxLDFUb11JOFMO23iJz2
uZ/dloBe7EOWs62bEVz3lDUPfuTSJWKiQTlRmTtNL1kVYTYmfNr3Vjf1nyUoXOfbpSpLYTGZbHLk
sSiYZRi/utzzE3pBWITheZ2RAi7QbnT4gg+XuK/9xk2Ew7cfo/Wucys/fUnozQc5if61vXpjr/5q
L3PFaTFZN96xMLLDyqkj7MnBkDvbyVSuGvHOzm5u/Bh1aaciZ5M/OhH22TP5W3/lrxzc/8a2zsKr
H6W++0mfdXkdVVeY61z3OqES4XkzvFeyuc/MJl3xJugnFHtNbn09TOBhX1figCOWwzJfsgbN/ccI
oJddG8ESndphhgfO/R7iEvWEhmTEFzG1OHpIIe/WO52S92SrGEsXzm1G8pLmXZO1x9lNCYVl2DP7
EE70Aeg4KzmXOnSC58mwZfC+sL4ieiXbZd3jgiEr9iZbXypbstSLq7vSexvU0Ve7Tt5Y7sfS682u
F0VPPjuCe0dGRVY0fbgUgESciuC/cEQyeHBJXv2EuNe4pwJjIoEi5KvXyPCSyuNq9DeWi4hG/Y2A
o2H1ZSgzsGn5ZR96PmfCNXPtIa1s8xjldYPNfF9JhD0/6pfwM1FyCb5Tbp+XmQUJyIBsqWn/BKEN
5j0XnZGaAd8I4hCFyq5IDR5j/daL+1qxcjKnFlfAWR2ZqvaVi5+1g5o3fQ2hV+HXj1MU0SRO5HfW
DkAipi2cahwpRfgfnO/21ykCJgiw0OHfraet8VCaxWJypW2BBzAy0sh58RnVGIXHHRs9uK5B4iU1
oKfOYWodNHQ6MJwJz1IXdvMTu1YQbDBuy2QftcZCMp3Z8zgRPp8gJbXsGWHMGm/QQcJQZ+IQBaLY
QmLCq+HvYT2JeN6zu3aQKDie/86NPYbEHwyQxdoWMktQRcvO57X0z7OEyqHjTuMfFgaULK1gpOAo
LtDpdq4u1DOtz4W3Ny/ICnBkat4MMZM/IN+hNWS1NpbRwYUPRu+ZpHNko/XscTled+gwtD0l3KaX
mfgqWcEOhspOkhgKcpiQy1fVbjBFW5QrVq2Efdw81FsCOiOhqUCsN9Lj5zZjuN/iRQlwKdO/dptd
TjwxAHlgHjgvksxMwYWtkdcgy1xqlZHjQwtul/BfkLnIGk4QdMfats438XpSXtGUNU/LKjjkClBe
AvW3mz5IWgCITRp2kaGF+vO+FTfN2KPscKuLwA/Ns2D1P4RfuT/mXo/DAUOa/HW79D6fhNbrX4SS
/j2iCBiB5MKq2fl9sLCBB+WE7gTkvR4MXBxRU+23r7GV3fcW+xU0UUwaluX1Ia22QqkC5a6NYxR0
tNWdF6T9a2USUkidIXDLj6bjPxam6pkPLbb7CoqHpAdX187RrWLBfnB7C9v2bSWeZS/8koJnjeBA
1E1V+8BmgHjZGLt1e4/x7G0ZYvnMq7MDUBhxotNnHFhsH5O6/uj/x9F5LUmKa1H0i4gAYQSv6U15
3/1CVDu8Ewghvn5WztuNjtvTVZkgHbP32q5BM7/k3fqpmwgRIG9mk2/lHMWPhTdTKNBpa4yRwrH1
RnsCkSikzQ7eTorJ7pDifIm3ZDo3Hh1CyQQc7X//MY9i/YYhUEoMm6inMxaGwOXDOf93649B1q/u
8iplFYJzQ2xFGcfnTc2WMfu0LTEfQacdfG4Wn7JLosbjIOQCaxdeb7y5yS2PxM60CR5bhbm9ZBpS
bEve5zN8u3i42Jp18CaHa4FfNo/Rtxp8Lz+MqAwieBCwz3Ml2CvVbRr/rjHTwjCJMP4eZB/FH55t
GJzX1LAvzDj5nyhZbwE2xciL6Uy6l/u1k7A+Rqh7617Eaf1cZF7+3esbeRDHnXNouXbyrepHni5o
OOlD5DX4iakeWBbyQXAb2zShmJZZsnTbpbi1Ik3bUiXVIuqyfTf7I0O/shgQU5Ad9o66lG07Rpib
Fdsm6jx7SEN2E0KDv87qZH9JAlKCTX4szmnUrJ8z56DeJmMtv5bFUTlLp6J4xxxsvuomFDE2sEA/
xsCS3G3nG9h7s8uttSloZV+T0UsZ4EYadhArbJp+v0SyziACGSK+qiq8lHLsPhPLVOuS8uH9RkYI
RwSYHC3+WuXyIpGxFoe6g46ACGDS+1an8jEKraP3Y9jkd6JZOJL9JS1zWB1h/ziPbfzbFrwuBwwZ
ibMhQ0k0e+CRLBhn1hTModn+EkcQ0Yeu/cLSSYeL8XdhqICssozy/ni59FD0BUs4ngo9ps9V44PF
mBH457sFdnG37brJQKVShRvUG+MLwcPimuCC48z5Thg/JdTgS/XAZ8neeiQS8szqi98AF1CmDy1p
TvRY49Jfu5J59y5OfMufMOp/9VOWacOGFY9HzQioH7M7Rmr8KQyAGu/Oz50UkEIPc+uzRB0lD/EI
rB8rEDMT9VQrpLEbEpV4e9t1ADrBljmLr1lYxL9coRB9+50a/pkZ5QERIZ2ZCP6cAHv+Xj3IKMGm
8XoVP9zoAKjReKw6RG+MqH2U/Cg6WnE0sL31V40HQGFGJmFhgUyEcol8mbQ4oa3umSUgYpgnkmBd
St0vGVpm9AdLFxmewKWy0mSjBn+YTTZXzpDHy4l9M6arblb2VBKMQG0oq5zwrgRPdpj7w3ehIhXv
49yrgSwPUf6r52D6xjJBZFc3dUlOh50ztlvaCceqYj75J0n6aE23TT7IqbusyvfjM4PgHr9tgqyW
j1+FSgd3MxdR85d4HktXO42ivUVCqVsrA8atoaXoE538lB6CsR1D2SzEZMZK5ij6Nr/zG2TH21sx
B7G/XrCjWUwAODprNZbbtWDmoOvcw/Pvp+abnXSA9MDr2+XOAjhPQMcLsuX5cLvGIBuC2ToPLyEu
iyHC2SPJ+igo3TEyZ8xoznpV6r1yS/4ecRS2fywWBiIbWTvxd5JCtaIqw2OwadFcV08mq0YSWaq0
+iUZuSYnLaf43VGxsegNI+w0ftPpf4MN8Ig10CP5YhzQvKRE09Xv4fTF6piMQ/eGbFGFG03ZC7ai
lQ1ZOZla5PtEwuGbgd2NmMBPRnvyFh+udUaojj0mGKv7fdi1brOb5OQ/sPPRE0cBc9d4g1+rGq7G
U8X0K2PN6v510KsLbomxhreD8fto/CV6ygwT18++MKydS9/tzbmr4gZDOOi0rt4yzCrqb82+cxp3
bY7fmJrCZthxNx6uP+eO5oaXC5W0/DPrCQQgv4pT3xXt6ieAWcaQdXJaDuF1jJFgEqpUpOVmCsKe
aCmoTqN4jNNbGdgTALAC5MwjlHB+VZVIQIyxW9ZuOXAupCHNsu/dOlVQu0Xlm0eOlrz5G7LoVqeA
wS3BH5qp/gaKUNa+4m/v7ItXRvbFImFlVLXMMS94F0Ev5FktDFT4tRSvK9P3nGs8mfN32M7J8pmP
5dzdud4kxH1OFDjHXVkGwBTwC6RXjZaPeKMGO9xeRtiTcB9X/y+gSvXIJKGEeNSXldr1RHlTqoZs
WDbM2tPxMdbK2tNQd+rK9c5Vg9/OzH8YiRFvFKI/QnRgUwRmuhXqPbNlK+9NFSbhztX8xJ+1Lrvg
C1epJ58lbFc+bSTJjF0hZSEeIhlLP3KId5TWPWy6Pbui1D0YrbMj1Xght7URLNp5/HS3aVDyjt9o
whmEwjlC85haw/AOaA8Qyaxe5uEdtxQgjCxWqX5gJdCF+04zY/+hV96Rmu8Mju8BTUNdPMMbY0MS
RLr+QDQ5RJtpsOYxHw2Eo3adVySi8Fzlya/Dfrmy1B3ERzf267xzQkUM5Ia9N55uk7pe+Y9lweKf
FZ6L6WkkAK//6PyIx4RZCmOPEEU2D/0fw14XPZFskGOs3iihiWq09sRkGuQ6NCUt8QrA6AOsM6yP
+isdKW1Xg9IneCadQsXvPrAunK9IMdIfsYhy9wW24Qz+iy73ApRGyQeNAmW8q1nXHpl9tC0qfMQL
Z6wlQHxWj6nkL2CcIdschM/CORezE5VvFIwI5QHz18qdt02JkeUtlqoN3jCB+eAEmcNh4UMI6WxH
ABYYBrEku7DOYQi8FWghoiPlvntCGlHHbyz/yOTy0FUWuz6y4sk0RW5PIfCDO2My7y1NKgyIDm6B
faXb4hK2LrM3dhYZeJWioVhKJh797eLP9d0y3BwlkWZ39tw47NIvE/4bXL3YRfAazBY6D7LCyTmv
aCJzXIwubMJHf8xIjvTX0dgH1khINUn4LvyflcfW9gfvVBnuEXoi+aBTCbnCdY2G8yfJ8QgvJSMF
stxqqeaG0HrLxIIiV+KK2MiAu/kiGHIN923H9h5nWDrdD4mToAh0gfBJHGkJ9lTF+h4HAljpPGEf
PCGWuvf9ZHhD5NR+08PK9Dvh1/zWcmSiWQlRsUkp1vYfPjcVMy+rBTukZVny/Lx0Wf6MCnvNdhP4
g3GrwbxCL2F9cM+0V7GY41sq6u0gyttxFOLm2g5OI3ZhGQzNS2r70TsEa0OfOi1oV8GnmNWS/+XK
xzBuwvhQJS2DgjDO2US08wLOI22GZBewVOKpKwrT7WbuY+cjZKQbfU2T857huMFM0TnHQHJVBC2f
8IZgCBHfk/Cyzoxu/I5rXWEwEpSsSe+UD12wrJiMp6pgPakGNmqxlcvdJIippkwDZU4IR9LofsW+
EHf3Xe2qdzuo/oZzWz33qWRa7NwrEOnBE+T8Kjhq3nZ1jC1v3EcnKK82kwdvDuhcMlfHcgqTH3ke
y78xEmIKgjWZ/1RN1BD2MOoeJAFA91c1RQ3hm2TvtMhx2uWDvhZNhy1m7y5okUqR8GVyipEBq9Yp
ZYKJ85q4kvzs9SFwIRQS2EjXgvSFY4EF41siXLCvN8aBfUwQnYI6HVjq7htbZMU2QllYHmt3KIj6
bIbfdVK7HX220yOcdBLjnzKKtW4fIvK/GxLW+jsm665hqNgLA2IVtzc656p+nO0QskGClOJ+QMSB
SgetmhZwlo1Y75a1BNbr+UmvT0009sPBugzdEecMot6S+uo5pwrvNg26X8LoEhEKzy3RjC4TQYnL
aZeyBnsOqSMhisI+HkfEq7rgObROaz+D/9NmymEpsNoKYt/ukdgvZyqhIL8Xouu/6Eyb8Si8KASK
MGoA7ZnIxx02rR5XDgS1gx+15uBIQkI2ZOna5dCMiSrOTYHmHRKKlzDx5KVhyhcZuRxT9kvNg0eF
sF7DMJrD/ZRKccv5KOayO4kwD55SPQf9j7AgRprwEDvqI9tc+ZESIgaNrWbfiSs7BsoGWJ64gkI4
k6FdEgLGgaSiCqIhotxO8izqnwPr1ecgqgsHzK0/rgeP4Vj/FM3r+DdB98oKw9rYa65jl9mdFjcW
NtOldTc7DOuvTGtZbzgdBoenGTw/wTcYLp5qEffFwaPguCWZdGXwNSCax3y+FM6357v429j0BM0e
NZ72i+0MfKI+sX5YX1aRDclyFNiRAgpsLPqCr8P4bOb91XGuSJrQhzRNSqmZRQ57WJh62D5VVR44
TpwnFIy9t+0mrNYJ6X5V1OzjKJDzts1ZKaCuVj6dqW71TzvG1TVcEGptE2bvyTHSfjRAT4LtE1FK
SircrW0ixQ2OHUCeaaa9BW1/xEVgWnDFrERWsAMr+8woT9C+ttFSOZ85GsSr0rVcthG8HHsgSZAg
1MFBN0BFSSUM2GidPldMQc0BKR6I5EmDKEI/3D1zwLmvRISk67MaJAUeu82upVZa8JzV/Y3BHIaN
Awihnr4IrkPU4aEjQhHbpu8pSrifLBNFyXe4MMBAHCX8U9fEzaM3BN13197oIesAM3lIEuvflc7I
5T+tYoGrVHbutek9q381bpH0zy4GxgMFc09Pb8OoffP6JswukkV3fXEZlB2DwldIKpZWuM8960M0
H14kvgPv9qQUsTDk/nVhBwfFj7F5WuCHZh8RTZJSmWiP4bfnZf1u7TMo3wRFEh7EDsHPX+0yp8Gu
QQ4hdwvfQrW/sVQDjniiPA90ULblpp9U+aKsO7vHQBPAuYGDwZCFvRogjVm4GHWYmWsnPbJMjlgc
jlkqw2M69/q2DBn99SXI1fKHpIvo70BJdAcVMkegIEivPo5Kzus7YnKqjdBb0j9K99l0rzwnfeLA
gZCFcHkCK+aDbt34E1X++f+MkC/XWC5INPAqFb8nmZH97A4YSvaQyjk5mz5vnW9nxNkrhKrixyov
wg/MHp37g+VqG7+YlnMSKSVXoUuQ8tqHWy901+mHv8yuw9boJn3Y5fkQp6hBsC5vDB0ACvkm79W5
AMwr39DoBKCxWIo6P8Y1CK6grqwCIFh62KWSSkMh16EPP93lD8Cphph1oFi1F+PJzOwCSp47pH5j
ds9XVP/A0lkRujH2cibuoRvv9QjSE8ZtP8/XycsJldvkfpPxQvOVt98Zc6HoK+jHUdA4tBURXYxc
0arTE/G1aL5fKjyQWgFnT0MOd9xMzh3mP7AxE0aWn7AOkpgzwE3ns1Lx0p5qiV73EEgO3EtOhRee
XD9M72s6yfUp6FdEH6Ncl4zAkFxkZ7pg1Ngbl0VlehluWdxPaArW9egWYe8+ah8IeQMsDSmA18C1
UvWgqVJbflv8j1UiwufWr9TlZpJd991tQQAsw3+KAFn9FZZZ2m5GJYVamFzxHQ5A74ItOGIJ18VZ
Nr5Vsxnn35PTjO2E8EtJ+9LFee3slVluD7oQEa0DldRbJiqSoTeGB+mbjZwjftwUDv4eGmLqP3mm
0Mk56WnW7ptGRpeVaIvwDnUlU8GYV3z6ZIip62NS+86yzcdkggZj1bgDnVJP+5GhBbdpfLPBbuso
iJZvm6YjfGIe32Vat4lczbsDyNt/DMF6sX4mX5px/663Dib4W892j6pdDQ/MEqPx0NFUoMLIaxp3
BI3V8j3ZVjNYVL35XZo+tU/hvAyYt6c5ITiH8xZrW2jC+ZlJiuehv7vpq7hy8gcYmLJhAsdAjWU+
oVpbEVrTPhPYOdbHfGahuDVkiFzcZorIuzATp2hVlH23A98nH2+WXNol8hmDTbR4jfPUkklmN6E/
ErUyDfAXD67BDg4BjED4nQmd7JUMEOFdUPhKfg2dzc1BgRF4WwYA+1sI6pL8lGXOWb8ts8zkoSk8
50KSEpoVUULl2bMKpZrqp9gbtiXRnrhwSqRNBHSUpddYKMKZq3YrGJ3o4DN1++UmpU1ZRyTjA+Og
mzgTGu0uw4298mks8PowflCBmFyDB2Ng0bQHBjCs2KGM38hnghzJrZxgjftDvyiSaPze7Bjqdk9Z
iR97O6QjnQIKd0Uuwi0h2HoA57bx5MwuW70p/C37RnfvE85v8cjK1xXbIco8pJ8AC+/RHVZXBW1x
3a4lxjJS0prSXAjaK/96oIGyQwb67OpLVWRwD/xheW/LwUHePCXOtSRVKborXH9NLkURdjXArGD5
m4heF58cZfNzkxSyu7CrxSu7kSzInsvEW26kYtcwSYxnNKQ+oZYEmS89zYVhZcogyqPM8fSEg5Yc
62mfdnn3hQlxrR/5Ntv2goeOoDZbgEM7s0PEVMBj7ts/JSUPd4aOxmaLr0+QVCAYYe+4aNjPO31q
iOluiSSioE7rkPSRCl17j/8+3ngab1UMONdFZFt0lxqYNAgfpmEnORBBAUuQYdZOo4UiAZ2F6cuK
MlCe2BJGy3s9SUwoI+SGkwpUlW2Rst8yKAnC6V6mDP1OlJjGeY0XrJUcbyz7nhgfBM9Ox1zgKeMT
Ii49TxnxBBhYj9IpEan2bLy+u4bI4U1vlEZbIIPl6NimuGdvL4JjyQlyMe5icqQhwDgfkiDUJKdw
AJc+3tcwbh8xzrrHiFQbkJVdq8aDzRH0v7KuzN4IUm37U1vFztE0E2kk7hCrSxUzb3xeWHeW39jk
NZy7OFqLP6p0CESFC8qDz4LUHz5nJBsX6QwumZkLrvV5cLLmzqy4cjeLqnw4xxJj/TbG9dxfrIaO
zRYsCeuD1M4CaccS38CfGMg6Hr/nziHjganEzDaNXJUwe5xB4C0XSD4A2XNon/+AH2q0TOz1Xvj+
c36/WBZyX/mgCNATTLX+rOu0w08t2RkKMoqZQLJvafdchyo4Ttw6OHMIdvI2ytaASLFa6LumZVf1
5CpcUMwu8A+TiFp0ezOUcAdZgKyUv2B8SbU0Y7ruU2NA54aMZORdAM30KZ/JsNv2eV59Tk1c+oeY
2PmCdPU1fLStN6V7fEpDiFvxBuFeWeU8I6JhwcFM10cOUXrJT0xIAG8AiUzDQ8dQXG7Q1fQ/YdLl
TJ7SG+mwpJRjMTbjoHGiuiSwr6TF24QWTMJzYly0hMIt++eOqsw90SiIz3DUHuvhMjYn8kfb9Wlx
UWehQUOLjZt6da+ojggeW1QfJy+5bGK1X0WpGAtP4h8TUUN7x5P3h5LaXBCKokB2OYtBo8zK/XcT
P5NASayifxmiXj/H8IzCreMY5D+o0/CNWoK/bnTsgYwiXdV/vLFAwb6lsosPIFuC9E3HY37xQFzW
f/Ev+fDnsL8KlHzFOAAkNEzmCez2F3c+avgTy0dAM+v+ST1/KE4xeieGghiYQeZ77duchuhn1qDI
8P9mA1mgO9Zl83QFiBFDlsdOtF+h8WNVaAP7OgICodJKcpv8IAtQQtgRgAEhm7T5AyELllfa+oiP
ckeKAmzlUpDEWKAlvaZxUf4bZYTGLAJ/NjGUiUsPk8ItaxPzOkWRnFX2uqh1vjOWZfG2I5Q23bpT
Y4lMxGj2KLhrxrewjdNuMw5TWxzb2QlAQiRL9sBKjV9cKE24Xut14ppMMAE3Kl3xDBgUrJxTiF1+
UWHrjH84YO6+UZoMxJOsoX2c9OgMxy7ApX8kpuBWGTos2s9DM1SnRaHw39parpj6Mk9dAcsuv1D3
NDUBElRaD7bQQbrLxy6GXazRv++AIYbYUSNgB4jsiXA4uSq2GXEEQUo2n9dU6T/GRRwZsEJ0sqNj
dr7RRdM95p0LyjENAt18VDZdWTOFWNdf6etBpzqSlnGLQgLtmCilOBGhp+0hWruov5g6D7s7Sr2F
/6Nwwn8w9iaIVaOQxzSJYwIOowb9bYadfjiTJ4hrzsIaSxml84F9xFPhv4Fdj9kQR/iq4NJkAt5G
iVBwxYWhTkw3+ukri3spo6tPmWx/tOuinPNCFOf9GDVYkZg0Bh8RIpZoW4wBUVswDFZCGIzTjUgA
o7xHFEgWJiAAN1HRkfcnD44mqWD3lYh23kZFPNkJBHoOj06VWtyiDQKIsO7IQI9FHU27mCtaQy/R
lYPZYdE325Ab7wM12EdQQiJAHZuMt74LO/VelH46H2AckBODAh8udze7sdoQLguTlAtX3xFneQNa
oc6lN7GLA6TJL9cdawStdomx6nM2ZDpRwyBI2zPBwn0QS6HfYelO5E7SBvzQqmOZ3CMm5liHtOYi
5Ce2apPSziRELI/TC0grsinoSR1sa67oL2o0kbpzaYZvtMVJmqPntsMDr2m+Xm01Bz9Lp6JrJ6Vj
XO+q0rrfI8FE/TZde/k+mqqlK8fLTzIpJ2m+xT/dWBb8tAN7GI7RO81xRo5C6TsDCSNu8rBU7hTf
j7Xhggab4b3nZkgemFRXBXdeXjMnb425a0VHOBTclPmgVtBo95UpisfFM3G2HTpF1p5T6ja/cPFU
jw1tK1GQnkzi+4UxK1Ztf/L/ldA3jp60FXp9GJIHpiBOdIGIuXBYiDR/4jJzzYZFduTtzVqgwcw7
YHMCJQyP0zA4X9j5xe+4HojXxKk8HIkDqv/2wul+tRPhaYiQUgbxdLJl2UKdzbynkPxKCEOBcJBi
wtejGRaWKcV29CZ06Kk3stZN/Ynk1o7p7d1MmJvY8lJDgZr6FTnfRvLw2l222lBv+wBqz84zTnXo
GOT526Yv/OCZLXql9wtRTrcV/KzS/bqC+kat6jT9PUUDqX+bmUTDVx6YluRDppd0UX46fURVRynm
lsRKYflOUI16My/Fvo0Rpe+gH+AUH3H5/g3EHL9XlLWkMy95/wu6JGoRsRir73vTieHTZ+O3l6rW
ISNDh8UJDPfpk0gPAE0RWsZHt89RrZPVjGIHtNZnQxZUssV6ATmi4LQP2VTN0yVs4sXdVcJnQVKR
4/xkA4bdp7GclulsxiJ+AWnA3CBgapHwo2sShws+c/KWwOlsCKigy2+TlAxFHKF5fIqHUCLlEbgu
z0SFI0YGQiaI+iNC8sOnh3B+oTFO4XIZpe6X0GTZsz9LNNXM7b4Q+iD4CUNslXsmTzlL9qwO2vEz
7NJkPdOt6Rm+aJeAVo/T1T0pPmnm36QBujdqUli/kMRhH62WtCk5hrMzHresOfQkZnYPrLriKyTe
kIcuwrQDcqGDO72SW1NfG9Bs3jFV//PZlzgGT9oBw5/IyNonaxqoYxGA9fiJSl88moWicOcRiaG3
QkHuovqywDa2CEBywkoW08tabXqIA9URn+CMETJ0PMHlFXg1OQT++jwLXzL9rcz43MBvY2I8hXi4
PkKXXIDvBkRFdE3gzAITS2Smvf4pzgM01Tv+tdY6XNeVx+iCmafPMpQL0cBAimuij1c4AzzYxcxs
30Nc8wpSwXQHs5j4mcIy6PbTurTXfqzdeRd6Ad71bqUg+aItyrMjW4OZUXglxkviQ83bUWz4yb6e
ovG9tZr2oM9dA3XIFuGpk8yc90KJ6A8mYc3hqLk+Nn3bis9yFvEV9GT5FXeEXGyIaNHk5alo+O6U
S0c9dMQtEIWLYmYTsiCjw/Gm8AkxZ0panuzGeD+pse0wPXbV2Udko0+265bgyHiG5CBKSBa3S4XS
+khiQ/djJcPT+XJdS9a6AxWvpp9J5xPppctTgskXgYUzVN234yDT3SZgD6hhow4pISF8DqOPXDX+
T1i2a3WeCBS4HwGsLBuR2ukfVIsy2q2Bj112jXB0n8ihMNGe6VnXXGaz3qwLAJiQrZICl7Dew8iO
1i0cf0svC3/l/YDVO3amesVeR/xzPrd4JXCp1vk5bz3nGXe7wpQWI7m4I58hda/U5ylSaCsGEx47
QrSyMyG99a7RKXKNLeSjtDklCUCSq/EtGBp4BAjZAgbaWzqaJr+yubXPacFDesLOabmbo5zETxVy
hSLpg6NzoLJHHrdKM4Sv2OKI7Wwynft77EfYCBCqGgMaIyCJCbIanUsxMj+HiO7rvNjLqY5Iz4BT
ZJdbC4G/BEyJWr+SWZvw7Lj1WPyuqgqLotMoQfgKOH60fBvqx5XKnr8HZ+/AhrVS3q7E0OHviYki
fy/qAhrahnZuBQSBPZDkKP7DO4xVSPYBREx7qv3kr0ZGOiE/HlgEdQHtwiak7WeOo+rsM/NbRpqP
EWuY9JW8OHyWQBoTjJu8JAhhrrYee/8vVchaHmYuqL8dWTg/+okQ7XMSD9CsDAuaFWGDYGvCE9gm
F+wV6kIqQZZe+mH0Xqckangt2VZ4hxo/lbmQHbH8I5XZ/d0yBapvL0wd7zHfRCxBp7hfd8qF0I2W
0BkfwLUZ513MWKFSWzBlYN5Y+TTKWYFki+lYpd8aADPufZoxy/7TV8QFHC2SRD5TMFbBFw8g5ovt
COkpPeV8+eKXiibXO9sCNR/zrX5x6pOUvlthXhXBP5roAQH/wld0SZeIJNmd4wUT+siAKdwfJywp
wGPePcIS0lG5ZwhYGIodpLzpybM8lJcUtyuWDoF4lBNJQKNPQzfoJUmuyK23UcooV+/EAi0WdAqc
EzZxvhNyjWmfS8hNcye67wEzwxtNKHr2WQJ8fQ92I4pePG9g74zdZS4O7sxP/IA6GnGWGUN1jhwn
8s+rDGtmckGEVWuG1OXTyzjhcMgGWT/wnKYknM1M6YEeVwBo5NRE+wI6VsBHyjJ5ubg5IjxmxGEs
3xs8DoDiaiV9FsSd/nKLXnwPaGeStxF3ImB8FoSXxIyatN2olC+c8w4JZ9YwaoVN0N7NfUAQ57A2
aPUh2CSnkSUVufbe5F812ODlSIlJs907ccx0EV9LswvjJQgPSAxk/emXrD7OuaEkf0tyECYbPWV5
dE/UBCJouNJRgbqgbKL8lZFsSPNeMSiIjtMAxZvRbnMDUyQhfFbQ6ZLdzW7NHHrWjRxINX1FYBU0
DyucquLAJC391XZASvEsIkc7NBMZmdvGMyykaJHI8Vtkv3w567x85dJEzqkPexncM1PDy4eUstop
ICV/Wt0HyBmj0ofnOnqes2nwdhu0hRGDphWtQrWxs4tnvtR6MfuG4JuEXKugb0+TQ47lPlQxma4u
EBbn3EWz0hduJm8+xT7d1wtOmvnmLWxodacMJnuRsKzfrDgNCCULXOJ2YjcNf1I8cKKMLZXYUVgG
FpsUQQPS2po4o2OTBMTMY/AEdSqm0DyhvY7rd8nY7hYhrMWVX8D6nIzIRXZVmkDY9H0YvUnd2/pH
glHdQhjoi9l5icYWmUuhgazg8kWv8QGwNwIliHMHxb1BHhDtlS7H4pqS6YwI1wny6mp7E7Q/1ojc
vm9+KJV+96EYpPfdjuxOT7jRs+TQ+aP/MMX0L1i+88zZzhVQiwv3zQp9khKQf9OLWuelhFXFeGbt
h3V6NZ3bVai/NcSBi4ZPFh10yAjswmZC2+9cVPPXjWQKasasM3PHNHV3YBrygJGN12T5GRe1dCAA
9xIV6JTN7tVRbhRvF9IH+7uonklWTBjBMUAugqw1hJ9xdoKxgDyXb71KxQ+3rQuqpbJoIEtqgF4b
hL3yWoo0I0Mcog2yd9LD6YkRQwF4vXUv3bzK8rjETRnsSb/h5YlGIC+QE3kQXpkzx7CFbMLZDr7E
MdslQ7OG1jUJuMW6KUt/Y2GZk+decfPeVcsa8flE/N3ksYy0Hd/IwlPlc4Q+56bO0V5K1UBODu5l
lpnnFu4VKD7IfHjrS1tEEK0wJR/kkgjaBcj1PbK+Ik2PXZQD6994C58TFooCiuq6axZfCQLCZdB+
0uguz27ktx4g2gIfAgOy6OKySHJo4p0AYbysxCvp2ytZXaYG3LHHutjEO8GxiqOm6LujjoZBvgdJ
QVfJMnI9YMPG5TDA/JmQfbOpYftk2OIXUsh3jlfU4DiHI94nJTVxiJC2fo6zFH9ycHLoijgq4ZAm
jIuQWbjuZ87glUhKFINEk7t9+HMpKlKrKUVIhqfLJGgy7QnigW3CdfmECogkL99r/cfBRiGJatDG
qRe7UXKObYYUgg+2cwXvQVRJ4e4tsqZb6EkUuscVQOsbi2b2KC2a6uoYMdJABpb9H4kMtA9XiFbC
vQSLSEro8xEhAqqhkmFBOJFQOqkl+IkKBVoJGzM8hjZmLg9pdQjra9Ko8OAzpCDWZaijZUfpKDhZ
yaJDWR6VC0s3rRF6cf70cNlxRzB85npOt1A1sr/F5A4ELnYzaOlk9f/oghS+rE6LX/RAYC3QIP6B
Hku2g4dH/Ow3jMo2BJCXzi/OYaT86chDuKdIJPqzdjyJpKyGPnjXdQE8usDXQ3sqFlSxiOAAlT/k
tNs/G2ZV5U4qWb65ffC46CWpH1W5iDspdbVsrQp9MmKsBOOYWMf1T0O0BKA+WAcyEwf7UHBEoNV8
pU+fogO71ZU0g1VT5tS1LalEm5H6Csrfalrslw39I5QiBIAQ7NvqWfZiLu61WKvf3toF3r5psDZo
fjOHtmdL/77+qiwawmOz+v2yRZ1K9Ham6QkvHqO/cdtKr+w3ThV1SB7axv1Uc2U+B2+Qw6GJjZfs
Vek5/rXLkvSLZ2IejnBMw+xzrgFyb6UzMiCX0kb3jaWn2MXo/YiJXvqMmKchFZYbNhVvSWwIp+uT
aZ0/1GBAcJokdO86Ek6aHaASkkEZfPnLrvOC/KO1Ls4rvwKTgdWI/WKyWxL0dlt3GcfmHm9JR0Xb
tqh2rGfdq2tDwqp7nKfAMeJMu6jdyoba783F+ee+zFiwiisBaX37k7H5BBda5VilLE/iktYvdL7Z
F/g9hmtYsZhpaZlmwTbMXAcvYtag9m12IzEDiOy6CI7cVuWdM92trdT91tL3FK9zOCgOsUWGyS5B
YoaRcGbMB9YMT8qCzFgNaR1wqGsXb9zoaH7Gm8YEUwoDVlBQPOCzN2bHthtxv/Z10ycw02Ez9awx
hqxkdlb2+HeG3jCcbItII/Q1TuwhD8eGR1NRj77XucecQBOz3uM6zlnIDg52e/Uk+uI/js6rOVIj
jKK/iCpCNzSvk0ejUY77QklaLTk0qYFf74PfXLbXlmag+wv3nqudA51XU7/Nlb2Q3OV5TR8e8jTq
8JH7CR7lzsfj/FQ2YuCDhSwHdAKR8YDbkmV2ON+0CzLGw0RcTnnVqvL92yztOR8vTixqklVQaqsR
nB3nnIB70MjhyFp+GL7ZQ03yI2JDmr21SYmWmQgUWAlbpyPUdpe1zVLd2gzrUZOVTHDBhKmoBxel
A9zxIyP04uhU/PHnpMDvBGKNVQVC3WaQ1k02MKc+LnaZpA+6QKu5oeHX/EulMQkQu5i8ADTvY3vb
O1MxfWZx7RLAZs2CmAa7qLZhI7oLWTRiebbhzHk3zVgAh7KceQzOA43wtEkpQYkPJY+CGUPlz5S7
QoNhOhrWBz/0PwZvQB44iMwoIlFScUlXUIBisEF0UtBDb1pWqsM2Gjx3oT8Gqb1zIHxCQvBtU+36
Gg3xLnStoXiyMzL/2o32Cc+9tjMXF3KvHmDTlfWDPzxlrtdVVwqpuXuThu6X2WYexztpTbgGPYS4
sEv8uv/ppbckd7jm3dvKGdoXZN52efK0Cx3MxwxiMzCoibOZPSrBonKZBdVOZbMJSnV/m00DHOTC
RBNaEz2uRLAaUNRnlaGOxQaUq++c98vsAYv6BZEslJybPgEkhhTVDiGg88WI4OjpEFV3CorXP83h
0rFuIzGz2KLYIgwVVDNupJAykADZAGgfq3ZjmutUu7TplQYmTdTuhHYwJ3QlPOe9GNSHw9j2vUb5
i+YFEc41KbJ0ubPG0S7/gBhp04cKwyWkHTAxC3LwtgiD54E+Te9gLZivurMo2WtJZXJCDx99oA1u
ztDKUN2ji7N56WmnbsdSo2Ls10KNWEcmTi8sHHRwAaiLr8BGfOlsjZ6c6TSgK3D3unR6/yHh4cUQ
VkD4uLMGMh12E9fet2qR0x9dXw4JDkiGi5vWUX62c6qmCG94okmngPC35jOY5pPNSNHupE8vAEmk
m28mvm97aySD5VuNrgDVBuzZ/tI2TbwMJzksTvl3kWq2bvg/BOVz6ujpgeTXyb61XFu+UxmKsiC9
ecrAbUJnQFuybbJOOe9TKaY5P/Jd5DGLaOyDkskiEad/msQbokPhBdlbyiqVmLWclw/b3gpQf2Zh
GSasv8Oqf42yOG6x2LstJkpQeIVzkFRoxZX1cxT94eVdPGC4LPTRLugktnd0mKtvvy8Nccn4m9qg
BAPgZtlXnwPsXM9KOqBMuu7KOsll4O5cVTDYG4qoQ0M5pKnQz4a/LM655BTmDGXyLF7qpZ9ukjAD
waC5W0i3yWosyo0PMx5IsFwftTzzv2jDRPdeYiy94QkzqOhHhTPLbXwaQRLVBZTfGAjxNz4sKU6B
ysioTyDbN+8Fm5OGxCm+dcz8s4PQTIMYPLioxN8lcfF3SBmICoR11ZkDSWNuj8giaiZGIUHZM6JS
4g1EpE9kWzFa3isafVEfDcIj55yvBCDKKTKMnnyJn2cw/VicCuDnyT6TToPvE3HcxSRNHBKlhMti
7zk4/yhdrOhsNxMeo27J8m9e8vaPweYOTda3vQ/2R+TSzVARw2Piu4Q2s0VrPqogcoiwHbv4bdHl
8ABmisl1jdsBeRvB0jg8ajFW31RlofnNLY/7pZHEYu7ioU2nG8wl5VMVDupfAn7EkMnuGoUYVkHG
ypK+yrdIw6flLZiEe+5mvJJby2Nrue2ZyDascLiKjixUI6TA1QAlJa2keK5VO+e4rSBStU6xVkyN
U3osLtZIdTTn2cS4kJjRs+pHZDVlM5blIe0nv90ZKjOiICGykyiM0Ji836lhbZyEcY1Epk2ZXYKn
RMxIbea0JJQM7mEgptza51LKq5tbA5qPxcvuuV7YxI+h68KSbwPJ4r6efB1sU4vT6UCKyqSO0RSs
bHDg2ln/HuUrbahoVdyi27ExYnax6b5yJwW7pgAIYfglDWHEf9AxN3W98qVCmMN7TiEnNgajCtRY
7NFu92SGEDnABq394l5HrMT/lhRU+LY1wsq35cwsByICWTglVLf42XE9nFU88/Mbmz0qaBiAdOPM
ITr4pKlTI+ENjPXbZTq9iLIO85t6iZvkZPlxda1ygrMx/elxdDdTunhkdwumOrsRQ9nnhEMuvkl9
iHxvVA7ZZbDbKlsttGF9NSRH2D+zdEmewqcbgdyx3PaDxwYud4xJQW+ZH0vwRn4Wv3kO5pqjLl2U
lmfA3uX0OeINQL46ybA4DkzOniAEqr8jMj50+GPpiE8T9cN0JeaHKE/0sQCbYfHXhID1mPA3KnEb
No1O9YPLQl2JykXA4OHyeA6MS/4wmglh3yuLoZc+O4u9sN8EwDLcVY7syY2x29J5kMuUekfJbRQi
BbdE3jaHYcwLoxGhk5owAA9DQEgFX0llz5eQyi8ASeYEYtxAhM4tmhVW+KwLta3+4opSgh+C/OcT
epwxIO4Yae6mTDvGD/gZDTgcu5uxS6dOB8i+mn0oUoJuCcddiduFynO6DRuSuQ/C2OoGskT0PQYg
NXdD4XjNB3XkmJFpz1nx5QLJeANjMhALEle/QTuaYyUm7w1LRvCbcCMTdeHQEeARJ5mLoPO7EG2B
2bkaFh7GlKn+R389zqfJzsD1NQSAvKHJ5tDHUMdtrCObTUigXaY0ifFldAETvPxBlbJ8Ycv0/oA1
5pdxFWsdJnhY6g4BEqI1SgfTXUqYy3JaBkqGLX4SrEshpeAHEdHOwicfhtOJJI5hdQrSnN8zN878
B9RTlY3MhYpLX2Xq+ssttEJr3uEWDPCTE6EC+89ZuVttRZfEux0ABmzRVZXfuvFNd24ANME2CLys
uETwrCyAzMSiPEmbP5VtIlSZDIPR2nN8goxwrgBcc2yFYxs8LU1PygYy/ZQE6wFfG28DicgpV+ir
19jWX4zwjncK4JPZj1PSR9zeqAkITcGXVu9aryyzu1Xd/spbQp5MlxXzFgxO5rKKnfOT6+gcZHUe
Ec/1g5cF8WcfueI0EIvCgjQT060fZp04Z4RywmSj5odmj+WIdJU0ZG1fv1lFVtKIpXTNZNliiN97
Y0nYjhhGt4e7lpjmz9S6bbDztNMvRxa3+XyjmGuxe4e4XP1FRxzyQWS83/Vn6QMSPOIr8MxhDQea
32Rujf02y1f2J3AL0kRYa+kofPIy3nMqV+HjGcPeD2RJgTFo84a02k2GVmVj1xbZuXFMOXXjh2Wn
AfGiOY8O63UODKYgScsV/apu9Rz3pWJdlrAFnbtq6xG07m4XAjrH54JKPjnA0bKf6hj05sZev2UG
m2WfHrH35CEjjpoTtYh7g5LIlPatbavyROwkWRW0SIs+Ae5BKJBR2n9mc4CZIeSkPY2oXPl9kZ89
AKTxo2/YYynemdjXlDxRSx4g66X5yv6C5IookRbsy1FC6lIcua/GnRHdDcJhXzr5Xgupsbfmve16
2ntI5nHhtsHJjxgI/fRLn7gzTsQl1dfR5noO3caEh0Q4TKZYyFYLSt9CkHeL5qN9op9oMfHiI/pV
pfb0hYwBQ1bBlA63vPdlgC7Xbl4QZhD8jZ6D/qW1chMBJJyHZD/UUt5n7AkX+JkYRtNWL98173tM
dzXANWYsLx1cmyz6AKHAtI2gJuB8JaogOOG5YQcOSAbmnqb9Q3LlhW529Dh1qnNHFzbuW0jL1XBg
eZK6e75XB7N7YhS7pWLwlr1mvhN2u7Zm0+IfUXX0nI92CpLSeXLzjC5Pt9Kyjn3tze1Ruh2fgpuy
S+BRjNGHZNZsvw5CmoJmy0KJ0NjMnHZ2mkbB7wTfJSIFitQOhGYacF4FBxuNlZk6XjEmq8UTwsV5
vssa7FU8y2Bs62FsuExJSriyDB0YiA6cbkcACfKLJYeLEJa+uj/qCuT8GckkCqs0h6iwlTg1XlYj
WML9bGlsEtXYXTOLApdsx5ndjjW5PbPhuKdq7AsXsR8hBzFOIfQM/Y2xuDB2mGA4Oslbq+Ibn/xb
YPWdiu+ZqsMAMvh0zD5QYplex6wnM4WyIQFPF5NK+aFyu7iGMRwDEplxzmDYRgree2LLsJTjPLK0
+hYISiDiaTS8u455OSOGKhkel7gj4YTJg7oheYP0xSaP4ouTWyp80/YwnAoyQPKNr0akESSBzajJ
GMuv2gDTLsKujjA7XXPL9jUJnoAfQfBlSq/uSscmqKrGm/a7kHLZ7xBQGrG1V5vCyS+TCaaRDOnC
LaSrBl2VJ05NMkNxHSRpAxRAlVIH6pfB3DekIu0LGvRgHwPi8G47FbZ63xJkIjbjAI7gkGcuFddI
nlp2nsCi/ep4QmGHHRHQJrmA/9qF/LhT4gdgvSG2kKhyYvmULmc9GoCEaUbBzpssCFYHk9XGx57N
DSvdQHNF3zXoSQKPb6NrxlOed92fLpt6iaKJvOc15RucA/d2O3Rpc4t3Vqvx5JPG193ktls46Hi4
Tj8c3eA+KA3MISRZuuSrMe7EZlPjWdwidAfg2NLGfOmgyUcUB7OeR4SZ4F0+I7uoj+DESvtNIAbP
n+B3RO3dBAhr4dyntjATzEV/DUpNI2x2LqtnZosLpAX0aniGN5pBW/bslwHqg4BcbcXiPqEizqjd
8Snlceff4ZkgB4gNwMpoWQgXmre127FlyPOxW30rZU6mXZozUHRC6T/OKbkDpyBRnFkbv2B2TpJd
T9QNKl2OfzbjxcxqNtqLQlW0UTyVIsoObkLIJXyWAdzwU17aTrgCWKxuegqR6COz0LIp+01OhOUc
H2gwCqF3y1yHf6RV5MlOO9bSvTYkt+W7AkXyHZaz6Tm1osxs8Lsy6Jno4tW2g1x8rRhIPpUthTK7
yc7ceMpDpSkx7j/FVpzSzRhC2g+EZmbnANH0fGwg1YpPi249I6MF9U+2Ha0sBu+3pAVcym7sls9F
GIS4W17uApCu7ZoG9Swcsu8+Hco1/yo0vr7zGG9xHzIARcOuZF5ErEuRlM79powa9Cx2kMJjEwkj
4rshQF5yUVDk2AiWEfrIHXedFAcyui1FmgXx5PUdB2AkEHXGkv0jRnrAWtuWY0mQLx7EkGUAU0ED
3dG/1YO7cVk4Qm5Hx5YWP8pDhcZpybmMDp+sLQBqOdGNSBKpAxLr1tKTO1+HKpbNX4aBE9ObyLF9
zOu1mzrHCvwRKr0CQzsGecjPi+r3yO/z+Kt2VOjuxZRM8cUFtTKQbOlMSbR8TFxXfxPUcBNlVGcX
j4S74EfYNShEJordrnDusjRcvVM0v29tiU/vib2jJz4ar7eAeLhidNLb2l5auZ8mcC575ML58Cvo
IUTEUjWBjdGOXL7yjr2tLNEy1hEcWyodL7lXxKM7KJrSrMVsV8xje4ebc8z3nINFdQ8gSqAlBHEX
36YS6cZD69Bgf0dTB/dp73RiilgeI+tM8MqzpPF/JOWEu0p/o+LD42bD4zEwxboJbZjLHzPWPCTw
ZdfYKXu3ml2RMaz2mp2LaTvcU+TDvuG/CG74K5yGxY9fBPYGloqsWNLgWLNaHr87oZwWZ27SWAdT
t75zVLqnZl7AAiaQiAIyNnYdirCQ8CsVGRvTdEmJtXUtMlTYcydBfYsKPIwJV0sXwcIFVcsYnzun
lTbcLu2b+bsmNjg4jsJnRQqRF2fyZ55RNyO8dJN4N4q6mRFXmrC8nXLt1uSmJ3TQYwQD5NsxEo6N
YRTVI3zgEojuYX5wO+DZc1hlhYkNdbdqRuynXQrKMhgboC6AmVXjHpdsaac7GLSBYOIGIQfBjz2F
rxMjj2LfleEcHAc8Nt2hQZudTdtS9iWJ95Bu7Geyg0jWZDjltmfbazpyhVORF5x5WHo8ACZ1NDJ4
BjVpBSSHT/RmmCkWNwUkiBgITX5IfQMNFx7DAaqgrvJTCeRB1BgwOAxJTxsDh7eW6KDM3szsxpvP
vO97/8XXCGXJW2p9YolMQOrlts5M4nVYyelo2R8zCQubXZBhLeFvsq34roY5r7a47TqzmeLIFp+5
StosufDeBB626Bxdfo2XAGT+hrgQTmlGwjYZfrHdRlDLfBBxG5VpHwpmK8hrYB02AXiCV4S3gI65
4Zdpubg/JmYf3i37itz+9SuU9UhxJwt8MWJpoQiTyJmGQi0mzdy3kc2DbQzEyWviwUNiOLNSuCl9
Jq0nI1S6uh1tj1OdqBAyrzDPoMHrmflvJVKOPwV13PgXfQNjPyKMXDWQhqKhpAgILR1XnjHWU08I
Bl2VMDz0wtG+7+P/Zq9+DUCPiwflQdAZYOoCdMIJWifD00D5pcMbptkdoLgtrs8U/E6F3bdI7wKI
QSa7A05YG3Wogaxpvcf365YgFis7sNUWbD4+6ZnsA4N6XWXLeMirLCg+I+qA8aJ48vqjqVqyKco4
TA1r9KoLT+Pk9ObY2A4JfFYnwBUxtsDoapx5Jl1ppYyeGff3IzLgBB1n25UueDCjFInqMbSvfTn4
07mgt0INyodU7kr0aiySUSswMMuK9AmlrGbOL8ecZCNN27Cd8UE0u6qi5t9ZJuwpjZhf0K0lFel0
KKfdTefNfXJiYCPnU8Dmz96x0rJfXB6g8GQTqvzNKc+Qscx8cVt7PSG2bru868J2h71d5pXBFt7h
3hKYRZgpyQgVAW4D5qLNlIxnIqKi3672iFNuZKS6X+QhUn7R2jgNXwkKuK2PjEWeCFfW5hH1HLE3
w+RBV6izrgwOzPVgIOe6s7Y10Wqs+7zRGlnmcSJ1uwZPn8FosijxnStTX9CGZAD18oUuyqFqpyAq
5ITJI3YxsymQpBjGdZ5euq6twwvQhbHGzVygY4sJsXf3rKYo1YI4JrIkyFIerMCqM9Sb9SQXDkXI
jUh5VfJh9XW6nEqQjR3PtlNFF04BZFL9qPqfhK3ji13YEytfHGco5Z2aergSyD+YTVEnMBSnYduo
XNVyM2GXAyox+7wDFshT4pVCP/zjAAmQD7NHIbKnuvERoNCgJDekywTjPVLxLD13oeztSzAVs9yT
DJG8dqNQCvUvPeAVfrl+yxTiyi+/ipnKVRKc1i6S7AUOTe5Yf2Ili98eR3nFt+F0r4O1zFiqyPwr
twal1zewGCz+5PCyQmiiNX9z9G39hCW5dM8LyW0/Rew3NSgnCOPo+ZolJTEwNi5rvsxcOuibv/2I
BgwaaRguj+RmJfc1xKf5GJWl1Fs2vGt4TW0H9T4gzZmQmTaoTqiME7FzmjrUzEAROT72LrumQ98S
S3W/9Ez2n9lWkcLB55PUHLfEI21YGMgjLRK0vKTL30AoeP9knWYnJNVg7jFupS9CD7G+yXwP9AU5
O3DRfWXZd3M84vwlWrR8Gm0x1ofSnx1FwlIoiNIDdas3wk+7Z11NOcNpDqNDhri5Oqq0ju+VYLV9
Gj2mXcTuFCG21JGoyL3VaR94lEgie+MFDKDvk6o0PqjxQWBu6HrFQCbOrK3vpFgQyAAQwZkZy3QO
LAen92ACQZtQxZh7yIDWd3B5idux/ADHqYN4iJBarDHEUIS+dazaiFSMHKVAzvRZtET1tCl7aIJF
rYdaTUAJ4dpk3gZRWowqE6fTelpjajton9f4K4oxsu2CyJJP6I6A1g+ViR91aWd/hZXZtxVjcgZx
/0O6rFAi28+XZT0Q8d4jSiznHgZ7nzFKA8db3UowFejD+s5eddJTFJKBBM4sX6GF/QXWQIDcrFu4
bfy8ND+OQw0ckGQAZSOo0/NIFME6Z8L9hxRwFGRzWUvZ72y/0fMFbXvc3CJOwxIxZcknVd/sE+LV
xC8DXg95Y2RC4hXOhvy9svrmOyM8/m8GZdO5WZOcX6wWyeWWLWN1o/mV0l2ClZxxjUPexkvtdOFb
zDn6JKe8KdB/cfjaaPBb+6UEqducSeMZD+z9+JRVFBBE6DXSbAPE5x3FDeDYCfhz9M3YykPOAaWs
ONoy89yTrVX6s9j28lexXCJxcViyYwjBFleeVdjqRKk3s6YM+e1JqLZjrKq8OiFNrm2CXYn4g2iv
WHa3PSBBwXacJ4W5SS0hd4qcmRkJTMuNGcYA/hZC+ytSqz4+8w16QJsdtM+7ypY5i44mpKObrDwC
0t0XnXPp8TCmm8Gb8FVx81Z3c5uaEXuCcaASuU618xboOrfL0uq3QeXDBz5HcDqhpfJ8H8TUkduh
d9YOMY2bP5phEMyTlCHbZ2WN3d92sTHeh70hDAmxSOarS+FW/viN847xLPBh/zs2My/l4Ao9bVju
2b/Ens6/bFqr4VYvEXLMjV9F8Y+DhCeHU7d03kmlJH1vaoA7nKao4d0DMnJVXQetZHXoaOu8rRdo
2T6LMmIRTqxdeEAeOJDxQZTr+tK2/YuJobDsWaOuKEFEFAQkUbeToAb/hW43qxIPxxFCt63pBYaJ
OEncT591sLztSAObXirc00BtvKQkthfREmZnawTr40WWc1ZDWBDnkreUxX4fyeqCrIyMUIAT9U9m
LUyjUwr7Z1WL/AMnWfwdwcEz+2rm7kbNEdKZ9mOAsz0V7X3UUCVu42SEml73bfwJWhv7Edgmn9Vc
HWmGQTFLPESPErAPusZhJwOPLCyCqopymwtc/gTcB2soobDEE+IfFo5+ShDzRDy3eigd3/sLMGAE
dC5a76tI0JOcsFvQEXs1Yh/CvuZg7xNnVN172EZy7u/Uzu8cG6PenUlbuVJQ4R9golK4y3eFVMsZ
6voEorCcQCbaZdh4u3Ry8Ls0Ju8E1bweQGOiL+xPeqwnwGbQNJyjE6IQ5KcqCS/qQZHsEmzF9gZ3
hxoeTUvLs1EtVtWbupPZqRroEi6zTjSA8JYJwGahAZL7xBqy4MDZPZ9pKQRiYKJcfevOCGwYwcmO
aHr2GEy98Z2xaGLflw17hH/YavBp74egATZ6GBFTp/GV5R8h0kcWDV7X77MATyn9hzvKjM85j5+t
yZYpMKYwGtrbapDeK4d4EOxlkmTddg6K+LPDMdH9XWb81WLPLLd3tr7Bu01gt/DKL50U/mXosQ9g
L0FKUBIChcZ4l89i0FeEeHN3GMxcIyhEEmNNO0klFvG0uxYuSB0xuntix4sjQsLK1Zt8LtwQRkPg
tu8+nNf6iAu3qe9mnKEWtskI3vMWBFeVPJD8lbpMvheGNqhuZsTDLE6hOuAvJxEH6phfbHNLLOZi
OBjT08IBjc6L2MAYDzIiozP6kZ5mUgTjGjTghxwaWN6K7SLt6TVZwlbg9u3K9oCsyCn3DorEJxlj
MtsFJflBjFOs4jUjIcC9Ro1P8cpAArkpk/1WvDKVG35DXmBqZSVHIgEnn2sZ749vsw0kuHbLU7Me
/0Gty6PfyDE4NQ6jZbZaIGxOLHfc+C/xXoghwRUK/1A3CULvAINvciJBZ/ZYnIvWri4yGfrhLxe8
m16BQvB5ZRj2VohOLZ7dtV5/QgkRR89QptaN4rwI4ATFzGN9WB3jycEsoL6442LlnoSMEV1SxQ7v
wZzM6TGOMf1vdDdhKqMjR7JOL28zWEkcmhefkhEyjV+ocpspat5thULJeZI09ewWSqLUs/tEYVDl
BgAhlS+QnSmKoD4Cb1BKKsBEzfxA1eOSC6CgQl2BO8rfDkDHfMsYQ3Uvo2MT+sZMXCMgCqzgXOZA
kh5NSun70eCY8E9ezHAICVVlsJ4ny7iZY2kN70kiVX1TGwS1WyarjU28lW7De6+eOnvPoNLmbiCe
sv7nOqwED8jXJIzTpEoYgXpwPJ/Rt4/FeUwMIzPmMSHSpxhpp3j0EKB+DvjBvGtLanF/cCIKDBgK
LnafOefrOowkt6+0iHYyeou5LyFBu20RnfwwIcH3TUqAuEUMODnA4okyQJZqRU3y0pRq/qKumMdH
HRLgTESRceQRBZyLZchqhCo3aM2r5hrHVZddSGsIsrumZvmzCwEYsrLG61Ex3AHa7WHYxAYIgN/1
oKsyAFdwmNBjNTokKgC3Wndbo3zp28eplFH2MuRjir6fr4VDa85YxnPNhJH1kPpO0LYvdBqG6NHY
iUs2UNbSE0ShRdT77w0GlQmIxYBnnX+ivPC9V+Hc/c1C2ugTRqhBnkYlnfSdK8+xHpiYm+hJxJnu
TpQxJAuaKfDwjHsOV0opO1E9TGizk/2683FOtsTztvdTlFv01Kyz2TXZZJBEArt5VEqKU8qcjphZ
SBdWi+hIHJhNGypslzAjddPEGG72vky78gcgAVyLKQnSDy1MfJ4ENhYGSi65WIhGxlfXZ9KBaE6b
6eyMGZ4wERv/JyJvvdu2DKZJH8otLtEgHN07RuFEkeQZz+puvcH8derqv4cuaCEG3nCiWADWYGmQ
CQHfrDqnPS2jPay0Ko2hyg6Re7KymfMGqIACRdpWarmJAqxMzLwmmJF6VLYGEGjI4+mYC8XbvEeg
0hZq+mNVafE4J2GSYJxKJIpNpNiQm2HivU8N9yOWyDZ+tROYL0znjXW1MDngVOp4obYI8qjmEa2J
cY3gTd/QW/f/UtOgRrKQ4LNRblLJH4GQwUDdSkGWUwD+xXiNBVmiJo7YIeP128lowAqJ/BtpcmUW
9Z77eVbvNHL7D3T9LPdSfzLkzOIz/ERT4xIYRJbK2ZfE1+1HBuNv/bLueDq3nO9aHtIrTEMGm0Ve
q+EdrGjxtSxutyLVTGRtk2DwHkEFmSfjRv0nmZXVP7cT+XdE3uyN65oBiGODMH8zcZljc0Na9MVw
FOVVO+u22bdwGKx9WBbZRzhUIPAc9M+fKT61ZwttfIK8GfnJzmBZvCsTArM2YVujvwLi1v50OdUK
e3Y3f8RK672Ftuf+y9P0/7SmYQi2iypb1NmDr23Il05ONCDqY7Z3ceXsfMflXJyQnuY7tsjlRaHM
hHxEzLHeoGCEqWzAlVYcehr/4iw06UXYI1lkZBHnGqkoLI5K5WMSckXGebtkMzYKnSBe26jOpiOg
27MKHH2i/teKpvO3pGm2v9RZdbp3TRWkFDAV1M6scoNLj+jQxkkl2ISruuF31YTbpLQVQVjc+F7R
YyzivBoIi0K4qmw0KugVs2g8chiUv2bU4tsynLcrELy0bobG1z8BK74QDV9ZkfwaMpDfxxbkq/2w
CH3Xe4565s6J/RNJfMQ3zOhmgWFUfE6bgXOV7s1Kg/bcMgIF7zfGxXOrO0IpXe5rEn1rlrZ7h5XL
P9EN1otBEXxadOPew1Re6TpgmTp2ZnmC4ISrfWvCzC2PaRRjQpuTQl3aYglfKygYw3aA44C6sa6x
jaQuRQoqEOy9IRvBBwvRjD6bUrlP49gnjzpyuAtjQYAW0IF4unO6sQLMgZTc2yTAyS6Y+pZve6Q6
3yYeWdcbf6ILZ8Pq4KgV4zS9GXuGk0kzyt6TnXWLOturmAknYXmWiJ3G7dDK/pG1mn7J4rm+ZhXx
WBs0MwzOZBd0jwXUR8Y0cTD9c/IM7QibMP/o5X1RH3qbfPKDZZFAv0V3ToCl0tPyB/uUflbtGCMi
sVdvcD86VXmgbiLRnPe+Hre2RTm1r2S6mK1JFXgrxHT2hhlf/pDldvKN7SlgRmRqme7wMGZPIY1t
QNUYlV+DZwU/YdaP2Y4ngYyshpbsKYT2w4/h4OPZs0TQl3C1KWyXuLSYtC1N/tqGMzqV0jLyNm6c
yj2EVE56E3QZB2jcMkgiNohzdRMCJ/topynAfOzz/VM1RDwaXGgIhDgbYLMPTeo8kIXIOQWQy/mK
2RPxUNWDOHZzX3zIwS0+ALdUn33vIax07FncsnDIXqLKhwXdV4zrz2OZlcdigva3m9hrfyLDoUOK
Ao2U3yyIoKgdMsrewK0hb7qozZMTlAeW4x321vEsKtpnFSH4Bu80s+dqeRnBMzUN5QDBNoisnMCG
ZkzvSJ5kvgQ/ZLm3BoyZbD9Kus1nz7cIXcYAorADae9xxi007S2cWH+KJBnvjcKkR3ntSoq2sRTL
KsRiCgZSrni1bJReG6yjNprIOA7NjmlPl+1tREAIOTvmwJtuCFf8OtsWpjl14Lwp3l8W6n6Vgx43
NLubuI2HfstwaGzYi6ME2COcgPdMrnH+Lgn+sjdLbog1z9tOgZUbE5IhdBfRgsVgw8Sh5Ki8U8ES
XxDGNNMO/n0Wf2Zd4v1LkTr5GzRcHeP1oseEUSb1Vwqq4WKnZoX/Gwc6MV1HrAhWmat3uL/OfM+w
toX+gWLrmkyTW56dbIJkArSjBFXkasieGY1LfarabBVewqCA+6RbO95boJfHC6hKlomiReHJsMKR
d6Murd8BMfZRrj86vNbYYJ0j0fTHn0sH9fuwCti9Ua6S17yFSRhmjX7OpzL4DtvOcItyBuJThQWy
n21XQFViFHorBgFmkwYNVI8CmlYcST2EG8c9qc2mdd1yIvoAgBzyUGyEcHR0cSSxuMYhpOMoOcmm
hjSiDNX7PoE/JjnUpfnnkWAU7x1aoZ4tdmetpoSmO2PldD4ArLPDnXxuom3KvJp9rgUGHRjpGFQM
PGwZbbjRWI0A+2L7MKQqfEKqxtWNbS2+shNmjWXbI72d7ZjqvSAcN4OuX0dvCPWxdUax8Y5Nz+KS
Lwc/uUMu4ZqZOanVX13Ru7lN+dkWZZVcKCDEPd+/RhXeZMk3FuT6tVQl4+cmEnF5E0PYYDBv2UwI
UlZJ3aEdVf0ckZBD+ZzH8ipwOYHfmXzzGcc9tzQ7DtHuEseNg/3ok2O/sd2yQdfDxHpn2HSpzZjh
kESo37X3Ho0v3nxp6W/edPIwfD+q/024fsiTRWKBUFUM2ZcKcVB7A53kobITOFA48/rHkLghRo1Z
XZ0RsDcj86eA2LG16GTYEUzuewFknn0Iu+LVy0wMDbhKVZ2LOFnH/12OXnDAJExeAftXbiOdoLb1
vImnlICZ6m4CuP0Twyki7GbRqd4mfR6/dchJJ17cqr9TdTlZLDF4WTduPvxH2nn1yK2kZ/ivLPba
hFkki8GwfdFxojRBmm7phhgl5pz56/1QC8PTFNENjc/FLnB0oOoii1Vfvd8bUK/EelmTcOC4P1ng
wDk4DaeA66H6zM6YPHtjWqYbWVfDV4H04pGGQy3XwOsFVt/4YX1wx3paMWTWHSxr6K5JqjXU9Vg5
6uRH5WKeIbw28jAm6cejgOp8jxoQYYXaYKTB41OB3SzZ5vD0CZvucBX18XjkYXDbH3qBd5dKY5Wi
JVJktokdRb8XFGBktQSJfUv6N1IlXqeWbfRSp3U49DrFWE3ApLpWulKjh011ghRIjE63LSPFLLeQ
tHn6bEPWS2wEYLY+5B5wjyLXr1j/TC1PRHEwNZvrW9K34Bg1hOfHIZmkUhS39ibFXj+cgB5ksQUl
Lbqh2OBa1iAauCpR3RDYErTtZ0IN02cu3u233g8jZEUVMTkKUEO+TsEsk5VPpLi69sZE7LWasEPq
1Um8W+pp9AJlvXypcN4LORwnJUOgDHSsHcy88WMICfTS28D6xaZiWxu0J6G97eK6e/VxxTqMOf3X
lamD4m6JiwvMq8JGWLb3qFk/VnbD1Qt2eAj3q4uDF91AvYAVJ8H0N36lpE/wCn24Ogjk0Wm5af/F
z6m11n4KUrnBq1Fcs3Nxoa8gocQbBbpAd4WUwPuAmIuulg7ygStjwLFDMlkiwzVaQ9NBgx94nAG0
ujFJ97LuWxLT8dmhjKq2gugAuoQFZBvgzrJUNnTxW/8JfNmj3MozZdOjhFQ/1H0o+o2TxvDMBps2
7XVNwugn9LzVFYaBKu3BEboj7VparLSwtbDZhs3oYr3AktA3OPHoXxqlxjeyJIGyvvZtxOy7ablI
Hi9f0ZZuNp4bXEBxq4Q3WJLJpVhmsVOQPXOBIg58wEuQ1PE+KyivYtvAG8I2CDeApETuK53VSsUC
0cm6vS26ollTfHJ0IFMuniyyyrxdIcz+axX0k+NLqSEYpuVqwGCA7kFsV91kr2CtBrYFGjKUlQLd
+HOIoQ0uMYIMvVWRQr7cGFGEF4+qBpBDShy1sakLMvFa55hMr9nCtY8jfkPQZGRHdlQLZ4sg1toY
aOY7k61s5UfdeC36MKh2aWLGB3sYfLnKcdmCgEG9EF/VVe6QIo2Sz92T1cU1BPQQq9KSq82vsAnR
QGo1bK7rRLEq3AopZcAejc5wrzygEqTtPfnX+A3F9+PQGgrHi9emn0yL+JMNsgnX+RCyP39t/M6n
V5QVttgUqdtxfSXP9xvAAF4jTV/lgEr08vRHvGHycoPeMnwIolLvoDXwhxsEyyPfBVISMrdtipyN
LhX/OBoJrG8v0L2HuE31eku6k7FvLZVMpV5GzT31Xh/sNa6UwcrgIFL5+hvcdColEt8xeApfRYPX
y7rMlbT8hE+7/ZioDZ3FbtRKdS8bmKHwlksud/QQAvy7caAC49GK8BXZafoTcbnI1rHqotkgelKM
W8UwfQVFF+oOtvVAAVPhnoLTHsWdT+plu+HALKlkcPY6tpGNUV/Z1OarYY52iTZGFxAxPX9Kpzab
9sptpAERkgi7dGdT8f7UASC9TQiPnAITWcsDciEOXJnRtkOEVf+0gWhKIAnNwkwJVZy7b1VU99hS
yOQFxhCtu7yqjS2ACowQED0ucjFOC5/A2/K7AlAOjVVcpt2nBENDawUhh24L3BxSlaExa8CSoRVO
dv1Ej3qJDK4qVSYWqzgZML0Hbm1+jDCrwm1VQrHYCPgax4jd/UfKdvQ8YEEbrFNpjlubKyf++Jkn
X/QmTG/ViiSTjZHpdNF1mX1NLB0aDR5S+QPGZv7HUbcNhAZNPPwCpe1/qshZvlBO5jc2eGu4ybH4
w7XKqJNtjNvoi88LfqJJBVMoaoD2Az/DuL5wUgNOeTIhbU7eVD1NnITYKcQ80Qe+MDyNqHXbLsfy
nWjn5gfFFxgqH2Uexo+QZnwTjqqdtRpQBNvzRvhDwyaiarJ1nh20aOmu9lvTWmli6CLkNqVque0q
selDN+tR9EN9F0RaRn8ZolX1lRwAHpMV0WMG4K4CVb/28OlvaN1kQwHzCFiZPns6aiBea6EkdIAD
1ucUo1Hrwb4mLrCn1z2ofCmF8JzI4NSDC3s92XTopL4X2IfUkaP3Dxq0GbQUkh2seHA1S6N5g7eA
Sf5aaMaN96KZQk3sdcM7RwFahBLjfzyysLF8DgmFxiS/y63mlug6x9gZzRDKvUmgYfodTatm4Reh
5VWHB2OemVuMHTBJvNEdnFmp/z3RYDrvx8JExQvo2df3vt1YVXplO2Qumbfo9WlAbAPfDnggvZ7j
uLOtItQRxhYrwh4bFZ/cupUKvq9Otwdu+Gj6eko1RxkfYnz6kz2Ub1p3WHiySSZGzYHPCVVZNyH5
gcq6F2lG6gRkJwJXEVpNXmAdRu0h6eMjhjkkA699H8k6lgsa2w/qH/8QOjiMrcISXiqVRZAKNLSm
1LmfU+ttDCJLP0io9eTdl1BF4or9aYX+WvlaArj9Mg2jfAHLLat1iNUABVVCUMu6Dlx5oKlNgk+T
aQIOniT0fBNkCGg2qmfH+rptzfLXRBkmA6Azwsn2pJTo8KGyk3Ue6ViOYkBucB3rh1+2idCaIOyk
pyMErZ/KB0lDtEWHpV5BKdQkEERe3ueNIocVbt/ONyvuhh1O76DzRGrUMI+aGhTNMnRYcV1TB196
KPpfPYLygm2f6im4E5c1Esfoi8krfge9d5tLw3iFYIoqH4NgirK8L7Bw90bZGPyvYt8bSY7xN/c6
CxLQWKM47E2q1TUOoG65xfGIgPhMkioStKlzBFmHvoIUNjFvTFr4UCqrCAKkUyfKk2oa4DNSD4tf
PiDssE5GKZtbOyy1Z2o+mFueQ2G8GlWSQ7edAedlJSXGSoaq6uE12SfoSfKUhsoa8SPso0CzyXDX
DcUqbuppiWxCZDPKXu36McBBSkDedd3Q8tYEmIVYfojR/mxyo6WZCo9CIzuv1RCCwf0kS6SISFPv
BvhhPW0sajgN0CfPEYCzPZB/xiUYgjduBCnBIY1f2uZVVab1TehWnrkJWq1r17Z0ASOwX+G/xldH
rsI0c7/BJKoODqxQilREFj+lKPQfGIS1LBNzYGXnWo1ZfI9v7SqoMS/dIG0zDo4K+rtLQakfIYyB
LzG36KqBY/+IxVL/TaZ6fq+ZBNruAno47paoGsPZVoSwcWLqk7WRXtK33hgawuO1LHjB5DOYZbwm
VQNUDS9XR13htIVngd26A83SMPyRxinZrGmVKh8wdYrxfrPU8iaNUvyVLdMu9klAgOO1g+T+Vq3L
6Gj5bMhkhGIkuMHvAA4i7Gb4S6I2DWvljkFygOMh0PlhxvXND6Lhe4eDMfdr2CbVSg5eEKwAhrn7
cB3GdJbHwclfgYl+Nn2t+6KNdfbgSl4U+GIKEJEq+NYTIaZjlzt06muYyJQ2fRM8RWJCWINEH1pM
1m3Wm0HmHPK7HtSG2x4iAopXBAGW14WvaoZpq4iCFs2CgpEDuqcxODiDsMyND5fQ2eU0qPMVBQGd
AkyVJSI9wWGNwXnnYxRBwBbKX+RzJLdZ3XcufwMxyUVf3/IekQ2Fwg2mWxdo3KphK8LMMtekPXkq
WF+kY0yy5DHBjYa7VwodjjyKj1yxem7sSiCbK5DJslg3ppAP2Pj0r+gXy9eQG8t3erlew4Vv7I8x
2uIn+p/1Edvu8rnHoxyXIV9gryN0kxljAsmD+DeUb7AvqfS3Bf6k+VWhWj7GGqXTksHV5DSCbgJ4
/cRTmegItO0///Hv//2f3/v/8H5mD1k80Gb/R9okD1mQ1tV//dP45z/oKkz/9vrHf/3T0qWqGtJw
YFVaAJ5wUPnz769PQerxH4t/89XAr8qKRnOuJ/V9ixV+7vrtw/lBrNNBJBcE1TEcW2iGdHTTtE8H
Ge1A2phFRMcqU4cHdiMSO5XCeyxd21jrwwh/H18Yf39+1OlvfTO1f41q6iS36LSghD4blat7azfY
lh4dy6ofYxmaz7qeKsqWbLAARdcAac+OTXVP7YiS+vzg5tLglo4zs2bxVozZc4VUAgABm/QYVuVw
N+nL7EfKKvcO51Y3vc7LskPKdH7Mxcdsa1xncJq3dGv6TW/epUjI+TVrNT6SoYVUegT/+0FLNfjS
jgjTBl90u7QTxN+cH3bhOQuVIUmeVh2HePbTYVuIZrksguhoFv1T4gIst3YES4eKjw5+z530EImJ
hgSdNnbW5wefrd/pJTO4TVPTRqgndHE6+KANtBnTKjrGWkEhmqFwuYGCHTdX58dZeLZCNUy0IZbG
RE3ndByz5LrJMExSIeNGUXz2dQ4kgJWurV86HB73KZELX86PKvlbZ0tYQPmkWDMtw0CJcTqqTbe5
d1MrPLLIJ9tRRJkD0QF5CO0wq3P//vxwiw+Tz4Ula6DNsKaf82YBIXIgoEfJoyPMIbqfIpQHX/fx
vjo/zMK3IVRHNWGa26ZpyfmCEWPV42gRH92sR+9Jnk5JoDq9M4vjBv5U4Wvu7vyQS69PqCxP2Pow
buX0529mRuK9LolWjY5BZ2jBU2dHVHMKIw1br8uN7KtdeGqLgyeX45vzQy89VFKW+EDYYi2YE6dD
exVO9BhjM9t8AKcPsd0tsLr12nes0LfjzFao3UajLQKJQgTCHQLvwnuG8lZsyT9DauAH+OtmXvDt
HZMD7NJMLJY1TpDTyYncHkGL9fhoOVndfoyiQmsfTahMm/eMozsmjFWb5zh7iCjwrKRH+HvsuX5h
/F2po/eUlfAfLyyUxbdlCrobto5R2nxC9OYhFTVpcoSAPIXey97bYmhK/OL5CS0uSEdTaYSqwrK1
2duKY+kCt/np0URF9ZkCwhdbXdUdfPjCyuKGJ/VKwKILqVbPj7z09SGm+d+RdfX0lbGHoceAE3fE
PFz9KKwYb0W2HoHoBGPgb1UNznV+xKW5aqqGeQ/sdY3P4HREDK1CMiSr9Bg2kHpdSo77uuyTRxVj
Y4wbM5qZQEbRhVGX9k6NJUnz3zRRA89GDQpjzLsqTY9Eqjg0WNQx/4YHYX60yG34fn6GS8/07Viz
5UlrN+sRufE2A71+cZR6MtUqSCbuERA/tujNn/5/A86WjwOVXtXbMD0mdlwyOcUM0i3aovxZVJrx
pUhRtL5j3bB7YUIMYMHFcvY8fTIktZyou2PWxcae1pms7+2QYLv1GNsS9zQrNIvb89Nc+ho1Wxgc
u5qQxvwrgRqO/LVs4iPN4KpYly7hstue5vWFx7m4Qv9vnPk3IdOwEKEdx/iS+q90YgdkDr7+GNiR
tD8RAdsF10T4WpcKtsUl+mbY2e5Z4/Xht1YVH1u8qgToSeLCSypo+u3JpDeCC3vb0nAcf7btWELj
Vc4WjV9jqTEGQQJ5T3V3ETqpaypDD4PpJPh0/sUtPVBd8LVL0zZVAkBOP3mOw9xD5kr5qxn990l7
cJPqUA9Wse3tua1ecc9uLrzEpY+Q7UWqkn80uBGnY5oJAL70OQA7ukHWGvOj/BqVk3VLVpcHgJgW
5d35WYppr5zXZ7qOVhEOi+ZotnY65IBdYW0qBseSXfuvFryDsm2vlTaDlAGTaoKHEK6CB/V0DRU7
r3eym4I1z/+MxfdqQtrCM9OxbDn9+ZviZnTqUia6HR4VD1uMFfYZzS3uOkixuXGAuZ4fbfHV2hTD
UtDS492ejiZDhUDCwQ+PLtTka0TBOeR6RMZPZgICmMeFfegd1biwwy7tBDqOolP9ZugIrE9HNbBM
m9DYqRL2VcQEQ1ttKpDEfnN+dkvPkkKGCthGESXFbOHGqLzhmbTR0SAM6Lbp3bzZ9dFYCJgJhXth
e1seTPI12po2lcOnk2qzjrgLZwiPuJkar9hAKzdq5plYtarN9vy8lj4OQzdV7vl0ABxjNlStD3Cs
FJ23JlSbDHkaP+veL4YH8j6g0yMQLC68saV1ApxlSFwObFVXZ59jkWRqYiHPPTZ1iVmzn/Xdt6Ey
gVkaHTExAX5lX+7BY/BkPj/XpcfK54Cy3uDqraqzCseu3IIDUVDsg9iT8xnkYjumUu82Nm4PFwYT
i6NJjQhuQp5ZobN5ciK66QDz6wi9tVzngOSfNGHh8WEV+l5BTLVhE2hQfJtD92xgoowLpG/aDxUi
wVv6hhLHIyLWaG2B9b5ESmFen38cYvoF812KOnMCYQB4KKFPlxnJq1lM4Gl8RD8PUds1yU5TyvFn
hEAd/pqIIO1K/bF1yKvE/VPURJRw79N2PmkY53/L0mfM9dmx+LhM8LHZq6m7ThU4mIfHOCPGEUNB
FWOSrFMr/x1n3duB5m8l1PoqyjOusolafR1zXFo2WiuEuG4ymOcXvq5p95k/YYula0Fa0CSy+tMn
rFYSjqZdgELQF8rWEGUVuEeladH2we8NcI5YT0jawQeMiKr1+We6NDj2QdORN11vtelDfLP9mzoI
CTlT9sHCOwrmdIg+/YF0B0N5xlp3CPcFHc/wHs/VqP7kW5Da9ud/wMIXQHnP+gd7Qh0jZrNv8s4v
K37XQWo4VOE6GzfmlVHL9AUKla///XTZ/mnuc9IBi8zv03GLvwMQmoMWpymfMb3Eek0UOIzsJIz/
YGOlFQ43qdeVd0oJW+8d559mUWNQaNChBSA/fdxaj4AwKgznIGDZ2xNizdYKgF84j4Mgs8Y1YDE/
SVL+0gtn09JWgxuNZpgWLB6aXLMPeWKHFSGdj4PZmvTZ2kYTbDHe6DzkCSTjHZixlz6hHoJzaDud
cqB6RjKhEpy3VVwH0269brv+zsOxh6SRfGj0+6FHy3A8vyCWf6g97b585+x2syWp0ypEY6q5BwfH
pWwPQkc2tSrb4QE/DxV7k4GmmGhtOmh23Y/NtatO1A8/CHo653kr3b1XcFwRYu1E1p7VYO9FrIYX
6relhQsa5HD6any9cvY8S4SJnZur9qFTUG2SdN/cBURQfMdApRn/vmzSKIV5I7/34Dm2FuGI6akk
aR/0Fgtk2mAjPcO86MSt0qZegbNo1fnGOm+EE3w8/zqmacx2p+nrlHyZusFFeDZNwhp6jQrEOcBn
x1Whqcmb6GLBjd9I4cB8rEqZ/ULtH3+tchE/9fiOh1fnf8JCMQA4JHnWiGswNJhtx0TSSwTirnOA
3UaPFs8YtMV5Znxu3BFZjNaG9ld8uyN5fX7chbKHqhhLK6nrfDTzYpXk7AaJn3APaGM6uCacuelk
IYf3tTdGwR6z4CC9MNdpu5s/bpyGheAosOk8zEqt0Yhwe8ld9xBhqxzc5C09tjDKNIfEP+SwqBqb
kv4SGmoc2Pz2y/kZL61p4vRoAjig1ELORscbLRVoxJRDmCjasEFhF0Oo1exCD69aoy6HC0efmP7C
2XSx8eEpm7rJhmjPvvWuZfUQtu4CFVeigklgW9ejG2XixQt79aktsuE5rIfJrj8oYNX1WnhlKyn2
hwlhwjyaNFO3iu2qF8DspbKHigeIWRW6/uehTFIJoVO5rhwknhsvXjm29xHPhtYq9o3hpq3aBIu+
2sSQMI0RmdL2dh5iH/8mrI2mx3X+xSwsRQ5i1ZouLwJ0ZnZuuBYwFUmUyiF2aRlwKZSh8XOMA7hy
oFLlhsK91y4s/4WlyC1c6HjM0IJCHnp6ViWWqZLA6DmHprD0m4zYeKJtCbm2N45ZRNDUiLqq9oAf
ngvxM4jdl/NzXij3mC44Ksi3KgxjWqxvShMRk1wHIcM6KF2UkEbq5GiOhxa+1Plxlp4tXQuJVRV9
cV2bbS8C5l6BNMI5xEECbyodhHpn+S25HBXWqFj/Z237eH7IhR1NZ08BvWFcsO/Z1HrROplPosEB
LlV1G3Z65+/rQIugwxE4uIY8RYs58zp2nfMDL871d+8EZT+7y/TO3zxT2UBhcbrOOVSYTN8kuVtA
i9JwLLZUy/rcCg/rgXeMCPTOdqYLYdqzVdTSvh7wtHAPeB87N0qgeV+Q0aKgAbTFi5jQU7E7P+LC
JsZJxRV86ntxaMzeZ9lkkHbd2jlEbKY7D9Pp20gLPkVl33w+P9LSCqWSZOfik9Tk70rmzdOkP1/U
VHD2YSiNYIMSiVwRpRtG7R1vDZkqHF+VTuUfuyQ2nuDsiWIfjKKq92ptFP4abYH5pCv4tO7STBFf
z89s6RnyQUCK+N2UnR+5Zi+aAPUA62RyxkPsQw9xrUCzQsHWEij191iGLoXDYwRfnJCo02XZ+34Q
Eq4N+AOpDTJlNsIk8jsMTlQbScr5uS29NU50Ez4GVSYFxelgIXbN+GAHzsFmMW4lTZqJfIQZ5Tve
2ttxtNNx9Lbo9bgdnQNuTt1T7BB5t8t0BChY9Ez+CbZWJz/OT23htU3dFtuRPEdBzXY6pBjsltgR
3T4omvZquJFzGPXxUEaF+Xh+oCXwkpFsi1soJzcO+acjJWmPjQc23QfHJkoyqUv1nvQnz8LXt0z3
mKMQ9yodhLaZEtgH2cGr16o8/nn+ZyxsZwZoANWKpAi15mBNzVWOrKeedVNjR6+Hpvjckea4Zrzk
gyD/9MK0F54vl2SAUpAaFTXfbDPLiEUNGtdRDjjqU4CPtvcYub7AzkZzmr9fplPdKSUXcHL51NlY
TlS4SaoZ7kEZU5zUif8aSMwNJsT0rx+iJI5OALRRcIJDnL5KTPwIHwuFcjDsCvYtjvJwOstEKtUV
sXpp9VmE0K8vXCsWigu2jOlz12EL0No7HRSxj+uV9ejRECKg6tlPPXsrtJ6sEtnhWL8htkTz73Pf
C8in7otLC2epvmN8C9YHTWGowLP1S+KmWRa96x0RvIh2p7GQHLQB7RRFANfvUUhPuwaWCOBipoQB
RX2cfkEEja00snAiHv7+HfBTaBw7FIqqMftwTdghWmop3hHZCYpBgX8sTdUU94kI7nwoR/Hp/IDa
wqcD/wWmMtUAx6Qx/fmbswv6W46blMULsBWcgMFF5DHhElRcDZ3wLUwHiZT0HqBw6mSJ53loHNu4
bUdi00hY2ql4b4ZXHlkqOBLYowg+4HCKCW1HN6zcOaaBeZNIDA9n/5HTvzv0nKD3oV0p4qNdTXIr
ThY1groZd9BS3dywtjmUDu8OQ7C6/HZ+tkurDShLBTnA6YKT+nSyHvZXVWc0yoFYcteKYGQWTv8x
EUP6qW9T6zERVnLdx6Z11xKUtD0/+NKmwfUGn0N8/Vhws6VWVLDNAyf0jtjAVy9ugHkPkW5ptYpA
OS+MNf1ds/sUTCaL0s4C4eLycjpRTCBQ8cvBPWAiwRURpwW3xIoC5yIMmLt70gqRuUvkwRXm4J3a
rbCDN8ILi3mhuqXDy67F7qUBx89wWl2rmnKop0sdJmUkuBJ15T27qa8+sZHH3aZBlH4/1LJPfv39
k+ZMnxowPADgxNPZe1aCOseq3YOLy9vWrBDQEuuKFk315bg/P9bSCSgtBy4SwD284zkwUhQSejGq
GWp4f8SqIU/cO1WBPInhTtg/iIwkqJ1t1xoeYxJJFCGF8JZRSZZ9fgGKWrpGSxuEhJYTzdk/SFEp
QamCpC7u7aYd3DXEsz1ouWPu7UGQTOgq6bNFQAORGibOLonUX8yYSNKqVEY+Pby1VkHvZc6Fc2Vp
GfAyTFAD+psUkqdvo3EADJrWdg+5lmCQbUJ4Vq8yYtvVFbEKuVip+CDiqWNZ71h/tuFIAHlqWGNO
3vAspxA5gcuHILaR71lV33xU/SmjzQO+X48KbKstydPEOJ9fE0t7qg0DTpIoK+GOzE5S3++khz+g
c9AjnB1tbIlWahMHH9NQXGOv3l147YvD4ThKHTbZ98yvH+qYoXKufZa7UyafzR4AdJWHirbuLRxM
bjj5gvbD+Rku7S9soFTONHEhbs0+bVwWutwJG95pS3TzKnBNUlJxhog+5LTiUNQVRoIYLGriz6VR
pTvDr+3n8z9haTtltvjmUqvg3D2V928OrgxBVlX2pnMIiHy4aimSaqxMrR9N6LfZhRJ+6dyYjgsK
BPABOYddgggk3eyZrsQX5QoZH7ocDsH+R6JCYxHkXiuP5ljjSW3nsDzfscWYgD7SBCOAg2zObhCD
kuFx3nBydCXojk8k7pPpmUa4NUgcNLZm1PHt1IN7HHR75/mQ4Hcyg9t5/ddPHEASzgeopMkhNvuQ
KwFBocSV/FBP0rBey61iL7v6tVWKIrjwxBfeLrdOFcgJ/BH4Z/Z2k2jEGovYgOOYlMF1hBcOjpNE
be6kNLriwg618AFNXQYqD7puoK3Tn79ZSk2r9sTaBMGxRXr/OFHQVoObxPctyjiCvbJLffSFr+d3
IxW2BeqaPxgf6OFC9JhFcGz0SEfoHAY9jtRlXcZ3pjf8dtMbzG9qMho3qAB8/7ZXGwJt//5tTmDM
hFngEf8HG5Lc8IgMDngDytRah/yWfeogfB6NStUv7FC/+1mzesR8O9hs6dQt0qCm14IjrnrO9wBO
srpPQtHsywHbfEpt3B9WlBIYiEju4M911uIcv+oRd6G0QJcD+qxL89VWslFbI9EdygtrYGnB0b+Z
jilIG46pn64BPTKg9fv8wkE1emyWSt829ole4xsOCI6L0vmnv7jk4Lqr7KC0IfXZcOTjSYh2DsOV
SKN3sUb81K7HkhrXSIg+/p1hNt/OD7n8EhwTc26LBgol/+kUXd/3PFgo3jHVHJhVK9Ri5hOhOAO+
AthTZ1etio3PdY3N0F2aOCbROI4VWf6qwbz1WqV2AdYqIshI5FblP+zG6MQFnvPSWwCLmQ5OQDuA
wtOfmDJ/olfhqvsYL4RYchmkOZA6cKWUmPNceAeLg039X5idExNp9jywfLaSylSCoyCf0/tYjUpd
70biTuv9iKXbr/OPf9qx5p/A1EDQp0oYitmsKChaOVgEDYTHpEj9eCMr+IpPuMWNF48LbWkkFjFU
EingzcxGgpUusVVJcPosFDw4I6DuV0wb0I9pBB8XaxhPuD5okGYBm8P+2tXDfAufNSOQURZXGMq3
u/NzX1rtEtI1JydoEdft09ca13nj650aHu2vYVC2NzJVig/C9QOXgAijurSfL9XknJWQ2P41npzB
25VReTo+FcHRMELRXpO31SS7Ru9Rfaumf1uAsrgP5Ft4a9OsyQfiBoQSPfGLzH/HLmvCPQXmh+nG
+z+d+XSWUEFhUKalSTGsiLENN2Pa6j8kDdT13z9lDk3DBDpVqQVn63msO2dEKBoi3ZHY/1e9lZAT
2UDrW6ltQWABpZl6oTZZqIwAUDlFdECjaWs5nV9PCJcmsiQ4Jtxt03vH7aN6L7A8vMcn1Yt2QdF5
w77JMb0kLqVP8Z4/P+mls5QPGPSRrrBDePfpD8hxAKYkoDZSqnpCK5I2xx6JBs+61hWkoqrPz972
gI6fCWIJVpaSGu+g4KJHY/bgoICg+rTRvKkfFMVsXJWv+6hnSvvS5QMhzbHDOZW0yfH8dJf2LCAY
6k1JKSrmveiS6h4mYeUfffzAwhsTG74tGRL6LkmzRr06P9gSOgY5hnsMCjTQhN/f2ZuJdX3eIL8C
EiSlgSSFMhGvJbiDvhdJxqmR6up449cxxgoYrQTOt4bqBR/o0Kn5NxWTuFBHLO0jrG8dUTCcPLJE
Th90oDeplbmDh92fYt14I1VSUxhWsM0HzD829GGSh/OPYFq/810buIavicqXoWfLS/aVEYY6Z2bi
1rgVa67WGjc4aprZNlekty4Uu8UbAYdR78LOsTwyzcF/jfwbuHvz7FU3UgkKtamAbbvRt3R2ZfuE
kNmBwt4r1n3iJBC1HAqidPuOOduWpOyGIwWz5fQpG6S+KBwu3nFAyPQI49C9sSvcN19b/mjVwvux
b6xRLX7+/bC/OZ5TgaJZ1uzlCpiLAJG1DztX1LsWN7BVwDZ+5eOC8dLmXV9jrBBG4ztma9Mi5HtC
lafN73Z43cqm94BcM5z/n10SbJ4rEvZuChVftF2UkH+08mKFvLzz010Ca9gsOOWnLRua0/Spv3nB
uBlJTt9AOTTYdA23Nsbj15g8YG3jqbVFWiNi+NgOSusWii0Rxpa1UQoWw1qUzYhBgJprn2uo1d47
ajA6ObTCWfcaN87T36XjYjTxw7xj3fso6ciO6L5iQVj/sKPa/XL+ISx90MCDugWbZ9pkZmOZWLiw
ig3v6MWYxa2z1urbTVGiHrJa0WxiDJfe87oN1jWoASJscyrT3jx1QC90S2ocHKcMnKd+JH7WDvL+
l5ZELSa+oAobVbnYa1ycpwEiC7ly2r5naxtfhQDPat8/hmMwHunnNOpD5xT6+ORCayo3Bpaylzru
0/qZb11Ut+BBABccjbNni+EQBsKyDY5YjFRfyrCa3CZHO19bemI3F47hpd2KmzNDGVSeHBanjzXT
kjQokQ4iofUrvD2IT3nk1kDOQ9brZbyLrQj7jzLIsLL6+yU0UYFBgoAKgD5PR9bHsObCxuHrY/fz
2ka+fYc/VYuZuuZ/LQaaCBfKrKXnCtjLiTjxVHmdpwO6SqxhpqD7R8IR4F1rZM+oN1El83qLbUwY
XKAgLVRYNDTxz+eSSPdg3qHCQSyfDHq4OnNNr+4qYqpyNgNvwO4sGavhQ9NEBIRY8eR1FBCHmu/O
P+CF+VpQDieBIW0pWuKn89Uxa85GorOOOJBpm1zLuTvU0v4xwHJ8Pj/UwmfC3YglNLG6UcPMTh4i
i/A+MpLw2BspCbHjaIj8RgELIlrQ7qF/dk46FBcW0MLSBVkwnUlECTw9/zbNhiCRtDICrkut2DhO
6TtYJArrF35v8rb04njvCniuF5bRtNHMPk+uQtLmAsA/YLenj9XCdqdViF49QKydksjUoM0fk6ZA
S3X+oS7Oj8+fGXIfQih6OtBguprplT1cZ4OA93UcW+RORMDJ7sbG5zp+rDLdrNb062H3nx966X3y
XU7SJiAHYc82W8PXCHgZYigWXpfdYQJm7NowrzH2N7RNLZThwi609Eyhj0yqGy6bfDSnU0WnVcTE
ZEE0aLH4vRYygiRr5XF3gaeyBKVgkADBghaTzrV2dq3D+ytVHLzwDvARu+sQe3Ts85TuerAGZY0B
T/RJS7BD2ntlhoFxp/wA6sFsxjNrE788aeLqNVp1QYar3l5YV0v7BTpHHR4EBfYfzYciGfGXbyr7
AFvIUW8KAkK9K82qu+ZTSDKDsioUo3mCSKEXe4PulHf99++cqgE0DqEV/z9751bbSmz3YMsS8kL2
i18NmwHK3m7oTbkmZOUdwmAL+g+sSHYOjX7P6TvnTuLrxIu5hwp1+Tc117WMIC6TKIZNkI9KsDJr
0OPbfiQT+/H8VJeWG5wFjvXp5IE2eDq0i100HYpEObgWjKy1rhRNi929VX1/xziccQjXJhbInI7r
ElmU4ARKP2kM+qsoL614bQDQXWKALO309HkxbQCnssQcIMww9MVjAzoi/oP1Gjus5BbWLiG1TRZ8
Pj+l5aEAIikzuV/Oe1ZpUisYLzOUrkTRVZuo3yK37D7nFWfpO0aC1wANinIWGOb0JWn4VZG0G7iH
JPDrTZRm5NPmrXrHGnYvHNVLkwJxA4mYXtUfRgZFJNsxod18EAHe4ENSJUS7B0TWrrzc6S6clUvb
OlUIbFVupshjpx/zppDFn7rS8SFWDqbvkTAVqB2Z71bejgQhkH1+7dB2HG8cfcwuvLrpg5ofXM60
nzsq5bMxR1z0GDxWQgg+cjUpX/k+8ufYUr/ljebcidB3MWg3J2/8IC/u6qguL5QjC/O2VeoRTD9A
Av7otysuetjaa7meJE76rFRJP6yH1slvNdnGX83CCZ5LB/vHC9vqwlHGZY2DZepic5TOgIAIe8LB
syP/GFt2+mU6p6FeVngxm0pkPFE1hBc2l8UBWbLTFs6NeL5ua7zK21yG1LVE5bzgge0+9JX3LJIm
EhwksXdhgn9uZvCgACknpjsjzmnexWSsm2GMdRgwVHvCdZHziiJMfz3/Of7x+pCO8Obgg4DP0k6d
pv1m2eqhmqQKibXHCrOyZycVdr1qeyv3V9ag1xjO6XaAS6b8a6+M2biz0gCXjrAXZEkc0XdzKLiW
fMTGMNuTe98RsRSoGL0P7t+ehdOg4DdCOGwHMOhPJxv3LEyfWJNjy9vccPUzNlGJ1e7/cHZmu3Hj
0Lp+IgGah1upBpfLcRLHScq+Eex0R7NEDdT09PtTztnnpOSCC24gjVwEDRYpcnFxrX/A0Up/QOSy
+misYzyelzSJ4csuMfx8PA0OJJVS5ClsOOw9PAlhqD72r0L5nAA4yj96FJfhlrogpTGXm3eVwmKW
UenOkNUIp7vI0cRDtcHpp7zJGqvZV8K0Awx8nSvn4u0G4vjzeic+g/kEKXQ+x2msRGFaY3VayieH
UfeOWZigPGwPVLuLOqXyGA/NFZjim8huMCivaJtnH9HWWu3aIayaGOXW6qRh4uRsYipUD/mUqtOm
7q6+gi4OBmiXTwnTg2b7+QwzYU2ofeTiVJPv/JBVJb46gg4/st/q+NGMeZnYX2OtsrU+cZtBn0px
yidsXLZolyPDC9gQrdL3z/2bcLYMtAAYSNSWPuvqFanPIqUtNaCcIoT7dchQY8V9OgtCJ9IRAXXl
lRT90jaBhe5S0+MxAAj6fBFHboMGyGJ56qBcHzo2xwHp92nw8Re1jk7VKl/rpNu+P8k3uTeT/HvQ
1TbRrAQjTSOtTkVTzXfsDAXD12TEttvF7uWHrPPoNcYm0++xa7oSWC/tGiSHwDYCMjRsZ7XA2MK4
I3oNFaCCsgXPlbv9ZuxR0N7Q2h5/vj/RN5fFMlHSbbT4FqWMtaZY6OYOCPauOiHLX3/NsGpGDb0q
y2tF8IsLCgMfJr4DC2t92HXFcJS5leVpnmhPegXWUpE3/9uo4etYOeqERqsV01YTZX4ldL/Jcv7M
8H9Hpp92vn/qudcj7PXKE+ry7g/hUjyzZwCvuoyw0pC99zgbYsTCDkuucAFLK4/vL/GlA6M5LDBI
UQ1NgFWcMyXy6wI3xBOgiKOuC/Nex3oaywNMDPtRL5/fH+7CeQFng5QjMZUG4rrMJDyCNmcfpaPK
7KhGjAVGmS5FSYJH9ohMqHs3YMqwe3/UC5OEV8cLgLGhz67LhhlqJqUn3fIEXN85JmoV7iHXlbeQ
HrE8zJAEqT+a5gBf4iIGXQ3qwuEOWX1XMTTtkjmeStFl2zFu9PqmQfu2+/BVfD7OKv5UaLSMCLuW
J0SoQ2x54Jnve9nrDp7SFD/eX8YLm5XHNt+NjwGyeJ0ryiIhIUiq4tQaotbgdHvyoMmm/bUgqU91
lkJNxjaAx5jfLE4vDykWkt7+/R9x8Vta0KDIPrid14XYRtZaQvGXb4mwOqWlbN5HXejekJDM+7kD
N//+eBcCHjg0VwORx5hvkh2pKbCde6M8iQwrEKUjyvktbdebefbK8sq2uTg5MMUoGqoQ2NaZnG7V
2KqGUUUgSiTmU9X8QE9dPTRtrN3jfhldOY4XJ8cLa8GjcULWokCaE+E1OzO5Kuubu1GaSusLOcTl
RklGz7hyDC8dfrQnKQ/S+KGpvMz+r6TcFrrT5G1SnTgdOOOmOLDMoaN+1Vwpv3Cpz9vQaJ3fH/9+
qP6BhkHLg+LNKnuMbLXMcGnnhJia+8kTGjQvlPOfS6e4phhy6evBqYA7T49JJdCcz0+rEKYeJhx+
ug5987vCSBPltsLNa/pEjjyGz6pU6C1e2TMXVxXWKvguipH8dz4q0v+Uq2HvnFKhqo8gyVxj36lj
9qrVuvtYh9mnSo2RiH5/WS9cmRpqvMTxP7WVdbnX6Uwgk0ZbnNSwTb57uJH6ndSFu3GHRMORtLS8
2I8nV69uYgys4yt53sVJwwZDJmARdlpjVen1VKGmINqV5+igh2EY+71Xh66vdI22lfGM2HXeo279
/qwvfWEL4swfWiSxZxXWES7oYtx1CQZDU4BocueAO1LcpPUisA5e5j9McyFWAOci3PGOPf+2MNqM
Em9CxPo0PX/CtqLeNPCTv8xq1x+sDkRpkOmRuAK7vvRt2cOL+gN9Croy56PishQaIFWRCtNDdK0n
dIFIg6Kfmoqp4jhIZSsNs/uVdXH27f31vfRZSaNdqnU2f6mrvYw3DD6RLSJldd85n5Asx9cNE4LC
F0JMG70pxMazxDVttAv3GtFlQQMwKk1b7Xy+Ta8i4JFEzJdk78Yy7OFhwKV3U04wKjdJKzBiyXBJ
xtXLC62HuOmd1/fnveybs2LXoi4LKACoJhuajt/5L5izXlPDml9Q6rOb3iZ9EX+mf+KOu/fHuRDv
GWd5p9C10N4gbfQ0NpvaQWqoxqAEM7R8kvLQzE1W4diGL8HNfxgOBiPl5EXeYA3IowajU4630xOy
F+ykCv6WfmeHZjjDNatyBP0+HpXYt/9/wFWwn4fZ5r2Merck0mL44yijLxWv/SkaHoFYuWH3Nibl
a1YP8xUIz4XQwNAAaWijLnSg1VF1mkrPMgddJSPCLsi3JebyO1w75I/aG7x/MhTmr2yaC4eFERdQ
NUp6QOZXI6JSPnYmRqanpm7iz6oRO4C0RtxP8WlqfuNW72HkZeNv8/5HvXRa/h52tcayx99PM5Xs
5EXNSyUq51iaXYaXTNXXLyJsjgCJPuMrJm/xSq3q7fujX1xmytHAKhAyI1E6PyltOQGO6vjCcy+i
E9jDY11E00unmtPe7Jzh4/k1zwVgOzzR+LPewUh2Z0o6ZPnJlt1r21R4QxmRdlJ6zbomNX0h6gLr
o6CP2BjSXOtHiiZlWHpqjAZ8rt6GtShujSYcpd8qkdwnXdJhDByHi0Pxx/HQS/j5a+jVJ8UKMEvQ
X85PWpNCq3Fqz9l6imn97EgDr6zopV3LPQkyHBgHEW91hYJHp/efmempKmSPKcqsd/2tXuc9ln6K
420yRcfArK/xfLp5f+tcCn4UumjjwYcAR7raOqWMvC5XQH2Dbp2OowUdzYUY8MuUrbySJ1wcihyQ
V+AfyNdqqBBVcKnFSnoCgtwc3HpuD30F8zNHTfzhP8yKNipTgpbFDXZ+IJRqsrIJb84Tprjp3sUc
0B8zad4nDhfJfxgKL+VFI5Ei/pq84MxsXG3xRmjmGrPEPpvMnR2bOEPFuVONV+LMpfOA6Mv/G221
UbopG5F/RBpRx6AOxzYBtOuTFg5mkOR4BNS4HoU+EsLOXlhteSUFeovt5kgADkRIBHUD9stqWWfA
l2rUM3ohSQgxQx9yVDx1fUBPAZqYA8Z61O8ow1nfCly8segA5X+b4/Z9jcNxaS8hTEbIg5nFG2aV
G+i1nDBlTItTMbTDro8z50hjvtnaFq7Q/se/MHh2JGJgL3NSVoEAQ2nYVpqSc6Vg+ZAUMtUCkbSA
quuO1vP7g11aY3A45qJFid4nDYzzrZtbrVCmskpP9E27CZyvlg3bSZ3lts8bjHgNW5ND0OL/Ot1q
OK3de5iriQ2or/rr+z/lQlDifUjsxQAD14Q1QDDy0nhsc8Tlkip37spkMLzAUQbfCn+FRbZ880K/
tr8v3GQ0v7EPRDtmwbKt1ppOmI3/LACvGszpqwU0T9s5eOU6T0Pa1AgDJG6Zffz2pMsHQgal6iXD
X6UMnV6hujqPycmVZXobzmOFz7Q3jDfQTNX7qFeVD0txg/BZnqYWwy0qOatIiKSDiolniODvpDg+
pGH3gBFn/gXqqhvYaTRcG/BCKg1mhg9JioB0xro5ZQxdpTo9A6Zaagey08dqm2mDpl5ZyktbBmVq
HsA8urnQVpu31SJ7jDSXpeyV7Kuetnh/F5U5RMeBFme0r4VLbTFEY2L86MicGFpTC36NMhGohvNj
kySgJXQNik85eDyse+rmMfJNhsgB8mYReiTgaJvA8krnnw8ek2XfcK3xREPcEUGH85ERH1KRGvbk
KdJojwcO9liSzrQdQ+lO7NEItHLudlOvXQsVb2IgAy9VI0ApQBSprpwPnJaum1RjMSCI3zWfqqq/
jSQ6xFjBF8NHS2JLUrko8tLk0Gg2rjYsLk9YTXuxc8rMdvqJX+T4kGAqFXj95Hw02i5D0RIm4gBw
4JScz6puBmvstdQ5SVqfw7ZSwANsjdgaj0WJDdz73+5NuFmmRRWMrBncDbip88FEapBRpWb+5MJS
30ZtNP82B3v6Gbdq9X3ZZ9fy2TcHZJmcTlGNaj9Ux7WE+yyMvG26rHwaYqvYmk3bxDhnecUx98T8
jAjZeEBq0/sP0+QdDywNFyUoUavPF4adXY4Q1J9qr7E3Zakqqg/3BOSjZxc3uOB22n8a0cIuha+E
0OmqhSM4iSnN8PypEPPgj3B8PxWOjD7FmBzuROUOV8Z7kxexruTN7qK4sUjormY4GbYYlNEtnkb4
QNtJJsq2U63xO90WucO6Na79IhtTHg5e+EELIy4MXvEwbMEjE9ffPDmLMo2xTp7Sb0JrsMGcg+6a
edGaDESKQ85FiYJrEWIhSc/5PkVORJF2a2gv2lhPu6oR3ROlPqgBswpB2YifxNgquwyWwHfqDu1d
KtuvwKG6x/ePyx9JoL9KMvwO4H5/9AgXgCPx9vx3lFUHUkSd62dLz21F+IaSj/0Rj2WJ1rr0EJry
KzgFyRYtDBWeRJZGRus72NQPn+fcnM2bSLqV/NV1aHJsis5zfzg45706GcAu+C3YgiO/n1QAGcC2
ev19M9jtv2B1rZ8YGKutr5lFf28IWya/rkxtiSvnU8PaDGQMZLol1K3jTmd3g0hCLXkeB+DO9yAd
umeMbbGJJu0FWz85arTNUIm2bhKjNo1tbY9qbmzLpMzn46QKTfviJEqc+3PsDPFmKtNogumZzGKv
TFUW3mtAqqtDGlH0wLASjZ2DKPRC+5pl/KNj94Z1BTmxim7c9QAnOPAL0XxRrFyKFn+1FmYAfaHj
1NMLUOPqQZdeIn1Pw1qh071oZ5f9FYoY5NX1IiJcCnACqB8FUpLHdTxNhlLJYeI9W3kirL3STjzE
fIDxtX07F6MTbeseqevAARajfWokxDEPjaNpa4WVVmKj7ZjFrkkj91mNY0XbhN5UpD7wr94N6sQW
MU71cVM+FNhfZv5QzdFnS8L9uLPczsA+vvOGch+7tVb+bM0wjI4NqkZz/XkeO1F3n7CFLfamQY/l
YU4RlbzJKok5JLYEisDh12zGfk83prlV07JosfwdteTLrEXDp9JudBcCo0xf7TbG9LAym/nRLNHg
2bRKz5nMnbzepdM09je4cmbhvkp7vQ3GPKqwj8vrNN1J4Y3ydnTnhgrcYEyhfV/1Rf4royzW+44e
NvXWMXASfJnMCUH5NsudNMiLzIr8ES1OM93Z+RAm3+CB5E/exJIdSxrlTlBbRZ5+EjV63ZJigUlr
3u+s2lKORh06zw7pUbw1ai//XDez7JBYwIZ8byGhFm1bb8rNw4jzq9h0OrjJ7dw3g9jiOJt3fpeP
3gPyqrrw1cFqvT1IvSz0JwuqejBGrYGRsDCmbgenRyaHRqFOg7LBrDy0XGbhTYXyQOEDvxrjR68e
hLstNTt2N60E3XpXqqrIkdy2C6/fouyhJgFY3NE59malOTQPUJcL6jpMoQdNo/vDoExqH51J9+pH
Xk+mvLcqqzTBAMzZrS7REfgmYs7sXVM2471qNVL6uRUnHlq1cxMd6l4fPS7Apra2plFpxV6RnpN+
UjM9s+9F0tmge5HWn2/axE09v3NjUOzFXELQN0flmEgackGvpkP5HKGMJoORa/7VtVtnCmq7El8I
n8uqpWY0Yu6tx9PRQFsiv3eqYf4nmrsYreyucgTmwsioIP6Qq03o6L7ok8ENuLPsaR9hHlPcz4Oq
aLlvZARXsVEKJAQ+mSQm4SNWN5o81HXkaZ9MtVHKQ4gv9VgFhqzL4hEveyXajWgfxi9ab9fl51Z1
8q7atF0e6tsh1AVaVE6RqOmPUIllrPuD1jqVHhRDUljfVKCH9rGogFgdnLqKKppGvB4Cjp7sHlVX
0ctop8+GIfCpTxSn94fCNsPbYbBH3EqaJMoa2N197qadj50IMo9NqGfxRrenkMo6xkonMcWR+j2O
GvVhpjkY+Q1xIT0khGZth+S//m+IZ9jR1FAK2MAWx3dU7xvVeJxjZRpeNEMYwFF6VabfB9Fb96Zi
xPWdJbmbfCIUwsmuG+GvWoeDNwaRpXfNpvdswDmDXhXqA77F6b8SqKt1r6q8iyYqe7Y/KmkxB7i1
WvsZmWfNVxvHfrXn0vhZI4ehsb1jnLPtacZ5OBTGkEMCddrWr1A5igK9jjAnrZ22alHccpGWMAsx
AjiaEw3Z3Fn+cjHGLoI2U4ovLcBF14/tyh1vSpotk9+3UYg1r1NWxW2NJVW7U+MuPsxGbmibpsPJ
3PembupQwlNSqW5Jqqpig0Kt+7lXZqX2W9MutY0ZWlW8N8xUN7E6tnAh3jUwRrNDD3OpBYuAiaP1
hDBJ8SvsTc51LvM23iBK25uf4eN18jZv0KO9Q5E+7Ytdqs6mfZs0YfzTytOp3eSzYcWI9et4hjt1
ZD1CQ0+HjTJPDiax6D72VeTXLu/oQEc3+3NkZmF3yj2QSwFtIj3FIVBdZleJXtnQ29fFjiwAkS4h
CVFfq17vb9Sh1Hm0NXBJgmKMi/nYDnkoP8O/RjAhh6F7amge/eZ6M6PvUTlNu1FD3epX59iRHljt
DNQLpf+83VtiLr+oXuZZQWU3qbU1RlOK3UTLqQ+EXZvjTqG5CYI7wwnTnzKQjzc5XZJ4U4am8xN3
1mQ6Dt3CNnZzy5QH2XmLDWqVVP4wd11512RgvrbCTkb7UGoD+xmWtm779BGr5sFMykTswTL19jZU
SzDprXAU7a7v0RvSNi2SVdrrVCBTda9CM4VKb41prt9FSyEVNEDEesICH2UQ8poRP2U6iCrZw1PH
o3mTi3gugvezoVU7g8bf4ocEnIWaF9Wotdg9zfNQelM2v6SR1fY3VdTljzUq0/JzaISccZdrBFdr
pjjuqq4zhF+U0v2gTM7yK6jwkbdQLUGqZc32w+tAw5za1l5CI8fLmKB/0jovK6GYXBOjfJMqMRRv
dyrgsDV5UZvnqRLkhTSOOqG/EBXLUzt10dGJk+a5E/PU74XmZNcMTlYvFiZnUyMFEowQI+/4ddkg
QyorI7GNX73cjC1fccRwr/WFdtcpyKRFAkcBpxI4KIydJq583lXlYOnrUl2kWPHnTWitAXalNdAZ
apT0tevEWAfZZCdPBSWpjT3m+bU3w7J0Z4m1C1D4T08OoBBs61VJr20i16I/lb5Ecac8pHCiuk/c
HVW10eAzuBsropC7L63e8j4XBfTvba12db9topmkLDNSmAVwyupDCCj/0QQN3FPm7bz+dzjEbmVu
oOrL5MegxKq6g2dSqIfEa9p/6tK2c+KmW1THGZBjf0OuVxpXsK5vNg5kfSRGeJpxGHnsrupOfTra
LZJS1stMttwst7kWfcn0uDkOSt+waWtZNVdqXW8+H2Mu9PWFObkIz61eYY0s3Umn4Puy3FrShx8x
JLdSoXTiV14kr6ngWuunEYtDaWSp+8OCZeus5hgNyI3OcaK+jClOaDshtFJ+GZUWp3KLh8ywtRpt
htXD17M2pZ67z6Azej2gOQNbakL6Y8z9FEZn/i2uEeGz9zBJ5+ZeF6XUbjC7tr2HGXdvgV/54q5c
+sIwYvFvMonQIj3vYSeMfoXQR/JdcJNF2xAdjuLec/OiCHSgi9lWl7r2hMbkoPm2WddgJwVdNB45
Im1vqyKe40ezEVbzJSr1SuKlboyy2oDyVqNAwc1bcQPkOsP0UJiASv0qCXUMjyFtKltHz6y0Dzq7
15wdasA4kAej2Tpo5xAsKJBvi97qF3PxqitpooWp6NsHc+YK++mFUVG+OnFjtR+sXRGrFqIgzzsV
Wgy1q1XIQoU4TYZmmJ7oF0TbZC5xLIoT996ZjVcsHpUrfa71lWDDfuOBDJeLQqpOS+s8QnZNPGpD
3KlPSsVbYWdPWbSblEz/ouZWHu1Vd+43upsbqZ/FiHb4rV1l5pWNvz5s/AaUeQnRlEBot61VTYdI
VaLcK/WnyI6MwHGz7LEcqtingm+SckBlu1KMfFN4+TMiBxv0BPoBVAbOZ50JTVp12upPjklWkXSQ
9/O4SXZDFYa+MtjzHnUOLSiT7oeSKOlRk2YUuHV+TVD/wsxZeQ49ghUUmvRVPa2w4oIDnhtPYZck
BxXm1dbsm+krwCv1KDs53LyfAPzxjf87ajPxhcTKBbWoq3JbnE+8mRw5WINtPk2p1/7jdLl97/Hu
sY/QaRzVT2Tqepuuy+Z8j/2XwhO3UZqt1Hsxb8IBfNoOrEV4paCxqp7SLOFHoSkLj4F6rbkmFkRY
8EiobuYTMKA40NFa2rpVLVV/7svhuajQItjNjRGqP6+sxrK869WggwndhlvzrZxpm03g24iMT3Hs
hj/AmDTFBnFNcVPHneFt4yqe5k0WpvFT5lXNT7qn6Rbirap98LZZFgDiH1EYoDFEjuVm+KuiY3pJ
lVrDaD3Jtne/pI3uBKEX2x1JYO2QdLpVJvfvz/3CmuP4Q+Wfis5CqV0Ff7qRqjKjWvskkuR3OpjV
UTUr3KcKaFcbynXdD5yI9I/hhpYPjUAIjGITJeFFRON8nr1GSUItpP3Uj4N6Y6oxvhzDPI8PFLhN
37Wy6BoZ50J4Q8RqWVTEHoC1rFbWI8fOe1FaT2XTzs22nJr5iN+LM/vIcof34LO6LDBSqx8C+EBV
oDbGdKW9vs4Il0kzVQrYNAYWcdfzSUuj7tS8ZdIqagD7DvDHLTl6FYw8sjZqBvWwSIxyM43WNcej
N3W7ZWhwoyC0wK/ifbSEn7/2lTQosGFf6D4lY5gNn9KSHfEQ56YFGiSzdLlFPyxr7qF6G8FkS9fY
9rzghyBFp/y+QvIuPhTpoNz0dijn35jP6zLxVboOya5tHW38NZpDJ1OccmLtYYZe4QYCMtcd1KBW
fPiSoAJJqwo9fbpHANTP51I3FQJVVc4yCq7w1JJd6sejmYOW8LLsXgNRdCWdfrt3GBFwG30klx7E
WkjfjsxQ66hRP/UDpKPZVLrTqHTTrouL4tbDvuqmNdRpL7ja9jkX6ZWgsGzN8+DE1yMwOiRpy3lZ
3VE4EnYmb2P7yetjudfdqttEsTeiRjvOu/eDwYX7kODLkUSDFqAkDY/zxY2ppk7hKOwne2hQdJPo
Nx06T5OxX9W22W16V+ZUsaT2CUP50rvpOG5bnb4WsLtEVNGHgxM/h2sKCLvqLt3085+DKJLZ55Nm
P9WT3n+N7bDexmLKd04sNH+GWbp3cvODcqUEJwZlwaFhIfGO+Nz5oKOrwL4Unf1Eiujs7UodXlPH
ARTSwt/5WOP1/46FhgcFfITz1o8nSsRG26SZ/aRVevpjQE3RL1H9P7RVVV75tm/DzzIvhDWWGx/8
+Crm1h6wLIUv/5TbPfZW3MB+H+lNMGXVIbEiJYhmlBx1K0qu7N/LA6PCBXAeXtt6jrFBTcjsLftJ
GVpvMyZ9eYM3BS5QpYeYtqy2/dC8hJZWXIm3ayURFhdRHQblAU5OieTp+Ye0eplYZlznz+aIUskj
+GJP8w030mj9SjX3K4tuz24qjMHc1YVZOxv2VqZhjiOG4mjGWseGHwRV5LY30q2B48o1s8wLB46e
Ihn+gqGF0Lzu/CVVV2VVMRrPseiewzDPdlafxoGR5/omi7AgBItpBmY7C7+Oxjxox8jbp5TuNu+f
/LdBBqsqUJgYdSB4YK8T0C5RWxnHvfuEWFcM8Kgfv7R1r7xMg6Vcqz69TTlAQKIWwcvapLu/htQB
MBeFzQvsKaMDcQw1ozmEsZUCuleVH7PWZehrNtdO9XJqz6MofSLw7tR+6M2TBJxvhnSOnHy2++S5
0Q2aFzThnyQ+FS2PKlOivyjHf95f0UsDoj+32CQsZae1vxNliSGOTDV97ltr+gmAt916ja7uITRM
J9mpr+8P9yc5Xk+Q/AJqyuLmRsv6fIJwbx0hHSd6rhNX2N+qItNFQD2tVY95rCa+IiiNIrD1TzvG
4bExsFb0J6fT9oKcd9vbbQaSckhkvrMGnOhPAqrrlSW58OERMvOI4+QgkC9XGdDkjZORhK37FDam
2FQWiVc6djnVsGz4ZRbS9Zs45YJ5f2UubG0EW+GX8baA8rWmRyttXs/YazMqGi/AlTL9bvZG66Qq
aXtNrvRtrGNv/ZGVJNskOVl+y1+JlpJbaR6jm/asOkka1G3V74umzf2S9P1ox6p8mDQpgiiDVPLR
WTIaRAqAZ7gpvqEdCEwK2kHG+TOSYo7hg1Iqg6HFEcTPCvOa9O6FzcZooOmAZkJRRg95NU/8tuQ0
tNkztpmqHpRdPeJcaCLE+0VJMXbcml1lTZsoR+1rm2eD67xA1R4/C3qwoW/pofpbRQjROU6ir6ct
OpRu+ph1Lfv0g8vCWwpstYMJEoXmN/W7BFtM3Eq6+DWZuHSCCrvRDVnyFG4Rpr6Gn3jz9ZdMBVlP
nrC8YAFznK/KnBUNNk9e/FroYXbX21m+d4uCPjnL4/eVYnxv7OTOaPvmyhX7JtYsZSIKCOSnyFPB
yDgfOC5HKmUU9l5S7ocXSnTzse/F+FXk9fgCNeSa/cfl8QBxkYdTnXpTLCodozLHTH8J26K80XPs
uvqxzLclgnm1H6HKfKU6dWlAXjBox9Oc4apcTdAJ8yFJwtF8AYjhvsz9aH8pc7pjKr6HG6M3r1o5
v6mJEp6wbeIM/3m1OetPqalxIy1d+eUWjbQ31VB3vHj0mBZ46CXl0WjivH/NtcmxlEMM4bl6ABHd
dd9KY6qjXWLMfd3cFNo4tVe+Nfk4X/Ms0i8cYLgSXKKO9javadUobTrUmH+BCogRD9a9NiaTAsub
OMEwlq4V3rnUbvaR4ubzZ7OhG0RbsOVxp6RW7N2LSC82iNCUzmbUrGK474REGqZ0TLW9aUpnKA+j
EiE0lEO0RoARUJR1M7eJmdw0WHf2u0HtC+XUhRL4I4VKI9+6sot/GeQKMTY9Hdn50GtJ+ZDlyMDH
AQzQckq3tjCauvZLOsff6d8q08mLO+fJsHgYf9LMxHwiN0/zX7PZR3KbemUeBwAW8te465zEF6WD
7Z7AMXTvRTUq+0M/TvGXWm8oVXTC4H8NLJXHCOp7dEGHQxXZVvLgpKl8QKsyHG+UMiy+meCZJl9Z
cEybKXVoAyrZKI6T3umPs9d22vNUzFhuVVlWpJ97WgBHG03IxJ/pKOaLJYhdfG/NUVUP7tiCdfPn
Ftz0prWN9M6D8urempFrSN+JlAbjlLzJcFBOhNcd6JTE9b9tQeUoaGutoSMz69VDCh/ZpEmfZPkd
fkKGyufzwu+WI/F3abVqsn3Lzkzkg4ZY2SQV1IA9Us3KXVgUoxckg1M1j3Y9xeqwlWYtsnJrh2jy
xngBRbG7G4G0n2YlVc1fWdynwy4pqPLuvFoxfptJOFcFRCbXo2BuD0CihisX8JuwuJSzFsA3+S28
1XVZT/MiNSmEOv0iRHT7OB/kLjG7aLe8qv0G/B3iu1huq8mQXXkCvBnZgSQGiJY+KiUXroHzuFjZ
SAMUU2/+Yw9q0SAwAa9oA4JO+0p/qfregM7BfoLqZ+XtO2zjaRy8f/28KR2QeCDKgtIUuMGFKHf+
A6ZiTKyiKKPfHRp90VfD7dyTMmgziVjRfIZznqbHuQ6bbRrL4ju303Qlr3+TcoGzpXZAK5KXF93m
VUJCu00rebhkr6T32j7B0ybaiHIqDR/9knsFQzmXZronroEm1wGbaiKVTBJuUu4l6V69vXK37kbR
qPbrhIT7rp6n+iB0V+xz1EdRSKxxwHh/pc1VUKSNjeoEMg10P8Hfrr0cZR6hN+yM3iuKbc4MhqjP
fWW5o6+A4NbZ5IJ6B2nLLYSeh01J8fyLqooiZm5Z75VKUeKbY9s/WlVU/AvoxvqgMBryTwgULPkk
2Yu+eEGdj6VPZjgl+hC+qrhC3aTt3N22Sa2ii4s8S91flVL+k4D/fbP8GRBYEuQ/DgtpzPmASGLn
eeJVHk1rK/7q9F7/OXQhIffq0B0mjN8iPxTUDIpGmAejFi96J5Sb9z/kmyfxnx8Bp4s8ip0LNuD8
RzS9Jmhs595rUUu92YT27PoJGd73uOun22FyzW1sp9mvYYzCf/V4Hj7nVqkWvlWo7u7937KOH//n
p1Cqpj9EzXhNks5LqY5z13uvwnOlffD6vmz8XmJK6nsDKjYbQ6tn2o9V+lWTU/T1/dHfbmk+Pzoq
/zv6aiEQ4jItidznaz2UycZu3SkKjPi6W+/bs8o4LmkVFHRqEGuy1WTo4+B1LQue69k304OTY8+d
tedqHI524s1X2jyXxgO7Av8ZSyAguauYVPWuPXne5L6Og2Wg5jpidz5NQ4BDjvnc1U1y5f65dGQh
b5AZc2iBxy/r/NejrF+QvGMRea951Fhf9LGJnsrYHQ+zmebXyGSX5kYnnVLDQjYiezwfK2vICBuc
j18xqnfGfSXt/FgZiTv7Sq542PbmlvH9w9sErIDG64ayDWJGq+U0tXJwlbQKX5VQk1HQ0r2KdmrG
VX4lxF44DYttAR+NTiWN2tWjT+D9MeFQEL62qqiCqgw9UBFC2doY9t7ozZQHdRU2j2natPv3p3jh
Cy6vDOj7UA2oS6++oN4hwGnWjfeqYePu7Wd1TnGtMs15q47A765kDes7k1OPHCUPeEQUUfxas9rt
RO+UXIuU19xUzHYpyE653+p2/CsUSk4W0RV+ZHjh6f1JXtg6BHkEIKiMsUvf1J1xU6HCbLG8YRMh
NFH1NzwVx4OCkcHWyuQ1e5dL48FVgRjDE44xl9zlr2NBM7DJNXVSXhd8xK0CK2fTV7CotoqbpHcm
q3Ct3X7pMy46WORBC0VGX31G2k6pFyJh8hqhuRltYNWGgaLbaRmUcRpe2a0Xoidj8VLi6P/pf51P
L7eGuBVxH76WppA6jWQTeJk2zuqV6HJpt5B38N6ne892WZ14r29qI5ud8NUpInmY9WHaZnmW3NK3
Du+ces4PzTSHVy7JS4MuBuQUteHhgdk4n9xYhZWXtTL6pfBSCMz/Ie08d+PW0nR9K+cGiMMcBjP9
g5UVrGBbkv2HsOXSYs756s9D7cGBiyUUR9Po7o3e2GEVV/zCG+Ky2+AjjaGHrxT7Jm/021wNwoVT
eD4oemkUM1UaqKhpzPkGndfKgSeb4rUJfOixiVG0dIggpW3tXhQ3qVo6uQsLXF9fPhjnK8m4UwRE
XQsa0NyYh4p12Qvf4kxEtVa6BQtBSELJ6O3yOOfbkwsUjSamE7wNfdrTScUVzUyqrPFf+85ybrQh
Gdyws8xHXZWczeeHmlgU4D3IDfjBp0MlIohCjAcDhuqSm0FSw294S4JtRsri09fKuwEj7Bfe3AlW
czqUKCq/gtbBVzlaeptIlXToB4Wj0Po3tl9l28tf9sEmQZuDx4E7dBKzmd0qupdbSRPA36nkylgH
Vl+/OJIWHxInDMDMaSoKtNmSMPs8zWIS6aCgE07rgjLf/BvBt5SpnmbBqyx33U5TQ2+t4ZLqBkOk
faHCXMMz7NUnQB79xolkc+Gq+WjjEFpMpbCJvTXX4veCYrAKTQpeqc61B57JcKVbafxojW1wuDy9
55c2WQGVbKTROQvs1tPVNDK7NUazSF6rPtaKjZwEWXRvI5mvfqdCVT+IHNL1kvDUR4NSC+OgkUwS
2szWNMmjCAh7lr0qHSRfGR/jB+pC2s3Qp/4ekY1+4Xb7YDzqBCTOGHiSys0DjdQxxxL4U/aqlZbh
AmUO0BbtqnrdDZ3+FlImXnjxzxdwegVpSKGxR1FzXs8EGBSmounjV3lQx62dCet7G2gYAynt+Env
GJYPkh2SxXQjQOlSLT5dQcKIzO+6PHqVPDoF34aoJP33HC+RDhl0gW+X98vZl015HOz3SdiK9u98
KlGZFHmnBfXrJPP0s0b7yFUIUHl8Ja39X4xFZgZCYip1UAw7/TLQY7kpj0HzqsmZAUoAWasNbyIE
j0oKlloQZ/cMSTi12Sk34svIE08Ha3U4y4Wn9q9OX1U3mheYqyLvjLu+DQ+tE24CNY0Wzt7ZOwRa
DjAw+DSVY+DMEZlZbntpLEL1VY5kwhc88Qp5o1IrXMj7ztdsIvVhNk6nniqdNh2PvwIzJ2qrljxN
fa3pUcCuxWPkyu+9tl7FsrMUBU7zdJLys14T1g7+KfrL9IBPB1MqA85L48R/YqPRAD+mxnd4oeFq
7GMLAGiQriCyORsRqemfy1vzrNqATCgSC5PKNfqzMgil06G13tSSpmzLN0qm5q8AobNrMqvhsQhh
G8Wl6P7kiAd+C3Wlv8Jt0n5Sk6FbmOu5VdiEd7Y0tEoppBPX8L/THxGkUu9lo1EfNQ1s92Y0Q690
jaARBXWxoUHeJJDRPkLsX/8u6YkPKG7QlH3SGWVEzThRf9UR6PdDLCuZvF2YofmOmygaPGcI1ZIl
I2Ax+3FagIBIHRvqEbEi7bHVPe2XBNLqhYp3iYOZAp2tp3q0KchEr4swba2VY0jKxGnMpmBCb5/K
MeqfYWE0S4oMZxDS6ccBIJ0c1tipwIdPZ04p7bhulVE9ymXt3AZ0nl4UfCALV61s7a6DI9i5To2s
kttRrk9cuhO+v27LvNvXug+F1tcL31hYz/nTMf0oEmEiAbKaia19+qOsljixjUzlOA5xfzQKJXsz
YqqqOqv2iFjZkufZB/uHA0qNerLCJPvW55E4xKLEV3rrGGaljBtFl9aoIlpJ7RZ+Je6yKk/lG8sf
ZFePw8ZeZzzVj16qty78wORPOhDPbH21TsL15c1zPhOUfqdknQQITPc8L7HjDF2JRvH+RI3xS4pM
j3Z/2nY3noV2YxKWx8vDze9jKr301uHms9VISOa1Ss9pKqgQqjgKHgF3lPGIqaRCui7zqj50Wtpe
6Z3tby4POr+83gfFu4sKP7hdKr+nqw1dzodjxqDZCGS11nx9R8vLgRCYKfcNuqe7Ho2ZQyVg9F4e
+YPZ5Y6mrk2hewIrz5a9G/3CMBpJHNEp6n7ktZ2t/TDQrvWmj9a97e8vD3c2uzCI0Bzllua1Q4Nk
9qFESnIQhGF45OBUiashrPXaa81QIdGRdC51LRR6Db1dyjPnTxFSIMzqVBABVHBeEFZwrWlwjYiO
ZczRgXKTrYVTegZev7x7n92xDEZrE2Y5odikXX26mnlpqa2dNtERaEUwuAWcVmkTa1Q/wN9LG4Q7
yvyTkTvfRx0f6pkGLohYYnaHQZIMaZS3ydEQIt2Xnm1fwwb2DmMAhPXyEn4wlQwFAJeHBhGbOedu
hNSdR3KeHP1YDTaJo0jb3lfVFFoiBYKF7zrbntN34TgyZZiYY8x1SKhChoqE7dgR9KK/CqJe2zc0
o3bD0Er3CZ5z/5vxEKqxCTIB5s4dc+QaVFOoBNkxCA2BIkSeFfVBVnvjWpRpJrl5rmsL0Mmzsz99
Iqdhum7Ah86XLvLpyUuRlRzNMOwfvLDIN2UWmm7ZRABu5EqtbwrdmGyS824paPpgLXle0EFi70yJ
3/TX/4rQBoOEQUD1PPpNn0FnaotsXxVdGNDpTsz7yxvng7VkMNIS7nFi+TlVI021IIm1KjuOaaRt
MtzrN0AK+12LKuOqg3q3cNd8OB4vJ63TCUs2n9hEVRs/T/rs2JShuacgEeEWWCb3PFzpvuKZX2gH
nE8m6koKdV3w0ZP50Gwyiz6xRJco0XG0OvmxEE2xpsA83FPIX8KOn4ecBFFwm0ic33XP5Nk9quTg
OwmW4qOwixwTnlGN0VywzWenUsMHHOPhjIVyAXKq1e5MOIfbqh2LhRbi+QTzI2gQ8HqgQ0Jl63T3
UJUc5HDIOJzWGO6MKAuRm0i1P1afR/vKyT6L1mEkPLqAw1I0oNQ0r2eja9zmtTSmx2rQf1VNUe+F
xsOVj9Y6IFXaXt6u58sJNIxOLGXJybp8LlsFRaiJNE9qjlqke18CeUS4JnSCg661x8+PBJKQsIPm
Pu3tWawXONhk1lLZHr1OzW9G1fE3XSuCLWbz5e7yULP3F1gXkpagY4EwKMiAze14hrFCqkNK1DeR
Zjp84UrdUFUTT7mozENiG2Lt+XK1RFr5cNQJUsY9pxFgTxvpr2umA6jZ1X6tvEF40PVNbRfqU63X
zQ6Ejvaq5Wr83CCyonzuMp8+lmIILR6SeZ7/ef5JZxZEtFKrb4M6KLhwpZ72KNDkfvCTylPcMCrb
hZd/emb/SkL/GRGRPlrP0x0wL4eaPf4xqki1N7+niySabHxSQ0taqPLMzt0/o0xfRYwBpXcOz0tq
CpNpqmhvNTieA4IrwCQ7CepnFqW4TA4qvqGfw60x5Ht1nieKFJN4e3a32X3TO1Kia29Fhsv2Zvpj
siuGAApH0ACSGgk4Lu/U2fH7Z0Rub7gLVAnJbU/3TF6kqASqsf4GBDHYVE5oHgIftVKp1aXN5aHO
55Nkiz4AbTL+Q1vudKimc4LJmcsXriyGcgAhNgZro8o8RMTlBOqE1vz+9Igoq5EQazrQDf53OqIi
7KwzQM4IVw8r56qxnYeQrNdZh6UO0bfCwG1hZ54fQSTHmEeeeR58OAynIw4eBqSRjnSH2yjoqt02
EFEQApGGtyru7Q1+Z+KXBhou/XX5S6eH6PREMN6kOkgOCzV7DiR2IsM3nbhEWBXUp3wr+sY/oBJm
u1qRi2eRRMo9Wjc4nliVfm0OsrXkOn2+j9CthOvES4nQBFNw+uG16rRmLWehcCNDB3yCpeMdswyF
W8+WGCJnx3/SQQXmMo1F2Wtu9pmnWSdJldUK+i3op4DYRsWnzRORf3Y1GQiSDfsHGhXncVrtvy5U
qyv6oWzlnh3rJWO0cdDdV9dxjYjXQ8qVaLog6mpx1agocCzcPu8g3JMlZXDiuKlySJ+Ce+50cK8w
/S4fNbaSB31p2I5UEdVrP87FfZBoCJHFtlXLYMMBG64HqZCdK8VDmgwW0pitilCYqVuk2VC7atQl
ZIG9QqwSuggjBPp9lqCrtkJqodZdkLIm5riofAS/jLDJpAezzP30ygilVoZoj1meq5nyQFys9Igl
5a4HNzToV7om7N8oFaUvfuKjxmiOVqk1G28sbS1bUwQa4QuVqHW8XN7tZ6eMx2byRiKapmyMzPLp
1FBRLrS41xThmk5SHdLKS241vUhWvp+nP0kE+5fKtsslZsAshaBrhEoGdxgnnPSaNOJ02NZAaEav
ElW4PhSi6tAV2VCuuhYlvus4b634Cq5Ud42iW55sCpogS3nE2Q0KBWZSHJ46c3BT58gbE5oX9J5O
81GiUp3BBfhaU8cGyy+vMidtfpu6MBZu7bOPZkykLdHsIHKayr6nHw1SHCGdFj0lVzeyPxlWbncp
+uQ0bjvnSu17fWeA7t+a/WgunIAPvpaoG7Nqnt6JjjG7S0mPIsOJ0FJ0hzLYW7Uoor1Q1VE81oFW
6TcZUXCyEGuf7Sx65BSjJgFQiFaQTk6/VhF6EzYUCkMQuLru1igR1iulNJTETTqRr6Rccm5LACze
wlXzXl87Oe5kNGAgJ2YfSBIov6cjI5aUOYmmQTGp5bZOr3rSyapc5Y2mxM81XH8Qxnqj1HsbR8Cg
Xlk28J2b3gzS5tZKO57wLRk1Ghcluo93TTNKvquUKjD0REqafG07tb7zCVbh8eUV+tEE2Qi+uVB5
hfXHj2KzWeuEx/LB0khWEVuiZ+ddOzWnWXWl1FIC/LKkatzoSSIHX8yIIssafeoyX8eAHD8p6U10
x52HCzxZDzqXFPJP5yMifpbJe9TnzmnWhvrdiX03Gb5+7iKZDzKb9Kjpam1UfPVZ+4pchuT2gxvc
OQt7ar6P54PMksjax/3bkIT6TOrmaspKSFdlcLCX9H/nW3c2jDa7nUwLSnYuvX+L2FuP8tfhsPQl
8yhjPsQsg8qEYZBEsCYIDfg3Su1Kw9p8Fd/q7+rj5YWZ3zrzkWa3TgGF3JJLRlLuoitUuIyNcetf
YcdyeZilOZs9JCpY/wzenfrs3abrcC1/xan+/t8bYnaLBZ1ee5IXqM9c1Ct97bn+RtpeHuLdxeTv
u2M+W7PgK8CCSMsLPqP4VXwpdtsA1oHbfG/B6f8JJDd4cQ5iLR2QijOWKqJzrYD5OZ1nf0kgFVHd
8X2h2JX6vvJWQ3IvV7VbSsaVorrowXwx7I3QDoomuZJRAMg5SPL1WG35zesOzQ7zG+JsFQTjy9My
D0nnszK7QWTA+2Hcs4d863fSPVTpj6ZcuD8+PBA8F1P9md7JnLSp+kR+aHCwfyL3W3Kl/HR+irXY
ZvvLX/LhNv1rmNlpyIYwcPyIYbK3aJ+9Di/SYdj9e0PMToJk5rWW0K58bjZiM23Twf1sNP2+Hn99
xewk1Bp08jGehrjKb8SVeigO0dJJmG6gs5Pw1xizk1D6em6VOmMod6njtjdgsnBdK3/npdtoq+iP
/Pvfm7ZZvFAJR5bqhN2fvY3X0pN2le6WFn/OS//nhP31TbN9bEWKn0uISj97P/MbdZf9NO873u2r
ttzWT/53fXTrF3/BnGVpx80exjrK+tIPGHMYVtKzWaylfOV8M7//e7M3exnTXMQoPDJ73abf/7Pp
tMPlIT58fCmaEi8j3sUxPQ0jcNgZAelF6rNVXmXSV1v/anSjq3U//r1hZntbzoQXhyPD5P7GMXZh
dJXnq0BfOKTv7ei/tzcpPnQjUh8TbwGwQLMHuLbgnZexPP5wKttPXSXomwcPeGMLTRxi+jZLM5QJ
UcIK9hJmHek6QqvxLYhKnbADK4SFqsN8cgFkgLuaQKxAXWgdz+6loetLLaw95Ycdxdi/yX16VxIh
E64Vmksa2i9EUtMsnn7+JIZDhxsxIIqqc3YSSmv8nMjxfwojcXTXC4MYV2fPWgoL5y8H0T9JD3kA
uFWAM3O5+qb3kOXWVe9HW6l24a/AujXyFYnxaCsrmlXVJx27ANQAkyPGBSk/cd3fH9m/Cg0xcNVA
lHH+UysSY8W5S+WVLeFmZRkjFsBhnS+JBs4POHkzT9ZUJ0b0QsNd5vRc1NSpwF5pwa9KlYLr0Y+C
OxNPw1sEje27MRuzmxjA/kKx8Wz9Jn8wxWZSEaahtTI7jIkWy72E8DIKniooFKoOO4wB1NXls3i2
eqjiT512gNzU4EB7nX6alNsIridK+quUCidfIcGdfXUmS+UdEJNk4cU5/ySYMJPHJvhD0tS5KKmd
Uw/E+Cb5lZtpc1Ni2/iQFsbSxE2rcbLxAcBPMDIFQSEoDXOoseQhVaRHpvk98LN2m0umcdtagbIP
RfLU2a25l7CtyF1JUtrV2LTdQiY+74MBDKGRaJOXwsHh8M0dsA05jgrJF/b3wudZgOra2+Uvq5cB
jqeZ36Bsa5dBANZ6hMX7DUXKVHVcU4hIOkYxf9vCpL8DLGfzQd0fDT4gpvyfOcSb59BDmF0XT7WE
9jFSIFFlpTujqVvxkCDdYV2XdaorazrQZbUSCCE7rqyz+76WqC3kRzx8m8FbVajnRbVrQsg2C9eJ
K7O6StTKyNeku3WbrAZBcWs/6FWof9LaiCmlLwLXEUQU+4c5Pd2lRexga9BF+vehNaUvoIQRFW7p
zj6XdqK0W0RwMkBQl0/G2aG3aepRmuII0iQC+HQ6ZskG9m0zsb/nCpNG0dNzkcKwrtCY1w4eOOFb
PbOKhRf4fO9y5oEV8bVk8uDxTwf11K6Nx7zyvvuVT+OrDPUqxkmz0uCIN7Vt7eJOU4ZDkLRyCjNA
Tb212sFhXrgV5hnlu+Mw3F7AIJxIcJKnP6Od0jAdivV3cxTV+AVFFVGucSA3tYMP6qxYjyX1vA0V
mpxEMEw8YyHYObuWJlWRqcNCNQ0Sxry0JIe5bgSymj2N0RB0NAXCvt8ahTf4btqYYuliOhuOuQZv
x+YCAQTgdXbB26K0cNuwoqd4jGNqPlUKA14KoZW7EfP+7fLOOpvdidDCiwlYmbcZeOjp7HYRJDLD
b6Tv2E0ND3GjNas81tJdHonOtUdqS0Mc9msKdvbCnj6/m94LhHjnTP8Byjfb1FSpDPRh4vJJ80vp
S5k4zo3ehs6XbGiMFR+tX2tRoj4onu5/0RX/TVXqZCEuOztXvGgTX3AiDPJ/5oxBx0giXRIF0TiP
TTjp8kWbXO2iP11npFd6IX4E6JZtPjflaHvTpgcDRRyEefccs2Po3RRRNMZTmWfpfUUX9KFLOr19
QDp8fOtUqzbXiTEW4RfPH72lfs98wSk/099mY8Gv4bmdO3GijF5Erd31T2Zm2TdeTBnyd5WrTrwK
tLCkawCaJ9kNet3tsgFR3M+u+nv5m+eQJgB/PEO5eK2g9GkGw1NHcqSs/FC1r9LIbqIrrcWExs3A
rn9JKzX/GhaVeZW2Q/Bby7zeWLjd5iHw9DuA5kOumJCMlKpPN75kKJ0zNIX8VFS1N7gECXm569Q6
LhHCEwJkUZPkCwiY8zEBHiMTwLD/NNxOx2z6BJcHpPqfHKxR1rXeOndj4SA9EklrUD5Lgs/z3Q0u
DKcfdE1IOmRE52Y3SWTUo1pVefkUjgiG+G3d3SLuMW4lxxGqW7DR0fhNqj+Xt/c8sNJgIfBCIa/K
7uKtnx1rERlaDmLeeNIabKUnmcvw2dAHbelN/GgcDg+qgQxGP2n2LiRNZwcluj/ck60UXI2eFFur
RC1LfWHLzi9kPghEJncxyJCJFjP99b9i/KoeHGTaGuVJRH3lRoqXbTqEu11f9pYsDM8PJ0MR1UMI
AOoK3PR0KKeBOonJkvKEwHl2o42ldd10ukdrli0KGyFc1342/o5bJI4ur9r51oRxN/nQAYBhzeYo
YqVyLDRLVfkJ8zRrm8alJV8VRBy2WxC+ftMabJQ+PSLUf1rBbFECwjlkootSOapaWTxZflRtPdOq
t46SOhsbeRPXglC5ANE4Ow0ATmFuocEI6gWbr9ncipTu/ZA241OYqfGuHCgrpcB7VzJn5CAS2dzk
WfNy+RvP9iiY4Qm/oE/P+aS1ebqeShtBQC/T8SnKHOkuijV9q1VDtvCgfDiKDRoLIjoEuTmh2BO4
GjRYBj45Sl+vhyLWsRzy+4ULk5/Or/07eEdwasLU4caLRyKslVkWaLTp2CCVEXz3pFJC0K8cMCw1
tayIfvdmEVSy60ewIwwXIFrhhK4WBn76MpatkUyK8CCo/4CzqIa92cU2Nit17ONyG6a4zaxiQFfO
b1oh1hC5DmIM3ovmhF5brCTf7ErHBXDdSDzRvWmOK23svOSu0rIGOnHaV7W5o/HdUOgKYaAoq24o
fSNaexi7Dj3Cu1aeXIvcwzfApTNP5XdXVWwSfxXWo2ZSbbexDDrg7AKW34WbHduAP8qkpR+vxXre
GvsGE2BMOoZMLRTT9UFIRxaVSZQn3baDpHHjhDjUfIHDoZXdGkGhvog2RlHZ0TW6ZH72EoRqln1F
H84PwgMGbzps6M6UPVyVhrQfhO/mioqNj+sjZVNIrqrmMeY0ipa15DlSbdIP7IyiOFDZUMLnMVTx
tHd9D8UK1R273DcbMiXqFftENobxrq6QQtqR1dnRGzgvB/MJXaD0eOcZQ0PZE8vCcFtijBW8wqlK
002AWwyJKf6FYExkQOftVccL4m1Jvs3wLevrSN4WqPp0K6MYW/NJQzypcDUjUpNtH2SjfG8L3a9v
VBEbAS42Wt5Ewo01f5KJC2vsRF1Lj5r4S614MYCXvsHbeQ+F2pL2Qmh1+6iDg0nQLua+3zi9Exv3
UYlHyw9ZptDSr5QwQYZjBWtJ10o2SZqJg6JK2RHV7HxSrlX7YOPFWmdsDYHDy85xUkleD2rVV1/x
FazS3UCo6+9y6vLDwTfzuF3nveaF6zb1RbW2bEnoq87r4u66EVqp77BpcbpVWWjYLulem5dXWE2a
9tfIlhr7ZfAGpxxXYQvcZdNLcSZWQdn4xg7xlsSHnWDa7ZZ4DM6CYVeY7MajXbbuwL87WLcK+JRo
5QQ4liAwA8zZGlzV7OyoZLNjobVB0KLAnA+nw3q4l3xJGq/oSIn6rmsbNfjRqpVu7DoPNMn3sY01
3OJF3Hdugg7f+EuEeOxt8EJpkpSgrpoM3Ci+VfI36DjApy1T8017o1s5Opyok+ra1jSxnL8FaKlP
xFazRbjFFZVRySmclgG6uGs3yEi5WuxV5Td+gt0derLWeB8WrSNvGl3rk8cMCGp+LEjzIwx2kDa5
H2ylMORVgCoWUDi1Q+JLZfthulOM+pCt8sgyhnQlx0pZoVNPVJysWTotwAluxDzlS677Fh7KceC1
3s+Cn4Qxj4S1mmes40pHhKMrUq//pbd970HN0QSizUnKRXAbRl4iDtA7A9tcZXkd1pOLlJwq3+zE
RydTBzFAGBSkIhwNFxZqw8uqpEJS9m0LpP1PCngiqPeRGjIfa7UgI/oDV8IONikMJOf35ffi7BVG
cuMfg0+yMaqls5iGjwmxeIulb0pcpWDAZCCFq7gs+1szDrhw5DQPFp7FeXQDVRlYLdc2OSD00Xk5
A5QP8KBSSn6EvlXUa0+oTrltpEDrX5FTMay3y184j3D0KS4EkkXQDU4DMOHpi5iGGCM4ZVQyXOc4
q8bLS/8IbSG1r6Oy5c5Ro9BqUxZ+rKudrxq98uPyLzj7YBBPk/m5A9AW5vocnQKkP8+5eOLnHNu2
Z8fX/D+9bFcPql5g5/fpsd6VfSa9RuC985dZqzAyHGorfG5Qbd1nudGra+rSdev6SWEXCzHc2dzi
6kEuTdlbRxsL2arTuVX1QcK5rYmelS7DLQ3Qm/OIP2193wVJssOQUP1BmBup69yKs+fLX3rW4QAJ
TiEB7Qag/SgCzPOpQDckzJOT+hk9ee9bboaUL7aV6PMc/2Qp1ZtNLLC2X+Ghqb5m5SB66E3wDxpr
pY56rzy0lif1C3Xr98bC3yELyomkBkwHBBm223xKqiSAISlK+QnNuVYLdj4KUujGpzaRyT13Vt/H
2xrws05BJxwtaomhX9ovIrUSoHhVG1cZcuAyzjcrp0htsacgmJpijQUbd4yWd4sKmGfbk5yYqj7S
XJO6K2C100V0pGwQmpeqLz2CgOYusYpI3Xe5QyREhOQvZRxnVZhJaZ7IkagYKP/EcTkdLyjYicFg
yC9JOOraF8rvar/2bK3Kt0FfJOCnOsH1sFNVqQ4V1+IKEvciNzptWxoW7pOX99HZHgbyS7AMeBLh
6Oknnf6cvpBVUetW8FJVnrVR4qgHMoe6rhEq1Vod/XbrjUax6qUoXehRnU/8pAXCf5EDAjhqzKJb
Fl8Kcl6FF9Iy4k1t9JFPzj1HR9IV/nbyyVoA+s2E0RN/wpz4RfPkPKm7akwIfV+s0YoO8MmCg1k5
0mPg1+HBbNT4k3AWxkP4S+G6f3cemZtNpZJS1l7cVy9KnXlYHZlt8lQHiVeu6yJTS7caDVh3WuLp
Cz2I83klBZq09qfzBzh+VoXoaONOV33/YgQYz1wVoSOlt36QjuHaSpHrXpjXDzb09KQhgA/LHdXx
uYhFSoMs6dqufJEgPsnfgrAibq8KO8XxZBB6eEWFAFm9DPuNZA0KuO7XPiqRwcrOgmipSDF/0En9
JrFmfgriySCfp8n5q3aQRIntR23nv0zw1PVgmN6h0r6UlrYS1LT2l8/O+UyTXUADpHJM3MKIp4P1
norCdzU4LzaSCd+hICj3YW6isy2jfvl4eaz3ztHJzToJrBO7wj5AARFc7+lgnpnWjtmU0ktSp4K8
Cn1cqwpWyM86dEKzPE6Gh4zYPrlB0kqWcH9FfOApL2jn3eSaJERN82cyucAGpuy873JY9JPtNIax
9r6s20q5jYbcj68SoGsIqWMSZnz3e7v7evlDziYNyD8BAdVQpEHoUk8r+NcK1QJHWSuVlWcaOZZ/
xd4oftgkhT4aBZEprT87GlIW6I4iVf3ey5jNmpaUMjq5ifmsS5HxjKEtsDJTMjZFntsLB2E6VycL
NKlmoGsGy2ZSzJz3wgc03LCkNY0Jg6pM2ZhYB8VY7RNk0te0UnQ3ZFkPPLvhRox69tm4chJUnoTY
8YIABzzvfDYGqKEoKOxnj3wkoGPkpNE2FnipXAshO9JC7HN20KDXTTLJsJimcefUggbtU0o+MjrO
RlOv9HbUVmEjxBVTUAHpTsMFnM18PHYNAGd61TThKebOAWRRgKW108nq71Y17227FVdlZDbfuix5
JiNacuQ+G43WxFSxhyuNVA5Y49NNmlddHdFT6F8hDtB7H0sZH1wrc4KdauVBvhlQJ16qCM6rPcBV
zClKnwgx3Khzfl/c1mXXRKP86jheeg/NIr1uQqtYOBAffBnV6Un+ZHrxSXlOvwy71SDV7Ux+lRqv
fTJao99gZRCvswHRRleViuPnDiC+TDJAbQrw1PyBb8zGa/ALJyT1oleszGW3cPx407ZD4rZhMS4E
FOefRpeFReO4Uz4mnDv9NApRzG0Z169pb5Y7OR+7HUnJbU4AeYuiUvvJXOMd/Q6eZ+I5TKy32XAE
sWExmOOA2mY3OWvY9VboIl6ZmbnkMzX9q/6+WgyCfOrT0xng6kRO9PTL+nDCNFho8lRWk+HTnoyH
AHWGGx+b5KfL63U2iSwU9gNIm/GIkjHOwlNUaM1BG43mdaid+MVGp8UWVpDj+1j7+1KYC8/aFF6e
ftl0vKhuUo/mIZ1vekMewSfAkHkVVm69GKFsUEPr5Q5j68bq0w06G0BeJ+iR+OR9SRMSWQLaYhw5
nqN5N1TvcnkY7TR5dTJeOZcoznNHsuBV3+IKvbBXzmeV+4ReNp1mbi825+kClmbRYhxrDNwnprMX
WdS+WTAPnu2Y7nkjsqX76wxsDP2FPuukLgEiBezSLKuhxOXHkJyk3wjc2P1vE4jbeJCsMPCUlR2X
XlqtrHGIcnUzYqPRHfI+wGgiLYLMPwyegSKh2wZsRjdv7DpZ120QpjWmYF0a1tch74LqKnIgSw1u
Q5qXKG6DkJC1ikNkjiWcR8uGBgoyNPmSFtZ8JicsCNpGvAC0sGHSzbIGuVKSZDAR/h48ZXjMqGDu
Y2coNog5RT8MZegWVm5+9GAQUbJ4d+7hHiNvO105ucklTy1K7SdiRuEKXEjv4nMf7SK6X0vJ8/wF
mASbeLonnBk3CmS207GygDOgkwr/RuqxNY+57ITIiolBNFK8bvDZybZiLCgjq6HBa7hqA0CQvRsU
E1l05dSTVcQKulqohesKTJeOH4teNi7XL34FCxNzVoAwkS0BGkOiP5FxgVud/lpeTr+NvTx+bXSn
7o5qgdEsBNU26vDpppYrbTS/kqNjKyQ85/saZfoHgUNxuhJ2GkBRCumAFdlCXDK7UCjGTOo8cJI4
3FgEzeOEhsxolCS5frQyAhFVa50tdA/qbLItNhFSSbsqz5LN5UtzngO9jwqJ1bFgB2NxNi8iJKIM
PTM26kdEwcDmhJ2/j1OnuMpUih+l0bXXBBDtVufWXpnQ9O6wQV0Cps9OxvQbACsReAId5ITMFeka
eywzT3eKx7yL8nCFxplir5JmsHdWWdlfahH4Szy/Dyabqt6kggAsi6xrtmHB8XZ5nynFY9QM2n3a
9flOwo3mxRdOvbZtrpzR09Xd5cn+cFBQkXTeADScqYlKAQChOunKxwQrnoNPr2InK0Vwi6Sat4LM
2LpSFnYLKzy7Bt4nF8kwg01FhQto1OlmLww7p/pSV49Q2uGahSWXnAaEGS7lZ3Xa/xnLpJxI9wjH
4HkcE4dSSZdDLR/9TDLTQ0MBQcbbI9O963GsKrFNIZbR21HtUHkslVAf1r6nlqGr25Jaw2VTRPG5
xxJdDy4/ooEJSwhCag5rHCG69XRFsseuCTV4b3a8rx2ZZorXRwsHeHYJ/jPUFAwwIvWxuYgHsjq1
2skpti9xIG4lR2k3TeYvBduzZO19FOjfXLa8/wQAs2ekVgJyjSJPH/ts8G+brHodE6n/CtbNR4jJ
KDcach44eIXFHgjlz8s7eL6ZptmkbqxPMhAQVOdQ2FASVtgKPXiURid84JWWVk42tleo42ULh+WD
2ZzQhFMgQOYECuh039KA6mPJSLJHqUWFUFR9fYcDQPTr8gd9MJsTKoTaBIhXnNJmQWOcRB6GQVL+
GCmw9XBFK1eh55lrzfGtTdvoxb4ddNrUxeRrjgH7kljc/Oqb1FBgn/Mggfyd0prTr4yLqNOspuPS
l0v/TvZyutSyFsjxGg3+/GdqCG/prZ4O/F+BKxtogoeScyMDNylrTbfUX2UMUB155Bdq84h3KWJs
lSKrazUdsekB95OKdUzv9Evq1c2rU9TJFSiW+rVx/ORVQdDvd8x3/Lcj1/997f8DnbX7fwav/vWf
/PlrlsPkFX49+9N/3QavZVZlb/V/Tv/Y///bTv+hf93lx/RrXR6P9e2vfP53nvyD/Pv/e/z1r/rX
yZ9sUmRvh4fmWA6Px6qJ6/dB+KXT3/k//Yv/5/j+b/k25Mf/+n+EXceS5TaW/ZUO7dFDbxa9oXk2
n0uftWFkOToAJAACJPFts5sfm/M0PTGjUoS0kzIrnyFB4N5zj/ntG/Ljp/ur1e3Af/v3r/bf//Xb
71vgf/z/1//3L8+fDH/3/F//Kft2/fGnP/nxqaZ//RYE/0yAG8DiCSg3CvB7+PP84/4bL/wnzloc
2KBXIMcO/h2//YMPcmrwR94/Ma7CswkiKrzcAWv+9g9YVN9/5Yd4Pfg2gNiCjh3uYsFv//vR/nCT
/u+m/YNrdh1aPql//fbL0r1Hq+C4vr/7PcsGE7I/rqMY9n7RCIw+x5n9oZv5Af7bRwbnALbMf/OU
wrL5j4v29zdDhfB7L4IL8at0utfKm8AUMzkM4Jh9Yt3ojgfF3bbJMDkWPPPGxXNPTZh2P6WVPNmy
xp9N6Sqd7BCeThjmaKiYswRpwOONJEKH+76uO3X1cETyHUfuZrMJLXxf9kKxaDl6oprELorn+OS3
VAyXHvv7Q6jaqT7DnL5dizmVizg24VqLjQ08CitLlsCpwZtsqDYuQcAQUvekLXvhWV5A1nP/oxDc
gyyoQr/fTnqaruCTxO7G+D33D3pkos8pF4ztAtC5aD565oIyGq80AQhAHT+y8SPtE5DZh976QEtV
LIJMGki5sk4r/9oNddJhUj6HTRZJCwN2gRfIIR839Qa7tQNTf6dzDKYlTkNO87I4ezSbgy7kNGP+
l1sn6MUWxn4uezBjG/KgoBrNfdZZWEbuvZR3Vc5AvU2zeWx1nyfKTeW2sRh/3+1znCVXNW4imJId
rD5DmNK/zqu2fG8HE7x1pAsyxHnB879jpeuSG1gzUYHZ8wj3LbLkjWdg7Yd+D7ahVmSIXFBQc91f
qa94MRK8owGnvJ11iRAxF6an8IHWDSw8oik8p2P8WEfNWGDfeoXPeJ+tsKcG9RtS5sZ7b3T8HK3d
I+FTX0riXe4l6Qm01iSjlt90XG9MFTg5cxRc9GNnL9Yk3AOorrK2ZiGGH2md9/gMWdeKQxvpQ4oU
nNws3gaVfZ+5/rQdGHwqSNjmMCy6IM8cBAE7F5AJ7zCrl0XfzzfPb44tsuNgEUk2yURnWDywuQAp
LSkEbjZrq+9wesoCeWcZuOKAfLU1WyqAspZ5J28JHwOOiHQ4FH02yjuscQ24iI5FryJTCFuxrcvV
JhDhNTG06BbYA8D/72xcvQGz5HF163NvJdnBi/Ng3C6rEg0LlFjprO/kiVRzsXjhSZF5gH3ACnsp
mPms/OLeYeFxiB6GyFxDr/kB/DpHLpyEIsQ8+dopQ76ekecKJb+uXkDVQXh8tSNBZ0uNZgvXr9ov
ka1gZzK9JxT+qF7cFtYDl8uJ7P2ztfkAsXHugcYR1Qvf1zFADj7BZ8RNSJQFPUNjguekoLx5C2QN
xXGqLyYBPSSGuUGGJqdIGzDuSfrdJemQ1WBbxa3oMNJVP9TiUTSm2hQJ0GzoIwpJLSaFLuLyenVC
tO9z1A9NFor0OHv2gdv2Cg/TFar+ODfWOS8Vr+FSEMLJ1ukDkEfAzqpGZKdVPkLTEAjx6o0pLdpk
WrLUqm1CNaLapnd80AcvwVdJJwClpC+F0wxX2zY/JVWPFUMejJuarRTRkVP9HvnLbvJBjgpgRJW1
ofrayNSABeHrDag1Qb4OFSnAyUCh6SHbCl/aoyzNKqG++iRGI1vZfRe06mEageKvUXf1RxiVpeN4
TVk1nWUHGrsRdqfJAP5IE/9w/WjDhmQ4rn39OLrgvzRLNJcwILUARAbIa6VMEPJiH5CXh8QnbwC9
zu9/IrlgypRJ76qHfHItP8Z6/KhSU5UVD3No3n4MLXKWa4/EWUpAucKIP1w6khnWLplM0oK2kByp
2LsAjcdPpvaoGmfctggK81kLI64YFiFUp5dAuYdm9fd11R+h4OBZn06lY6qb6nWQWUjrsJ7Yras6
mckWuXUmpFPe++FrnbgIiIEbcD6ioswGjMA2sYi+uKE5emGfXKvYi8tp5F7ZDfHzIqJ434l5J8J+
DyPHJYc5yQ4j/zKZxZ3/B78cGa25B6cOEA9d+9jjmMZQip0WLqptD/WNHPp45y4Y0rL4+yyboeDz
uiWo6TMT130ZN2CW+hUC/LBZfLPURQ4bKHoBcOec93oqa+FtQNZeHhwlwjyA5mHPDTksyYpPihoL
uifRO6/gRjY7HetNVY9l4GO2FnTVjcb1OWLymwixvgdknw1tE5ZpIkrEEaAJS+Ao46ztM3PSwlNz
nEVwlkPLLxX23fqMOWi5rjIuI9YsJQ4JfsZaH0rXmaV7WqhNc3dW5OL4TBWphuWXTzuQ/EYwEo3B
AAdCqzglSymrKsy61BwHQQ9i9FUu0/inP8NSIHPhoFMstQe1EGytk8I6Yp9wgtEvd45hAnVkG1T9
Tg9Ls/N4e6up/IDm8DQw9xlidi9jQ7yVvhPNubXxG4AL/4fqGDlzVNvgOtIToKcTb/QIb2Ub5jRc
N4kSX9OxeYYCKfixMuoUYSQucaTXWy9Wul38doPD7yv4ZB8TXEuzlIl13xFnV3l0KcJq3DWae2Cj
jkkp52HPoarMKsS9rEu9m0X40wyNn3tmTHZd0IxXw7r56CLpskSTAUDJ5ey5rnBiarQFuabUx4XC
TeLO8sKRKp9pA4WxmmH/FI2PXrj6RdC6JzvQn4zDUyHV4wgbE//c9nigWKB0HrYc9FcLi+mWhzhm
pb7oVIG6Dxc2XtSMv0HNEeTjCDgF4fKoF1L9ioQBnoOciiziJiQZZ9V6iOUIPmMq9w4K1zxl7bHD
2sh47YCyG3cffOJ6PzohBsdjWjqD/VKP7EawPVUQo2Yz+v+Tx0Kv8Ns+eHAQg5N7i24zA8pUwYJu
BxnqAePzWzjIUxLzJ8xS/dJd6+h+9s1l2HjBo01XUAeZA98/69CnJLIf4aK9DLGN22qgDPfSgfq5
JqJwDdM3ocbuiEiW06jGFBlCzkeNJyKDIEc/REAisZtHcZnOjHyffaB+yzKc3aV9DFsQGqsYJU+a
EPcV+MGGz2G7DcaB5IONPixn4wYUqngzNd6QuQy3HUZv/sWX01bZZULB0s+lcao9cmhKUEL2gacv
oO18zsFywgoPHsCeMEVU0Q3yCBnMMdKzZvAr8NdkyPsJhwOM21Ayx2Aw9jCWCOzR7VPwMLn5Pji0
BEJ+pG0oMx+9b9T7FyvTSze1z6MJCqTqnmQDw68aYGafigycT5xuQ+QUrXV2tg2vmCHcJguZjhe8
L5bi66K6QCHXAGYTSbZQ53NK2gEWYOErvu2QJWL5ambvxYknmbXxfGTSfU6xEJnnyEOgIwMYfiaF
lnV7YYxhKaYSholKfIwdaHHaVt55wIdZ9p2sUZQF40r1NpHL2NzapGM4VhISL7mJZv6jnT1wWppG
GC/vV8oea8frlxO427MLk+KQNYW0YXgcW9Dut8StOMkGoPjxDnolh3/2QLTfZhiaGZGtUCgaUJdT
/6R04KAkBFKTd1LhRYKYc3VxpF+lf4Mm/wLq3eflsGxF1wwiEtiRv9oB1tzD5QNwkA/sPlvoIOos
Biy6B26aqs7Xdl2AKYSV+puh/b35+/99PN4YmnTQNyA1xKQX05k/9l8jmA8aZAWdB+4AOoQ3Eljx
zd0kxpwmCAfIII1GakO3wnkpR44R7jsScTwH1zlVBSZL/RNAQ9gKwHjqvb8fh7D45BBUwO6usP2U
0CJZCQC8HoTXIxzlloz58GyCIxD3YfoiQ+dZywGOWTUxy/WvcZk/X1V0tjAdgOoDfIQ/jbFhWdnE
1MQ6n5ikryoEIcQ4dAfqP05hspL4PRJ94pR//a6/TgbuNxOoyO/ELiC0mMj+8Zr2xE5+7cxOHnWG
ttAyjv6LL9xAgf++QIEgPbN22RC2eJIYW9BlLGtCEEgTAR7CmscE6a8/0S8kt99XF0TQmOXf3Z7/
NH4zQPTgZi+dXGM1H1kM8uvSK3Lq0IBeyTiSkxjiyuQErqV/89Z/6u9/Bx3ukxIfBBTgBn+8Fm5D
Ep36IyJG4rn+auoE7sgLh7Q/R5oS7rqMbZQUf/11f13TEJ8DP/UQTgBmI8gZv7znjCTGOK4QSKup
PbB4xysNDPX9b97k18UF5P0+aUngugjGS/Irfw+ERKtYjKxw9ynd0MLuLywqtir7+sUc+GZ4DzL3
hkPDRQCxl+fJDpv+5q8/At7tV0QD2sq7mwCUlRhZg0/4y+Pbd2jxYlC78qkRx7Qfnhtk0qNtR2fi
YwL0hKRNCde18LA0/WVk4X6csPWypFW7lYIpizLvfi7DIkRM2OaGOFWHJW5+RkTvq1rTPmfgsGNj
9/ubJ21TuArzaISUv01j3GObD8ZtENEiTpvcqmijABqE6/A00PAQt9F17OYicmURkeE8SW830VFl
EZH7QfjD3a8irzisdyaT4Lz2fch2UCI+IMAPg1myNBmEqlftV+/SqWCXwp4A/n2zUB4kJmkgjqnO
NJrfZLgcQoqrHK7mrdLzBwQYH44Z3+AeAf0EPxLsrkU3dWU8oqWEveUeMeMiW0j6XM9ewWrco8rZ
9G20Rfz8HuOUS2qC+AhvyG+dRzZ2gkXkXAOVsnACyAztntyGQSYQbaDQ3qo4OTA/KaIFvXfqfJkr
8dRMSJ4R1cPc17t19h/bAeRzA+eDMFIfzEVx6Ms3XJXnwWidgSq/gYvjtlvbAyPhOyo0dM31uWFw
7PTwj0kNn6xRv5kYzUrngq8+CtAtyDZsyLce5yvwVIZD0vwAoe0Z+3QKDz67ndv5UMEePcfTWZCh
egGlGKqKcSpto3Kw5R4b33sP+yafNXu16XDQLKBZBOlfNi5qE4Mz3oxR1lX9fpAevFPTDw5pbG2x
jXTi7K3d21y399p4B9rhBoKJTzaniO/zh0e/nZ8okGjB/BJz6y8kineJSlG/4sZC6n9Rij43tXtg
gaAYsascNpWQk/jJcB/0cvQyHf+IWoA5dQfkIUKZlsdO84SC8mWeFOzccReRXYRVhHGSe9MEiMI8
XSafP9d6nTdCQEDZVpJ+44Mfb6TjPsB3d2s9foyYLpFhwPF2Disq0j4ENj4sqTWwasU9hmLSlnf6
mm2SLZHrkPEeAxFqH9aw9XPtqxvR/nTmkOEAV+jOfqKOaIQvRCgs+ZUlG9IEB0RXHdGaHlKL50yv
cbcZ06HLEP8Vb7Wkfgm7v3bXsH699MP4YLp+W1XaAqDozJQ5M/RKBh2mhisr8e26DyR5CYCO7QOh
yQ3gzM+OGpubibwhje7LEExxbskK0RKYpnuNp61sh/ZjSqfniFUsX9ZoKRSuhRPbLfaDKV9XCOga
bBqcDQ+ER/lU9Rdc14IPgwJZ0E3zyEIn7a0QholhiSA5Qt3neEieEassA9qeYlXt6GC913UBSWBd
9XMKyRN+XUFYboa3ZMRhKACzPUh4x+YDysQsHCcKh9w5gVn2pI9qET8rLzxwBCQBdBmaUri2z+DR
dUobyAqUfiNqhrxA5rVqLMx8/C6P4YIDbBP+6Jj8vgfSEQcimh1oLTOwiDD3WHoau7UE0ecZ3JSS
gjcLGpsleYVPH5nw4kTmHC71h+q9TLtiK71l57JwO1aopBVM8CpgjXZYz612L1UabmCC8yCH9hPa
HkRJkdIjGmKuMCdi2Yww/eErPDXX9ivjbtkMzq6lwXWJnFwm9qjWOsxcSjdOOmxF4n5o++k27pu2
Y3dIYbArtwGjpHlT0jHbaY4ReOGjPZjlUCiuSTnMEm5Ro1fjw7Wi1HG6dVn0IyJzStHwj86Gumuc
tV1r9xUkvaqMwN/4hAc6oDnkXuWR7PgTjdvwUc+dBCSMi55ib6w9RGQRw2/I+hvPDmmR6JFCRSZU
/xqgN8TiX/vXNG6Ql6eWJeee1z27aS+uAJG/T8TdQxMN2XAKJ5WZ/CQ6CoEFmiWEXLOd5r3tq6qc
5XSFJ1KSu4vv/FwsQJJDM2kAnBUF/rYkzmno0SnAuAkoQ1hnYW1ATGqsPY2t8xJ6xn10nE5VwDXj
F90SWJOqAPM2OntXCH2Qz+PhSx4RZI1y1o+nr/B0EIeuG1dAkQ5UYLRGMCyPV6+oE6jaVsq3gqp9
lLZH5BAGOZkQZjQkIEHZCt3VOken1hhRzpQ8JHNynWYvyO+SuAIke5U3d0uOWncHXrtBhlrABfqB
0rbp5euk/HcBtUc2yR5CuFh5OVhQ5OAn4qyW+baa6SFYOQhEcTwN37x1+u6Do791q8jNjSAAgZmo
gG65bTV9pI4ZICvlFNnBTZBAwjkB8zTga2XrID6ceRwP4CtZN2sStOePzLUtoA5G2wuwquCHi6nD
RrlKNGUnAtdkKuIhEEWM8OwR3gudXyi7algxJz599drqItE0kD221sYAjUldViiahDQzEL61eV0F
y5e2Cb7p2gnZLo1n9zylTG+QUMSLmLBqUxMAFkVnkBK6aR1k6WV9PzYn4CcRNJoQv8FU6raOs9yA
C4K+S86wyyrxLLflAB0sgLrEGy4ISNDvtaDizLRbV4VIiCpg4eAAKx+Sr0qzuOwNHR+XkVX7GvnC
YYVixneWc9KYluxN6EPJgro7fTSoL54nUsuD9KjVIAy17AbmBhZy5xYLcKsiAVXoAYsRVlpy2QSq
ua5mibcJGV4NAO0lgTNlYj0Yzzi8LbtlDXOzjtukIX0+tGR+a0L56KZ6yJsZG2Br5ugmBKO5QvDe
O5kaHwBXWwU/OVTPz5bJYC1BN8yDpbswr8rTLi6DEel/SEjBK4rkFc7+bkawHPNY8jEXcul2qcdj
AnxzoE8oRWgG7Xqyb2Bg/5gy3rw4q17X53QIapOBKLyHAm05za0I3rhuRI5GtNp4LKjLFEjXlndp
D/sjOeeJVy3Xzp3DbW/TeRekup92IZwUtmgfBBSancGG7gZtm/l4nncmHUVZTcBIl9o88GSZ3zEX
i4rF6ifMEu1RTuQuBa3geVn1afKMff8i4ZV+gLb8rp9FgZfLXswQQ0VJt00G4H2+c+zD8ROX5mNp
0jM8ljeYfe2lHbedXbZureJCxHO3ERD7OsDTZbyDKUPyw4QNf6hqu+mQQwZUPXSWvdSy2tZYl/fT
01iI4T1Dj4uHTZQTaIUtJmJHzIhE1qgKt6szUN3Oxu7B2bxVfaRw5SnsWONwvA7xuk2qVt042BEQ
mbi72KTl0NJxj5GIk80BHWCeYE94QtY8dbUsiZgBacv+E6c/22lnLtdGJBskq35ONW4OGKZhIbz5
qthYNAlcyhl273rWP+oofIw8otC6yIPHu4fZu8ugA33tk/QbJC22gJ1VtgKbKUw4wUvfSjgS19BT
i66QPqBfAs1hRur55HBJ4X+fHjoyQsbaTCeRJNe6J3lrVb+DKQjkTWbZLkFryqXGSA+zDJyGrdzV
HMxXoq19SdzqJagjL8fYTmeSz8+IhRalHw44dznlLsYOqCFgv5JkCr4OX2YUYX12ryh9JPbtBgxh
nH3XunM5isDiWqdhe9XQ0WKW41NUAzOF60RylbTyT7EmCFwzEIkBrpwOlaI5DIHi7G4bU04C9WuG
+SRaaEG5xjBgEWBzyjDe4yrwLA3Emise7+YlsTnVoJRL2TRIAcDs6Dv0OXRLAFdcJu7fKA2Wc88T
/8mZSZ+JJbmOirJNyAL+JZrVySwMAuq02c4+sTfBUanWYf8Cu4HXKUSYWFh1GphpcIkrsD64K+Bx
4q+HWgL/rWf5JYkmVTJnSlsccLG6DHo1P3kvxgI7y0fXmfjQJeBmK8e8875Cs2D79gHpphEoe2Ld
hcADNkKuY14hhaKcQUYuFCK4oQ4fkg3ztc2Yqa+I0rQwAozPgzPQ7woxSzfP6+PCjcfS/x1tqIY9
hGzbHnseqmyModm04R15tTy+wawdl3vc1KnOoxqi6ZarJO9md3xslc35REvlLEinr6pm2i6Qon+d
wGEAilmlqObuRUm9RvuGmg5BHTj12pzCYf7Jh8XOE5gv82sEUsi4rYHD66uJ4E6fjcgWLhChXJWW
o5zXK7DCKMBh7hTY6DEnxWHpzdXZnbtSm3SL+nrcWb+9YXyZNYO6RFZcFtmVPXg3OsCsGrDO1hkw
2ZIxRipSpT/hcD7qbOLTWzATk89LjCiPxjnKpSKb1W3HvBtGkuu1hnS0A33OG0Z4HFivHJEcta0n
0u6izubYWj6NC2+i3vFOgxccXT0cgCx9wygjKLEhlm0dB/Anxnk9A5zMwI4BDQ9y86xZ5BV6jqNW
WAGD6Z4oh9EKJp0s8WyWDqDOy5Dn3og5WlzLs5g8eV2C9Agqf/8YUESOeRy1QxXTvRHzlUa1yu6t
l8AoQmS6XzQYRc5bu07YJWGevBjHa7KKu4X0vE9BvZeQVOEjJu8oqOCy9BG78JKJWwmhI+9r3GUG
yYwXZhAOfwykSZDZQIN929pnsqbDLa1hjyLga1TOYTJk08qrDR6ffYhAqbxFCvDG7wAJRFUjMHtd
nAI4o3uGecWSd03z7gwoF1PDMSoKO2SfV6zUIWrsWZ9w8MFJIhQgGPAqOnqR8TceZuEZ4l9uNbTE
FcFlF/FP6bmga3fpLV6iumxFiFpo0HUeELToIT+nfPW2NMEonjpzvvLp2tj0GEYD27eobbImRUPU
+bU90LFdS3DPOnDNsFNECBj9gRzAK4ywPjUEiXkIN0hfRUeBIMtrPwAbMPHrhCMYLYW/l5hC76ny
Dy7HeMlFqAUeXvkqVm/MJsxuHoOku/aYM51MzRKAyDP8PGb9YIgOt3UvZTYDRvVyndr4KGYJvLsZ
D2uEAzJAbBZOZQQvKsnprtbeuoN31ROmGyQLJuDwKEI21RhN9cbpyK2V4V4Tw94hLKihJkH0+Up8
fF+44skGk8xxbjMEBDxNQoJbUaszpSp5NiGy5Lze1gV4GW05Il0WZ4MdcIfV66L0stOJjg4p7Fyy
Qa2ILoREJm94tfOG9mtg+fJ9mAM4KfAwPSy9/epI+GnBoRCst+5DiAAwUDx+MF9erTPycqojso/Z
TEvQolXB+vEZrJsfVds3mcUeW3Lmf4Ztz/Mxmdx8wWgc6s24TLoFIz0lcgsDgkYJL/OW+grzsC6H
X0Uews5xAw/RcwwftfyOPHiBeUIq0gVXCFYXEdstRu+UxrynCaOj7zVrHlai3wpsxwCeL52pBlTY
Y3oBUPsFUgiJkIzkZdXuT8wbNTi0w97xgmvjmmAHYdk7rPmjLfpfUrZaCkzDIp4v0Mhs55le17rD
1AVuG7uUNTinWgxCfUd8HRVQ82nqCTxXyFkFwRVItcj52F+UGBkyb3D9QxJ+hbIZbxEHzd7CdjCH
PO8R+vEkB2WIFq52jpyZbU8bnTWoAA/N7PLvlHJvi8TbvYm6dw1pI0qH+AHGGsmJjstT3wBrF9Ay
Z1qNZw/GGflkW4hPvfFFCOdlTeNrzZYMVio+PshdhR0SmUMu/eyG7UWPeKCJQ28Ye38JJ9RCadgd
R39Z89kXK/Qp7RH2P4ufRT2VeGDgbgPzhEs49t/rAE9OG5Ki6f0RqwclIhMOyEetD5DZpAuCOu5t
ThKSfJ1NgPq8KpGRx/FzMKcD/Cyj1fqg1vGlEfTJxqBHiI48QyD/NgTNDlcxzJwQ/7HS6zLydxS/
+1Sgw0XvAThRIix1BY0DayRdCgE3qRwwGmYciPsMxfhkZvlCV8A8RIkbzIFRpo7y2In65DvzTndG
7qC7GWC5pa9V5R5hFXlKUvXIOzpmUoWvgWJTLgl4uZ3D3uAsCKSVXjrbvMQBxldjC7L7sO6Xin4G
yfLSdc42SkHKan32HknavSKULcpm42waXJgHTAsUID02ZBFO7ayeuodF8zVzATPijgfdHtF438QC
Xjvk2ht/4tdWx3hf8x6iQFVdjxaDdU5W9wMMI6MhJ14ADA2I0gKT6dRcohr8B61An6nhkRMsn0YO
u5UYVB4wQNnMNDX4X4Czw+g8mbF5FY1FADPOumCg8KtpKlrWlYCEYKiAkCW3npqnGCs3RT5nNsdw
Ik3MtINd6CVaUFGSUFZZuBD0gZgpoP7CPB+N/aaR7RWNIYS7d8lkQpLrGjABiAniDkxMSzZF/Xt6
90hBcs9QzNiCghUjRjp1UelHTJQIq8Jy4t0nrdUDyHtmizZ3M3pOUzCO9Ge+mKuIYIlKFQIFavM4
J+G7SMHlo0Gf4ekqJp4WNmIbugDfG1r8YZcCooNbGUpn6JOQTIniMZDyS7jIb7SBTzc6LItdcSF5
YGtAMtT3Kq9AqPl0mLEVF56/QAMnnSs8WYGqVyGatqq6rCF9WB24y/v9qRaAp3yp4SXjLMkjLGhe
5mUG05rqD9Y7PeZk/taJqgM4fV3mwPglG1wU9JWGDwtk3efGmhTkvOgz0S705Apvy6qxKhM93+5a
qGyKwb4KqUDmCx0OfTq/wm78eVBoWlPBHiAtaovW6Z+DFZlbEXJpKYtkAUurMMf0FbDofKodcR7n
5DxW/tEZiF80tKUg5ZlvEzxv4RVFnxrubGmAOaA1CQomYfZzYA+iV6ihGsyADbKvMjooXtjBeZ0C
nOpNAl5+5yGMZl4FoHKPFmZu44wkMCKsR3QUoBn66IJh0gSExknVbiHgmoAFcvPssCCsd5xOjs+f
VjHDVyiok13toiHwIevHpfLCskoWPFM0h3r8Ezz+6d0RAM6CgWFD86912gTZqrjzqAKcdFnvteSw
LtV3I0F+gMsO+7owl5ziaaS5dtLSnavjXWMDAJSvj26FYFuR6uMg0wh0p2HMF+Wkx2ag/paPsLyf
ZXtRnQN4rAqBO7bYZ9ZYP6sKUAK8/Ah4hKO7gY1ZjvnueKmwWrOgjaJiRTwZSs4EjD7VkPEVTFn1
HFWDuq7Uqa4zcYdylFwvD1UECoXr9tpHnaVnKIpgw3asYReaYOfcTgBE0ZebTZu22HtQxg3iaxjp
IEcGYvLgN2m6kYMfZBi5WlbERsoHuJY9totjc8GCT9ol687YpNqh5EOb77zzpfqmyBDtRRi+WAHC
KdhYiPZK6Pee1W3eSABOfTR/2B7MD9tE135x1sL19CtoDW9tGpmsQwGR/c8jM45tiZHZd8SvuaWr
xQWmLW3uBJ23w0C+3rpkiYtJLfd0He8LrV2CpxVfP5qm3dwsjxImQXtYW3hl5Hs/UgQD58Zz0WE3
9EiMxf6dgHYFO1Fgaq54E02Poi8eSqdOjuDB28NI6pcAPfwGlENotC0vMSkEOxI+X5n2lm4rfqe4
ABdTFQjIFVwTJKak3NJ5YyODJtSAG0NTd88a3Kk+xuYIz7lSA9EBSw/1nIQDYaGdALzBOPyqm+oc
BDNMuro2LsCZ+m/uzmQ5bixL06/CXVWZNVSYh02aySfOg+gkpYiNG0i6ADhGx+QAytqsN/0Qva5V
LmrXy97Fm/ST9Ad3upJwMkSJDouITmZamChS1y8u7j33DP//Hw0psjw5FzVrxcLUiGBoLmsmnSSI
9FwIpMFGipOS4VagkQ1qP/LloaGl3A2A8YZR5GSgNZLl5XIV3eqxtsLwBoGwGDG3wJ+kzTIj3+rA
KdN1j/qOlEtyeKiVXhiN0wycMtyYtpCkE5aHuDuafpLBzhg60hLUV5vBdqWMiNVPjpZycgGaf0F8
S8c3SHeA9wLqHrmuXC0TKlYYnOMyMiYJCjcXSjlrJlZkLumk4WkhOjX4QPCDB6VEaGsQEI4KoR7L
4eqE8uPnUtDvw6RguxrxcpjE1q28zNhW1lQgex44t+QfLtH2CS5qQLajoraWqAh4qBJb6lEVSbSB
Xwm4sa6KmgNiZ246kBvcwIU0I/kkyGBwl4iqJmQzwl+0mUXjMbqSobJ3HmmqgayXoQ0MIT8OG1Bq
UHgAfK8O09i6SRXiFL+RfxFW5Z21is5LnaBCJ0wiYVEXdKxhvXLgUM7nmVt+KVcNYRyp9yo0xYnU
WLeGkk1X7FsjKeoRqXeyt9a4ijidLu6kk/0auqVImStSx7OVESHJSpitmvVwOYvvAKuM8zI6rhez
86IUHypFvk4rCfWKmUyKIZuN6EvvDAOlvIjAF1lGM1qpyrhIUDbTYv86CLN07OegK5nxV8CyF+LC
zQ6DWfnJX63kIRKC4qgJq4CPDMaQJo+cxkRVEXAaxOOU/GxpK3Qph8EhjRQws7OlQsGtIvGUlFeK
+2uotC0OCgEZcGQz4WQys8/Um29m2XxVE/ASM7lCOFTTB2eRc2tZMk1BPPcoNtQvq9i9RjOcopuj
jLieTx2Sp5mcnRBQHtGs4lepacYxXcOSpiCFlFN0Na+L5cIdGHl+7kPFzQz3siIzwK45JmQ51BLv
V6PJElj7dXQcVMZRrkmgNKtjV1KPQ8N1D+HfTJsK3FMmx6fI7kaTJfArokcaiqreYh7MnK+JFn4V
ls3VTFMv8cc/+15wKiVOm8ZW7hwxAFdqzBA1cWizftkIgFYMX1qdIXEGeFfD2VPl1e0C9RH8L1oo
utKEYOPUCoOR2qoEikYc65PFSjdZGLK+Q19sLmXVK86lvCa9FpblL0vIu5cEK8trDdXIKTaK6rS/
8vxhrUonfpJSmc+BV3tKEo7UhUCavzLTUSQYRTAOhFynaajs3FpO6kz8ZkmCTs7zYVSI4eqYbuLD
RouVsVxHt7LXNOBlJWBylHvTAlzESjSSkUK7+lEEuWkk+250WOqJOGqjd890Z8PZzHiYOavlNI5I
kA4KV5+hUkl3lCG8k2JcNtoY3gCPu0iUoe42x3laAvhGh9WLhqBjqqHhkJAJVkl5qKjiryRKaVGH
825yt142hoKJSETpEJ/ugXbI1qWpJF8alWoOapUXuZtFdFzLM6Bp5mIi5vQdclXx2nNkbaTU+lkD
zAAUBJoU4HxUNA2VJE2m3lJfACkPOXnqCilb4M9KIjzKiWeOIh1gugUPdlBptOOkaaaOK2IdAo0+
FKumHBsIPwGp1R5SgqULqGo3xsz9NDNw4tLmgSSmNpbipTBu0AnkiR0Sf234oxjOYwGMfUTPUee4
dqEFLJw7o1aPAyuZZol2skqKoa/FrZkUQztCs7Hxs1O5gsMZYJ8GYOm9QaKmzcgKrAd8EwggmUey
SDQfnUCY3S/QcCJvLy8nyVIxSVgiIgWUTg+zQa1E5PoQlkM7kSk4eXS68uHhigLCpLV7BvlhOXDA
Q0MPXVLR1/0jN4dhEhMMDouF+UUQhNtGTy7F2lgNK9Qjo7CoKD7q2lCLK4nFMsZGQwFWXVjZAJZt
OtLoj1021ie8hBGVlWLguco0DJCwLKty5AjRZyfKHpZ+iLsWUxo0zsKGdiwOeo8S5NVAza+KuJDH
RmAIkyxAs63hVifxDu17oadI9VDqxA89XSSwPBSnRrzNDLnS1fQEmdCx20QTKZ+h4SFT8k0aq5lk
y+K4NpVwzHs/WdQImKYxCfLFDMn3cnEiqMrnMAIomgmWOPEy56pRivJcqBe/pF5+24piHueZOSMf
sXCGbqHR3gpes+FHExoLxsMgQxi0iHxOiqhOUqQkx/SehPXmq1ypM/AGRbk8FaXiS7No2GoMEw9m
PN7IlAJ6gKphM4hmC+N0kQuTpIjoiFE7s6lkIoIKz+YLYJpiiM99tQikycrXaazoq9WjWAif66xg
xoUGhJQyy6CeKQaxoeceshqwX01z8aVSxbmbKvlULSOIDFGGUfblhpJ8K/ta4dtHrK+IOi36ZmiO
hYI1rP3mynMd5VqGA4Dmf6Zx21C+HqZg9ocVkteD3EnuQJ6faU3rhWT43bF5l4UttT4lXPUtnyr6
kptxSQaDmlNdjEh3HgexKwP2Wp7oQoParYenUhT+jbGSP/mhHo48K5AP6a8AmmXlkygBW9Ti3Yso
ILjP3FlK4jcRgdEJdDo6BI0po2PIMzmnvPvGmngJrU3OTSnNjEsFMqJPDtNxZsh8SjU9MmjiQHYV
fWHtNHDbbJdY+MVIAfFeD30/TGWooKLmn9d6zEdFTQVrBj3WcpgsC9G7qWQSlOPKh31yQrXfQh1O
i/IhomKWwqFRqJH70KHcEe5QbRuygc5yHkuJPpZ0oqYxrPcFu6HWi3FjInlxWfpCOC8LfBthmWC+
lzmDnnmaUWdjQ8O5g2jjcyAzCzeDMGqxmOtetYjuoopTPgjx4MURzN2imIdBK2cKZVk7qiW1ST+n
pFsDCoJ3JEdZfafI2/86a+a0Uvs1+We4nINoKQnKURWi+kfbBfFRLRSZKs4CzzzOKP/OyjgMzyrX
LNMTCkO8GMmprV8QJmVelV42DArW/X4p5Yv6YSWXpflQAT65Q4MRAVmVk8C0kJM4ahyc1OtyJcXq
SG5C/1yRSqNGUjeIDyuoFvW5iD6XOjJx16NDfeUoyzGIYAVAjrMEsmESL/lDCVFXcapJZX4oz4wi
nZSFay6OuD0r1r0RV7OJn+q1cdX2pLFOUQ8yi1/w+uhYnIHvjIezANM5WFnmSviyyLxEHEAbInZ1
/VwXSTa4JOFoVRojLthQEx55IOzHKrgxH8RGMsM7ow/MoVMHQPpn2Uq6UY2Z5Y0heEjNYRlEAq0S
y6zwzhPdENxjq1hlYIegAYaP5GTc6tAlNwPKaKEXuLjuqkgUsrF+VM5OKK37i2EVoIZ6qcGbCqeZ
oOs4V9SLq09xSGX6JFNB3Y+CJfTfE0elOeT5yoAnR26Eggc0XxIjfqoIIiqXYqWNK2lVPpDFila4
XGYinrulgVcviv6CvLXoy+K1pNfal9xJV/VYWRYgFmgka7XYPiGIANMtVhPT0VMKom4mAadYSvKo
aLGjJ2KRuSl4mAARYjKSaJcPTLWUDXgexBrypQSivbzWg0antyPdcGYTysWAXYvEjI0zg3DuuAGN
mw5ZSpnQv0rqciSAgDOpccH5v/QifPczXzZ0xkqN+jQWo0Y+1gQaR1w0esAlglkHHG1Jcbk68psM
+KhYZiRXBRc0wMCLZ5gPYITuVPUb0jCirye3Ueq4GiWzoInPl2Jini7A9zwKdVJwb2pOfERhYXUG
Yv98IVOApDWSAOqkFMr8E92ZMxfhviihnqjVqB4LsYq74ANoI9UnAOh3sgYqBrnrkzIJS4hxM2cx
CbMooAzali3NyuNSDMg8Dyq6xyxG4CMiHCLNWXgle1EK70GMSPfegotloJRrOCa+lTBSlVxT7xKt
FNMJkZqVnKNUiyyoWJdBClSf1bkKMWVtGjL5qkRZEx1GHjjv4UqsgKotAPQqNI/V5c+CBpNh4DUG
HA93VQHUcTKzWByDKiWAX8hhALJvkaM6npgezIZCF6prTXdvfK8CnFvJK6FeDeTZSk5OIj1cfXX4
XP8iIm1Cug2FbmmcqnE5IyymXAU7U73JyHcsQWr5Wj6Wk1poIEd4KZkLTXUfjGpp6oOIXpWDIpJM
O/SD5KoqrexKUwWyOq68oCpHDoscU+XUt8ai4ihbmZ/Ll9WC6QwpdAXH2mJl6qPFQs0fYplGaIO0
KgL5vATqd6QGIUSdBq0RCHBamJ/gNvhUZDIR49nqYJ8UbuqvcNkUAFw4z0I2BCdP/VX1ZNYXAAmY
dQlcFTyHNeqdFiJnUR1K4BSyaEbtI21B7fWsomPNcrW8gNuMiaS0cpvnGawXRc70cYZW/fLIqxHr
HVpoDIG1NXPhRoM05IwWiqIczZTQPctJ+l7FIhQopPBDYygBQlhOciOUbuTaKkomK3rQVITgOJut
6mnhxtIVKQ0S5smSbOUwFdGWNAMvcY5jFNwL4JVL+rWXS9Jsh3qBjj58UKe8BJgVfwFsiwkhs5Sh
fN+o6OMrYuPmo4a+1eKAOGqWDBEZUuawTxR3pKTwBHPPl8rRYlYLFikK4NwI0S/OyPtE6SRBIu4s
9RozH1hWHR+Hkl5+0Wn9TfirSdxDaUVyOY5jLtzY5D1Vsb76NdXjRTjU1dCMiUY0bTWAlZedu7Uu
3oNzwvtPhJgchuo6l+Br+GcqVgK2SyXGgDHxj93BEp2mryG4Y1TNoZYPZysklgfmwjMREm/IaY4x
L1U68SLoY4MaWuWi5f+VtF6I8EZORDMUgJBwGmhMkgl20CzKX7JFBZTXXFVXUJ1Nc4SnH9xRMgzq
8UrKQHuKAnBR6ryOeuEXOjYcYXV1Nkqy2PwqZkl+UVpQxnCAEzBRyJlP6FqVR5AqQvOXMq6SGyBQ
xblHi6n7dMlGGMJQYC+FcgBZ1XMyfZpFOoBPAIDQ+NTatGeNp34BYcfvRjIexJVJvOWORAw7lRdE
/K8tevsARsiM4GbmZmdqHmT5mFgcbz3Lq5sor90vVrYk2yUaoQrSxHeDyM5EOfpUCaJ4r6GZeBaU
RXjv6dKStJ0GbVvwJcKpvEnI/gRFeE31BLSdKCTKCGSTGA/8RC2PsyLVv3poXJ/XtYhXAgNZnpCF
C+6ApqJq6Wuuw5tpgOaEYikqo5VUadMiWGbCEU3UywuyMOVYXtGXeCQq7uqaePcmp7EBxkpdAWTO
tXpxU6PZNS/KwC5oJzLWycQ146a8xu13rmRuo08mdUP/dGGkgMMrz4LG7VoQcVM9HS6pjIIwaZm6
xtK9WrpxcabEsTXyA2NhAKQS8ouGDpHAzV3JffAcawZuRM3iWzRYCDAbsD1DSn0+BOAShq0oNekn
YBLmI4/tfFKVGQCj3ImFMy3JxFuU27yHGMSJAK0OHdFJSVmYMh9ZaVqXcjqPPZO0Od6A4E1ch9wu
cEKRrb2gUV0ylOk+RL/0tNZDUCxNerEgrEjHDTjo6jAgvcGBWpMmGrMoi0NFqWlWIYXSlaw37Eu8
Pfa9VNWRDkA0pHubGVByqDN68JwIeaR9pUAvXEpOsCCpL5akv9f/rvQsircQQpYj0BTNKegu69fC
y6UHsYGSNiI9l1y7bmGlEOSVlCQKmKNjXxCxGV4VYmECeshAYQQleqjMFOA2mQGgP1ssuXxibmgw
Rxq/JrbnKXCiGDymXGvHskh1f5WVJA/BO4K7QuFr4MwqHG6XZlWMTq4A1HssaUBRFgv/PgVUM9Kk
hXYqLnWsbqkigTZwSYydREvBxGsFsfVQ1aWSTfJCC6JhCGdgTngxO49hHo8Mr6onIm1MRgskHIa4
DZQCjYaU46AS0QoboIXTBuL4zEvypNHiMLTkMhvQelqPxvAyg/tVRPSOVI4Lr6ieZcZEiuGijy2S
3l8BKsv6QHEk/W7FQcaUScFydRghRZ8MCRTcaprJhkwJT0FMiVwPHBG0PUv5MV8vVp43Lm1jEqCY
HGANMCKhiDMwgrwi+TqDlBXREoC7E/9ZT80IkmLAiuQSyS3+aM7OwYoLI5GGRcMIJeSrVPTqxWIA
LhoWAnNDZsAPY3hl4cKJrFvddJxDWObqVI4pnFZFpd25Omo1bWuHUBwsiOi+qFIVQWxUTZBLeu5+
crOquQBhJX9aNTod8sQ8ahHrsEe9Tzo42dkApeKlOrYEBxcprV33k1FYknKi5GEzKZZp8iWgZnTn
Wga0Ai+9TWNQyqm59B+lZulwG4OiJsOrn1MDwGP3RDCrsMZSmX+tQ9VdwqcPJhGaCuTKxJLtEtUB
56eZEdsN4piK4ID2pMW1FNbpSZKq3gVVzgcJ5Y9iKDq0sRw7Jaobd7Hs1/oY0gYvFCkf7hE/zWX1
SLRcIR1vbv+VV4C1hpLJ0fIAuI8Sta6umsJ1k6E5S9nhJXmW8lR12KW0CqHT3NhY896s9qo5jzIh
UyYhOyUdoDhAmnk9AJlwTkQMOxfIwSLOqit96eByKWhNAVAvNC6plRzzN2pVcfB932JfQpyXxCFN
UV0hH4LLEu/9dq+AsofiqIliPcl1+rWc6+g2++d5bVY0VZFU7VQr0FCGKlOyQP5sySDQPrmgVnld
+UdKSpPlMQoiGrCMpiAylvNV6R8lbsXvb6wARZmZfmKiJOAQIPnLagiG1YfvuTZg0AyMWiMTRfuL
4SxfgZgrXBVddY3ezXwYEFkAMXHMR9Ku029WHDpKOMXQjIpYFY/AcIKnB68goJEPVsbFT2s0n1gC
1WBcqIBEV60OYf+S3R+aa4cww/iIt2He+MkpKQIlvAKfZqH/VoBIHMKPlf2JoxmqdWS5etuhRm/x
kCsO6mEzizBedcO5AOkc+HdC6C2zIblfnWIu6B52NTjNuZVynw4qsBwohJS5bgyLHEeKhuGzRhxG
LnHVkBZzvMlaTILoLKkraXFUBHz2IEU43h0JQpx+Zg/pJDYRAnfGVVAVZKZmKSgUhPXAnsuq5Uzz
DAVlgMm5c5J49NocSHomwrNGKDw/XspyHVAyAhc9aJpIEw5dyYOLPgAYKOe3GhGIOcYtgkRYLHWQ
UobQuu8LowzuNu8wJRGfTYLM8YujMvJFbbDkt+Mh8ar1QJWyVA7JBFETFpUMSRtPCwqsipmbQ9EV
RUAsRQUxKHBnmjlZ0Ct4tBLhr38iXpgZh3rliZATVmH4oOgkObH5dR3SbKEm5aqtcvHGiVJ1Oa1A
58xOiOzZfmpaUYcBFOXfZYrFlvfIvESj0PBnoIYWK/kSnMUsIE50EeYguRhkVAh9ePxWUUXWUVZJ
yq94+eYXfzkbL0wBDJUHvaZF8yL5fS0k7L2VE905nlxxhQQX5UqF6KEQ9pCKGFh16Fw7dEpawjTL
QSvlX+XU+gX6IBZR07isJ7lYfV7T9p6EojoaSA+/J1R1E4f8f1d7qqNZ9WNaVofzuFWBynaHamfz
/NOfZteKU70lY/XsV8e7Ilcbwa0nlau1ptNN/L5f2mpGtTN6OdAPCmOp6L11hLHWI61Fub43QmCj
3VU8op2lWB80UeH4KwbeMl8QKIM4cp5+TGfCDyJyCnC+yR+1X5sPfLZEL+f+Ug7sfb/zvSeYr19M
Kw6mwn7dbwn0Dxp0WQNs9uYRkfp6tgSSqHwwEAtGRff5Nn/9tf2xj64w070eXZc/aAbdD3XYAOsv
VO6ePbpg6R8o2Estc/zbz/nAv9Dbb7sJ7bUEKo/Yageii9F5dvmDSsM9Q0ft8tuu+Gs9uiRtNiSG
7rk9+onDL8sfFI171SD9sv5CJfrZ6zesDxx8Ok2g8L/+2py0v9Dbf7JG718BTfogomZKrZq+Je1X
dxNI4gdATghLmuQN2y8W6C+2CWSO7F4HQOEAoBZONboVEG6/OpuAdlof4NbTifUv9/alttv9Xs+u
Kh80UmsaEsbf3u+zAyDJHyS9/cHT2//rvX5Z3ff1a8oHC0Q0FIzNy281IZ8tgcANQaNTWo093RDi
5gP/QkYAec49t4GsfuAl06qTPmCbr84atEuE49N2Wd58bbbdDy3BD/zSN5dySNLyce1MevPsmbDq
m7+wdSVfDvDkQrV+kqly0dOYBmEQmiPJ6PQq33RL1//wBhHWzUdtnKv2+789PNdkXV/8z364dQSe
//OnB345lW9uw8sfdb2mn//5s6ek4mtKez8XF8qzx+yswSbQePbTn1yEzV3Vecbt6zvy5qmdPrj1
eO3cPj3VRuN2aEf2I3qvmw9u32fr/P1jGi/Uc7/Zxe+NeogGcBTY0eN2qHbg1s/dd+DzeUWKdztO
O6rUiuvuO+zU9qL84Ip1SucHTPvg3FsWc8zVduj2k1CR2n7bbuH3rcxt5OXzx4NpbufzbDvcevQ2
5Nr3OYYMkNrBwcdwnnoPndcqG6KJif3dT2AyP/Rqh3bq3d/P7c7S4MdhBExEdN4Y/7VT/Mcc4Fah
WafwKtGztPVNoW/tfZyfP82TlXv+V+P2uG1N7h/zlLTstPZ+rL+elfr41XHtyMvy7rbrwaB8bObp
ve0tugPjkv7uRv7Bc/IxDeeR1zmCxAD7jjqwIyewH+eZux1rbTt6WIjzGliknXaG7WPCbrH70nqw
c5DgEB98Plelh7kO7fA+fuy+M/V7Nu0Ht8I09Q7O7KhtfrB5/+07ax3sfXcDt33UHbSHjXtElu7g
tP3P9OP1do7tjAFabL99//13HD3G0TzrLjI9RXsZeXfUHo7FiZ10TYPUBsb7vrjTOnVQWNk5GZLS
w2a7aPsM8P7SeWdnkHnff9rTtlHBa2P3sDFO7cYGC/JiSXo412d2jHfzj6OHKtX22/dv5HP7wY5f
HBGth1U+5+zFwc5e1npY4nM7ePTKrtspte0F993ODGzXu2e67fi878AX88QOtsOsbVDbN3DfUa/s
1H6YBwfHWRuidLeG2cv4/gtXRWrbtu49cQJ5kC8eBnQ72Pr6b/NH+4499SLHTjAb26HWI7d92Pcd
+ca1vd1YUG6z4nsPbC+8lystyz28whvbW3XtvtyHh4Hirt+6hbtmDpnT/Zfjtrmfv7Icag8rfefN
88gOt3Ncb40+TN1llqdxeXCcF2mRHPz7ATh+SCPF08l8/nESlaIeHuTpA08LMHiul/KR2z96r32o
oeo9+BDTJLXzoH7N3hCT9uH7nHuPj8H8YGxn+fNFAzX13dGxIj8U8z+t2tT1/JgLmlX79seNDX3+
oWgDG9T+tn+1zw3LrWLzglIv+L//439lfvvdYVqTr2IGR/Z9HNrbt9axh2Q6dPrp7T+DGy+MU+GM
nk4dq9gWNJS2oL2vAZvOCQr87XbP/n2EvGVNvOQdfCqiR7uT57IMCilGDx86iv3HmAW8sX3CSC/s
uIlUZEiPvPnyXsty/DEJjs2W3mY2h21m+ynz8p2sxZ755XemVge2m5JX3G6Tjfuy/e79x2JYJ2nR
2e9vv6/NE3w3Y4v7TVYy9ZLtDNfzbasy++7y47R7k65l0vceNEvtedc1lHq4H5jrcvvE6wVoGyDv
O9eTOH3cWQK5B+uE6KHtdew9LYD2n+3Z/N6OuplvqQ9zfgnvdju79dLqPYQ0nwA5pZ1R20r7vi9s
aheP3sHH1L7vRmGy2IM7PKXDYsfmyn1kFJ7qCu2cD8ahh8OxEyO0xcx91+UzN+EBKUh/O1T7Hqlz
b799v1H7ZY5bvB1mPWrbYHnf+V7EB2y6f8kOdsMP2s3uP/phzLAH0+L+EX+eckvnKKrslTev0bfN
8k0R3b/mN0oinh2dUfd/io/3xcF5kXV25NPoPazRf1yPp+Pru/Hovx+0m2eesmC7+x9eiahqCgJ9
pkyFRqVl1luP9ef5H/RO/mesrwQOBcPOHujBXHxs81idQd98sW+fiEGcZ4TmnWHbttH72ooBYXnX
AvUQktNzD0fe286uNWx9RPpD1358PqYqbb97vwW+nifFfeA9HMRfD3J3fkCnQKcTgKh9xB7zMH7g
buJj3v68HnYgFZ15CvNouzztC3jbury9CekWRaKi64T3kN/7Vr7/2lbvo29r9Hz6fdy2QzuZH9zN
08dOWKv14DmNFt49RYLOjtd7uEfGTp107tc+ssvjZWGTcPIATBwWJFU7NkXvwaaMUTbZqcMYPRxV
mkd6cdI1131kBm449ofUQLsjmz3EFIckazqH0Oxhrx0CCei8MrOHV/ZyI4Bt2Z6/91vX4W//O58f
PP7LcRl73RQ74L/9hz+dR3VnKVoYyN5X4pl3v+sVoAfTw7jzjG7dncuFhuc9jOvd76yC2sMdfk6+
0bGzh504s49r5Nyu47ybW5TaTmP7+jJtPW7lbcdpLz1J62F9GXZn0B5O8TkX6cMOpK+PyOncJm+c
e91MGajr7aq8/yxvRgaO1D1xfVxz53HT2l+wh9tprl+e3sM2vvBw8Tuj9nFlrEfdWQijh3zAxgwL
Ay/L7KIza6uHjXz9298LqJedGwmyxvZz3r81rolMumhaGKb7Dzud1w/uPAh2UjpiDzPeQDo+rh3O
7UTbPSeLPVwg1DfmTreAL0s9nMBpC9S1D87mQIk6k26ZS/sazyllpR30hSz1sOmmxU4SGKj8/rO9
ibtRmqz0cEFPf/vP+AAa7W9/X4Ohr9Lf/it68JLuWrcdbfdda9Jb3g5uRFZ6ODA3dtTsGmiIKPtP
+NZ5ccD7QAiSJ/CB8h1M7KzjFsktCXXfRQbo7+349HIfcKIxeZgcsvx2hmuz0ccF++uLGETuowz/
qxfe2/er7i7uowixsaEvz7fRg9UYAFK4wZnrlLpIlm4X/f131cf7uguhNUDOAEGEkGRYJGNh5755
YP68PCxtp+nZ+yN1YED4EUfoRQ2YLM8/Ttbf4gcoDW/8zl+Br/Pypm4z0js24umRfxDd8TGihvZA
Tm7Hn20Jm/9YoZbu8pPj7lr2V4LSnxtxTMPy7i0koWsn7TfNDWD2NcbMmvK13xIUVIZeeBPgU/Zc
2iev7SXLR6FU+8I2/NwiX7YnoevS64pJu3XZVDXkHGjIrb8ssv7cZ1xRtnXi3U9poScqRDtVhh0P
l/C7CUmSrz+EXWLP2DsbUTdp9iCblqxi5SSwQt8t6/7oBw3soM1rT18wu15jHu3sqgLaVn09d4hJ
fvTjzkmiJKCxwu6ropimWSjVaLooAcOiv+OL4/GeD7NR157fbw9ae9MbChKO/A+Ku2XA9EdNbPvj
V+6kH32qb+yyg4s5VYj0BUD3NbbpW4v5591SG/P0I7fUs5fy/8MtFIAR6W68F1bn2RP94FH9CDeE
uG67jdpd1kOE+7G1wd25Sj2EGIN54HhFFxL7vRPwg2tA8zcWdh12Hc3TZu7E5Q7Hp9VLmGNu8/qV
c/ajnzIP7B0QWR8J40ERONBDO29Q6WG6o3lLTeugTvqAhxynLEOXo9xHpm2c5btXG67q3u9s2Mwf
3O7a9pFpQ6N1dxGMHtK6EzuN568hV757H/3g9p2AKHzoxHGtXM++h+LQu8dX28GT9UHbOCzAvWTz
ejvF1rBZL5z2n7eXh/MUeFN32D7WAfJ+d3X7SI0O05hsQcc0EGFul+T9puyogLeSdhZB6iN3eQxD
aMc4SH3kLo9zO+jOtlWb2XfvnszTnQ1Gj4IehgWEQJGqC82T+riBzuy83NkNfSTSzrzcLXZdE+ll
iPjzh20axKXt7065hzU+87Dr+TwCHdcFICEcuv8bPCuqOazmInW2Y7XWR+qDFHROw2vWpDOu1oNZ
g/9o7xYEezgiVC/z7mT7SCr+Tpgi9ZH7IzOxsru2oo+rGSHNXcPWB5D0CuJxsVPtkfrQfLmmILMT
bKAauN1277852hMN6K+zJ9DP6GHgtdVMvaiby+8j6pgmO4wSNJd6mHBpE9Clj9uRWhMhy30s8Wr+
2L085D4IFdOVl6PbsbuN5T6uvFu/Je10nEvyRNuVef9uu90I/5xCs32Mu2HjywTuz19Pdy2okn03
JC7cTnb9GnvBk5D5bUu5aXdD9xHVTJFf2TmCfUDkoCXOWyTr+Q7nRJP6YN5sUsYoAMwRs+jOXqJ0
0sNldRpncdlZbcsCI/Uyb/zzO+W3/9mem9dCM8R6keS1LKpAJgwJRX374/681NpGz2rf1Nrz+bdn
G5265381bvMs/1Bw2gCD16TD7U+2E/get45UkdfsWJTtGX2/QaERdW4fXO+UbXop7AYHUzsobbJx
22m2psTo4Wo8BHE7B1/RuXRfFpp+flejWvPYZvqfTxgay/bb9y/zBQuc2k7RmbH0XSm1H8xiXAFf
7bJvpbezAq/tzu/s2R4VEFFP+6eUFnu1+qm9vXX+xDexVdvbGp+/NA36Y1rcdw/P/oeSkrXHkVyn
yQd2eg+0ajvo2unZfvP+Yw93qfCCrp3qQwylnS2GtWunenAYWuw+hHMMSmfoPqilQ7smAHvNYegj
izDc2R19AJVHcQguqYtn6CPY3477OjOnDyUlhFN39Vj7iM25dh+RMy264ImXSIF33LtQ0L3tcWvP
Hm0Ntt++//SdsI933p/UB4H53E5bxNouvlrrIdQla5VnLSw13z7+ejX6oGtdUT/I49bV60QEch8k
5o3y7alH78S1Nb2Yl17XgvQhu7P5lLPioRssyX2ESjckWrxH+3E9/Zv4HmDJ8zcg95GtbnWbNusz
ZF/G2WvGUO6jgrpZqDuP8haCxG2c1nIxN1bhhexXH+wWWhzlXuYe3Hmp471q5GFnb9fz/Qf6dvrd
T+ghshiQNd6hVtHqbf+ZD4kqUPrbDrR2L/pgTkztrlckGz2U7hBxyw/GAB7IBnWZL3IfteLN7sSF
yd3f/h7Mw06miTbX20V6/z5ZP8C5zSd004bAUvtgfG4eYHMLHPzrpoz8b9tZt69WAXb2ZtD453n+
bdLjnzIIew0n2UcqnkzdV/r0Ptnr529aJxWIZLml6yTWTBOs55uJ9D/vvW9gnfuGe13E818CzZw6
3HM7AKfvStb9YG5lgIDqTn25j8TvILXpV/t8G/VBt2nD9056sA8y7DAO4l0qdx+SjeMHYoluYrCP
DgwTAp8Ht+Xh75C6+yikTuzA/92kt7V9ne+/tQ4LxNM7GQjpu2jYH9zEUxispAg7W0PqAz/VCuCS
Pulc35Kp7b8QV/O02I6yDn/eNqpvi23cpsXuZOU+TsgdJa2GLh+dF0dniO0D/N5++POugddw+P+E
l8KG1oBSlB3GnZfTh4c5ADS3my7sw3FtzW38agDVh6r7MG6jzn89nVNKipx/ey3+7CMaXBc2W5Eu
XOTWEL/2OX1AfIZxvPXJOskGrYdM6MRbeNsj3NqgPhTDJ8AYWkm9beOedWnZe0hftjL4bg+cH7T7
T3dh2/D2RauEPgpPT+OvSUTty27TDN9IYG2nisfOS+njYiAB2cE8vCQQvSP1OAey8rRD189w/jAi
CRBs/67zEDAxtpvi9+z62zfRqUfvI0Lr7UjrK64PHvTQTdEQJHf/SqAi9YGgv5ivDoZ28ApeoQ8Q
x4W3I1jRB4Tjzo4oFnfdiT5yJBcIg3RH7ePMtgv865zCdpdPAJ5iu1nev+2uvPyB3Narlwv0tR4+
wE4oprWP8Ir8UdsLtQ3S9uGbXLEw3TW3ejiOXFKZawevN3LoA1SwSRcdzQOKMv/t4GNGUjaDorfJ
NLcnlrIYYuTDInI7fgqswv3X7Cb28U07qyb34UrcIOzXnW0frWFuCjCEO5PtYWd+5vV6m8z7pMhR
7d+ua2t6ITluv33/4XrhZMp9qA8N2z4dbdVme2i3E23nrZFkNAyaZtIVFIyKqvWB6n3CF27op/Qv
jOL04LKg7QD+4qtunNFKvYsor5pkwSD2vi149ycGPq9Qg/cNfJ4/Tbt9vg/9ev7b4+eosB4RNq/x
kv/Yp3wnwO1wHlM96pzNPvroXBfZDnNb7qO4fPPb/0FtpZ4/P5Kwzrff/p4peW0H/DHIq9c43X/s
vnjt2Z81Eu5M5qdOx5NnsY7TXiGUdwZ+OqTfyWK/YE4/n3cPZ/z5cK885pMFeQgITP72/wAAAP//
</cx:binary>
              </cx:geoCache>
            </cx:geography>
          </cx:layoutPr>
        </cx:series>
      </cx:plotAreaRegion>
    </cx:plotArea>
    <cx:legend pos="r" align="min"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legend>
  </cx:chart>
  <cx:spPr>
    <a:noFill/>
    <a:ln>
      <a:noFill/>
    </a:ln>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_xlchart.v1.34</cx:f>
      </cx:strDim>
      <cx:numDim type="size">
        <cx:f>_xlchart.v1.35</cx:f>
      </cx:numDim>
    </cx:data>
  </cx:chartData>
  <cx:chart>
    <cx:title pos="t" align="ctr" overlay="0">
      <cx:tx>
        <cx:txData>
          <cx:v>Top Speed By Models</cx:v>
        </cx:txData>
      </cx:tx>
      <cx:txPr>
        <a:bodyPr spcFirstLastPara="1" vertOverflow="ellipsis" horzOverflow="overflow" wrap="square" lIns="0" tIns="0" rIns="0" bIns="0" anchor="ctr" anchorCtr="1"/>
        <a:lstStyle/>
        <a:p>
          <a:pPr algn="ctr" rtl="0">
            <a:defRPr/>
          </a:pPr>
          <a:r>
            <a:rPr lang="en-US" sz="1600" b="1" i="0" u="none" strike="noStrike" baseline="0">
              <a:solidFill>
                <a:schemeClr val="bg1"/>
              </a:solidFill>
              <a:latin typeface="Calibri" panose="020F0502020204030204"/>
            </a:rPr>
            <a:t>Top Speed By Models</a:t>
          </a:r>
        </a:p>
      </cx:txPr>
    </cx:title>
    <cx:plotArea>
      <cx:plotAreaRegion>
        <cx:series layoutId="treemap" uniqueId="{16508CCE-694E-49BD-9930-8421D603BF34}">
          <cx:dataLabels pos="inEnd">
            <cx:visibility seriesName="0" categoryName="1" value="0"/>
          </cx:dataLabels>
          <cx:dataId val="0"/>
          <cx:layoutPr>
            <cx:parentLabelLayout val="overlapping"/>
          </cx:layoutPr>
        </cx:series>
      </cx:plotAreaRegion>
    </cx:plotArea>
    <cx:legend pos="b"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microsoft.com/office/2014/relationships/chartEx" Target="../charts/chartEx2.xml"/><Relationship Id="rId4" Type="http://schemas.microsoft.com/office/2014/relationships/chartEx" Target="../charts/chartEx1.xml"/><Relationship Id="rId9" Type="http://schemas.microsoft.com/office/2014/relationships/chartEx" Target="../charts/chartEx3.xml"/></Relationships>
</file>

<file path=xl/drawings/_rels/drawing2.xml.rels><?xml version="1.0" encoding="UTF-8" standalone="yes"?>
<Relationships xmlns="http://schemas.openxmlformats.org/package/2006/relationships"><Relationship Id="rId1" Type="http://schemas.microsoft.com/office/2014/relationships/chartEx" Target="../charts/chartEx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13" Type="http://schemas.microsoft.com/office/2014/relationships/chartEx" Target="../charts/chartEx5.xml"/><Relationship Id="rId3" Type="http://schemas.openxmlformats.org/officeDocument/2006/relationships/image" Target="../media/image3.png"/><Relationship Id="rId7" Type="http://schemas.openxmlformats.org/officeDocument/2006/relationships/image" Target="../media/image7.svg"/><Relationship Id="rId12" Type="http://schemas.openxmlformats.org/officeDocument/2006/relationships/chart" Target="../charts/chart9.xml"/><Relationship Id="rId17" Type="http://schemas.microsoft.com/office/2014/relationships/chartEx" Target="../charts/chartEx6.xml"/><Relationship Id="rId2" Type="http://schemas.openxmlformats.org/officeDocument/2006/relationships/image" Target="../media/image2.jpeg"/><Relationship Id="rId16" Type="http://schemas.openxmlformats.org/officeDocument/2006/relationships/chart" Target="../charts/chart10.xml"/><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chart" Target="../charts/chart8.xml"/><Relationship Id="rId5" Type="http://schemas.openxmlformats.org/officeDocument/2006/relationships/image" Target="../media/image5.svg"/><Relationship Id="rId15" Type="http://schemas.openxmlformats.org/officeDocument/2006/relationships/image" Target="../media/image11.svg"/><Relationship Id="rId10" Type="http://schemas.openxmlformats.org/officeDocument/2006/relationships/image" Target="../media/image9.svg"/><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g"/><Relationship Id="rId6" Type="http://schemas.openxmlformats.org/officeDocument/2006/relationships/chart" Target="../charts/chart12.xml"/><Relationship Id="rId5" Type="http://schemas.microsoft.com/office/2014/relationships/chartEx" Target="../charts/chartEx7.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1</xdr:col>
      <xdr:colOff>329419</xdr:colOff>
      <xdr:row>11</xdr:row>
      <xdr:rowOff>104336</xdr:rowOff>
    </xdr:from>
    <xdr:to>
      <xdr:col>2</xdr:col>
      <xdr:colOff>700789</xdr:colOff>
      <xdr:row>25</xdr:row>
      <xdr:rowOff>40578</xdr:rowOff>
    </xdr:to>
    <mc:AlternateContent xmlns:mc="http://schemas.openxmlformats.org/markup-compatibility/2006">
      <mc:Choice xmlns:a14="http://schemas.microsoft.com/office/drawing/2010/main" Requires="a14">
        <xdr:graphicFrame macro="">
          <xdr:nvGraphicFramePr>
            <xdr:cNvPr id="3" name="Model">
              <a:extLst>
                <a:ext uri="{FF2B5EF4-FFF2-40B4-BE49-F238E27FC236}">
                  <a16:creationId xmlns:a16="http://schemas.microsoft.com/office/drawing/2014/main" id="{0999AD5E-0BF9-F18D-5979-66DFF280A9F2}"/>
                </a:ext>
              </a:extLst>
            </xdr:cNvPr>
            <xdr:cNvGraphicFramePr/>
          </xdr:nvGraphicFramePr>
          <xdr:xfrm>
            <a:off x="0" y="0"/>
            <a:ext cx="0" cy="0"/>
          </xdr:xfrm>
          <a:graphic>
            <a:graphicData uri="http://schemas.microsoft.com/office/drawing/2010/slicer">
              <sle:slicer xmlns:sle="http://schemas.microsoft.com/office/drawing/2010/slicer" name="Model"/>
            </a:graphicData>
          </a:graphic>
        </xdr:graphicFrame>
      </mc:Choice>
      <mc:Fallback>
        <xdr:sp macro="" textlink="">
          <xdr:nvSpPr>
            <xdr:cNvPr id="0" name=""/>
            <xdr:cNvSpPr>
              <a:spLocks noTextEdit="1"/>
            </xdr:cNvSpPr>
          </xdr:nvSpPr>
          <xdr:spPr>
            <a:xfrm>
              <a:off x="2025137" y="2111294"/>
              <a:ext cx="1777314" cy="24905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45720</xdr:rowOff>
    </xdr:from>
    <xdr:to>
      <xdr:col>1</xdr:col>
      <xdr:colOff>101758</xdr:colOff>
      <xdr:row>24</xdr:row>
      <xdr:rowOff>55368</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BA908281-31A5-A7EC-33F1-009DE0750EC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2057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549930</xdr:colOff>
      <xdr:row>53</xdr:row>
      <xdr:rowOff>19050</xdr:rowOff>
    </xdr:from>
    <xdr:to>
      <xdr:col>2</xdr:col>
      <xdr:colOff>1066166</xdr:colOff>
      <xdr:row>63</xdr:row>
      <xdr:rowOff>75080</xdr:rowOff>
    </xdr:to>
    <xdr:graphicFrame macro="">
      <xdr:nvGraphicFramePr>
        <xdr:cNvPr id="11" name="Chart 10">
          <a:extLst>
            <a:ext uri="{FF2B5EF4-FFF2-40B4-BE49-F238E27FC236}">
              <a16:creationId xmlns:a16="http://schemas.microsoft.com/office/drawing/2014/main" id="{9DA99CC4-82AD-1891-69EA-39F2619570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1344011</xdr:colOff>
      <xdr:row>52</xdr:row>
      <xdr:rowOff>178008</xdr:rowOff>
    </xdr:from>
    <xdr:to>
      <xdr:col>5</xdr:col>
      <xdr:colOff>808639</xdr:colOff>
      <xdr:row>63</xdr:row>
      <xdr:rowOff>37038</xdr:rowOff>
    </xdr:to>
    <xdr:graphicFrame macro="">
      <xdr:nvGraphicFramePr>
        <xdr:cNvPr id="12" name="Chart 11">
          <a:extLst>
            <a:ext uri="{FF2B5EF4-FFF2-40B4-BE49-F238E27FC236}">
              <a16:creationId xmlns:a16="http://schemas.microsoft.com/office/drawing/2014/main" id="{B393E45A-5B25-41BE-ABDF-5BD150B4FB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1190662</xdr:colOff>
      <xdr:row>36</xdr:row>
      <xdr:rowOff>58615</xdr:rowOff>
    </xdr:from>
    <xdr:to>
      <xdr:col>6</xdr:col>
      <xdr:colOff>468923</xdr:colOff>
      <xdr:row>51</xdr:row>
      <xdr:rowOff>61296</xdr:rowOff>
    </xdr:to>
    <xdr:graphicFrame macro="">
      <xdr:nvGraphicFramePr>
        <xdr:cNvPr id="4" name="Chart 3">
          <a:extLst>
            <a:ext uri="{FF2B5EF4-FFF2-40B4-BE49-F238E27FC236}">
              <a16:creationId xmlns:a16="http://schemas.microsoft.com/office/drawing/2014/main" id="{32EC791B-8F1C-ED71-18A3-6EDAFBDE35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345831</xdr:colOff>
      <xdr:row>82</xdr:row>
      <xdr:rowOff>104627</xdr:rowOff>
    </xdr:from>
    <xdr:to>
      <xdr:col>7</xdr:col>
      <xdr:colOff>182001</xdr:colOff>
      <xdr:row>94</xdr:row>
      <xdr:rowOff>131298</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11964568-EF6A-9711-4F02-38A57A86D6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045677" y="14524012"/>
              <a:ext cx="8320747" cy="21368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851828</xdr:colOff>
      <xdr:row>11</xdr:row>
      <xdr:rowOff>73318</xdr:rowOff>
    </xdr:from>
    <xdr:to>
      <xdr:col>3</xdr:col>
      <xdr:colOff>1228206</xdr:colOff>
      <xdr:row>24</xdr:row>
      <xdr:rowOff>74867</xdr:rowOff>
    </xdr:to>
    <mc:AlternateContent xmlns:mc="http://schemas.openxmlformats.org/markup-compatibility/2006">
      <mc:Choice xmlns:a14="http://schemas.microsoft.com/office/drawing/2010/main" Requires="a14">
        <xdr:graphicFrame macro="">
          <xdr:nvGraphicFramePr>
            <xdr:cNvPr id="7" name="Brand_Name">
              <a:extLst>
                <a:ext uri="{FF2B5EF4-FFF2-40B4-BE49-F238E27FC236}">
                  <a16:creationId xmlns:a16="http://schemas.microsoft.com/office/drawing/2014/main" id="{8D247811-3F45-8B86-8E7E-410D1EB78797}"/>
                </a:ext>
              </a:extLst>
            </xdr:cNvPr>
            <xdr:cNvGraphicFramePr/>
          </xdr:nvGraphicFramePr>
          <xdr:xfrm>
            <a:off x="0" y="0"/>
            <a:ext cx="0" cy="0"/>
          </xdr:xfrm>
          <a:graphic>
            <a:graphicData uri="http://schemas.microsoft.com/office/drawing/2010/slicer">
              <sle:slicer xmlns:sle="http://schemas.microsoft.com/office/drawing/2010/slicer" name="Brand_Name"/>
            </a:graphicData>
          </a:graphic>
        </xdr:graphicFrame>
      </mc:Choice>
      <mc:Fallback>
        <xdr:sp macro="" textlink="">
          <xdr:nvSpPr>
            <xdr:cNvPr id="0" name=""/>
            <xdr:cNvSpPr>
              <a:spLocks noTextEdit="1"/>
            </xdr:cNvSpPr>
          </xdr:nvSpPr>
          <xdr:spPr>
            <a:xfrm>
              <a:off x="3953490" y="2080276"/>
              <a:ext cx="1835984" cy="23734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115645</xdr:colOff>
      <xdr:row>36</xdr:row>
      <xdr:rowOff>52892</xdr:rowOff>
    </xdr:from>
    <xdr:to>
      <xdr:col>3</xdr:col>
      <xdr:colOff>866439</xdr:colOff>
      <xdr:row>51</xdr:row>
      <xdr:rowOff>110266</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9F5E94E9-EEE9-46F9-8C41-964B840CEB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5645" y="6636572"/>
              <a:ext cx="5315174" cy="28005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53339</xdr:colOff>
      <xdr:row>21</xdr:row>
      <xdr:rowOff>77545</xdr:rowOff>
    </xdr:from>
    <xdr:to>
      <xdr:col>1</xdr:col>
      <xdr:colOff>166374</xdr:colOff>
      <xdr:row>34</xdr:row>
      <xdr:rowOff>138869</xdr:rowOff>
    </xdr:to>
    <mc:AlternateContent xmlns:mc="http://schemas.openxmlformats.org/markup-compatibility/2006" xmlns:a14="http://schemas.microsoft.com/office/drawing/2010/main">
      <mc:Choice Requires="a14">
        <xdr:graphicFrame macro="">
          <xdr:nvGraphicFramePr>
            <xdr:cNvPr id="2" name="Model 1">
              <a:extLst>
                <a:ext uri="{FF2B5EF4-FFF2-40B4-BE49-F238E27FC236}">
                  <a16:creationId xmlns:a16="http://schemas.microsoft.com/office/drawing/2014/main" id="{3A01493C-54D2-5B36-196A-BBFD3D2A4B3C}"/>
                </a:ext>
              </a:extLst>
            </xdr:cNvPr>
            <xdr:cNvGraphicFramePr/>
          </xdr:nvGraphicFramePr>
          <xdr:xfrm>
            <a:off x="0" y="0"/>
            <a:ext cx="0" cy="0"/>
          </xdr:xfrm>
          <a:graphic>
            <a:graphicData uri="http://schemas.microsoft.com/office/drawing/2010/slicer">
              <sle:slicer xmlns:sle="http://schemas.microsoft.com/office/drawing/2010/slicer" name="Model 1"/>
            </a:graphicData>
          </a:graphic>
        </xdr:graphicFrame>
      </mc:Choice>
      <mc:Fallback xmlns="">
        <xdr:sp macro="" textlink="">
          <xdr:nvSpPr>
            <xdr:cNvPr id="0" name=""/>
            <xdr:cNvSpPr>
              <a:spLocks noTextEdit="1"/>
            </xdr:cNvSpPr>
          </xdr:nvSpPr>
          <xdr:spPr>
            <a:xfrm>
              <a:off x="53339" y="3818272"/>
              <a:ext cx="1809520" cy="2450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272521</xdr:colOff>
      <xdr:row>65</xdr:row>
      <xdr:rowOff>5996</xdr:rowOff>
    </xdr:from>
    <xdr:to>
      <xdr:col>3</xdr:col>
      <xdr:colOff>1347611</xdr:colOff>
      <xdr:row>79</xdr:row>
      <xdr:rowOff>188030</xdr:rowOff>
    </xdr:to>
    <xdr:graphicFrame macro="">
      <xdr:nvGraphicFramePr>
        <xdr:cNvPr id="9" name="Chart 8">
          <a:extLst>
            <a:ext uri="{FF2B5EF4-FFF2-40B4-BE49-F238E27FC236}">
              <a16:creationId xmlns:a16="http://schemas.microsoft.com/office/drawing/2014/main" id="{A21C416D-75B6-C892-6E6B-EFE9D81146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418419</xdr:colOff>
      <xdr:row>68</xdr:row>
      <xdr:rowOff>74159</xdr:rowOff>
    </xdr:from>
    <xdr:to>
      <xdr:col>9</xdr:col>
      <xdr:colOff>670151</xdr:colOff>
      <xdr:row>82</xdr:row>
      <xdr:rowOff>102055</xdr:rowOff>
    </xdr:to>
    <xdr:graphicFrame macro="">
      <xdr:nvGraphicFramePr>
        <xdr:cNvPr id="16" name="Chart 15">
          <a:extLst>
            <a:ext uri="{FF2B5EF4-FFF2-40B4-BE49-F238E27FC236}">
              <a16:creationId xmlns:a16="http://schemas.microsoft.com/office/drawing/2014/main" id="{8C81A971-7CFF-19F4-A2D0-0A8217B6B2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1152768</xdr:colOff>
      <xdr:row>51</xdr:row>
      <xdr:rowOff>70231</xdr:rowOff>
    </xdr:from>
    <xdr:to>
      <xdr:col>7</xdr:col>
      <xdr:colOff>1245577</xdr:colOff>
      <xdr:row>66</xdr:row>
      <xdr:rowOff>106325</xdr:rowOff>
    </xdr:to>
    <xdr:graphicFrame macro="">
      <xdr:nvGraphicFramePr>
        <xdr:cNvPr id="6" name="Chart 5">
          <a:extLst>
            <a:ext uri="{FF2B5EF4-FFF2-40B4-BE49-F238E27FC236}">
              <a16:creationId xmlns:a16="http://schemas.microsoft.com/office/drawing/2014/main" id="{B84079C0-9CE5-566B-6383-CD95C9D58F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107324</xdr:colOff>
      <xdr:row>53</xdr:row>
      <xdr:rowOff>98739</xdr:rowOff>
    </xdr:from>
    <xdr:to>
      <xdr:col>11</xdr:col>
      <xdr:colOff>461493</xdr:colOff>
      <xdr:row>68</xdr:row>
      <xdr:rowOff>105178</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277C0D69-8E0F-B84C-8495-87BCAAF55B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1988085" y="9768626"/>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533400</xdr:colOff>
      <xdr:row>26</xdr:row>
      <xdr:rowOff>41910</xdr:rowOff>
    </xdr:from>
    <xdr:to>
      <xdr:col>15</xdr:col>
      <xdr:colOff>228600</xdr:colOff>
      <xdr:row>54</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AC2890E-1AE4-4D11-B648-75515C2C3E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65520" y="13220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6003</xdr:colOff>
      <xdr:row>1</xdr:row>
      <xdr:rowOff>4603</xdr:rowOff>
    </xdr:from>
    <xdr:to>
      <xdr:col>22</xdr:col>
      <xdr:colOff>433018</xdr:colOff>
      <xdr:row>31</xdr:row>
      <xdr:rowOff>128353</xdr:rowOff>
    </xdr:to>
    <xdr:sp macro="" textlink="">
      <xdr:nvSpPr>
        <xdr:cNvPr id="2" name="Rectangle 1">
          <a:extLst>
            <a:ext uri="{FF2B5EF4-FFF2-40B4-BE49-F238E27FC236}">
              <a16:creationId xmlns:a16="http://schemas.microsoft.com/office/drawing/2014/main" id="{5DA1DB70-FB90-84AD-B369-E8A19DE6B344}"/>
            </a:ext>
          </a:extLst>
        </xdr:cNvPr>
        <xdr:cNvSpPr/>
      </xdr:nvSpPr>
      <xdr:spPr>
        <a:xfrm>
          <a:off x="1228966" y="183344"/>
          <a:ext cx="12656645" cy="548597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92110</xdr:colOff>
      <xdr:row>1</xdr:row>
      <xdr:rowOff>16746</xdr:rowOff>
    </xdr:from>
    <xdr:to>
      <xdr:col>6</xdr:col>
      <xdr:colOff>176784</xdr:colOff>
      <xdr:row>31</xdr:row>
      <xdr:rowOff>24383</xdr:rowOff>
    </xdr:to>
    <xdr:sp macro="" textlink="">
      <xdr:nvSpPr>
        <xdr:cNvPr id="3" name="Rectangle 2">
          <a:extLst>
            <a:ext uri="{FF2B5EF4-FFF2-40B4-BE49-F238E27FC236}">
              <a16:creationId xmlns:a16="http://schemas.microsoft.com/office/drawing/2014/main" id="{55283F9F-70B5-9389-BD81-EAEA6F1AC0BC}"/>
            </a:ext>
          </a:extLst>
        </xdr:cNvPr>
        <xdr:cNvSpPr/>
      </xdr:nvSpPr>
      <xdr:spPr>
        <a:xfrm>
          <a:off x="1311310" y="199626"/>
          <a:ext cx="2523074" cy="5494037"/>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284704</xdr:colOff>
      <xdr:row>1</xdr:row>
      <xdr:rowOff>41867</xdr:rowOff>
    </xdr:from>
    <xdr:to>
      <xdr:col>8</xdr:col>
      <xdr:colOff>8374</xdr:colOff>
      <xdr:row>4</xdr:row>
      <xdr:rowOff>167473</xdr:rowOff>
    </xdr:to>
    <xdr:sp macro="" textlink="">
      <xdr:nvSpPr>
        <xdr:cNvPr id="4" name="TextBox 3">
          <a:extLst>
            <a:ext uri="{FF2B5EF4-FFF2-40B4-BE49-F238E27FC236}">
              <a16:creationId xmlns:a16="http://schemas.microsoft.com/office/drawing/2014/main" id="{21CD6A3B-A9B9-572C-8C3B-C33647AB458C}"/>
            </a:ext>
          </a:extLst>
        </xdr:cNvPr>
        <xdr:cNvSpPr txBox="1"/>
      </xdr:nvSpPr>
      <xdr:spPr>
        <a:xfrm>
          <a:off x="3952352" y="226087"/>
          <a:ext cx="946220" cy="678265"/>
        </a:xfrm>
        <a:prstGeom prst="rect">
          <a:avLst/>
        </a:prstGeom>
        <a:blipFill dpi="0" rotWithShape="1">
          <a:blip xmlns:r="http://schemas.openxmlformats.org/officeDocument/2006/relationships" r:embed="rId3" cstate="print">
            <a:extLst>
              <a:ext uri="{28A0092B-C50C-407E-A947-70E740481C1C}">
                <a14:useLocalDpi xmlns:a14="http://schemas.microsoft.com/office/drawing/2010/main" val="0"/>
              </a:ext>
            </a:extLst>
          </a:blip>
          <a:srcRect/>
          <a:stretch>
            <a:fillRect/>
          </a:stretch>
        </a:blip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8</xdr:col>
      <xdr:colOff>142349</xdr:colOff>
      <xdr:row>1</xdr:row>
      <xdr:rowOff>41867</xdr:rowOff>
    </xdr:from>
    <xdr:to>
      <xdr:col>20</xdr:col>
      <xdr:colOff>393559</xdr:colOff>
      <xdr:row>4</xdr:row>
      <xdr:rowOff>159099</xdr:rowOff>
    </xdr:to>
    <xdr:sp macro="" textlink="">
      <xdr:nvSpPr>
        <xdr:cNvPr id="5" name="TextBox 4">
          <a:extLst>
            <a:ext uri="{FF2B5EF4-FFF2-40B4-BE49-F238E27FC236}">
              <a16:creationId xmlns:a16="http://schemas.microsoft.com/office/drawing/2014/main" id="{B425532C-FAB3-4683-BE81-5E17510084E2}"/>
            </a:ext>
          </a:extLst>
        </xdr:cNvPr>
        <xdr:cNvSpPr txBox="1"/>
      </xdr:nvSpPr>
      <xdr:spPr>
        <a:xfrm>
          <a:off x="5032547" y="226087"/>
          <a:ext cx="7586507" cy="669891"/>
        </a:xfrm>
        <a:prstGeom prst="round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a:solidFill>
                <a:schemeClr val="bg1"/>
              </a:solidFill>
            </a:rPr>
            <a:t>CARS SALES ANALYSIS</a:t>
          </a:r>
        </a:p>
      </xdr:txBody>
    </xdr:sp>
    <xdr:clientData/>
  </xdr:twoCellAnchor>
  <xdr:twoCellAnchor>
    <xdr:from>
      <xdr:col>6</xdr:col>
      <xdr:colOff>309825</xdr:colOff>
      <xdr:row>5</xdr:row>
      <xdr:rowOff>92111</xdr:rowOff>
    </xdr:from>
    <xdr:to>
      <xdr:col>9</xdr:col>
      <xdr:colOff>259582</xdr:colOff>
      <xdr:row>9</xdr:row>
      <xdr:rowOff>159100</xdr:rowOff>
    </xdr:to>
    <xdr:sp macro="" textlink="">
      <xdr:nvSpPr>
        <xdr:cNvPr id="6" name="Rectangle: Rounded Corners 5">
          <a:extLst>
            <a:ext uri="{FF2B5EF4-FFF2-40B4-BE49-F238E27FC236}">
              <a16:creationId xmlns:a16="http://schemas.microsoft.com/office/drawing/2014/main" id="{A35566B0-B2FC-B169-F9B9-DC270D76A0E0}"/>
            </a:ext>
          </a:extLst>
        </xdr:cNvPr>
        <xdr:cNvSpPr/>
      </xdr:nvSpPr>
      <xdr:spPr>
        <a:xfrm>
          <a:off x="3977473" y="1013210"/>
          <a:ext cx="1783582" cy="803868"/>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544286</xdr:colOff>
      <xdr:row>5</xdr:row>
      <xdr:rowOff>138501</xdr:rowOff>
    </xdr:from>
    <xdr:to>
      <xdr:col>9</xdr:col>
      <xdr:colOff>66988</xdr:colOff>
      <xdr:row>7</xdr:row>
      <xdr:rowOff>33496</xdr:rowOff>
    </xdr:to>
    <xdr:sp macro="" textlink="">
      <xdr:nvSpPr>
        <xdr:cNvPr id="8" name="TextBox 7">
          <a:extLst>
            <a:ext uri="{FF2B5EF4-FFF2-40B4-BE49-F238E27FC236}">
              <a16:creationId xmlns:a16="http://schemas.microsoft.com/office/drawing/2014/main" id="{3BB538F6-F432-857E-DD13-E5BCD98E48DC}"/>
            </a:ext>
          </a:extLst>
        </xdr:cNvPr>
        <xdr:cNvSpPr txBox="1"/>
      </xdr:nvSpPr>
      <xdr:spPr>
        <a:xfrm>
          <a:off x="4211934" y="1059600"/>
          <a:ext cx="1356527" cy="263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bg1"/>
              </a:solidFill>
            </a:rPr>
            <a:t>Total</a:t>
          </a:r>
          <a:r>
            <a:rPr lang="en-IN" sz="1600" b="1" baseline="0">
              <a:solidFill>
                <a:schemeClr val="bg1"/>
              </a:solidFill>
            </a:rPr>
            <a:t> Sales</a:t>
          </a:r>
          <a:endParaRPr lang="en-IN" sz="1600" b="1">
            <a:solidFill>
              <a:schemeClr val="bg1"/>
            </a:solidFill>
          </a:endParaRPr>
        </a:p>
      </xdr:txBody>
    </xdr:sp>
    <xdr:clientData/>
  </xdr:twoCellAnchor>
  <xdr:twoCellAnchor>
    <xdr:from>
      <xdr:col>6</xdr:col>
      <xdr:colOff>590644</xdr:colOff>
      <xdr:row>7</xdr:row>
      <xdr:rowOff>72806</xdr:rowOff>
    </xdr:from>
    <xdr:to>
      <xdr:col>9</xdr:col>
      <xdr:colOff>329260</xdr:colOff>
      <xdr:row>9</xdr:row>
      <xdr:rowOff>81181</xdr:rowOff>
    </xdr:to>
    <xdr:sp macro="" textlink="'Pivot table'!A6">
      <xdr:nvSpPr>
        <xdr:cNvPr id="9" name="TextBox 8">
          <a:extLst>
            <a:ext uri="{FF2B5EF4-FFF2-40B4-BE49-F238E27FC236}">
              <a16:creationId xmlns:a16="http://schemas.microsoft.com/office/drawing/2014/main" id="{2F291FF2-184A-44CB-B005-BF9A195E862D}"/>
            </a:ext>
          </a:extLst>
        </xdr:cNvPr>
        <xdr:cNvSpPr txBox="1"/>
      </xdr:nvSpPr>
      <xdr:spPr>
        <a:xfrm>
          <a:off x="4259533" y="1323991"/>
          <a:ext cx="1573060" cy="365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FB7F01-5EDD-44ED-8293-BF05E61850CB}" type="TxLink">
            <a:rPr lang="en-US" sz="1600" b="1" i="0" u="none" strike="noStrike">
              <a:solidFill>
                <a:schemeClr val="bg1"/>
              </a:solidFill>
              <a:latin typeface="Calibri"/>
              <a:ea typeface="Calibri"/>
              <a:cs typeface="Calibri"/>
            </a:rPr>
            <a:pPr algn="ctr"/>
            <a:t>55,57,517.9 M</a:t>
          </a:fld>
          <a:endParaRPr lang="en-IN" sz="1600" b="1">
            <a:solidFill>
              <a:schemeClr val="bg1"/>
            </a:solidFill>
          </a:endParaRPr>
        </a:p>
      </xdr:txBody>
    </xdr:sp>
    <xdr:clientData/>
  </xdr:twoCellAnchor>
  <xdr:twoCellAnchor editAs="oneCell">
    <xdr:from>
      <xdr:col>6</xdr:col>
      <xdr:colOff>309825</xdr:colOff>
      <xdr:row>7</xdr:row>
      <xdr:rowOff>41870</xdr:rowOff>
    </xdr:from>
    <xdr:to>
      <xdr:col>7</xdr:col>
      <xdr:colOff>125605</xdr:colOff>
      <xdr:row>9</xdr:row>
      <xdr:rowOff>100485</xdr:rowOff>
    </xdr:to>
    <xdr:pic>
      <xdr:nvPicPr>
        <xdr:cNvPr id="11" name="Graphic 10" descr="Bar graph with upward trend with solid fill">
          <a:extLst>
            <a:ext uri="{FF2B5EF4-FFF2-40B4-BE49-F238E27FC236}">
              <a16:creationId xmlns:a16="http://schemas.microsoft.com/office/drawing/2014/main" id="{B7F5BF7C-6B25-8B8C-A50D-1543EFFA1D78}"/>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3977473" y="1331408"/>
          <a:ext cx="427055" cy="427055"/>
        </a:xfrm>
        <a:prstGeom prst="rect">
          <a:avLst/>
        </a:prstGeom>
      </xdr:spPr>
    </xdr:pic>
    <xdr:clientData/>
  </xdr:twoCellAnchor>
  <xdr:twoCellAnchor>
    <xdr:from>
      <xdr:col>10</xdr:col>
      <xdr:colOff>75363</xdr:colOff>
      <xdr:row>5</xdr:row>
      <xdr:rowOff>92110</xdr:rowOff>
    </xdr:from>
    <xdr:to>
      <xdr:col>13</xdr:col>
      <xdr:colOff>251209</xdr:colOff>
      <xdr:row>9</xdr:row>
      <xdr:rowOff>144027</xdr:rowOff>
    </xdr:to>
    <xdr:sp macro="" textlink="">
      <xdr:nvSpPr>
        <xdr:cNvPr id="13" name="Rectangle: Rounded Corners 12">
          <a:extLst>
            <a:ext uri="{FF2B5EF4-FFF2-40B4-BE49-F238E27FC236}">
              <a16:creationId xmlns:a16="http://schemas.microsoft.com/office/drawing/2014/main" id="{FFC364AC-172D-43A6-A580-AA879AC59030}"/>
            </a:ext>
          </a:extLst>
        </xdr:cNvPr>
        <xdr:cNvSpPr/>
      </xdr:nvSpPr>
      <xdr:spPr>
        <a:xfrm>
          <a:off x="6188110" y="1013209"/>
          <a:ext cx="2009670" cy="788796"/>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418681</xdr:colOff>
      <xdr:row>5</xdr:row>
      <xdr:rowOff>115055</xdr:rowOff>
    </xdr:from>
    <xdr:to>
      <xdr:col>13</xdr:col>
      <xdr:colOff>33494</xdr:colOff>
      <xdr:row>7</xdr:row>
      <xdr:rowOff>16748</xdr:rowOff>
    </xdr:to>
    <xdr:sp macro="" textlink="">
      <xdr:nvSpPr>
        <xdr:cNvPr id="18" name="TextBox 17">
          <a:extLst>
            <a:ext uri="{FF2B5EF4-FFF2-40B4-BE49-F238E27FC236}">
              <a16:creationId xmlns:a16="http://schemas.microsoft.com/office/drawing/2014/main" id="{D9A6178B-D2B9-439B-82DF-1AB79B61B53D}"/>
            </a:ext>
          </a:extLst>
        </xdr:cNvPr>
        <xdr:cNvSpPr txBox="1"/>
      </xdr:nvSpPr>
      <xdr:spPr>
        <a:xfrm>
          <a:off x="6531428" y="1036154"/>
          <a:ext cx="1448637" cy="270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600" b="1">
            <a:solidFill>
              <a:schemeClr val="bg1"/>
            </a:solidFill>
          </a:endParaRPr>
        </a:p>
      </xdr:txBody>
    </xdr:sp>
    <xdr:clientData/>
  </xdr:twoCellAnchor>
  <xdr:twoCellAnchor>
    <xdr:from>
      <xdr:col>14</xdr:col>
      <xdr:colOff>41867</xdr:colOff>
      <xdr:row>5</xdr:row>
      <xdr:rowOff>92110</xdr:rowOff>
    </xdr:from>
    <xdr:to>
      <xdr:col>17</xdr:col>
      <xdr:colOff>26794</xdr:colOff>
      <xdr:row>9</xdr:row>
      <xdr:rowOff>145703</xdr:rowOff>
    </xdr:to>
    <xdr:sp macro="" textlink="">
      <xdr:nvSpPr>
        <xdr:cNvPr id="22" name="Rectangle: Rounded Corners 21">
          <a:extLst>
            <a:ext uri="{FF2B5EF4-FFF2-40B4-BE49-F238E27FC236}">
              <a16:creationId xmlns:a16="http://schemas.microsoft.com/office/drawing/2014/main" id="{D26FEA99-CAA9-46BF-91AE-B6FB56BDD0DC}"/>
            </a:ext>
          </a:extLst>
        </xdr:cNvPr>
        <xdr:cNvSpPr/>
      </xdr:nvSpPr>
      <xdr:spPr>
        <a:xfrm>
          <a:off x="8599713" y="1013209"/>
          <a:ext cx="1818751" cy="790472"/>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382415</xdr:colOff>
      <xdr:row>5</xdr:row>
      <xdr:rowOff>110423</xdr:rowOff>
    </xdr:from>
    <xdr:to>
      <xdr:col>12</xdr:col>
      <xdr:colOff>608502</xdr:colOff>
      <xdr:row>7</xdr:row>
      <xdr:rowOff>17594</xdr:rowOff>
    </xdr:to>
    <xdr:sp macro="" textlink="">
      <xdr:nvSpPr>
        <xdr:cNvPr id="25" name="TextBox 24">
          <a:extLst>
            <a:ext uri="{FF2B5EF4-FFF2-40B4-BE49-F238E27FC236}">
              <a16:creationId xmlns:a16="http://schemas.microsoft.com/office/drawing/2014/main" id="{3789C662-3235-4A40-8BA4-61C21E1CB97E}"/>
            </a:ext>
          </a:extLst>
        </xdr:cNvPr>
        <xdr:cNvSpPr txBox="1"/>
      </xdr:nvSpPr>
      <xdr:spPr>
        <a:xfrm>
          <a:off x="6497230" y="1004127"/>
          <a:ext cx="1449050" cy="264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bg1"/>
              </a:solidFill>
            </a:rPr>
            <a:t>Total Profit</a:t>
          </a:r>
        </a:p>
      </xdr:txBody>
    </xdr:sp>
    <xdr:clientData/>
  </xdr:twoCellAnchor>
  <xdr:twoCellAnchor>
    <xdr:from>
      <xdr:col>10</xdr:col>
      <xdr:colOff>535951</xdr:colOff>
      <xdr:row>7</xdr:row>
      <xdr:rowOff>27189</xdr:rowOff>
    </xdr:from>
    <xdr:to>
      <xdr:col>13</xdr:col>
      <xdr:colOff>189285</xdr:colOff>
      <xdr:row>9</xdr:row>
      <xdr:rowOff>35563</xdr:rowOff>
    </xdr:to>
    <xdr:sp macro="" textlink="'Pivot table'!B11">
      <xdr:nvSpPr>
        <xdr:cNvPr id="26" name="TextBox 25">
          <a:extLst>
            <a:ext uri="{FF2B5EF4-FFF2-40B4-BE49-F238E27FC236}">
              <a16:creationId xmlns:a16="http://schemas.microsoft.com/office/drawing/2014/main" id="{CE0E93E9-69FB-4B46-ABE4-A409C0E4E70C}"/>
            </a:ext>
          </a:extLst>
        </xdr:cNvPr>
        <xdr:cNvSpPr txBox="1"/>
      </xdr:nvSpPr>
      <xdr:spPr>
        <a:xfrm>
          <a:off x="6650766" y="1278374"/>
          <a:ext cx="1487778" cy="3658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BA30EA7-84C2-41B2-AEFD-4C868FAECE71}" type="TxLink">
            <a:rPr lang="en-US" sz="2000" b="1" i="0" u="none" strike="noStrike">
              <a:solidFill>
                <a:schemeClr val="bg1"/>
              </a:solidFill>
              <a:latin typeface="Calibri"/>
              <a:ea typeface="Calibri"/>
              <a:cs typeface="Calibri"/>
            </a:rPr>
            <a:pPr algn="ctr"/>
            <a:t>64.6 M</a:t>
          </a:fld>
          <a:endParaRPr lang="en-IN" sz="2000" b="1">
            <a:solidFill>
              <a:schemeClr val="bg1"/>
            </a:solidFill>
          </a:endParaRPr>
        </a:p>
      </xdr:txBody>
    </xdr:sp>
    <xdr:clientData/>
  </xdr:twoCellAnchor>
  <xdr:twoCellAnchor editAs="oneCell">
    <xdr:from>
      <xdr:col>10</xdr:col>
      <xdr:colOff>179880</xdr:colOff>
      <xdr:row>6</xdr:row>
      <xdr:rowOff>141317</xdr:rowOff>
    </xdr:from>
    <xdr:to>
      <xdr:col>11</xdr:col>
      <xdr:colOff>20574</xdr:colOff>
      <xdr:row>9</xdr:row>
      <xdr:rowOff>40833</xdr:rowOff>
    </xdr:to>
    <xdr:pic>
      <xdr:nvPicPr>
        <xdr:cNvPr id="28" name="Graphic 27" descr="Dollar with solid fill">
          <a:extLst>
            <a:ext uri="{FF2B5EF4-FFF2-40B4-BE49-F238E27FC236}">
              <a16:creationId xmlns:a16="http://schemas.microsoft.com/office/drawing/2014/main" id="{66A93D32-8871-B6E4-3262-21550FD30A1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294695" y="1213761"/>
          <a:ext cx="452175" cy="435739"/>
        </a:xfrm>
        <a:prstGeom prst="rect">
          <a:avLst/>
        </a:prstGeom>
      </xdr:spPr>
    </xdr:pic>
    <xdr:clientData/>
  </xdr:twoCellAnchor>
  <xdr:twoCellAnchor editAs="oneCell">
    <xdr:from>
      <xdr:col>20</xdr:col>
      <xdr:colOff>477993</xdr:colOff>
      <xdr:row>1</xdr:row>
      <xdr:rowOff>1</xdr:rowOff>
    </xdr:from>
    <xdr:to>
      <xdr:col>22</xdr:col>
      <xdr:colOff>407030</xdr:colOff>
      <xdr:row>9</xdr:row>
      <xdr:rowOff>154075</xdr:rowOff>
    </xdr:to>
    <mc:AlternateContent xmlns:mc="http://schemas.openxmlformats.org/markup-compatibility/2006" xmlns:a14="http://schemas.microsoft.com/office/drawing/2010/main">
      <mc:Choice Requires="a14">
        <xdr:graphicFrame macro="">
          <xdr:nvGraphicFramePr>
            <xdr:cNvPr id="29" name="Year 1">
              <a:extLst>
                <a:ext uri="{FF2B5EF4-FFF2-40B4-BE49-F238E27FC236}">
                  <a16:creationId xmlns:a16="http://schemas.microsoft.com/office/drawing/2014/main" id="{359929FF-D4FF-4E82-8577-0A5ED199019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707623" y="178742"/>
              <a:ext cx="1152000" cy="158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251210</xdr:colOff>
      <xdr:row>10</xdr:row>
      <xdr:rowOff>125604</xdr:rowOff>
    </xdr:from>
    <xdr:to>
      <xdr:col>11</xdr:col>
      <xdr:colOff>74836</xdr:colOff>
      <xdr:row>20</xdr:row>
      <xdr:rowOff>18142</xdr:rowOff>
    </xdr:to>
    <xdr:sp macro="" textlink="">
      <xdr:nvSpPr>
        <xdr:cNvPr id="30" name="Rectangle: Rounded Corners 29">
          <a:extLst>
            <a:ext uri="{FF2B5EF4-FFF2-40B4-BE49-F238E27FC236}">
              <a16:creationId xmlns:a16="http://schemas.microsoft.com/office/drawing/2014/main" id="{C356F48A-C753-C077-18BC-6E5A99124FC7}"/>
            </a:ext>
          </a:extLst>
        </xdr:cNvPr>
        <xdr:cNvSpPr/>
      </xdr:nvSpPr>
      <xdr:spPr>
        <a:xfrm>
          <a:off x="3897924" y="1939890"/>
          <a:ext cx="2862555" cy="1706823"/>
        </a:xfrm>
        <a:prstGeom prst="roundRect">
          <a:avLst>
            <a:gd name="adj" fmla="val 7277"/>
          </a:avLst>
        </a:prstGeom>
        <a:no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267955</xdr:colOff>
      <xdr:row>10</xdr:row>
      <xdr:rowOff>100482</xdr:rowOff>
    </xdr:from>
    <xdr:to>
      <xdr:col>11</xdr:col>
      <xdr:colOff>55563</xdr:colOff>
      <xdr:row>19</xdr:row>
      <xdr:rowOff>174625</xdr:rowOff>
    </xdr:to>
    <xdr:graphicFrame macro="">
      <xdr:nvGraphicFramePr>
        <xdr:cNvPr id="32" name="Chart 31">
          <a:extLst>
            <a:ext uri="{FF2B5EF4-FFF2-40B4-BE49-F238E27FC236}">
              <a16:creationId xmlns:a16="http://schemas.microsoft.com/office/drawing/2014/main" id="{05976474-C614-485B-9FCD-16B9C8065C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175846</xdr:colOff>
      <xdr:row>10</xdr:row>
      <xdr:rowOff>100483</xdr:rowOff>
    </xdr:from>
    <xdr:to>
      <xdr:col>16</xdr:col>
      <xdr:colOff>343318</xdr:colOff>
      <xdr:row>19</xdr:row>
      <xdr:rowOff>150725</xdr:rowOff>
    </xdr:to>
    <xdr:sp macro="" textlink="">
      <xdr:nvSpPr>
        <xdr:cNvPr id="33" name="Rectangle: Rounded Corners 32">
          <a:extLst>
            <a:ext uri="{FF2B5EF4-FFF2-40B4-BE49-F238E27FC236}">
              <a16:creationId xmlns:a16="http://schemas.microsoft.com/office/drawing/2014/main" id="{0C985641-BBEE-2CEA-21D3-13AA50FD2FC5}"/>
            </a:ext>
          </a:extLst>
        </xdr:cNvPr>
        <xdr:cNvSpPr/>
      </xdr:nvSpPr>
      <xdr:spPr>
        <a:xfrm>
          <a:off x="6899868" y="1942681"/>
          <a:ext cx="3223846" cy="1708220"/>
        </a:xfrm>
        <a:prstGeom prst="roundRect">
          <a:avLst>
            <a:gd name="adj" fmla="val 5556"/>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348344</xdr:colOff>
      <xdr:row>5</xdr:row>
      <xdr:rowOff>63641</xdr:rowOff>
    </xdr:from>
    <xdr:to>
      <xdr:col>20</xdr:col>
      <xdr:colOff>355041</xdr:colOff>
      <xdr:row>9</xdr:row>
      <xdr:rowOff>130630</xdr:rowOff>
    </xdr:to>
    <xdr:sp macro="" textlink="">
      <xdr:nvSpPr>
        <xdr:cNvPr id="35" name="Rectangle: Rounded Corners 34">
          <a:extLst>
            <a:ext uri="{FF2B5EF4-FFF2-40B4-BE49-F238E27FC236}">
              <a16:creationId xmlns:a16="http://schemas.microsoft.com/office/drawing/2014/main" id="{98C93C80-A705-4194-8771-847CF8C7A894}"/>
            </a:ext>
          </a:extLst>
        </xdr:cNvPr>
        <xdr:cNvSpPr/>
      </xdr:nvSpPr>
      <xdr:spPr>
        <a:xfrm>
          <a:off x="10740014" y="984740"/>
          <a:ext cx="1840522" cy="803868"/>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7255</xdr:colOff>
      <xdr:row>5</xdr:row>
      <xdr:rowOff>87422</xdr:rowOff>
    </xdr:from>
    <xdr:to>
      <xdr:col>20</xdr:col>
      <xdr:colOff>233342</xdr:colOff>
      <xdr:row>6</xdr:row>
      <xdr:rowOff>173334</xdr:rowOff>
    </xdr:to>
    <xdr:sp macro="" textlink="">
      <xdr:nvSpPr>
        <xdr:cNvPr id="7" name="TextBox 6">
          <a:extLst>
            <a:ext uri="{FF2B5EF4-FFF2-40B4-BE49-F238E27FC236}">
              <a16:creationId xmlns:a16="http://schemas.microsoft.com/office/drawing/2014/main" id="{7D9AF408-84A8-478B-9B1F-F9CB9494F2A8}"/>
            </a:ext>
          </a:extLst>
        </xdr:cNvPr>
        <xdr:cNvSpPr txBox="1"/>
      </xdr:nvSpPr>
      <xdr:spPr>
        <a:xfrm>
          <a:off x="10947398" y="994565"/>
          <a:ext cx="1441658" cy="267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bg1"/>
              </a:solidFill>
            </a:rPr>
            <a:t>Avg.Price</a:t>
          </a:r>
        </a:p>
      </xdr:txBody>
    </xdr:sp>
    <xdr:clientData/>
  </xdr:twoCellAnchor>
  <xdr:twoCellAnchor>
    <xdr:from>
      <xdr:col>18</xdr:col>
      <xdr:colOff>141513</xdr:colOff>
      <xdr:row>7</xdr:row>
      <xdr:rowOff>103750</xdr:rowOff>
    </xdr:from>
    <xdr:to>
      <xdr:col>20</xdr:col>
      <xdr:colOff>390072</xdr:colOff>
      <xdr:row>9</xdr:row>
      <xdr:rowOff>81642</xdr:rowOff>
    </xdr:to>
    <xdr:sp macro="" textlink="'Pivot table'!B6">
      <xdr:nvSpPr>
        <xdr:cNvPr id="10" name="TextBox 9">
          <a:extLst>
            <a:ext uri="{FF2B5EF4-FFF2-40B4-BE49-F238E27FC236}">
              <a16:creationId xmlns:a16="http://schemas.microsoft.com/office/drawing/2014/main" id="{E1F07B4D-EC34-4901-8339-19FFF8411763}"/>
            </a:ext>
          </a:extLst>
        </xdr:cNvPr>
        <xdr:cNvSpPr txBox="1"/>
      </xdr:nvSpPr>
      <xdr:spPr>
        <a:xfrm>
          <a:off x="11081656" y="1373750"/>
          <a:ext cx="1464130" cy="340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6F0BD7-FB02-47D9-B117-6A18F6065E3F}" type="TxLink">
            <a:rPr lang="en-US" sz="1800" b="1" i="0" u="none" strike="noStrike">
              <a:solidFill>
                <a:schemeClr val="bg1"/>
              </a:solidFill>
              <a:latin typeface="Calibri"/>
              <a:ea typeface="Calibri"/>
              <a:cs typeface="Calibri"/>
            </a:rPr>
            <a:pPr algn="ctr"/>
            <a:t> $3,23,207.75 </a:t>
          </a:fld>
          <a:endParaRPr lang="en-IN" sz="1800" b="1">
            <a:solidFill>
              <a:schemeClr val="bg1"/>
            </a:solidFill>
          </a:endParaRPr>
        </a:p>
      </xdr:txBody>
    </xdr:sp>
    <xdr:clientData/>
  </xdr:twoCellAnchor>
  <xdr:twoCellAnchor editAs="oneCell">
    <xdr:from>
      <xdr:col>17</xdr:col>
      <xdr:colOff>417285</xdr:colOff>
      <xdr:row>7</xdr:row>
      <xdr:rowOff>63501</xdr:rowOff>
    </xdr:from>
    <xdr:to>
      <xdr:col>18</xdr:col>
      <xdr:colOff>217713</xdr:colOff>
      <xdr:row>9</xdr:row>
      <xdr:rowOff>108858</xdr:rowOff>
    </xdr:to>
    <xdr:pic>
      <xdr:nvPicPr>
        <xdr:cNvPr id="15" name="Graphic 14" descr="Money with solid fill">
          <a:extLst>
            <a:ext uri="{FF2B5EF4-FFF2-40B4-BE49-F238E27FC236}">
              <a16:creationId xmlns:a16="http://schemas.microsoft.com/office/drawing/2014/main" id="{04EE83E0-30A1-E4C4-FBEA-655BD8F45ED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749642" y="1333501"/>
          <a:ext cx="408214" cy="408214"/>
        </a:xfrm>
        <a:prstGeom prst="rect">
          <a:avLst/>
        </a:prstGeom>
      </xdr:spPr>
    </xdr:pic>
    <xdr:clientData/>
  </xdr:twoCellAnchor>
  <xdr:twoCellAnchor>
    <xdr:from>
      <xdr:col>11</xdr:col>
      <xdr:colOff>252547</xdr:colOff>
      <xdr:row>10</xdr:row>
      <xdr:rowOff>166189</xdr:rowOff>
    </xdr:from>
    <xdr:to>
      <xdr:col>16</xdr:col>
      <xdr:colOff>272142</xdr:colOff>
      <xdr:row>19</xdr:row>
      <xdr:rowOff>90714</xdr:rowOff>
    </xdr:to>
    <xdr:graphicFrame macro="">
      <xdr:nvGraphicFramePr>
        <xdr:cNvPr id="16" name="Chart 15">
          <a:extLst>
            <a:ext uri="{FF2B5EF4-FFF2-40B4-BE49-F238E27FC236}">
              <a16:creationId xmlns:a16="http://schemas.microsoft.com/office/drawing/2014/main" id="{8E6C6214-4B7D-472A-88CE-7888B3D49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489858</xdr:colOff>
      <xdr:row>10</xdr:row>
      <xdr:rowOff>108857</xdr:rowOff>
    </xdr:from>
    <xdr:to>
      <xdr:col>22</xdr:col>
      <xdr:colOff>317500</xdr:colOff>
      <xdr:row>19</xdr:row>
      <xdr:rowOff>154214</xdr:rowOff>
    </xdr:to>
    <xdr:sp macro="" textlink="">
      <xdr:nvSpPr>
        <xdr:cNvPr id="17" name="Rectangle: Rounded Corners 16">
          <a:extLst>
            <a:ext uri="{FF2B5EF4-FFF2-40B4-BE49-F238E27FC236}">
              <a16:creationId xmlns:a16="http://schemas.microsoft.com/office/drawing/2014/main" id="{D364B41C-F776-D4DD-8540-CB94B6578D0C}"/>
            </a:ext>
          </a:extLst>
        </xdr:cNvPr>
        <xdr:cNvSpPr/>
      </xdr:nvSpPr>
      <xdr:spPr>
        <a:xfrm>
          <a:off x="10214429" y="1923143"/>
          <a:ext cx="3474357" cy="1678214"/>
        </a:xfrm>
        <a:prstGeom prst="roundRect">
          <a:avLst>
            <a:gd name="adj" fmla="val 6937"/>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515620</xdr:colOff>
      <xdr:row>10</xdr:row>
      <xdr:rowOff>166188</xdr:rowOff>
    </xdr:from>
    <xdr:to>
      <xdr:col>22</xdr:col>
      <xdr:colOff>290285</xdr:colOff>
      <xdr:row>19</xdr:row>
      <xdr:rowOff>54428</xdr:rowOff>
    </xdr:to>
    <xdr:graphicFrame macro="">
      <xdr:nvGraphicFramePr>
        <xdr:cNvPr id="14" name="Chart 13">
          <a:extLst>
            <a:ext uri="{FF2B5EF4-FFF2-40B4-BE49-F238E27FC236}">
              <a16:creationId xmlns:a16="http://schemas.microsoft.com/office/drawing/2014/main" id="{872EC7A1-34C1-48C3-BA62-A637DD00C6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471714</xdr:colOff>
      <xdr:row>20</xdr:row>
      <xdr:rowOff>54429</xdr:rowOff>
    </xdr:from>
    <xdr:to>
      <xdr:col>22</xdr:col>
      <xdr:colOff>335642</xdr:colOff>
      <xdr:row>31</xdr:row>
      <xdr:rowOff>9071</xdr:rowOff>
    </xdr:to>
    <xdr:sp macro="" textlink="">
      <xdr:nvSpPr>
        <xdr:cNvPr id="24" name="Rectangle: Rounded Corners 23">
          <a:extLst>
            <a:ext uri="{FF2B5EF4-FFF2-40B4-BE49-F238E27FC236}">
              <a16:creationId xmlns:a16="http://schemas.microsoft.com/office/drawing/2014/main" id="{1CBB2434-2C1B-270A-E9CD-ACCE3256A34E}"/>
            </a:ext>
          </a:extLst>
        </xdr:cNvPr>
        <xdr:cNvSpPr/>
      </xdr:nvSpPr>
      <xdr:spPr>
        <a:xfrm>
          <a:off x="10196285" y="3683000"/>
          <a:ext cx="3510643" cy="1950357"/>
        </a:xfrm>
        <a:prstGeom prst="roundRect">
          <a:avLst>
            <a:gd name="adj" fmla="val 5672"/>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85712</xdr:colOff>
      <xdr:row>1</xdr:row>
      <xdr:rowOff>64826</xdr:rowOff>
    </xdr:from>
    <xdr:to>
      <xdr:col>6</xdr:col>
      <xdr:colOff>79236</xdr:colOff>
      <xdr:row>14</xdr:row>
      <xdr:rowOff>45197</xdr:rowOff>
    </xdr:to>
    <mc:AlternateContent xmlns:mc="http://schemas.openxmlformats.org/markup-compatibility/2006" xmlns:a14="http://schemas.microsoft.com/office/drawing/2010/main">
      <mc:Choice Requires="a14">
        <xdr:graphicFrame macro="">
          <xdr:nvGraphicFramePr>
            <xdr:cNvPr id="20" name="Brand_Name 1">
              <a:extLst>
                <a:ext uri="{FF2B5EF4-FFF2-40B4-BE49-F238E27FC236}">
                  <a16:creationId xmlns:a16="http://schemas.microsoft.com/office/drawing/2014/main" id="{57B24449-9570-4A1E-9E5B-619B39439205}"/>
                </a:ext>
              </a:extLst>
            </xdr:cNvPr>
            <xdr:cNvGraphicFramePr/>
          </xdr:nvGraphicFramePr>
          <xdr:xfrm>
            <a:off x="0" y="0"/>
            <a:ext cx="0" cy="0"/>
          </xdr:xfrm>
          <a:graphic>
            <a:graphicData uri="http://schemas.microsoft.com/office/drawing/2010/slicer">
              <sle:slicer xmlns:sle="http://schemas.microsoft.com/office/drawing/2010/slicer" name="Brand_Name 1"/>
            </a:graphicData>
          </a:graphic>
        </xdr:graphicFrame>
      </mc:Choice>
      <mc:Fallback xmlns="">
        <xdr:sp macro="" textlink="">
          <xdr:nvSpPr>
            <xdr:cNvPr id="0" name=""/>
            <xdr:cNvSpPr>
              <a:spLocks noTextEdit="1"/>
            </xdr:cNvSpPr>
          </xdr:nvSpPr>
          <xdr:spPr>
            <a:xfrm>
              <a:off x="1308675" y="243567"/>
              <a:ext cx="2439450" cy="230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249463</xdr:colOff>
      <xdr:row>20</xdr:row>
      <xdr:rowOff>98472</xdr:rowOff>
    </xdr:from>
    <xdr:to>
      <xdr:col>16</xdr:col>
      <xdr:colOff>421623</xdr:colOff>
      <xdr:row>30</xdr:row>
      <xdr:rowOff>88577</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46D3554C-1007-402F-954F-2FEFE3BFD1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6955063" y="3756072"/>
              <a:ext cx="3220160" cy="181890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157196</xdr:colOff>
      <xdr:row>20</xdr:row>
      <xdr:rowOff>79423</xdr:rowOff>
    </xdr:from>
    <xdr:to>
      <xdr:col>16</xdr:col>
      <xdr:colOff>376051</xdr:colOff>
      <xdr:row>30</xdr:row>
      <xdr:rowOff>138546</xdr:rowOff>
    </xdr:to>
    <xdr:sp macro="" textlink="">
      <xdr:nvSpPr>
        <xdr:cNvPr id="31" name="Rectangle: Rounded Corners 30">
          <a:extLst>
            <a:ext uri="{FF2B5EF4-FFF2-40B4-BE49-F238E27FC236}">
              <a16:creationId xmlns:a16="http://schemas.microsoft.com/office/drawing/2014/main" id="{6FAB8392-A67B-4763-88F0-F372632D856A}"/>
            </a:ext>
          </a:extLst>
        </xdr:cNvPr>
        <xdr:cNvSpPr/>
      </xdr:nvSpPr>
      <xdr:spPr>
        <a:xfrm>
          <a:off x="6883492" y="3654238"/>
          <a:ext cx="3276263" cy="1846530"/>
        </a:xfrm>
        <a:prstGeom prst="roundRect">
          <a:avLst>
            <a:gd name="adj" fmla="val 7277"/>
          </a:avLst>
        </a:prstGeom>
        <a:no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112889</xdr:colOff>
      <xdr:row>14</xdr:row>
      <xdr:rowOff>94074</xdr:rowOff>
    </xdr:from>
    <xdr:to>
      <xdr:col>6</xdr:col>
      <xdr:colOff>103480</xdr:colOff>
      <xdr:row>31</xdr:row>
      <xdr:rowOff>126518</xdr:rowOff>
    </xdr:to>
    <mc:AlternateContent xmlns:mc="http://schemas.openxmlformats.org/markup-compatibility/2006" xmlns:a14="http://schemas.microsoft.com/office/drawing/2010/main">
      <mc:Choice Requires="a14">
        <xdr:graphicFrame macro="">
          <xdr:nvGraphicFramePr>
            <xdr:cNvPr id="12" name="Model 2">
              <a:extLst>
                <a:ext uri="{FF2B5EF4-FFF2-40B4-BE49-F238E27FC236}">
                  <a16:creationId xmlns:a16="http://schemas.microsoft.com/office/drawing/2014/main" id="{D592E7EE-389E-4BAD-88FA-71F79D245863}"/>
                </a:ext>
              </a:extLst>
            </xdr:cNvPr>
            <xdr:cNvGraphicFramePr/>
          </xdr:nvGraphicFramePr>
          <xdr:xfrm>
            <a:off x="0" y="0"/>
            <a:ext cx="0" cy="0"/>
          </xdr:xfrm>
          <a:graphic>
            <a:graphicData uri="http://schemas.microsoft.com/office/drawing/2010/slicer">
              <sle:slicer xmlns:sle="http://schemas.microsoft.com/office/drawing/2010/slicer" name="Model 2"/>
            </a:graphicData>
          </a:graphic>
        </xdr:graphicFrame>
      </mc:Choice>
      <mc:Fallback xmlns="">
        <xdr:sp macro="" textlink="">
          <xdr:nvSpPr>
            <xdr:cNvPr id="0" name=""/>
            <xdr:cNvSpPr>
              <a:spLocks noTextEdit="1"/>
            </xdr:cNvSpPr>
          </xdr:nvSpPr>
          <xdr:spPr>
            <a:xfrm>
              <a:off x="1335852" y="2596444"/>
              <a:ext cx="2436517" cy="30710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44212</xdr:colOff>
      <xdr:row>5</xdr:row>
      <xdr:rowOff>100860</xdr:rowOff>
    </xdr:from>
    <xdr:to>
      <xdr:col>16</xdr:col>
      <xdr:colOff>611480</xdr:colOff>
      <xdr:row>7</xdr:row>
      <xdr:rowOff>0</xdr:rowOff>
    </xdr:to>
    <xdr:sp macro="" textlink="">
      <xdr:nvSpPr>
        <xdr:cNvPr id="19" name="TextBox 18">
          <a:extLst>
            <a:ext uri="{FF2B5EF4-FFF2-40B4-BE49-F238E27FC236}">
              <a16:creationId xmlns:a16="http://schemas.microsoft.com/office/drawing/2014/main" id="{5B640D7E-A7E3-476B-A46F-BD1B97E0863C}"/>
            </a:ext>
          </a:extLst>
        </xdr:cNvPr>
        <xdr:cNvSpPr txBox="1"/>
      </xdr:nvSpPr>
      <xdr:spPr>
        <a:xfrm>
          <a:off x="8604953" y="994564"/>
          <a:ext cx="1790231" cy="25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bg1"/>
              </a:solidFill>
            </a:rPr>
            <a:t>Avg.Safety</a:t>
          </a:r>
          <a:r>
            <a:rPr lang="en-IN" sz="1600" b="1" baseline="0">
              <a:solidFill>
                <a:schemeClr val="bg1"/>
              </a:solidFill>
            </a:rPr>
            <a:t> Rating</a:t>
          </a:r>
          <a:endParaRPr lang="en-IN" sz="1600" b="1">
            <a:solidFill>
              <a:schemeClr val="bg1"/>
            </a:solidFill>
          </a:endParaRPr>
        </a:p>
      </xdr:txBody>
    </xdr:sp>
    <xdr:clientData/>
  </xdr:twoCellAnchor>
  <xdr:twoCellAnchor editAs="oneCell">
    <xdr:from>
      <xdr:col>14</xdr:col>
      <xdr:colOff>122296</xdr:colOff>
      <xdr:row>7</xdr:row>
      <xdr:rowOff>28222</xdr:rowOff>
    </xdr:from>
    <xdr:to>
      <xdr:col>14</xdr:col>
      <xdr:colOff>517408</xdr:colOff>
      <xdr:row>9</xdr:row>
      <xdr:rowOff>65852</xdr:rowOff>
    </xdr:to>
    <xdr:pic>
      <xdr:nvPicPr>
        <xdr:cNvPr id="36" name="Graphic 35" descr="Star with solid fill">
          <a:extLst>
            <a:ext uri="{FF2B5EF4-FFF2-40B4-BE49-F238E27FC236}">
              <a16:creationId xmlns:a16="http://schemas.microsoft.com/office/drawing/2014/main" id="{FCBA2BC6-C94F-2364-DEBD-FA008027DE6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8683037" y="1279407"/>
          <a:ext cx="395112" cy="395112"/>
        </a:xfrm>
        <a:prstGeom prst="rect">
          <a:avLst/>
        </a:prstGeom>
      </xdr:spPr>
    </xdr:pic>
    <xdr:clientData/>
  </xdr:twoCellAnchor>
  <xdr:twoCellAnchor>
    <xdr:from>
      <xdr:col>14</xdr:col>
      <xdr:colOff>451285</xdr:colOff>
      <xdr:row>7</xdr:row>
      <xdr:rowOff>103750</xdr:rowOff>
    </xdr:from>
    <xdr:to>
      <xdr:col>16</xdr:col>
      <xdr:colOff>460962</xdr:colOff>
      <xdr:row>9</xdr:row>
      <xdr:rowOff>65851</xdr:rowOff>
    </xdr:to>
    <xdr:sp macro="" textlink="'Pivot table'!N6">
      <xdr:nvSpPr>
        <xdr:cNvPr id="37" name="TextBox 36">
          <a:extLst>
            <a:ext uri="{FF2B5EF4-FFF2-40B4-BE49-F238E27FC236}">
              <a16:creationId xmlns:a16="http://schemas.microsoft.com/office/drawing/2014/main" id="{34B9CDFE-99B0-476C-86B3-702645BEAB9D}"/>
            </a:ext>
          </a:extLst>
        </xdr:cNvPr>
        <xdr:cNvSpPr txBox="1"/>
      </xdr:nvSpPr>
      <xdr:spPr>
        <a:xfrm>
          <a:off x="9012026" y="1354935"/>
          <a:ext cx="1232640" cy="319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352F158-54CF-4CD4-81BE-A5493E40A71D}" type="TxLink">
            <a:rPr lang="en-US" sz="1800" b="1" i="0" u="none" strike="noStrike">
              <a:solidFill>
                <a:schemeClr val="bg1"/>
              </a:solidFill>
              <a:latin typeface="Calibri"/>
              <a:ea typeface="Calibri"/>
              <a:cs typeface="Calibri"/>
            </a:rPr>
            <a:pPr algn="ctr"/>
            <a:t>4.0</a:t>
          </a:fld>
          <a:endParaRPr lang="en-IN" sz="1800" b="1">
            <a:solidFill>
              <a:schemeClr val="bg1"/>
            </a:solidFill>
          </a:endParaRPr>
        </a:p>
      </xdr:txBody>
    </xdr:sp>
    <xdr:clientData/>
  </xdr:twoCellAnchor>
  <xdr:twoCellAnchor>
    <xdr:from>
      <xdr:col>6</xdr:col>
      <xdr:colOff>245896</xdr:colOff>
      <xdr:row>20</xdr:row>
      <xdr:rowOff>123650</xdr:rowOff>
    </xdr:from>
    <xdr:to>
      <xdr:col>11</xdr:col>
      <xdr:colOff>103483</xdr:colOff>
      <xdr:row>30</xdr:row>
      <xdr:rowOff>169334</xdr:rowOff>
    </xdr:to>
    <xdr:sp macro="" textlink="">
      <xdr:nvSpPr>
        <xdr:cNvPr id="21" name="Rectangle: Rounded Corners 20">
          <a:extLst>
            <a:ext uri="{FF2B5EF4-FFF2-40B4-BE49-F238E27FC236}">
              <a16:creationId xmlns:a16="http://schemas.microsoft.com/office/drawing/2014/main" id="{F5B2B1B2-7CAD-4ABD-9BAD-3D08C3CB868A}"/>
            </a:ext>
          </a:extLst>
        </xdr:cNvPr>
        <xdr:cNvSpPr/>
      </xdr:nvSpPr>
      <xdr:spPr>
        <a:xfrm>
          <a:off x="3914785" y="3698465"/>
          <a:ext cx="2914994" cy="1833091"/>
        </a:xfrm>
        <a:prstGeom prst="roundRect">
          <a:avLst>
            <a:gd name="adj" fmla="val 7277"/>
          </a:avLst>
        </a:prstGeom>
        <a:noFill/>
        <a:ln>
          <a:solidFill>
            <a:schemeClr val="bg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231322</xdr:colOff>
      <xdr:row>20</xdr:row>
      <xdr:rowOff>174832</xdr:rowOff>
    </xdr:from>
    <xdr:to>
      <xdr:col>11</xdr:col>
      <xdr:colOff>86178</xdr:colOff>
      <xdr:row>30</xdr:row>
      <xdr:rowOff>101848</xdr:rowOff>
    </xdr:to>
    <xdr:graphicFrame macro="">
      <xdr:nvGraphicFramePr>
        <xdr:cNvPr id="34" name="Chart 33">
          <a:extLst>
            <a:ext uri="{FF2B5EF4-FFF2-40B4-BE49-F238E27FC236}">
              <a16:creationId xmlns:a16="http://schemas.microsoft.com/office/drawing/2014/main" id="{ADC09DA9-1BB5-4D5B-A2A1-0E99F2997A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508155</xdr:colOff>
      <xdr:row>20</xdr:row>
      <xdr:rowOff>90669</xdr:rowOff>
    </xdr:from>
    <xdr:to>
      <xdr:col>22</xdr:col>
      <xdr:colOff>247135</xdr:colOff>
      <xdr:row>30</xdr:row>
      <xdr:rowOff>154459</xdr:rowOff>
    </xdr:to>
    <mc:AlternateContent xmlns:mc="http://schemas.openxmlformats.org/markup-compatibility/2006">
      <mc:Choice xmlns:cx4="http://schemas.microsoft.com/office/drawing/2016/5/10/chartex" Requires="cx4">
        <xdr:graphicFrame macro="">
          <xdr:nvGraphicFramePr>
            <xdr:cNvPr id="39" name="Chart 38">
              <a:extLst>
                <a:ext uri="{FF2B5EF4-FFF2-40B4-BE49-F238E27FC236}">
                  <a16:creationId xmlns:a16="http://schemas.microsoft.com/office/drawing/2014/main" id="{2BA516B2-EB77-4F0C-B106-9CB1184D73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0228804" y="3797696"/>
              <a:ext cx="3384223" cy="191730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13853</xdr:colOff>
      <xdr:row>3</xdr:row>
      <xdr:rowOff>96981</xdr:rowOff>
    </xdr:from>
    <xdr:to>
      <xdr:col>22</xdr:col>
      <xdr:colOff>568034</xdr:colOff>
      <xdr:row>35</xdr:row>
      <xdr:rowOff>96982</xdr:rowOff>
    </xdr:to>
    <xdr:sp macro="" textlink="">
      <xdr:nvSpPr>
        <xdr:cNvPr id="2" name="Rectangle 1">
          <a:extLst>
            <a:ext uri="{FF2B5EF4-FFF2-40B4-BE49-F238E27FC236}">
              <a16:creationId xmlns:a16="http://schemas.microsoft.com/office/drawing/2014/main" id="{B40330C8-6467-4509-8C4A-AE769948787D}"/>
            </a:ext>
          </a:extLst>
        </xdr:cNvPr>
        <xdr:cNvSpPr/>
      </xdr:nvSpPr>
      <xdr:spPr>
        <a:xfrm>
          <a:off x="1233053" y="637308"/>
          <a:ext cx="12746181" cy="5763492"/>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138545</xdr:colOff>
      <xdr:row>4</xdr:row>
      <xdr:rowOff>27709</xdr:rowOff>
    </xdr:from>
    <xdr:to>
      <xdr:col>6</xdr:col>
      <xdr:colOff>213694</xdr:colOff>
      <xdr:row>33</xdr:row>
      <xdr:rowOff>169994</xdr:rowOff>
    </xdr:to>
    <xdr:sp macro="" textlink="">
      <xdr:nvSpPr>
        <xdr:cNvPr id="3" name="Rectangle 2">
          <a:extLst>
            <a:ext uri="{FF2B5EF4-FFF2-40B4-BE49-F238E27FC236}">
              <a16:creationId xmlns:a16="http://schemas.microsoft.com/office/drawing/2014/main" id="{80A969FC-27E3-4BE3-98B5-512E3E545A08}"/>
            </a:ext>
          </a:extLst>
        </xdr:cNvPr>
        <xdr:cNvSpPr/>
      </xdr:nvSpPr>
      <xdr:spPr>
        <a:xfrm>
          <a:off x="1357745" y="748145"/>
          <a:ext cx="2513549" cy="5365449"/>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290946</xdr:colOff>
      <xdr:row>4</xdr:row>
      <xdr:rowOff>41563</xdr:rowOff>
    </xdr:from>
    <xdr:to>
      <xdr:col>8</xdr:col>
      <xdr:colOff>9853</xdr:colOff>
      <xdr:row>7</xdr:row>
      <xdr:rowOff>162622</xdr:rowOff>
    </xdr:to>
    <xdr:sp macro="" textlink="">
      <xdr:nvSpPr>
        <xdr:cNvPr id="5" name="TextBox 4">
          <a:extLst>
            <a:ext uri="{FF2B5EF4-FFF2-40B4-BE49-F238E27FC236}">
              <a16:creationId xmlns:a16="http://schemas.microsoft.com/office/drawing/2014/main" id="{35025EB1-EAA6-4753-B708-12CD1BC650D3}"/>
            </a:ext>
          </a:extLst>
        </xdr:cNvPr>
        <xdr:cNvSpPr txBox="1"/>
      </xdr:nvSpPr>
      <xdr:spPr>
        <a:xfrm>
          <a:off x="3948546" y="761999"/>
          <a:ext cx="938107" cy="661387"/>
        </a:xfrm>
        <a:prstGeom prst="rect">
          <a:avLst/>
        </a:prstGeom>
        <a:blipFill dpi="0" rotWithShape="1">
          <a:blip xmlns:r="http://schemas.openxmlformats.org/officeDocument/2006/relationships" r:embed="rId3" cstate="print">
            <a:extLst>
              <a:ext uri="{28A0092B-C50C-407E-A947-70E740481C1C}">
                <a14:useLocalDpi xmlns:a14="http://schemas.microsoft.com/office/drawing/2010/main" val="0"/>
              </a:ext>
            </a:extLst>
          </a:blip>
          <a:srcRect/>
          <a:stretch>
            <a:fillRect/>
          </a:stretch>
        </a:blip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8</xdr:col>
      <xdr:colOff>166253</xdr:colOff>
      <xdr:row>4</xdr:row>
      <xdr:rowOff>41563</xdr:rowOff>
    </xdr:from>
    <xdr:to>
      <xdr:col>20</xdr:col>
      <xdr:colOff>388888</xdr:colOff>
      <xdr:row>7</xdr:row>
      <xdr:rowOff>154248</xdr:rowOff>
    </xdr:to>
    <xdr:sp macro="" textlink="">
      <xdr:nvSpPr>
        <xdr:cNvPr id="6" name="TextBox 5">
          <a:extLst>
            <a:ext uri="{FF2B5EF4-FFF2-40B4-BE49-F238E27FC236}">
              <a16:creationId xmlns:a16="http://schemas.microsoft.com/office/drawing/2014/main" id="{EA1B42D4-F981-45FC-80CF-73246257C92F}"/>
            </a:ext>
          </a:extLst>
        </xdr:cNvPr>
        <xdr:cNvSpPr txBox="1"/>
      </xdr:nvSpPr>
      <xdr:spPr>
        <a:xfrm>
          <a:off x="5043053" y="761999"/>
          <a:ext cx="7537835" cy="653013"/>
        </a:xfrm>
        <a:prstGeom prst="round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b="1">
              <a:solidFill>
                <a:schemeClr val="bg1"/>
              </a:solidFill>
            </a:rPr>
            <a:t>CARS PERFORMANCE ANALYSIS</a:t>
          </a:r>
        </a:p>
      </xdr:txBody>
    </xdr:sp>
    <xdr:clientData/>
  </xdr:twoCellAnchor>
  <xdr:twoCellAnchor editAs="oneCell">
    <xdr:from>
      <xdr:col>20</xdr:col>
      <xdr:colOff>536985</xdr:colOff>
      <xdr:row>4</xdr:row>
      <xdr:rowOff>55415</xdr:rowOff>
    </xdr:from>
    <xdr:to>
      <xdr:col>22</xdr:col>
      <xdr:colOff>568036</xdr:colOff>
      <xdr:row>13</xdr:row>
      <xdr:rowOff>54433</xdr:rowOff>
    </xdr:to>
    <mc:AlternateContent xmlns:mc="http://schemas.openxmlformats.org/markup-compatibility/2006" xmlns:a14="http://schemas.microsoft.com/office/drawing/2010/main">
      <mc:Choice Requires="a14">
        <xdr:graphicFrame macro="">
          <xdr:nvGraphicFramePr>
            <xdr:cNvPr id="4" name="Year 3">
              <a:extLst>
                <a:ext uri="{FF2B5EF4-FFF2-40B4-BE49-F238E27FC236}">
                  <a16:creationId xmlns:a16="http://schemas.microsoft.com/office/drawing/2014/main" id="{62D2D723-734F-4F2C-9815-39778FDBEB92}"/>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2639338" y="772591"/>
              <a:ext cx="1241286" cy="16126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110837</xdr:colOff>
      <xdr:row>4</xdr:row>
      <xdr:rowOff>120240</xdr:rowOff>
    </xdr:from>
    <xdr:to>
      <xdr:col>6</xdr:col>
      <xdr:colOff>111887</xdr:colOff>
      <xdr:row>17</xdr:row>
      <xdr:rowOff>82821</xdr:rowOff>
    </xdr:to>
    <mc:AlternateContent xmlns:mc="http://schemas.openxmlformats.org/markup-compatibility/2006" xmlns:a14="http://schemas.microsoft.com/office/drawing/2010/main">
      <mc:Choice Requires="a14">
        <xdr:graphicFrame macro="">
          <xdr:nvGraphicFramePr>
            <xdr:cNvPr id="7" name="Brand_Name 2">
              <a:extLst>
                <a:ext uri="{FF2B5EF4-FFF2-40B4-BE49-F238E27FC236}">
                  <a16:creationId xmlns:a16="http://schemas.microsoft.com/office/drawing/2014/main" id="{67548CFF-54F3-444B-8A99-C42EDDD45807}"/>
                </a:ext>
              </a:extLst>
            </xdr:cNvPr>
            <xdr:cNvGraphicFramePr/>
          </xdr:nvGraphicFramePr>
          <xdr:xfrm>
            <a:off x="0" y="0"/>
            <a:ext cx="0" cy="0"/>
          </xdr:xfrm>
          <a:graphic>
            <a:graphicData uri="http://schemas.microsoft.com/office/drawing/2010/slicer">
              <sle:slicer xmlns:sle="http://schemas.microsoft.com/office/drawing/2010/slicer" name="Brand_Name 2"/>
            </a:graphicData>
          </a:graphic>
        </xdr:graphicFrame>
      </mc:Choice>
      <mc:Fallback xmlns="">
        <xdr:sp macro="" textlink="">
          <xdr:nvSpPr>
            <xdr:cNvPr id="0" name=""/>
            <xdr:cNvSpPr>
              <a:spLocks noTextEdit="1"/>
            </xdr:cNvSpPr>
          </xdr:nvSpPr>
          <xdr:spPr>
            <a:xfrm>
              <a:off x="1321072" y="837416"/>
              <a:ext cx="2421521" cy="22934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138014</xdr:colOff>
      <xdr:row>17</xdr:row>
      <xdr:rowOff>131698</xdr:rowOff>
    </xdr:from>
    <xdr:to>
      <xdr:col>6</xdr:col>
      <xdr:colOff>136131</xdr:colOff>
      <xdr:row>34</xdr:row>
      <xdr:rowOff>140881</xdr:rowOff>
    </xdr:to>
    <mc:AlternateContent xmlns:mc="http://schemas.openxmlformats.org/markup-compatibility/2006" xmlns:a14="http://schemas.microsoft.com/office/drawing/2010/main">
      <mc:Choice Requires="a14">
        <xdr:graphicFrame macro="">
          <xdr:nvGraphicFramePr>
            <xdr:cNvPr id="9" name="Model 3">
              <a:extLst>
                <a:ext uri="{FF2B5EF4-FFF2-40B4-BE49-F238E27FC236}">
                  <a16:creationId xmlns:a16="http://schemas.microsoft.com/office/drawing/2014/main" id="{50D5D0A0-09D4-44C5-89D8-1CDEE6123B7E}"/>
                </a:ext>
              </a:extLst>
            </xdr:cNvPr>
            <xdr:cNvGraphicFramePr/>
          </xdr:nvGraphicFramePr>
          <xdr:xfrm>
            <a:off x="0" y="0"/>
            <a:ext cx="0" cy="0"/>
          </xdr:xfrm>
          <a:graphic>
            <a:graphicData uri="http://schemas.microsoft.com/office/drawing/2010/slicer">
              <sle:slicer xmlns:sle="http://schemas.microsoft.com/office/drawing/2010/slicer" name="Model 3"/>
            </a:graphicData>
          </a:graphic>
        </xdr:graphicFrame>
      </mc:Choice>
      <mc:Fallback xmlns="">
        <xdr:sp macro="" textlink="">
          <xdr:nvSpPr>
            <xdr:cNvPr id="0" name=""/>
            <xdr:cNvSpPr>
              <a:spLocks noTextEdit="1"/>
            </xdr:cNvSpPr>
          </xdr:nvSpPr>
          <xdr:spPr>
            <a:xfrm>
              <a:off x="1348249" y="3179698"/>
              <a:ext cx="2418588" cy="30571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471052</xdr:colOff>
      <xdr:row>9</xdr:row>
      <xdr:rowOff>83126</xdr:rowOff>
    </xdr:from>
    <xdr:to>
      <xdr:col>14</xdr:col>
      <xdr:colOff>249381</xdr:colOff>
      <xdr:row>21</xdr:row>
      <xdr:rowOff>13854</xdr:rowOff>
    </xdr:to>
    <xdr:graphicFrame macro="">
      <xdr:nvGraphicFramePr>
        <xdr:cNvPr id="11" name="Chart 10">
          <a:extLst>
            <a:ext uri="{FF2B5EF4-FFF2-40B4-BE49-F238E27FC236}">
              <a16:creationId xmlns:a16="http://schemas.microsoft.com/office/drawing/2014/main" id="{D21E7195-608E-45CC-84D7-47B1DAE2CD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332508</xdr:colOff>
      <xdr:row>9</xdr:row>
      <xdr:rowOff>13854</xdr:rowOff>
    </xdr:from>
    <xdr:to>
      <xdr:col>14</xdr:col>
      <xdr:colOff>332508</xdr:colOff>
      <xdr:row>21</xdr:row>
      <xdr:rowOff>83127</xdr:rowOff>
    </xdr:to>
    <xdr:sp macro="" textlink="">
      <xdr:nvSpPr>
        <xdr:cNvPr id="12" name="Rectangle: Rounded Corners 11">
          <a:extLst>
            <a:ext uri="{FF2B5EF4-FFF2-40B4-BE49-F238E27FC236}">
              <a16:creationId xmlns:a16="http://schemas.microsoft.com/office/drawing/2014/main" id="{733CDCDC-B35C-83C2-D4A8-758D8B6829F6}"/>
            </a:ext>
          </a:extLst>
        </xdr:cNvPr>
        <xdr:cNvSpPr/>
      </xdr:nvSpPr>
      <xdr:spPr>
        <a:xfrm>
          <a:off x="3990108" y="1634836"/>
          <a:ext cx="4876800" cy="2230582"/>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595745</xdr:colOff>
      <xdr:row>14</xdr:row>
      <xdr:rowOff>152400</xdr:rowOff>
    </xdr:from>
    <xdr:to>
      <xdr:col>22</xdr:col>
      <xdr:colOff>471055</xdr:colOff>
      <xdr:row>34</xdr:row>
      <xdr:rowOff>83127</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68B6BE66-65F9-4C14-9088-B410455281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130145" y="2712720"/>
              <a:ext cx="4752110" cy="358832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526470</xdr:colOff>
      <xdr:row>14</xdr:row>
      <xdr:rowOff>110837</xdr:rowOff>
    </xdr:from>
    <xdr:to>
      <xdr:col>22</xdr:col>
      <xdr:colOff>498763</xdr:colOff>
      <xdr:row>34</xdr:row>
      <xdr:rowOff>166255</xdr:rowOff>
    </xdr:to>
    <xdr:sp macro="" textlink="">
      <xdr:nvSpPr>
        <xdr:cNvPr id="14" name="Rectangle: Rounded Corners 13">
          <a:extLst>
            <a:ext uri="{FF2B5EF4-FFF2-40B4-BE49-F238E27FC236}">
              <a16:creationId xmlns:a16="http://schemas.microsoft.com/office/drawing/2014/main" id="{34F329B4-4119-494E-A4EF-A2F804C4BDF6}"/>
            </a:ext>
          </a:extLst>
        </xdr:cNvPr>
        <xdr:cNvSpPr/>
      </xdr:nvSpPr>
      <xdr:spPr>
        <a:xfrm>
          <a:off x="9060870" y="2632364"/>
          <a:ext cx="4849093" cy="3657600"/>
        </a:xfrm>
        <a:prstGeom prst="roundRect">
          <a:avLst>
            <a:gd name="adj" fmla="val 3067"/>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415636</xdr:colOff>
      <xdr:row>22</xdr:row>
      <xdr:rowOff>13855</xdr:rowOff>
    </xdr:from>
    <xdr:to>
      <xdr:col>14</xdr:col>
      <xdr:colOff>277091</xdr:colOff>
      <xdr:row>34</xdr:row>
      <xdr:rowOff>0</xdr:rowOff>
    </xdr:to>
    <xdr:graphicFrame macro="">
      <xdr:nvGraphicFramePr>
        <xdr:cNvPr id="15" name="Chart 14">
          <a:extLst>
            <a:ext uri="{FF2B5EF4-FFF2-40B4-BE49-F238E27FC236}">
              <a16:creationId xmlns:a16="http://schemas.microsoft.com/office/drawing/2014/main" id="{275B99AC-648D-4D53-90C5-F657BFEFD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332508</xdr:colOff>
      <xdr:row>22</xdr:row>
      <xdr:rowOff>0</xdr:rowOff>
    </xdr:from>
    <xdr:to>
      <xdr:col>14</xdr:col>
      <xdr:colOff>332508</xdr:colOff>
      <xdr:row>34</xdr:row>
      <xdr:rowOff>69273</xdr:rowOff>
    </xdr:to>
    <xdr:sp macro="" textlink="">
      <xdr:nvSpPr>
        <xdr:cNvPr id="16" name="Rectangle: Rounded Corners 15">
          <a:extLst>
            <a:ext uri="{FF2B5EF4-FFF2-40B4-BE49-F238E27FC236}">
              <a16:creationId xmlns:a16="http://schemas.microsoft.com/office/drawing/2014/main" id="{20EFC313-BFB0-434D-A91C-E47EE8AA035F}"/>
            </a:ext>
          </a:extLst>
        </xdr:cNvPr>
        <xdr:cNvSpPr/>
      </xdr:nvSpPr>
      <xdr:spPr>
        <a:xfrm>
          <a:off x="3990108" y="3962400"/>
          <a:ext cx="4876800" cy="2230582"/>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221672</xdr:colOff>
      <xdr:row>8</xdr:row>
      <xdr:rowOff>152400</xdr:rowOff>
    </xdr:from>
    <xdr:to>
      <xdr:col>20</xdr:col>
      <xdr:colOff>193964</xdr:colOff>
      <xdr:row>13</xdr:row>
      <xdr:rowOff>69273</xdr:rowOff>
    </xdr:to>
    <xdr:sp macro="" textlink="">
      <xdr:nvSpPr>
        <xdr:cNvPr id="17" name="Rectangle: Rounded Corners 16">
          <a:extLst>
            <a:ext uri="{FF2B5EF4-FFF2-40B4-BE49-F238E27FC236}">
              <a16:creationId xmlns:a16="http://schemas.microsoft.com/office/drawing/2014/main" id="{7F41B8BF-9D90-487E-88A7-5F03A21B258E}"/>
            </a:ext>
          </a:extLst>
        </xdr:cNvPr>
        <xdr:cNvSpPr/>
      </xdr:nvSpPr>
      <xdr:spPr>
        <a:xfrm>
          <a:off x="9365672" y="1593273"/>
          <a:ext cx="3020292" cy="817418"/>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346361</xdr:colOff>
      <xdr:row>9</xdr:row>
      <xdr:rowOff>-1</xdr:rowOff>
    </xdr:from>
    <xdr:to>
      <xdr:col>20</xdr:col>
      <xdr:colOff>27708</xdr:colOff>
      <xdr:row>10</xdr:row>
      <xdr:rowOff>41564</xdr:rowOff>
    </xdr:to>
    <xdr:sp macro="" textlink="">
      <xdr:nvSpPr>
        <xdr:cNvPr id="18" name="TextBox 17">
          <a:extLst>
            <a:ext uri="{FF2B5EF4-FFF2-40B4-BE49-F238E27FC236}">
              <a16:creationId xmlns:a16="http://schemas.microsoft.com/office/drawing/2014/main" id="{3B66575B-B743-438A-B539-306AF2EB5070}"/>
            </a:ext>
          </a:extLst>
        </xdr:cNvPr>
        <xdr:cNvSpPr txBox="1"/>
      </xdr:nvSpPr>
      <xdr:spPr>
        <a:xfrm>
          <a:off x="9490361" y="1620981"/>
          <a:ext cx="2729347" cy="221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baseline="0">
              <a:solidFill>
                <a:schemeClr val="bg1"/>
              </a:solidFill>
            </a:rPr>
            <a:t>Top Seed Effiency By Model</a:t>
          </a:r>
          <a:endParaRPr lang="en-IN" sz="1600" b="1">
            <a:solidFill>
              <a:schemeClr val="bg1"/>
            </a:solidFill>
          </a:endParaRPr>
        </a:p>
      </xdr:txBody>
    </xdr:sp>
    <xdr:clientData/>
  </xdr:twoCellAnchor>
  <xdr:twoCellAnchor>
    <xdr:from>
      <xdr:col>15</xdr:col>
      <xdr:colOff>540327</xdr:colOff>
      <xdr:row>10</xdr:row>
      <xdr:rowOff>166255</xdr:rowOff>
    </xdr:from>
    <xdr:to>
      <xdr:col>19</xdr:col>
      <xdr:colOff>512618</xdr:colOff>
      <xdr:row>12</xdr:row>
      <xdr:rowOff>124691</xdr:rowOff>
    </xdr:to>
    <xdr:sp macro="" textlink="'Pivot table'!P6">
      <xdr:nvSpPr>
        <xdr:cNvPr id="19" name="TextBox 18">
          <a:extLst>
            <a:ext uri="{FF2B5EF4-FFF2-40B4-BE49-F238E27FC236}">
              <a16:creationId xmlns:a16="http://schemas.microsoft.com/office/drawing/2014/main" id="{C260A0DF-0EA5-4CF0-9DD7-FCD9F01CE6AE}"/>
            </a:ext>
          </a:extLst>
        </xdr:cNvPr>
        <xdr:cNvSpPr txBox="1"/>
      </xdr:nvSpPr>
      <xdr:spPr>
        <a:xfrm>
          <a:off x="9684327" y="1967346"/>
          <a:ext cx="2410691"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2CFCB8C-7382-4B6E-9DFF-1270CE786F58}" type="TxLink">
            <a:rPr lang="en-US" sz="2000" b="1" i="0" u="none" strike="noStrike">
              <a:solidFill>
                <a:schemeClr val="bg1"/>
              </a:solidFill>
              <a:latin typeface="Calibri"/>
              <a:ea typeface="Calibri"/>
              <a:cs typeface="Calibri"/>
            </a:rPr>
            <a:pPr algn="ctr"/>
            <a:t>36  km/h per HP</a:t>
          </a:fld>
          <a:endParaRPr lang="en-IN" sz="20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lan" refreshedDate="46000.44369803241" createdVersion="8" refreshedVersion="8" minRefreshableVersion="3" recordCount="1000" xr:uid="{5C220174-4D7C-45E4-A73F-D3A94FDB9885}">
  <cacheSource type="worksheet">
    <worksheetSource name="Table13"/>
  </cacheSource>
  <cacheFields count="29">
    <cacheField name="Car_ID" numFmtId="0">
      <sharedItems/>
    </cacheField>
    <cacheField name="Brand_Name" numFmtId="0">
      <sharedItems count="5">
        <s v="Audi"/>
        <s v="BMW"/>
        <s v="Ferrari"/>
        <s v="Mercedes"/>
        <s v="Rolls-Royce"/>
      </sharedItems>
    </cacheField>
    <cacheField name="Model" numFmtId="0">
      <sharedItems count="37">
        <s v="A8"/>
        <s v="i4"/>
        <s v="A4"/>
        <s v="296 GTB"/>
        <s v="X1"/>
        <s v="812 GTS"/>
        <s v="C-Class"/>
        <s v="GLE"/>
        <s v="Wraith"/>
        <s v="X7"/>
        <s v="Cullinan"/>
        <s v="Phantom"/>
        <s v="SF90"/>
        <s v="LaFerrari"/>
        <s v="Roma"/>
        <s v="Q8"/>
        <s v="F8 Tributo"/>
        <s v="S-Class"/>
        <s v="Portofino"/>
        <s v="A-Class"/>
        <s v="G-Class"/>
        <s v="A6"/>
        <s v="Q5"/>
        <s v="Ghost"/>
        <s v="GLS"/>
        <s v="M3"/>
        <s v="E-Class"/>
        <s v="Spectre"/>
        <s v="Q7"/>
        <s v="Dawn"/>
        <s v="TT"/>
        <s v="R8"/>
        <s v="320i"/>
        <s v="X5"/>
        <s v="M5"/>
        <s v="AMG GT"/>
        <s v="i8"/>
      </sharedItems>
    </cacheField>
    <cacheField name="Year" numFmtId="1">
      <sharedItems containsSemiMixedTypes="0" containsString="0" containsNumber="1" containsInteger="1" minValue="2021" maxValue="2025" count="5">
        <n v="2021"/>
        <n v="2022"/>
        <n v="2024"/>
        <n v="2025"/>
        <n v="2023"/>
      </sharedItems>
    </cacheField>
    <cacheField name="Engine_Type" numFmtId="0">
      <sharedItems/>
    </cacheField>
    <cacheField name="Horsepower" numFmtId="0">
      <sharedItems containsSemiMixedTypes="0" containsString="0" containsNumber="1" containsInteger="1" minValue="200" maxValue="900"/>
    </cacheField>
    <cacheField name="Torque (Nm)" numFmtId="0">
      <sharedItems containsSemiMixedTypes="0" containsString="0" containsNumber="1" containsInteger="1" minValue="250" maxValue="999"/>
    </cacheField>
    <cacheField name="Transmission" numFmtId="0">
      <sharedItems count="3">
        <s v="Manual"/>
        <s v="Semi-Automatic"/>
        <s v="Automatic"/>
      </sharedItems>
    </cacheField>
    <cacheField name="Fuel_Efficiency (km/l)" numFmtId="0">
      <sharedItems containsSemiMixedTypes="0" containsString="0" containsNumber="1" minValue="5" maxValue="25"/>
    </cacheField>
    <cacheField name="Top_Speed (km/h)" numFmtId="0">
      <sharedItems containsSemiMixedTypes="0" containsString="0" containsNumber="1" containsInteger="1" minValue="200" maxValue="400" count="199">
        <n v="329"/>
        <n v="324"/>
        <n v="250"/>
        <n v="321"/>
        <n v="267"/>
        <n v="292"/>
        <n v="244"/>
        <n v="217"/>
        <n v="344"/>
        <n v="383"/>
        <n v="319"/>
        <n v="311"/>
        <n v="359"/>
        <n v="202"/>
        <n v="358"/>
        <n v="296"/>
        <n v="227"/>
        <n v="342"/>
        <n v="222"/>
        <n v="381"/>
        <n v="345"/>
        <n v="378"/>
        <n v="331"/>
        <n v="231"/>
        <n v="276"/>
        <n v="256"/>
        <n v="368"/>
        <n v="287"/>
        <n v="270"/>
        <n v="367"/>
        <n v="273"/>
        <n v="387"/>
        <n v="264"/>
        <n v="364"/>
        <n v="369"/>
        <n v="373"/>
        <n v="295"/>
        <n v="263"/>
        <n v="265"/>
        <n v="340"/>
        <n v="317"/>
        <n v="326"/>
        <n v="254"/>
        <n v="209"/>
        <n v="278"/>
        <n v="390"/>
        <n v="382"/>
        <n v="375"/>
        <n v="252"/>
        <n v="281"/>
        <n v="303"/>
        <n v="284"/>
        <n v="370"/>
        <n v="333"/>
        <n v="210"/>
        <n v="206"/>
        <n v="272"/>
        <n v="346"/>
        <n v="277"/>
        <n v="258"/>
        <n v="239"/>
        <n v="377"/>
        <n v="302"/>
        <n v="323"/>
        <n v="348"/>
        <n v="225"/>
        <n v="304"/>
        <n v="297"/>
        <n v="204"/>
        <n v="255"/>
        <n v="241"/>
        <n v="354"/>
        <n v="221"/>
        <n v="325"/>
        <n v="349"/>
        <n v="261"/>
        <n v="334"/>
        <n v="379"/>
        <n v="384"/>
        <n v="274"/>
        <n v="260"/>
        <n v="212"/>
        <n v="385"/>
        <n v="237"/>
        <n v="388"/>
        <n v="372"/>
        <n v="230"/>
        <n v="343"/>
        <n v="314"/>
        <n v="266"/>
        <n v="347"/>
        <n v="283"/>
        <n v="353"/>
        <n v="332"/>
        <n v="337"/>
        <n v="219"/>
        <n v="371"/>
        <n v="238"/>
        <n v="374"/>
        <n v="376"/>
        <n v="356"/>
        <n v="294"/>
        <n v="394"/>
        <n v="248"/>
        <n v="242"/>
        <n v="268"/>
        <n v="308"/>
        <n v="300"/>
        <n v="293"/>
        <n v="400"/>
        <n v="399"/>
        <n v="220"/>
        <n v="253"/>
        <n v="389"/>
        <n v="395"/>
        <n v="380"/>
        <n v="234"/>
        <n v="298"/>
        <n v="312"/>
        <n v="366"/>
        <n v="336"/>
        <n v="396"/>
        <n v="310"/>
        <n v="251"/>
        <n v="233"/>
        <n v="357"/>
        <n v="351"/>
        <n v="201"/>
        <n v="200"/>
        <n v="213"/>
        <n v="299"/>
        <n v="226"/>
        <n v="327"/>
        <n v="360"/>
        <n v="397"/>
        <n v="291"/>
        <n v="205"/>
        <n v="313"/>
        <n v="228"/>
        <n v="208"/>
        <n v="338"/>
        <n v="328"/>
        <n v="335"/>
        <n v="249"/>
        <n v="223"/>
        <n v="320"/>
        <n v="365"/>
        <n v="259"/>
        <n v="279"/>
        <n v="247"/>
        <n v="391"/>
        <n v="363"/>
        <n v="211"/>
        <n v="285"/>
        <n v="305"/>
        <n v="316"/>
        <n v="398"/>
        <n v="246"/>
        <n v="393"/>
        <n v="282"/>
        <n v="235"/>
        <n v="352"/>
        <n v="341"/>
        <n v="275"/>
        <n v="286"/>
        <n v="203"/>
        <n v="240"/>
        <n v="232"/>
        <n v="215"/>
        <n v="301"/>
        <n v="339"/>
        <n v="229"/>
        <n v="350"/>
        <n v="288"/>
        <n v="243"/>
        <n v="355"/>
        <n v="330"/>
        <n v="218"/>
        <n v="307"/>
        <n v="309"/>
        <n v="224"/>
        <n v="322"/>
        <n v="290"/>
        <n v="245"/>
        <n v="289"/>
        <n v="306"/>
        <n v="280"/>
        <n v="361"/>
        <n v="362"/>
        <n v="262"/>
        <n v="315"/>
        <n v="392"/>
        <n v="214"/>
        <n v="271"/>
        <n v="386"/>
        <n v="318"/>
        <n v="207"/>
        <n v="216"/>
        <n v="236"/>
      </sharedItems>
    </cacheField>
    <cacheField name="Cost_price" numFmtId="164">
      <sharedItems containsSemiMixedTypes="0" containsString="0" containsNumber="1" minValue="40132.800000000003" maxValue="558824"/>
    </cacheField>
    <cacheField name="Price (USD)" numFmtId="164">
      <sharedItems containsSemiMixedTypes="0" containsString="0" containsNumber="1" containsInteger="1" minValue="50166" maxValue="698530"/>
    </cacheField>
    <cacheField name="Total_Revenue" numFmtId="164">
      <sharedItems containsSemiMixedTypes="0" containsString="0" containsNumber="1" containsInteger="1" minValue="763505344" maxValue="14339673840"/>
    </cacheField>
    <cacheField name="Profit" numFmtId="164">
      <sharedItems containsNonDate="0" containsString="0" containsBlank="1"/>
    </cacheField>
    <cacheField name="Country" numFmtId="0">
      <sharedItems count="10">
        <s v="India"/>
        <s v="Canada"/>
        <s v="France"/>
        <s v="Italy"/>
        <s v="USA"/>
        <s v="Japan"/>
        <s v="UK"/>
        <s v="Germany"/>
        <s v="UAE"/>
        <s v="China"/>
      </sharedItems>
    </cacheField>
    <cacheField name="Dealer_Rating" numFmtId="0">
      <sharedItems containsSemiMixedTypes="0" containsString="0" containsNumber="1" minValue="3.5" maxValue="5"/>
    </cacheField>
    <cacheField name="Safety_Rating" numFmtId="0">
      <sharedItems containsSemiMixedTypes="0" containsString="0" containsNumber="1" containsInteger="1" minValue="3" maxValue="5"/>
    </cacheField>
    <cacheField name="Unit_sold_2021" numFmtId="0">
      <sharedItems containsSemiMixedTypes="0" containsString="0" containsNumber="1" containsInteger="1" minValue="2000" maxValue="5000"/>
    </cacheField>
    <cacheField name="Sales_amout201" numFmtId="164">
      <sharedItems containsSemiMixedTypes="0" containsString="0" containsNumber="1" containsInteger="1" minValue="114993088" maxValue="3438210108"/>
    </cacheField>
    <cacheField name="Unit_sold_2022" numFmtId="0">
      <sharedItems containsSemiMixedTypes="0" containsString="0" containsNumber="1" containsInteger="1" minValue="2002" maxValue="4500"/>
    </cacheField>
    <cacheField name="Sales_amout2022" numFmtId="164">
      <sharedItems containsSemiMixedTypes="0" containsString="0" containsNumber="1" containsInteger="1" minValue="117532688" maxValue="2864011766"/>
    </cacheField>
    <cacheField name="Unit_sold_2023" numFmtId="0">
      <sharedItems containsSemiMixedTypes="0" containsString="0" containsNumber="1" containsInteger="1" minValue="2007" maxValue="4998"/>
    </cacheField>
    <cacheField name="Sales_amount2023" numFmtId="164">
      <sharedItems containsSemiMixedTypes="0" containsString="0" containsNumber="1" containsInteger="1" minValue="125261637" maxValue="3361505280"/>
    </cacheField>
    <cacheField name="Unit_sold_2024" numFmtId="0">
      <sharedItems containsSemiMixedTypes="0" containsString="0" containsNumber="1" containsInteger="1" minValue="2010" maxValue="4999"/>
    </cacheField>
    <cacheField name="Saales_amount2024" numFmtId="164">
      <sharedItems containsSemiMixedTypes="0" containsString="0" containsNumber="1" containsInteger="1" minValue="118965536" maxValue="3351803600"/>
    </cacheField>
    <cacheField name="Unit_sold_2025" numFmtId="0">
      <sharedItems containsSemiMixedTypes="0" containsString="0" containsNumber="1" containsInteger="1" minValue="2008" maxValue="4999"/>
    </cacheField>
    <cacheField name="Sales_amount2025" numFmtId="164">
      <sharedItems containsSemiMixedTypes="0" containsString="0" containsNumber="1" containsInteger="1" minValue="114941820" maxValue="3393915880"/>
    </cacheField>
    <cacheField name="Total_Sales" numFmtId="164">
      <sharedItems containsSemiMixedTypes="0" containsString="0" containsNumber="1" containsInteger="1" minValue="763505344" maxValue="14339673840"/>
    </cacheField>
    <cacheField name="Field1" numFmtId="0" formula="'Price (USD)'-Cost_price" databaseField="0"/>
  </cacheFields>
  <extLst>
    <ext xmlns:x14="http://schemas.microsoft.com/office/spreadsheetml/2009/9/main" uri="{725AE2AE-9491-48be-B2B4-4EB974FC3084}">
      <x14:pivotCacheDefinition pivotCacheId="11012520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CAR0001"/>
    <x v="0"/>
    <x v="0"/>
    <x v="0"/>
    <s v="Petrol"/>
    <n v="248"/>
    <n v="283"/>
    <x v="0"/>
    <n v="22.2"/>
    <x v="0"/>
    <n v="283667.20000000001"/>
    <n v="354584"/>
    <n v="5945664512"/>
    <m/>
    <x v="0"/>
    <n v="3.9"/>
    <n v="4"/>
    <n v="3599"/>
    <n v="1276147816"/>
    <n v="2813"/>
    <n v="997444792"/>
    <n v="4326"/>
    <n v="1533930384"/>
    <n v="2729"/>
    <n v="967659736"/>
    <n v="3301"/>
    <n v="1170481784"/>
    <n v="5945664512"/>
  </r>
  <r>
    <s v="CAR0002"/>
    <x v="1"/>
    <x v="1"/>
    <x v="0"/>
    <s v="Hybrid"/>
    <n v="788"/>
    <n v="361"/>
    <x v="0"/>
    <n v="19.7"/>
    <x v="1"/>
    <n v="221325.6"/>
    <n v="276657"/>
    <n v="4078477494"/>
    <m/>
    <x v="1"/>
    <n v="3.5"/>
    <n v="3"/>
    <n v="3232"/>
    <n v="894155424"/>
    <n v="2018"/>
    <n v="558293826"/>
    <n v="2352"/>
    <n v="650697264"/>
    <n v="4343"/>
    <n v="1201521351"/>
    <n v="2797"/>
    <n v="773809629"/>
    <n v="4078477494"/>
  </r>
  <r>
    <s v="CAR0003"/>
    <x v="0"/>
    <x v="2"/>
    <x v="1"/>
    <s v="Hybrid"/>
    <n v="430"/>
    <n v="394"/>
    <x v="1"/>
    <n v="11.3"/>
    <x v="2"/>
    <n v="395316"/>
    <n v="494145"/>
    <n v="9431251470"/>
    <m/>
    <x v="2"/>
    <n v="4.9000000000000004"/>
    <n v="5"/>
    <n v="4612"/>
    <n v="2278996740"/>
    <n v="4304"/>
    <n v="2126800080"/>
    <n v="4135"/>
    <n v="2043289575"/>
    <n v="3166"/>
    <n v="1564463070"/>
    <n v="2869"/>
    <n v="1417702005"/>
    <n v="9431251470"/>
  </r>
  <r>
    <s v="CAR0004"/>
    <x v="0"/>
    <x v="0"/>
    <x v="2"/>
    <s v="Hybrid"/>
    <n v="341"/>
    <n v="590"/>
    <x v="2"/>
    <n v="14.5"/>
    <x v="3"/>
    <n v="270520.8"/>
    <n v="338151"/>
    <n v="5918656953"/>
    <m/>
    <x v="3"/>
    <n v="5"/>
    <n v="5"/>
    <n v="2543"/>
    <n v="859917993"/>
    <n v="3783"/>
    <n v="1279225233"/>
    <n v="4914"/>
    <n v="1661674014"/>
    <n v="2047"/>
    <n v="692195097"/>
    <n v="4216"/>
    <n v="1425644616"/>
    <n v="5918656953"/>
  </r>
  <r>
    <s v="CAR0005"/>
    <x v="2"/>
    <x v="3"/>
    <x v="2"/>
    <s v="Diesel"/>
    <n v="362"/>
    <n v="421"/>
    <x v="1"/>
    <n v="6.4"/>
    <x v="4"/>
    <n v="131984.80000000002"/>
    <n v="164981"/>
    <n v="2637056304"/>
    <m/>
    <x v="4"/>
    <n v="3.6"/>
    <n v="4"/>
    <n v="3532"/>
    <n v="582712892"/>
    <n v="3148"/>
    <n v="519360188"/>
    <n v="2164"/>
    <n v="357018884"/>
    <n v="3335"/>
    <n v="550211635"/>
    <n v="3805"/>
    <n v="627752705"/>
    <n v="2637056304"/>
  </r>
  <r>
    <s v="CAR0006"/>
    <x v="1"/>
    <x v="4"/>
    <x v="1"/>
    <s v="Petrol"/>
    <n v="552"/>
    <n v="704"/>
    <x v="0"/>
    <n v="23.5"/>
    <x v="5"/>
    <n v="203108"/>
    <n v="253885"/>
    <n v="4457712830"/>
    <m/>
    <x v="2"/>
    <n v="4.2"/>
    <n v="4"/>
    <n v="4470"/>
    <n v="1134865950"/>
    <n v="2964"/>
    <n v="752515140"/>
    <n v="2401"/>
    <n v="609577885"/>
    <n v="4494"/>
    <n v="1140959190"/>
    <n v="3229"/>
    <n v="819794665"/>
    <n v="4457712830"/>
  </r>
  <r>
    <s v="CAR0007"/>
    <x v="2"/>
    <x v="5"/>
    <x v="3"/>
    <s v="Diesel"/>
    <n v="585"/>
    <n v="689"/>
    <x v="1"/>
    <n v="20.9"/>
    <x v="6"/>
    <n v="239688"/>
    <n v="299610"/>
    <n v="5177560410"/>
    <m/>
    <x v="5"/>
    <n v="4.9000000000000004"/>
    <n v="3"/>
    <n v="4877"/>
    <n v="1461197970"/>
    <n v="2725"/>
    <n v="816437250"/>
    <n v="4079"/>
    <n v="1222109190"/>
    <n v="2148"/>
    <n v="643562280"/>
    <n v="3452"/>
    <n v="1034253720"/>
    <n v="5177560410"/>
  </r>
  <r>
    <s v="CAR0008"/>
    <x v="3"/>
    <x v="6"/>
    <x v="4"/>
    <s v="Electric"/>
    <n v="884"/>
    <n v="626"/>
    <x v="0"/>
    <n v="10.6"/>
    <x v="7"/>
    <n v="376756"/>
    <n v="470945"/>
    <n v="7076890515"/>
    <m/>
    <x v="4"/>
    <n v="3.8"/>
    <n v="5"/>
    <n v="2574"/>
    <n v="1212212430"/>
    <n v="2696"/>
    <n v="1269667720"/>
    <n v="2109"/>
    <n v="993223005"/>
    <n v="3037"/>
    <n v="1430259965"/>
    <n v="4611"/>
    <n v="2171527395"/>
    <n v="7076890515"/>
  </r>
  <r>
    <s v="CAR0009"/>
    <x v="3"/>
    <x v="7"/>
    <x v="1"/>
    <s v="Diesel"/>
    <n v="571"/>
    <n v="993"/>
    <x v="0"/>
    <n v="21.5"/>
    <x v="8"/>
    <n v="274003.20000000001"/>
    <n v="342504"/>
    <n v="4241912040"/>
    <m/>
    <x v="0"/>
    <n v="4.0999999999999996"/>
    <n v="3"/>
    <n v="3249"/>
    <n v="1112795496"/>
    <n v="2279"/>
    <n v="780566616"/>
    <n v="2345"/>
    <n v="803171880"/>
    <n v="2081"/>
    <n v="712750824"/>
    <n v="2431"/>
    <n v="832627224"/>
    <n v="4241912040"/>
  </r>
  <r>
    <s v="CAR0010"/>
    <x v="4"/>
    <x v="8"/>
    <x v="3"/>
    <s v="Petrol"/>
    <n v="701"/>
    <n v="801"/>
    <x v="2"/>
    <n v="23"/>
    <x v="9"/>
    <n v="268708"/>
    <n v="335885"/>
    <n v="4401772925"/>
    <m/>
    <x v="6"/>
    <n v="4.7"/>
    <n v="4"/>
    <n v="2429"/>
    <n v="815864665"/>
    <n v="2339"/>
    <n v="785635015"/>
    <n v="2210"/>
    <n v="742305850"/>
    <n v="2492"/>
    <n v="837025420"/>
    <n v="3635"/>
    <n v="1220941975"/>
    <n v="4401772925"/>
  </r>
  <r>
    <s v="CAR0011"/>
    <x v="1"/>
    <x v="9"/>
    <x v="0"/>
    <s v="Electric"/>
    <n v="576"/>
    <n v="839"/>
    <x v="2"/>
    <n v="5.4"/>
    <x v="10"/>
    <n v="228832"/>
    <n v="286040"/>
    <n v="4157019320"/>
    <m/>
    <x v="4"/>
    <n v="4.4000000000000004"/>
    <n v="5"/>
    <n v="2659"/>
    <n v="760580360"/>
    <n v="3218"/>
    <n v="920476720"/>
    <n v="3332"/>
    <n v="953085280"/>
    <n v="2707"/>
    <n v="774310280"/>
    <n v="2617"/>
    <n v="748566680"/>
    <n v="4157019320"/>
  </r>
  <r>
    <s v="CAR0012"/>
    <x v="4"/>
    <x v="8"/>
    <x v="3"/>
    <s v="Petrol"/>
    <n v="774"/>
    <n v="618"/>
    <x v="1"/>
    <n v="7.9"/>
    <x v="11"/>
    <n v="351272.80000000005"/>
    <n v="439091"/>
    <n v="6004130334"/>
    <m/>
    <x v="5"/>
    <n v="4.9000000000000004"/>
    <n v="3"/>
    <n v="2132"/>
    <n v="936142012"/>
    <n v="2494"/>
    <n v="1095092954"/>
    <n v="3917"/>
    <n v="1719919447"/>
    <n v="2346"/>
    <n v="1030107486"/>
    <n v="2785"/>
    <n v="1222868435"/>
    <n v="6004130334"/>
  </r>
  <r>
    <s v="CAR0013"/>
    <x v="3"/>
    <x v="6"/>
    <x v="3"/>
    <s v="Diesel"/>
    <n v="796"/>
    <n v="549"/>
    <x v="1"/>
    <n v="6.5"/>
    <x v="12"/>
    <n v="57120"/>
    <n v="71400"/>
    <n v="1333966200"/>
    <m/>
    <x v="6"/>
    <n v="4"/>
    <n v="4"/>
    <n v="3205"/>
    <n v="228837000"/>
    <n v="2882"/>
    <n v="205774800"/>
    <n v="4661"/>
    <n v="332795400"/>
    <n v="3131"/>
    <n v="223553400"/>
    <n v="4804"/>
    <n v="343005600"/>
    <n v="1333966200"/>
  </r>
  <r>
    <s v="CAR0014"/>
    <x v="4"/>
    <x v="10"/>
    <x v="4"/>
    <s v="Diesel"/>
    <n v="858"/>
    <n v="801"/>
    <x v="0"/>
    <n v="9.3000000000000007"/>
    <x v="13"/>
    <n v="304250.40000000002"/>
    <n v="380313"/>
    <n v="6609079314"/>
    <m/>
    <x v="7"/>
    <n v="4.4000000000000004"/>
    <n v="3"/>
    <n v="3400"/>
    <n v="1293064200"/>
    <n v="2132"/>
    <n v="810827316"/>
    <n v="3885"/>
    <n v="1477516005"/>
    <n v="3854"/>
    <n v="1465726302"/>
    <n v="4107"/>
    <n v="1561945491"/>
    <n v="6609079314"/>
  </r>
  <r>
    <s v="CAR0015"/>
    <x v="4"/>
    <x v="11"/>
    <x v="0"/>
    <s v="Electric"/>
    <n v="766"/>
    <n v="479"/>
    <x v="0"/>
    <n v="8.8000000000000007"/>
    <x v="14"/>
    <n v="434222.4"/>
    <n v="542778"/>
    <n v="9244052118"/>
    <m/>
    <x v="8"/>
    <n v="4.5"/>
    <n v="3"/>
    <n v="3638"/>
    <n v="1974626364"/>
    <n v="3305"/>
    <n v="1793881290"/>
    <n v="2733"/>
    <n v="1483412274"/>
    <n v="4804"/>
    <n v="2607505512"/>
    <n v="2551"/>
    <n v="1384626678"/>
    <n v="9244052118"/>
  </r>
  <r>
    <s v="CAR0016"/>
    <x v="2"/>
    <x v="12"/>
    <x v="0"/>
    <s v="Hybrid"/>
    <n v="661"/>
    <n v="276"/>
    <x v="0"/>
    <n v="20.5"/>
    <x v="15"/>
    <n v="316900"/>
    <n v="396125"/>
    <n v="7505776500"/>
    <m/>
    <x v="4"/>
    <n v="3.9"/>
    <n v="4"/>
    <n v="4204"/>
    <n v="1665309500"/>
    <n v="3936"/>
    <n v="1559148000"/>
    <n v="4160"/>
    <n v="1647880000"/>
    <n v="4244"/>
    <n v="1681154500"/>
    <n v="2404"/>
    <n v="952284500"/>
    <n v="7505776500"/>
  </r>
  <r>
    <s v="CAR0017"/>
    <x v="2"/>
    <x v="13"/>
    <x v="3"/>
    <s v="Diesel"/>
    <n v="421"/>
    <n v="332"/>
    <x v="0"/>
    <n v="15.3"/>
    <x v="16"/>
    <n v="343802.4"/>
    <n v="429753"/>
    <n v="6930626631"/>
    <m/>
    <x v="3"/>
    <n v="4"/>
    <n v="3"/>
    <n v="4508"/>
    <n v="1937326524"/>
    <n v="2662"/>
    <n v="1144002486"/>
    <n v="2716"/>
    <n v="1167209148"/>
    <n v="2367"/>
    <n v="1017225351"/>
    <n v="3874"/>
    <n v="1664863122"/>
    <n v="6930626631"/>
  </r>
  <r>
    <s v="CAR0018"/>
    <x v="2"/>
    <x v="14"/>
    <x v="2"/>
    <s v="Electric"/>
    <n v="624"/>
    <n v="406"/>
    <x v="1"/>
    <n v="13"/>
    <x v="17"/>
    <n v="384220.80000000005"/>
    <n v="480276"/>
    <n v="9006135552"/>
    <m/>
    <x v="3"/>
    <n v="4.4000000000000004"/>
    <n v="5"/>
    <n v="4780"/>
    <n v="2295719280"/>
    <n v="4033"/>
    <n v="1936953108"/>
    <n v="2426"/>
    <n v="1165149576"/>
    <n v="3612"/>
    <n v="1734756912"/>
    <n v="3901"/>
    <n v="1873556676"/>
    <n v="9006135552"/>
  </r>
  <r>
    <s v="CAR0019"/>
    <x v="0"/>
    <x v="15"/>
    <x v="1"/>
    <s v="Hybrid"/>
    <n v="378"/>
    <n v="664"/>
    <x v="2"/>
    <n v="8.5"/>
    <x v="18"/>
    <n v="46048"/>
    <n v="57560"/>
    <n v="877559760"/>
    <m/>
    <x v="0"/>
    <n v="3.7"/>
    <n v="4"/>
    <n v="3766"/>
    <n v="216770960"/>
    <n v="2754"/>
    <n v="158520240"/>
    <n v="3540"/>
    <n v="203762400"/>
    <n v="2748"/>
    <n v="158174880"/>
    <n v="2438"/>
    <n v="140331280"/>
    <n v="877559760"/>
  </r>
  <r>
    <s v="CAR0020"/>
    <x v="2"/>
    <x v="16"/>
    <x v="3"/>
    <s v="Diesel"/>
    <n v="773"/>
    <n v="728"/>
    <x v="1"/>
    <n v="5.6"/>
    <x v="19"/>
    <n v="383808.80000000005"/>
    <n v="479761"/>
    <n v="7230957792"/>
    <m/>
    <x v="3"/>
    <n v="4.0999999999999996"/>
    <n v="3"/>
    <n v="2318"/>
    <n v="1112085998"/>
    <n v="3649"/>
    <n v="1750647889"/>
    <n v="2328"/>
    <n v="1116883608"/>
    <n v="3484"/>
    <n v="1671487324"/>
    <n v="3293"/>
    <n v="1579852973"/>
    <n v="7230957792"/>
  </r>
  <r>
    <s v="CAR0021"/>
    <x v="2"/>
    <x v="5"/>
    <x v="1"/>
    <s v="Diesel"/>
    <n v="257"/>
    <n v="510"/>
    <x v="1"/>
    <n v="23.5"/>
    <x v="20"/>
    <n v="227275.2"/>
    <n v="284094"/>
    <n v="5188124628"/>
    <m/>
    <x v="6"/>
    <n v="3.6"/>
    <n v="3"/>
    <n v="4904"/>
    <n v="1393196976"/>
    <n v="3383"/>
    <n v="961090002"/>
    <n v="3926"/>
    <n v="1115353044"/>
    <n v="3517"/>
    <n v="999158598"/>
    <n v="2532"/>
    <n v="719326008"/>
    <n v="5188124628"/>
  </r>
  <r>
    <s v="CAR0022"/>
    <x v="4"/>
    <x v="8"/>
    <x v="0"/>
    <s v="Hybrid"/>
    <n v="323"/>
    <n v="287"/>
    <x v="0"/>
    <n v="23.6"/>
    <x v="21"/>
    <n v="430828"/>
    <n v="538535"/>
    <n v="9544455805"/>
    <m/>
    <x v="3"/>
    <n v="4.3"/>
    <n v="5"/>
    <n v="3587"/>
    <n v="1931725045"/>
    <n v="3770"/>
    <n v="2030276950"/>
    <n v="3303"/>
    <n v="1778781105"/>
    <n v="3881"/>
    <n v="2090054335"/>
    <n v="3182"/>
    <n v="1713618370"/>
    <n v="9544455805"/>
  </r>
  <r>
    <s v="CAR0023"/>
    <x v="3"/>
    <x v="17"/>
    <x v="0"/>
    <s v="Hybrid"/>
    <n v="260"/>
    <n v="786"/>
    <x v="0"/>
    <n v="15"/>
    <x v="22"/>
    <n v="115389.6"/>
    <n v="144237"/>
    <n v="3209273250"/>
    <m/>
    <x v="5"/>
    <n v="4.7"/>
    <n v="4"/>
    <n v="4674"/>
    <n v="674163738"/>
    <n v="4467"/>
    <n v="644306679"/>
    <n v="4842"/>
    <n v="698395554"/>
    <n v="4428"/>
    <n v="638681436"/>
    <n v="3839"/>
    <n v="553725843"/>
    <n v="3209273250"/>
  </r>
  <r>
    <s v="CAR0024"/>
    <x v="2"/>
    <x v="14"/>
    <x v="2"/>
    <s v="Electric"/>
    <n v="317"/>
    <n v="772"/>
    <x v="1"/>
    <n v="12.4"/>
    <x v="23"/>
    <n v="232895.2"/>
    <n v="291119"/>
    <n v="5154553014"/>
    <m/>
    <x v="3"/>
    <n v="3.7"/>
    <n v="5"/>
    <n v="3777"/>
    <n v="1099556463"/>
    <n v="2033"/>
    <n v="591844927"/>
    <n v="4311"/>
    <n v="1255014009"/>
    <n v="3931"/>
    <n v="1144388789"/>
    <n v="3654"/>
    <n v="1063748826"/>
    <n v="5154553014"/>
  </r>
  <r>
    <s v="CAR0025"/>
    <x v="0"/>
    <x v="0"/>
    <x v="1"/>
    <s v="Electric"/>
    <n v="261"/>
    <n v="303"/>
    <x v="1"/>
    <n v="20.2"/>
    <x v="24"/>
    <n v="217005.6"/>
    <n v="271257"/>
    <n v="4622219280"/>
    <m/>
    <x v="3"/>
    <n v="3.6"/>
    <n v="3"/>
    <n v="2851"/>
    <n v="773353707"/>
    <n v="3539"/>
    <n v="959978523"/>
    <n v="2105"/>
    <n v="570995985"/>
    <n v="3651"/>
    <n v="990359307"/>
    <n v="4894"/>
    <n v="1327531758"/>
    <n v="4622219280"/>
  </r>
  <r>
    <s v="CAR0026"/>
    <x v="4"/>
    <x v="8"/>
    <x v="1"/>
    <s v="Hybrid"/>
    <n v="734"/>
    <n v="427"/>
    <x v="0"/>
    <n v="15.3"/>
    <x v="25"/>
    <n v="305257.60000000003"/>
    <n v="381572"/>
    <n v="5648791888"/>
    <m/>
    <x v="9"/>
    <n v="4"/>
    <n v="4"/>
    <n v="3606"/>
    <n v="1375948632"/>
    <n v="2241"/>
    <n v="855102852"/>
    <n v="3742"/>
    <n v="1427842424"/>
    <n v="2462"/>
    <n v="939430264"/>
    <n v="2753"/>
    <n v="1050467716"/>
    <n v="5648791888"/>
  </r>
  <r>
    <s v="CAR0027"/>
    <x v="2"/>
    <x v="18"/>
    <x v="4"/>
    <s v="Petrol"/>
    <n v="717"/>
    <n v="785"/>
    <x v="1"/>
    <n v="11.7"/>
    <x v="26"/>
    <n v="291534.40000000002"/>
    <n v="364418"/>
    <n v="6813523346"/>
    <m/>
    <x v="4"/>
    <n v="4.5999999999999996"/>
    <n v="4"/>
    <n v="3267"/>
    <n v="1190553606"/>
    <n v="3953"/>
    <n v="1440544354"/>
    <n v="4917"/>
    <n v="1791843306"/>
    <n v="4204"/>
    <n v="1532013272"/>
    <n v="2356"/>
    <n v="858568808"/>
    <n v="6813523346"/>
  </r>
  <r>
    <s v="CAR0028"/>
    <x v="3"/>
    <x v="19"/>
    <x v="4"/>
    <s v="Electric"/>
    <n v="732"/>
    <n v="898"/>
    <x v="1"/>
    <n v="9.6999999999999993"/>
    <x v="27"/>
    <n v="273090.40000000002"/>
    <n v="341363"/>
    <n v="5069923276"/>
    <m/>
    <x v="7"/>
    <n v="4.7"/>
    <n v="3"/>
    <n v="3876"/>
    <n v="1323122988"/>
    <n v="3146"/>
    <n v="1073927998"/>
    <n v="2391"/>
    <n v="816198933"/>
    <n v="2413"/>
    <n v="823708919"/>
    <n v="3026"/>
    <n v="1032964438"/>
    <n v="5069923276"/>
  </r>
  <r>
    <s v="CAR0029"/>
    <x v="3"/>
    <x v="20"/>
    <x v="2"/>
    <s v="Hybrid"/>
    <n v="576"/>
    <n v="894"/>
    <x v="2"/>
    <n v="21.6"/>
    <x v="28"/>
    <n v="384937.60000000003"/>
    <n v="481172"/>
    <n v="8578334416"/>
    <m/>
    <x v="4"/>
    <n v="4.4000000000000004"/>
    <n v="3"/>
    <n v="4176"/>
    <n v="2009374272"/>
    <n v="3650"/>
    <n v="1756277800"/>
    <n v="4585"/>
    <n v="2206173620"/>
    <n v="2189"/>
    <n v="1053285508"/>
    <n v="3228"/>
    <n v="1553223216"/>
    <n v="8578334416"/>
  </r>
  <r>
    <s v="CAR0030"/>
    <x v="0"/>
    <x v="21"/>
    <x v="3"/>
    <s v="Diesel"/>
    <n v="651"/>
    <n v="512"/>
    <x v="2"/>
    <n v="7"/>
    <x v="29"/>
    <n v="126438.40000000001"/>
    <n v="158048"/>
    <n v="2576340448"/>
    <m/>
    <x v="0"/>
    <n v="4.0999999999999996"/>
    <n v="5"/>
    <n v="3218"/>
    <n v="508598464"/>
    <n v="3362"/>
    <n v="531357376"/>
    <n v="4456"/>
    <n v="704261888"/>
    <n v="3032"/>
    <n v="479201536"/>
    <n v="2233"/>
    <n v="352921184"/>
    <n v="2576340448"/>
  </r>
  <r>
    <s v="CAR0031"/>
    <x v="0"/>
    <x v="22"/>
    <x v="3"/>
    <s v="Electric"/>
    <n v="615"/>
    <n v="373"/>
    <x v="0"/>
    <n v="17.600000000000001"/>
    <x v="30"/>
    <n v="373352.80000000005"/>
    <n v="466691"/>
    <n v="9319352579"/>
    <m/>
    <x v="8"/>
    <n v="3.7"/>
    <n v="3"/>
    <n v="3559"/>
    <n v="1660953269"/>
    <n v="2979"/>
    <n v="1390272489"/>
    <n v="4431"/>
    <n v="2067907821"/>
    <n v="4231"/>
    <n v="1974569621"/>
    <n v="4769"/>
    <n v="2225649379"/>
    <n v="9319352579"/>
  </r>
  <r>
    <s v="CAR0032"/>
    <x v="4"/>
    <x v="23"/>
    <x v="3"/>
    <s v="Electric"/>
    <n v="424"/>
    <n v="875"/>
    <x v="0"/>
    <n v="21.1"/>
    <x v="31"/>
    <n v="352876.80000000005"/>
    <n v="441096"/>
    <n v="7345130592"/>
    <m/>
    <x v="1"/>
    <n v="4.3"/>
    <n v="4"/>
    <n v="2515"/>
    <n v="1109356440"/>
    <n v="2915"/>
    <n v="1285794840"/>
    <n v="2815"/>
    <n v="1241685240"/>
    <n v="4533"/>
    <n v="1999488168"/>
    <n v="3874"/>
    <n v="1708805904"/>
    <n v="7345130592"/>
  </r>
  <r>
    <s v="CAR0033"/>
    <x v="3"/>
    <x v="24"/>
    <x v="3"/>
    <s v="Electric"/>
    <n v="743"/>
    <n v="251"/>
    <x v="1"/>
    <n v="12.3"/>
    <x v="32"/>
    <n v="335742.4"/>
    <n v="419678"/>
    <n v="8447698462"/>
    <m/>
    <x v="4"/>
    <n v="5"/>
    <n v="3"/>
    <n v="4095"/>
    <n v="1718581410"/>
    <n v="3751"/>
    <n v="1574212178"/>
    <n v="4126"/>
    <n v="1731591428"/>
    <n v="3198"/>
    <n v="1342130244"/>
    <n v="4959"/>
    <n v="2081183202"/>
    <n v="8447698462"/>
  </r>
  <r>
    <s v="CAR0034"/>
    <x v="3"/>
    <x v="17"/>
    <x v="2"/>
    <s v="Petrol"/>
    <n v="620"/>
    <n v="506"/>
    <x v="2"/>
    <n v="15.7"/>
    <x v="33"/>
    <n v="248682.40000000002"/>
    <n v="310853"/>
    <n v="5691407577"/>
    <m/>
    <x v="5"/>
    <n v="4.5999999999999996"/>
    <n v="4"/>
    <n v="3581"/>
    <n v="1113164593"/>
    <n v="2642"/>
    <n v="821273626"/>
    <n v="4309"/>
    <n v="1339465577"/>
    <n v="4551"/>
    <n v="1414692003"/>
    <n v="3226"/>
    <n v="1002811778"/>
    <n v="5691407577"/>
  </r>
  <r>
    <s v="CAR0035"/>
    <x v="1"/>
    <x v="25"/>
    <x v="0"/>
    <s v="Hybrid"/>
    <n v="647"/>
    <n v="579"/>
    <x v="1"/>
    <n v="16.899999999999999"/>
    <x v="34"/>
    <n v="120456.8"/>
    <n v="150571"/>
    <n v="2597952034"/>
    <m/>
    <x v="2"/>
    <n v="3.8"/>
    <n v="4"/>
    <n v="3434"/>
    <n v="517060814"/>
    <n v="3977"/>
    <n v="598820867"/>
    <n v="3023"/>
    <n v="455176133"/>
    <n v="2117"/>
    <n v="318758807"/>
    <n v="4703"/>
    <n v="708135413"/>
    <n v="2597952034"/>
  </r>
  <r>
    <s v="CAR0036"/>
    <x v="2"/>
    <x v="13"/>
    <x v="2"/>
    <s v="Hybrid"/>
    <n v="803"/>
    <n v="488"/>
    <x v="1"/>
    <n v="5.2"/>
    <x v="35"/>
    <n v="296676.8"/>
    <n v="370846"/>
    <n v="6982288488"/>
    <m/>
    <x v="6"/>
    <n v="4.3"/>
    <n v="5"/>
    <n v="4635"/>
    <n v="1718871210"/>
    <n v="2858"/>
    <n v="1059877868"/>
    <n v="4734"/>
    <n v="1755584964"/>
    <n v="2828"/>
    <n v="1048752488"/>
    <n v="3773"/>
    <n v="1399201958"/>
    <n v="6982288488"/>
  </r>
  <r>
    <s v="CAR0037"/>
    <x v="2"/>
    <x v="13"/>
    <x v="0"/>
    <s v="Electric"/>
    <n v="532"/>
    <n v="971"/>
    <x v="2"/>
    <n v="6.5"/>
    <x v="36"/>
    <n v="380515.2"/>
    <n v="475644"/>
    <n v="10347159576"/>
    <m/>
    <x v="1"/>
    <n v="4.0999999999999996"/>
    <n v="4"/>
    <n v="3932"/>
    <n v="1870232208"/>
    <n v="4400"/>
    <n v="2092833600"/>
    <n v="4010"/>
    <n v="1907332440"/>
    <n v="4882"/>
    <n v="2322094008"/>
    <n v="4530"/>
    <n v="2154667320"/>
    <n v="10347159576"/>
  </r>
  <r>
    <s v="CAR0038"/>
    <x v="3"/>
    <x v="26"/>
    <x v="1"/>
    <s v="Petrol"/>
    <n v="522"/>
    <n v="976"/>
    <x v="0"/>
    <n v="20.399999999999999"/>
    <x v="37"/>
    <n v="288439.2"/>
    <n v="360549"/>
    <n v="5593917735"/>
    <m/>
    <x v="1"/>
    <n v="4.0999999999999996"/>
    <n v="3"/>
    <n v="4955"/>
    <n v="1786520295"/>
    <n v="2829"/>
    <n v="1019993121"/>
    <n v="2323"/>
    <n v="837555327"/>
    <n v="3133"/>
    <n v="1129600017"/>
    <n v="2275"/>
    <n v="820248975"/>
    <n v="5593917735"/>
  </r>
  <r>
    <s v="CAR0039"/>
    <x v="1"/>
    <x v="4"/>
    <x v="3"/>
    <s v="Hybrid"/>
    <n v="876"/>
    <n v="591"/>
    <x v="2"/>
    <n v="7.4"/>
    <x v="38"/>
    <n v="257960.80000000002"/>
    <n v="322451"/>
    <n v="5343980423"/>
    <m/>
    <x v="1"/>
    <n v="3.5"/>
    <n v="5"/>
    <n v="2156"/>
    <n v="695204356"/>
    <n v="2477"/>
    <n v="798711127"/>
    <n v="2999"/>
    <n v="967030549"/>
    <n v="4659"/>
    <n v="1502299209"/>
    <n v="4282"/>
    <n v="1380735182"/>
    <n v="5343980423"/>
  </r>
  <r>
    <s v="CAR0040"/>
    <x v="0"/>
    <x v="22"/>
    <x v="1"/>
    <s v="Petrol"/>
    <n v="455"/>
    <n v="771"/>
    <x v="1"/>
    <n v="18.600000000000001"/>
    <x v="39"/>
    <n v="239186.40000000002"/>
    <n v="298983"/>
    <n v="5122774722"/>
    <m/>
    <x v="0"/>
    <n v="4.7"/>
    <n v="5"/>
    <n v="4890"/>
    <n v="1462026870"/>
    <n v="3451"/>
    <n v="1031790333"/>
    <n v="2417"/>
    <n v="722641911"/>
    <n v="2256"/>
    <n v="674505648"/>
    <n v="4120"/>
    <n v="1231809960"/>
    <n v="5122774722"/>
  </r>
  <r>
    <s v="CAR0041"/>
    <x v="3"/>
    <x v="26"/>
    <x v="1"/>
    <s v="Hybrid"/>
    <n v="878"/>
    <n v="979"/>
    <x v="0"/>
    <n v="14.7"/>
    <x v="10"/>
    <n v="257403.2"/>
    <n v="321754"/>
    <n v="5550578254"/>
    <m/>
    <x v="9"/>
    <n v="4.2"/>
    <n v="3"/>
    <n v="4262"/>
    <n v="1371315548"/>
    <n v="2261"/>
    <n v="727485794"/>
    <n v="3749"/>
    <n v="1206255746"/>
    <n v="2832"/>
    <n v="911207328"/>
    <n v="4147"/>
    <n v="1334313838"/>
    <n v="5550578254"/>
  </r>
  <r>
    <s v="CAR0042"/>
    <x v="1"/>
    <x v="9"/>
    <x v="3"/>
    <s v="Diesel"/>
    <n v="882"/>
    <n v="459"/>
    <x v="1"/>
    <n v="5.2"/>
    <x v="3"/>
    <n v="205564"/>
    <n v="256955"/>
    <n v="4811225420"/>
    <m/>
    <x v="7"/>
    <n v="4.5"/>
    <n v="3"/>
    <n v="3580"/>
    <n v="919898900"/>
    <n v="3947"/>
    <n v="1014201385"/>
    <n v="3494"/>
    <n v="897800770"/>
    <n v="4057"/>
    <n v="1042466435"/>
    <n v="3646"/>
    <n v="936857930"/>
    <n v="4811225420"/>
  </r>
  <r>
    <s v="CAR0043"/>
    <x v="4"/>
    <x v="10"/>
    <x v="0"/>
    <s v="Petrol"/>
    <n v="838"/>
    <n v="609"/>
    <x v="1"/>
    <n v="22.6"/>
    <x v="40"/>
    <n v="445177.60000000003"/>
    <n v="556472"/>
    <n v="10187889376"/>
    <m/>
    <x v="5"/>
    <n v="4.2"/>
    <n v="4"/>
    <n v="3891"/>
    <n v="2165232552"/>
    <n v="3081"/>
    <n v="1714490232"/>
    <n v="3950"/>
    <n v="2198064400"/>
    <n v="4326"/>
    <n v="2407297872"/>
    <n v="3060"/>
    <n v="1702804320"/>
    <n v="10187889376"/>
  </r>
  <r>
    <s v="CAR0044"/>
    <x v="4"/>
    <x v="27"/>
    <x v="2"/>
    <s v="Electric"/>
    <n v="294"/>
    <n v="698"/>
    <x v="1"/>
    <n v="7.7"/>
    <x v="38"/>
    <n v="423071.2"/>
    <n v="528839"/>
    <n v="8973340152"/>
    <m/>
    <x v="9"/>
    <n v="4.3"/>
    <n v="4"/>
    <n v="4884"/>
    <n v="2582849676"/>
    <n v="2529"/>
    <n v="1337433831"/>
    <n v="3899"/>
    <n v="2061943261"/>
    <n v="3314"/>
    <n v="1752572446"/>
    <n v="2342"/>
    <n v="1238540938"/>
    <n v="8973340152"/>
  </r>
  <r>
    <s v="CAR0045"/>
    <x v="4"/>
    <x v="11"/>
    <x v="2"/>
    <s v="Hybrid"/>
    <n v="212"/>
    <n v="284"/>
    <x v="2"/>
    <n v="22.7"/>
    <x v="11"/>
    <n v="402906.4"/>
    <n v="503633"/>
    <n v="9656659142"/>
    <m/>
    <x v="0"/>
    <n v="4.8"/>
    <n v="5"/>
    <n v="4830"/>
    <n v="2432547390"/>
    <n v="2314"/>
    <n v="1165406762"/>
    <n v="4624"/>
    <n v="2328798992"/>
    <n v="3448"/>
    <n v="1736526584"/>
    <n v="3958"/>
    <n v="1993379414"/>
    <n v="9656659142"/>
  </r>
  <r>
    <s v="CAR0046"/>
    <x v="3"/>
    <x v="24"/>
    <x v="0"/>
    <s v="Electric"/>
    <n v="307"/>
    <n v="629"/>
    <x v="0"/>
    <n v="8.9"/>
    <x v="41"/>
    <n v="158420"/>
    <n v="198025"/>
    <n v="3648610625"/>
    <m/>
    <x v="8"/>
    <n v="4.7"/>
    <n v="3"/>
    <n v="4460"/>
    <n v="883191500"/>
    <n v="4341"/>
    <n v="859626525"/>
    <n v="3104"/>
    <n v="614669600"/>
    <n v="4392"/>
    <n v="869725800"/>
    <n v="2128"/>
    <n v="421397200"/>
    <n v="3648610625"/>
  </r>
  <r>
    <s v="CAR0047"/>
    <x v="0"/>
    <x v="28"/>
    <x v="1"/>
    <s v="Hybrid"/>
    <n v="568"/>
    <n v="979"/>
    <x v="2"/>
    <n v="17.2"/>
    <x v="24"/>
    <n v="257204"/>
    <n v="321505"/>
    <n v="4592055915"/>
    <m/>
    <x v="3"/>
    <n v="4.9000000000000004"/>
    <n v="3"/>
    <n v="2240"/>
    <n v="720171200"/>
    <n v="3641"/>
    <n v="1170599705"/>
    <n v="2110"/>
    <n v="678375550"/>
    <n v="3622"/>
    <n v="1164491110"/>
    <n v="2670"/>
    <n v="858418350"/>
    <n v="4592055915"/>
  </r>
  <r>
    <s v="CAR0048"/>
    <x v="4"/>
    <x v="27"/>
    <x v="3"/>
    <s v="Diesel"/>
    <n v="629"/>
    <n v="670"/>
    <x v="1"/>
    <n v="6.5"/>
    <x v="42"/>
    <n v="265521.60000000003"/>
    <n v="331902"/>
    <n v="5646980628"/>
    <m/>
    <x v="4"/>
    <n v="4.5"/>
    <n v="3"/>
    <n v="4600"/>
    <n v="1526749200"/>
    <n v="4472"/>
    <n v="1484265744"/>
    <n v="2020"/>
    <n v="670442040"/>
    <n v="2865"/>
    <n v="950899230"/>
    <n v="3057"/>
    <n v="1014624414"/>
    <n v="5646980628"/>
  </r>
  <r>
    <s v="CAR0049"/>
    <x v="2"/>
    <x v="5"/>
    <x v="4"/>
    <s v="Hybrid"/>
    <n v="340"/>
    <n v="774"/>
    <x v="1"/>
    <n v="12.7"/>
    <x v="17"/>
    <n v="117560.8"/>
    <n v="146951"/>
    <n v="2557829106"/>
    <m/>
    <x v="5"/>
    <n v="4.5"/>
    <n v="5"/>
    <n v="3076"/>
    <n v="452021276"/>
    <n v="2016"/>
    <n v="296253216"/>
    <n v="4597"/>
    <n v="675533747"/>
    <n v="4839"/>
    <n v="711095889"/>
    <n v="2878"/>
    <n v="422924978"/>
    <n v="2557829106"/>
  </r>
  <r>
    <s v="CAR0050"/>
    <x v="2"/>
    <x v="18"/>
    <x v="0"/>
    <s v="Hybrid"/>
    <n v="434"/>
    <n v="725"/>
    <x v="2"/>
    <n v="17.8"/>
    <x v="43"/>
    <n v="105008.8"/>
    <n v="131261"/>
    <n v="2897586575"/>
    <m/>
    <x v="8"/>
    <n v="4.5999999999999996"/>
    <n v="5"/>
    <n v="4620"/>
    <n v="606425820"/>
    <n v="4389"/>
    <n v="576104529"/>
    <n v="4236"/>
    <n v="556021596"/>
    <n v="4627"/>
    <n v="607344647"/>
    <n v="4203"/>
    <n v="551689983"/>
    <n v="2897586575"/>
  </r>
  <r>
    <s v="CAR0051"/>
    <x v="4"/>
    <x v="8"/>
    <x v="0"/>
    <s v="Hybrid"/>
    <n v="881"/>
    <n v="560"/>
    <x v="0"/>
    <n v="13.5"/>
    <x v="44"/>
    <n v="281021.60000000003"/>
    <n v="351277"/>
    <n v="6106950645"/>
    <m/>
    <x v="2"/>
    <n v="5"/>
    <n v="5"/>
    <n v="4026"/>
    <n v="1414241202"/>
    <n v="2938"/>
    <n v="1032051826"/>
    <n v="3651"/>
    <n v="1282512327"/>
    <n v="2754"/>
    <n v="967416858"/>
    <n v="4016"/>
    <n v="1410728432"/>
    <n v="6106950645"/>
  </r>
  <r>
    <s v="CAR0052"/>
    <x v="2"/>
    <x v="5"/>
    <x v="0"/>
    <s v="Petrol"/>
    <n v="425"/>
    <n v="929"/>
    <x v="0"/>
    <n v="16.7"/>
    <x v="45"/>
    <n v="314473.60000000003"/>
    <n v="393092"/>
    <n v="6635392960"/>
    <m/>
    <x v="9"/>
    <n v="5"/>
    <n v="3"/>
    <n v="2294"/>
    <n v="901753048"/>
    <n v="2516"/>
    <n v="989019472"/>
    <n v="3206"/>
    <n v="1260252952"/>
    <n v="4957"/>
    <n v="1948557044"/>
    <n v="3907"/>
    <n v="1535810444"/>
    <n v="6635392960"/>
  </r>
  <r>
    <s v="CAR0053"/>
    <x v="4"/>
    <x v="29"/>
    <x v="2"/>
    <s v="Petrol"/>
    <n v="409"/>
    <n v="864"/>
    <x v="0"/>
    <n v="19.7"/>
    <x v="46"/>
    <n v="457529.60000000003"/>
    <n v="571912"/>
    <n v="9540064072"/>
    <m/>
    <x v="4"/>
    <n v="3.9"/>
    <n v="4"/>
    <n v="4248"/>
    <n v="2429482176"/>
    <n v="3483"/>
    <n v="1991969496"/>
    <n v="3058"/>
    <n v="1748906896"/>
    <n v="3473"/>
    <n v="1986250376"/>
    <n v="2419"/>
    <n v="1383455128"/>
    <n v="9540064072"/>
  </r>
  <r>
    <s v="CAR0054"/>
    <x v="4"/>
    <x v="10"/>
    <x v="2"/>
    <s v="Petrol"/>
    <n v="502"/>
    <n v="666"/>
    <x v="0"/>
    <n v="7.4"/>
    <x v="28"/>
    <n v="281246.40000000002"/>
    <n v="351558"/>
    <n v="5927619438"/>
    <m/>
    <x v="8"/>
    <n v="4.5999999999999996"/>
    <n v="5"/>
    <n v="4061"/>
    <n v="1427677038"/>
    <n v="3321"/>
    <n v="1167524118"/>
    <n v="2943"/>
    <n v="1034635194"/>
    <n v="2359"/>
    <n v="829325322"/>
    <n v="4177"/>
    <n v="1468457766"/>
    <n v="5927619438"/>
  </r>
  <r>
    <s v="CAR0055"/>
    <x v="0"/>
    <x v="30"/>
    <x v="3"/>
    <s v="Diesel"/>
    <n v="781"/>
    <n v="385"/>
    <x v="1"/>
    <n v="19.100000000000001"/>
    <x v="47"/>
    <n v="237154.40000000002"/>
    <n v="296443"/>
    <n v="4362751631"/>
    <m/>
    <x v="5"/>
    <n v="4.2"/>
    <n v="5"/>
    <n v="3609"/>
    <n v="1069862787"/>
    <n v="2806"/>
    <n v="831819058"/>
    <n v="2675"/>
    <n v="792985025"/>
    <n v="2154"/>
    <n v="638538222"/>
    <n v="3473"/>
    <n v="1029546539"/>
    <n v="4362751631"/>
  </r>
  <r>
    <s v="CAR0056"/>
    <x v="2"/>
    <x v="3"/>
    <x v="4"/>
    <s v="Hybrid"/>
    <n v="796"/>
    <n v="976"/>
    <x v="1"/>
    <n v="19.2"/>
    <x v="48"/>
    <n v="143162.4"/>
    <n v="178953"/>
    <n v="2650293930"/>
    <m/>
    <x v="4"/>
    <n v="4.0999999999999996"/>
    <n v="4"/>
    <n v="3620"/>
    <n v="647809860"/>
    <n v="2028"/>
    <n v="362916684"/>
    <n v="2590"/>
    <n v="463488270"/>
    <n v="2827"/>
    <n v="505900131"/>
    <n v="3745"/>
    <n v="670178985"/>
    <n v="2650293930"/>
  </r>
  <r>
    <s v="CAR0057"/>
    <x v="3"/>
    <x v="19"/>
    <x v="4"/>
    <s v="Petrol"/>
    <n v="349"/>
    <n v="598"/>
    <x v="0"/>
    <n v="24.8"/>
    <x v="49"/>
    <n v="329145.60000000003"/>
    <n v="411432"/>
    <n v="7535377080"/>
    <m/>
    <x v="5"/>
    <n v="4.7"/>
    <n v="4"/>
    <n v="2737"/>
    <n v="1126089384"/>
    <n v="4386"/>
    <n v="1804540752"/>
    <n v="4644"/>
    <n v="1910690208"/>
    <n v="2830"/>
    <n v="1164352560"/>
    <n v="3718"/>
    <n v="1529704176"/>
    <n v="7535377080"/>
  </r>
  <r>
    <s v="CAR0058"/>
    <x v="0"/>
    <x v="30"/>
    <x v="4"/>
    <s v="Electric"/>
    <n v="893"/>
    <n v="787"/>
    <x v="0"/>
    <n v="8.1"/>
    <x v="50"/>
    <n v="275642.40000000002"/>
    <n v="344553"/>
    <n v="6896917401"/>
    <m/>
    <x v="5"/>
    <n v="4.4000000000000004"/>
    <n v="5"/>
    <n v="3602"/>
    <n v="1241079906"/>
    <n v="3713"/>
    <n v="1279325289"/>
    <n v="4283"/>
    <n v="1475720499"/>
    <n v="3528"/>
    <n v="1215582984"/>
    <n v="4891"/>
    <n v="1685208723"/>
    <n v="6896917401"/>
  </r>
  <r>
    <s v="CAR0059"/>
    <x v="3"/>
    <x v="17"/>
    <x v="4"/>
    <s v="Petrol"/>
    <n v="308"/>
    <n v="616"/>
    <x v="1"/>
    <n v="14.9"/>
    <x v="51"/>
    <n v="177230.40000000002"/>
    <n v="221538"/>
    <n v="4276791090"/>
    <m/>
    <x v="3"/>
    <n v="5"/>
    <n v="5"/>
    <n v="3545"/>
    <n v="785352210"/>
    <n v="4152"/>
    <n v="919825776"/>
    <n v="2806"/>
    <n v="621635628"/>
    <n v="3826"/>
    <n v="847604388"/>
    <n v="4976"/>
    <n v="1102373088"/>
    <n v="4276791090"/>
  </r>
  <r>
    <s v="CAR0060"/>
    <x v="3"/>
    <x v="17"/>
    <x v="0"/>
    <s v="Diesel"/>
    <n v="842"/>
    <n v="791"/>
    <x v="1"/>
    <n v="20"/>
    <x v="52"/>
    <n v="109484.8"/>
    <n v="136856"/>
    <n v="2559617768"/>
    <m/>
    <x v="8"/>
    <n v="3.8"/>
    <n v="4"/>
    <n v="3680"/>
    <n v="503630080"/>
    <n v="3165"/>
    <n v="433149240"/>
    <n v="4417"/>
    <n v="604492952"/>
    <n v="4271"/>
    <n v="584511976"/>
    <n v="3170"/>
    <n v="433833520"/>
    <n v="2559617768"/>
  </r>
  <r>
    <s v="CAR0061"/>
    <x v="4"/>
    <x v="27"/>
    <x v="2"/>
    <s v="Diesel"/>
    <n v="626"/>
    <n v="954"/>
    <x v="0"/>
    <n v="20.9"/>
    <x v="53"/>
    <n v="396652"/>
    <n v="495815"/>
    <n v="10154291200"/>
    <m/>
    <x v="6"/>
    <n v="3.6"/>
    <n v="3"/>
    <n v="4631"/>
    <n v="2296119265"/>
    <n v="3386"/>
    <n v="1678829590"/>
    <n v="3811"/>
    <n v="1889550965"/>
    <n v="3665"/>
    <n v="1817161975"/>
    <n v="4987"/>
    <n v="2472629405"/>
    <n v="10154291200"/>
  </r>
  <r>
    <s v="CAR0062"/>
    <x v="3"/>
    <x v="26"/>
    <x v="1"/>
    <s v="Petrol"/>
    <n v="426"/>
    <n v="922"/>
    <x v="2"/>
    <n v="13.9"/>
    <x v="54"/>
    <n v="294591.2"/>
    <n v="368239"/>
    <n v="7850855480"/>
    <m/>
    <x v="5"/>
    <n v="4.9000000000000004"/>
    <n v="4"/>
    <n v="4963"/>
    <n v="1827570157"/>
    <n v="4339"/>
    <n v="1597789021"/>
    <n v="4050"/>
    <n v="1491367950"/>
    <n v="3532"/>
    <n v="1300620148"/>
    <n v="4436"/>
    <n v="1633508204"/>
    <n v="7850855480"/>
  </r>
  <r>
    <s v="CAR0063"/>
    <x v="3"/>
    <x v="20"/>
    <x v="1"/>
    <s v="Electric"/>
    <n v="590"/>
    <n v="328"/>
    <x v="0"/>
    <n v="11.4"/>
    <x v="31"/>
    <n v="97216"/>
    <n v="121520"/>
    <n v="2444374800"/>
    <m/>
    <x v="7"/>
    <n v="4.0999999999999996"/>
    <n v="5"/>
    <n v="4586"/>
    <n v="557290720"/>
    <n v="4236"/>
    <n v="514758720"/>
    <n v="4373"/>
    <n v="531406960"/>
    <n v="4096"/>
    <n v="497745920"/>
    <n v="2824"/>
    <n v="343172480"/>
    <n v="2444374800"/>
  </r>
  <r>
    <s v="CAR0064"/>
    <x v="4"/>
    <x v="11"/>
    <x v="4"/>
    <s v="Electric"/>
    <n v="278"/>
    <n v="653"/>
    <x v="1"/>
    <n v="12.3"/>
    <x v="55"/>
    <n v="541097.6"/>
    <n v="676372"/>
    <n v="10111761400"/>
    <m/>
    <x v="5"/>
    <n v="4.3"/>
    <n v="3"/>
    <n v="3055"/>
    <n v="2066316460"/>
    <n v="3913"/>
    <n v="2646643636"/>
    <n v="2462"/>
    <n v="1665227864"/>
    <n v="3148"/>
    <n v="2129219056"/>
    <n v="2372"/>
    <n v="1604354384"/>
    <n v="10111761400"/>
  </r>
  <r>
    <s v="CAR0065"/>
    <x v="0"/>
    <x v="2"/>
    <x v="1"/>
    <s v="Hybrid"/>
    <n v="652"/>
    <n v="679"/>
    <x v="2"/>
    <n v="8.1999999999999993"/>
    <x v="20"/>
    <n v="275791.2"/>
    <n v="344739"/>
    <n v="5031465705"/>
    <m/>
    <x v="8"/>
    <n v="4.5"/>
    <n v="3"/>
    <n v="2136"/>
    <n v="736362504"/>
    <n v="2443"/>
    <n v="842197377"/>
    <n v="3115"/>
    <n v="1073861985"/>
    <n v="3671"/>
    <n v="1265536869"/>
    <n v="3230"/>
    <n v="1113506970"/>
    <n v="5031465705"/>
  </r>
  <r>
    <s v="CAR0066"/>
    <x v="4"/>
    <x v="11"/>
    <x v="1"/>
    <s v="Hybrid"/>
    <n v="499"/>
    <n v="977"/>
    <x v="2"/>
    <n v="9.8000000000000007"/>
    <x v="24"/>
    <n v="279983.2"/>
    <n v="349979"/>
    <n v="6514159127"/>
    <m/>
    <x v="3"/>
    <n v="4.9000000000000004"/>
    <n v="4"/>
    <n v="4437"/>
    <n v="1552856823"/>
    <n v="4150"/>
    <n v="1452412850"/>
    <n v="2426"/>
    <n v="849049054"/>
    <n v="3083"/>
    <n v="1078985257"/>
    <n v="4517"/>
    <n v="1580855143"/>
    <n v="6514159127"/>
  </r>
  <r>
    <s v="CAR0067"/>
    <x v="4"/>
    <x v="27"/>
    <x v="0"/>
    <s v="Diesel"/>
    <n v="453"/>
    <n v="668"/>
    <x v="0"/>
    <n v="16.100000000000001"/>
    <x v="56"/>
    <n v="389934.4"/>
    <n v="487418"/>
    <n v="9557292144"/>
    <m/>
    <x v="9"/>
    <n v="4.4000000000000004"/>
    <n v="4"/>
    <n v="4597"/>
    <n v="2240660546"/>
    <n v="3303"/>
    <n v="1609941654"/>
    <n v="2270"/>
    <n v="1106438860"/>
    <n v="4616"/>
    <n v="2249921488"/>
    <n v="4822"/>
    <n v="2350329596"/>
    <n v="9557292144"/>
  </r>
  <r>
    <s v="CAR0068"/>
    <x v="3"/>
    <x v="7"/>
    <x v="0"/>
    <s v="Hybrid"/>
    <n v="203"/>
    <n v="307"/>
    <x v="0"/>
    <n v="22.9"/>
    <x v="57"/>
    <n v="252870.40000000002"/>
    <n v="316088"/>
    <n v="6441241264"/>
    <m/>
    <x v="8"/>
    <n v="4.3"/>
    <n v="3"/>
    <n v="4638"/>
    <n v="1466016144"/>
    <n v="2849"/>
    <n v="900534712"/>
    <n v="4732"/>
    <n v="1495728416"/>
    <n v="4028"/>
    <n v="1273202464"/>
    <n v="4131"/>
    <n v="1305759528"/>
    <n v="6441241264"/>
  </r>
  <r>
    <s v="CAR0069"/>
    <x v="0"/>
    <x v="30"/>
    <x v="2"/>
    <s v="Petrol"/>
    <n v="384"/>
    <n v="696"/>
    <x v="2"/>
    <n v="12"/>
    <x v="58"/>
    <n v="325340.80000000005"/>
    <n v="406676"/>
    <n v="8348651604"/>
    <m/>
    <x v="1"/>
    <n v="4.3"/>
    <n v="5"/>
    <n v="4991"/>
    <n v="2029719916"/>
    <n v="4188"/>
    <n v="1703159088"/>
    <n v="4204"/>
    <n v="1709665904"/>
    <n v="2899"/>
    <n v="1178953724"/>
    <n v="4247"/>
    <n v="1727152972"/>
    <n v="8348651604"/>
  </r>
  <r>
    <s v="CAR0070"/>
    <x v="1"/>
    <x v="4"/>
    <x v="3"/>
    <s v="Petrol"/>
    <n v="383"/>
    <n v="631"/>
    <x v="0"/>
    <n v="23.9"/>
    <x v="8"/>
    <n v="239920"/>
    <n v="299900"/>
    <n v="5125590900"/>
    <m/>
    <x v="3"/>
    <n v="4"/>
    <n v="5"/>
    <n v="2703"/>
    <n v="810629700"/>
    <n v="2386"/>
    <n v="715561400"/>
    <n v="3801"/>
    <n v="1139919900"/>
    <n v="3412"/>
    <n v="1023258800"/>
    <n v="4789"/>
    <n v="1436221100"/>
    <n v="5125590900"/>
  </r>
  <r>
    <s v="CAR0071"/>
    <x v="0"/>
    <x v="2"/>
    <x v="2"/>
    <s v="Petrol"/>
    <n v="856"/>
    <n v="581"/>
    <x v="1"/>
    <n v="21.2"/>
    <x v="59"/>
    <n v="392956"/>
    <n v="491195"/>
    <n v="9267376065"/>
    <m/>
    <x v="2"/>
    <n v="4.2"/>
    <n v="3"/>
    <n v="4177"/>
    <n v="2051721515"/>
    <n v="3645"/>
    <n v="1790405775"/>
    <n v="2441"/>
    <n v="1199006995"/>
    <n v="4523"/>
    <n v="2221674985"/>
    <n v="4081"/>
    <n v="2004566795"/>
    <n v="9267376065"/>
  </r>
  <r>
    <s v="CAR0072"/>
    <x v="0"/>
    <x v="31"/>
    <x v="4"/>
    <s v="Hybrid"/>
    <n v="469"/>
    <n v="353"/>
    <x v="2"/>
    <n v="9.5"/>
    <x v="60"/>
    <n v="178038.40000000002"/>
    <n v="222548"/>
    <n v="3104767148"/>
    <m/>
    <x v="9"/>
    <n v="3.6"/>
    <n v="5"/>
    <n v="2295"/>
    <n v="510747660"/>
    <n v="3035"/>
    <n v="675433180"/>
    <n v="2102"/>
    <n v="467795896"/>
    <n v="2558"/>
    <n v="569277784"/>
    <n v="3961"/>
    <n v="881512628"/>
    <n v="3104767148"/>
  </r>
  <r>
    <s v="CAR0073"/>
    <x v="3"/>
    <x v="20"/>
    <x v="2"/>
    <s v="Diesel"/>
    <n v="807"/>
    <n v="568"/>
    <x v="0"/>
    <n v="13.1"/>
    <x v="61"/>
    <n v="182237.6"/>
    <n v="227797"/>
    <n v="3676643580"/>
    <m/>
    <x v="3"/>
    <n v="3.7"/>
    <n v="5"/>
    <n v="3962"/>
    <n v="902531714"/>
    <n v="2640"/>
    <n v="601384080"/>
    <n v="4438"/>
    <n v="1010963086"/>
    <n v="2515"/>
    <n v="572909455"/>
    <n v="2585"/>
    <n v="588855245"/>
    <n v="3676643580"/>
  </r>
  <r>
    <s v="CAR0074"/>
    <x v="1"/>
    <x v="9"/>
    <x v="2"/>
    <s v="Diesel"/>
    <n v="231"/>
    <n v="936"/>
    <x v="0"/>
    <n v="19.3"/>
    <x v="56"/>
    <n v="200147.20000000001"/>
    <n v="250184"/>
    <n v="4211097088"/>
    <m/>
    <x v="1"/>
    <n v="4.8"/>
    <n v="4"/>
    <n v="3369"/>
    <n v="842869896"/>
    <n v="4070"/>
    <n v="1018248880"/>
    <n v="3008"/>
    <n v="752553472"/>
    <n v="2471"/>
    <n v="618204664"/>
    <n v="3914"/>
    <n v="979220176"/>
    <n v="4211097088"/>
  </r>
  <r>
    <s v="CAR0075"/>
    <x v="4"/>
    <x v="27"/>
    <x v="4"/>
    <s v="Petrol"/>
    <n v="709"/>
    <n v="467"/>
    <x v="2"/>
    <n v="9.4"/>
    <x v="62"/>
    <n v="361100"/>
    <n v="451375"/>
    <n v="7214778000"/>
    <m/>
    <x v="8"/>
    <n v="4.8"/>
    <n v="5"/>
    <n v="3726"/>
    <n v="1681823250"/>
    <n v="3254"/>
    <n v="1468774250"/>
    <n v="3435"/>
    <n v="1550473125"/>
    <n v="3476"/>
    <n v="1568979500"/>
    <n v="2093"/>
    <n v="944727875"/>
    <n v="7214778000"/>
  </r>
  <r>
    <s v="CAR0076"/>
    <x v="2"/>
    <x v="16"/>
    <x v="0"/>
    <s v="Petrol"/>
    <n v="807"/>
    <n v="711"/>
    <x v="1"/>
    <n v="22"/>
    <x v="29"/>
    <n v="337148.80000000005"/>
    <n v="421436"/>
    <n v="7529375576"/>
    <m/>
    <x v="7"/>
    <n v="4.8"/>
    <n v="4"/>
    <n v="3841"/>
    <n v="1618735676"/>
    <n v="3239"/>
    <n v="1365031204"/>
    <n v="4603"/>
    <n v="1939869908"/>
    <n v="3729"/>
    <n v="1571534844"/>
    <n v="2454"/>
    <n v="1034203944"/>
    <n v="7529375576"/>
  </r>
  <r>
    <s v="CAR0077"/>
    <x v="1"/>
    <x v="32"/>
    <x v="0"/>
    <s v="Diesel"/>
    <n v="829"/>
    <n v="865"/>
    <x v="2"/>
    <n v="12.4"/>
    <x v="46"/>
    <n v="348213.60000000003"/>
    <n v="435267"/>
    <n v="8472036888"/>
    <m/>
    <x v="6"/>
    <n v="4.2"/>
    <n v="4"/>
    <n v="4533"/>
    <n v="1973065311"/>
    <n v="3693"/>
    <n v="1607441031"/>
    <n v="4419"/>
    <n v="1923444873"/>
    <n v="3381"/>
    <n v="1471637727"/>
    <n v="3438"/>
    <n v="1496447946"/>
    <n v="8472036888"/>
  </r>
  <r>
    <s v="CAR0078"/>
    <x v="2"/>
    <x v="3"/>
    <x v="0"/>
    <s v="Petrol"/>
    <n v="308"/>
    <n v="967"/>
    <x v="1"/>
    <n v="13.8"/>
    <x v="63"/>
    <n v="311224.8"/>
    <n v="389031"/>
    <n v="6605357349"/>
    <m/>
    <x v="6"/>
    <n v="4.7"/>
    <n v="5"/>
    <n v="4812"/>
    <n v="1872017172"/>
    <n v="2066"/>
    <n v="803738046"/>
    <n v="2973"/>
    <n v="1156589163"/>
    <n v="4734"/>
    <n v="1841672754"/>
    <n v="2394"/>
    <n v="931340214"/>
    <n v="6605357349"/>
  </r>
  <r>
    <s v="CAR0079"/>
    <x v="4"/>
    <x v="8"/>
    <x v="0"/>
    <s v="Petrol"/>
    <n v="357"/>
    <n v="476"/>
    <x v="0"/>
    <n v="13.3"/>
    <x v="6"/>
    <n v="279624"/>
    <n v="349530"/>
    <n v="5434841970"/>
    <m/>
    <x v="1"/>
    <n v="4.5"/>
    <n v="3"/>
    <n v="2598"/>
    <n v="908078940"/>
    <n v="4288"/>
    <n v="1498784640"/>
    <n v="2384"/>
    <n v="833279520"/>
    <n v="2795"/>
    <n v="976936350"/>
    <n v="3484"/>
    <n v="1217762520"/>
    <n v="5434841970"/>
  </r>
  <r>
    <s v="CAR0080"/>
    <x v="0"/>
    <x v="15"/>
    <x v="4"/>
    <s v="Petrol"/>
    <n v="363"/>
    <n v="556"/>
    <x v="2"/>
    <n v="10.3"/>
    <x v="63"/>
    <n v="391414.4"/>
    <n v="489268"/>
    <n v="8730498192"/>
    <m/>
    <x v="5"/>
    <n v="4.8"/>
    <n v="4"/>
    <n v="2285"/>
    <n v="1117977380"/>
    <n v="4021"/>
    <n v="1967346628"/>
    <n v="4031"/>
    <n v="1972239308"/>
    <n v="2974"/>
    <n v="1455083032"/>
    <n v="4533"/>
    <n v="2217851844"/>
    <n v="8730498192"/>
  </r>
  <r>
    <s v="CAR0081"/>
    <x v="3"/>
    <x v="24"/>
    <x v="1"/>
    <s v="Hybrid"/>
    <n v="477"/>
    <n v="451"/>
    <x v="2"/>
    <n v="11.6"/>
    <x v="64"/>
    <n v="229916"/>
    <n v="287395"/>
    <n v="4700057830"/>
    <m/>
    <x v="5"/>
    <n v="4"/>
    <n v="3"/>
    <n v="3244"/>
    <n v="932309380"/>
    <n v="2701"/>
    <n v="776253895"/>
    <n v="4254"/>
    <n v="1222578330"/>
    <n v="2383"/>
    <n v="684862285"/>
    <n v="3772"/>
    <n v="1084053940"/>
    <n v="4700057830"/>
  </r>
  <r>
    <s v="CAR0082"/>
    <x v="1"/>
    <x v="32"/>
    <x v="4"/>
    <s v="Diesel"/>
    <n v="213"/>
    <n v="306"/>
    <x v="1"/>
    <n v="23.9"/>
    <x v="61"/>
    <n v="72461.600000000006"/>
    <n v="90577"/>
    <n v="1424595056"/>
    <m/>
    <x v="2"/>
    <n v="4.5"/>
    <n v="5"/>
    <n v="2686"/>
    <n v="243289822"/>
    <n v="2353"/>
    <n v="213127681"/>
    <n v="4689"/>
    <n v="424715553"/>
    <n v="3168"/>
    <n v="286947936"/>
    <n v="2832"/>
    <n v="256514064"/>
    <n v="1424595056"/>
  </r>
  <r>
    <s v="CAR0083"/>
    <x v="4"/>
    <x v="29"/>
    <x v="3"/>
    <s v="Petrol"/>
    <n v="856"/>
    <n v="512"/>
    <x v="2"/>
    <n v="11.4"/>
    <x v="65"/>
    <n v="549999.20000000007"/>
    <n v="687499"/>
    <n v="11223421175"/>
    <m/>
    <x v="9"/>
    <n v="4.2"/>
    <n v="5"/>
    <n v="3387"/>
    <n v="2328559113"/>
    <n v="2005"/>
    <n v="1378435495"/>
    <n v="4652"/>
    <n v="3198245348"/>
    <n v="3037"/>
    <n v="2087934463"/>
    <n v="3244"/>
    <n v="2230246756"/>
    <n v="11223421175"/>
  </r>
  <r>
    <s v="CAR0084"/>
    <x v="0"/>
    <x v="28"/>
    <x v="2"/>
    <s v="Petrol"/>
    <n v="487"/>
    <n v="959"/>
    <x v="1"/>
    <n v="5"/>
    <x v="66"/>
    <n v="339632.80000000005"/>
    <n v="424541"/>
    <n v="8039957458"/>
    <m/>
    <x v="2"/>
    <n v="4.0999999999999996"/>
    <n v="3"/>
    <n v="2510"/>
    <n v="1065597910"/>
    <n v="3471"/>
    <n v="1473581811"/>
    <n v="4700"/>
    <n v="1995342700"/>
    <n v="4260"/>
    <n v="1808544660"/>
    <n v="3997"/>
    <n v="1696890377"/>
    <n v="8039957458"/>
  </r>
  <r>
    <s v="CAR0085"/>
    <x v="3"/>
    <x v="26"/>
    <x v="1"/>
    <s v="Electric"/>
    <n v="796"/>
    <n v="734"/>
    <x v="1"/>
    <n v="18.399999999999999"/>
    <x v="67"/>
    <n v="53076.800000000003"/>
    <n v="66346"/>
    <n v="1290164316"/>
    <m/>
    <x v="7"/>
    <n v="3.7"/>
    <n v="3"/>
    <n v="4419"/>
    <n v="293182974"/>
    <n v="2935"/>
    <n v="194725510"/>
    <n v="4996"/>
    <n v="331464616"/>
    <n v="3766"/>
    <n v="249859036"/>
    <n v="3330"/>
    <n v="220932180"/>
    <n v="1290164316"/>
  </r>
  <r>
    <s v="CAR0086"/>
    <x v="4"/>
    <x v="10"/>
    <x v="2"/>
    <s v="Diesel"/>
    <n v="594"/>
    <n v="496"/>
    <x v="2"/>
    <n v="6.5"/>
    <x v="68"/>
    <n v="352367.2"/>
    <n v="440459"/>
    <n v="8767776854"/>
    <m/>
    <x v="0"/>
    <n v="4.5999999999999996"/>
    <n v="5"/>
    <n v="2860"/>
    <n v="1259712740"/>
    <n v="3292"/>
    <n v="1449991028"/>
    <n v="4243"/>
    <n v="1868867537"/>
    <n v="4589"/>
    <n v="2021266351"/>
    <n v="4922"/>
    <n v="2167939198"/>
    <n v="8767776854"/>
  </r>
  <r>
    <s v="CAR0087"/>
    <x v="3"/>
    <x v="17"/>
    <x v="3"/>
    <s v="Diesel"/>
    <n v="871"/>
    <n v="523"/>
    <x v="1"/>
    <n v="23.9"/>
    <x v="69"/>
    <n v="278422.40000000002"/>
    <n v="348028"/>
    <n v="7334342072"/>
    <m/>
    <x v="5"/>
    <n v="4.7"/>
    <n v="3"/>
    <n v="3953"/>
    <n v="1375754684"/>
    <n v="4216"/>
    <n v="1467286048"/>
    <n v="4146"/>
    <n v="1442924088"/>
    <n v="4425"/>
    <n v="1540023900"/>
    <n v="4334"/>
    <n v="1508353352"/>
    <n v="7334342072"/>
  </r>
  <r>
    <s v="CAR0088"/>
    <x v="1"/>
    <x v="4"/>
    <x v="2"/>
    <s v="Diesel"/>
    <n v="523"/>
    <n v="811"/>
    <x v="1"/>
    <n v="22"/>
    <x v="70"/>
    <n v="74004"/>
    <n v="92505"/>
    <n v="1603666680"/>
    <m/>
    <x v="9"/>
    <n v="4.5"/>
    <n v="4"/>
    <n v="4343"/>
    <n v="401749215"/>
    <n v="2600"/>
    <n v="240513000"/>
    <n v="3393"/>
    <n v="313869465"/>
    <n v="3045"/>
    <n v="281677725"/>
    <n v="3955"/>
    <n v="365857275"/>
    <n v="1603666680"/>
  </r>
  <r>
    <s v="CAR0089"/>
    <x v="3"/>
    <x v="19"/>
    <x v="0"/>
    <s v="Diesel"/>
    <n v="498"/>
    <n v="847"/>
    <x v="1"/>
    <n v="9"/>
    <x v="71"/>
    <n v="160223.20000000001"/>
    <n v="200279"/>
    <n v="3462022794"/>
    <m/>
    <x v="6"/>
    <n v="4.5"/>
    <n v="4"/>
    <n v="2593"/>
    <n v="519323447"/>
    <n v="3835"/>
    <n v="768069965"/>
    <n v="3031"/>
    <n v="607045649"/>
    <n v="4761"/>
    <n v="953528319"/>
    <n v="3066"/>
    <n v="614055414"/>
    <n v="3462022794"/>
  </r>
  <r>
    <s v="CAR0090"/>
    <x v="1"/>
    <x v="1"/>
    <x v="4"/>
    <s v="Electric"/>
    <n v="461"/>
    <n v="832"/>
    <x v="1"/>
    <n v="17.399999999999999"/>
    <x v="72"/>
    <n v="222285.6"/>
    <n v="277857"/>
    <n v="4907232477"/>
    <m/>
    <x v="8"/>
    <n v="4.7"/>
    <n v="5"/>
    <n v="2983"/>
    <n v="828847431"/>
    <n v="3966"/>
    <n v="1101980862"/>
    <n v="4333"/>
    <n v="1203954381"/>
    <n v="3515"/>
    <n v="976667355"/>
    <n v="2864"/>
    <n v="795782448"/>
    <n v="4907232477"/>
  </r>
  <r>
    <s v="CAR0091"/>
    <x v="4"/>
    <x v="10"/>
    <x v="3"/>
    <s v="Diesel"/>
    <n v="336"/>
    <n v="790"/>
    <x v="2"/>
    <n v="23"/>
    <x v="73"/>
    <n v="268396.79999999999"/>
    <n v="335496"/>
    <n v="5925194856"/>
    <m/>
    <x v="5"/>
    <n v="4.3"/>
    <n v="4"/>
    <n v="2754"/>
    <n v="923955984"/>
    <n v="3294"/>
    <n v="1105123824"/>
    <n v="3691"/>
    <n v="1238315736"/>
    <n v="3397"/>
    <n v="1139679912"/>
    <n v="4525"/>
    <n v="1518119400"/>
    <n v="5925194856"/>
  </r>
  <r>
    <s v="CAR0092"/>
    <x v="4"/>
    <x v="23"/>
    <x v="4"/>
    <s v="Diesel"/>
    <n v="309"/>
    <n v="542"/>
    <x v="2"/>
    <n v="11.9"/>
    <x v="74"/>
    <n v="447081.60000000003"/>
    <n v="558852"/>
    <n v="9420009312"/>
    <m/>
    <x v="4"/>
    <n v="4.5"/>
    <n v="4"/>
    <n v="2972"/>
    <n v="1660908144"/>
    <n v="3826"/>
    <n v="2138167752"/>
    <n v="2355"/>
    <n v="1316096460"/>
    <n v="4631"/>
    <n v="2588043612"/>
    <n v="3072"/>
    <n v="1716793344"/>
    <n v="9420009312"/>
  </r>
  <r>
    <s v="CAR0093"/>
    <x v="1"/>
    <x v="9"/>
    <x v="4"/>
    <s v="Diesel"/>
    <n v="470"/>
    <n v="365"/>
    <x v="1"/>
    <n v="21.5"/>
    <x v="31"/>
    <n v="210900"/>
    <n v="263625"/>
    <n v="4299196500"/>
    <m/>
    <x v="0"/>
    <n v="3.7"/>
    <n v="4"/>
    <n v="3328"/>
    <n v="877344000"/>
    <n v="2187"/>
    <n v="576547875"/>
    <n v="4532"/>
    <n v="1194748500"/>
    <n v="2463"/>
    <n v="649308375"/>
    <n v="3798"/>
    <n v="1001247750"/>
    <n v="4299196500"/>
  </r>
  <r>
    <s v="CAR0094"/>
    <x v="3"/>
    <x v="20"/>
    <x v="0"/>
    <s v="Diesel"/>
    <n v="763"/>
    <n v="412"/>
    <x v="2"/>
    <n v="8.3000000000000007"/>
    <x v="70"/>
    <n v="388910.4"/>
    <n v="486138"/>
    <n v="7643061636"/>
    <m/>
    <x v="7"/>
    <n v="3.8"/>
    <n v="4"/>
    <n v="2889"/>
    <n v="1404452682"/>
    <n v="2844"/>
    <n v="1382576472"/>
    <n v="3676"/>
    <n v="1787043288"/>
    <n v="3259"/>
    <n v="1584323742"/>
    <n v="3054"/>
    <n v="1484665452"/>
    <n v="7643061636"/>
  </r>
  <r>
    <s v="CAR0095"/>
    <x v="4"/>
    <x v="8"/>
    <x v="2"/>
    <s v="Diesel"/>
    <n v="265"/>
    <n v="942"/>
    <x v="0"/>
    <n v="18.399999999999999"/>
    <x v="13"/>
    <n v="412020.80000000005"/>
    <n v="515026"/>
    <n v="10035281610"/>
    <m/>
    <x v="5"/>
    <n v="4.0999999999999996"/>
    <n v="5"/>
    <n v="3150"/>
    <n v="1622331900"/>
    <n v="3561"/>
    <n v="1834007586"/>
    <n v="4836"/>
    <n v="2490665736"/>
    <n v="3666"/>
    <n v="1888085316"/>
    <n v="4272"/>
    <n v="2200191072"/>
    <n v="10035281610"/>
  </r>
  <r>
    <s v="CAR0096"/>
    <x v="4"/>
    <x v="23"/>
    <x v="1"/>
    <s v="Hybrid"/>
    <n v="837"/>
    <n v="443"/>
    <x v="1"/>
    <n v="16"/>
    <x v="13"/>
    <n v="248658.40000000002"/>
    <n v="310823"/>
    <n v="5737170934"/>
    <m/>
    <x v="2"/>
    <n v="4.3"/>
    <n v="5"/>
    <n v="3697"/>
    <n v="1149112631"/>
    <n v="2505"/>
    <n v="778611615"/>
    <n v="4686"/>
    <n v="1456516578"/>
    <n v="3262"/>
    <n v="1013904626"/>
    <n v="4308"/>
    <n v="1339025484"/>
    <n v="5737170934"/>
  </r>
  <r>
    <s v="CAR0097"/>
    <x v="1"/>
    <x v="4"/>
    <x v="2"/>
    <s v="Electric"/>
    <n v="341"/>
    <n v="692"/>
    <x v="1"/>
    <n v="6.3"/>
    <x v="75"/>
    <n v="133212"/>
    <n v="166515"/>
    <n v="3062876910"/>
    <m/>
    <x v="3"/>
    <n v="4.5"/>
    <n v="5"/>
    <n v="3937"/>
    <n v="655569555"/>
    <n v="2771"/>
    <n v="461413065"/>
    <n v="3024"/>
    <n v="503541360"/>
    <n v="4740"/>
    <n v="789281100"/>
    <n v="3922"/>
    <n v="653071830"/>
    <n v="3062876910"/>
  </r>
  <r>
    <s v="CAR0098"/>
    <x v="2"/>
    <x v="14"/>
    <x v="3"/>
    <s v="Hybrid"/>
    <n v="318"/>
    <n v="791"/>
    <x v="2"/>
    <n v="13.6"/>
    <x v="64"/>
    <n v="117724.8"/>
    <n v="147156"/>
    <n v="2238684228"/>
    <m/>
    <x v="5"/>
    <n v="4.4000000000000004"/>
    <n v="4"/>
    <n v="4469"/>
    <n v="657640164"/>
    <n v="2222"/>
    <n v="326980632"/>
    <n v="2514"/>
    <n v="369950184"/>
    <n v="3020"/>
    <n v="444411120"/>
    <n v="2988"/>
    <n v="439702128"/>
    <n v="2238684228"/>
  </r>
  <r>
    <s v="CAR0099"/>
    <x v="3"/>
    <x v="6"/>
    <x v="1"/>
    <s v="Diesel"/>
    <n v="614"/>
    <n v="664"/>
    <x v="1"/>
    <n v="14.2"/>
    <x v="3"/>
    <n v="124529.60000000001"/>
    <n v="155662"/>
    <n v="2709919758"/>
    <m/>
    <x v="0"/>
    <n v="4.5"/>
    <n v="5"/>
    <n v="2739"/>
    <n v="426358218"/>
    <n v="3774"/>
    <n v="587468388"/>
    <n v="3095"/>
    <n v="481773890"/>
    <n v="3650"/>
    <n v="568166300"/>
    <n v="4151"/>
    <n v="646152962"/>
    <n v="2709919758"/>
  </r>
  <r>
    <s v="CAR0100"/>
    <x v="4"/>
    <x v="8"/>
    <x v="2"/>
    <s v="Electric"/>
    <n v="773"/>
    <n v="659"/>
    <x v="2"/>
    <n v="21.6"/>
    <x v="76"/>
    <n v="305810.40000000002"/>
    <n v="382263"/>
    <n v="6499235526"/>
    <m/>
    <x v="6"/>
    <n v="3.9"/>
    <n v="5"/>
    <n v="2197"/>
    <n v="839831811"/>
    <n v="3688"/>
    <n v="1409785944"/>
    <n v="2574"/>
    <n v="983944962"/>
    <n v="4049"/>
    <n v="1547782887"/>
    <n v="4494"/>
    <n v="1717889922"/>
    <n v="6499235526"/>
  </r>
  <r>
    <s v="CAR0101"/>
    <x v="0"/>
    <x v="0"/>
    <x v="1"/>
    <s v="Hybrid"/>
    <n v="439"/>
    <n v="517"/>
    <x v="1"/>
    <n v="18.8"/>
    <x v="77"/>
    <n v="170433.6"/>
    <n v="213042"/>
    <n v="3740804478"/>
    <m/>
    <x v="5"/>
    <n v="3.6"/>
    <n v="4"/>
    <n v="4379"/>
    <n v="932910918"/>
    <n v="3592"/>
    <n v="765246864"/>
    <n v="3436"/>
    <n v="732012312"/>
    <n v="3806"/>
    <n v="810837852"/>
    <n v="2346"/>
    <n v="499796532"/>
    <n v="3740804478"/>
  </r>
  <r>
    <s v="CAR0102"/>
    <x v="1"/>
    <x v="25"/>
    <x v="4"/>
    <s v="Electric"/>
    <n v="325"/>
    <n v="601"/>
    <x v="2"/>
    <n v="17.100000000000001"/>
    <x v="16"/>
    <n v="170775.2"/>
    <n v="213469"/>
    <n v="3554899257"/>
    <m/>
    <x v="1"/>
    <n v="3.9"/>
    <n v="4"/>
    <n v="3584"/>
    <n v="765072896"/>
    <n v="4489"/>
    <n v="958262341"/>
    <n v="3396"/>
    <n v="724940724"/>
    <n v="2967"/>
    <n v="633362523"/>
    <n v="2217"/>
    <n v="473260773"/>
    <n v="3554899257"/>
  </r>
  <r>
    <s v="CAR0103"/>
    <x v="4"/>
    <x v="11"/>
    <x v="4"/>
    <s v="Diesel"/>
    <n v="322"/>
    <n v="371"/>
    <x v="0"/>
    <n v="20.100000000000001"/>
    <x v="71"/>
    <n v="278672"/>
    <n v="348340"/>
    <n v="5247742100"/>
    <m/>
    <x v="3"/>
    <n v="4.0999999999999996"/>
    <n v="5"/>
    <n v="3728"/>
    <n v="1298611520"/>
    <n v="2808"/>
    <n v="978138720"/>
    <n v="3337"/>
    <n v="1162410580"/>
    <n v="3130"/>
    <n v="1090304200"/>
    <n v="2062"/>
    <n v="718277080"/>
    <n v="5247742100"/>
  </r>
  <r>
    <s v="CAR0104"/>
    <x v="2"/>
    <x v="14"/>
    <x v="4"/>
    <s v="Electric"/>
    <n v="371"/>
    <n v="968"/>
    <x v="0"/>
    <n v="9.6"/>
    <x v="78"/>
    <n v="168600.80000000002"/>
    <n v="210751"/>
    <n v="3664749139"/>
    <m/>
    <x v="2"/>
    <n v="3.6"/>
    <n v="3"/>
    <n v="4675"/>
    <n v="985260925"/>
    <n v="2851"/>
    <n v="600851101"/>
    <n v="2048"/>
    <n v="431618048"/>
    <n v="3498"/>
    <n v="737206998"/>
    <n v="4317"/>
    <n v="909812067"/>
    <n v="3664749139"/>
  </r>
  <r>
    <s v="CAR0105"/>
    <x v="4"/>
    <x v="11"/>
    <x v="4"/>
    <s v="Electric"/>
    <n v="635"/>
    <n v="678"/>
    <x v="0"/>
    <n v="17.600000000000001"/>
    <x v="20"/>
    <n v="248248"/>
    <n v="310310"/>
    <n v="4969924960"/>
    <m/>
    <x v="9"/>
    <n v="4.4000000000000004"/>
    <n v="3"/>
    <n v="3799"/>
    <n v="1178867690"/>
    <n v="2185"/>
    <n v="678027350"/>
    <n v="3078"/>
    <n v="955134180"/>
    <n v="4045"/>
    <n v="1255203950"/>
    <n v="2909"/>
    <n v="902691790"/>
    <n v="4969924960"/>
  </r>
  <r>
    <s v="CAR0106"/>
    <x v="3"/>
    <x v="19"/>
    <x v="2"/>
    <s v="Electric"/>
    <n v="215"/>
    <n v="920"/>
    <x v="0"/>
    <n v="21.2"/>
    <x v="25"/>
    <n v="117216.8"/>
    <n v="146521"/>
    <n v="3044559859"/>
    <m/>
    <x v="1"/>
    <n v="4.8"/>
    <n v="4"/>
    <n v="4541"/>
    <n v="665351861"/>
    <n v="4234"/>
    <n v="620369914"/>
    <n v="4092"/>
    <n v="599563932"/>
    <n v="4919"/>
    <n v="720736799"/>
    <n v="2993"/>
    <n v="438537353"/>
    <n v="3044559859"/>
  </r>
  <r>
    <s v="CAR0107"/>
    <x v="1"/>
    <x v="1"/>
    <x v="3"/>
    <s v="Electric"/>
    <n v="691"/>
    <n v="758"/>
    <x v="2"/>
    <n v="11.3"/>
    <x v="79"/>
    <n v="137626.4"/>
    <n v="172033"/>
    <n v="2970321778"/>
    <m/>
    <x v="9"/>
    <n v="4.5999999999999996"/>
    <n v="5"/>
    <n v="3118"/>
    <n v="536398894"/>
    <n v="3526"/>
    <n v="606588358"/>
    <n v="3357"/>
    <n v="577514781"/>
    <n v="3045"/>
    <n v="523840485"/>
    <n v="4220"/>
    <n v="725979260"/>
    <n v="2970321778"/>
  </r>
  <r>
    <s v="CAR0108"/>
    <x v="2"/>
    <x v="18"/>
    <x v="2"/>
    <s v="Petrol"/>
    <n v="453"/>
    <n v="268"/>
    <x v="0"/>
    <n v="12.5"/>
    <x v="36"/>
    <n v="349193.60000000003"/>
    <n v="436492"/>
    <n v="7022283296"/>
    <m/>
    <x v="6"/>
    <n v="4.2"/>
    <n v="4"/>
    <n v="2053"/>
    <n v="896118076"/>
    <n v="3659"/>
    <n v="1597124228"/>
    <n v="3557"/>
    <n v="1552602044"/>
    <n v="4369"/>
    <n v="1907033548"/>
    <n v="2450"/>
    <n v="1069405400"/>
    <n v="7022283296"/>
  </r>
  <r>
    <s v="CAR0109"/>
    <x v="3"/>
    <x v="19"/>
    <x v="3"/>
    <s v="Hybrid"/>
    <n v="570"/>
    <n v="571"/>
    <x v="1"/>
    <n v="13.3"/>
    <x v="80"/>
    <n v="378959.2"/>
    <n v="473699"/>
    <n v="7304912279"/>
    <m/>
    <x v="9"/>
    <n v="4.2"/>
    <n v="4"/>
    <n v="2109"/>
    <n v="999031191"/>
    <n v="2467"/>
    <n v="1168615433"/>
    <n v="3455"/>
    <n v="1636630045"/>
    <n v="4562"/>
    <n v="2161014838"/>
    <n v="2828"/>
    <n v="1339620772"/>
    <n v="7304912279"/>
  </r>
  <r>
    <s v="CAR0110"/>
    <x v="4"/>
    <x v="11"/>
    <x v="1"/>
    <s v="Hybrid"/>
    <n v="281"/>
    <n v="583"/>
    <x v="2"/>
    <n v="6.1"/>
    <x v="10"/>
    <n v="438713.60000000003"/>
    <n v="548392"/>
    <n v="9518439944"/>
    <m/>
    <x v="5"/>
    <n v="3.8"/>
    <n v="5"/>
    <n v="4108"/>
    <n v="2252794336"/>
    <n v="3359"/>
    <n v="1842048728"/>
    <n v="3477"/>
    <n v="1906758984"/>
    <n v="2996"/>
    <n v="1642982432"/>
    <n v="3417"/>
    <n v="1873855464"/>
    <n v="9518439944"/>
  </r>
  <r>
    <s v="CAR0111"/>
    <x v="0"/>
    <x v="2"/>
    <x v="0"/>
    <s v="Petrol"/>
    <n v="408"/>
    <n v="450"/>
    <x v="2"/>
    <n v="16.5"/>
    <x v="81"/>
    <n v="262684"/>
    <n v="328355"/>
    <n v="5410962045"/>
    <m/>
    <x v="5"/>
    <n v="3.9"/>
    <n v="3"/>
    <n v="3781"/>
    <n v="1241510255"/>
    <n v="3206"/>
    <n v="1052706130"/>
    <n v="2154"/>
    <n v="707276670"/>
    <n v="2480"/>
    <n v="814320400"/>
    <n v="4858"/>
    <n v="1595148590"/>
    <n v="5410962045"/>
  </r>
  <r>
    <s v="CAR0112"/>
    <x v="0"/>
    <x v="30"/>
    <x v="3"/>
    <s v="Petrol"/>
    <n v="597"/>
    <n v="467"/>
    <x v="2"/>
    <n v="17.2"/>
    <x v="82"/>
    <n v="390240"/>
    <n v="487800"/>
    <n v="8271624600"/>
    <m/>
    <x v="6"/>
    <n v="4.2"/>
    <n v="3"/>
    <n v="2106"/>
    <n v="1027306800"/>
    <n v="3451"/>
    <n v="1683397800"/>
    <n v="2761"/>
    <n v="1346815800"/>
    <n v="4298"/>
    <n v="2096564400"/>
    <n v="4341"/>
    <n v="2117539800"/>
    <n v="8271624600"/>
  </r>
  <r>
    <s v="CAR0113"/>
    <x v="1"/>
    <x v="33"/>
    <x v="4"/>
    <s v="Diesel"/>
    <n v="778"/>
    <n v="432"/>
    <x v="0"/>
    <n v="12.8"/>
    <x v="83"/>
    <n v="314160"/>
    <n v="392700"/>
    <n v="6695535000"/>
    <m/>
    <x v="1"/>
    <n v="3.6"/>
    <n v="3"/>
    <n v="4416"/>
    <n v="1734163200"/>
    <n v="4373"/>
    <n v="1717277100"/>
    <n v="3507"/>
    <n v="1377198900"/>
    <n v="2053"/>
    <n v="806213100"/>
    <n v="2701"/>
    <n v="1060682700"/>
    <n v="6695535000"/>
  </r>
  <r>
    <s v="CAR0114"/>
    <x v="2"/>
    <x v="12"/>
    <x v="0"/>
    <s v="Petrol"/>
    <n v="319"/>
    <n v="912"/>
    <x v="0"/>
    <n v="24.9"/>
    <x v="84"/>
    <n v="42512"/>
    <n v="53140"/>
    <n v="867032240"/>
    <m/>
    <x v="2"/>
    <n v="4.3"/>
    <n v="4"/>
    <n v="3513"/>
    <n v="186680820"/>
    <n v="2553"/>
    <n v="135666420"/>
    <n v="4948"/>
    <n v="262936720"/>
    <n v="3139"/>
    <n v="166806460"/>
    <n v="2163"/>
    <n v="114941820"/>
    <n v="867032240"/>
  </r>
  <r>
    <s v="CAR0115"/>
    <x v="3"/>
    <x v="6"/>
    <x v="0"/>
    <s v="Petrol"/>
    <n v="473"/>
    <n v="445"/>
    <x v="0"/>
    <n v="7.7"/>
    <x v="20"/>
    <n v="374760"/>
    <n v="468450"/>
    <n v="7692885900"/>
    <m/>
    <x v="9"/>
    <n v="4.9000000000000004"/>
    <n v="4"/>
    <n v="3416"/>
    <n v="1600225200"/>
    <n v="2063"/>
    <n v="966412350"/>
    <n v="3840"/>
    <n v="1798848000"/>
    <n v="4023"/>
    <n v="1884574350"/>
    <n v="3080"/>
    <n v="1442826000"/>
    <n v="7692885900"/>
  </r>
  <r>
    <s v="CAR0116"/>
    <x v="2"/>
    <x v="18"/>
    <x v="4"/>
    <s v="Electric"/>
    <n v="660"/>
    <n v="448"/>
    <x v="2"/>
    <n v="10.5"/>
    <x v="85"/>
    <n v="45570.400000000001"/>
    <n v="56963"/>
    <n v="790817329"/>
    <m/>
    <x v="5"/>
    <n v="3.7"/>
    <n v="3"/>
    <n v="3051"/>
    <n v="173794113"/>
    <n v="4043"/>
    <n v="230301409"/>
    <n v="2199"/>
    <n v="125261637"/>
    <n v="2130"/>
    <n v="121331190"/>
    <n v="2460"/>
    <n v="140128980"/>
    <n v="790817329"/>
  </r>
  <r>
    <s v="CAR0117"/>
    <x v="3"/>
    <x v="26"/>
    <x v="4"/>
    <s v="Petrol"/>
    <n v="724"/>
    <n v="919"/>
    <x v="1"/>
    <n v="12.4"/>
    <x v="86"/>
    <n v="382262.4"/>
    <n v="477828"/>
    <n v="7083800100"/>
    <m/>
    <x v="3"/>
    <n v="3.7"/>
    <n v="3"/>
    <n v="2309"/>
    <n v="1103304852"/>
    <n v="2704"/>
    <n v="1292046912"/>
    <n v="2977"/>
    <n v="1422493956"/>
    <n v="3796"/>
    <n v="1813835088"/>
    <n v="3039"/>
    <n v="1452119292"/>
    <n v="7083800100"/>
  </r>
  <r>
    <s v="CAR0118"/>
    <x v="4"/>
    <x v="23"/>
    <x v="3"/>
    <s v="Hybrid"/>
    <n v="525"/>
    <n v="411"/>
    <x v="1"/>
    <n v="18.7"/>
    <x v="87"/>
    <n v="287596.79999999999"/>
    <n v="359496"/>
    <n v="5910114240"/>
    <m/>
    <x v="6"/>
    <n v="4.5999999999999996"/>
    <n v="4"/>
    <n v="2082"/>
    <n v="748470672"/>
    <n v="4296"/>
    <n v="1544394816"/>
    <n v="4570"/>
    <n v="1642896720"/>
    <n v="2971"/>
    <n v="1068062616"/>
    <n v="2521"/>
    <n v="906289416"/>
    <n v="5910114240"/>
  </r>
  <r>
    <s v="CAR0119"/>
    <x v="0"/>
    <x v="31"/>
    <x v="1"/>
    <s v="Electric"/>
    <n v="884"/>
    <n v="563"/>
    <x v="0"/>
    <n v="23.2"/>
    <x v="88"/>
    <n v="166984.80000000002"/>
    <n v="208731"/>
    <n v="3878013249"/>
    <m/>
    <x v="1"/>
    <n v="4.9000000000000004"/>
    <n v="4"/>
    <n v="4845"/>
    <n v="1011301695"/>
    <n v="2998"/>
    <n v="625775538"/>
    <n v="2372"/>
    <n v="495109932"/>
    <n v="4120"/>
    <n v="859971720"/>
    <n v="4244"/>
    <n v="885854364"/>
    <n v="3878013249"/>
  </r>
  <r>
    <s v="CAR0120"/>
    <x v="3"/>
    <x v="19"/>
    <x v="4"/>
    <s v="Petrol"/>
    <n v="781"/>
    <n v="442"/>
    <x v="1"/>
    <n v="7.9"/>
    <x v="2"/>
    <n v="375150.4"/>
    <n v="468938"/>
    <n v="7653068160"/>
    <m/>
    <x v="9"/>
    <n v="3.6"/>
    <n v="5"/>
    <n v="2098"/>
    <n v="983831924"/>
    <n v="3421"/>
    <n v="1604236898"/>
    <n v="4619"/>
    <n v="2166024622"/>
    <n v="2279"/>
    <n v="1068709702"/>
    <n v="3903"/>
    <n v="1830265014"/>
    <n v="7653068160"/>
  </r>
  <r>
    <s v="CAR0121"/>
    <x v="4"/>
    <x v="11"/>
    <x v="2"/>
    <s v="Electric"/>
    <n v="661"/>
    <n v="982"/>
    <x v="2"/>
    <n v="21.5"/>
    <x v="89"/>
    <n v="549749.6"/>
    <n v="687187"/>
    <n v="11339959874"/>
    <m/>
    <x v="1"/>
    <n v="4.0999999999999996"/>
    <n v="3"/>
    <n v="2908"/>
    <n v="1998339796"/>
    <n v="2254"/>
    <n v="1548919498"/>
    <n v="2008"/>
    <n v="1379871496"/>
    <n v="4669"/>
    <n v="3208476103"/>
    <n v="4663"/>
    <n v="3204352981"/>
    <n v="11339959874"/>
  </r>
  <r>
    <s v="CAR0122"/>
    <x v="1"/>
    <x v="34"/>
    <x v="0"/>
    <s v="Petrol"/>
    <n v="330"/>
    <n v="877"/>
    <x v="1"/>
    <n v="10.3"/>
    <x v="90"/>
    <n v="314388.80000000005"/>
    <n v="392986"/>
    <n v="7692307964"/>
    <m/>
    <x v="1"/>
    <n v="4.8"/>
    <n v="3"/>
    <n v="2483"/>
    <n v="975784238"/>
    <n v="4274"/>
    <n v="1679622164"/>
    <n v="4371"/>
    <n v="1717741806"/>
    <n v="4988"/>
    <n v="1960214168"/>
    <n v="3458"/>
    <n v="1358945588"/>
    <n v="7692307964"/>
  </r>
  <r>
    <s v="CAR0123"/>
    <x v="1"/>
    <x v="9"/>
    <x v="3"/>
    <s v="Hybrid"/>
    <n v="566"/>
    <n v="373"/>
    <x v="2"/>
    <n v="13"/>
    <x v="83"/>
    <n v="61744"/>
    <n v="77180"/>
    <n v="1356052600"/>
    <m/>
    <x v="8"/>
    <n v="3.6"/>
    <n v="4"/>
    <n v="2855"/>
    <n v="220348900"/>
    <n v="4218"/>
    <n v="325545240"/>
    <n v="3309"/>
    <n v="255388620"/>
    <n v="4617"/>
    <n v="356340060"/>
    <n v="2571"/>
    <n v="198429780"/>
    <n v="1356052600"/>
  </r>
  <r>
    <s v="CAR0124"/>
    <x v="3"/>
    <x v="35"/>
    <x v="3"/>
    <s v="Hybrid"/>
    <n v="638"/>
    <n v="579"/>
    <x v="1"/>
    <n v="6.5"/>
    <x v="91"/>
    <n v="121596"/>
    <n v="151995"/>
    <n v="2639241180"/>
    <m/>
    <x v="8"/>
    <n v="4.8"/>
    <n v="3"/>
    <n v="3404"/>
    <n v="517390980"/>
    <n v="3388"/>
    <n v="514959060"/>
    <n v="3167"/>
    <n v="481368165"/>
    <n v="2625"/>
    <n v="398986875"/>
    <n v="4780"/>
    <n v="726536100"/>
    <n v="2639241180"/>
  </r>
  <r>
    <s v="CAR0125"/>
    <x v="1"/>
    <x v="36"/>
    <x v="3"/>
    <s v="Petrol"/>
    <n v="464"/>
    <n v="543"/>
    <x v="2"/>
    <n v="17.399999999999999"/>
    <x v="79"/>
    <n v="240821.6"/>
    <n v="301027"/>
    <n v="5726436621"/>
    <m/>
    <x v="6"/>
    <n v="4.9000000000000004"/>
    <n v="4"/>
    <n v="3155"/>
    <n v="949740185"/>
    <n v="3772"/>
    <n v="1135473844"/>
    <n v="2435"/>
    <n v="733000745"/>
    <n v="4969"/>
    <n v="1495803163"/>
    <n v="4692"/>
    <n v="1412418684"/>
    <n v="5726436621"/>
  </r>
  <r>
    <s v="CAR0126"/>
    <x v="1"/>
    <x v="36"/>
    <x v="1"/>
    <s v="Electric"/>
    <n v="274"/>
    <n v="803"/>
    <x v="1"/>
    <n v="8.8000000000000007"/>
    <x v="92"/>
    <n v="111276.8"/>
    <n v="139096"/>
    <n v="2684691896"/>
    <m/>
    <x v="1"/>
    <n v="4.9000000000000004"/>
    <n v="5"/>
    <n v="3799"/>
    <n v="528425704"/>
    <n v="3205"/>
    <n v="445802680"/>
    <n v="4217"/>
    <n v="586567832"/>
    <n v="4796"/>
    <n v="667104416"/>
    <n v="3284"/>
    <n v="456791264"/>
    <n v="2684691896"/>
  </r>
  <r>
    <s v="CAR0127"/>
    <x v="1"/>
    <x v="33"/>
    <x v="4"/>
    <s v="Electric"/>
    <n v="450"/>
    <n v="608"/>
    <x v="0"/>
    <n v="15.3"/>
    <x v="93"/>
    <n v="334962.40000000002"/>
    <n v="418703"/>
    <n v="8579224470"/>
    <m/>
    <x v="2"/>
    <n v="3.7"/>
    <n v="3"/>
    <n v="4538"/>
    <n v="1900074214"/>
    <n v="3298"/>
    <n v="1380882494"/>
    <n v="4939"/>
    <n v="2067974117"/>
    <n v="4699"/>
    <n v="1967485397"/>
    <n v="3016"/>
    <n v="1262808248"/>
    <n v="8579224470"/>
  </r>
  <r>
    <s v="CAR0128"/>
    <x v="4"/>
    <x v="29"/>
    <x v="4"/>
    <s v="Electric"/>
    <n v="756"/>
    <n v="935"/>
    <x v="1"/>
    <n v="12"/>
    <x v="94"/>
    <n v="498292.80000000005"/>
    <n v="622866"/>
    <n v="10163304522"/>
    <m/>
    <x v="6"/>
    <n v="4.5999999999999996"/>
    <n v="4"/>
    <n v="4032"/>
    <n v="2511395712"/>
    <n v="4096"/>
    <n v="2551259136"/>
    <n v="3583"/>
    <n v="2231728878"/>
    <n v="2583"/>
    <n v="1608862878"/>
    <n v="2023"/>
    <n v="1260057918"/>
    <n v="10163304522"/>
  </r>
  <r>
    <s v="CAR0129"/>
    <x v="2"/>
    <x v="13"/>
    <x v="0"/>
    <s v="Diesel"/>
    <n v="794"/>
    <n v="763"/>
    <x v="1"/>
    <n v="17.8"/>
    <x v="95"/>
    <n v="100541.6"/>
    <n v="125677"/>
    <n v="2029557873"/>
    <m/>
    <x v="0"/>
    <n v="3.7"/>
    <n v="5"/>
    <n v="2469"/>
    <n v="310296513"/>
    <n v="4042"/>
    <n v="507986434"/>
    <n v="4023"/>
    <n v="505598571"/>
    <n v="3084"/>
    <n v="387587868"/>
    <n v="2531"/>
    <n v="318088487"/>
    <n v="2029557873"/>
  </r>
  <r>
    <s v="CAR0130"/>
    <x v="1"/>
    <x v="32"/>
    <x v="2"/>
    <s v="Electric"/>
    <n v="645"/>
    <n v="371"/>
    <x v="1"/>
    <n v="20.6"/>
    <x v="96"/>
    <n v="294676.8"/>
    <n v="368346"/>
    <n v="5671791708"/>
    <m/>
    <x v="3"/>
    <n v="4.4000000000000004"/>
    <n v="5"/>
    <n v="3035"/>
    <n v="1117930110"/>
    <n v="2495"/>
    <n v="919023270"/>
    <n v="2725"/>
    <n v="1003742850"/>
    <n v="3807"/>
    <n v="1402293222"/>
    <n v="3336"/>
    <n v="1228802256"/>
    <n v="5671791708"/>
  </r>
  <r>
    <s v="CAR0131"/>
    <x v="0"/>
    <x v="0"/>
    <x v="3"/>
    <s v="Diesel"/>
    <n v="772"/>
    <n v="410"/>
    <x v="2"/>
    <n v="20.2"/>
    <x v="97"/>
    <n v="271788.79999999999"/>
    <n v="339736"/>
    <n v="6348646632"/>
    <m/>
    <x v="7"/>
    <n v="3.6"/>
    <n v="5"/>
    <n v="3497"/>
    <n v="1188056792"/>
    <n v="4130"/>
    <n v="1403109680"/>
    <n v="3549"/>
    <n v="1205723064"/>
    <n v="3401"/>
    <n v="1155442136"/>
    <n v="4110"/>
    <n v="1396314960"/>
    <n v="6348646632"/>
  </r>
  <r>
    <s v="CAR0132"/>
    <x v="2"/>
    <x v="13"/>
    <x v="2"/>
    <s v="Electric"/>
    <n v="475"/>
    <n v="956"/>
    <x v="1"/>
    <n v="20.7"/>
    <x v="98"/>
    <n v="218985.60000000001"/>
    <n v="273732"/>
    <n v="4421866728"/>
    <m/>
    <x v="4"/>
    <n v="3.9"/>
    <n v="5"/>
    <n v="4085"/>
    <n v="1118195220"/>
    <n v="2744"/>
    <n v="751120608"/>
    <n v="4342"/>
    <n v="1188544344"/>
    <n v="2497"/>
    <n v="683508804"/>
    <n v="2486"/>
    <n v="680497752"/>
    <n v="4421866728"/>
  </r>
  <r>
    <s v="CAR0133"/>
    <x v="4"/>
    <x v="8"/>
    <x v="0"/>
    <s v="Electric"/>
    <n v="608"/>
    <n v="695"/>
    <x v="0"/>
    <n v="13.3"/>
    <x v="63"/>
    <n v="489007.2"/>
    <n v="611259"/>
    <n v="10069880766"/>
    <m/>
    <x v="0"/>
    <n v="3.8"/>
    <n v="4"/>
    <n v="2301"/>
    <n v="1406506959"/>
    <n v="2054"/>
    <n v="1255525986"/>
    <n v="3278"/>
    <n v="2003707002"/>
    <n v="3914"/>
    <n v="2392467726"/>
    <n v="4927"/>
    <n v="3011673093"/>
    <n v="10069880766"/>
  </r>
  <r>
    <s v="CAR0134"/>
    <x v="2"/>
    <x v="3"/>
    <x v="3"/>
    <s v="Hybrid"/>
    <n v="851"/>
    <n v="584"/>
    <x v="1"/>
    <n v="7.5"/>
    <x v="99"/>
    <n v="144803.20000000001"/>
    <n v="181004"/>
    <n v="2770447224"/>
    <m/>
    <x v="4"/>
    <n v="4.3"/>
    <n v="5"/>
    <n v="2192"/>
    <n v="396760768"/>
    <n v="4419"/>
    <n v="799856676"/>
    <n v="3102"/>
    <n v="561474408"/>
    <n v="2899"/>
    <n v="524730596"/>
    <n v="2694"/>
    <n v="487624776"/>
    <n v="2770447224"/>
  </r>
  <r>
    <s v="CAR0135"/>
    <x v="1"/>
    <x v="9"/>
    <x v="0"/>
    <s v="Electric"/>
    <n v="338"/>
    <n v="708"/>
    <x v="1"/>
    <n v="24.6"/>
    <x v="100"/>
    <n v="365456.80000000005"/>
    <n v="456821"/>
    <n v="8710206007"/>
    <m/>
    <x v="4"/>
    <n v="4.4000000000000004"/>
    <n v="5"/>
    <n v="3965"/>
    <n v="1811295265"/>
    <n v="3761"/>
    <n v="1718103781"/>
    <n v="4623"/>
    <n v="2111883483"/>
    <n v="4158"/>
    <n v="1899461718"/>
    <n v="2560"/>
    <n v="1169461760"/>
    <n v="8710206007"/>
  </r>
  <r>
    <s v="CAR0136"/>
    <x v="0"/>
    <x v="15"/>
    <x v="2"/>
    <s v="Electric"/>
    <n v="460"/>
    <n v="613"/>
    <x v="2"/>
    <n v="23.5"/>
    <x v="101"/>
    <n v="391090.4"/>
    <n v="488863"/>
    <n v="8147390758"/>
    <m/>
    <x v="3"/>
    <n v="4.5"/>
    <n v="4"/>
    <n v="2515"/>
    <n v="1229490445"/>
    <n v="3845"/>
    <n v="1879678235"/>
    <n v="2990"/>
    <n v="1461700370"/>
    <n v="3394"/>
    <n v="1659201022"/>
    <n v="3922"/>
    <n v="1917320686"/>
    <n v="8147390758"/>
  </r>
  <r>
    <s v="CAR0137"/>
    <x v="4"/>
    <x v="10"/>
    <x v="0"/>
    <s v="Electric"/>
    <n v="580"/>
    <n v="884"/>
    <x v="1"/>
    <n v="7.9"/>
    <x v="56"/>
    <n v="472956"/>
    <n v="591195"/>
    <n v="11816805660"/>
    <m/>
    <x v="6"/>
    <n v="3.9"/>
    <n v="4"/>
    <n v="3146"/>
    <n v="1859899470"/>
    <n v="4351"/>
    <n v="2572289445"/>
    <n v="3549"/>
    <n v="2098151055"/>
    <n v="4046"/>
    <n v="2391974970"/>
    <n v="4896"/>
    <n v="2894490720"/>
    <n v="11816805660"/>
  </r>
  <r>
    <s v="CAR0138"/>
    <x v="3"/>
    <x v="7"/>
    <x v="2"/>
    <s v="Hybrid"/>
    <n v="613"/>
    <n v="940"/>
    <x v="2"/>
    <n v="13.1"/>
    <x v="40"/>
    <n v="349781.60000000003"/>
    <n v="437227"/>
    <n v="7855220282"/>
    <m/>
    <x v="5"/>
    <n v="4.5"/>
    <n v="5"/>
    <n v="3878"/>
    <n v="1695566306"/>
    <n v="3729"/>
    <n v="1630419483"/>
    <n v="2336"/>
    <n v="1021362272"/>
    <n v="4319"/>
    <n v="1888383413"/>
    <n v="3704"/>
    <n v="1619488808"/>
    <n v="7855220282"/>
  </r>
  <r>
    <s v="CAR0139"/>
    <x v="1"/>
    <x v="33"/>
    <x v="0"/>
    <s v="Electric"/>
    <n v="551"/>
    <n v="323"/>
    <x v="2"/>
    <n v="7.2"/>
    <x v="102"/>
    <n v="273644.79999999999"/>
    <n v="342056"/>
    <n v="5683944552"/>
    <m/>
    <x v="4"/>
    <n v="4.5"/>
    <n v="4"/>
    <n v="2474"/>
    <n v="846246544"/>
    <n v="4110"/>
    <n v="1405850160"/>
    <n v="2858"/>
    <n v="977596048"/>
    <n v="2275"/>
    <n v="778177400"/>
    <n v="4900"/>
    <n v="1676074400"/>
    <n v="5683944552"/>
  </r>
  <r>
    <s v="CAR0140"/>
    <x v="0"/>
    <x v="31"/>
    <x v="2"/>
    <s v="Electric"/>
    <n v="462"/>
    <n v="338"/>
    <x v="0"/>
    <n v="14.9"/>
    <x v="103"/>
    <n v="260504.80000000002"/>
    <n v="325631"/>
    <n v="5467995752"/>
    <m/>
    <x v="2"/>
    <n v="4.5999999999999996"/>
    <n v="3"/>
    <n v="4410"/>
    <n v="1436032710"/>
    <n v="2606"/>
    <n v="848594386"/>
    <n v="2941"/>
    <n v="957680771"/>
    <n v="3018"/>
    <n v="982754358"/>
    <n v="3817"/>
    <n v="1242933527"/>
    <n v="5467995752"/>
  </r>
  <r>
    <s v="CAR0141"/>
    <x v="1"/>
    <x v="32"/>
    <x v="2"/>
    <s v="Diesel"/>
    <n v="594"/>
    <n v="974"/>
    <x v="2"/>
    <n v="22.8"/>
    <x v="104"/>
    <n v="194238.40000000002"/>
    <n v="242798"/>
    <n v="4171998034"/>
    <m/>
    <x v="2"/>
    <n v="4.8"/>
    <n v="4"/>
    <n v="2001"/>
    <n v="485838798"/>
    <n v="3075"/>
    <n v="746603850"/>
    <n v="4467"/>
    <n v="1084578666"/>
    <n v="2996"/>
    <n v="727422808"/>
    <n v="4644"/>
    <n v="1127553912"/>
    <n v="4171998034"/>
  </r>
  <r>
    <s v="CAR0142"/>
    <x v="2"/>
    <x v="5"/>
    <x v="1"/>
    <s v="Electric"/>
    <n v="343"/>
    <n v="493"/>
    <x v="2"/>
    <n v="18"/>
    <x v="105"/>
    <n v="54411.200000000004"/>
    <n v="68014"/>
    <n v="1084415216"/>
    <m/>
    <x v="3"/>
    <n v="3.9"/>
    <n v="3"/>
    <n v="4380"/>
    <n v="297901320"/>
    <n v="3474"/>
    <n v="236280636"/>
    <n v="2240"/>
    <n v="152351360"/>
    <n v="2313"/>
    <n v="157316382"/>
    <n v="3537"/>
    <n v="240565518"/>
    <n v="1084415216"/>
  </r>
  <r>
    <s v="CAR0143"/>
    <x v="4"/>
    <x v="23"/>
    <x v="1"/>
    <s v="Petrol"/>
    <n v="609"/>
    <n v="754"/>
    <x v="0"/>
    <n v="23.4"/>
    <x v="6"/>
    <n v="475350.4"/>
    <n v="594188"/>
    <n v="11297890632"/>
    <m/>
    <x v="6"/>
    <n v="4.9000000000000004"/>
    <n v="3"/>
    <n v="4937"/>
    <n v="2933506156"/>
    <n v="4024"/>
    <n v="2391012512"/>
    <n v="2378"/>
    <n v="1412979064"/>
    <n v="4547"/>
    <n v="2701772836"/>
    <n v="3128"/>
    <n v="1858620064"/>
    <n v="11297890632"/>
  </r>
  <r>
    <s v="CAR0144"/>
    <x v="3"/>
    <x v="24"/>
    <x v="2"/>
    <s v="Hybrid"/>
    <n v="665"/>
    <n v="808"/>
    <x v="0"/>
    <n v="12.4"/>
    <x v="106"/>
    <n v="199508"/>
    <n v="249385"/>
    <n v="4231315295"/>
    <m/>
    <x v="3"/>
    <n v="3.8"/>
    <n v="5"/>
    <n v="3699"/>
    <n v="922475115"/>
    <n v="3732"/>
    <n v="930704820"/>
    <n v="2849"/>
    <n v="710497865"/>
    <n v="4654"/>
    <n v="1160637790"/>
    <n v="2033"/>
    <n v="506999705"/>
    <n v="4231315295"/>
  </r>
  <r>
    <s v="CAR0145"/>
    <x v="0"/>
    <x v="21"/>
    <x v="4"/>
    <s v="Diesel"/>
    <n v="814"/>
    <n v="890"/>
    <x v="2"/>
    <n v="20.399999999999999"/>
    <x v="71"/>
    <n v="266019.20000000001"/>
    <n v="332524"/>
    <n v="5523888688"/>
    <m/>
    <x v="2"/>
    <n v="4.7"/>
    <n v="3"/>
    <n v="4442"/>
    <n v="1477071608"/>
    <n v="2781"/>
    <n v="924749244"/>
    <n v="2622"/>
    <n v="871877928"/>
    <n v="3403"/>
    <n v="1131579172"/>
    <n v="3364"/>
    <n v="1118610736"/>
    <n v="5523888688"/>
  </r>
  <r>
    <s v="CAR0146"/>
    <x v="0"/>
    <x v="28"/>
    <x v="3"/>
    <s v="Hybrid"/>
    <n v="671"/>
    <n v="694"/>
    <x v="2"/>
    <n v="18.899999999999999"/>
    <x v="107"/>
    <n v="129505.60000000001"/>
    <n v="161882"/>
    <n v="2780970878"/>
    <m/>
    <x v="6"/>
    <n v="4.5"/>
    <n v="3"/>
    <n v="4039"/>
    <n v="653841398"/>
    <n v="2018"/>
    <n v="326677876"/>
    <n v="4697"/>
    <n v="760359754"/>
    <n v="2084"/>
    <n v="337362088"/>
    <n v="4341"/>
    <n v="702729762"/>
    <n v="2780970878"/>
  </r>
  <r>
    <s v="CAR0147"/>
    <x v="4"/>
    <x v="8"/>
    <x v="2"/>
    <s v="Diesel"/>
    <n v="613"/>
    <n v="728"/>
    <x v="0"/>
    <n v="15.4"/>
    <x v="66"/>
    <n v="250172"/>
    <n v="312715"/>
    <n v="5814309995"/>
    <m/>
    <x v="7"/>
    <n v="4.5"/>
    <n v="5"/>
    <n v="2457"/>
    <n v="768340755"/>
    <n v="3855"/>
    <n v="1205516325"/>
    <n v="4262"/>
    <n v="1332791330"/>
    <n v="3428"/>
    <n v="1071987020"/>
    <n v="4591"/>
    <n v="1435674565"/>
    <n v="5814309995"/>
  </r>
  <r>
    <s v="CAR0148"/>
    <x v="1"/>
    <x v="34"/>
    <x v="4"/>
    <s v="Electric"/>
    <n v="570"/>
    <n v="835"/>
    <x v="0"/>
    <n v="24.5"/>
    <x v="108"/>
    <n v="299400"/>
    <n v="374250"/>
    <n v="6264570750"/>
    <m/>
    <x v="6"/>
    <n v="4"/>
    <n v="5"/>
    <n v="4862"/>
    <n v="1819603500"/>
    <n v="2058"/>
    <n v="770206500"/>
    <n v="4755"/>
    <n v="1779558750"/>
    <n v="2958"/>
    <n v="1107031500"/>
    <n v="2106"/>
    <n v="788170500"/>
    <n v="6264570750"/>
  </r>
  <r>
    <s v="CAR0149"/>
    <x v="3"/>
    <x v="17"/>
    <x v="0"/>
    <s v="Hybrid"/>
    <n v="253"/>
    <n v="946"/>
    <x v="1"/>
    <n v="18.5"/>
    <x v="55"/>
    <n v="100780.8"/>
    <n v="125976"/>
    <n v="2592586080"/>
    <m/>
    <x v="9"/>
    <n v="4.5"/>
    <n v="5"/>
    <n v="4104"/>
    <n v="517005504"/>
    <n v="3429"/>
    <n v="431971704"/>
    <n v="3579"/>
    <n v="450868104"/>
    <n v="4772"/>
    <n v="601157472"/>
    <n v="4696"/>
    <n v="591583296"/>
    <n v="2592586080"/>
  </r>
  <r>
    <s v="CAR0150"/>
    <x v="1"/>
    <x v="25"/>
    <x v="2"/>
    <s v="Petrol"/>
    <n v="644"/>
    <n v="529"/>
    <x v="2"/>
    <n v="6.1"/>
    <x v="109"/>
    <n v="389155.2"/>
    <n v="486444"/>
    <n v="8235496920"/>
    <m/>
    <x v="1"/>
    <n v="4"/>
    <n v="5"/>
    <n v="2671"/>
    <n v="1299291924"/>
    <n v="4484"/>
    <n v="2181214896"/>
    <n v="3829"/>
    <n v="1862594076"/>
    <n v="2482"/>
    <n v="1207354008"/>
    <n v="3464"/>
    <n v="1685042016"/>
    <n v="8235496920"/>
  </r>
  <r>
    <s v="CAR0151"/>
    <x v="4"/>
    <x v="29"/>
    <x v="3"/>
    <s v="Petrol"/>
    <n v="548"/>
    <n v="507"/>
    <x v="0"/>
    <n v="21.9"/>
    <x v="36"/>
    <n v="447521.60000000003"/>
    <n v="559402"/>
    <n v="10064201382"/>
    <m/>
    <x v="6"/>
    <n v="3.7"/>
    <n v="5"/>
    <n v="3427"/>
    <n v="1917070654"/>
    <n v="3806"/>
    <n v="2129084012"/>
    <n v="2161"/>
    <n v="1208867722"/>
    <n v="4133"/>
    <n v="2312008466"/>
    <n v="4464"/>
    <n v="2497170528"/>
    <n v="10064201382"/>
  </r>
  <r>
    <s v="CAR0152"/>
    <x v="3"/>
    <x v="35"/>
    <x v="0"/>
    <s v="Hybrid"/>
    <n v="472"/>
    <n v="938"/>
    <x v="0"/>
    <n v="10.8"/>
    <x v="92"/>
    <n v="143631.20000000001"/>
    <n v="179539"/>
    <n v="2999558073"/>
    <m/>
    <x v="9"/>
    <n v="3.8"/>
    <n v="4"/>
    <n v="3955"/>
    <n v="710076745"/>
    <n v="3733"/>
    <n v="670219087"/>
    <n v="3241"/>
    <n v="581885899"/>
    <n v="2860"/>
    <n v="513481540"/>
    <n v="2918"/>
    <n v="523894802"/>
    <n v="2999558073"/>
  </r>
  <r>
    <s v="CAR0153"/>
    <x v="3"/>
    <x v="35"/>
    <x v="4"/>
    <s v="Electric"/>
    <n v="900"/>
    <n v="947"/>
    <x v="0"/>
    <n v="24.1"/>
    <x v="110"/>
    <n v="232544.80000000002"/>
    <n v="290681"/>
    <n v="4867744026"/>
    <m/>
    <x v="7"/>
    <n v="4.4000000000000004"/>
    <n v="3"/>
    <n v="4202"/>
    <n v="1221441562"/>
    <n v="3051"/>
    <n v="886867731"/>
    <n v="3826"/>
    <n v="1112145506"/>
    <n v="2541"/>
    <n v="738620421"/>
    <n v="3126"/>
    <n v="908668806"/>
    <n v="4867744026"/>
  </r>
  <r>
    <s v="CAR0154"/>
    <x v="4"/>
    <x v="23"/>
    <x v="0"/>
    <s v="Electric"/>
    <n v="526"/>
    <n v="834"/>
    <x v="0"/>
    <n v="8.4"/>
    <x v="111"/>
    <n v="558824"/>
    <n v="698530"/>
    <n v="10685413410"/>
    <m/>
    <x v="4"/>
    <n v="4.9000000000000004"/>
    <n v="4"/>
    <n v="2082"/>
    <n v="1454339460"/>
    <n v="2237"/>
    <n v="1562611610"/>
    <n v="3058"/>
    <n v="2136104740"/>
    <n v="4776"/>
    <n v="3336179280"/>
    <n v="3144"/>
    <n v="2196178320"/>
    <n v="10685413410"/>
  </r>
  <r>
    <s v="CAR0155"/>
    <x v="0"/>
    <x v="22"/>
    <x v="0"/>
    <s v="Petrol"/>
    <n v="673"/>
    <n v="926"/>
    <x v="2"/>
    <n v="11.5"/>
    <x v="112"/>
    <n v="278597.60000000003"/>
    <n v="348247"/>
    <n v="4551936537"/>
    <m/>
    <x v="7"/>
    <n v="4.2"/>
    <n v="3"/>
    <n v="2320"/>
    <n v="807933040"/>
    <n v="2635"/>
    <n v="917630845"/>
    <n v="2097"/>
    <n v="730273959"/>
    <n v="3575"/>
    <n v="1244983025"/>
    <n v="2444"/>
    <n v="851115668"/>
    <n v="4551936537"/>
  </r>
  <r>
    <s v="CAR0156"/>
    <x v="3"/>
    <x v="24"/>
    <x v="3"/>
    <s v="Diesel"/>
    <n v="568"/>
    <n v="937"/>
    <x v="2"/>
    <n v="21.1"/>
    <x v="113"/>
    <n v="320958.40000000002"/>
    <n v="401198"/>
    <n v="6453671028"/>
    <m/>
    <x v="2"/>
    <n v="4"/>
    <n v="4"/>
    <n v="4534"/>
    <n v="1819031732"/>
    <n v="3489"/>
    <n v="1399779822"/>
    <n v="2228"/>
    <n v="893869144"/>
    <n v="2122"/>
    <n v="851342156"/>
    <n v="3713"/>
    <n v="1489648174"/>
    <n v="6453671028"/>
  </r>
  <r>
    <s v="CAR0157"/>
    <x v="3"/>
    <x v="24"/>
    <x v="0"/>
    <s v="Hybrid"/>
    <n v="255"/>
    <n v="302"/>
    <x v="0"/>
    <n v="11.9"/>
    <x v="114"/>
    <n v="116032"/>
    <n v="145040"/>
    <n v="2781722160"/>
    <m/>
    <x v="6"/>
    <n v="3.5"/>
    <n v="3"/>
    <n v="3562"/>
    <n v="516632480"/>
    <n v="3295"/>
    <n v="477906800"/>
    <n v="3960"/>
    <n v="574358400"/>
    <n v="3954"/>
    <n v="573488160"/>
    <n v="4408"/>
    <n v="639336320"/>
    <n v="2781722160"/>
  </r>
  <r>
    <s v="CAR0158"/>
    <x v="1"/>
    <x v="32"/>
    <x v="1"/>
    <s v="Electric"/>
    <n v="732"/>
    <n v="708"/>
    <x v="1"/>
    <n v="7.3"/>
    <x v="88"/>
    <n v="273075.20000000001"/>
    <n v="341344"/>
    <n v="5144736768"/>
    <m/>
    <x v="5"/>
    <n v="4.5999999999999996"/>
    <n v="4"/>
    <n v="3933"/>
    <n v="1342505952"/>
    <n v="4367"/>
    <n v="1490649248"/>
    <n v="2295"/>
    <n v="783384480"/>
    <n v="2192"/>
    <n v="748226048"/>
    <n v="2285"/>
    <n v="779971040"/>
    <n v="5144736768"/>
  </r>
  <r>
    <s v="CAR0159"/>
    <x v="3"/>
    <x v="24"/>
    <x v="1"/>
    <s v="Petrol"/>
    <n v="817"/>
    <n v="374"/>
    <x v="0"/>
    <n v="20"/>
    <x v="56"/>
    <n v="105916.8"/>
    <n v="132396"/>
    <n v="1965948204"/>
    <m/>
    <x v="3"/>
    <n v="4.3"/>
    <n v="3"/>
    <n v="2570"/>
    <n v="340257720"/>
    <n v="2141"/>
    <n v="283459836"/>
    <n v="3217"/>
    <n v="425917932"/>
    <n v="4604"/>
    <n v="609551184"/>
    <n v="2317"/>
    <n v="306761532"/>
    <n v="1965948204"/>
  </r>
  <r>
    <s v="CAR0160"/>
    <x v="3"/>
    <x v="19"/>
    <x v="2"/>
    <s v="Hybrid"/>
    <n v="769"/>
    <n v="669"/>
    <x v="1"/>
    <n v="6.6"/>
    <x v="115"/>
    <n v="262324"/>
    <n v="327905"/>
    <n v="5716695770"/>
    <m/>
    <x v="5"/>
    <n v="4.3"/>
    <n v="3"/>
    <n v="2115"/>
    <n v="693519075"/>
    <n v="4176"/>
    <n v="1369331280"/>
    <n v="4871"/>
    <n v="1597225255"/>
    <n v="2181"/>
    <n v="715160805"/>
    <n v="4091"/>
    <n v="1341459355"/>
    <n v="5716695770"/>
  </r>
  <r>
    <s v="CAR0161"/>
    <x v="3"/>
    <x v="24"/>
    <x v="1"/>
    <s v="Diesel"/>
    <n v="383"/>
    <n v="501"/>
    <x v="0"/>
    <n v="11.3"/>
    <x v="19"/>
    <n v="96982.400000000009"/>
    <n v="121228"/>
    <n v="1906067844"/>
    <m/>
    <x v="0"/>
    <n v="3.9"/>
    <n v="3"/>
    <n v="2405"/>
    <n v="291553340"/>
    <n v="2131"/>
    <n v="258336868"/>
    <n v="2160"/>
    <n v="261852480"/>
    <n v="4285"/>
    <n v="519461980"/>
    <n v="4742"/>
    <n v="574863176"/>
    <n v="1906067844"/>
  </r>
  <r>
    <s v="CAR0162"/>
    <x v="4"/>
    <x v="8"/>
    <x v="0"/>
    <s v="Electric"/>
    <n v="881"/>
    <n v="640"/>
    <x v="1"/>
    <n v="19.100000000000001"/>
    <x v="116"/>
    <n v="423268.80000000005"/>
    <n v="529086"/>
    <n v="10174323780"/>
    <m/>
    <x v="0"/>
    <n v="3.7"/>
    <n v="3"/>
    <n v="4978"/>
    <n v="2633790108"/>
    <n v="4246"/>
    <n v="2246499156"/>
    <n v="2124"/>
    <n v="1123778664"/>
    <n v="4728"/>
    <n v="2501518608"/>
    <n v="3154"/>
    <n v="1668737244"/>
    <n v="10174323780"/>
  </r>
  <r>
    <s v="CAR0163"/>
    <x v="1"/>
    <x v="34"/>
    <x v="2"/>
    <s v="Petrol"/>
    <n v="872"/>
    <n v="477"/>
    <x v="2"/>
    <n v="24.6"/>
    <x v="117"/>
    <n v="158296.80000000002"/>
    <n v="197871"/>
    <n v="3641420013"/>
    <m/>
    <x v="8"/>
    <n v="3.9"/>
    <n v="5"/>
    <n v="2609"/>
    <n v="516245439"/>
    <n v="3139"/>
    <n v="621117069"/>
    <n v="3614"/>
    <n v="715105794"/>
    <n v="4638"/>
    <n v="917725698"/>
    <n v="4403"/>
    <n v="871226013"/>
    <n v="3641420013"/>
  </r>
  <r>
    <s v="CAR0164"/>
    <x v="3"/>
    <x v="6"/>
    <x v="4"/>
    <s v="Electric"/>
    <n v="557"/>
    <n v="594"/>
    <x v="0"/>
    <n v="16.5"/>
    <x v="118"/>
    <n v="45072.800000000003"/>
    <n v="56341"/>
    <n v="997630087"/>
    <m/>
    <x v="2"/>
    <n v="4.0999999999999996"/>
    <n v="3"/>
    <n v="2589"/>
    <n v="145866849"/>
    <n v="2376"/>
    <n v="133866216"/>
    <n v="4515"/>
    <n v="254379615"/>
    <n v="3703"/>
    <n v="208630723"/>
    <n v="4524"/>
    <n v="254886684"/>
    <n v="997630087"/>
  </r>
  <r>
    <s v="CAR0165"/>
    <x v="3"/>
    <x v="6"/>
    <x v="0"/>
    <s v="Electric"/>
    <n v="316"/>
    <n v="747"/>
    <x v="0"/>
    <n v="12.4"/>
    <x v="74"/>
    <n v="81531.200000000012"/>
    <n v="101914"/>
    <n v="1417725654"/>
    <m/>
    <x v="3"/>
    <n v="4.5999999999999996"/>
    <n v="3"/>
    <n v="2983"/>
    <n v="304009462"/>
    <n v="2009"/>
    <n v="204745226"/>
    <n v="2057"/>
    <n v="209637098"/>
    <n v="4823"/>
    <n v="491531222"/>
    <n v="2039"/>
    <n v="207802646"/>
    <n v="1417725654"/>
  </r>
  <r>
    <s v="CAR0166"/>
    <x v="2"/>
    <x v="12"/>
    <x v="3"/>
    <s v="Hybrid"/>
    <n v="807"/>
    <n v="626"/>
    <x v="1"/>
    <n v="13"/>
    <x v="46"/>
    <n v="335932.80000000005"/>
    <n v="419916"/>
    <n v="7652549184"/>
    <m/>
    <x v="3"/>
    <n v="4.4000000000000004"/>
    <n v="5"/>
    <n v="4010"/>
    <n v="1683863160"/>
    <n v="4052"/>
    <n v="1701499632"/>
    <n v="3404"/>
    <n v="1429394064"/>
    <n v="2349"/>
    <n v="986382684"/>
    <n v="4409"/>
    <n v="1851409644"/>
    <n v="7652549184"/>
  </r>
  <r>
    <s v="CAR0167"/>
    <x v="2"/>
    <x v="14"/>
    <x v="4"/>
    <s v="Petrol"/>
    <n v="579"/>
    <n v="632"/>
    <x v="1"/>
    <n v="19.100000000000001"/>
    <x v="5"/>
    <n v="393053.60000000003"/>
    <n v="491317"/>
    <n v="9387102602"/>
    <m/>
    <x v="8"/>
    <n v="4.2"/>
    <n v="5"/>
    <n v="3523"/>
    <n v="1730909791"/>
    <n v="4096"/>
    <n v="2012434432"/>
    <n v="2896"/>
    <n v="1422854032"/>
    <n v="3592"/>
    <n v="1764810664"/>
    <n v="4999"/>
    <n v="2456093683"/>
    <n v="9387102602"/>
  </r>
  <r>
    <s v="CAR0168"/>
    <x v="0"/>
    <x v="28"/>
    <x v="4"/>
    <s v="Electric"/>
    <n v="455"/>
    <n v="772"/>
    <x v="0"/>
    <n v="10.8"/>
    <x v="119"/>
    <n v="221364.80000000002"/>
    <n v="276706"/>
    <n v="4752978962"/>
    <m/>
    <x v="9"/>
    <n v="4"/>
    <n v="4"/>
    <n v="4324"/>
    <n v="1196476744"/>
    <n v="3387"/>
    <n v="937203222"/>
    <n v="4082"/>
    <n v="1129513892"/>
    <n v="2181"/>
    <n v="603495786"/>
    <n v="3203"/>
    <n v="886289318"/>
    <n v="4752978962"/>
  </r>
  <r>
    <s v="CAR0169"/>
    <x v="1"/>
    <x v="32"/>
    <x v="4"/>
    <s v="Hybrid"/>
    <n v="609"/>
    <n v="914"/>
    <x v="1"/>
    <n v="16.7"/>
    <x v="49"/>
    <n v="318388"/>
    <n v="397985"/>
    <n v="6281795240"/>
    <m/>
    <x v="8"/>
    <n v="3.6"/>
    <n v="4"/>
    <n v="3501"/>
    <n v="1393345485"/>
    <n v="2232"/>
    <n v="888302520"/>
    <n v="2090"/>
    <n v="831788650"/>
    <n v="4747"/>
    <n v="1889234795"/>
    <n v="3214"/>
    <n v="1279123790"/>
    <n v="6281795240"/>
  </r>
  <r>
    <s v="CAR0170"/>
    <x v="0"/>
    <x v="28"/>
    <x v="4"/>
    <s v="Petrol"/>
    <n v="345"/>
    <n v="274"/>
    <x v="0"/>
    <n v="16.100000000000001"/>
    <x v="120"/>
    <n v="321048"/>
    <n v="401310"/>
    <n v="5685760080"/>
    <m/>
    <x v="5"/>
    <n v="4.4000000000000004"/>
    <n v="4"/>
    <n v="3325"/>
    <n v="1334355750"/>
    <n v="2013"/>
    <n v="807837030"/>
    <n v="2029"/>
    <n v="814257990"/>
    <n v="2529"/>
    <n v="1014912990"/>
    <n v="4272"/>
    <n v="1714396320"/>
    <n v="5685760080"/>
  </r>
  <r>
    <s v="CAR0171"/>
    <x v="0"/>
    <x v="21"/>
    <x v="3"/>
    <s v="Petrol"/>
    <n v="625"/>
    <n v="688"/>
    <x v="2"/>
    <n v="11.9"/>
    <x v="121"/>
    <n v="164319.20000000001"/>
    <n v="205399"/>
    <n v="3549705518"/>
    <m/>
    <x v="3"/>
    <n v="4.0999999999999996"/>
    <n v="4"/>
    <n v="4150"/>
    <n v="852405850"/>
    <n v="2333"/>
    <n v="479195867"/>
    <n v="4667"/>
    <n v="958597133"/>
    <n v="2797"/>
    <n v="574501003"/>
    <n v="3335"/>
    <n v="685005665"/>
    <n v="3549705518"/>
  </r>
  <r>
    <s v="CAR0172"/>
    <x v="0"/>
    <x v="28"/>
    <x v="4"/>
    <s v="Diesel"/>
    <n v="821"/>
    <n v="629"/>
    <x v="1"/>
    <n v="18"/>
    <x v="122"/>
    <n v="379156"/>
    <n v="473945"/>
    <n v="8655657535"/>
    <m/>
    <x v="9"/>
    <n v="4.8"/>
    <n v="3"/>
    <n v="3960"/>
    <n v="1876822200"/>
    <n v="3274"/>
    <n v="1551695930"/>
    <n v="4229"/>
    <n v="2004313405"/>
    <n v="2032"/>
    <n v="963056240"/>
    <n v="4768"/>
    <n v="2259769760"/>
    <n v="8655657535"/>
  </r>
  <r>
    <s v="CAR0173"/>
    <x v="3"/>
    <x v="7"/>
    <x v="0"/>
    <s v="Electric"/>
    <n v="398"/>
    <n v="564"/>
    <x v="0"/>
    <n v="15.3"/>
    <x v="59"/>
    <n v="183227.2"/>
    <n v="229034"/>
    <n v="4405010922"/>
    <m/>
    <x v="6"/>
    <n v="4.4000000000000004"/>
    <n v="4"/>
    <n v="2310"/>
    <n v="529068540"/>
    <n v="4238"/>
    <n v="970646092"/>
    <n v="4411"/>
    <n v="1010268974"/>
    <n v="3682"/>
    <n v="843303188"/>
    <n v="4592"/>
    <n v="1051724128"/>
    <n v="4405010922"/>
  </r>
  <r>
    <s v="CAR0174"/>
    <x v="0"/>
    <x v="0"/>
    <x v="2"/>
    <s v="Diesel"/>
    <n v="629"/>
    <n v="379"/>
    <x v="1"/>
    <n v="5.0999999999999996"/>
    <x v="39"/>
    <n v="248529.6"/>
    <n v="310662"/>
    <n v="5869026504"/>
    <m/>
    <x v="6"/>
    <n v="5"/>
    <n v="5"/>
    <n v="3959"/>
    <n v="1229910858"/>
    <n v="3727"/>
    <n v="1157837274"/>
    <n v="3110"/>
    <n v="966158820"/>
    <n v="3938"/>
    <n v="1223386956"/>
    <n v="4158"/>
    <n v="1291732596"/>
    <n v="5869026504"/>
  </r>
  <r>
    <s v="CAR0175"/>
    <x v="3"/>
    <x v="20"/>
    <x v="4"/>
    <s v="Electric"/>
    <n v="353"/>
    <n v="711"/>
    <x v="1"/>
    <n v="20.7"/>
    <x v="56"/>
    <n v="82084"/>
    <n v="102605"/>
    <n v="1878287130"/>
    <m/>
    <x v="9"/>
    <n v="4.0999999999999996"/>
    <n v="4"/>
    <n v="4780"/>
    <n v="490451900"/>
    <n v="2096"/>
    <n v="215060080"/>
    <n v="2956"/>
    <n v="303300380"/>
    <n v="4032"/>
    <n v="413703360"/>
    <n v="4442"/>
    <n v="455771410"/>
    <n v="1878287130"/>
  </r>
  <r>
    <s v="CAR0176"/>
    <x v="3"/>
    <x v="35"/>
    <x v="0"/>
    <s v="Hybrid"/>
    <n v="497"/>
    <n v="463"/>
    <x v="2"/>
    <n v="22.3"/>
    <x v="112"/>
    <n v="56353.600000000006"/>
    <n v="70442"/>
    <n v="1206953228"/>
    <m/>
    <x v="7"/>
    <n v="4.2"/>
    <n v="3"/>
    <n v="3922"/>
    <n v="276273524"/>
    <n v="2428"/>
    <n v="171033176"/>
    <n v="2586"/>
    <n v="182163012"/>
    <n v="3622"/>
    <n v="255140924"/>
    <n v="4576"/>
    <n v="322342592"/>
    <n v="1206953228"/>
  </r>
  <r>
    <s v="CAR0177"/>
    <x v="0"/>
    <x v="22"/>
    <x v="1"/>
    <s v="Diesel"/>
    <n v="607"/>
    <n v="913"/>
    <x v="1"/>
    <n v="8.4"/>
    <x v="123"/>
    <n v="213544.80000000002"/>
    <n v="266931"/>
    <n v="4540763241"/>
    <m/>
    <x v="1"/>
    <n v="4.8"/>
    <n v="5"/>
    <n v="4732"/>
    <n v="1263117492"/>
    <n v="3765"/>
    <n v="1004995215"/>
    <n v="3349"/>
    <n v="893951919"/>
    <n v="3117"/>
    <n v="832023927"/>
    <n v="2048"/>
    <n v="546674688"/>
    <n v="4540763241"/>
  </r>
  <r>
    <s v="CAR0178"/>
    <x v="4"/>
    <x v="8"/>
    <x v="3"/>
    <s v="Petrol"/>
    <n v="288"/>
    <n v="546"/>
    <x v="2"/>
    <n v="24.3"/>
    <x v="79"/>
    <n v="405964"/>
    <n v="507455"/>
    <n v="9965908745"/>
    <m/>
    <x v="9"/>
    <n v="3.6"/>
    <n v="3"/>
    <n v="4588"/>
    <n v="2328203540"/>
    <n v="4112"/>
    <n v="2086654960"/>
    <n v="3580"/>
    <n v="1816688900"/>
    <n v="2394"/>
    <n v="1214847270"/>
    <n v="4965"/>
    <n v="2519514075"/>
    <n v="9965908745"/>
  </r>
  <r>
    <s v="CAR0179"/>
    <x v="0"/>
    <x v="30"/>
    <x v="3"/>
    <s v="Electric"/>
    <n v="665"/>
    <n v="454"/>
    <x v="0"/>
    <n v="24"/>
    <x v="124"/>
    <n v="199332.80000000002"/>
    <n v="249166"/>
    <n v="4696031602"/>
    <m/>
    <x v="9"/>
    <n v="3.9"/>
    <n v="5"/>
    <n v="2061"/>
    <n v="513531126"/>
    <n v="3558"/>
    <n v="886532628"/>
    <n v="4792"/>
    <n v="1194003472"/>
    <n v="3943"/>
    <n v="982461538"/>
    <n v="4493"/>
    <n v="1119502838"/>
    <n v="4696031602"/>
  </r>
  <r>
    <s v="CAR0180"/>
    <x v="4"/>
    <x v="11"/>
    <x v="1"/>
    <s v="Electric"/>
    <n v="688"/>
    <n v="734"/>
    <x v="1"/>
    <n v="23"/>
    <x v="125"/>
    <n v="380180.80000000005"/>
    <n v="475226"/>
    <n v="8510822434"/>
    <m/>
    <x v="9"/>
    <n v="3.6"/>
    <n v="5"/>
    <n v="4282"/>
    <n v="2034917732"/>
    <n v="2235"/>
    <n v="1062130110"/>
    <n v="3552"/>
    <n v="1688002752"/>
    <n v="3266"/>
    <n v="1552088116"/>
    <n v="4574"/>
    <n v="2173683724"/>
    <n v="8510822434"/>
  </r>
  <r>
    <s v="CAR0181"/>
    <x v="4"/>
    <x v="10"/>
    <x v="2"/>
    <s v="Electric"/>
    <n v="700"/>
    <n v="478"/>
    <x v="2"/>
    <n v="9.4"/>
    <x v="112"/>
    <n v="349135.2"/>
    <n v="436419"/>
    <n v="6503515938"/>
    <m/>
    <x v="4"/>
    <n v="5"/>
    <n v="4"/>
    <n v="2262"/>
    <n v="987179778"/>
    <n v="3699"/>
    <n v="1614313881"/>
    <n v="3271"/>
    <n v="1427526549"/>
    <n v="2904"/>
    <n v="1267360776"/>
    <n v="2766"/>
    <n v="1207134954"/>
    <n v="6503515938"/>
  </r>
  <r>
    <s v="CAR0182"/>
    <x v="4"/>
    <x v="8"/>
    <x v="1"/>
    <s v="Hybrid"/>
    <n v="397"/>
    <n v="779"/>
    <x v="2"/>
    <n v="23.6"/>
    <x v="67"/>
    <n v="254744"/>
    <n v="318430"/>
    <n v="5692573110"/>
    <m/>
    <x v="8"/>
    <n v="4.0999999999999996"/>
    <n v="3"/>
    <n v="2760"/>
    <n v="878866800"/>
    <n v="4074"/>
    <n v="1297283820"/>
    <n v="3011"/>
    <n v="958792730"/>
    <n v="3201"/>
    <n v="1019294430"/>
    <n v="4831"/>
    <n v="1538335330"/>
    <n v="5692573110"/>
  </r>
  <r>
    <s v="CAR0183"/>
    <x v="3"/>
    <x v="26"/>
    <x v="3"/>
    <s v="Diesel"/>
    <n v="631"/>
    <n v="431"/>
    <x v="0"/>
    <n v="13.4"/>
    <x v="126"/>
    <n v="267928"/>
    <n v="334910"/>
    <n v="5709210770"/>
    <m/>
    <x v="8"/>
    <n v="4.7"/>
    <n v="5"/>
    <n v="3148"/>
    <n v="1054296680"/>
    <n v="2328"/>
    <n v="779670480"/>
    <n v="3024"/>
    <n v="1012767840"/>
    <n v="3625"/>
    <n v="1214048750"/>
    <n v="4922"/>
    <n v="1648427020"/>
    <n v="5709210770"/>
  </r>
  <r>
    <s v="CAR0184"/>
    <x v="3"/>
    <x v="17"/>
    <x v="4"/>
    <s v="Hybrid"/>
    <n v="532"/>
    <n v="912"/>
    <x v="2"/>
    <n v="17"/>
    <x v="127"/>
    <n v="123644"/>
    <n v="154555"/>
    <n v="2652163800"/>
    <m/>
    <x v="0"/>
    <n v="3.9"/>
    <n v="4"/>
    <n v="4185"/>
    <n v="646812675"/>
    <n v="3341"/>
    <n v="516368255"/>
    <n v="2819"/>
    <n v="435690545"/>
    <n v="3994"/>
    <n v="617292670"/>
    <n v="2821"/>
    <n v="435999655"/>
    <n v="2652163800"/>
  </r>
  <r>
    <s v="CAR0185"/>
    <x v="2"/>
    <x v="16"/>
    <x v="4"/>
    <s v="Petrol"/>
    <n v="596"/>
    <n v="831"/>
    <x v="2"/>
    <n v="24.4"/>
    <x v="28"/>
    <n v="254363.2"/>
    <n v="317954"/>
    <n v="5903133964"/>
    <m/>
    <x v="6"/>
    <n v="4.4000000000000004"/>
    <n v="3"/>
    <n v="3651"/>
    <n v="1160850054"/>
    <n v="2955"/>
    <n v="939554070"/>
    <n v="4436"/>
    <n v="1410443944"/>
    <n v="3828"/>
    <n v="1217127912"/>
    <n v="3696"/>
    <n v="1175157984"/>
    <n v="5903133964"/>
  </r>
  <r>
    <s v="CAR0186"/>
    <x v="1"/>
    <x v="9"/>
    <x v="2"/>
    <s v="Diesel"/>
    <n v="766"/>
    <n v="769"/>
    <x v="2"/>
    <n v="24.9"/>
    <x v="128"/>
    <n v="314279.2"/>
    <n v="392849"/>
    <n v="6146908303"/>
    <m/>
    <x v="2"/>
    <n v="3.7"/>
    <n v="5"/>
    <n v="2293"/>
    <n v="900802757"/>
    <n v="3476"/>
    <n v="1365543124"/>
    <n v="4822"/>
    <n v="1894317878"/>
    <n v="2595"/>
    <n v="1019443155"/>
    <n v="2461"/>
    <n v="966801389"/>
    <n v="6146908303"/>
  </r>
  <r>
    <s v="CAR0187"/>
    <x v="1"/>
    <x v="25"/>
    <x v="4"/>
    <s v="Hybrid"/>
    <n v="507"/>
    <n v="289"/>
    <x v="0"/>
    <n v="16.3"/>
    <x v="129"/>
    <n v="396462.4"/>
    <n v="495578"/>
    <n v="8566561308"/>
    <m/>
    <x v="5"/>
    <n v="4.5999999999999996"/>
    <n v="4"/>
    <n v="2241"/>
    <n v="1110590298"/>
    <n v="3943"/>
    <n v="1954064054"/>
    <n v="3234"/>
    <n v="1602699252"/>
    <n v="4180"/>
    <n v="2071516040"/>
    <n v="3688"/>
    <n v="1827691664"/>
    <n v="8566561308"/>
  </r>
  <r>
    <s v="CAR0188"/>
    <x v="2"/>
    <x v="5"/>
    <x v="2"/>
    <s v="Hybrid"/>
    <n v="518"/>
    <n v="618"/>
    <x v="1"/>
    <n v="7.1"/>
    <x v="76"/>
    <n v="242592.80000000002"/>
    <n v="303241"/>
    <n v="6197336317"/>
    <m/>
    <x v="3"/>
    <n v="4.7"/>
    <n v="5"/>
    <n v="4959"/>
    <n v="1503772119"/>
    <n v="3229"/>
    <n v="979165189"/>
    <n v="4896"/>
    <n v="1484667936"/>
    <n v="4300"/>
    <n v="1303936300"/>
    <n v="3053"/>
    <n v="925794773"/>
    <n v="6197336317"/>
  </r>
  <r>
    <s v="CAR0189"/>
    <x v="0"/>
    <x v="30"/>
    <x v="1"/>
    <s v="Petrol"/>
    <n v="689"/>
    <n v="647"/>
    <x v="1"/>
    <n v="12.7"/>
    <x v="116"/>
    <n v="180838.40000000002"/>
    <n v="226048"/>
    <n v="4051910400"/>
    <m/>
    <x v="7"/>
    <n v="4.8"/>
    <n v="4"/>
    <n v="2897"/>
    <n v="654861056"/>
    <n v="3959"/>
    <n v="894924032"/>
    <n v="3704"/>
    <n v="837281792"/>
    <n v="3372"/>
    <n v="762233856"/>
    <n v="3993"/>
    <n v="902609664"/>
    <n v="4051910400"/>
  </r>
  <r>
    <s v="CAR0190"/>
    <x v="4"/>
    <x v="11"/>
    <x v="1"/>
    <s v="Petrol"/>
    <n v="417"/>
    <n v="886"/>
    <x v="2"/>
    <n v="20.9"/>
    <x v="130"/>
    <n v="422011.2"/>
    <n v="527514"/>
    <n v="8454994392"/>
    <m/>
    <x v="2"/>
    <n v="3.6"/>
    <n v="4"/>
    <n v="2133"/>
    <n v="1125187362"/>
    <n v="4328"/>
    <n v="2283080592"/>
    <n v="3873"/>
    <n v="2043061722"/>
    <n v="2328"/>
    <n v="1228052592"/>
    <n v="3366"/>
    <n v="1775612124"/>
    <n v="8454994392"/>
  </r>
  <r>
    <s v="CAR0191"/>
    <x v="4"/>
    <x v="23"/>
    <x v="0"/>
    <s v="Hybrid"/>
    <n v="699"/>
    <n v="635"/>
    <x v="2"/>
    <n v="6.3"/>
    <x v="70"/>
    <n v="358905.60000000003"/>
    <n v="448632"/>
    <n v="8071786944"/>
    <m/>
    <x v="4"/>
    <n v="3.7"/>
    <n v="4"/>
    <n v="4305"/>
    <n v="1931360760"/>
    <n v="2179"/>
    <n v="977569128"/>
    <n v="4788"/>
    <n v="2148050016"/>
    <n v="3392"/>
    <n v="1521759744"/>
    <n v="3328"/>
    <n v="1493047296"/>
    <n v="8071786944"/>
  </r>
  <r>
    <s v="CAR0192"/>
    <x v="1"/>
    <x v="1"/>
    <x v="0"/>
    <s v="Petrol"/>
    <n v="277"/>
    <n v="591"/>
    <x v="1"/>
    <n v="17.100000000000001"/>
    <x v="99"/>
    <n v="347013.60000000003"/>
    <n v="433767"/>
    <n v="6851783532"/>
    <m/>
    <x v="2"/>
    <n v="5"/>
    <n v="3"/>
    <n v="2197"/>
    <n v="952986099"/>
    <n v="2447"/>
    <n v="1061427849"/>
    <n v="4028"/>
    <n v="1747213476"/>
    <n v="3903"/>
    <n v="1692992601"/>
    <n v="3221"/>
    <n v="1397163507"/>
    <n v="6851783532"/>
  </r>
  <r>
    <s v="CAR0193"/>
    <x v="1"/>
    <x v="33"/>
    <x v="2"/>
    <s v="Hybrid"/>
    <n v="496"/>
    <n v="616"/>
    <x v="2"/>
    <n v="24.7"/>
    <x v="26"/>
    <n v="70789.600000000006"/>
    <n v="88487"/>
    <n v="1752485035"/>
    <m/>
    <x v="2"/>
    <n v="4.0999999999999996"/>
    <n v="4"/>
    <n v="4592"/>
    <n v="406332304"/>
    <n v="3945"/>
    <n v="349081215"/>
    <n v="2615"/>
    <n v="231393505"/>
    <n v="4383"/>
    <n v="387838521"/>
    <n v="4270"/>
    <n v="377839490"/>
    <n v="1752485035"/>
  </r>
  <r>
    <s v="CAR0194"/>
    <x v="0"/>
    <x v="30"/>
    <x v="1"/>
    <s v="Diesel"/>
    <n v="612"/>
    <n v="510"/>
    <x v="2"/>
    <n v="12.1"/>
    <x v="66"/>
    <n v="298384.8"/>
    <n v="372981"/>
    <n v="5877061617"/>
    <m/>
    <x v="5"/>
    <n v="3.9"/>
    <n v="4"/>
    <n v="3800"/>
    <n v="1417327800"/>
    <n v="3879"/>
    <n v="1446793299"/>
    <n v="3234"/>
    <n v="1206220554"/>
    <n v="2553"/>
    <n v="952220493"/>
    <n v="2291"/>
    <n v="854499471"/>
    <n v="5877061617"/>
  </r>
  <r>
    <s v="CAR0195"/>
    <x v="1"/>
    <x v="33"/>
    <x v="4"/>
    <s v="Petrol"/>
    <n v="581"/>
    <n v="895"/>
    <x v="2"/>
    <n v="24"/>
    <x v="20"/>
    <n v="222348.80000000002"/>
    <n v="277936"/>
    <n v="4798009168"/>
    <m/>
    <x v="1"/>
    <n v="3.9"/>
    <n v="5"/>
    <n v="2768"/>
    <n v="769326848"/>
    <n v="2379"/>
    <n v="661209744"/>
    <n v="3378"/>
    <n v="938867808"/>
    <n v="4582"/>
    <n v="1273502752"/>
    <n v="4156"/>
    <n v="1155102016"/>
    <n v="4798009168"/>
  </r>
  <r>
    <s v="CAR0196"/>
    <x v="2"/>
    <x v="5"/>
    <x v="1"/>
    <s v="Diesel"/>
    <n v="701"/>
    <n v="395"/>
    <x v="0"/>
    <n v="18.399999999999999"/>
    <x v="131"/>
    <n v="251352.80000000002"/>
    <n v="314191"/>
    <n v="5211171926"/>
    <m/>
    <x v="0"/>
    <n v="4.4000000000000004"/>
    <n v="5"/>
    <n v="3816"/>
    <n v="1198952856"/>
    <n v="2908"/>
    <n v="913667428"/>
    <n v="2208"/>
    <n v="693733728"/>
    <n v="4510"/>
    <n v="1417001410"/>
    <n v="3144"/>
    <n v="987816504"/>
    <n v="5211171926"/>
  </r>
  <r>
    <s v="CAR0197"/>
    <x v="3"/>
    <x v="7"/>
    <x v="3"/>
    <s v="Petrol"/>
    <n v="863"/>
    <n v="607"/>
    <x v="2"/>
    <n v="9.1999999999999993"/>
    <x v="24"/>
    <n v="203135.2"/>
    <n v="253919"/>
    <n v="3892578270"/>
    <m/>
    <x v="7"/>
    <n v="4.2"/>
    <n v="3"/>
    <n v="2042"/>
    <n v="518502598"/>
    <n v="3467"/>
    <n v="880337173"/>
    <n v="2731"/>
    <n v="693452789"/>
    <n v="3803"/>
    <n v="965653957"/>
    <n v="3287"/>
    <n v="834631753"/>
    <n v="3892578270"/>
  </r>
  <r>
    <s v="CAR0198"/>
    <x v="2"/>
    <x v="14"/>
    <x v="4"/>
    <s v="Petrol"/>
    <n v="748"/>
    <n v="403"/>
    <x v="0"/>
    <n v="24.8"/>
    <x v="132"/>
    <n v="365661.60000000003"/>
    <n v="457077"/>
    <n v="9151138617"/>
    <m/>
    <x v="7"/>
    <n v="3.6"/>
    <n v="5"/>
    <n v="3456"/>
    <n v="1579658112"/>
    <n v="3675"/>
    <n v="1679757975"/>
    <n v="4421"/>
    <n v="2020737417"/>
    <n v="4631"/>
    <n v="2116723587"/>
    <n v="3838"/>
    <n v="1754261526"/>
    <n v="9151138617"/>
  </r>
  <r>
    <s v="CAR0199"/>
    <x v="1"/>
    <x v="33"/>
    <x v="1"/>
    <s v="Petrol"/>
    <n v="853"/>
    <n v="311"/>
    <x v="0"/>
    <n v="11.3"/>
    <x v="4"/>
    <n v="205913.60000000001"/>
    <n v="257392"/>
    <n v="3855217376"/>
    <m/>
    <x v="3"/>
    <n v="3.6"/>
    <n v="5"/>
    <n v="2101"/>
    <n v="540780592"/>
    <n v="3336"/>
    <n v="858659712"/>
    <n v="2480"/>
    <n v="638332160"/>
    <n v="4465"/>
    <n v="1149255280"/>
    <n v="2596"/>
    <n v="668189632"/>
    <n v="3855217376"/>
  </r>
  <r>
    <s v="CAR0200"/>
    <x v="0"/>
    <x v="21"/>
    <x v="2"/>
    <s v="Petrol"/>
    <n v="654"/>
    <n v="870"/>
    <x v="0"/>
    <n v="5.7"/>
    <x v="133"/>
    <n v="127345.60000000001"/>
    <n v="159182"/>
    <n v="2881671746"/>
    <m/>
    <x v="3"/>
    <n v="4.5999999999999996"/>
    <n v="4"/>
    <n v="4203"/>
    <n v="669041946"/>
    <n v="2395"/>
    <n v="381240890"/>
    <n v="3445"/>
    <n v="548381990"/>
    <n v="3732"/>
    <n v="594067224"/>
    <n v="4328"/>
    <n v="688939696"/>
    <n v="2881671746"/>
  </r>
  <r>
    <s v="CAR0201"/>
    <x v="2"/>
    <x v="14"/>
    <x v="3"/>
    <s v="Hybrid"/>
    <n v="464"/>
    <n v="291"/>
    <x v="1"/>
    <n v="20.9"/>
    <x v="109"/>
    <n v="99316.800000000003"/>
    <n v="124146"/>
    <n v="2369326410"/>
    <m/>
    <x v="3"/>
    <n v="4.2"/>
    <n v="4"/>
    <n v="4708"/>
    <n v="584479368"/>
    <n v="2763"/>
    <n v="343015398"/>
    <n v="4390"/>
    <n v="545000940"/>
    <n v="2887"/>
    <n v="358409502"/>
    <n v="4337"/>
    <n v="538421202"/>
    <n v="2369326410"/>
  </r>
  <r>
    <s v="CAR0202"/>
    <x v="1"/>
    <x v="25"/>
    <x v="4"/>
    <s v="Hybrid"/>
    <n v="595"/>
    <n v="559"/>
    <x v="1"/>
    <n v="21.3"/>
    <x v="134"/>
    <n v="247250.40000000002"/>
    <n v="309063"/>
    <n v="4775950539"/>
    <m/>
    <x v="7"/>
    <n v="4.9000000000000004"/>
    <n v="5"/>
    <n v="3895"/>
    <n v="1203800385"/>
    <n v="2058"/>
    <n v="636051654"/>
    <n v="2229"/>
    <n v="688901427"/>
    <n v="4240"/>
    <n v="1310427120"/>
    <n v="3031"/>
    <n v="936769953"/>
    <n v="4775950539"/>
  </r>
  <r>
    <s v="CAR0203"/>
    <x v="3"/>
    <x v="7"/>
    <x v="0"/>
    <s v="Electric"/>
    <n v="333"/>
    <n v="757"/>
    <x v="0"/>
    <n v="9.1"/>
    <x v="124"/>
    <n v="141482.4"/>
    <n v="176853"/>
    <n v="3011099178"/>
    <m/>
    <x v="8"/>
    <n v="4.5"/>
    <n v="4"/>
    <n v="2092"/>
    <n v="369976476"/>
    <n v="4386"/>
    <n v="775677258"/>
    <n v="3685"/>
    <n v="651703305"/>
    <n v="3066"/>
    <n v="542231298"/>
    <n v="3797"/>
    <n v="671510841"/>
    <n v="3011099178"/>
  </r>
  <r>
    <s v="CAR0204"/>
    <x v="3"/>
    <x v="24"/>
    <x v="3"/>
    <s v="Electric"/>
    <n v="396"/>
    <n v="440"/>
    <x v="1"/>
    <n v="18.2"/>
    <x v="46"/>
    <n v="58704.800000000003"/>
    <n v="73381"/>
    <n v="1250559002"/>
    <m/>
    <x v="1"/>
    <n v="3.6"/>
    <n v="5"/>
    <n v="3551"/>
    <n v="260575931"/>
    <n v="2633"/>
    <n v="193212173"/>
    <n v="3863"/>
    <n v="283470803"/>
    <n v="4865"/>
    <n v="356998565"/>
    <n v="2130"/>
    <n v="156301530"/>
    <n v="1250559002"/>
  </r>
  <r>
    <s v="CAR0205"/>
    <x v="1"/>
    <x v="4"/>
    <x v="2"/>
    <s v="Electric"/>
    <n v="858"/>
    <n v="979"/>
    <x v="0"/>
    <n v="16.100000000000001"/>
    <x v="17"/>
    <n v="258035.20000000001"/>
    <n v="322544"/>
    <n v="5357133296"/>
    <m/>
    <x v="5"/>
    <n v="4.2"/>
    <n v="5"/>
    <n v="2123"/>
    <n v="684760912"/>
    <n v="3811"/>
    <n v="1229215184"/>
    <n v="2902"/>
    <n v="936022688"/>
    <n v="4131"/>
    <n v="1332429264"/>
    <n v="3642"/>
    <n v="1174705248"/>
    <n v="5357133296"/>
  </r>
  <r>
    <s v="CAR0206"/>
    <x v="0"/>
    <x v="0"/>
    <x v="3"/>
    <s v="Hybrid"/>
    <n v="739"/>
    <n v="841"/>
    <x v="2"/>
    <n v="8.1999999999999993"/>
    <x v="135"/>
    <n v="369374.4"/>
    <n v="461718"/>
    <n v="7073058042"/>
    <m/>
    <x v="9"/>
    <n v="4.5"/>
    <n v="5"/>
    <n v="2345"/>
    <n v="1082728710"/>
    <n v="4169"/>
    <n v="1924902342"/>
    <n v="3083"/>
    <n v="1423476594"/>
    <n v="2452"/>
    <n v="1132132536"/>
    <n v="3270"/>
    <n v="1509817860"/>
    <n v="7073058042"/>
  </r>
  <r>
    <s v="CAR0207"/>
    <x v="4"/>
    <x v="29"/>
    <x v="0"/>
    <s v="Diesel"/>
    <n v="560"/>
    <n v="662"/>
    <x v="2"/>
    <n v="6.7"/>
    <x v="136"/>
    <n v="479648.80000000005"/>
    <n v="599561"/>
    <n v="10685376142"/>
    <m/>
    <x v="5"/>
    <n v="3.6"/>
    <n v="3"/>
    <n v="4070"/>
    <n v="2440213270"/>
    <n v="3740"/>
    <n v="2242358140"/>
    <n v="2839"/>
    <n v="1702153679"/>
    <n v="3781"/>
    <n v="2266940141"/>
    <n v="3392"/>
    <n v="2033710912"/>
    <n v="10685376142"/>
  </r>
  <r>
    <s v="CAR0208"/>
    <x v="3"/>
    <x v="35"/>
    <x v="4"/>
    <s v="Hybrid"/>
    <n v="459"/>
    <n v="630"/>
    <x v="0"/>
    <n v="5.3"/>
    <x v="55"/>
    <n v="297780.8"/>
    <n v="372226"/>
    <n v="6132423350"/>
    <m/>
    <x v="7"/>
    <n v="4.7"/>
    <n v="3"/>
    <n v="3905"/>
    <n v="1453542530"/>
    <n v="2252"/>
    <n v="838252952"/>
    <n v="3176"/>
    <n v="1182189776"/>
    <n v="2366"/>
    <n v="880686716"/>
    <n v="4776"/>
    <n v="1777751376"/>
    <n v="6132423350"/>
  </r>
  <r>
    <s v="CAR0209"/>
    <x v="2"/>
    <x v="3"/>
    <x v="1"/>
    <s v="Hybrid"/>
    <n v="523"/>
    <n v="585"/>
    <x v="1"/>
    <n v="24.9"/>
    <x v="27"/>
    <n v="252965.6"/>
    <n v="316207"/>
    <n v="5012829571"/>
    <m/>
    <x v="9"/>
    <n v="3.9"/>
    <n v="4"/>
    <n v="2726"/>
    <n v="861980282"/>
    <n v="2100"/>
    <n v="664034700"/>
    <n v="2296"/>
    <n v="726011272"/>
    <n v="4377"/>
    <n v="1384038039"/>
    <n v="4354"/>
    <n v="1376765278"/>
    <n v="5012829571"/>
  </r>
  <r>
    <s v="CAR0210"/>
    <x v="2"/>
    <x v="18"/>
    <x v="2"/>
    <s v="Diesel"/>
    <n v="467"/>
    <n v="793"/>
    <x v="0"/>
    <n v="18.399999999999999"/>
    <x v="44"/>
    <n v="136038.39999999999"/>
    <n v="170048"/>
    <n v="2692369984"/>
    <m/>
    <x v="5"/>
    <n v="3.9"/>
    <n v="5"/>
    <n v="4256"/>
    <n v="723724288"/>
    <n v="3108"/>
    <n v="528509184"/>
    <n v="3566"/>
    <n v="606391168"/>
    <n v="2096"/>
    <n v="356420608"/>
    <n v="2807"/>
    <n v="477324736"/>
    <n v="2692369984"/>
  </r>
  <r>
    <s v="CAR0211"/>
    <x v="4"/>
    <x v="27"/>
    <x v="2"/>
    <s v="Petrol"/>
    <n v="353"/>
    <n v="359"/>
    <x v="1"/>
    <n v="23.3"/>
    <x v="12"/>
    <n v="243927.2"/>
    <n v="304909"/>
    <n v="5321576777"/>
    <m/>
    <x v="2"/>
    <n v="3.7"/>
    <n v="3"/>
    <n v="3598"/>
    <n v="1097062582"/>
    <n v="2522"/>
    <n v="768980498"/>
    <n v="2818"/>
    <n v="859233562"/>
    <n v="3878"/>
    <n v="1182437102"/>
    <n v="4637"/>
    <n v="1413863033"/>
    <n v="5321576777"/>
  </r>
  <r>
    <s v="CAR0212"/>
    <x v="3"/>
    <x v="20"/>
    <x v="3"/>
    <s v="Hybrid"/>
    <n v="546"/>
    <n v="836"/>
    <x v="2"/>
    <n v="7.6"/>
    <x v="54"/>
    <n v="264812"/>
    <n v="331015"/>
    <n v="5994681650"/>
    <m/>
    <x v="5"/>
    <n v="3.7"/>
    <n v="3"/>
    <n v="3719"/>
    <n v="1231044785"/>
    <n v="2956"/>
    <n v="978480340"/>
    <n v="4351"/>
    <n v="1440246265"/>
    <n v="2154"/>
    <n v="713006310"/>
    <n v="4930"/>
    <n v="1631903950"/>
    <n v="5994681650"/>
  </r>
  <r>
    <s v="CAR0213"/>
    <x v="4"/>
    <x v="10"/>
    <x v="1"/>
    <s v="Electric"/>
    <n v="231"/>
    <n v="985"/>
    <x v="1"/>
    <n v="15.2"/>
    <x v="93"/>
    <n v="351164.80000000005"/>
    <n v="438956"/>
    <n v="10013464272"/>
    <m/>
    <x v="8"/>
    <n v="3.7"/>
    <n v="3"/>
    <n v="4026"/>
    <n v="1767236856"/>
    <n v="4491"/>
    <n v="1971351396"/>
    <n v="4904"/>
    <n v="2152640224"/>
    <n v="4716"/>
    <n v="2070116496"/>
    <n v="4675"/>
    <n v="2052119300"/>
    <n v="10013464272"/>
  </r>
  <r>
    <s v="CAR0214"/>
    <x v="1"/>
    <x v="36"/>
    <x v="2"/>
    <s v="Petrol"/>
    <n v="891"/>
    <n v="297"/>
    <x v="0"/>
    <n v="8.6999999999999993"/>
    <x v="62"/>
    <n v="87620"/>
    <n v="109525"/>
    <n v="1821729325"/>
    <m/>
    <x v="2"/>
    <n v="3.8"/>
    <n v="5"/>
    <n v="4645"/>
    <n v="508743625"/>
    <n v="2792"/>
    <n v="305793800"/>
    <n v="2415"/>
    <n v="264502875"/>
    <n v="2615"/>
    <n v="286407875"/>
    <n v="4166"/>
    <n v="456281150"/>
    <n v="1821729325"/>
  </r>
  <r>
    <s v="CAR0215"/>
    <x v="2"/>
    <x v="14"/>
    <x v="0"/>
    <s v="Diesel"/>
    <n v="882"/>
    <n v="540"/>
    <x v="0"/>
    <n v="15.6"/>
    <x v="119"/>
    <n v="213264.80000000002"/>
    <n v="266581"/>
    <n v="4608918909"/>
    <m/>
    <x v="3"/>
    <n v="3.6"/>
    <n v="3"/>
    <n v="2255"/>
    <n v="601140155"/>
    <n v="3353"/>
    <n v="893846093"/>
    <n v="3611"/>
    <n v="962623991"/>
    <n v="4420"/>
    <n v="1178288020"/>
    <n v="3650"/>
    <n v="973020650"/>
    <n v="4608918909"/>
  </r>
  <r>
    <s v="CAR0216"/>
    <x v="2"/>
    <x v="18"/>
    <x v="2"/>
    <s v="Diesel"/>
    <n v="729"/>
    <n v="720"/>
    <x v="0"/>
    <n v="5.7"/>
    <x v="8"/>
    <n v="139625.60000000001"/>
    <n v="174532"/>
    <n v="3143495852"/>
    <m/>
    <x v="4"/>
    <n v="4.9000000000000004"/>
    <n v="3"/>
    <n v="2899"/>
    <n v="505968268"/>
    <n v="2149"/>
    <n v="375069268"/>
    <n v="4122"/>
    <n v="719420904"/>
    <n v="3924"/>
    <n v="684863568"/>
    <n v="4917"/>
    <n v="858173844"/>
    <n v="3143495852"/>
  </r>
  <r>
    <s v="CAR0217"/>
    <x v="3"/>
    <x v="19"/>
    <x v="1"/>
    <s v="Petrol"/>
    <n v="730"/>
    <n v="323"/>
    <x v="2"/>
    <n v="6.3"/>
    <x v="110"/>
    <n v="267815.2"/>
    <n v="334769"/>
    <n v="5013500544"/>
    <m/>
    <x v="5"/>
    <n v="3.7"/>
    <n v="4"/>
    <n v="2281"/>
    <n v="763608089"/>
    <n v="2947"/>
    <n v="986564243"/>
    <n v="4033"/>
    <n v="1350123377"/>
    <n v="3173"/>
    <n v="1062222037"/>
    <n v="2542"/>
    <n v="850982798"/>
    <n v="5013500544"/>
  </r>
  <r>
    <s v="CAR0218"/>
    <x v="0"/>
    <x v="0"/>
    <x v="3"/>
    <s v="Petrol"/>
    <n v="456"/>
    <n v="302"/>
    <x v="0"/>
    <n v="23.8"/>
    <x v="26"/>
    <n v="273604.8"/>
    <n v="342006"/>
    <n v="5708080140"/>
    <m/>
    <x v="1"/>
    <n v="3.9"/>
    <n v="4"/>
    <n v="4495"/>
    <n v="1537316970"/>
    <n v="2160"/>
    <n v="738732960"/>
    <n v="4168"/>
    <n v="1425481008"/>
    <n v="2950"/>
    <n v="1008917700"/>
    <n v="2917"/>
    <n v="997631502"/>
    <n v="5708080140"/>
  </r>
  <r>
    <s v="CAR0219"/>
    <x v="3"/>
    <x v="24"/>
    <x v="3"/>
    <s v="Electric"/>
    <n v="525"/>
    <n v="434"/>
    <x v="1"/>
    <n v="12.4"/>
    <x v="91"/>
    <n v="72930.400000000009"/>
    <n v="91163"/>
    <n v="1353314735"/>
    <m/>
    <x v="8"/>
    <n v="4.8"/>
    <n v="4"/>
    <n v="2152"/>
    <n v="196182776"/>
    <n v="2563"/>
    <n v="233650769"/>
    <n v="4601"/>
    <n v="419440963"/>
    <n v="2325"/>
    <n v="211953975"/>
    <n v="3204"/>
    <n v="292086252"/>
    <n v="1353314735"/>
  </r>
  <r>
    <s v="CAR0220"/>
    <x v="0"/>
    <x v="30"/>
    <x v="1"/>
    <s v="Hybrid"/>
    <n v="582"/>
    <n v="902"/>
    <x v="0"/>
    <n v="12.8"/>
    <x v="134"/>
    <n v="274580.8"/>
    <n v="343226"/>
    <n v="5316227514"/>
    <m/>
    <x v="8"/>
    <n v="4.2"/>
    <n v="4"/>
    <n v="3446"/>
    <n v="1182756796"/>
    <n v="2735"/>
    <n v="938723110"/>
    <n v="2576"/>
    <n v="884150176"/>
    <n v="2070"/>
    <n v="710477820"/>
    <n v="4662"/>
    <n v="1600119612"/>
    <n v="5316227514"/>
  </r>
  <r>
    <s v="CAR0221"/>
    <x v="1"/>
    <x v="33"/>
    <x v="0"/>
    <s v="Petrol"/>
    <n v="602"/>
    <n v="850"/>
    <x v="0"/>
    <n v="21.8"/>
    <x v="13"/>
    <n v="235192.80000000002"/>
    <n v="293991"/>
    <n v="5002550856"/>
    <m/>
    <x v="6"/>
    <n v="3.9"/>
    <n v="3"/>
    <n v="4990"/>
    <n v="1467015090"/>
    <n v="2307"/>
    <n v="678237237"/>
    <n v="2720"/>
    <n v="799655520"/>
    <n v="3912"/>
    <n v="1150092792"/>
    <n v="3087"/>
    <n v="907550217"/>
    <n v="5002550856"/>
  </r>
  <r>
    <s v="CAR0222"/>
    <x v="2"/>
    <x v="16"/>
    <x v="4"/>
    <s v="Diesel"/>
    <n v="353"/>
    <n v="832"/>
    <x v="1"/>
    <n v="23.7"/>
    <x v="137"/>
    <n v="268679.2"/>
    <n v="335849"/>
    <n v="7046112020"/>
    <m/>
    <x v="2"/>
    <n v="3.7"/>
    <n v="4"/>
    <n v="3694"/>
    <n v="1240626206"/>
    <n v="4213"/>
    <n v="1414931837"/>
    <n v="4235"/>
    <n v="1422320515"/>
    <n v="4675"/>
    <n v="1570094075"/>
    <n v="4163"/>
    <n v="1398139387"/>
    <n v="7046112020"/>
  </r>
  <r>
    <s v="CAR0223"/>
    <x v="4"/>
    <x v="8"/>
    <x v="3"/>
    <s v="Hybrid"/>
    <n v="836"/>
    <n v="402"/>
    <x v="0"/>
    <n v="10.7"/>
    <x v="105"/>
    <n v="468470.4"/>
    <n v="585588"/>
    <n v="10031122440"/>
    <m/>
    <x v="4"/>
    <n v="4.4000000000000004"/>
    <n v="4"/>
    <n v="4002"/>
    <n v="2343523176"/>
    <n v="3250"/>
    <n v="1903161000"/>
    <n v="4621"/>
    <n v="2706002148"/>
    <n v="3040"/>
    <n v="1780187520"/>
    <n v="2217"/>
    <n v="1298248596"/>
    <n v="10031122440"/>
  </r>
  <r>
    <s v="CAR0224"/>
    <x v="1"/>
    <x v="33"/>
    <x v="1"/>
    <s v="Petrol"/>
    <n v="535"/>
    <n v="886"/>
    <x v="2"/>
    <n v="20.2"/>
    <x v="138"/>
    <n v="331623.2"/>
    <n v="414529"/>
    <n v="6990617056"/>
    <m/>
    <x v="1"/>
    <n v="4.0999999999999996"/>
    <n v="5"/>
    <n v="3037"/>
    <n v="1258924573"/>
    <n v="3929"/>
    <n v="1628684441"/>
    <n v="3519"/>
    <n v="1458727551"/>
    <n v="3344"/>
    <n v="1386184976"/>
    <n v="3035"/>
    <n v="1258095515"/>
    <n v="6990617056"/>
  </r>
  <r>
    <s v="CAR0225"/>
    <x v="1"/>
    <x v="9"/>
    <x v="1"/>
    <s v="Diesel"/>
    <n v="768"/>
    <n v="677"/>
    <x v="1"/>
    <n v="17.5"/>
    <x v="11"/>
    <n v="301384.8"/>
    <n v="376731"/>
    <n v="5771895651"/>
    <m/>
    <x v="5"/>
    <n v="3.7"/>
    <n v="5"/>
    <n v="4696"/>
    <n v="1769128776"/>
    <n v="3040"/>
    <n v="1145262240"/>
    <n v="2561"/>
    <n v="964808091"/>
    <n v="2038"/>
    <n v="767777778"/>
    <n v="2986"/>
    <n v="1124918766"/>
    <n v="5771895651"/>
  </r>
  <r>
    <s v="CAR0226"/>
    <x v="0"/>
    <x v="21"/>
    <x v="1"/>
    <s v="Electric"/>
    <n v="753"/>
    <n v="336"/>
    <x v="1"/>
    <n v="23.4"/>
    <x v="96"/>
    <n v="376954.4"/>
    <n v="471193"/>
    <n v="8650161094"/>
    <m/>
    <x v="6"/>
    <n v="4.5"/>
    <n v="3"/>
    <n v="3865"/>
    <n v="1821160945"/>
    <n v="3906"/>
    <n v="1840479858"/>
    <n v="4895"/>
    <n v="2306489735"/>
    <n v="3537"/>
    <n v="1666609641"/>
    <n v="2155"/>
    <n v="1015420915"/>
    <n v="8650161094"/>
  </r>
  <r>
    <s v="CAR0227"/>
    <x v="4"/>
    <x v="27"/>
    <x v="4"/>
    <s v="Hybrid"/>
    <n v="792"/>
    <n v="450"/>
    <x v="0"/>
    <n v="21.7"/>
    <x v="139"/>
    <n v="459176.80000000005"/>
    <n v="573971"/>
    <n v="10326312261"/>
    <m/>
    <x v="2"/>
    <n v="5"/>
    <n v="4"/>
    <n v="4182"/>
    <n v="2400346722"/>
    <n v="3176"/>
    <n v="1822931896"/>
    <n v="4482"/>
    <n v="2572538022"/>
    <n v="3226"/>
    <n v="1851630446"/>
    <n v="2925"/>
    <n v="1678865175"/>
    <n v="10326312261"/>
  </r>
  <r>
    <s v="CAR0228"/>
    <x v="4"/>
    <x v="23"/>
    <x v="3"/>
    <s v="Diesel"/>
    <n v="355"/>
    <n v="526"/>
    <x v="2"/>
    <n v="22.2"/>
    <x v="96"/>
    <n v="557029.6"/>
    <n v="696287"/>
    <n v="10192249106"/>
    <m/>
    <x v="2"/>
    <n v="4.5999999999999996"/>
    <n v="5"/>
    <n v="4385"/>
    <n v="3053218495"/>
    <n v="2363"/>
    <n v="1645326181"/>
    <n v="2446"/>
    <n v="1703118002"/>
    <n v="2665"/>
    <n v="1855604855"/>
    <n v="2779"/>
    <n v="1934981573"/>
    <n v="10192249106"/>
  </r>
  <r>
    <s v="CAR0229"/>
    <x v="1"/>
    <x v="1"/>
    <x v="3"/>
    <s v="Electric"/>
    <n v="373"/>
    <n v="529"/>
    <x v="1"/>
    <n v="13.6"/>
    <x v="118"/>
    <n v="126836.8"/>
    <n v="158546"/>
    <n v="2999056136"/>
    <m/>
    <x v="7"/>
    <n v="4.3"/>
    <n v="3"/>
    <n v="2597"/>
    <n v="411743962"/>
    <n v="3483"/>
    <n v="552215718"/>
    <n v="4126"/>
    <n v="654160796"/>
    <n v="4575"/>
    <n v="725347950"/>
    <n v="4135"/>
    <n v="655587710"/>
    <n v="2999056136"/>
  </r>
  <r>
    <s v="CAR0230"/>
    <x v="1"/>
    <x v="1"/>
    <x v="4"/>
    <s v="Diesel"/>
    <n v="524"/>
    <n v="369"/>
    <x v="1"/>
    <n v="18.100000000000001"/>
    <x v="10"/>
    <n v="64986.400000000001"/>
    <n v="81233"/>
    <n v="1458132350"/>
    <m/>
    <x v="7"/>
    <n v="4.2"/>
    <n v="3"/>
    <n v="4018"/>
    <n v="326394194"/>
    <n v="2995"/>
    <n v="243292835"/>
    <n v="4355"/>
    <n v="353769715"/>
    <n v="3695"/>
    <n v="300155935"/>
    <n v="2887"/>
    <n v="234519671"/>
    <n v="1458132350"/>
  </r>
  <r>
    <s v="CAR0231"/>
    <x v="2"/>
    <x v="18"/>
    <x v="1"/>
    <s v="Petrol"/>
    <n v="576"/>
    <n v="927"/>
    <x v="2"/>
    <n v="8.6"/>
    <x v="31"/>
    <n v="91992.8"/>
    <n v="114991"/>
    <n v="2388133088"/>
    <m/>
    <x v="9"/>
    <n v="3.8"/>
    <n v="4"/>
    <n v="3971"/>
    <n v="456629261"/>
    <n v="3262"/>
    <n v="375100642"/>
    <n v="4487"/>
    <n v="515964617"/>
    <n v="4524"/>
    <n v="520219284"/>
    <n v="4524"/>
    <n v="520219284"/>
    <n v="2388133088"/>
  </r>
  <r>
    <s v="CAR0232"/>
    <x v="1"/>
    <x v="9"/>
    <x v="0"/>
    <s v="Diesel"/>
    <n v="448"/>
    <n v="911"/>
    <x v="1"/>
    <n v="9.8000000000000007"/>
    <x v="34"/>
    <n v="127663.20000000001"/>
    <n v="159579"/>
    <n v="2848963887"/>
    <m/>
    <x v="6"/>
    <n v="4.0999999999999996"/>
    <n v="5"/>
    <n v="2710"/>
    <n v="432459090"/>
    <n v="4123"/>
    <n v="657944217"/>
    <n v="4244"/>
    <n v="677253276"/>
    <n v="3176"/>
    <n v="506822904"/>
    <n v="3600"/>
    <n v="574484400"/>
    <n v="2848963887"/>
  </r>
  <r>
    <s v="CAR0233"/>
    <x v="4"/>
    <x v="10"/>
    <x v="2"/>
    <s v="Hybrid"/>
    <n v="630"/>
    <n v="424"/>
    <x v="1"/>
    <n v="23.1"/>
    <x v="140"/>
    <n v="301714.40000000002"/>
    <n v="377143"/>
    <n v="7121214126"/>
    <m/>
    <x v="5"/>
    <n v="4.9000000000000004"/>
    <n v="3"/>
    <n v="4444"/>
    <n v="1676023492"/>
    <n v="4327"/>
    <n v="1631897761"/>
    <n v="3442"/>
    <n v="1298126206"/>
    <n v="2312"/>
    <n v="871954616"/>
    <n v="4357"/>
    <n v="1643212051"/>
    <n v="7121214126"/>
  </r>
  <r>
    <s v="CAR0234"/>
    <x v="0"/>
    <x v="2"/>
    <x v="3"/>
    <s v="Hybrid"/>
    <n v="590"/>
    <n v="669"/>
    <x v="1"/>
    <n v="16.5"/>
    <x v="30"/>
    <n v="70967.199999999997"/>
    <n v="88709"/>
    <n v="1755905946"/>
    <m/>
    <x v="8"/>
    <n v="3.5"/>
    <n v="5"/>
    <n v="2737"/>
    <n v="242796533"/>
    <n v="3529"/>
    <n v="313054061"/>
    <n v="3836"/>
    <n v="340287724"/>
    <n v="4835"/>
    <n v="428908015"/>
    <n v="4857"/>
    <n v="430859613"/>
    <n v="1755905946"/>
  </r>
  <r>
    <s v="CAR0235"/>
    <x v="2"/>
    <x v="5"/>
    <x v="0"/>
    <s v="Diesel"/>
    <n v="573"/>
    <n v="859"/>
    <x v="1"/>
    <n v="7"/>
    <x v="141"/>
    <n v="271871.2"/>
    <n v="339839"/>
    <n v="6268330355"/>
    <m/>
    <x v="3"/>
    <n v="4.8"/>
    <n v="4"/>
    <n v="3789"/>
    <n v="1287649971"/>
    <n v="4196"/>
    <n v="1425964444"/>
    <n v="3161"/>
    <n v="1074231079"/>
    <n v="2730"/>
    <n v="927760470"/>
    <n v="4569"/>
    <n v="1552724391"/>
    <n v="6268330355"/>
  </r>
  <r>
    <s v="CAR0236"/>
    <x v="3"/>
    <x v="17"/>
    <x v="0"/>
    <s v="Electric"/>
    <n v="824"/>
    <n v="533"/>
    <x v="1"/>
    <n v="20.399999999999999"/>
    <x v="45"/>
    <n v="259335.2"/>
    <n v="324169"/>
    <n v="4798025369"/>
    <m/>
    <x v="4"/>
    <n v="3.8"/>
    <n v="3"/>
    <n v="2103"/>
    <n v="681727407"/>
    <n v="2193"/>
    <n v="710902617"/>
    <n v="4711"/>
    <n v="1527160159"/>
    <n v="3370"/>
    <n v="1092449530"/>
    <n v="2424"/>
    <n v="785785656"/>
    <n v="4798025369"/>
  </r>
  <r>
    <s v="CAR0237"/>
    <x v="2"/>
    <x v="3"/>
    <x v="4"/>
    <s v="Hybrid"/>
    <n v="349"/>
    <n v="450"/>
    <x v="2"/>
    <n v="24.4"/>
    <x v="15"/>
    <n v="189122.40000000002"/>
    <n v="236403"/>
    <n v="3618857124"/>
    <m/>
    <x v="8"/>
    <n v="3.7"/>
    <n v="5"/>
    <n v="3352"/>
    <n v="792422856"/>
    <n v="3427"/>
    <n v="810153081"/>
    <n v="3011"/>
    <n v="711809433"/>
    <n v="2578"/>
    <n v="609446934"/>
    <n v="2940"/>
    <n v="695024820"/>
    <n v="3618857124"/>
  </r>
  <r>
    <s v="CAR0238"/>
    <x v="1"/>
    <x v="36"/>
    <x v="4"/>
    <s v="Electric"/>
    <n v="517"/>
    <n v="506"/>
    <x v="1"/>
    <n v="15.1"/>
    <x v="73"/>
    <n v="354701.60000000003"/>
    <n v="443377"/>
    <n v="7404839277"/>
    <m/>
    <x v="4"/>
    <n v="4.8"/>
    <n v="5"/>
    <n v="2420"/>
    <n v="1072972340"/>
    <n v="3358"/>
    <n v="1488859966"/>
    <n v="2653"/>
    <n v="1176279181"/>
    <n v="3654"/>
    <n v="1620099558"/>
    <n v="4616"/>
    <n v="2046628232"/>
    <n v="7404839277"/>
  </r>
  <r>
    <s v="CAR0239"/>
    <x v="2"/>
    <x v="3"/>
    <x v="4"/>
    <s v="Diesel"/>
    <n v="206"/>
    <n v="893"/>
    <x v="1"/>
    <n v="13.3"/>
    <x v="36"/>
    <n v="139293.6"/>
    <n v="174117"/>
    <n v="3200966928"/>
    <m/>
    <x v="8"/>
    <n v="3.6"/>
    <n v="5"/>
    <n v="2762"/>
    <n v="480911154"/>
    <n v="2717"/>
    <n v="473075889"/>
    <n v="4693"/>
    <n v="817131081"/>
    <n v="3586"/>
    <n v="624383562"/>
    <n v="4626"/>
    <n v="805465242"/>
    <n v="3200966928"/>
  </r>
  <r>
    <s v="CAR0240"/>
    <x v="1"/>
    <x v="9"/>
    <x v="2"/>
    <s v="Hybrid"/>
    <n v="895"/>
    <n v="952"/>
    <x v="1"/>
    <n v="6.8"/>
    <x v="142"/>
    <n v="244410.40000000002"/>
    <n v="305513"/>
    <n v="6780250009"/>
    <m/>
    <x v="1"/>
    <n v="4.2"/>
    <n v="4"/>
    <n v="4957"/>
    <n v="1514427941"/>
    <n v="4496"/>
    <n v="1373586448"/>
    <n v="4970"/>
    <n v="1518399610"/>
    <n v="3111"/>
    <n v="950450943"/>
    <n v="4659"/>
    <n v="1423385067"/>
    <n v="6780250009"/>
  </r>
  <r>
    <s v="CAR0241"/>
    <x v="4"/>
    <x v="8"/>
    <x v="0"/>
    <s v="Electric"/>
    <n v="463"/>
    <n v="839"/>
    <x v="1"/>
    <n v="16.3"/>
    <x v="47"/>
    <n v="354653.60000000003"/>
    <n v="443317"/>
    <n v="6896682569"/>
    <m/>
    <x v="2"/>
    <n v="4.7"/>
    <n v="4"/>
    <n v="3604"/>
    <n v="1597714468"/>
    <n v="4016"/>
    <n v="1780361072"/>
    <n v="2010"/>
    <n v="891067170"/>
    <n v="2390"/>
    <n v="1059527630"/>
    <n v="3537"/>
    <n v="1568012229"/>
    <n v="6896682569"/>
  </r>
  <r>
    <s v="CAR0242"/>
    <x v="1"/>
    <x v="1"/>
    <x v="0"/>
    <s v="Petrol"/>
    <n v="729"/>
    <n v="390"/>
    <x v="1"/>
    <n v="12.6"/>
    <x v="93"/>
    <n v="330378.40000000002"/>
    <n v="412973"/>
    <n v="7714748613"/>
    <m/>
    <x v="6"/>
    <n v="3.8"/>
    <n v="3"/>
    <n v="2976"/>
    <n v="1229007648"/>
    <n v="2995"/>
    <n v="1236854135"/>
    <n v="4791"/>
    <n v="1978553643"/>
    <n v="3955"/>
    <n v="1633308215"/>
    <n v="3964"/>
    <n v="1637024972"/>
    <n v="7714748613"/>
  </r>
  <r>
    <s v="CAR0243"/>
    <x v="1"/>
    <x v="9"/>
    <x v="4"/>
    <s v="Electric"/>
    <n v="385"/>
    <n v="792"/>
    <x v="2"/>
    <n v="8.1999999999999993"/>
    <x v="143"/>
    <n v="181477.6"/>
    <n v="226847"/>
    <n v="3726415669"/>
    <m/>
    <x v="0"/>
    <n v="4.3"/>
    <n v="5"/>
    <n v="2326"/>
    <n v="527646122"/>
    <n v="4093"/>
    <n v="928484771"/>
    <n v="2466"/>
    <n v="559404702"/>
    <n v="3172"/>
    <n v="719558684"/>
    <n v="4370"/>
    <n v="991321390"/>
    <n v="3726415669"/>
  </r>
  <r>
    <s v="CAR0244"/>
    <x v="1"/>
    <x v="32"/>
    <x v="0"/>
    <s v="Hybrid"/>
    <n v="746"/>
    <n v="628"/>
    <x v="1"/>
    <n v="5.9"/>
    <x v="114"/>
    <n v="147824"/>
    <n v="184780"/>
    <n v="3536319640"/>
    <m/>
    <x v="4"/>
    <n v="4.0999999999999996"/>
    <n v="3"/>
    <n v="4434"/>
    <n v="819314520"/>
    <n v="4425"/>
    <n v="817651500"/>
    <n v="3526"/>
    <n v="651534280"/>
    <n v="2571"/>
    <n v="475069380"/>
    <n v="4182"/>
    <n v="772749960"/>
    <n v="3536319640"/>
  </r>
  <r>
    <s v="CAR0245"/>
    <x v="0"/>
    <x v="28"/>
    <x v="1"/>
    <s v="Petrol"/>
    <n v="483"/>
    <n v="880"/>
    <x v="0"/>
    <n v="7.5"/>
    <x v="45"/>
    <n v="279373.60000000003"/>
    <n v="349217"/>
    <n v="6586581837"/>
    <m/>
    <x v="1"/>
    <n v="4.7"/>
    <n v="4"/>
    <n v="4170"/>
    <n v="1456234890"/>
    <n v="3512"/>
    <n v="1226450104"/>
    <n v="4359"/>
    <n v="1522236903"/>
    <n v="2313"/>
    <n v="807738921"/>
    <n v="4507"/>
    <n v="1573921019"/>
    <n v="6586581837"/>
  </r>
  <r>
    <s v="CAR0246"/>
    <x v="2"/>
    <x v="13"/>
    <x v="3"/>
    <s v="Diesel"/>
    <n v="562"/>
    <n v="564"/>
    <x v="0"/>
    <n v="21.8"/>
    <x v="19"/>
    <n v="256459.2"/>
    <n v="320574"/>
    <n v="5331786768"/>
    <m/>
    <x v="6"/>
    <n v="4"/>
    <n v="5"/>
    <n v="2862"/>
    <n v="917482788"/>
    <n v="2130"/>
    <n v="682822620"/>
    <n v="3544"/>
    <n v="1136114256"/>
    <n v="3518"/>
    <n v="1127779332"/>
    <n v="4578"/>
    <n v="1467587772"/>
    <n v="5331786768"/>
  </r>
  <r>
    <s v="CAR0247"/>
    <x v="1"/>
    <x v="9"/>
    <x v="2"/>
    <s v="Electric"/>
    <n v="802"/>
    <n v="696"/>
    <x v="2"/>
    <n v="16.7"/>
    <x v="116"/>
    <n v="242532"/>
    <n v="303165"/>
    <n v="4691478375"/>
    <m/>
    <x v="3"/>
    <n v="4.8"/>
    <n v="4"/>
    <n v="3313"/>
    <n v="1004385645"/>
    <n v="2256"/>
    <n v="683940240"/>
    <n v="2486"/>
    <n v="753668190"/>
    <n v="4135"/>
    <n v="1253587275"/>
    <n v="3285"/>
    <n v="995897025"/>
    <n v="4691478375"/>
  </r>
  <r>
    <s v="CAR0248"/>
    <x v="0"/>
    <x v="22"/>
    <x v="3"/>
    <s v="Petrol"/>
    <n v="615"/>
    <n v="824"/>
    <x v="1"/>
    <n v="17"/>
    <x v="108"/>
    <n v="56835.200000000004"/>
    <n v="71044"/>
    <n v="1222667240"/>
    <m/>
    <x v="1"/>
    <n v="3.6"/>
    <n v="5"/>
    <n v="3808"/>
    <n v="270535552"/>
    <n v="4292"/>
    <n v="304920848"/>
    <n v="2283"/>
    <n v="162193452"/>
    <n v="3529"/>
    <n v="250714276"/>
    <n v="3298"/>
    <n v="234303112"/>
    <n v="1222667240"/>
  </r>
  <r>
    <s v="CAR0249"/>
    <x v="2"/>
    <x v="3"/>
    <x v="0"/>
    <s v="Diesel"/>
    <n v="305"/>
    <n v="348"/>
    <x v="2"/>
    <n v="24.6"/>
    <x v="14"/>
    <n v="392511.2"/>
    <n v="490639"/>
    <n v="7217299690"/>
    <m/>
    <x v="7"/>
    <n v="4.7"/>
    <n v="3"/>
    <n v="4540"/>
    <n v="2227501060"/>
    <n v="2139"/>
    <n v="1049476821"/>
    <n v="2073"/>
    <n v="1017094647"/>
    <n v="2725"/>
    <n v="1336991275"/>
    <n v="3233"/>
    <n v="1586235887"/>
    <n v="7217299690"/>
  </r>
  <r>
    <s v="CAR0250"/>
    <x v="3"/>
    <x v="7"/>
    <x v="0"/>
    <s v="Petrol"/>
    <n v="241"/>
    <n v="409"/>
    <x v="0"/>
    <n v="11.2"/>
    <x v="18"/>
    <n v="171344.80000000002"/>
    <n v="214181"/>
    <n v="3679843761"/>
    <m/>
    <x v="2"/>
    <n v="3.8"/>
    <n v="4"/>
    <n v="2742"/>
    <n v="587284302"/>
    <n v="2830"/>
    <n v="606132230"/>
    <n v="4523"/>
    <n v="968740663"/>
    <n v="2516"/>
    <n v="538879396"/>
    <n v="4570"/>
    <n v="978807170"/>
    <n v="3679843761"/>
  </r>
  <r>
    <s v="CAR0251"/>
    <x v="4"/>
    <x v="23"/>
    <x v="2"/>
    <s v="Diesel"/>
    <n v="343"/>
    <n v="863"/>
    <x v="2"/>
    <n v="6.1"/>
    <x v="74"/>
    <n v="346312"/>
    <n v="432890"/>
    <n v="7912796310"/>
    <m/>
    <x v="1"/>
    <n v="4"/>
    <n v="4"/>
    <n v="4921"/>
    <n v="2130251690"/>
    <n v="2687"/>
    <n v="1163175430"/>
    <n v="2296"/>
    <n v="993915440"/>
    <n v="4602"/>
    <n v="1992159780"/>
    <n v="3773"/>
    <n v="1633293970"/>
    <n v="7912796310"/>
  </r>
  <r>
    <s v="CAR0252"/>
    <x v="1"/>
    <x v="25"/>
    <x v="4"/>
    <s v="Electric"/>
    <n v="807"/>
    <n v="351"/>
    <x v="0"/>
    <n v="14.9"/>
    <x v="123"/>
    <n v="229232.80000000002"/>
    <n v="286541"/>
    <n v="5209315380"/>
    <m/>
    <x v="4"/>
    <n v="4.4000000000000004"/>
    <n v="4"/>
    <n v="3635"/>
    <n v="1041576535"/>
    <n v="3727"/>
    <n v="1067938307"/>
    <n v="3608"/>
    <n v="1033839928"/>
    <n v="4882"/>
    <n v="1398893162"/>
    <n v="2328"/>
    <n v="667067448"/>
    <n v="5209315380"/>
  </r>
  <r>
    <s v="CAR0253"/>
    <x v="4"/>
    <x v="10"/>
    <x v="0"/>
    <s v="Diesel"/>
    <n v="415"/>
    <n v="369"/>
    <x v="1"/>
    <n v="10.6"/>
    <x v="30"/>
    <n v="318608"/>
    <n v="398260"/>
    <n v="4977055220"/>
    <m/>
    <x v="3"/>
    <n v="3.6"/>
    <n v="4"/>
    <n v="2624"/>
    <n v="1045034240"/>
    <n v="2700"/>
    <n v="1075302000"/>
    <n v="2158"/>
    <n v="859445080"/>
    <n v="2083"/>
    <n v="829575580"/>
    <n v="2932"/>
    <n v="1167698320"/>
    <n v="4977055220"/>
  </r>
  <r>
    <s v="CAR0254"/>
    <x v="3"/>
    <x v="35"/>
    <x v="2"/>
    <s v="Petrol"/>
    <n v="386"/>
    <n v="777"/>
    <x v="1"/>
    <n v="15.4"/>
    <x v="100"/>
    <n v="222262.40000000002"/>
    <n v="277828"/>
    <n v="5911346356"/>
    <m/>
    <x v="0"/>
    <n v="4.4000000000000004"/>
    <n v="4"/>
    <n v="4880"/>
    <n v="1355800640"/>
    <n v="4247"/>
    <n v="1179935516"/>
    <n v="4739"/>
    <n v="1316626892"/>
    <n v="2842"/>
    <n v="789587176"/>
    <n v="4569"/>
    <n v="1269396132"/>
    <n v="5911346356"/>
  </r>
  <r>
    <s v="CAR0255"/>
    <x v="4"/>
    <x v="11"/>
    <x v="4"/>
    <s v="Hybrid"/>
    <n v="443"/>
    <n v="669"/>
    <x v="0"/>
    <n v="12.3"/>
    <x v="17"/>
    <n v="481644.80000000005"/>
    <n v="602056"/>
    <n v="11150679176"/>
    <m/>
    <x v="2"/>
    <n v="3.9"/>
    <n v="3"/>
    <n v="4751"/>
    <n v="2860368056"/>
    <n v="4495"/>
    <n v="2706241720"/>
    <n v="3513"/>
    <n v="2115022728"/>
    <n v="2587"/>
    <n v="1557518872"/>
    <n v="3175"/>
    <n v="1911527800"/>
    <n v="11150679176"/>
  </r>
  <r>
    <s v="CAR0256"/>
    <x v="1"/>
    <x v="36"/>
    <x v="2"/>
    <s v="Diesel"/>
    <n v="266"/>
    <n v="276"/>
    <x v="2"/>
    <n v="7.3"/>
    <x v="144"/>
    <n v="154736.80000000002"/>
    <n v="193421"/>
    <n v="3563588504"/>
    <m/>
    <x v="7"/>
    <n v="4.8"/>
    <n v="3"/>
    <n v="3071"/>
    <n v="593995891"/>
    <n v="4211"/>
    <n v="814495831"/>
    <n v="4428"/>
    <n v="856468188"/>
    <n v="4592"/>
    <n v="888189232"/>
    <n v="2122"/>
    <n v="410439362"/>
    <n v="3563588504"/>
  </r>
  <r>
    <s v="CAR0257"/>
    <x v="2"/>
    <x v="5"/>
    <x v="4"/>
    <s v="Diesel"/>
    <n v="250"/>
    <n v="314"/>
    <x v="2"/>
    <n v="23.8"/>
    <x v="137"/>
    <n v="310277.60000000003"/>
    <n v="387847"/>
    <n v="7345822180"/>
    <m/>
    <x v="9"/>
    <n v="5"/>
    <n v="3"/>
    <n v="4306"/>
    <n v="1670069182"/>
    <n v="3345"/>
    <n v="1297348215"/>
    <n v="4291"/>
    <n v="1664251477"/>
    <n v="2323"/>
    <n v="900968581"/>
    <n v="4675"/>
    <n v="1813184725"/>
    <n v="7345822180"/>
  </r>
  <r>
    <s v="CAR0258"/>
    <x v="2"/>
    <x v="14"/>
    <x v="4"/>
    <s v="Diesel"/>
    <n v="528"/>
    <n v="892"/>
    <x v="1"/>
    <n v="16.3"/>
    <x v="50"/>
    <n v="388316.80000000005"/>
    <n v="485396"/>
    <n v="7991559744"/>
    <m/>
    <x v="3"/>
    <n v="4.7"/>
    <n v="5"/>
    <n v="2773"/>
    <n v="1346003108"/>
    <n v="2987"/>
    <n v="1449877852"/>
    <n v="3829"/>
    <n v="1858581284"/>
    <n v="3089"/>
    <n v="1499388244"/>
    <n v="3786"/>
    <n v="1837709256"/>
    <n v="7991559744"/>
  </r>
  <r>
    <s v="CAR0259"/>
    <x v="1"/>
    <x v="34"/>
    <x v="1"/>
    <s v="Petrol"/>
    <n v="303"/>
    <n v="401"/>
    <x v="2"/>
    <n v="23.9"/>
    <x v="145"/>
    <n v="56325.600000000006"/>
    <n v="70407"/>
    <n v="1349209341"/>
    <m/>
    <x v="2"/>
    <n v="4.8"/>
    <n v="3"/>
    <n v="4792"/>
    <n v="337390344"/>
    <n v="2632"/>
    <n v="185311224"/>
    <n v="4365"/>
    <n v="307326555"/>
    <n v="2772"/>
    <n v="195168204"/>
    <n v="4602"/>
    <n v="324013014"/>
    <n v="1349209341"/>
  </r>
  <r>
    <s v="CAR0260"/>
    <x v="2"/>
    <x v="3"/>
    <x v="0"/>
    <s v="Electric"/>
    <n v="867"/>
    <n v="883"/>
    <x v="2"/>
    <n v="10.3"/>
    <x v="146"/>
    <n v="84024.8"/>
    <n v="105031"/>
    <n v="1995168876"/>
    <m/>
    <x v="9"/>
    <n v="3.8"/>
    <n v="4"/>
    <n v="4745"/>
    <n v="498372095"/>
    <n v="2562"/>
    <n v="269089422"/>
    <n v="4741"/>
    <n v="497951971"/>
    <n v="4792"/>
    <n v="503308552"/>
    <n v="2156"/>
    <n v="226446836"/>
    <n v="1995168876"/>
  </r>
  <r>
    <s v="CAR0261"/>
    <x v="1"/>
    <x v="33"/>
    <x v="0"/>
    <s v="Electric"/>
    <n v="658"/>
    <n v="490"/>
    <x v="2"/>
    <n v="11.6"/>
    <x v="147"/>
    <n v="321261.60000000003"/>
    <n v="401577"/>
    <n v="6613973190"/>
    <m/>
    <x v="1"/>
    <n v="4.5"/>
    <n v="4"/>
    <n v="2474"/>
    <n v="993501498"/>
    <n v="2812"/>
    <n v="1129234524"/>
    <n v="3644"/>
    <n v="1463346588"/>
    <n v="3664"/>
    <n v="1471378128"/>
    <n v="3876"/>
    <n v="1556512452"/>
    <n v="6613973190"/>
  </r>
  <r>
    <s v="CAR0262"/>
    <x v="3"/>
    <x v="6"/>
    <x v="0"/>
    <s v="Diesel"/>
    <n v="402"/>
    <n v="366"/>
    <x v="1"/>
    <n v="24"/>
    <x v="32"/>
    <n v="48583.200000000004"/>
    <n v="60729"/>
    <n v="1061725107"/>
    <m/>
    <x v="9"/>
    <n v="4.3"/>
    <n v="5"/>
    <n v="3491"/>
    <n v="212004939"/>
    <n v="3895"/>
    <n v="236539455"/>
    <n v="4217"/>
    <n v="256094193"/>
    <n v="3793"/>
    <n v="230345097"/>
    <n v="2087"/>
    <n v="126741423"/>
    <n v="1061725107"/>
  </r>
  <r>
    <s v="CAR0263"/>
    <x v="4"/>
    <x v="27"/>
    <x v="1"/>
    <s v="Hybrid"/>
    <n v="563"/>
    <n v="408"/>
    <x v="1"/>
    <n v="7.3"/>
    <x v="117"/>
    <n v="398384"/>
    <n v="497980"/>
    <n v="7313334280"/>
    <m/>
    <x v="1"/>
    <n v="4.5999999999999996"/>
    <n v="4"/>
    <n v="2478"/>
    <n v="1233994440"/>
    <n v="3176"/>
    <n v="1581584480"/>
    <n v="3587"/>
    <n v="1786254260"/>
    <n v="2726"/>
    <n v="1357493480"/>
    <n v="2719"/>
    <n v="1354007620"/>
    <n v="7313334280"/>
  </r>
  <r>
    <s v="CAR0264"/>
    <x v="0"/>
    <x v="0"/>
    <x v="3"/>
    <s v="Electric"/>
    <n v="600"/>
    <n v="931"/>
    <x v="0"/>
    <n v="14.7"/>
    <x v="55"/>
    <n v="317846.40000000002"/>
    <n v="397308"/>
    <n v="8283474492"/>
    <m/>
    <x v="8"/>
    <n v="4.7"/>
    <n v="3"/>
    <n v="4802"/>
    <n v="1907873016"/>
    <n v="4140"/>
    <n v="1644855120"/>
    <n v="3943"/>
    <n v="1566585444"/>
    <n v="4767"/>
    <n v="1893967236"/>
    <n v="3197"/>
    <n v="1270193676"/>
    <n v="8283474492"/>
  </r>
  <r>
    <s v="CAR0265"/>
    <x v="2"/>
    <x v="18"/>
    <x v="3"/>
    <s v="Diesel"/>
    <n v="727"/>
    <n v="984"/>
    <x v="1"/>
    <n v="7.6"/>
    <x v="76"/>
    <n v="295019.2"/>
    <n v="368774"/>
    <n v="5441260370"/>
    <m/>
    <x v="7"/>
    <n v="4.4000000000000004"/>
    <n v="5"/>
    <n v="2194"/>
    <n v="809090156"/>
    <n v="3805"/>
    <n v="1403185070"/>
    <n v="3810"/>
    <n v="1405028940"/>
    <n v="2375"/>
    <n v="875838250"/>
    <n v="2571"/>
    <n v="948117954"/>
    <n v="5441260370"/>
  </r>
  <r>
    <s v="CAR0266"/>
    <x v="0"/>
    <x v="21"/>
    <x v="2"/>
    <s v="Diesel"/>
    <n v="776"/>
    <n v="813"/>
    <x v="2"/>
    <n v="5.6"/>
    <x v="148"/>
    <n v="299049.60000000003"/>
    <n v="373812"/>
    <n v="6434425956"/>
    <m/>
    <x v="9"/>
    <n v="3.9"/>
    <n v="3"/>
    <n v="3526"/>
    <n v="1318061112"/>
    <n v="3630"/>
    <n v="1356937560"/>
    <n v="2263"/>
    <n v="845936556"/>
    <n v="3522"/>
    <n v="1316565864"/>
    <n v="4272"/>
    <n v="1596924864"/>
    <n v="6434425956"/>
  </r>
  <r>
    <s v="CAR0267"/>
    <x v="1"/>
    <x v="25"/>
    <x v="2"/>
    <s v="Electric"/>
    <n v="724"/>
    <n v="406"/>
    <x v="1"/>
    <n v="10.3"/>
    <x v="149"/>
    <n v="155382.39999999999"/>
    <n v="194228"/>
    <n v="3047825776"/>
    <m/>
    <x v="3"/>
    <n v="3.7"/>
    <n v="3"/>
    <n v="2302"/>
    <n v="447112856"/>
    <n v="3014"/>
    <n v="585403192"/>
    <n v="3376"/>
    <n v="655713728"/>
    <n v="3455"/>
    <n v="671057740"/>
    <n v="3545"/>
    <n v="688538260"/>
    <n v="3047825776"/>
  </r>
  <r>
    <s v="CAR0268"/>
    <x v="2"/>
    <x v="13"/>
    <x v="1"/>
    <s v="Hybrid"/>
    <n v="636"/>
    <n v="600"/>
    <x v="2"/>
    <n v="19.7"/>
    <x v="19"/>
    <n v="343238.40000000002"/>
    <n v="429048"/>
    <n v="7042393872"/>
    <m/>
    <x v="6"/>
    <n v="3.8"/>
    <n v="4"/>
    <n v="4177"/>
    <n v="1792133496"/>
    <n v="2666"/>
    <n v="1143841968"/>
    <n v="2622"/>
    <n v="1124963856"/>
    <n v="4444"/>
    <n v="1906689312"/>
    <n v="2505"/>
    <n v="1074765240"/>
    <n v="7042393872"/>
  </r>
  <r>
    <s v="CAR0269"/>
    <x v="2"/>
    <x v="16"/>
    <x v="1"/>
    <s v="Petrol"/>
    <n v="498"/>
    <n v="798"/>
    <x v="1"/>
    <n v="18.100000000000001"/>
    <x v="150"/>
    <n v="123816.8"/>
    <n v="154771"/>
    <n v="3001938316"/>
    <m/>
    <x v="4"/>
    <n v="4.5999999999999996"/>
    <n v="5"/>
    <n v="3637"/>
    <n v="562902127"/>
    <n v="2717"/>
    <n v="420512807"/>
    <n v="4752"/>
    <n v="735471792"/>
    <n v="4463"/>
    <n v="690742973"/>
    <n v="3827"/>
    <n v="592308617"/>
    <n v="3001938316"/>
  </r>
  <r>
    <s v="CAR0270"/>
    <x v="2"/>
    <x v="14"/>
    <x v="4"/>
    <s v="Electric"/>
    <n v="827"/>
    <n v="574"/>
    <x v="0"/>
    <n v="15.9"/>
    <x v="151"/>
    <n v="255220.80000000002"/>
    <n v="319026"/>
    <n v="4809635976"/>
    <m/>
    <x v="3"/>
    <n v="3.8"/>
    <n v="4"/>
    <n v="2751"/>
    <n v="877640526"/>
    <n v="2251"/>
    <n v="718127526"/>
    <n v="4291"/>
    <n v="1368940566"/>
    <n v="3206"/>
    <n v="1022797356"/>
    <n v="2577"/>
    <n v="822130002"/>
    <n v="4809635976"/>
  </r>
  <r>
    <s v="CAR0271"/>
    <x v="1"/>
    <x v="4"/>
    <x v="1"/>
    <s v="Petrol"/>
    <n v="533"/>
    <n v="570"/>
    <x v="0"/>
    <n v="13.2"/>
    <x v="48"/>
    <n v="94736.8"/>
    <n v="118421"/>
    <n v="2025354363"/>
    <m/>
    <x v="8"/>
    <n v="5"/>
    <n v="3"/>
    <n v="3117"/>
    <n v="369118257"/>
    <n v="3481"/>
    <n v="412223501"/>
    <n v="4322"/>
    <n v="511815562"/>
    <n v="3260"/>
    <n v="386052460"/>
    <n v="2923"/>
    <n v="346144583"/>
    <n v="2025354363"/>
  </r>
  <r>
    <s v="CAR0272"/>
    <x v="3"/>
    <x v="17"/>
    <x v="3"/>
    <s v="Hybrid"/>
    <n v="766"/>
    <n v="353"/>
    <x v="0"/>
    <n v="18.399999999999999"/>
    <x v="144"/>
    <n v="206505.60000000001"/>
    <n v="258132"/>
    <n v="5642765520"/>
    <m/>
    <x v="8"/>
    <n v="4.9000000000000004"/>
    <n v="5"/>
    <n v="4490"/>
    <n v="1159012680"/>
    <n v="4174"/>
    <n v="1077442968"/>
    <n v="4925"/>
    <n v="1271300100"/>
    <n v="3316"/>
    <n v="855965712"/>
    <n v="4955"/>
    <n v="1279044060"/>
    <n v="5642765520"/>
  </r>
  <r>
    <s v="CAR0273"/>
    <x v="0"/>
    <x v="28"/>
    <x v="3"/>
    <s v="Petrol"/>
    <n v="691"/>
    <n v="524"/>
    <x v="2"/>
    <n v="12.5"/>
    <x v="30"/>
    <n v="184021.6"/>
    <n v="230027"/>
    <n v="4211564343"/>
    <m/>
    <x v="4"/>
    <n v="3.8"/>
    <n v="5"/>
    <n v="3829"/>
    <n v="880773383"/>
    <n v="3481"/>
    <n v="800723987"/>
    <n v="3976"/>
    <n v="914587352"/>
    <n v="3913"/>
    <n v="900095651"/>
    <n v="3110"/>
    <n v="715383970"/>
    <n v="4211564343"/>
  </r>
  <r>
    <s v="CAR0274"/>
    <x v="4"/>
    <x v="29"/>
    <x v="1"/>
    <s v="Electric"/>
    <n v="274"/>
    <n v="779"/>
    <x v="0"/>
    <n v="19.7"/>
    <x v="152"/>
    <n v="267212"/>
    <n v="334015"/>
    <n v="4975487440"/>
    <m/>
    <x v="3"/>
    <n v="4"/>
    <n v="5"/>
    <n v="2508"/>
    <n v="837709620"/>
    <n v="3308"/>
    <n v="1104921620"/>
    <n v="3069"/>
    <n v="1025092035"/>
    <n v="2242"/>
    <n v="748861630"/>
    <n v="3769"/>
    <n v="1258902535"/>
    <n v="4975487440"/>
  </r>
  <r>
    <s v="CAR0275"/>
    <x v="1"/>
    <x v="9"/>
    <x v="1"/>
    <s v="Electric"/>
    <n v="294"/>
    <n v="653"/>
    <x v="1"/>
    <n v="16.2"/>
    <x v="153"/>
    <n v="306744"/>
    <n v="383430"/>
    <n v="6214250010"/>
    <m/>
    <x v="0"/>
    <n v="4.5999999999999996"/>
    <n v="4"/>
    <n v="4722"/>
    <n v="1810556460"/>
    <n v="3065"/>
    <n v="1175212950"/>
    <n v="2396"/>
    <n v="918698280"/>
    <n v="2589"/>
    <n v="992700270"/>
    <n v="3435"/>
    <n v="1317082050"/>
    <n v="6214250010"/>
  </r>
  <r>
    <s v="CAR0276"/>
    <x v="2"/>
    <x v="16"/>
    <x v="3"/>
    <s v="Petrol"/>
    <n v="386"/>
    <n v="671"/>
    <x v="1"/>
    <n v="23.3"/>
    <x v="67"/>
    <n v="62848"/>
    <n v="78560"/>
    <n v="1466243840"/>
    <m/>
    <x v="6"/>
    <n v="4.8"/>
    <n v="5"/>
    <n v="4199"/>
    <n v="329873440"/>
    <n v="2070"/>
    <n v="162619200"/>
    <n v="3582"/>
    <n v="281401920"/>
    <n v="4623"/>
    <n v="363182880"/>
    <n v="4190"/>
    <n v="329166400"/>
    <n v="1466243840"/>
  </r>
  <r>
    <s v="CAR0277"/>
    <x v="1"/>
    <x v="25"/>
    <x v="3"/>
    <s v="Electric"/>
    <n v="471"/>
    <n v="736"/>
    <x v="0"/>
    <n v="21.6"/>
    <x v="61"/>
    <n v="282006.40000000002"/>
    <n v="352508"/>
    <n v="5209010716"/>
    <m/>
    <x v="0"/>
    <n v="4.7"/>
    <n v="4"/>
    <n v="2827"/>
    <n v="996540116"/>
    <n v="2220"/>
    <n v="782567760"/>
    <n v="4367"/>
    <n v="1539402436"/>
    <n v="2571"/>
    <n v="906298068"/>
    <n v="2792"/>
    <n v="984202336"/>
    <n v="5209010716"/>
  </r>
  <r>
    <s v="CAR0278"/>
    <x v="1"/>
    <x v="1"/>
    <x v="1"/>
    <s v="Electric"/>
    <n v="358"/>
    <n v="924"/>
    <x v="0"/>
    <n v="21"/>
    <x v="141"/>
    <n v="77182.400000000009"/>
    <n v="96478"/>
    <n v="1674858080"/>
    <m/>
    <x v="8"/>
    <n v="4.5"/>
    <n v="4"/>
    <n v="3778"/>
    <n v="364493884"/>
    <n v="2855"/>
    <n v="275444690"/>
    <n v="4545"/>
    <n v="438492510"/>
    <n v="3252"/>
    <n v="313746456"/>
    <n v="2930"/>
    <n v="282680540"/>
    <n v="1674858080"/>
  </r>
  <r>
    <s v="CAR0279"/>
    <x v="0"/>
    <x v="31"/>
    <x v="2"/>
    <s v="Petrol"/>
    <n v="213"/>
    <n v="425"/>
    <x v="2"/>
    <n v="5.4"/>
    <x v="73"/>
    <n v="201177.60000000001"/>
    <n v="251472"/>
    <n v="4350465600"/>
    <m/>
    <x v="2"/>
    <n v="3.5"/>
    <n v="4"/>
    <n v="4344"/>
    <n v="1092394368"/>
    <n v="3206"/>
    <n v="806219232"/>
    <n v="2239"/>
    <n v="563045808"/>
    <n v="4053"/>
    <n v="1019216016"/>
    <n v="3458"/>
    <n v="869590176"/>
    <n v="4350465600"/>
  </r>
  <r>
    <s v="CAR0280"/>
    <x v="1"/>
    <x v="25"/>
    <x v="3"/>
    <s v="Petrol"/>
    <n v="768"/>
    <n v="733"/>
    <x v="0"/>
    <n v="11.3"/>
    <x v="154"/>
    <n v="292822.40000000002"/>
    <n v="366028"/>
    <n v="5269339088"/>
    <m/>
    <x v="4"/>
    <n v="3.7"/>
    <n v="4"/>
    <n v="3074"/>
    <n v="1125170072"/>
    <n v="2700"/>
    <n v="988275600"/>
    <n v="2981"/>
    <n v="1091129468"/>
    <n v="3143"/>
    <n v="1150426004"/>
    <n v="2498"/>
    <n v="914337944"/>
    <n v="5269339088"/>
  </r>
  <r>
    <s v="CAR0281"/>
    <x v="2"/>
    <x v="12"/>
    <x v="3"/>
    <s v="Petrol"/>
    <n v="630"/>
    <n v="891"/>
    <x v="0"/>
    <n v="9.6999999999999993"/>
    <x v="110"/>
    <n v="306884"/>
    <n v="383605"/>
    <n v="8010439610"/>
    <m/>
    <x v="5"/>
    <n v="4.2"/>
    <n v="5"/>
    <n v="4693"/>
    <n v="1800258265"/>
    <n v="4186"/>
    <n v="1605770530"/>
    <n v="4140"/>
    <n v="1588124700"/>
    <n v="3237"/>
    <n v="1241729385"/>
    <n v="4626"/>
    <n v="1774556730"/>
    <n v="8010439610"/>
  </r>
  <r>
    <s v="CAR0282"/>
    <x v="4"/>
    <x v="23"/>
    <x v="3"/>
    <s v="Electric"/>
    <n v="878"/>
    <n v="386"/>
    <x v="2"/>
    <n v="22.2"/>
    <x v="136"/>
    <n v="313244"/>
    <n v="391555"/>
    <n v="6573033785"/>
    <m/>
    <x v="9"/>
    <n v="4.2"/>
    <n v="3"/>
    <n v="4634"/>
    <n v="1814465870"/>
    <n v="4172"/>
    <n v="1633567460"/>
    <n v="2187"/>
    <n v="856330785"/>
    <n v="3786"/>
    <n v="1482427230"/>
    <n v="2008"/>
    <n v="786242440"/>
    <n v="6573033785"/>
  </r>
  <r>
    <s v="CAR0283"/>
    <x v="4"/>
    <x v="8"/>
    <x v="0"/>
    <s v="Hybrid"/>
    <n v="447"/>
    <n v="646"/>
    <x v="0"/>
    <n v="16"/>
    <x v="155"/>
    <n v="266616"/>
    <n v="333270"/>
    <n v="5056372440"/>
    <m/>
    <x v="8"/>
    <n v="4.2"/>
    <n v="4"/>
    <n v="2755"/>
    <n v="918158850"/>
    <n v="3247"/>
    <n v="1082127690"/>
    <n v="3100"/>
    <n v="1033137000"/>
    <n v="2875"/>
    <n v="958151250"/>
    <n v="3195"/>
    <n v="1064797650"/>
    <n v="5056372440"/>
  </r>
  <r>
    <s v="CAR0284"/>
    <x v="4"/>
    <x v="23"/>
    <x v="0"/>
    <s v="Diesel"/>
    <n v="204"/>
    <n v="431"/>
    <x v="1"/>
    <n v="17.8"/>
    <x v="135"/>
    <n v="302074.40000000002"/>
    <n v="377593"/>
    <n v="5203231540"/>
    <m/>
    <x v="8"/>
    <n v="4.9000000000000004"/>
    <n v="4"/>
    <n v="2871"/>
    <n v="1084069503"/>
    <n v="2705"/>
    <n v="1021389065"/>
    <n v="2735"/>
    <n v="1032716855"/>
    <n v="2870"/>
    <n v="1083691910"/>
    <n v="2599"/>
    <n v="981364207"/>
    <n v="5203231540"/>
  </r>
  <r>
    <s v="CAR0285"/>
    <x v="2"/>
    <x v="16"/>
    <x v="1"/>
    <s v="Hybrid"/>
    <n v="342"/>
    <n v="286"/>
    <x v="1"/>
    <n v="11.4"/>
    <x v="66"/>
    <n v="229240"/>
    <n v="286550"/>
    <n v="5999210800"/>
    <m/>
    <x v="2"/>
    <n v="4.4000000000000004"/>
    <n v="5"/>
    <n v="4378"/>
    <n v="1254515900"/>
    <n v="4500"/>
    <n v="1289475000"/>
    <n v="3428"/>
    <n v="982293400"/>
    <n v="4312"/>
    <n v="1235603600"/>
    <n v="4318"/>
    <n v="1237322900"/>
    <n v="5999210800"/>
  </r>
  <r>
    <s v="CAR0286"/>
    <x v="4"/>
    <x v="8"/>
    <x v="0"/>
    <s v="Petrol"/>
    <n v="431"/>
    <n v="356"/>
    <x v="2"/>
    <n v="14.6"/>
    <x v="156"/>
    <n v="435762.4"/>
    <n v="544703"/>
    <n v="9672291171"/>
    <m/>
    <x v="6"/>
    <n v="4"/>
    <n v="5"/>
    <n v="4126"/>
    <n v="2247444578"/>
    <n v="2045"/>
    <n v="1113917635"/>
    <n v="4572"/>
    <n v="2490382116"/>
    <n v="3280"/>
    <n v="1786625840"/>
    <n v="3734"/>
    <n v="2033921002"/>
    <n v="9672291171"/>
  </r>
  <r>
    <s v="CAR0287"/>
    <x v="2"/>
    <x v="14"/>
    <x v="3"/>
    <s v="Diesel"/>
    <n v="532"/>
    <n v="963"/>
    <x v="2"/>
    <n v="7.3"/>
    <x v="157"/>
    <n v="373075.20000000001"/>
    <n v="466344"/>
    <n v="9380509560"/>
    <m/>
    <x v="2"/>
    <n v="4.7"/>
    <n v="4"/>
    <n v="4317"/>
    <n v="2013207048"/>
    <n v="3840"/>
    <n v="1790760960"/>
    <n v="3755"/>
    <n v="1751121720"/>
    <n v="3439"/>
    <n v="1603757016"/>
    <n v="4764"/>
    <n v="2221662816"/>
    <n v="9380509560"/>
  </r>
  <r>
    <s v="CAR0288"/>
    <x v="3"/>
    <x v="35"/>
    <x v="2"/>
    <s v="Electric"/>
    <n v="697"/>
    <n v="337"/>
    <x v="2"/>
    <n v="21.5"/>
    <x v="158"/>
    <n v="146382.39999999999"/>
    <n v="182978"/>
    <n v="3123251482"/>
    <m/>
    <x v="0"/>
    <n v="3.6"/>
    <n v="5"/>
    <n v="2942"/>
    <n v="538321276"/>
    <n v="2856"/>
    <n v="522585168"/>
    <n v="4094"/>
    <n v="749111932"/>
    <n v="4999"/>
    <n v="914707022"/>
    <n v="2178"/>
    <n v="398526084"/>
    <n v="3123251482"/>
  </r>
  <r>
    <s v="CAR0289"/>
    <x v="4"/>
    <x v="10"/>
    <x v="0"/>
    <s v="Diesel"/>
    <n v="249"/>
    <n v="680"/>
    <x v="1"/>
    <n v="6"/>
    <x v="113"/>
    <n v="386704.80000000005"/>
    <n v="483381"/>
    <n v="6624253224"/>
    <m/>
    <x v="3"/>
    <n v="3.6"/>
    <n v="4"/>
    <n v="2485"/>
    <n v="1201201785"/>
    <n v="2961"/>
    <n v="1431291141"/>
    <n v="2253"/>
    <n v="1089057393"/>
    <n v="3125"/>
    <n v="1510565625"/>
    <n v="2880"/>
    <n v="1392137280"/>
    <n v="6624253224"/>
  </r>
  <r>
    <s v="CAR0290"/>
    <x v="2"/>
    <x v="16"/>
    <x v="4"/>
    <s v="Hybrid"/>
    <n v="616"/>
    <n v="728"/>
    <x v="1"/>
    <n v="7.7"/>
    <x v="159"/>
    <n v="274462.40000000002"/>
    <n v="343078"/>
    <n v="6098211450"/>
    <m/>
    <x v="3"/>
    <n v="4.8"/>
    <n v="3"/>
    <n v="4293"/>
    <n v="1472833854"/>
    <n v="2616"/>
    <n v="897492048"/>
    <n v="3236"/>
    <n v="1110200408"/>
    <n v="3574"/>
    <n v="1226160772"/>
    <n v="4056"/>
    <n v="1391524368"/>
    <n v="6098211450"/>
  </r>
  <r>
    <s v="CAR0291"/>
    <x v="3"/>
    <x v="26"/>
    <x v="2"/>
    <s v="Electric"/>
    <n v="580"/>
    <n v="541"/>
    <x v="2"/>
    <n v="20.100000000000001"/>
    <x v="126"/>
    <n v="330786.40000000002"/>
    <n v="413483"/>
    <n v="6339934839"/>
    <m/>
    <x v="1"/>
    <n v="4.9000000000000004"/>
    <n v="5"/>
    <n v="2217"/>
    <n v="916691811"/>
    <n v="4203"/>
    <n v="1737869049"/>
    <n v="2128"/>
    <n v="879891824"/>
    <n v="2333"/>
    <n v="964655839"/>
    <n v="4452"/>
    <n v="1840826316"/>
    <n v="6339934839"/>
  </r>
  <r>
    <s v="CAR0292"/>
    <x v="3"/>
    <x v="35"/>
    <x v="2"/>
    <s v="Petrol"/>
    <n v="403"/>
    <n v="473"/>
    <x v="2"/>
    <n v="10.199999999999999"/>
    <x v="90"/>
    <n v="54271.200000000004"/>
    <n v="67839"/>
    <n v="872273862"/>
    <m/>
    <x v="7"/>
    <n v="4.9000000000000004"/>
    <n v="4"/>
    <n v="2693"/>
    <n v="182690427"/>
    <n v="2487"/>
    <n v="168715593"/>
    <n v="2448"/>
    <n v="166069872"/>
    <n v="2079"/>
    <n v="141037281"/>
    <n v="3151"/>
    <n v="213760689"/>
    <n v="872273862"/>
  </r>
  <r>
    <s v="CAR0293"/>
    <x v="0"/>
    <x v="28"/>
    <x v="3"/>
    <s v="Hybrid"/>
    <n v="250"/>
    <n v="784"/>
    <x v="1"/>
    <n v="19.100000000000001"/>
    <x v="93"/>
    <n v="152292"/>
    <n v="190365"/>
    <n v="2915439975"/>
    <m/>
    <x v="8"/>
    <n v="4.4000000000000004"/>
    <n v="5"/>
    <n v="2553"/>
    <n v="486001845"/>
    <n v="2077"/>
    <n v="395388105"/>
    <n v="3929"/>
    <n v="747944085"/>
    <n v="2195"/>
    <n v="417851175"/>
    <n v="4561"/>
    <n v="868254765"/>
    <n v="2915439975"/>
  </r>
  <r>
    <s v="CAR0294"/>
    <x v="4"/>
    <x v="11"/>
    <x v="2"/>
    <s v="Electric"/>
    <n v="641"/>
    <n v="336"/>
    <x v="1"/>
    <n v="7.5"/>
    <x v="122"/>
    <n v="369789.60000000003"/>
    <n v="462237"/>
    <n v="7714735530"/>
    <m/>
    <x v="8"/>
    <n v="4.3"/>
    <n v="5"/>
    <n v="3022"/>
    <n v="1396880214"/>
    <n v="2911"/>
    <n v="1345571907"/>
    <n v="3845"/>
    <n v="1777301265"/>
    <n v="2781"/>
    <n v="1285481097"/>
    <n v="4131"/>
    <n v="1909501047"/>
    <n v="7714735530"/>
  </r>
  <r>
    <s v="CAR0295"/>
    <x v="3"/>
    <x v="6"/>
    <x v="1"/>
    <s v="Hybrid"/>
    <n v="351"/>
    <n v="962"/>
    <x v="0"/>
    <n v="23.9"/>
    <x v="40"/>
    <n v="75271.199999999997"/>
    <n v="94089"/>
    <n v="1895705172"/>
    <m/>
    <x v="7"/>
    <n v="4.0999999999999996"/>
    <n v="4"/>
    <n v="4946"/>
    <n v="465364194"/>
    <n v="3059"/>
    <n v="287818251"/>
    <n v="4507"/>
    <n v="424059123"/>
    <n v="2646"/>
    <n v="248959494"/>
    <n v="4990"/>
    <n v="469504110"/>
    <n v="1895705172"/>
  </r>
  <r>
    <s v="CAR0296"/>
    <x v="3"/>
    <x v="24"/>
    <x v="3"/>
    <s v="Diesel"/>
    <n v="652"/>
    <n v="644"/>
    <x v="0"/>
    <n v="16.399999999999999"/>
    <x v="114"/>
    <n v="45239.200000000004"/>
    <n v="56549"/>
    <n v="1146870269"/>
    <m/>
    <x v="0"/>
    <n v="5"/>
    <n v="5"/>
    <n v="4806"/>
    <n v="271774494"/>
    <n v="4395"/>
    <n v="248532855"/>
    <n v="4469"/>
    <n v="252717481"/>
    <n v="3451"/>
    <n v="195150599"/>
    <n v="3160"/>
    <n v="178694840"/>
    <n v="1146870269"/>
  </r>
  <r>
    <s v="CAR0297"/>
    <x v="4"/>
    <x v="8"/>
    <x v="1"/>
    <s v="Petrol"/>
    <n v="860"/>
    <n v="512"/>
    <x v="1"/>
    <n v="7.8"/>
    <x v="160"/>
    <n v="319919.2"/>
    <n v="399899"/>
    <n v="7606878778"/>
    <m/>
    <x v="8"/>
    <n v="4.4000000000000004"/>
    <n v="4"/>
    <n v="3800"/>
    <n v="1519616200"/>
    <n v="2929"/>
    <n v="1171304171"/>
    <n v="4112"/>
    <n v="1644384688"/>
    <n v="4322"/>
    <n v="1728363478"/>
    <n v="3859"/>
    <n v="1543210241"/>
    <n v="7606878778"/>
  </r>
  <r>
    <s v="CAR0298"/>
    <x v="3"/>
    <x v="6"/>
    <x v="1"/>
    <s v="Diesel"/>
    <n v="211"/>
    <n v="983"/>
    <x v="1"/>
    <n v="9.6"/>
    <x v="161"/>
    <n v="126756.8"/>
    <n v="158446"/>
    <n v="2812416500"/>
    <m/>
    <x v="2"/>
    <n v="4.4000000000000004"/>
    <n v="5"/>
    <n v="2206"/>
    <n v="349531876"/>
    <n v="4255"/>
    <n v="674187730"/>
    <n v="3331"/>
    <n v="527783626"/>
    <n v="3518"/>
    <n v="557413028"/>
    <n v="4440"/>
    <n v="703500240"/>
    <n v="2812416500"/>
  </r>
  <r>
    <s v="CAR0299"/>
    <x v="3"/>
    <x v="35"/>
    <x v="3"/>
    <s v="Petrol"/>
    <n v="447"/>
    <n v="802"/>
    <x v="1"/>
    <n v="11.4"/>
    <x v="71"/>
    <n v="112204"/>
    <n v="140255"/>
    <n v="2560355025"/>
    <m/>
    <x v="9"/>
    <n v="4.3"/>
    <n v="5"/>
    <n v="2865"/>
    <n v="401830575"/>
    <n v="3602"/>
    <n v="505198510"/>
    <n v="2087"/>
    <n v="292712185"/>
    <n v="4879"/>
    <n v="684304145"/>
    <n v="4822"/>
    <n v="676309610"/>
    <n v="2560355025"/>
  </r>
  <r>
    <s v="CAR0300"/>
    <x v="3"/>
    <x v="24"/>
    <x v="4"/>
    <s v="Hybrid"/>
    <n v="241"/>
    <n v="797"/>
    <x v="0"/>
    <n v="13.6"/>
    <x v="23"/>
    <n v="309963.2"/>
    <n v="387454"/>
    <n v="6441810204"/>
    <m/>
    <x v="5"/>
    <n v="4.3"/>
    <n v="4"/>
    <n v="4113"/>
    <n v="1593598302"/>
    <n v="4290"/>
    <n v="1662177660"/>
    <n v="2172"/>
    <n v="841550088"/>
    <n v="2845"/>
    <n v="1102306630"/>
    <n v="3206"/>
    <n v="1242177524"/>
    <n v="6441810204"/>
  </r>
  <r>
    <s v="CAR0301"/>
    <x v="3"/>
    <x v="26"/>
    <x v="2"/>
    <s v="Diesel"/>
    <n v="825"/>
    <n v="567"/>
    <x v="2"/>
    <n v="22"/>
    <x v="159"/>
    <n v="242693.6"/>
    <n v="303367"/>
    <n v="5788849094"/>
    <m/>
    <x v="4"/>
    <n v="4.9000000000000004"/>
    <n v="3"/>
    <n v="4954"/>
    <n v="1502880118"/>
    <n v="2332"/>
    <n v="707451844"/>
    <n v="4672"/>
    <n v="1417330624"/>
    <n v="2149"/>
    <n v="651935683"/>
    <n v="4975"/>
    <n v="1509250825"/>
    <n v="5788849094"/>
  </r>
  <r>
    <s v="CAR0302"/>
    <x v="4"/>
    <x v="23"/>
    <x v="1"/>
    <s v="Hybrid"/>
    <n v="779"/>
    <n v="668"/>
    <x v="2"/>
    <n v="10.9"/>
    <x v="49"/>
    <n v="551632"/>
    <n v="689540"/>
    <n v="14339673840"/>
    <m/>
    <x v="3"/>
    <n v="4.5999999999999996"/>
    <n v="5"/>
    <n v="4910"/>
    <n v="3385641400"/>
    <n v="2494"/>
    <n v="1719712760"/>
    <n v="4499"/>
    <n v="3102240460"/>
    <n v="3971"/>
    <n v="2738163340"/>
    <n v="4922"/>
    <n v="3393915880"/>
    <n v="14339673840"/>
  </r>
  <r>
    <s v="CAR0303"/>
    <x v="4"/>
    <x v="23"/>
    <x v="2"/>
    <s v="Diesel"/>
    <n v="410"/>
    <n v="898"/>
    <x v="2"/>
    <n v="14.2"/>
    <x v="55"/>
    <n v="345445.60000000003"/>
    <n v="431807"/>
    <n v="6389016372"/>
    <m/>
    <x v="1"/>
    <n v="4.2"/>
    <n v="5"/>
    <n v="3080"/>
    <n v="1329965560"/>
    <n v="2468"/>
    <n v="1065699676"/>
    <n v="3723"/>
    <n v="1607617461"/>
    <n v="3071"/>
    <n v="1326079297"/>
    <n v="2454"/>
    <n v="1059654378"/>
    <n v="6389016372"/>
  </r>
  <r>
    <s v="CAR0304"/>
    <x v="3"/>
    <x v="20"/>
    <x v="1"/>
    <s v="Petrol"/>
    <n v="680"/>
    <n v="348"/>
    <x v="0"/>
    <n v="8.9"/>
    <x v="73"/>
    <n v="54300"/>
    <n v="67875"/>
    <n v="877895250"/>
    <m/>
    <x v="6"/>
    <n v="3.8"/>
    <n v="5"/>
    <n v="2841"/>
    <n v="192832875"/>
    <n v="3099"/>
    <n v="210344625"/>
    <n v="2738"/>
    <n v="185841750"/>
    <n v="2087"/>
    <n v="141655125"/>
    <n v="2169"/>
    <n v="147220875"/>
    <n v="877895250"/>
  </r>
  <r>
    <s v="CAR0305"/>
    <x v="3"/>
    <x v="17"/>
    <x v="0"/>
    <s v="Diesel"/>
    <n v="754"/>
    <n v="832"/>
    <x v="1"/>
    <n v="6.6"/>
    <x v="138"/>
    <n v="50626.400000000001"/>
    <n v="63283"/>
    <n v="1351724880"/>
    <m/>
    <x v="5"/>
    <n v="3.7"/>
    <n v="3"/>
    <n v="4661"/>
    <n v="294962063"/>
    <n v="3631"/>
    <n v="229780573"/>
    <n v="4144"/>
    <n v="262244752"/>
    <n v="3950"/>
    <n v="249967850"/>
    <n v="4974"/>
    <n v="314769642"/>
    <n v="1351724880"/>
  </r>
  <r>
    <s v="CAR0306"/>
    <x v="1"/>
    <x v="32"/>
    <x v="1"/>
    <s v="Hybrid"/>
    <n v="401"/>
    <n v="410"/>
    <x v="0"/>
    <n v="23.7"/>
    <x v="162"/>
    <n v="141584"/>
    <n v="176980"/>
    <n v="2792744400"/>
    <m/>
    <x v="2"/>
    <n v="4.7"/>
    <n v="4"/>
    <n v="2225"/>
    <n v="393780500"/>
    <n v="3944"/>
    <n v="698009120"/>
    <n v="3537"/>
    <n v="625978260"/>
    <n v="2967"/>
    <n v="525099660"/>
    <n v="3107"/>
    <n v="549876860"/>
    <n v="2792744400"/>
  </r>
  <r>
    <s v="CAR0307"/>
    <x v="0"/>
    <x v="0"/>
    <x v="4"/>
    <s v="Diesel"/>
    <n v="895"/>
    <n v="888"/>
    <x v="1"/>
    <n v="7.6"/>
    <x v="15"/>
    <n v="341076.80000000005"/>
    <n v="426346"/>
    <n v="7386870796"/>
    <m/>
    <x v="5"/>
    <n v="4.2"/>
    <n v="4"/>
    <n v="2068"/>
    <n v="881683528"/>
    <n v="2522"/>
    <n v="1075244612"/>
    <n v="3615"/>
    <n v="1541240790"/>
    <n v="4994"/>
    <n v="2129171924"/>
    <n v="4127"/>
    <n v="1759529942"/>
    <n v="7386870796"/>
  </r>
  <r>
    <s v="CAR0308"/>
    <x v="2"/>
    <x v="16"/>
    <x v="3"/>
    <s v="Hybrid"/>
    <n v="213"/>
    <n v="492"/>
    <x v="2"/>
    <n v="10.7"/>
    <x v="108"/>
    <n v="201219.20000000001"/>
    <n v="251524"/>
    <n v="4712302140"/>
    <m/>
    <x v="4"/>
    <n v="4.0999999999999996"/>
    <n v="4"/>
    <n v="4016"/>
    <n v="1010120384"/>
    <n v="2949"/>
    <n v="741744276"/>
    <n v="4483"/>
    <n v="1127582092"/>
    <n v="3271"/>
    <n v="822735004"/>
    <n v="4016"/>
    <n v="1010120384"/>
    <n v="4712302140"/>
  </r>
  <r>
    <s v="CAR0309"/>
    <x v="3"/>
    <x v="6"/>
    <x v="3"/>
    <s v="Diesel"/>
    <n v="341"/>
    <n v="588"/>
    <x v="1"/>
    <n v="11"/>
    <x v="79"/>
    <n v="251213.6"/>
    <n v="314017"/>
    <n v="5883736529"/>
    <m/>
    <x v="7"/>
    <n v="3.9"/>
    <n v="4"/>
    <n v="4875"/>
    <n v="1530832875"/>
    <n v="3753"/>
    <n v="1178505801"/>
    <n v="2653"/>
    <n v="833087101"/>
    <n v="3553"/>
    <n v="1115702401"/>
    <n v="3903"/>
    <n v="1225608351"/>
    <n v="5883736529"/>
  </r>
  <r>
    <s v="CAR0310"/>
    <x v="2"/>
    <x v="13"/>
    <x v="2"/>
    <s v="Petrol"/>
    <n v="491"/>
    <n v="922"/>
    <x v="2"/>
    <n v="16.8"/>
    <x v="14"/>
    <n v="329432.80000000005"/>
    <n v="411791"/>
    <n v="8163344784"/>
    <m/>
    <x v="8"/>
    <n v="4.2"/>
    <n v="4"/>
    <n v="3418"/>
    <n v="1407501638"/>
    <n v="4129"/>
    <n v="1700285039"/>
    <n v="4808"/>
    <n v="1979891128"/>
    <n v="4082"/>
    <n v="1680930862"/>
    <n v="3387"/>
    <n v="1394736117"/>
    <n v="8163344784"/>
  </r>
  <r>
    <s v="CAR0311"/>
    <x v="3"/>
    <x v="24"/>
    <x v="4"/>
    <s v="Electric"/>
    <n v="224"/>
    <n v="692"/>
    <x v="1"/>
    <n v="13.1"/>
    <x v="31"/>
    <n v="223324.80000000002"/>
    <n v="279156"/>
    <n v="5057469252"/>
    <m/>
    <x v="2"/>
    <n v="4.5999999999999996"/>
    <n v="4"/>
    <n v="4475"/>
    <n v="1249223100"/>
    <n v="3756"/>
    <n v="1048509936"/>
    <n v="3181"/>
    <n v="887995236"/>
    <n v="3088"/>
    <n v="862033728"/>
    <n v="3617"/>
    <n v="1009707252"/>
    <n v="5057469252"/>
  </r>
  <r>
    <s v="CAR0312"/>
    <x v="0"/>
    <x v="15"/>
    <x v="3"/>
    <s v="Electric"/>
    <n v="361"/>
    <n v="607"/>
    <x v="0"/>
    <n v="11.5"/>
    <x v="163"/>
    <n v="315890.40000000002"/>
    <n v="394863"/>
    <n v="5535584397"/>
    <m/>
    <x v="5"/>
    <n v="4"/>
    <n v="5"/>
    <n v="2876"/>
    <n v="1135625988"/>
    <n v="3313"/>
    <n v="1308181119"/>
    <n v="2479"/>
    <n v="978865377"/>
    <n v="3340"/>
    <n v="1318842420"/>
    <n v="2011"/>
    <n v="794069493"/>
    <n v="5535584397"/>
  </r>
  <r>
    <s v="CAR0313"/>
    <x v="0"/>
    <x v="0"/>
    <x v="1"/>
    <s v="Petrol"/>
    <n v="891"/>
    <n v="376"/>
    <x v="0"/>
    <n v="18.8"/>
    <x v="49"/>
    <n v="167045.6"/>
    <n v="208807"/>
    <n v="3683773094"/>
    <m/>
    <x v="1"/>
    <n v="3.7"/>
    <n v="3"/>
    <n v="3944"/>
    <n v="823534808"/>
    <n v="3522"/>
    <n v="735418254"/>
    <n v="3269"/>
    <n v="682590083"/>
    <n v="4008"/>
    <n v="836898456"/>
    <n v="2899"/>
    <n v="605331493"/>
    <n v="3683773094"/>
  </r>
  <r>
    <s v="CAR0314"/>
    <x v="4"/>
    <x v="23"/>
    <x v="1"/>
    <s v="Diesel"/>
    <n v="637"/>
    <n v="539"/>
    <x v="1"/>
    <n v="17.7"/>
    <x v="145"/>
    <n v="403124.80000000005"/>
    <n v="503906"/>
    <n v="8428331756"/>
    <m/>
    <x v="9"/>
    <n v="3.7"/>
    <n v="3"/>
    <n v="4223"/>
    <n v="2127995038"/>
    <n v="2992"/>
    <n v="1507686752"/>
    <n v="3831"/>
    <n v="1930463886"/>
    <n v="2086"/>
    <n v="1051147916"/>
    <n v="3594"/>
    <n v="1811038164"/>
    <n v="8428331756"/>
  </r>
  <r>
    <s v="CAR0315"/>
    <x v="2"/>
    <x v="18"/>
    <x v="0"/>
    <s v="Petrol"/>
    <n v="814"/>
    <n v="324"/>
    <x v="2"/>
    <n v="6.6"/>
    <x v="47"/>
    <n v="381791.2"/>
    <n v="477239"/>
    <n v="8484832181"/>
    <m/>
    <x v="1"/>
    <n v="4"/>
    <n v="5"/>
    <n v="3930"/>
    <n v="1875549270"/>
    <n v="3674"/>
    <n v="1753376086"/>
    <n v="2420"/>
    <n v="1154918380"/>
    <n v="3896"/>
    <n v="1859323144"/>
    <n v="3859"/>
    <n v="1841665301"/>
    <n v="8484832181"/>
  </r>
  <r>
    <s v="CAR0316"/>
    <x v="1"/>
    <x v="32"/>
    <x v="1"/>
    <s v="Hybrid"/>
    <n v="306"/>
    <n v="499"/>
    <x v="1"/>
    <n v="12.2"/>
    <x v="16"/>
    <n v="224725.6"/>
    <n v="280907"/>
    <n v="5004639112"/>
    <m/>
    <x v="0"/>
    <n v="4.3"/>
    <n v="5"/>
    <n v="4178"/>
    <n v="1173629446"/>
    <n v="2413"/>
    <n v="677828591"/>
    <n v="4226"/>
    <n v="1187112982"/>
    <n v="4772"/>
    <n v="1340488204"/>
    <n v="2227"/>
    <n v="625579889"/>
    <n v="5004639112"/>
  </r>
  <r>
    <s v="CAR0317"/>
    <x v="1"/>
    <x v="33"/>
    <x v="2"/>
    <s v="Diesel"/>
    <n v="742"/>
    <n v="497"/>
    <x v="2"/>
    <n v="11.9"/>
    <x v="164"/>
    <n v="67884.800000000003"/>
    <n v="84856"/>
    <n v="1303218448"/>
    <m/>
    <x v="7"/>
    <n v="4.0999999999999996"/>
    <n v="3"/>
    <n v="2394"/>
    <n v="203145264"/>
    <n v="4047"/>
    <n v="343412232"/>
    <n v="2033"/>
    <n v="172512248"/>
    <n v="2538"/>
    <n v="215364528"/>
    <n v="4346"/>
    <n v="368784176"/>
    <n v="1303218448"/>
  </r>
  <r>
    <s v="CAR0318"/>
    <x v="4"/>
    <x v="27"/>
    <x v="3"/>
    <s v="Petrol"/>
    <n v="463"/>
    <n v="608"/>
    <x v="2"/>
    <n v="23.9"/>
    <x v="53"/>
    <n v="454732"/>
    <n v="568415"/>
    <n v="8807590425"/>
    <m/>
    <x v="0"/>
    <n v="4.9000000000000004"/>
    <n v="5"/>
    <n v="4470"/>
    <n v="2540815050"/>
    <n v="3734"/>
    <n v="2122461610"/>
    <n v="2321"/>
    <n v="1319291215"/>
    <n v="2917"/>
    <n v="1658066555"/>
    <n v="2053"/>
    <n v="1166955995"/>
    <n v="8807590425"/>
  </r>
  <r>
    <s v="CAR0319"/>
    <x v="3"/>
    <x v="20"/>
    <x v="3"/>
    <s v="Electric"/>
    <n v="845"/>
    <n v="508"/>
    <x v="0"/>
    <n v="23.5"/>
    <x v="92"/>
    <n v="248800"/>
    <n v="311000"/>
    <n v="6185479000"/>
    <m/>
    <x v="1"/>
    <n v="3.8"/>
    <n v="5"/>
    <n v="3753"/>
    <n v="1167183000"/>
    <n v="4445"/>
    <n v="1382395000"/>
    <n v="4277"/>
    <n v="1330147000"/>
    <n v="4496"/>
    <n v="1398256000"/>
    <n v="2918"/>
    <n v="907498000"/>
    <n v="6185479000"/>
  </r>
  <r>
    <s v="CAR0320"/>
    <x v="3"/>
    <x v="6"/>
    <x v="1"/>
    <s v="Diesel"/>
    <n v="459"/>
    <n v="820"/>
    <x v="2"/>
    <n v="17.5"/>
    <x v="4"/>
    <n v="98012"/>
    <n v="122515"/>
    <n v="1981802640"/>
    <m/>
    <x v="7"/>
    <n v="4.0999999999999996"/>
    <n v="4"/>
    <n v="3053"/>
    <n v="374038295"/>
    <n v="3449"/>
    <n v="422554235"/>
    <n v="2854"/>
    <n v="349657810"/>
    <n v="2115"/>
    <n v="259119225"/>
    <n v="4705"/>
    <n v="576433075"/>
    <n v="1981802640"/>
  </r>
  <r>
    <s v="CAR0321"/>
    <x v="4"/>
    <x v="8"/>
    <x v="0"/>
    <s v="Diesel"/>
    <n v="331"/>
    <n v="740"/>
    <x v="1"/>
    <n v="17.600000000000001"/>
    <x v="143"/>
    <n v="282580"/>
    <n v="353225"/>
    <n v="6497573875"/>
    <m/>
    <x v="3"/>
    <n v="4.3"/>
    <n v="5"/>
    <n v="4639"/>
    <n v="1638610775"/>
    <n v="2103"/>
    <n v="742832175"/>
    <n v="3093"/>
    <n v="1092524925"/>
    <n v="4603"/>
    <n v="1625894675"/>
    <n v="3957"/>
    <n v="1397711325"/>
    <n v="6497573875"/>
  </r>
  <r>
    <s v="CAR0322"/>
    <x v="4"/>
    <x v="8"/>
    <x v="0"/>
    <s v="Petrol"/>
    <n v="443"/>
    <n v="986"/>
    <x v="2"/>
    <n v="23"/>
    <x v="165"/>
    <n v="347120.80000000005"/>
    <n v="433901"/>
    <n v="7023555487"/>
    <m/>
    <x v="4"/>
    <n v="4.5"/>
    <n v="3"/>
    <n v="3936"/>
    <n v="1707834336"/>
    <n v="2697"/>
    <n v="1170230997"/>
    <n v="3937"/>
    <n v="1708268237"/>
    <n v="2603"/>
    <n v="1129444303"/>
    <n v="3014"/>
    <n v="1307777614"/>
    <n v="7023555487"/>
  </r>
  <r>
    <s v="CAR0323"/>
    <x v="0"/>
    <x v="30"/>
    <x v="3"/>
    <s v="Electric"/>
    <n v="812"/>
    <n v="307"/>
    <x v="0"/>
    <n v="15.2"/>
    <x v="96"/>
    <n v="41034.400000000001"/>
    <n v="51293"/>
    <n v="839409945"/>
    <m/>
    <x v="3"/>
    <n v="4.7"/>
    <n v="5"/>
    <n v="2449"/>
    <n v="125616557"/>
    <n v="3338"/>
    <n v="171216034"/>
    <n v="4882"/>
    <n v="250412426"/>
    <n v="3284"/>
    <n v="168446212"/>
    <n v="2412"/>
    <n v="123718716"/>
    <n v="839409945"/>
  </r>
  <r>
    <s v="CAR0324"/>
    <x v="2"/>
    <x v="16"/>
    <x v="3"/>
    <s v="Electric"/>
    <n v="448"/>
    <n v="293"/>
    <x v="0"/>
    <n v="15.6"/>
    <x v="71"/>
    <n v="158568.80000000002"/>
    <n v="198211"/>
    <n v="3149374579"/>
    <m/>
    <x v="8"/>
    <n v="4.2"/>
    <n v="5"/>
    <n v="2170"/>
    <n v="430117870"/>
    <n v="3364"/>
    <n v="666781804"/>
    <n v="4816"/>
    <n v="954584176"/>
    <n v="2858"/>
    <n v="566487038"/>
    <n v="2681"/>
    <n v="531403691"/>
    <n v="3149374579"/>
  </r>
  <r>
    <s v="CAR0325"/>
    <x v="3"/>
    <x v="35"/>
    <x v="0"/>
    <s v="Electric"/>
    <n v="228"/>
    <n v="558"/>
    <x v="1"/>
    <n v="9.1"/>
    <x v="103"/>
    <n v="194841.60000000001"/>
    <n v="243552"/>
    <n v="3478896768"/>
    <m/>
    <x v="6"/>
    <n v="4.0999999999999996"/>
    <n v="3"/>
    <n v="2101"/>
    <n v="511702752"/>
    <n v="2423"/>
    <n v="590126496"/>
    <n v="2872"/>
    <n v="699481344"/>
    <n v="2320"/>
    <n v="565040640"/>
    <n v="4568"/>
    <n v="1112545536"/>
    <n v="3478896768"/>
  </r>
  <r>
    <s v="CAR0326"/>
    <x v="4"/>
    <x v="29"/>
    <x v="2"/>
    <s v="Electric"/>
    <n v="552"/>
    <n v="495"/>
    <x v="0"/>
    <n v="15.6"/>
    <x v="166"/>
    <n v="348040.80000000005"/>
    <n v="435051"/>
    <n v="9029918556"/>
    <m/>
    <x v="7"/>
    <n v="4.9000000000000004"/>
    <n v="3"/>
    <n v="3936"/>
    <n v="1712360736"/>
    <n v="3398"/>
    <n v="1478303298"/>
    <n v="4758"/>
    <n v="2069972658"/>
    <n v="3843"/>
    <n v="1671900993"/>
    <n v="4821"/>
    <n v="2097380871"/>
    <n v="9029918556"/>
  </r>
  <r>
    <s v="CAR0327"/>
    <x v="0"/>
    <x v="2"/>
    <x v="3"/>
    <s v="Hybrid"/>
    <n v="403"/>
    <n v="917"/>
    <x v="2"/>
    <n v="12.6"/>
    <x v="140"/>
    <n v="255219.20000000001"/>
    <n v="319024"/>
    <n v="6692485472"/>
    <m/>
    <x v="4"/>
    <n v="4.0999999999999996"/>
    <n v="4"/>
    <n v="4250"/>
    <n v="1355852000"/>
    <n v="3528"/>
    <n v="1125516672"/>
    <n v="4859"/>
    <n v="1550137616"/>
    <n v="3591"/>
    <n v="1145615184"/>
    <n v="4750"/>
    <n v="1515364000"/>
    <n v="6692485472"/>
  </r>
  <r>
    <s v="CAR0328"/>
    <x v="4"/>
    <x v="23"/>
    <x v="4"/>
    <s v="Petrol"/>
    <n v="423"/>
    <n v="801"/>
    <x v="0"/>
    <n v="15.8"/>
    <x v="54"/>
    <n v="341590.4"/>
    <n v="426988"/>
    <n v="6703711600"/>
    <m/>
    <x v="4"/>
    <n v="3.8"/>
    <n v="4"/>
    <n v="3718"/>
    <n v="1587541384"/>
    <n v="3053"/>
    <n v="1303594364"/>
    <n v="4080"/>
    <n v="1742111040"/>
    <n v="2105"/>
    <n v="898809740"/>
    <n v="2744"/>
    <n v="1171655072"/>
    <n v="6703711600"/>
  </r>
  <r>
    <s v="CAR0329"/>
    <x v="0"/>
    <x v="15"/>
    <x v="0"/>
    <s v="Electric"/>
    <n v="578"/>
    <n v="852"/>
    <x v="1"/>
    <n v="13"/>
    <x v="167"/>
    <n v="398554.4"/>
    <n v="498193"/>
    <n v="10379352962"/>
    <m/>
    <x v="5"/>
    <n v="3.6"/>
    <n v="4"/>
    <n v="3435"/>
    <n v="1711292955"/>
    <n v="4459"/>
    <n v="2221442587"/>
    <n v="4819"/>
    <n v="2400792067"/>
    <n v="4003"/>
    <n v="1994266579"/>
    <n v="4118"/>
    <n v="2051558774"/>
    <n v="10379352962"/>
  </r>
  <r>
    <s v="CAR0330"/>
    <x v="1"/>
    <x v="4"/>
    <x v="0"/>
    <s v="Diesel"/>
    <n v="625"/>
    <n v="351"/>
    <x v="2"/>
    <n v="11.2"/>
    <x v="58"/>
    <n v="127094.40000000001"/>
    <n v="158868"/>
    <n v="2862960228"/>
    <m/>
    <x v="2"/>
    <n v="4.4000000000000004"/>
    <n v="4"/>
    <n v="3851"/>
    <n v="611800668"/>
    <n v="3516"/>
    <n v="558579888"/>
    <n v="3440"/>
    <n v="546505920"/>
    <n v="2251"/>
    <n v="357611868"/>
    <n v="4963"/>
    <n v="788461884"/>
    <n v="2862960228"/>
  </r>
  <r>
    <s v="CAR0331"/>
    <x v="1"/>
    <x v="4"/>
    <x v="4"/>
    <s v="Diesel"/>
    <n v="303"/>
    <n v="275"/>
    <x v="1"/>
    <n v="15.3"/>
    <x v="34"/>
    <n v="142668"/>
    <n v="178335"/>
    <n v="3224475135"/>
    <m/>
    <x v="5"/>
    <n v="4.5999999999999996"/>
    <n v="3"/>
    <n v="3861"/>
    <n v="688551435"/>
    <n v="4431"/>
    <n v="790202385"/>
    <n v="2328"/>
    <n v="415163880"/>
    <n v="4072"/>
    <n v="726180120"/>
    <n v="3389"/>
    <n v="604377315"/>
    <n v="3224475135"/>
  </r>
  <r>
    <s v="CAR0332"/>
    <x v="3"/>
    <x v="19"/>
    <x v="0"/>
    <s v="Electric"/>
    <n v="393"/>
    <n v="938"/>
    <x v="0"/>
    <n v="23.5"/>
    <x v="161"/>
    <n v="144352.80000000002"/>
    <n v="180441"/>
    <n v="2981065761"/>
    <m/>
    <x v="2"/>
    <n v="3.6"/>
    <n v="3"/>
    <n v="4665"/>
    <n v="841757265"/>
    <n v="2397"/>
    <n v="432517077"/>
    <n v="2913"/>
    <n v="525624633"/>
    <n v="3711"/>
    <n v="669616551"/>
    <n v="2835"/>
    <n v="511550235"/>
    <n v="2981065761"/>
  </r>
  <r>
    <s v="CAR0333"/>
    <x v="1"/>
    <x v="33"/>
    <x v="3"/>
    <s v="Diesel"/>
    <n v="849"/>
    <n v="824"/>
    <x v="2"/>
    <n v="9.4"/>
    <x v="113"/>
    <n v="123368"/>
    <n v="154210"/>
    <n v="2795364670"/>
    <m/>
    <x v="2"/>
    <n v="5"/>
    <n v="4"/>
    <n v="3066"/>
    <n v="472807860"/>
    <n v="3158"/>
    <n v="486995180"/>
    <n v="4861"/>
    <n v="749614810"/>
    <n v="3178"/>
    <n v="490079380"/>
    <n v="3864"/>
    <n v="595867440"/>
    <n v="2795364670"/>
  </r>
  <r>
    <s v="CAR0334"/>
    <x v="2"/>
    <x v="5"/>
    <x v="0"/>
    <s v="Diesel"/>
    <n v="767"/>
    <n v="760"/>
    <x v="1"/>
    <n v="24.1"/>
    <x v="144"/>
    <n v="320085.60000000003"/>
    <n v="400107"/>
    <n v="7100298822"/>
    <m/>
    <x v="1"/>
    <n v="3.8"/>
    <n v="3"/>
    <n v="3846"/>
    <n v="1538811522"/>
    <n v="3800"/>
    <n v="1520406600"/>
    <n v="2834"/>
    <n v="1133903238"/>
    <n v="3025"/>
    <n v="1210323675"/>
    <n v="4241"/>
    <n v="1696853787"/>
    <n v="7100298822"/>
  </r>
  <r>
    <s v="CAR0335"/>
    <x v="0"/>
    <x v="31"/>
    <x v="4"/>
    <s v="Diesel"/>
    <n v="585"/>
    <n v="808"/>
    <x v="2"/>
    <n v="12.2"/>
    <x v="18"/>
    <n v="247680.80000000002"/>
    <n v="309601"/>
    <n v="5242783334"/>
    <m/>
    <x v="3"/>
    <n v="4.7"/>
    <n v="5"/>
    <n v="2772"/>
    <n v="858213972"/>
    <n v="2998"/>
    <n v="928183798"/>
    <n v="2038"/>
    <n v="630966838"/>
    <n v="4752"/>
    <n v="1471223952"/>
    <n v="4374"/>
    <n v="1354194774"/>
    <n v="5242783334"/>
  </r>
  <r>
    <s v="CAR0336"/>
    <x v="4"/>
    <x v="23"/>
    <x v="3"/>
    <s v="Diesel"/>
    <n v="214"/>
    <n v="929"/>
    <x v="2"/>
    <n v="14.3"/>
    <x v="168"/>
    <n v="487516.80000000005"/>
    <n v="609396"/>
    <n v="11937458244"/>
    <m/>
    <x v="4"/>
    <n v="4.7"/>
    <n v="4"/>
    <n v="3698"/>
    <n v="2253546408"/>
    <n v="2774"/>
    <n v="1690464504"/>
    <n v="3903"/>
    <n v="2378472588"/>
    <n v="4667"/>
    <n v="2844051132"/>
    <n v="4547"/>
    <n v="2770923612"/>
    <n v="11937458244"/>
  </r>
  <r>
    <s v="CAR0337"/>
    <x v="1"/>
    <x v="34"/>
    <x v="4"/>
    <s v="Diesel"/>
    <n v="889"/>
    <n v="909"/>
    <x v="0"/>
    <n v="15.1"/>
    <x v="82"/>
    <n v="229311.2"/>
    <n v="286639"/>
    <n v="4397328899"/>
    <m/>
    <x v="3"/>
    <n v="4.9000000000000004"/>
    <n v="5"/>
    <n v="3614"/>
    <n v="1035913346"/>
    <n v="2603"/>
    <n v="746121317"/>
    <n v="3578"/>
    <n v="1025594342"/>
    <n v="2931"/>
    <n v="840138909"/>
    <n v="2615"/>
    <n v="749560985"/>
    <n v="4397328899"/>
  </r>
  <r>
    <s v="CAR0338"/>
    <x v="2"/>
    <x v="12"/>
    <x v="1"/>
    <s v="Electric"/>
    <n v="549"/>
    <n v="554"/>
    <x v="2"/>
    <n v="5.3"/>
    <x v="22"/>
    <n v="196071.2"/>
    <n v="245089"/>
    <n v="3759175082"/>
    <m/>
    <x v="8"/>
    <n v="4.5"/>
    <n v="3"/>
    <n v="2937"/>
    <n v="719826393"/>
    <n v="2779"/>
    <n v="681102331"/>
    <n v="2464"/>
    <n v="603899296"/>
    <n v="3843"/>
    <n v="941877027"/>
    <n v="3315"/>
    <n v="812470035"/>
    <n v="3759175082"/>
  </r>
  <r>
    <s v="CAR0339"/>
    <x v="3"/>
    <x v="7"/>
    <x v="3"/>
    <s v="Petrol"/>
    <n v="484"/>
    <n v="534"/>
    <x v="0"/>
    <n v="23"/>
    <x v="1"/>
    <n v="325574.40000000002"/>
    <n v="406968"/>
    <n v="7157346216"/>
    <m/>
    <x v="3"/>
    <n v="4"/>
    <n v="4"/>
    <n v="2243"/>
    <n v="912829224"/>
    <n v="3689"/>
    <n v="1501304952"/>
    <n v="4126"/>
    <n v="1679149968"/>
    <n v="4102"/>
    <n v="1669382736"/>
    <n v="3427"/>
    <n v="1394679336"/>
    <n v="7157346216"/>
  </r>
  <r>
    <s v="CAR0340"/>
    <x v="0"/>
    <x v="0"/>
    <x v="3"/>
    <s v="Petrol"/>
    <n v="287"/>
    <n v="954"/>
    <x v="2"/>
    <n v="16.3"/>
    <x v="5"/>
    <n v="132641.60000000001"/>
    <n v="165802"/>
    <n v="2871193234"/>
    <m/>
    <x v="4"/>
    <n v="4.4000000000000004"/>
    <n v="4"/>
    <n v="3743"/>
    <n v="620596886"/>
    <n v="3968"/>
    <n v="657902336"/>
    <n v="2355"/>
    <n v="390463710"/>
    <n v="3027"/>
    <n v="501882654"/>
    <n v="4224"/>
    <n v="700347648"/>
    <n v="2871193234"/>
  </r>
  <r>
    <s v="CAR0341"/>
    <x v="3"/>
    <x v="35"/>
    <x v="3"/>
    <s v="Hybrid"/>
    <n v="714"/>
    <n v="716"/>
    <x v="1"/>
    <n v="5.9"/>
    <x v="169"/>
    <n v="266520.8"/>
    <n v="333151"/>
    <n v="6317542413"/>
    <m/>
    <x v="8"/>
    <n v="4.3"/>
    <n v="5"/>
    <n v="3692"/>
    <n v="1229993492"/>
    <n v="4319"/>
    <n v="1438879169"/>
    <n v="4712"/>
    <n v="1569807512"/>
    <n v="3036"/>
    <n v="1011446436"/>
    <n v="3204"/>
    <n v="1067415804"/>
    <n v="6317542413"/>
  </r>
  <r>
    <s v="CAR0342"/>
    <x v="4"/>
    <x v="8"/>
    <x v="4"/>
    <s v="Petrol"/>
    <n v="888"/>
    <n v="812"/>
    <x v="1"/>
    <n v="22"/>
    <x v="32"/>
    <n v="455644"/>
    <n v="569555"/>
    <n v="7940735810"/>
    <m/>
    <x v="7"/>
    <n v="4.7"/>
    <n v="3"/>
    <n v="2378"/>
    <n v="1354401790"/>
    <n v="3271"/>
    <n v="1863014405"/>
    <n v="3290"/>
    <n v="1873835950"/>
    <n v="2091"/>
    <n v="1190939505"/>
    <n v="2912"/>
    <n v="1658544160"/>
    <n v="7940735810"/>
  </r>
  <r>
    <s v="CAR0343"/>
    <x v="3"/>
    <x v="24"/>
    <x v="1"/>
    <s v="Diesel"/>
    <n v="637"/>
    <n v="958"/>
    <x v="1"/>
    <n v="15.1"/>
    <x v="170"/>
    <n v="214737.6"/>
    <n v="268422"/>
    <n v="4012908900"/>
    <m/>
    <x v="0"/>
    <n v="4"/>
    <n v="3"/>
    <n v="2413"/>
    <n v="647702286"/>
    <n v="3783"/>
    <n v="1015440426"/>
    <n v="3480"/>
    <n v="934108560"/>
    <n v="3194"/>
    <n v="857339868"/>
    <n v="2080"/>
    <n v="558317760"/>
    <n v="4012908900"/>
  </r>
  <r>
    <s v="CAR0344"/>
    <x v="2"/>
    <x v="13"/>
    <x v="0"/>
    <s v="Diesel"/>
    <n v="736"/>
    <n v="417"/>
    <x v="1"/>
    <n v="18.2"/>
    <x v="110"/>
    <n v="207036.80000000002"/>
    <n v="258796"/>
    <n v="4612779904"/>
    <m/>
    <x v="2"/>
    <n v="4.8"/>
    <n v="3"/>
    <n v="3018"/>
    <n v="781046328"/>
    <n v="3420"/>
    <n v="885082320"/>
    <n v="2277"/>
    <n v="589278492"/>
    <n v="4344"/>
    <n v="1124209824"/>
    <n v="4765"/>
    <n v="1233162940"/>
    <n v="4612779904"/>
  </r>
  <r>
    <s v="CAR0345"/>
    <x v="1"/>
    <x v="33"/>
    <x v="3"/>
    <s v="Hybrid"/>
    <n v="544"/>
    <n v="992"/>
    <x v="2"/>
    <n v="5.4"/>
    <x v="86"/>
    <n v="162770.40000000002"/>
    <n v="203463"/>
    <n v="3496511655"/>
    <m/>
    <x v="8"/>
    <n v="4.7"/>
    <n v="5"/>
    <n v="3178"/>
    <n v="646605414"/>
    <n v="2180"/>
    <n v="443549340"/>
    <n v="2723"/>
    <n v="554029749"/>
    <n v="4274"/>
    <n v="869600862"/>
    <n v="4830"/>
    <n v="982726290"/>
    <n v="3496511655"/>
  </r>
  <r>
    <s v="CAR0346"/>
    <x v="3"/>
    <x v="17"/>
    <x v="0"/>
    <s v="Petrol"/>
    <n v="271"/>
    <n v="819"/>
    <x v="1"/>
    <n v="6.1"/>
    <x v="109"/>
    <n v="223027.20000000001"/>
    <n v="278784"/>
    <n v="4642032384"/>
    <m/>
    <x v="7"/>
    <n v="4.3"/>
    <n v="4"/>
    <n v="3460"/>
    <n v="964592640"/>
    <n v="2086"/>
    <n v="581543424"/>
    <n v="2419"/>
    <n v="674378496"/>
    <n v="4032"/>
    <n v="1124057088"/>
    <n v="4654"/>
    <n v="1297460736"/>
    <n v="4642032384"/>
  </r>
  <r>
    <s v="CAR0347"/>
    <x v="3"/>
    <x v="7"/>
    <x v="2"/>
    <s v="Hybrid"/>
    <n v="885"/>
    <n v="971"/>
    <x v="1"/>
    <n v="9.4"/>
    <x v="32"/>
    <n v="352307.20000000001"/>
    <n v="440384"/>
    <n v="7388322368"/>
    <m/>
    <x v="6"/>
    <n v="4.3"/>
    <n v="4"/>
    <n v="4906"/>
    <n v="2160523904"/>
    <n v="2200"/>
    <n v="968844800"/>
    <n v="2428"/>
    <n v="1069252352"/>
    <n v="2760"/>
    <n v="1215459840"/>
    <n v="4483"/>
    <n v="1974241472"/>
    <n v="7388322368"/>
  </r>
  <r>
    <s v="CAR0348"/>
    <x v="2"/>
    <x v="18"/>
    <x v="4"/>
    <s v="Hybrid"/>
    <n v="894"/>
    <n v="902"/>
    <x v="0"/>
    <n v="13.3"/>
    <x v="42"/>
    <n v="94963.200000000012"/>
    <n v="118704"/>
    <n v="2027939136"/>
    <m/>
    <x v="5"/>
    <n v="4.9000000000000004"/>
    <n v="4"/>
    <n v="3890"/>
    <n v="461758560"/>
    <n v="2949"/>
    <n v="350058096"/>
    <n v="2671"/>
    <n v="317058384"/>
    <n v="4694"/>
    <n v="557196576"/>
    <n v="2880"/>
    <n v="341867520"/>
    <n v="2027939136"/>
  </r>
  <r>
    <s v="CAR0349"/>
    <x v="3"/>
    <x v="6"/>
    <x v="1"/>
    <s v="Hybrid"/>
    <n v="382"/>
    <n v="656"/>
    <x v="1"/>
    <n v="19.8"/>
    <x v="142"/>
    <n v="328556.80000000005"/>
    <n v="410696"/>
    <n v="7763386488"/>
    <m/>
    <x v="5"/>
    <n v="4"/>
    <n v="3"/>
    <n v="3295"/>
    <n v="1353243320"/>
    <n v="3882"/>
    <n v="1594321872"/>
    <n v="4629"/>
    <n v="1901111784"/>
    <n v="4302"/>
    <n v="1766814192"/>
    <n v="2795"/>
    <n v="1147895320"/>
    <n v="7763386488"/>
  </r>
  <r>
    <s v="CAR0350"/>
    <x v="0"/>
    <x v="31"/>
    <x v="1"/>
    <s v="Hybrid"/>
    <n v="447"/>
    <n v="874"/>
    <x v="2"/>
    <n v="22.3"/>
    <x v="152"/>
    <n v="163768.80000000002"/>
    <n v="204711"/>
    <n v="4319402100"/>
    <m/>
    <x v="3"/>
    <n v="4.9000000000000004"/>
    <n v="4"/>
    <n v="4658"/>
    <n v="953543838"/>
    <n v="3075"/>
    <n v="629486325"/>
    <n v="4171"/>
    <n v="853849581"/>
    <n v="4732"/>
    <n v="968692452"/>
    <n v="4464"/>
    <n v="913829904"/>
    <n v="4319402100"/>
  </r>
  <r>
    <s v="CAR0351"/>
    <x v="3"/>
    <x v="7"/>
    <x v="4"/>
    <s v="Electric"/>
    <n v="393"/>
    <n v="948"/>
    <x v="0"/>
    <n v="5.3"/>
    <x v="171"/>
    <n v="242210.40000000002"/>
    <n v="302763"/>
    <n v="5958375840"/>
    <m/>
    <x v="3"/>
    <n v="3.9"/>
    <n v="3"/>
    <n v="4013"/>
    <n v="1214987919"/>
    <n v="2491"/>
    <n v="754182633"/>
    <n v="4257"/>
    <n v="1288862091"/>
    <n v="4369"/>
    <n v="1322771547"/>
    <n v="4550"/>
    <n v="1377571650"/>
    <n v="5958375840"/>
  </r>
  <r>
    <s v="CAR0352"/>
    <x v="2"/>
    <x v="16"/>
    <x v="1"/>
    <s v="Petrol"/>
    <n v="523"/>
    <n v="284"/>
    <x v="1"/>
    <n v="8.6"/>
    <x v="64"/>
    <n v="333784"/>
    <n v="417230"/>
    <n v="7313207440"/>
    <m/>
    <x v="8"/>
    <n v="3.9"/>
    <n v="4"/>
    <n v="4139"/>
    <n v="1726914970"/>
    <n v="2346"/>
    <n v="978821580"/>
    <n v="3429"/>
    <n v="1430681670"/>
    <n v="4602"/>
    <n v="1920092460"/>
    <n v="3012"/>
    <n v="1256696760"/>
    <n v="7313207440"/>
  </r>
  <r>
    <s v="CAR0353"/>
    <x v="4"/>
    <x v="10"/>
    <x v="4"/>
    <s v="Hybrid"/>
    <n v="202"/>
    <n v="817"/>
    <x v="1"/>
    <n v="13.9"/>
    <x v="30"/>
    <n v="429765.60000000003"/>
    <n v="537207"/>
    <n v="10386897345"/>
    <m/>
    <x v="6"/>
    <n v="4.5999999999999996"/>
    <n v="5"/>
    <n v="4629"/>
    <n v="2486731203"/>
    <n v="3804"/>
    <n v="2043535428"/>
    <n v="2434"/>
    <n v="1307561838"/>
    <n v="3519"/>
    <n v="1890431433"/>
    <n v="4949"/>
    <n v="2658637443"/>
    <n v="10386897345"/>
  </r>
  <r>
    <s v="CAR0354"/>
    <x v="0"/>
    <x v="21"/>
    <x v="3"/>
    <s v="Electric"/>
    <n v="784"/>
    <n v="303"/>
    <x v="1"/>
    <n v="6.7"/>
    <x v="35"/>
    <n v="356416.80000000005"/>
    <n v="445521"/>
    <n v="8252831004"/>
    <m/>
    <x v="9"/>
    <n v="3.9"/>
    <n v="5"/>
    <n v="2351"/>
    <n v="1047419871"/>
    <n v="3698"/>
    <n v="1647536658"/>
    <n v="3580"/>
    <n v="1594965180"/>
    <n v="4316"/>
    <n v="1922868636"/>
    <n v="4579"/>
    <n v="2040040659"/>
    <n v="8252831004"/>
  </r>
  <r>
    <s v="CAR0355"/>
    <x v="2"/>
    <x v="16"/>
    <x v="2"/>
    <s v="Hybrid"/>
    <n v="881"/>
    <n v="857"/>
    <x v="0"/>
    <n v="10.3"/>
    <x v="8"/>
    <n v="309296.8"/>
    <n v="386621"/>
    <n v="6608126132"/>
    <m/>
    <x v="9"/>
    <n v="4.7"/>
    <n v="4"/>
    <n v="4686"/>
    <n v="1811706006"/>
    <n v="2886"/>
    <n v="1115788206"/>
    <n v="2261"/>
    <n v="874150081"/>
    <n v="3660"/>
    <n v="1415032860"/>
    <n v="3599"/>
    <n v="1391448979"/>
    <n v="6608126132"/>
  </r>
  <r>
    <s v="CAR0356"/>
    <x v="3"/>
    <x v="20"/>
    <x v="4"/>
    <s v="Diesel"/>
    <n v="785"/>
    <n v="631"/>
    <x v="2"/>
    <n v="21.8"/>
    <x v="110"/>
    <n v="144836"/>
    <n v="181045"/>
    <n v="2741564435"/>
    <m/>
    <x v="3"/>
    <n v="4.5"/>
    <n v="5"/>
    <n v="3410"/>
    <n v="617363450"/>
    <n v="2391"/>
    <n v="432878595"/>
    <n v="3465"/>
    <n v="627320925"/>
    <n v="2903"/>
    <n v="525573635"/>
    <n v="2974"/>
    <n v="538427830"/>
    <n v="2741564435"/>
  </r>
  <r>
    <s v="CAR0357"/>
    <x v="2"/>
    <x v="13"/>
    <x v="4"/>
    <s v="Diesel"/>
    <n v="639"/>
    <n v="600"/>
    <x v="0"/>
    <n v="19.100000000000001"/>
    <x v="167"/>
    <n v="195247.2"/>
    <n v="244059"/>
    <n v="4070416002"/>
    <m/>
    <x v="6"/>
    <n v="4.4000000000000004"/>
    <n v="5"/>
    <n v="2113"/>
    <n v="515696667"/>
    <n v="2379"/>
    <n v="580616361"/>
    <n v="4360"/>
    <n v="1064097240"/>
    <n v="3537"/>
    <n v="863236683"/>
    <n v="4289"/>
    <n v="1046769051"/>
    <n v="4070416002"/>
  </r>
  <r>
    <s v="CAR0358"/>
    <x v="1"/>
    <x v="36"/>
    <x v="3"/>
    <s v="Diesel"/>
    <n v="599"/>
    <n v="716"/>
    <x v="2"/>
    <n v="24.2"/>
    <x v="145"/>
    <n v="68999.199999999997"/>
    <n v="86249"/>
    <n v="1586722853"/>
    <m/>
    <x v="1"/>
    <n v="4.3"/>
    <n v="5"/>
    <n v="2437"/>
    <n v="210188813"/>
    <n v="3751"/>
    <n v="323519999"/>
    <n v="4779"/>
    <n v="412183971"/>
    <n v="4988"/>
    <n v="430210012"/>
    <n v="2442"/>
    <n v="210620058"/>
    <n v="1586722853"/>
  </r>
  <r>
    <s v="CAR0359"/>
    <x v="4"/>
    <x v="10"/>
    <x v="1"/>
    <s v="Electric"/>
    <n v="852"/>
    <n v="855"/>
    <x v="1"/>
    <n v="12.2"/>
    <x v="166"/>
    <n v="420198.40000000002"/>
    <n v="525248"/>
    <n v="9927187200"/>
    <m/>
    <x v="7"/>
    <n v="3.9"/>
    <n v="3"/>
    <n v="4939"/>
    <n v="2594199872"/>
    <n v="3798"/>
    <n v="1994891904"/>
    <n v="4066"/>
    <n v="2135658368"/>
    <n v="3238"/>
    <n v="1700753024"/>
    <n v="2859"/>
    <n v="1501684032"/>
    <n v="9927187200"/>
  </r>
  <r>
    <s v="CAR0360"/>
    <x v="1"/>
    <x v="9"/>
    <x v="0"/>
    <s v="Hybrid"/>
    <n v="403"/>
    <n v="464"/>
    <x v="1"/>
    <n v="24.9"/>
    <x v="67"/>
    <n v="357516"/>
    <n v="446895"/>
    <n v="6301666395"/>
    <m/>
    <x v="4"/>
    <n v="3.5"/>
    <n v="3"/>
    <n v="4595"/>
    <n v="2053482525"/>
    <n v="2788"/>
    <n v="1245943260"/>
    <n v="2300"/>
    <n v="1027858500"/>
    <n v="2354"/>
    <n v="1051990830"/>
    <n v="2064"/>
    <n v="922391280"/>
    <n v="6301666395"/>
  </r>
  <r>
    <s v="CAR0361"/>
    <x v="0"/>
    <x v="31"/>
    <x v="4"/>
    <s v="Diesel"/>
    <n v="624"/>
    <n v="891"/>
    <x v="1"/>
    <n v="7"/>
    <x v="123"/>
    <n v="93660.800000000003"/>
    <n v="117076"/>
    <n v="2130666124"/>
    <m/>
    <x v="2"/>
    <n v="4.9000000000000004"/>
    <n v="4"/>
    <n v="4409"/>
    <n v="516188084"/>
    <n v="2601"/>
    <n v="304514676"/>
    <n v="4630"/>
    <n v="542061880"/>
    <n v="2810"/>
    <n v="328983560"/>
    <n v="3749"/>
    <n v="438917924"/>
    <n v="2130666124"/>
  </r>
  <r>
    <s v="CAR0362"/>
    <x v="3"/>
    <x v="24"/>
    <x v="3"/>
    <s v="Diesel"/>
    <n v="859"/>
    <n v="356"/>
    <x v="1"/>
    <n v="5.5"/>
    <x v="172"/>
    <n v="334088.80000000005"/>
    <n v="417611"/>
    <n v="6638344456"/>
    <m/>
    <x v="9"/>
    <n v="4.7"/>
    <n v="3"/>
    <n v="2569"/>
    <n v="1072842659"/>
    <n v="3077"/>
    <n v="1284989047"/>
    <n v="2060"/>
    <n v="860278660"/>
    <n v="4846"/>
    <n v="2023742906"/>
    <n v="3344"/>
    <n v="1396491184"/>
    <n v="6638344456"/>
  </r>
  <r>
    <s v="CAR0363"/>
    <x v="0"/>
    <x v="0"/>
    <x v="3"/>
    <s v="Petrol"/>
    <n v="768"/>
    <n v="874"/>
    <x v="2"/>
    <n v="21.1"/>
    <x v="173"/>
    <n v="393257.60000000003"/>
    <n v="491572"/>
    <n v="7604618840"/>
    <m/>
    <x v="5"/>
    <n v="4.8"/>
    <n v="5"/>
    <n v="3217"/>
    <n v="1581387124"/>
    <n v="2342"/>
    <n v="1151261624"/>
    <n v="3819"/>
    <n v="1877313468"/>
    <n v="2918"/>
    <n v="1434407096"/>
    <n v="3174"/>
    <n v="1560249528"/>
    <n v="7604618840"/>
  </r>
  <r>
    <s v="CAR0364"/>
    <x v="2"/>
    <x v="5"/>
    <x v="2"/>
    <s v="Diesel"/>
    <n v="653"/>
    <n v="262"/>
    <x v="2"/>
    <n v="13.4"/>
    <x v="108"/>
    <n v="225480"/>
    <n v="281850"/>
    <n v="5748330750"/>
    <m/>
    <x v="6"/>
    <n v="4.2"/>
    <n v="3"/>
    <n v="4260"/>
    <n v="1200681000"/>
    <n v="3604"/>
    <n v="1015787400"/>
    <n v="4765"/>
    <n v="1343015250"/>
    <n v="4660"/>
    <n v="1313421000"/>
    <n v="3106"/>
    <n v="875426100"/>
    <n v="5748330750"/>
  </r>
  <r>
    <s v="CAR0365"/>
    <x v="1"/>
    <x v="1"/>
    <x v="4"/>
    <s v="Petrol"/>
    <n v="784"/>
    <n v="571"/>
    <x v="2"/>
    <n v="13.2"/>
    <x v="35"/>
    <n v="385662.4"/>
    <n v="482078"/>
    <n v="7703606440"/>
    <m/>
    <x v="5"/>
    <n v="4"/>
    <n v="3"/>
    <n v="2967"/>
    <n v="1430325426"/>
    <n v="4339"/>
    <n v="2091736442"/>
    <n v="2102"/>
    <n v="1013327956"/>
    <n v="4517"/>
    <n v="2177546326"/>
    <n v="2055"/>
    <n v="990670290"/>
    <n v="7703606440"/>
  </r>
  <r>
    <s v="CAR0366"/>
    <x v="4"/>
    <x v="27"/>
    <x v="4"/>
    <s v="Electric"/>
    <n v="387"/>
    <n v="408"/>
    <x v="0"/>
    <n v="11.8"/>
    <x v="174"/>
    <n v="487854.4"/>
    <n v="609818"/>
    <n v="11796929210"/>
    <m/>
    <x v="8"/>
    <n v="3.8"/>
    <n v="5"/>
    <n v="2872"/>
    <n v="1751397296"/>
    <n v="4159"/>
    <n v="2536233062"/>
    <n v="3210"/>
    <n v="1957515780"/>
    <n v="4932"/>
    <n v="3007622376"/>
    <n v="4172"/>
    <n v="2544160696"/>
    <n v="11796929210"/>
  </r>
  <r>
    <s v="CAR0367"/>
    <x v="4"/>
    <x v="23"/>
    <x v="3"/>
    <s v="Diesel"/>
    <n v="657"/>
    <n v="327"/>
    <x v="0"/>
    <n v="15.5"/>
    <x v="5"/>
    <n v="520701.60000000003"/>
    <n v="650877"/>
    <n v="9899188293"/>
    <m/>
    <x v="5"/>
    <n v="4.5999999999999996"/>
    <n v="4"/>
    <n v="2783"/>
    <n v="1811390691"/>
    <n v="3214"/>
    <n v="2091918678"/>
    <n v="2351"/>
    <n v="1530211827"/>
    <n v="3870"/>
    <n v="2518893990"/>
    <n v="2991"/>
    <n v="1946773107"/>
    <n v="9899188293"/>
  </r>
  <r>
    <s v="CAR0368"/>
    <x v="1"/>
    <x v="9"/>
    <x v="4"/>
    <s v="Diesel"/>
    <n v="345"/>
    <n v="928"/>
    <x v="1"/>
    <n v="8.1999999999999993"/>
    <x v="163"/>
    <n v="395967.2"/>
    <n v="494959"/>
    <n v="8215329482"/>
    <m/>
    <x v="5"/>
    <n v="4.3"/>
    <n v="5"/>
    <n v="2949"/>
    <n v="1459634091"/>
    <n v="2879"/>
    <n v="1424986961"/>
    <n v="4000"/>
    <n v="1979836000"/>
    <n v="4066"/>
    <n v="2012503294"/>
    <n v="2704"/>
    <n v="1338369136"/>
    <n v="8215329482"/>
  </r>
  <r>
    <s v="CAR0369"/>
    <x v="4"/>
    <x v="27"/>
    <x v="2"/>
    <s v="Electric"/>
    <n v="608"/>
    <n v="653"/>
    <x v="1"/>
    <n v="23.1"/>
    <x v="20"/>
    <n v="463495.2"/>
    <n v="579369"/>
    <n v="10677191301"/>
    <m/>
    <x v="2"/>
    <n v="4"/>
    <n v="5"/>
    <n v="2942"/>
    <n v="1704503598"/>
    <n v="2739"/>
    <n v="1586891691"/>
    <n v="3909"/>
    <n v="2264753421"/>
    <n v="4845"/>
    <n v="2807042805"/>
    <n v="3994"/>
    <n v="2313999786"/>
    <n v="10677191301"/>
  </r>
  <r>
    <s v="CAR0370"/>
    <x v="3"/>
    <x v="24"/>
    <x v="0"/>
    <s v="Hybrid"/>
    <n v="658"/>
    <n v="269"/>
    <x v="0"/>
    <n v="8.3000000000000007"/>
    <x v="117"/>
    <n v="213456"/>
    <n v="266820"/>
    <n v="4509258000"/>
    <m/>
    <x v="0"/>
    <n v="3.5"/>
    <n v="4"/>
    <n v="2418"/>
    <n v="645170760"/>
    <n v="2540"/>
    <n v="677722800"/>
    <n v="4592"/>
    <n v="1225237440"/>
    <n v="4020"/>
    <n v="1072616400"/>
    <n v="3330"/>
    <n v="888510600"/>
    <n v="4509258000"/>
  </r>
  <r>
    <s v="CAR0371"/>
    <x v="3"/>
    <x v="26"/>
    <x v="1"/>
    <s v="Electric"/>
    <n v="519"/>
    <n v="613"/>
    <x v="2"/>
    <n v="6.1"/>
    <x v="100"/>
    <n v="93898.400000000009"/>
    <n v="117373"/>
    <n v="2270580685"/>
    <m/>
    <x v="7"/>
    <n v="3.8"/>
    <n v="4"/>
    <n v="4364"/>
    <n v="512215772"/>
    <n v="2553"/>
    <n v="299653269"/>
    <n v="4983"/>
    <n v="584869659"/>
    <n v="3415"/>
    <n v="400828795"/>
    <n v="4030"/>
    <n v="473013190"/>
    <n v="2270580685"/>
  </r>
  <r>
    <s v="CAR0372"/>
    <x v="1"/>
    <x v="36"/>
    <x v="0"/>
    <s v="Diesel"/>
    <n v="263"/>
    <n v="696"/>
    <x v="2"/>
    <n v="8.9"/>
    <x v="175"/>
    <n v="378937.60000000003"/>
    <n v="473672"/>
    <n v="8557832024"/>
    <m/>
    <x v="1"/>
    <n v="3.5"/>
    <n v="4"/>
    <n v="4507"/>
    <n v="2134839704"/>
    <n v="4398"/>
    <n v="2083209456"/>
    <n v="2430"/>
    <n v="1151022960"/>
    <n v="3906"/>
    <n v="1850162832"/>
    <n v="2826"/>
    <n v="1338597072"/>
    <n v="8557832024"/>
  </r>
  <r>
    <s v="CAR0373"/>
    <x v="4"/>
    <x v="29"/>
    <x v="3"/>
    <s v="Petrol"/>
    <n v="347"/>
    <n v="333"/>
    <x v="1"/>
    <n v="23"/>
    <x v="18"/>
    <n v="473490.4"/>
    <n v="591863"/>
    <n v="9957503112"/>
    <m/>
    <x v="1"/>
    <n v="4"/>
    <n v="4"/>
    <n v="3109"/>
    <n v="1840102067"/>
    <n v="3476"/>
    <n v="2057315788"/>
    <n v="3946"/>
    <n v="2335491398"/>
    <n v="3591"/>
    <n v="2125380033"/>
    <n v="2702"/>
    <n v="1599213826"/>
    <n v="9957503112"/>
  </r>
  <r>
    <s v="CAR0374"/>
    <x v="3"/>
    <x v="26"/>
    <x v="0"/>
    <s v="Petrol"/>
    <n v="224"/>
    <n v="821"/>
    <x v="1"/>
    <n v="14.3"/>
    <x v="53"/>
    <n v="92024.8"/>
    <n v="115031"/>
    <n v="2046401490"/>
    <m/>
    <x v="1"/>
    <n v="4"/>
    <n v="3"/>
    <n v="4561"/>
    <n v="524656391"/>
    <n v="2581"/>
    <n v="296895011"/>
    <n v="2280"/>
    <n v="262270680"/>
    <n v="3893"/>
    <n v="447815683"/>
    <n v="4475"/>
    <n v="514763725"/>
    <n v="2046401490"/>
  </r>
  <r>
    <s v="CAR0375"/>
    <x v="3"/>
    <x v="35"/>
    <x v="0"/>
    <s v="Hybrid"/>
    <n v="325"/>
    <n v="853"/>
    <x v="2"/>
    <n v="8"/>
    <x v="71"/>
    <n v="196940.80000000002"/>
    <n v="246176"/>
    <n v="4151019712"/>
    <m/>
    <x v="6"/>
    <n v="4.4000000000000004"/>
    <n v="5"/>
    <n v="2941"/>
    <n v="724003616"/>
    <n v="3395"/>
    <n v="835767520"/>
    <n v="3188"/>
    <n v="784809088"/>
    <n v="3695"/>
    <n v="909620320"/>
    <n v="3643"/>
    <n v="896819168"/>
    <n v="4151019712"/>
  </r>
  <r>
    <s v="CAR0376"/>
    <x v="3"/>
    <x v="26"/>
    <x v="2"/>
    <s v="Petrol"/>
    <n v="709"/>
    <n v="876"/>
    <x v="0"/>
    <n v="5.7"/>
    <x v="135"/>
    <n v="286236.79999999999"/>
    <n v="357796"/>
    <n v="6404548400"/>
    <m/>
    <x v="1"/>
    <n v="4.8"/>
    <n v="4"/>
    <n v="4385"/>
    <n v="1568935460"/>
    <n v="2187"/>
    <n v="782499852"/>
    <n v="4024"/>
    <n v="1439771104"/>
    <n v="4081"/>
    <n v="1460165476"/>
    <n v="3223"/>
    <n v="1153176508"/>
    <n v="6404548400"/>
  </r>
  <r>
    <s v="CAR0377"/>
    <x v="1"/>
    <x v="33"/>
    <x v="1"/>
    <s v="Hybrid"/>
    <n v="464"/>
    <n v="334"/>
    <x v="0"/>
    <n v="22.2"/>
    <x v="117"/>
    <n v="379392.80000000005"/>
    <n v="474241"/>
    <n v="7504863825"/>
    <m/>
    <x v="0"/>
    <n v="4.9000000000000004"/>
    <n v="5"/>
    <n v="3947"/>
    <n v="1871829227"/>
    <n v="3089"/>
    <n v="1464930449"/>
    <n v="3073"/>
    <n v="1457342593"/>
    <n v="2495"/>
    <n v="1183231295"/>
    <n v="3221"/>
    <n v="1527530261"/>
    <n v="7504863825"/>
  </r>
  <r>
    <s v="CAR0378"/>
    <x v="1"/>
    <x v="1"/>
    <x v="4"/>
    <s v="Electric"/>
    <n v="283"/>
    <n v="670"/>
    <x v="1"/>
    <n v="13.2"/>
    <x v="145"/>
    <n v="274101.60000000003"/>
    <n v="342627"/>
    <n v="7051948914"/>
    <m/>
    <x v="3"/>
    <n v="4.0999999999999996"/>
    <n v="5"/>
    <n v="4786"/>
    <n v="1639812822"/>
    <n v="3572"/>
    <n v="1223863644"/>
    <n v="4034"/>
    <n v="1382157318"/>
    <n v="3795"/>
    <n v="1300269465"/>
    <n v="4395"/>
    <n v="1505845665"/>
    <n v="7051948914"/>
  </r>
  <r>
    <s v="CAR0379"/>
    <x v="2"/>
    <x v="14"/>
    <x v="2"/>
    <s v="Petrol"/>
    <n v="407"/>
    <n v="361"/>
    <x v="1"/>
    <n v="19.399999999999999"/>
    <x v="176"/>
    <n v="166108.80000000002"/>
    <n v="207636"/>
    <n v="4384234140"/>
    <m/>
    <x v="5"/>
    <n v="4.0999999999999996"/>
    <n v="4"/>
    <n v="3171"/>
    <n v="658413756"/>
    <n v="4183"/>
    <n v="868541388"/>
    <n v="4985"/>
    <n v="1035065460"/>
    <n v="3809"/>
    <n v="790885524"/>
    <n v="4967"/>
    <n v="1031328012"/>
    <n v="4384234140"/>
  </r>
  <r>
    <s v="CAR0380"/>
    <x v="3"/>
    <x v="35"/>
    <x v="2"/>
    <s v="Electric"/>
    <n v="728"/>
    <n v="598"/>
    <x v="0"/>
    <n v="23.9"/>
    <x v="26"/>
    <n v="253726.40000000002"/>
    <n v="317158"/>
    <n v="6409128864"/>
    <m/>
    <x v="4"/>
    <n v="3.7"/>
    <n v="4"/>
    <n v="4560"/>
    <n v="1446240480"/>
    <n v="3911"/>
    <n v="1240404938"/>
    <n v="2411"/>
    <n v="764667938"/>
    <n v="4411"/>
    <n v="1398983938"/>
    <n v="4915"/>
    <n v="1558831570"/>
    <n v="6409128864"/>
  </r>
  <r>
    <s v="CAR0381"/>
    <x v="4"/>
    <x v="29"/>
    <x v="4"/>
    <s v="Hybrid"/>
    <n v="632"/>
    <n v="963"/>
    <x v="2"/>
    <n v="14.1"/>
    <x v="93"/>
    <n v="468141.60000000003"/>
    <n v="585177"/>
    <n v="11767909470"/>
    <m/>
    <x v="7"/>
    <n v="4.7"/>
    <n v="5"/>
    <n v="3593"/>
    <n v="2102540961"/>
    <n v="4034"/>
    <n v="2360604018"/>
    <n v="3835"/>
    <n v="2244153795"/>
    <n v="3969"/>
    <n v="2322567513"/>
    <n v="4679"/>
    <n v="2738043183"/>
    <n v="11767909470"/>
  </r>
  <r>
    <s v="CAR0382"/>
    <x v="0"/>
    <x v="30"/>
    <x v="0"/>
    <s v="Hybrid"/>
    <n v="556"/>
    <n v="605"/>
    <x v="0"/>
    <n v="22.9"/>
    <x v="177"/>
    <n v="206416"/>
    <n v="258020"/>
    <n v="3785669440"/>
    <m/>
    <x v="7"/>
    <n v="3.7"/>
    <n v="3"/>
    <n v="3737"/>
    <n v="964220740"/>
    <n v="3362"/>
    <n v="867463240"/>
    <n v="3266"/>
    <n v="842693320"/>
    <n v="2110"/>
    <n v="544422200"/>
    <n v="2197"/>
    <n v="566869940"/>
    <n v="3785669440"/>
  </r>
  <r>
    <s v="CAR0383"/>
    <x v="2"/>
    <x v="14"/>
    <x v="0"/>
    <s v="Diesel"/>
    <n v="703"/>
    <n v="813"/>
    <x v="0"/>
    <n v="15.5"/>
    <x v="111"/>
    <n v="244784.80000000002"/>
    <n v="305981"/>
    <n v="5746017199"/>
    <m/>
    <x v="1"/>
    <n v="5"/>
    <n v="4"/>
    <n v="2970"/>
    <n v="908763570"/>
    <n v="3684"/>
    <n v="1127234004"/>
    <n v="3684"/>
    <n v="1127234004"/>
    <n v="3526"/>
    <n v="1078889006"/>
    <n v="4915"/>
    <n v="1503896615"/>
    <n v="5746017199"/>
  </r>
  <r>
    <s v="CAR0384"/>
    <x v="1"/>
    <x v="9"/>
    <x v="1"/>
    <s v="Hybrid"/>
    <n v="377"/>
    <n v="409"/>
    <x v="0"/>
    <n v="14.2"/>
    <x v="3"/>
    <n v="227164.80000000002"/>
    <n v="283956"/>
    <n v="5082528444"/>
    <m/>
    <x v="0"/>
    <n v="4.4000000000000004"/>
    <n v="3"/>
    <n v="2057"/>
    <n v="584097492"/>
    <n v="3349"/>
    <n v="950968644"/>
    <n v="4872"/>
    <n v="1383433632"/>
    <n v="4617"/>
    <n v="1311024852"/>
    <n v="3004"/>
    <n v="853003824"/>
    <n v="5082528444"/>
  </r>
  <r>
    <s v="CAR0385"/>
    <x v="4"/>
    <x v="27"/>
    <x v="4"/>
    <s v="Hybrid"/>
    <n v="248"/>
    <n v="867"/>
    <x v="1"/>
    <n v="15.2"/>
    <x v="20"/>
    <n v="279366.40000000002"/>
    <n v="349208"/>
    <n v="6279109048"/>
    <m/>
    <x v="3"/>
    <n v="3.5"/>
    <n v="5"/>
    <n v="3871"/>
    <n v="1351784168"/>
    <n v="4391"/>
    <n v="1533372328"/>
    <n v="3129"/>
    <n v="1092671832"/>
    <n v="3287"/>
    <n v="1147846696"/>
    <n v="3303"/>
    <n v="1153434024"/>
    <n v="6279109048"/>
  </r>
  <r>
    <s v="CAR0386"/>
    <x v="2"/>
    <x v="14"/>
    <x v="1"/>
    <s v="Hybrid"/>
    <n v="894"/>
    <n v="534"/>
    <x v="0"/>
    <n v="23.4"/>
    <x v="167"/>
    <n v="369735.2"/>
    <n v="462169"/>
    <n v="7172862880"/>
    <m/>
    <x v="0"/>
    <n v="4.5999999999999996"/>
    <n v="5"/>
    <n v="4486"/>
    <n v="2073290134"/>
    <n v="2294"/>
    <n v="1060215686"/>
    <n v="2498"/>
    <n v="1154498162"/>
    <n v="4100"/>
    <n v="1894892900"/>
    <n v="2142"/>
    <n v="989965998"/>
    <n v="7172862880"/>
  </r>
  <r>
    <s v="CAR0387"/>
    <x v="3"/>
    <x v="7"/>
    <x v="1"/>
    <s v="Electric"/>
    <n v="506"/>
    <n v="797"/>
    <x v="2"/>
    <n v="23"/>
    <x v="111"/>
    <n v="339308.80000000005"/>
    <n v="424136"/>
    <n v="8336393080"/>
    <m/>
    <x v="1"/>
    <n v="4.4000000000000004"/>
    <n v="3"/>
    <n v="4230"/>
    <n v="1794095280"/>
    <n v="4352"/>
    <n v="1845839872"/>
    <n v="4131"/>
    <n v="1752105816"/>
    <n v="2824"/>
    <n v="1197760064"/>
    <n v="4118"/>
    <n v="1746592048"/>
    <n v="8336393080"/>
  </r>
  <r>
    <s v="CAR0388"/>
    <x v="4"/>
    <x v="8"/>
    <x v="2"/>
    <s v="Electric"/>
    <n v="378"/>
    <n v="637"/>
    <x v="0"/>
    <n v="19.899999999999999"/>
    <x v="76"/>
    <n v="508380"/>
    <n v="635475"/>
    <n v="11111915850"/>
    <m/>
    <x v="1"/>
    <n v="3.9"/>
    <n v="4"/>
    <n v="3272"/>
    <n v="2079274200"/>
    <n v="4096"/>
    <n v="2602905600"/>
    <n v="3587"/>
    <n v="2279448825"/>
    <n v="4045"/>
    <n v="2570496375"/>
    <n v="2486"/>
    <n v="1579790850"/>
    <n v="11111915850"/>
  </r>
  <r>
    <s v="CAR0389"/>
    <x v="3"/>
    <x v="35"/>
    <x v="2"/>
    <s v="Petrol"/>
    <n v="593"/>
    <n v="465"/>
    <x v="1"/>
    <n v="22.4"/>
    <x v="48"/>
    <n v="103524.8"/>
    <n v="129406"/>
    <n v="2171303274"/>
    <m/>
    <x v="9"/>
    <n v="4.7"/>
    <n v="3"/>
    <n v="3040"/>
    <n v="393394240"/>
    <n v="3687"/>
    <n v="477119922"/>
    <n v="2489"/>
    <n v="322091534"/>
    <n v="3841"/>
    <n v="497048446"/>
    <n v="3722"/>
    <n v="481649132"/>
    <n v="2171303274"/>
  </r>
  <r>
    <s v="CAR0390"/>
    <x v="1"/>
    <x v="32"/>
    <x v="0"/>
    <s v="Electric"/>
    <n v="482"/>
    <n v="539"/>
    <x v="1"/>
    <n v="9.9"/>
    <x v="174"/>
    <n v="199298.40000000002"/>
    <n v="249123"/>
    <n v="4156866378"/>
    <m/>
    <x v="6"/>
    <n v="4.0999999999999996"/>
    <n v="5"/>
    <n v="3373"/>
    <n v="840291879"/>
    <n v="3423"/>
    <n v="852748029"/>
    <n v="2309"/>
    <n v="575225007"/>
    <n v="3752"/>
    <n v="934709496"/>
    <n v="3829"/>
    <n v="953891967"/>
    <n v="4156866378"/>
  </r>
  <r>
    <s v="CAR0391"/>
    <x v="3"/>
    <x v="24"/>
    <x v="4"/>
    <s v="Petrol"/>
    <n v="483"/>
    <n v="688"/>
    <x v="0"/>
    <n v="6.4"/>
    <x v="59"/>
    <n v="381284.80000000005"/>
    <n v="476606"/>
    <n v="6512820990"/>
    <m/>
    <x v="7"/>
    <n v="4.4000000000000004"/>
    <n v="3"/>
    <n v="3249"/>
    <n v="1548492894"/>
    <n v="2186"/>
    <n v="1041860716"/>
    <n v="3100"/>
    <n v="1477478600"/>
    <n v="3026"/>
    <n v="1442209756"/>
    <n v="2104"/>
    <n v="1002779024"/>
    <n v="6512820990"/>
  </r>
  <r>
    <s v="CAR0392"/>
    <x v="4"/>
    <x v="11"/>
    <x v="1"/>
    <s v="Diesel"/>
    <n v="776"/>
    <n v="527"/>
    <x v="0"/>
    <n v="18.8"/>
    <x v="166"/>
    <n v="271619.20000000001"/>
    <n v="339524"/>
    <n v="6857026704"/>
    <m/>
    <x v="0"/>
    <n v="4.7"/>
    <n v="5"/>
    <n v="4254"/>
    <n v="1444335096"/>
    <n v="4426"/>
    <n v="1502733224"/>
    <n v="4365"/>
    <n v="1482022260"/>
    <n v="4448"/>
    <n v="1510202752"/>
    <n v="2703"/>
    <n v="917733372"/>
    <n v="6857026704"/>
  </r>
  <r>
    <s v="CAR0393"/>
    <x v="4"/>
    <x v="27"/>
    <x v="2"/>
    <s v="Electric"/>
    <n v="481"/>
    <n v="646"/>
    <x v="1"/>
    <n v="11.8"/>
    <x v="92"/>
    <n v="292975.2"/>
    <n v="366219"/>
    <n v="6210708021"/>
    <m/>
    <x v="4"/>
    <n v="4.5"/>
    <n v="5"/>
    <n v="4878"/>
    <n v="1786416282"/>
    <n v="3554"/>
    <n v="1301542326"/>
    <n v="3555"/>
    <n v="1301908545"/>
    <n v="2887"/>
    <n v="1057274253"/>
    <n v="2085"/>
    <n v="763566615"/>
    <n v="6210708021"/>
  </r>
  <r>
    <s v="CAR0394"/>
    <x v="4"/>
    <x v="8"/>
    <x v="3"/>
    <s v="Petrol"/>
    <n v="400"/>
    <n v="304"/>
    <x v="0"/>
    <n v="22.9"/>
    <x v="86"/>
    <n v="358796.80000000005"/>
    <n v="448496"/>
    <n v="7156650672"/>
    <m/>
    <x v="0"/>
    <n v="4.7"/>
    <n v="3"/>
    <n v="2465"/>
    <n v="1105542640"/>
    <n v="2474"/>
    <n v="1109579104"/>
    <n v="3609"/>
    <n v="1618622064"/>
    <n v="4193"/>
    <n v="1880543728"/>
    <n v="3216"/>
    <n v="1442363136"/>
    <n v="7156650672"/>
  </r>
  <r>
    <s v="CAR0395"/>
    <x v="0"/>
    <x v="31"/>
    <x v="0"/>
    <s v="Hybrid"/>
    <n v="814"/>
    <n v="849"/>
    <x v="1"/>
    <n v="16.5"/>
    <x v="61"/>
    <n v="154821.6"/>
    <n v="193527"/>
    <n v="3708751428"/>
    <m/>
    <x v="4"/>
    <n v="4.7"/>
    <n v="3"/>
    <n v="4758"/>
    <n v="920801466"/>
    <n v="4019"/>
    <n v="777785013"/>
    <n v="4145"/>
    <n v="802169415"/>
    <n v="2769"/>
    <n v="535876263"/>
    <n v="3473"/>
    <n v="672119271"/>
    <n v="3708751428"/>
  </r>
  <r>
    <s v="CAR0396"/>
    <x v="4"/>
    <x v="10"/>
    <x v="2"/>
    <s v="Hybrid"/>
    <n v="735"/>
    <n v="454"/>
    <x v="1"/>
    <n v="14.1"/>
    <x v="124"/>
    <n v="441911.2"/>
    <n v="552389"/>
    <n v="9603282765"/>
    <m/>
    <x v="1"/>
    <n v="4.3"/>
    <n v="4"/>
    <n v="4211"/>
    <n v="2326110079"/>
    <n v="3062"/>
    <n v="1691415118"/>
    <n v="2874"/>
    <n v="1587565986"/>
    <n v="2402"/>
    <n v="1326838378"/>
    <n v="4836"/>
    <n v="2671353204"/>
    <n v="9603282765"/>
  </r>
  <r>
    <s v="CAR0397"/>
    <x v="2"/>
    <x v="3"/>
    <x v="4"/>
    <s v="Diesel"/>
    <n v="548"/>
    <n v="839"/>
    <x v="2"/>
    <n v="13.8"/>
    <x v="178"/>
    <n v="309928"/>
    <n v="387410"/>
    <n v="6688246240"/>
    <m/>
    <x v="4"/>
    <n v="4.8"/>
    <n v="3"/>
    <n v="2912"/>
    <n v="1128137920"/>
    <n v="4124"/>
    <n v="1597678840"/>
    <n v="3277"/>
    <n v="1269542570"/>
    <n v="4242"/>
    <n v="1643393220"/>
    <n v="2709"/>
    <n v="1049493690"/>
    <n v="6688246240"/>
  </r>
  <r>
    <s v="CAR0398"/>
    <x v="4"/>
    <x v="23"/>
    <x v="0"/>
    <s v="Petrol"/>
    <n v="268"/>
    <n v="414"/>
    <x v="1"/>
    <n v="8"/>
    <x v="79"/>
    <n v="553545.6"/>
    <n v="691932"/>
    <n v="11258425572"/>
    <m/>
    <x v="7"/>
    <n v="4.5999999999999996"/>
    <n v="4"/>
    <n v="4969"/>
    <n v="3438210108"/>
    <n v="2291"/>
    <n v="1585216212"/>
    <n v="2672"/>
    <n v="1848842304"/>
    <n v="3212"/>
    <n v="2222485584"/>
    <n v="3127"/>
    <n v="2163671364"/>
    <n v="11258425572"/>
  </r>
  <r>
    <s v="CAR0399"/>
    <x v="2"/>
    <x v="3"/>
    <x v="2"/>
    <s v="Electric"/>
    <n v="627"/>
    <n v="626"/>
    <x v="2"/>
    <n v="9.5"/>
    <x v="131"/>
    <n v="106649.60000000001"/>
    <n v="133312"/>
    <n v="2353889984"/>
    <m/>
    <x v="9"/>
    <n v="4.7"/>
    <n v="5"/>
    <n v="2765"/>
    <n v="368607680"/>
    <n v="3751"/>
    <n v="500053312"/>
    <n v="4544"/>
    <n v="605769728"/>
    <n v="3110"/>
    <n v="414600320"/>
    <n v="3487"/>
    <n v="464858944"/>
    <n v="2353889984"/>
  </r>
  <r>
    <s v="CAR0400"/>
    <x v="4"/>
    <x v="10"/>
    <x v="2"/>
    <s v="Petrol"/>
    <n v="586"/>
    <n v="479"/>
    <x v="1"/>
    <n v="18.8"/>
    <x v="58"/>
    <n v="545266.4"/>
    <n v="681583"/>
    <n v="13013464219"/>
    <m/>
    <x v="5"/>
    <n v="4.4000000000000004"/>
    <n v="4"/>
    <n v="3040"/>
    <n v="2072012320"/>
    <n v="4202"/>
    <n v="2864011766"/>
    <n v="4232"/>
    <n v="2884459256"/>
    <n v="4493"/>
    <n v="3062352419"/>
    <n v="3126"/>
    <n v="2130628458"/>
    <n v="13013464219"/>
  </r>
  <r>
    <s v="CAR0401"/>
    <x v="0"/>
    <x v="15"/>
    <x v="2"/>
    <s v="Electric"/>
    <n v="832"/>
    <n v="576"/>
    <x v="0"/>
    <n v="15.4"/>
    <x v="179"/>
    <n v="236832.80000000002"/>
    <n v="296041"/>
    <n v="5187822484"/>
    <m/>
    <x v="1"/>
    <n v="3.6"/>
    <n v="3"/>
    <n v="3418"/>
    <n v="1011868138"/>
    <n v="4003"/>
    <n v="1185052123"/>
    <n v="2377"/>
    <n v="703689457"/>
    <n v="4874"/>
    <n v="1442903834"/>
    <n v="2852"/>
    <n v="844308932"/>
    <n v="5187822484"/>
  </r>
  <r>
    <s v="CAR0402"/>
    <x v="0"/>
    <x v="21"/>
    <x v="2"/>
    <s v="Electric"/>
    <n v="688"/>
    <n v="862"/>
    <x v="1"/>
    <n v="5.5"/>
    <x v="159"/>
    <n v="335640"/>
    <n v="419550"/>
    <n v="7835935350"/>
    <m/>
    <x v="9"/>
    <n v="4.2"/>
    <n v="5"/>
    <n v="3005"/>
    <n v="1260747750"/>
    <n v="4275"/>
    <n v="1793576250"/>
    <n v="4456"/>
    <n v="1869514800"/>
    <n v="2322"/>
    <n v="974195100"/>
    <n v="4619"/>
    <n v="1937901450"/>
    <n v="7835935350"/>
  </r>
  <r>
    <s v="CAR0403"/>
    <x v="2"/>
    <x v="16"/>
    <x v="2"/>
    <s v="Hybrid"/>
    <n v="812"/>
    <n v="883"/>
    <x v="0"/>
    <n v="24.2"/>
    <x v="89"/>
    <n v="343753.60000000003"/>
    <n v="429692"/>
    <n v="6446669076"/>
    <m/>
    <x v="0"/>
    <n v="4.9000000000000004"/>
    <n v="4"/>
    <n v="3246"/>
    <n v="1394780232"/>
    <n v="2327"/>
    <n v="999893284"/>
    <n v="2195"/>
    <n v="943173940"/>
    <n v="4004"/>
    <n v="1720486768"/>
    <n v="3231"/>
    <n v="1388334852"/>
    <n v="6446669076"/>
  </r>
  <r>
    <s v="CAR0404"/>
    <x v="1"/>
    <x v="1"/>
    <x v="2"/>
    <s v="Electric"/>
    <n v="819"/>
    <n v="980"/>
    <x v="0"/>
    <n v="17.8"/>
    <x v="123"/>
    <n v="108202.40000000001"/>
    <n v="135253"/>
    <n v="2563450109"/>
    <m/>
    <x v="8"/>
    <n v="3.9"/>
    <n v="4"/>
    <n v="4300"/>
    <n v="581587900"/>
    <n v="3556"/>
    <n v="480959668"/>
    <n v="4943"/>
    <n v="668555579"/>
    <n v="2139"/>
    <n v="289306167"/>
    <n v="4015"/>
    <n v="543040795"/>
    <n v="2563450109"/>
  </r>
  <r>
    <s v="CAR0405"/>
    <x v="4"/>
    <x v="10"/>
    <x v="3"/>
    <s v="Electric"/>
    <n v="570"/>
    <n v="566"/>
    <x v="2"/>
    <n v="18.7"/>
    <x v="47"/>
    <n v="259620"/>
    <n v="324525"/>
    <n v="5724621000"/>
    <m/>
    <x v="9"/>
    <n v="4.9000000000000004"/>
    <n v="4"/>
    <n v="2377"/>
    <n v="771395925"/>
    <n v="3653"/>
    <n v="1185489825"/>
    <n v="4490"/>
    <n v="1457117250"/>
    <n v="4388"/>
    <n v="1424015700"/>
    <n v="2732"/>
    <n v="886602300"/>
    <n v="5724621000"/>
  </r>
  <r>
    <s v="CAR0406"/>
    <x v="0"/>
    <x v="15"/>
    <x v="3"/>
    <s v="Petrol"/>
    <n v="446"/>
    <n v="524"/>
    <x v="2"/>
    <n v="7.4"/>
    <x v="136"/>
    <n v="155076.80000000002"/>
    <n v="193846"/>
    <n v="3898630752"/>
    <m/>
    <x v="7"/>
    <n v="3.8"/>
    <n v="5"/>
    <n v="4300"/>
    <n v="833537800"/>
    <n v="4417"/>
    <n v="856217782"/>
    <n v="4781"/>
    <n v="926777726"/>
    <n v="3670"/>
    <n v="711414820"/>
    <n v="2944"/>
    <n v="570682624"/>
    <n v="3898630752"/>
  </r>
  <r>
    <s v="CAR0407"/>
    <x v="1"/>
    <x v="4"/>
    <x v="3"/>
    <s v="Petrol"/>
    <n v="588"/>
    <n v="472"/>
    <x v="0"/>
    <n v="18.7"/>
    <x v="19"/>
    <n v="385077.60000000003"/>
    <n v="481347"/>
    <n v="8413464213"/>
    <m/>
    <x v="1"/>
    <n v="4.0999999999999996"/>
    <n v="5"/>
    <n v="2473"/>
    <n v="1190371131"/>
    <n v="3812"/>
    <n v="1834894764"/>
    <n v="2241"/>
    <n v="1078698627"/>
    <n v="3965"/>
    <n v="1908540855"/>
    <n v="4988"/>
    <n v="2400958836"/>
    <n v="8413464213"/>
  </r>
  <r>
    <s v="CAR0408"/>
    <x v="0"/>
    <x v="0"/>
    <x v="2"/>
    <s v="Electric"/>
    <n v="613"/>
    <n v="718"/>
    <x v="1"/>
    <n v="6.4"/>
    <x v="111"/>
    <n v="350230.4"/>
    <n v="437788"/>
    <n v="6795783124"/>
    <m/>
    <x v="6"/>
    <n v="4.0999999999999996"/>
    <n v="5"/>
    <n v="3317"/>
    <n v="1452142796"/>
    <n v="3125"/>
    <n v="1368087500"/>
    <n v="2339"/>
    <n v="1023986132"/>
    <n v="3812"/>
    <n v="1668847856"/>
    <n v="2930"/>
    <n v="1282718840"/>
    <n v="6795783124"/>
  </r>
  <r>
    <s v="CAR0409"/>
    <x v="0"/>
    <x v="28"/>
    <x v="3"/>
    <s v="Diesel"/>
    <n v="648"/>
    <n v="258"/>
    <x v="2"/>
    <n v="6.3"/>
    <x v="126"/>
    <n v="332891.2"/>
    <n v="416114"/>
    <n v="9119138310"/>
    <m/>
    <x v="4"/>
    <n v="4.8"/>
    <n v="3"/>
    <n v="4995"/>
    <n v="2078489430"/>
    <n v="3465"/>
    <n v="1441835010"/>
    <n v="4404"/>
    <n v="1832566056"/>
    <n v="4340"/>
    <n v="1805934760"/>
    <n v="4711"/>
    <n v="1960313054"/>
    <n v="9119138310"/>
  </r>
  <r>
    <s v="CAR0410"/>
    <x v="2"/>
    <x v="18"/>
    <x v="0"/>
    <s v="Diesel"/>
    <n v="426"/>
    <n v="316"/>
    <x v="1"/>
    <n v="5.4"/>
    <x v="52"/>
    <n v="246674.40000000002"/>
    <n v="308343"/>
    <n v="5314291605"/>
    <m/>
    <x v="0"/>
    <n v="3.7"/>
    <n v="4"/>
    <n v="2570"/>
    <n v="792441510"/>
    <n v="3676"/>
    <n v="1133468868"/>
    <n v="3054"/>
    <n v="941679522"/>
    <n v="4163"/>
    <n v="1283631909"/>
    <n v="3772"/>
    <n v="1163069796"/>
    <n v="5314291605"/>
  </r>
  <r>
    <s v="CAR0411"/>
    <x v="3"/>
    <x v="6"/>
    <x v="3"/>
    <s v="Petrol"/>
    <n v="313"/>
    <n v="695"/>
    <x v="2"/>
    <n v="24.3"/>
    <x v="85"/>
    <n v="96915.200000000012"/>
    <n v="121144"/>
    <n v="2176230816"/>
    <m/>
    <x v="6"/>
    <n v="3.9"/>
    <n v="3"/>
    <n v="3325"/>
    <n v="402803800"/>
    <n v="2563"/>
    <n v="310492072"/>
    <n v="4877"/>
    <n v="590819288"/>
    <n v="2308"/>
    <n v="279600352"/>
    <n v="4891"/>
    <n v="592515304"/>
    <n v="2176230816"/>
  </r>
  <r>
    <s v="CAR0412"/>
    <x v="2"/>
    <x v="14"/>
    <x v="4"/>
    <s v="Diesel"/>
    <n v="690"/>
    <n v="607"/>
    <x v="1"/>
    <n v="16.5"/>
    <x v="164"/>
    <n v="106220"/>
    <n v="132775"/>
    <n v="2072484975"/>
    <m/>
    <x v="5"/>
    <n v="4.2"/>
    <n v="3"/>
    <n v="4619"/>
    <n v="613287725"/>
    <n v="2509"/>
    <n v="333132475"/>
    <n v="2261"/>
    <n v="300204275"/>
    <n v="3911"/>
    <n v="519283025"/>
    <n v="2309"/>
    <n v="306577475"/>
    <n v="2072484975"/>
  </r>
  <r>
    <s v="CAR0413"/>
    <x v="1"/>
    <x v="9"/>
    <x v="3"/>
    <s v="Hybrid"/>
    <n v="879"/>
    <n v="890"/>
    <x v="0"/>
    <n v="23.7"/>
    <x v="97"/>
    <n v="304951.2"/>
    <n v="381189"/>
    <n v="5759384601"/>
    <m/>
    <x v="8"/>
    <n v="4.8"/>
    <n v="5"/>
    <n v="3311"/>
    <n v="1262116779"/>
    <n v="3021"/>
    <n v="1151571969"/>
    <n v="3573"/>
    <n v="1361988297"/>
    <n v="3118"/>
    <n v="1188547302"/>
    <n v="2086"/>
    <n v="795160254"/>
    <n v="5759384601"/>
  </r>
  <r>
    <s v="CAR0414"/>
    <x v="3"/>
    <x v="35"/>
    <x v="4"/>
    <s v="Electric"/>
    <n v="886"/>
    <n v="291"/>
    <x v="2"/>
    <n v="19.5"/>
    <x v="110"/>
    <n v="89888"/>
    <n v="112360"/>
    <n v="2165963720"/>
    <m/>
    <x v="8"/>
    <n v="4.3"/>
    <n v="3"/>
    <n v="4312"/>
    <n v="484496320"/>
    <n v="3922"/>
    <n v="440675920"/>
    <n v="3170"/>
    <n v="356181200"/>
    <n v="4677"/>
    <n v="525507720"/>
    <n v="3196"/>
    <n v="359102560"/>
    <n v="2165963720"/>
  </r>
  <r>
    <s v="CAR0415"/>
    <x v="2"/>
    <x v="5"/>
    <x v="0"/>
    <s v="Petrol"/>
    <n v="817"/>
    <n v="965"/>
    <x v="0"/>
    <n v="11.4"/>
    <x v="26"/>
    <n v="398863.2"/>
    <n v="498579"/>
    <n v="8754548661"/>
    <m/>
    <x v="7"/>
    <n v="3.9"/>
    <n v="4"/>
    <n v="2775"/>
    <n v="1383556725"/>
    <n v="2890"/>
    <n v="1440893310"/>
    <n v="4523"/>
    <n v="2255072817"/>
    <n v="2633"/>
    <n v="1312758507"/>
    <n v="4738"/>
    <n v="2362267302"/>
    <n v="8754548661"/>
  </r>
  <r>
    <s v="CAR0416"/>
    <x v="3"/>
    <x v="24"/>
    <x v="4"/>
    <s v="Petrol"/>
    <n v="756"/>
    <n v="525"/>
    <x v="0"/>
    <n v="7.8"/>
    <x v="36"/>
    <n v="329007.2"/>
    <n v="411259"/>
    <n v="7441731605"/>
    <m/>
    <x v="0"/>
    <n v="3.6"/>
    <n v="3"/>
    <n v="3046"/>
    <n v="1252694914"/>
    <n v="3541"/>
    <n v="1456268119"/>
    <n v="3734"/>
    <n v="1535641106"/>
    <n v="3899"/>
    <n v="1603498841"/>
    <n v="3875"/>
    <n v="1593628625"/>
    <n v="7441731605"/>
  </r>
  <r>
    <s v="CAR0417"/>
    <x v="2"/>
    <x v="14"/>
    <x v="3"/>
    <s v="Hybrid"/>
    <n v="620"/>
    <n v="559"/>
    <x v="1"/>
    <n v="11.7"/>
    <x v="129"/>
    <n v="239131.2"/>
    <n v="298914"/>
    <n v="4610150622"/>
    <m/>
    <x v="2"/>
    <n v="4.5"/>
    <n v="3"/>
    <n v="3558"/>
    <n v="1063536012"/>
    <n v="3504"/>
    <n v="1047394656"/>
    <n v="2065"/>
    <n v="617257410"/>
    <n v="3278"/>
    <n v="979840092"/>
    <n v="3018"/>
    <n v="902122452"/>
    <n v="4610150622"/>
  </r>
  <r>
    <s v="CAR0418"/>
    <x v="3"/>
    <x v="19"/>
    <x v="0"/>
    <s v="Electric"/>
    <n v="224"/>
    <n v="988"/>
    <x v="2"/>
    <n v="13.2"/>
    <x v="42"/>
    <n v="60903.200000000004"/>
    <n v="76129"/>
    <n v="1316346539"/>
    <m/>
    <x v="3"/>
    <n v="4.4000000000000004"/>
    <n v="3"/>
    <n v="4263"/>
    <n v="324537927"/>
    <n v="2608"/>
    <n v="198544432"/>
    <n v="4436"/>
    <n v="337708244"/>
    <n v="3619"/>
    <n v="275510851"/>
    <n v="2365"/>
    <n v="180045085"/>
    <n v="1316346539"/>
  </r>
  <r>
    <s v="CAR0419"/>
    <x v="2"/>
    <x v="5"/>
    <x v="0"/>
    <s v="Electric"/>
    <n v="364"/>
    <n v="881"/>
    <x v="2"/>
    <n v="12.4"/>
    <x v="4"/>
    <n v="274264"/>
    <n v="342830"/>
    <n v="6774320800"/>
    <m/>
    <x v="2"/>
    <n v="4.8"/>
    <n v="5"/>
    <n v="2626"/>
    <n v="900271580"/>
    <n v="4114"/>
    <n v="1410402620"/>
    <n v="4290"/>
    <n v="1470740700"/>
    <n v="4176"/>
    <n v="1431658080"/>
    <n v="4554"/>
    <n v="1561247820"/>
    <n v="6774320800"/>
  </r>
  <r>
    <s v="CAR0420"/>
    <x v="1"/>
    <x v="25"/>
    <x v="3"/>
    <s v="Diesel"/>
    <n v="322"/>
    <n v="716"/>
    <x v="2"/>
    <n v="21"/>
    <x v="132"/>
    <n v="163536.80000000002"/>
    <n v="204421"/>
    <n v="3264398949"/>
    <m/>
    <x v="7"/>
    <n v="3.6"/>
    <n v="3"/>
    <n v="3327"/>
    <n v="680108667"/>
    <n v="2706"/>
    <n v="553163226"/>
    <n v="4255"/>
    <n v="869811355"/>
    <n v="3336"/>
    <n v="681948456"/>
    <n v="2345"/>
    <n v="479367245"/>
    <n v="3264398949"/>
  </r>
  <r>
    <s v="CAR0421"/>
    <x v="0"/>
    <x v="2"/>
    <x v="4"/>
    <s v="Diesel"/>
    <n v="883"/>
    <n v="983"/>
    <x v="1"/>
    <n v="17.2"/>
    <x v="51"/>
    <n v="191573.6"/>
    <n v="239467"/>
    <n v="3968686591"/>
    <m/>
    <x v="0"/>
    <n v="4.5"/>
    <n v="5"/>
    <n v="3577"/>
    <n v="856573459"/>
    <n v="4081"/>
    <n v="977264827"/>
    <n v="2454"/>
    <n v="587652018"/>
    <n v="2102"/>
    <n v="503359634"/>
    <n v="4359"/>
    <n v="1043836653"/>
    <n v="3968686591"/>
  </r>
  <r>
    <s v="CAR0422"/>
    <x v="0"/>
    <x v="30"/>
    <x v="1"/>
    <s v="Petrol"/>
    <n v="441"/>
    <n v="571"/>
    <x v="2"/>
    <n v="13.8"/>
    <x v="153"/>
    <n v="368322.4"/>
    <n v="460403"/>
    <n v="6881183238"/>
    <m/>
    <x v="1"/>
    <n v="3.5"/>
    <n v="4"/>
    <n v="4178"/>
    <n v="1923563734"/>
    <n v="2174"/>
    <n v="1000916122"/>
    <n v="2607"/>
    <n v="1200270621"/>
    <n v="2112"/>
    <n v="972371136"/>
    <n v="3875"/>
    <n v="1784061625"/>
    <n v="6881183238"/>
  </r>
  <r>
    <s v="CAR0423"/>
    <x v="0"/>
    <x v="31"/>
    <x v="4"/>
    <s v="Petrol"/>
    <n v="785"/>
    <n v="515"/>
    <x v="0"/>
    <n v="9.4"/>
    <x v="132"/>
    <n v="232568.80000000002"/>
    <n v="290711"/>
    <n v="5133665549"/>
    <m/>
    <x v="7"/>
    <n v="4.4000000000000004"/>
    <n v="5"/>
    <n v="3744"/>
    <n v="1088421984"/>
    <n v="3112"/>
    <n v="904692632"/>
    <n v="3267"/>
    <n v="949752837"/>
    <n v="2949"/>
    <n v="857306739"/>
    <n v="4587"/>
    <n v="1333491357"/>
    <n v="5133665549"/>
  </r>
  <r>
    <s v="CAR0424"/>
    <x v="2"/>
    <x v="3"/>
    <x v="2"/>
    <s v="Electric"/>
    <n v="290"/>
    <n v="718"/>
    <x v="0"/>
    <n v="23"/>
    <x v="180"/>
    <n v="399536.80000000005"/>
    <n v="499421"/>
    <n v="8065649150"/>
    <m/>
    <x v="9"/>
    <n v="3.7"/>
    <n v="4"/>
    <n v="3252"/>
    <n v="1624117092"/>
    <n v="4455"/>
    <n v="2224920555"/>
    <n v="3485"/>
    <n v="1740482185"/>
    <n v="2776"/>
    <n v="1386392696"/>
    <n v="2182"/>
    <n v="1089736622"/>
    <n v="8065649150"/>
  </r>
  <r>
    <s v="CAR0425"/>
    <x v="0"/>
    <x v="15"/>
    <x v="2"/>
    <s v="Diesel"/>
    <n v="568"/>
    <n v="430"/>
    <x v="2"/>
    <n v="8.8000000000000007"/>
    <x v="54"/>
    <n v="371822.4"/>
    <n v="464778"/>
    <n v="9320193234"/>
    <m/>
    <x v="4"/>
    <n v="4.3"/>
    <n v="3"/>
    <n v="4942"/>
    <n v="2296932876"/>
    <n v="3466"/>
    <n v="1610920548"/>
    <n v="3877"/>
    <n v="1801944306"/>
    <n v="3125"/>
    <n v="1452431250"/>
    <n v="4643"/>
    <n v="2157964254"/>
    <n v="9320193234"/>
  </r>
  <r>
    <s v="CAR0426"/>
    <x v="4"/>
    <x v="23"/>
    <x v="1"/>
    <s v="Electric"/>
    <n v="666"/>
    <n v="499"/>
    <x v="2"/>
    <n v="11.3"/>
    <x v="51"/>
    <n v="438159.2"/>
    <n v="547699"/>
    <n v="9008005453"/>
    <m/>
    <x v="3"/>
    <n v="4.0999999999999996"/>
    <n v="4"/>
    <n v="2827"/>
    <n v="1548345073"/>
    <n v="2896"/>
    <n v="1586136304"/>
    <n v="4176"/>
    <n v="2287191024"/>
    <n v="3238"/>
    <n v="1773449362"/>
    <n v="3310"/>
    <n v="1812883690"/>
    <n v="9008005453"/>
  </r>
  <r>
    <s v="CAR0427"/>
    <x v="1"/>
    <x v="33"/>
    <x v="0"/>
    <s v="Hybrid"/>
    <n v="663"/>
    <n v="828"/>
    <x v="1"/>
    <n v="10.199999999999999"/>
    <x v="126"/>
    <n v="330426.40000000002"/>
    <n v="413033"/>
    <n v="7696869955"/>
    <m/>
    <x v="3"/>
    <n v="5"/>
    <n v="4"/>
    <n v="3168"/>
    <n v="1308488544"/>
    <n v="4028"/>
    <n v="1663696924"/>
    <n v="4730"/>
    <n v="1953646090"/>
    <n v="2500"/>
    <n v="1032582500"/>
    <n v="4209"/>
    <n v="1738455897"/>
    <n v="7696869955"/>
  </r>
  <r>
    <s v="CAR0428"/>
    <x v="3"/>
    <x v="6"/>
    <x v="0"/>
    <s v="Electric"/>
    <n v="398"/>
    <n v="730"/>
    <x v="2"/>
    <n v="21.1"/>
    <x v="85"/>
    <n v="339416.80000000005"/>
    <n v="424271"/>
    <n v="6349215515"/>
    <m/>
    <x v="6"/>
    <n v="4.7"/>
    <n v="4"/>
    <n v="3224"/>
    <n v="1367849704"/>
    <n v="2061"/>
    <n v="874422531"/>
    <n v="3755"/>
    <n v="1593137605"/>
    <n v="3906"/>
    <n v="1657202526"/>
    <n v="2019"/>
    <n v="856603149"/>
    <n v="6349215515"/>
  </r>
  <r>
    <s v="CAR0429"/>
    <x v="2"/>
    <x v="18"/>
    <x v="1"/>
    <s v="Hybrid"/>
    <n v="294"/>
    <n v="416"/>
    <x v="0"/>
    <n v="23.2"/>
    <x v="118"/>
    <n v="185337.60000000001"/>
    <n v="231672"/>
    <n v="4013717400"/>
    <m/>
    <x v="1"/>
    <n v="3.8"/>
    <n v="5"/>
    <n v="2595"/>
    <n v="601188840"/>
    <n v="3984"/>
    <n v="922981248"/>
    <n v="4244"/>
    <n v="983215968"/>
    <n v="3719"/>
    <n v="861588168"/>
    <n v="2783"/>
    <n v="644743176"/>
    <n v="4013717400"/>
  </r>
  <r>
    <s v="CAR0430"/>
    <x v="2"/>
    <x v="14"/>
    <x v="1"/>
    <s v="Hybrid"/>
    <n v="610"/>
    <n v="324"/>
    <x v="2"/>
    <n v="17.899999999999999"/>
    <x v="87"/>
    <n v="254966.40000000002"/>
    <n v="318708"/>
    <n v="6115050396"/>
    <m/>
    <x v="7"/>
    <n v="4.2"/>
    <n v="4"/>
    <n v="4195"/>
    <n v="1336980060"/>
    <n v="3595"/>
    <n v="1145755260"/>
    <n v="4465"/>
    <n v="1423031220"/>
    <n v="3061"/>
    <n v="975565188"/>
    <n v="3871"/>
    <n v="1233718668"/>
    <n v="6115050396"/>
  </r>
  <r>
    <s v="CAR0431"/>
    <x v="0"/>
    <x v="28"/>
    <x v="2"/>
    <s v="Electric"/>
    <n v="240"/>
    <n v="547"/>
    <x v="2"/>
    <n v="22"/>
    <x v="4"/>
    <n v="360232.80000000005"/>
    <n v="450291"/>
    <n v="7177638540"/>
    <m/>
    <x v="0"/>
    <n v="4.3"/>
    <n v="3"/>
    <n v="3731"/>
    <n v="1680035721"/>
    <n v="2398"/>
    <n v="1079797818"/>
    <n v="2633"/>
    <n v="1185616203"/>
    <n v="3842"/>
    <n v="1730018022"/>
    <n v="3336"/>
    <n v="1502170776"/>
    <n v="7177638540"/>
  </r>
  <r>
    <s v="CAR0432"/>
    <x v="1"/>
    <x v="1"/>
    <x v="3"/>
    <s v="Petrol"/>
    <n v="886"/>
    <n v="271"/>
    <x v="1"/>
    <n v="11.3"/>
    <x v="147"/>
    <n v="368739.2"/>
    <n v="460924"/>
    <n v="8045889344"/>
    <m/>
    <x v="7"/>
    <n v="4.0999999999999996"/>
    <n v="4"/>
    <n v="3537"/>
    <n v="1630288188"/>
    <n v="3134"/>
    <n v="1444535816"/>
    <n v="4976"/>
    <n v="2293557824"/>
    <n v="3161"/>
    <n v="1456980764"/>
    <n v="2648"/>
    <n v="1220526752"/>
    <n v="8045889344"/>
  </r>
  <r>
    <s v="CAR0433"/>
    <x v="2"/>
    <x v="3"/>
    <x v="2"/>
    <s v="Electric"/>
    <n v="878"/>
    <n v="767"/>
    <x v="0"/>
    <n v="11.4"/>
    <x v="14"/>
    <n v="204891.2"/>
    <n v="256114"/>
    <n v="4211282502"/>
    <m/>
    <x v="1"/>
    <n v="4.4000000000000004"/>
    <n v="4"/>
    <n v="3093"/>
    <n v="792160602"/>
    <n v="2197"/>
    <n v="562682458"/>
    <n v="4005"/>
    <n v="1025736570"/>
    <n v="2272"/>
    <n v="581891008"/>
    <n v="4876"/>
    <n v="1248811864"/>
    <n v="4211282502"/>
  </r>
  <r>
    <s v="CAR0434"/>
    <x v="1"/>
    <x v="4"/>
    <x v="4"/>
    <s v="Hybrid"/>
    <n v="433"/>
    <n v="993"/>
    <x v="1"/>
    <n v="15.5"/>
    <x v="4"/>
    <n v="176295.2"/>
    <n v="220369"/>
    <n v="4276040076"/>
    <m/>
    <x v="0"/>
    <n v="4"/>
    <n v="3"/>
    <n v="5000"/>
    <n v="1101845000"/>
    <n v="2501"/>
    <n v="551142869"/>
    <n v="4714"/>
    <n v="1038819466"/>
    <n v="4820"/>
    <n v="1062178580"/>
    <n v="2369"/>
    <n v="522054161"/>
    <n v="4276040076"/>
  </r>
  <r>
    <s v="CAR0435"/>
    <x v="3"/>
    <x v="20"/>
    <x v="0"/>
    <s v="Electric"/>
    <n v="401"/>
    <n v="283"/>
    <x v="2"/>
    <n v="11.4"/>
    <x v="75"/>
    <n v="217510.40000000002"/>
    <n v="271888"/>
    <n v="4604423280"/>
    <m/>
    <x v="2"/>
    <n v="4"/>
    <n v="3"/>
    <n v="4379"/>
    <n v="1190597552"/>
    <n v="2932"/>
    <n v="797175616"/>
    <n v="3866"/>
    <n v="1051119008"/>
    <n v="2797"/>
    <n v="760470736"/>
    <n v="2961"/>
    <n v="805060368"/>
    <n v="4604423280"/>
  </r>
  <r>
    <s v="CAR0436"/>
    <x v="2"/>
    <x v="18"/>
    <x v="3"/>
    <s v="Petrol"/>
    <n v="713"/>
    <n v="650"/>
    <x v="0"/>
    <n v="6"/>
    <x v="59"/>
    <n v="248124.80000000002"/>
    <n v="310156"/>
    <n v="4875032008"/>
    <m/>
    <x v="8"/>
    <n v="4.7"/>
    <n v="3"/>
    <n v="4580"/>
    <n v="1420514480"/>
    <n v="2037"/>
    <n v="631787772"/>
    <n v="2562"/>
    <n v="794619672"/>
    <n v="2600"/>
    <n v="806405600"/>
    <n v="3939"/>
    <n v="1221704484"/>
    <n v="4875032008"/>
  </r>
  <r>
    <s v="CAR0437"/>
    <x v="0"/>
    <x v="2"/>
    <x v="4"/>
    <s v="Petrol"/>
    <n v="815"/>
    <n v="738"/>
    <x v="2"/>
    <n v="9.5"/>
    <x v="147"/>
    <n v="145332"/>
    <n v="181665"/>
    <n v="2986935930"/>
    <m/>
    <x v="3"/>
    <n v="4.9000000000000004"/>
    <n v="5"/>
    <n v="2663"/>
    <n v="483773895"/>
    <n v="4354"/>
    <n v="790969410"/>
    <n v="2633"/>
    <n v="478323945"/>
    <n v="3417"/>
    <n v="620749305"/>
    <n v="3375"/>
    <n v="613119375"/>
    <n v="2986935930"/>
  </r>
  <r>
    <s v="CAR0438"/>
    <x v="4"/>
    <x v="29"/>
    <x v="4"/>
    <s v="Diesel"/>
    <n v="604"/>
    <n v="772"/>
    <x v="1"/>
    <n v="9.3000000000000007"/>
    <x v="51"/>
    <n v="384355.2"/>
    <n v="480444"/>
    <n v="7910510460"/>
    <m/>
    <x v="2"/>
    <n v="4.4000000000000004"/>
    <n v="5"/>
    <n v="4014"/>
    <n v="1928502216"/>
    <n v="2363"/>
    <n v="1135289172"/>
    <n v="2231"/>
    <n v="1071870564"/>
    <n v="4847"/>
    <n v="2328712068"/>
    <n v="3010"/>
    <n v="1446136440"/>
    <n v="7910510460"/>
  </r>
  <r>
    <s v="CAR0439"/>
    <x v="3"/>
    <x v="7"/>
    <x v="2"/>
    <s v="Petrol"/>
    <n v="520"/>
    <n v="908"/>
    <x v="0"/>
    <n v="9.6"/>
    <x v="148"/>
    <n v="394422.4"/>
    <n v="493028"/>
    <n v="7880066524"/>
    <m/>
    <x v="0"/>
    <n v="4.8"/>
    <n v="5"/>
    <n v="2084"/>
    <n v="1027470352"/>
    <n v="3322"/>
    <n v="1637839016"/>
    <n v="3405"/>
    <n v="1678760340"/>
    <n v="4448"/>
    <n v="2192988544"/>
    <n v="2724"/>
    <n v="1343008272"/>
    <n v="7880066524"/>
  </r>
  <r>
    <s v="CAR0440"/>
    <x v="3"/>
    <x v="26"/>
    <x v="3"/>
    <s v="Petrol"/>
    <n v="467"/>
    <n v="667"/>
    <x v="1"/>
    <n v="17.100000000000001"/>
    <x v="96"/>
    <n v="49930.400000000001"/>
    <n v="62413"/>
    <n v="1146651636"/>
    <m/>
    <x v="4"/>
    <n v="4"/>
    <n v="4"/>
    <n v="2255"/>
    <n v="140741315"/>
    <n v="4173"/>
    <n v="260449449"/>
    <n v="3445"/>
    <n v="215012785"/>
    <n v="4938"/>
    <n v="308195394"/>
    <n v="3561"/>
    <n v="222252693"/>
    <n v="1146651636"/>
  </r>
  <r>
    <s v="CAR0441"/>
    <x v="0"/>
    <x v="31"/>
    <x v="0"/>
    <s v="Diesel"/>
    <n v="626"/>
    <n v="761"/>
    <x v="1"/>
    <n v="13.4"/>
    <x v="141"/>
    <n v="113091.20000000001"/>
    <n v="141364"/>
    <n v="2119894544"/>
    <m/>
    <x v="7"/>
    <n v="3.7"/>
    <n v="4"/>
    <n v="2176"/>
    <n v="307608064"/>
    <n v="2568"/>
    <n v="363022752"/>
    <n v="3487"/>
    <n v="492936268"/>
    <n v="2557"/>
    <n v="361467748"/>
    <n v="4208"/>
    <n v="594859712"/>
    <n v="2119894544"/>
  </r>
  <r>
    <s v="CAR0442"/>
    <x v="3"/>
    <x v="35"/>
    <x v="1"/>
    <s v="Electric"/>
    <n v="753"/>
    <n v="998"/>
    <x v="2"/>
    <n v="24.4"/>
    <x v="82"/>
    <n v="298044.79999999999"/>
    <n v="372556"/>
    <n v="6953012628"/>
    <m/>
    <x v="9"/>
    <n v="4"/>
    <n v="5"/>
    <n v="3242"/>
    <n v="1207826552"/>
    <n v="4398"/>
    <n v="1638501288"/>
    <n v="4113"/>
    <n v="1532322828"/>
    <n v="3096"/>
    <n v="1153433376"/>
    <n v="3814"/>
    <n v="1420928584"/>
    <n v="6953012628"/>
  </r>
  <r>
    <s v="CAR0443"/>
    <x v="4"/>
    <x v="29"/>
    <x v="1"/>
    <s v="Hybrid"/>
    <n v="511"/>
    <n v="451"/>
    <x v="2"/>
    <n v="24.2"/>
    <x v="121"/>
    <n v="453200.80000000005"/>
    <n v="566501"/>
    <n v="9693965112"/>
    <m/>
    <x v="1"/>
    <n v="4.4000000000000004"/>
    <n v="4"/>
    <n v="4682"/>
    <n v="2652357682"/>
    <n v="2312"/>
    <n v="1309750312"/>
    <n v="4761"/>
    <n v="2697111261"/>
    <n v="2876"/>
    <n v="1629256876"/>
    <n v="2481"/>
    <n v="1405488981"/>
    <n v="9693965112"/>
  </r>
  <r>
    <s v="CAR0444"/>
    <x v="3"/>
    <x v="35"/>
    <x v="2"/>
    <s v="Diesel"/>
    <n v="580"/>
    <n v="445"/>
    <x v="1"/>
    <n v="5.7"/>
    <x v="133"/>
    <n v="395459.2"/>
    <n v="494324"/>
    <n v="8944298456"/>
    <m/>
    <x v="7"/>
    <n v="4.0999999999999996"/>
    <n v="4"/>
    <n v="4983"/>
    <n v="2463216492"/>
    <n v="3338"/>
    <n v="1650053512"/>
    <n v="2930"/>
    <n v="1448369320"/>
    <n v="2877"/>
    <n v="1422170148"/>
    <n v="3966"/>
    <n v="1960488984"/>
    <n v="8944298456"/>
  </r>
  <r>
    <s v="CAR0445"/>
    <x v="2"/>
    <x v="12"/>
    <x v="1"/>
    <s v="Petrol"/>
    <n v="361"/>
    <n v="905"/>
    <x v="2"/>
    <n v="6.5"/>
    <x v="12"/>
    <n v="285034.40000000002"/>
    <n v="356293"/>
    <n v="6619923940"/>
    <m/>
    <x v="8"/>
    <n v="4.7"/>
    <n v="5"/>
    <n v="2248"/>
    <n v="800946664"/>
    <n v="3745"/>
    <n v="1334317285"/>
    <n v="4554"/>
    <n v="1622558322"/>
    <n v="3422"/>
    <n v="1219234646"/>
    <n v="4611"/>
    <n v="1642867023"/>
    <n v="6619923940"/>
  </r>
  <r>
    <s v="CAR0446"/>
    <x v="2"/>
    <x v="3"/>
    <x v="0"/>
    <s v="Electric"/>
    <n v="603"/>
    <n v="830"/>
    <x v="0"/>
    <n v="17.5"/>
    <x v="129"/>
    <n v="301533.60000000003"/>
    <n v="376917"/>
    <n v="5847490338"/>
    <m/>
    <x v="6"/>
    <n v="4.8"/>
    <n v="5"/>
    <n v="3287"/>
    <n v="1238926179"/>
    <n v="2480"/>
    <n v="934754160"/>
    <n v="2826"/>
    <n v="1065167442"/>
    <n v="2424"/>
    <n v="913646808"/>
    <n v="4497"/>
    <n v="1694995749"/>
    <n v="5847490338"/>
  </r>
  <r>
    <s v="CAR0447"/>
    <x v="3"/>
    <x v="20"/>
    <x v="1"/>
    <s v="Petrol"/>
    <n v="649"/>
    <n v="328"/>
    <x v="0"/>
    <n v="21.8"/>
    <x v="165"/>
    <n v="110548.8"/>
    <n v="138186"/>
    <n v="2757778002"/>
    <m/>
    <x v="8"/>
    <n v="4.4000000000000004"/>
    <n v="4"/>
    <n v="2479"/>
    <n v="342563094"/>
    <n v="4482"/>
    <n v="619349652"/>
    <n v="4862"/>
    <n v="671860332"/>
    <n v="3720"/>
    <n v="514051920"/>
    <n v="4414"/>
    <n v="609953004"/>
    <n v="2757778002"/>
  </r>
  <r>
    <s v="CAR0448"/>
    <x v="0"/>
    <x v="15"/>
    <x v="2"/>
    <s v="Diesel"/>
    <n v="615"/>
    <n v="287"/>
    <x v="0"/>
    <n v="12.2"/>
    <x v="98"/>
    <n v="204219.2"/>
    <n v="255274"/>
    <n v="3600384496"/>
    <m/>
    <x v="8"/>
    <n v="4.5999999999999996"/>
    <n v="5"/>
    <n v="2011"/>
    <n v="513356014"/>
    <n v="3663"/>
    <n v="935068662"/>
    <n v="3011"/>
    <n v="768630014"/>
    <n v="2343"/>
    <n v="598106982"/>
    <n v="3076"/>
    <n v="785222824"/>
    <n v="3600384496"/>
  </r>
  <r>
    <s v="CAR0449"/>
    <x v="1"/>
    <x v="36"/>
    <x v="3"/>
    <s v="Petrol"/>
    <n v="870"/>
    <n v="585"/>
    <x v="1"/>
    <n v="5.6"/>
    <x v="17"/>
    <n v="247923.20000000001"/>
    <n v="309904"/>
    <n v="5479412624"/>
    <m/>
    <x v="5"/>
    <n v="3.7"/>
    <n v="4"/>
    <n v="3235"/>
    <n v="1002539440"/>
    <n v="3226"/>
    <n v="999750304"/>
    <n v="3405"/>
    <n v="1055223120"/>
    <n v="4682"/>
    <n v="1450970528"/>
    <n v="3133"/>
    <n v="970929232"/>
    <n v="5479412624"/>
  </r>
  <r>
    <s v="CAR0450"/>
    <x v="1"/>
    <x v="25"/>
    <x v="4"/>
    <s v="Diesel"/>
    <n v="664"/>
    <n v="758"/>
    <x v="2"/>
    <n v="20.7"/>
    <x v="107"/>
    <n v="198947.20000000001"/>
    <n v="248684"/>
    <n v="4272391120"/>
    <m/>
    <x v="7"/>
    <n v="4.5"/>
    <n v="5"/>
    <n v="4162"/>
    <n v="1035022808"/>
    <n v="2485"/>
    <n v="617979740"/>
    <n v="4241"/>
    <n v="1054668844"/>
    <n v="4196"/>
    <n v="1043478064"/>
    <n v="2096"/>
    <n v="521241664"/>
    <n v="4272391120"/>
  </r>
  <r>
    <s v="CAR0451"/>
    <x v="4"/>
    <x v="23"/>
    <x v="1"/>
    <s v="Petrol"/>
    <n v="627"/>
    <n v="655"/>
    <x v="1"/>
    <n v="19.100000000000001"/>
    <x v="133"/>
    <n v="376230.40000000002"/>
    <n v="470288"/>
    <n v="6993652848"/>
    <m/>
    <x v="9"/>
    <n v="4.5999999999999996"/>
    <n v="5"/>
    <n v="4774"/>
    <n v="2245154912"/>
    <n v="2430"/>
    <n v="1142799840"/>
    <n v="2140"/>
    <n v="1006416320"/>
    <n v="2658"/>
    <n v="1250025504"/>
    <n v="2869"/>
    <n v="1349256272"/>
    <n v="6993652848"/>
  </r>
  <r>
    <s v="CAR0452"/>
    <x v="0"/>
    <x v="30"/>
    <x v="2"/>
    <s v="Electric"/>
    <n v="619"/>
    <n v="441"/>
    <x v="0"/>
    <n v="13.2"/>
    <x v="106"/>
    <n v="218521.60000000001"/>
    <n v="273152"/>
    <n v="4329732352"/>
    <m/>
    <x v="5"/>
    <n v="3.9"/>
    <n v="4"/>
    <n v="2144"/>
    <n v="585637888"/>
    <n v="3058"/>
    <n v="835298816"/>
    <n v="3156"/>
    <n v="862067712"/>
    <n v="4286"/>
    <n v="1170729472"/>
    <n v="3207"/>
    <n v="875998464"/>
    <n v="4329732352"/>
  </r>
  <r>
    <s v="CAR0453"/>
    <x v="1"/>
    <x v="34"/>
    <x v="2"/>
    <s v="Petrol"/>
    <n v="541"/>
    <n v="712"/>
    <x v="1"/>
    <n v="9.5"/>
    <x v="63"/>
    <n v="177431.2"/>
    <n v="221789"/>
    <n v="4111746271"/>
    <m/>
    <x v="8"/>
    <n v="3.9"/>
    <n v="4"/>
    <n v="3559"/>
    <n v="789347051"/>
    <n v="3818"/>
    <n v="846790402"/>
    <n v="3124"/>
    <n v="692868836"/>
    <n v="4841"/>
    <n v="1073680549"/>
    <n v="3197"/>
    <n v="709059433"/>
    <n v="4111746271"/>
  </r>
  <r>
    <s v="CAR0454"/>
    <x v="1"/>
    <x v="34"/>
    <x v="0"/>
    <s v="Hybrid"/>
    <n v="624"/>
    <n v="625"/>
    <x v="2"/>
    <n v="20"/>
    <x v="137"/>
    <n v="322336"/>
    <n v="402920"/>
    <n v="6526901080"/>
    <m/>
    <x v="7"/>
    <n v="4.5999999999999996"/>
    <n v="3"/>
    <n v="3853"/>
    <n v="1552450760"/>
    <n v="2215"/>
    <n v="892467800"/>
    <n v="3467"/>
    <n v="1396923640"/>
    <n v="3929"/>
    <n v="1583072680"/>
    <n v="2735"/>
    <n v="1101986200"/>
    <n v="6526901080"/>
  </r>
  <r>
    <s v="CAR0455"/>
    <x v="3"/>
    <x v="26"/>
    <x v="4"/>
    <s v="Diesel"/>
    <n v="755"/>
    <n v="315"/>
    <x v="1"/>
    <n v="12.3"/>
    <x v="7"/>
    <n v="156774.39999999999"/>
    <n v="195968"/>
    <n v="3321853568"/>
    <m/>
    <x v="2"/>
    <n v="4.8"/>
    <n v="3"/>
    <n v="4297"/>
    <n v="842074496"/>
    <n v="3301"/>
    <n v="646890368"/>
    <n v="3606"/>
    <n v="706660608"/>
    <n v="3263"/>
    <n v="639443584"/>
    <n v="2484"/>
    <n v="486784512"/>
    <n v="3321853568"/>
  </r>
  <r>
    <s v="CAR0456"/>
    <x v="0"/>
    <x v="22"/>
    <x v="1"/>
    <s v="Hybrid"/>
    <n v="442"/>
    <n v="619"/>
    <x v="0"/>
    <n v="6.6"/>
    <x v="181"/>
    <n v="351892"/>
    <n v="439865"/>
    <n v="7343546175"/>
    <m/>
    <x v="4"/>
    <n v="4.8"/>
    <n v="4"/>
    <n v="4121"/>
    <n v="1812683665"/>
    <n v="2053"/>
    <n v="903042845"/>
    <n v="3989"/>
    <n v="1754621485"/>
    <n v="3812"/>
    <n v="1676765380"/>
    <n v="2720"/>
    <n v="1196432800"/>
    <n v="7343546175"/>
  </r>
  <r>
    <s v="CAR0457"/>
    <x v="3"/>
    <x v="24"/>
    <x v="0"/>
    <s v="Petrol"/>
    <n v="569"/>
    <n v="567"/>
    <x v="1"/>
    <n v="20.7"/>
    <x v="137"/>
    <n v="393121.60000000003"/>
    <n v="491402"/>
    <n v="10059981744"/>
    <m/>
    <x v="8"/>
    <n v="4"/>
    <n v="3"/>
    <n v="4359"/>
    <n v="2142021318"/>
    <n v="4423"/>
    <n v="2173471046"/>
    <n v="4444"/>
    <n v="2183790488"/>
    <n v="4851"/>
    <n v="2383791102"/>
    <n v="2395"/>
    <n v="1176907790"/>
    <n v="10059981744"/>
  </r>
  <r>
    <s v="CAR0458"/>
    <x v="0"/>
    <x v="15"/>
    <x v="2"/>
    <s v="Electric"/>
    <n v="406"/>
    <n v="710"/>
    <x v="0"/>
    <n v="21.1"/>
    <x v="178"/>
    <n v="195556"/>
    <n v="244445"/>
    <n v="4941700120"/>
    <m/>
    <x v="4"/>
    <n v="4"/>
    <n v="5"/>
    <n v="3977"/>
    <n v="972157765"/>
    <n v="3969"/>
    <n v="970202205"/>
    <n v="4230"/>
    <n v="1034002350"/>
    <n v="3995"/>
    <n v="976557775"/>
    <n v="4045"/>
    <n v="988780025"/>
    <n v="4941700120"/>
  </r>
  <r>
    <s v="CAR0459"/>
    <x v="4"/>
    <x v="11"/>
    <x v="1"/>
    <s v="Electric"/>
    <n v="673"/>
    <n v="913"/>
    <x v="1"/>
    <n v="14.7"/>
    <x v="170"/>
    <n v="277936"/>
    <n v="347420"/>
    <n v="5531621240"/>
    <m/>
    <x v="3"/>
    <n v="3.5"/>
    <n v="5"/>
    <n v="3583"/>
    <n v="1244805860"/>
    <n v="2931"/>
    <n v="1018288020"/>
    <n v="3404"/>
    <n v="1182617680"/>
    <n v="3086"/>
    <n v="1072138120"/>
    <n v="2918"/>
    <n v="1013771560"/>
    <n v="5531621240"/>
  </r>
  <r>
    <s v="CAR0460"/>
    <x v="2"/>
    <x v="12"/>
    <x v="2"/>
    <s v="Hybrid"/>
    <n v="590"/>
    <n v="628"/>
    <x v="2"/>
    <n v="22.1"/>
    <x v="76"/>
    <n v="260969.60000000001"/>
    <n v="326212"/>
    <n v="5154475812"/>
    <m/>
    <x v="5"/>
    <n v="3.5"/>
    <n v="4"/>
    <n v="4474"/>
    <n v="1459472488"/>
    <n v="2064"/>
    <n v="673301568"/>
    <n v="2489"/>
    <n v="811941668"/>
    <n v="3613"/>
    <n v="1178603956"/>
    <n v="3161"/>
    <n v="1031156132"/>
    <n v="5154475812"/>
  </r>
  <r>
    <s v="CAR0461"/>
    <x v="3"/>
    <x v="20"/>
    <x v="1"/>
    <s v="Petrol"/>
    <n v="844"/>
    <n v="517"/>
    <x v="0"/>
    <n v="12.1"/>
    <x v="61"/>
    <n v="380279.2"/>
    <n v="475349"/>
    <n v="8963656093"/>
    <m/>
    <x v="4"/>
    <n v="3.9"/>
    <n v="4"/>
    <n v="4996"/>
    <n v="2374843604"/>
    <n v="2695"/>
    <n v="1281065555"/>
    <n v="3424"/>
    <n v="1627594976"/>
    <n v="4333"/>
    <n v="2059687217"/>
    <n v="3409"/>
    <n v="1620464741"/>
    <n v="8963656093"/>
  </r>
  <r>
    <s v="CAR0462"/>
    <x v="0"/>
    <x v="31"/>
    <x v="4"/>
    <s v="Petrol"/>
    <n v="876"/>
    <n v="318"/>
    <x v="1"/>
    <n v="18.3"/>
    <x v="181"/>
    <n v="113976"/>
    <n v="142470"/>
    <n v="2580416640"/>
    <m/>
    <x v="3"/>
    <n v="4.8"/>
    <n v="5"/>
    <n v="2113"/>
    <n v="301039110"/>
    <n v="3509"/>
    <n v="499927230"/>
    <n v="3265"/>
    <n v="465164550"/>
    <n v="4878"/>
    <n v="694968660"/>
    <n v="4347"/>
    <n v="619317090"/>
    <n v="2580416640"/>
  </r>
  <r>
    <s v="CAR0463"/>
    <x v="4"/>
    <x v="23"/>
    <x v="1"/>
    <s v="Electric"/>
    <n v="734"/>
    <n v="867"/>
    <x v="1"/>
    <n v="23.9"/>
    <x v="140"/>
    <n v="438519.2"/>
    <n v="548149"/>
    <n v="11363676919"/>
    <m/>
    <x v="1"/>
    <n v="4.0999999999999996"/>
    <n v="4"/>
    <n v="4626"/>
    <n v="2535737274"/>
    <n v="4072"/>
    <n v="2232062728"/>
    <n v="3511"/>
    <n v="1924551139"/>
    <n v="4277"/>
    <n v="2344433273"/>
    <n v="4245"/>
    <n v="2326892505"/>
    <n v="11363676919"/>
  </r>
  <r>
    <s v="CAR0464"/>
    <x v="1"/>
    <x v="4"/>
    <x v="0"/>
    <s v="Diesel"/>
    <n v="573"/>
    <n v="475"/>
    <x v="0"/>
    <n v="13.2"/>
    <x v="20"/>
    <n v="87607.200000000012"/>
    <n v="109509"/>
    <n v="1795181037"/>
    <m/>
    <x v="7"/>
    <n v="4.4000000000000004"/>
    <n v="5"/>
    <n v="3572"/>
    <n v="391166148"/>
    <n v="2003"/>
    <n v="219346527"/>
    <n v="3737"/>
    <n v="409235133"/>
    <n v="4513"/>
    <n v="494214117"/>
    <n v="2568"/>
    <n v="281219112"/>
    <n v="1795181037"/>
  </r>
  <r>
    <s v="CAR0465"/>
    <x v="4"/>
    <x v="8"/>
    <x v="2"/>
    <s v="Diesel"/>
    <n v="691"/>
    <n v="457"/>
    <x v="0"/>
    <n v="11.2"/>
    <x v="51"/>
    <n v="268447.2"/>
    <n v="335559"/>
    <n v="5461222725"/>
    <m/>
    <x v="2"/>
    <n v="3.8"/>
    <n v="3"/>
    <n v="3624"/>
    <n v="1216065816"/>
    <n v="2443"/>
    <n v="819770637"/>
    <n v="3260"/>
    <n v="1093922340"/>
    <n v="3463"/>
    <n v="1162040817"/>
    <n v="3485"/>
    <n v="1169423115"/>
    <n v="5461222725"/>
  </r>
  <r>
    <s v="CAR0466"/>
    <x v="0"/>
    <x v="15"/>
    <x v="1"/>
    <s v="Hybrid"/>
    <n v="477"/>
    <n v="387"/>
    <x v="1"/>
    <n v="10.3"/>
    <x v="51"/>
    <n v="193384.80000000002"/>
    <n v="241731"/>
    <n v="4119579702"/>
    <m/>
    <x v="4"/>
    <n v="4.9000000000000004"/>
    <n v="5"/>
    <n v="3550"/>
    <n v="858145050"/>
    <n v="3602"/>
    <n v="870715062"/>
    <n v="4345"/>
    <n v="1050321195"/>
    <n v="2716"/>
    <n v="656541396"/>
    <n v="2829"/>
    <n v="683856999"/>
    <n v="4119579702"/>
  </r>
  <r>
    <s v="CAR0467"/>
    <x v="1"/>
    <x v="32"/>
    <x v="4"/>
    <s v="Petrol"/>
    <n v="357"/>
    <n v="930"/>
    <x v="1"/>
    <n v="11"/>
    <x v="21"/>
    <n v="343875.2"/>
    <n v="429844"/>
    <n v="6479898300"/>
    <m/>
    <x v="8"/>
    <n v="4.2"/>
    <n v="4"/>
    <n v="2043"/>
    <n v="878171292"/>
    <n v="4440"/>
    <n v="1908507360"/>
    <n v="2356"/>
    <n v="1012712464"/>
    <n v="3682"/>
    <n v="1582685608"/>
    <n v="2554"/>
    <n v="1097821576"/>
    <n v="6479898300"/>
  </r>
  <r>
    <s v="CAR0468"/>
    <x v="2"/>
    <x v="12"/>
    <x v="3"/>
    <s v="Electric"/>
    <n v="813"/>
    <n v="425"/>
    <x v="2"/>
    <n v="23.2"/>
    <x v="110"/>
    <n v="184986.40000000002"/>
    <n v="231233"/>
    <n v="4082649848"/>
    <m/>
    <x v="5"/>
    <n v="4.7"/>
    <n v="3"/>
    <n v="3418"/>
    <n v="790354394"/>
    <n v="4001"/>
    <n v="925163233"/>
    <n v="3548"/>
    <n v="820414684"/>
    <n v="3826"/>
    <n v="884697458"/>
    <n v="2863"/>
    <n v="662020079"/>
    <n v="4082649848"/>
  </r>
  <r>
    <s v="CAR0469"/>
    <x v="3"/>
    <x v="24"/>
    <x v="1"/>
    <s v="Petrol"/>
    <n v="536"/>
    <n v="514"/>
    <x v="0"/>
    <n v="20.9"/>
    <x v="182"/>
    <n v="311773.60000000003"/>
    <n v="389717"/>
    <n v="8076105391"/>
    <m/>
    <x v="6"/>
    <n v="5"/>
    <n v="3"/>
    <n v="4773"/>
    <n v="1860119241"/>
    <n v="2456"/>
    <n v="957144952"/>
    <n v="3900"/>
    <n v="1519896300"/>
    <n v="4754"/>
    <n v="1852714618"/>
    <n v="4840"/>
    <n v="1886230280"/>
    <n v="8076105391"/>
  </r>
  <r>
    <s v="CAR0470"/>
    <x v="1"/>
    <x v="34"/>
    <x v="4"/>
    <s v="Petrol"/>
    <n v="329"/>
    <n v="347"/>
    <x v="1"/>
    <n v="19.7"/>
    <x v="99"/>
    <n v="134712"/>
    <n v="168390"/>
    <n v="2772541350"/>
    <m/>
    <x v="7"/>
    <n v="5"/>
    <n v="4"/>
    <n v="2717"/>
    <n v="457515630"/>
    <n v="2870"/>
    <n v="483279300"/>
    <n v="4096"/>
    <n v="689725440"/>
    <n v="4494"/>
    <n v="756744660"/>
    <n v="2288"/>
    <n v="385276320"/>
    <n v="2772541350"/>
  </r>
  <r>
    <s v="CAR0471"/>
    <x v="3"/>
    <x v="6"/>
    <x v="1"/>
    <s v="Petrol"/>
    <n v="706"/>
    <n v="367"/>
    <x v="2"/>
    <n v="9.3000000000000007"/>
    <x v="128"/>
    <n v="49755.200000000004"/>
    <n v="62194"/>
    <n v="1086156016"/>
    <m/>
    <x v="5"/>
    <n v="4.0999999999999996"/>
    <n v="3"/>
    <n v="3652"/>
    <n v="227132488"/>
    <n v="3865"/>
    <n v="240379810"/>
    <n v="2763"/>
    <n v="171842022"/>
    <n v="3211"/>
    <n v="199704934"/>
    <n v="3973"/>
    <n v="247096762"/>
    <n v="1086156016"/>
  </r>
  <r>
    <s v="CAR0472"/>
    <x v="1"/>
    <x v="9"/>
    <x v="1"/>
    <s v="Petrol"/>
    <n v="895"/>
    <n v="807"/>
    <x v="0"/>
    <n v="17.100000000000001"/>
    <x v="53"/>
    <n v="316968.80000000005"/>
    <n v="396211"/>
    <n v="6260133800"/>
    <m/>
    <x v="3"/>
    <n v="4.5"/>
    <n v="4"/>
    <n v="2210"/>
    <n v="875626310"/>
    <n v="2814"/>
    <n v="1114937754"/>
    <n v="3909"/>
    <n v="1548788799"/>
    <n v="2225"/>
    <n v="881569475"/>
    <n v="4642"/>
    <n v="1839211462"/>
    <n v="6260133800"/>
  </r>
  <r>
    <s v="CAR0473"/>
    <x v="1"/>
    <x v="32"/>
    <x v="2"/>
    <s v="Petrol"/>
    <n v="203"/>
    <n v="847"/>
    <x v="2"/>
    <n v="14.8"/>
    <x v="69"/>
    <n v="206584.80000000002"/>
    <n v="258231"/>
    <n v="4468170993"/>
    <m/>
    <x v="8"/>
    <n v="4.2"/>
    <n v="3"/>
    <n v="4310"/>
    <n v="1112975610"/>
    <n v="2229"/>
    <n v="575596899"/>
    <n v="3630"/>
    <n v="937378530"/>
    <n v="2963"/>
    <n v="765138453"/>
    <n v="4171"/>
    <n v="1077081501"/>
    <n v="4468170993"/>
  </r>
  <r>
    <s v="CAR0474"/>
    <x v="3"/>
    <x v="6"/>
    <x v="3"/>
    <s v="Electric"/>
    <n v="779"/>
    <n v="527"/>
    <x v="2"/>
    <n v="20.8"/>
    <x v="89"/>
    <n v="56251.200000000004"/>
    <n v="70314"/>
    <n v="1265581686"/>
    <m/>
    <x v="3"/>
    <n v="4.0999999999999996"/>
    <n v="4"/>
    <n v="4018"/>
    <n v="282521652"/>
    <n v="2375"/>
    <n v="166995750"/>
    <n v="4696"/>
    <n v="330194544"/>
    <n v="4528"/>
    <n v="318381792"/>
    <n v="2382"/>
    <n v="167487948"/>
    <n v="1265581686"/>
  </r>
  <r>
    <s v="CAR0475"/>
    <x v="0"/>
    <x v="30"/>
    <x v="0"/>
    <s v="Petrol"/>
    <n v="606"/>
    <n v="756"/>
    <x v="2"/>
    <n v="14.1"/>
    <x v="171"/>
    <n v="92892"/>
    <n v="116115"/>
    <n v="2048152485"/>
    <m/>
    <x v="7"/>
    <n v="4"/>
    <n v="4"/>
    <n v="2822"/>
    <n v="327676530"/>
    <n v="3625"/>
    <n v="420916875"/>
    <n v="3783"/>
    <n v="439263045"/>
    <n v="3058"/>
    <n v="355079670"/>
    <n v="4351"/>
    <n v="505216365"/>
    <n v="2048152485"/>
  </r>
  <r>
    <s v="CAR0476"/>
    <x v="1"/>
    <x v="32"/>
    <x v="3"/>
    <s v="Diesel"/>
    <n v="511"/>
    <n v="940"/>
    <x v="1"/>
    <n v="7.3"/>
    <x v="166"/>
    <n v="175402.40000000002"/>
    <n v="219253"/>
    <n v="3263800158"/>
    <m/>
    <x v="9"/>
    <n v="4.8"/>
    <n v="5"/>
    <n v="2499"/>
    <n v="547913247"/>
    <n v="3744"/>
    <n v="820883232"/>
    <n v="3063"/>
    <n v="671571939"/>
    <n v="2775"/>
    <n v="608427075"/>
    <n v="2805"/>
    <n v="615004665"/>
    <n v="3263800158"/>
  </r>
  <r>
    <s v="CAR0477"/>
    <x v="0"/>
    <x v="2"/>
    <x v="3"/>
    <s v="Petrol"/>
    <n v="553"/>
    <n v="791"/>
    <x v="1"/>
    <n v="19.3"/>
    <x v="125"/>
    <n v="213343.2"/>
    <n v="266679"/>
    <n v="4110590106"/>
    <m/>
    <x v="8"/>
    <n v="3.8"/>
    <n v="4"/>
    <n v="2499"/>
    <n v="666430821"/>
    <n v="2556"/>
    <n v="681631524"/>
    <n v="4259"/>
    <n v="1135785861"/>
    <n v="2196"/>
    <n v="585627084"/>
    <n v="3904"/>
    <n v="1041114816"/>
    <n v="4110590106"/>
  </r>
  <r>
    <s v="CAR0478"/>
    <x v="1"/>
    <x v="25"/>
    <x v="2"/>
    <s v="Electric"/>
    <n v="450"/>
    <n v="397"/>
    <x v="2"/>
    <n v="14.5"/>
    <x v="165"/>
    <n v="340997.60000000003"/>
    <n v="426247"/>
    <n v="6128153119"/>
    <m/>
    <x v="5"/>
    <n v="3.9"/>
    <n v="3"/>
    <n v="4319"/>
    <n v="1840960793"/>
    <n v="2831"/>
    <n v="1206705257"/>
    <n v="2810"/>
    <n v="1197754070"/>
    <n v="2187"/>
    <n v="932202189"/>
    <n v="2230"/>
    <n v="950530810"/>
    <n v="6128153119"/>
  </r>
  <r>
    <s v="CAR0479"/>
    <x v="4"/>
    <x v="27"/>
    <x v="3"/>
    <s v="Electric"/>
    <n v="585"/>
    <n v="946"/>
    <x v="2"/>
    <n v="15.2"/>
    <x v="142"/>
    <n v="395679.2"/>
    <n v="494599"/>
    <n v="9409251376"/>
    <m/>
    <x v="1"/>
    <n v="4.7"/>
    <n v="4"/>
    <n v="3918"/>
    <n v="1937838882"/>
    <n v="2486"/>
    <n v="1229573114"/>
    <n v="3917"/>
    <n v="1937344283"/>
    <n v="4883"/>
    <n v="2415126917"/>
    <n v="3820"/>
    <n v="1889368180"/>
    <n v="9409251376"/>
  </r>
  <r>
    <s v="CAR0480"/>
    <x v="1"/>
    <x v="4"/>
    <x v="3"/>
    <s v="Petrol"/>
    <n v="666"/>
    <n v="654"/>
    <x v="0"/>
    <n v="16.5"/>
    <x v="183"/>
    <n v="397396.80000000005"/>
    <n v="496746"/>
    <n v="10112258322"/>
    <m/>
    <x v="4"/>
    <n v="3.5"/>
    <n v="5"/>
    <n v="4453"/>
    <n v="2212009938"/>
    <n v="4371"/>
    <n v="2171276766"/>
    <n v="3199"/>
    <n v="1589090454"/>
    <n v="3453"/>
    <n v="1715263938"/>
    <n v="4881"/>
    <n v="2424617226"/>
    <n v="10112258322"/>
  </r>
  <r>
    <s v="CAR0481"/>
    <x v="2"/>
    <x v="18"/>
    <x v="3"/>
    <s v="Hybrid"/>
    <n v="451"/>
    <n v="639"/>
    <x v="2"/>
    <n v="19"/>
    <x v="103"/>
    <n v="264490.40000000002"/>
    <n v="330613"/>
    <n v="5472636989"/>
    <m/>
    <x v="5"/>
    <n v="3.9"/>
    <n v="4"/>
    <n v="3090"/>
    <n v="1021594170"/>
    <n v="3569"/>
    <n v="1179957797"/>
    <n v="3060"/>
    <n v="1011675780"/>
    <n v="2688"/>
    <n v="888687744"/>
    <n v="4146"/>
    <n v="1370721498"/>
    <n v="5472636989"/>
  </r>
  <r>
    <s v="CAR0482"/>
    <x v="1"/>
    <x v="32"/>
    <x v="4"/>
    <s v="Electric"/>
    <n v="870"/>
    <n v="515"/>
    <x v="1"/>
    <n v="19"/>
    <x v="70"/>
    <n v="101606.40000000001"/>
    <n v="127008"/>
    <n v="2082169152"/>
    <m/>
    <x v="5"/>
    <n v="4.3"/>
    <n v="5"/>
    <n v="4031"/>
    <n v="511969248"/>
    <n v="4343"/>
    <n v="551595744"/>
    <n v="2014"/>
    <n v="255794112"/>
    <n v="2296"/>
    <n v="291610368"/>
    <n v="3710"/>
    <n v="471199680"/>
    <n v="2082169152"/>
  </r>
  <r>
    <s v="CAR0483"/>
    <x v="3"/>
    <x v="20"/>
    <x v="2"/>
    <s v="Diesel"/>
    <n v="649"/>
    <n v="773"/>
    <x v="0"/>
    <n v="21.6"/>
    <x v="173"/>
    <n v="344716.80000000005"/>
    <n v="430896"/>
    <n v="7187345280"/>
    <m/>
    <x v="6"/>
    <n v="4.7"/>
    <n v="4"/>
    <n v="3208"/>
    <n v="1382314368"/>
    <n v="4096"/>
    <n v="1764950016"/>
    <n v="4011"/>
    <n v="1728323856"/>
    <n v="2868"/>
    <n v="1235809728"/>
    <n v="2497"/>
    <n v="1075947312"/>
    <n v="7187345280"/>
  </r>
  <r>
    <s v="CAR0484"/>
    <x v="2"/>
    <x v="5"/>
    <x v="0"/>
    <s v="Petrol"/>
    <n v="276"/>
    <n v="833"/>
    <x v="2"/>
    <n v="6.7"/>
    <x v="151"/>
    <n v="321137.60000000003"/>
    <n v="401422"/>
    <n v="5783286754"/>
    <m/>
    <x v="7"/>
    <n v="3.6"/>
    <n v="3"/>
    <n v="3443"/>
    <n v="1382095946"/>
    <n v="2351"/>
    <n v="943743122"/>
    <n v="2462"/>
    <n v="988300964"/>
    <n v="2345"/>
    <n v="941334590"/>
    <n v="3806"/>
    <n v="1527812132"/>
    <n v="5783286754"/>
  </r>
  <r>
    <s v="CAR0485"/>
    <x v="1"/>
    <x v="32"/>
    <x v="3"/>
    <s v="Petrol"/>
    <n v="256"/>
    <n v="797"/>
    <x v="2"/>
    <n v="18.100000000000001"/>
    <x v="100"/>
    <n v="308886.40000000002"/>
    <n v="386108"/>
    <n v="6615188364"/>
    <m/>
    <x v="5"/>
    <n v="4.5"/>
    <n v="4"/>
    <n v="2936"/>
    <n v="1133613088"/>
    <n v="3467"/>
    <n v="1338636436"/>
    <n v="3342"/>
    <n v="1290372936"/>
    <n v="2826"/>
    <n v="1091141208"/>
    <n v="4562"/>
    <n v="1761424696"/>
    <n v="6615188364"/>
  </r>
  <r>
    <s v="CAR0486"/>
    <x v="1"/>
    <x v="9"/>
    <x v="1"/>
    <s v="Electric"/>
    <n v="623"/>
    <n v="284"/>
    <x v="2"/>
    <n v="5.4"/>
    <x v="144"/>
    <n v="84979.200000000012"/>
    <n v="106224"/>
    <n v="1878040320"/>
    <m/>
    <x v="9"/>
    <n v="3.6"/>
    <n v="4"/>
    <n v="2388"/>
    <n v="253662912"/>
    <n v="4098"/>
    <n v="435305952"/>
    <n v="4103"/>
    <n v="435837072"/>
    <n v="4357"/>
    <n v="462817968"/>
    <n v="2734"/>
    <n v="290416416"/>
    <n v="1878040320"/>
  </r>
  <r>
    <s v="CAR0487"/>
    <x v="3"/>
    <x v="17"/>
    <x v="3"/>
    <s v="Petrol"/>
    <n v="757"/>
    <n v="692"/>
    <x v="0"/>
    <n v="20.399999999999999"/>
    <x v="83"/>
    <n v="264084"/>
    <n v="330105"/>
    <n v="6070630950"/>
    <m/>
    <x v="0"/>
    <n v="4.7"/>
    <n v="5"/>
    <n v="4045"/>
    <n v="1335274725"/>
    <n v="2141"/>
    <n v="706754805"/>
    <n v="4689"/>
    <n v="1547862345"/>
    <n v="3198"/>
    <n v="1055675790"/>
    <n v="4317"/>
    <n v="1425063285"/>
    <n v="6070630950"/>
  </r>
  <r>
    <s v="CAR0488"/>
    <x v="0"/>
    <x v="15"/>
    <x v="4"/>
    <s v="Electric"/>
    <n v="753"/>
    <n v="751"/>
    <x v="1"/>
    <n v="18.600000000000001"/>
    <x v="53"/>
    <n v="210024"/>
    <n v="262530"/>
    <n v="5100432840"/>
    <m/>
    <x v="0"/>
    <n v="4.7"/>
    <n v="3"/>
    <n v="3528"/>
    <n v="926205840"/>
    <n v="3424"/>
    <n v="898902720"/>
    <n v="4498"/>
    <n v="1180859940"/>
    <n v="4804"/>
    <n v="1261194120"/>
    <n v="3174"/>
    <n v="833270220"/>
    <n v="5100432840"/>
  </r>
  <r>
    <s v="CAR0489"/>
    <x v="0"/>
    <x v="31"/>
    <x v="3"/>
    <s v="Diesel"/>
    <n v="756"/>
    <n v="680"/>
    <x v="2"/>
    <n v="12.8"/>
    <x v="13"/>
    <n v="398680.80000000005"/>
    <n v="498351"/>
    <n v="7702513056"/>
    <m/>
    <x v="9"/>
    <n v="5"/>
    <n v="5"/>
    <n v="2698"/>
    <n v="1344550998"/>
    <n v="3001"/>
    <n v="1495551351"/>
    <n v="3024"/>
    <n v="1507013424"/>
    <n v="2212"/>
    <n v="1102352412"/>
    <n v="4521"/>
    <n v="2253044871"/>
    <n v="7702513056"/>
  </r>
  <r>
    <s v="CAR0490"/>
    <x v="1"/>
    <x v="4"/>
    <x v="1"/>
    <s v="Electric"/>
    <n v="662"/>
    <n v="692"/>
    <x v="1"/>
    <n v="11.6"/>
    <x v="112"/>
    <n v="153629.6"/>
    <n v="192037"/>
    <n v="3410961194"/>
    <m/>
    <x v="2"/>
    <n v="4.9000000000000004"/>
    <n v="5"/>
    <n v="2809"/>
    <n v="539431933"/>
    <n v="2404"/>
    <n v="461656948"/>
    <n v="4519"/>
    <n v="867815203"/>
    <n v="3185"/>
    <n v="611637845"/>
    <n v="4845"/>
    <n v="930419265"/>
    <n v="3410961194"/>
  </r>
  <r>
    <s v="CAR0491"/>
    <x v="0"/>
    <x v="31"/>
    <x v="1"/>
    <s v="Petrol"/>
    <n v="738"/>
    <n v="634"/>
    <x v="0"/>
    <n v="5.2"/>
    <x v="84"/>
    <n v="187953.6"/>
    <n v="234942"/>
    <n v="3999417666"/>
    <m/>
    <x v="9"/>
    <n v="4.5999999999999996"/>
    <n v="4"/>
    <n v="4442"/>
    <n v="1043612364"/>
    <n v="3040"/>
    <n v="714223680"/>
    <n v="2194"/>
    <n v="515462748"/>
    <n v="2551"/>
    <n v="599337042"/>
    <n v="4796"/>
    <n v="1126781832"/>
    <n v="3999417666"/>
  </r>
  <r>
    <s v="CAR0492"/>
    <x v="4"/>
    <x v="10"/>
    <x v="2"/>
    <s v="Electric"/>
    <n v="321"/>
    <n v="514"/>
    <x v="0"/>
    <n v="22.5"/>
    <x v="43"/>
    <n v="255004.80000000002"/>
    <n v="318756"/>
    <n v="6429627276"/>
    <m/>
    <x v="0"/>
    <n v="4.4000000000000004"/>
    <n v="5"/>
    <n v="2829"/>
    <n v="901760724"/>
    <n v="4210"/>
    <n v="1341962760"/>
    <n v="4279"/>
    <n v="1363956924"/>
    <n v="3861"/>
    <n v="1230716916"/>
    <n v="4992"/>
    <n v="1591229952"/>
    <n v="6429627276"/>
  </r>
  <r>
    <s v="CAR0493"/>
    <x v="4"/>
    <x v="27"/>
    <x v="3"/>
    <s v="Hybrid"/>
    <n v="547"/>
    <n v="466"/>
    <x v="2"/>
    <n v="19.2"/>
    <x v="71"/>
    <n v="557526.4"/>
    <n v="696908"/>
    <n v="11566582076"/>
    <m/>
    <x v="5"/>
    <n v="4.0999999999999996"/>
    <n v="3"/>
    <n v="2838"/>
    <n v="1977824904"/>
    <n v="2681"/>
    <n v="1868410348"/>
    <n v="2352"/>
    <n v="1639127616"/>
    <n v="4611"/>
    <n v="3213442788"/>
    <n v="4115"/>
    <n v="2867776420"/>
    <n v="11566582076"/>
  </r>
  <r>
    <s v="CAR0494"/>
    <x v="2"/>
    <x v="13"/>
    <x v="0"/>
    <s v="Petrol"/>
    <n v="546"/>
    <n v="313"/>
    <x v="0"/>
    <n v="17.600000000000001"/>
    <x v="167"/>
    <n v="145218.4"/>
    <n v="181523"/>
    <n v="3312613227"/>
    <m/>
    <x v="7"/>
    <n v="4.7"/>
    <n v="3"/>
    <n v="4702"/>
    <n v="853521146"/>
    <n v="2524"/>
    <n v="458164052"/>
    <n v="2581"/>
    <n v="468510863"/>
    <n v="4991"/>
    <n v="905981293"/>
    <n v="3451"/>
    <n v="626435873"/>
    <n v="3312613227"/>
  </r>
  <r>
    <s v="CAR0495"/>
    <x v="2"/>
    <x v="13"/>
    <x v="4"/>
    <s v="Electric"/>
    <n v="204"/>
    <n v="594"/>
    <x v="1"/>
    <n v="8"/>
    <x v="43"/>
    <n v="316478.40000000002"/>
    <n v="395598"/>
    <n v="5579514192"/>
    <m/>
    <x v="4"/>
    <n v="4.3"/>
    <n v="3"/>
    <n v="4474"/>
    <n v="1769905452"/>
    <n v="2163"/>
    <n v="855678474"/>
    <n v="2124"/>
    <n v="840250152"/>
    <n v="2351"/>
    <n v="930050898"/>
    <n v="2992"/>
    <n v="1183629216"/>
    <n v="5579514192"/>
  </r>
  <r>
    <s v="CAR0496"/>
    <x v="2"/>
    <x v="5"/>
    <x v="4"/>
    <s v="Electric"/>
    <n v="302"/>
    <n v="453"/>
    <x v="0"/>
    <n v="17.600000000000001"/>
    <x v="92"/>
    <n v="338528"/>
    <n v="423160"/>
    <n v="5996600360"/>
    <m/>
    <x v="9"/>
    <n v="4.7"/>
    <n v="4"/>
    <n v="2854"/>
    <n v="1207698640"/>
    <n v="3249"/>
    <n v="1374846840"/>
    <n v="2802"/>
    <n v="1185694320"/>
    <n v="3252"/>
    <n v="1376116320"/>
    <n v="2014"/>
    <n v="852244240"/>
    <n v="5996600360"/>
  </r>
  <r>
    <s v="CAR0497"/>
    <x v="0"/>
    <x v="21"/>
    <x v="0"/>
    <s v="Petrol"/>
    <n v="454"/>
    <n v="636"/>
    <x v="2"/>
    <n v="10.7"/>
    <x v="169"/>
    <n v="295492"/>
    <n v="369365"/>
    <n v="6351969905"/>
    <m/>
    <x v="7"/>
    <n v="3.8"/>
    <n v="4"/>
    <n v="4007"/>
    <n v="1480045555"/>
    <n v="3669"/>
    <n v="1355200185"/>
    <n v="3709"/>
    <n v="1369974785"/>
    <n v="2410"/>
    <n v="890169650"/>
    <n v="3402"/>
    <n v="1256579730"/>
    <n v="6351969905"/>
  </r>
  <r>
    <s v="CAR0498"/>
    <x v="4"/>
    <x v="27"/>
    <x v="2"/>
    <s v="Diesel"/>
    <n v="677"/>
    <n v="902"/>
    <x v="2"/>
    <n v="18.399999999999999"/>
    <x v="184"/>
    <n v="519927.2"/>
    <n v="649909"/>
    <n v="10434288995"/>
    <m/>
    <x v="6"/>
    <n v="3.6"/>
    <n v="3"/>
    <n v="4690"/>
    <n v="3048073210"/>
    <n v="2185"/>
    <n v="1420051165"/>
    <n v="3760"/>
    <n v="2443657840"/>
    <n v="2150"/>
    <n v="1397304350"/>
    <n v="3270"/>
    <n v="2125202430"/>
    <n v="10434288995"/>
  </r>
  <r>
    <s v="CAR0499"/>
    <x v="3"/>
    <x v="6"/>
    <x v="1"/>
    <s v="Electric"/>
    <n v="372"/>
    <n v="906"/>
    <x v="0"/>
    <n v="21.7"/>
    <x v="74"/>
    <n v="85557.6"/>
    <n v="106947"/>
    <n v="2090813850"/>
    <m/>
    <x v="9"/>
    <n v="4.2"/>
    <n v="3"/>
    <n v="4335"/>
    <n v="463615245"/>
    <n v="2957"/>
    <n v="316242279"/>
    <n v="4169"/>
    <n v="445862043"/>
    <n v="4062"/>
    <n v="434418714"/>
    <n v="4027"/>
    <n v="430675569"/>
    <n v="2090813850"/>
  </r>
  <r>
    <s v="CAR0500"/>
    <x v="4"/>
    <x v="11"/>
    <x v="4"/>
    <s v="Hybrid"/>
    <n v="511"/>
    <n v="521"/>
    <x v="2"/>
    <n v="5"/>
    <x v="63"/>
    <n v="419311.2"/>
    <n v="524139"/>
    <n v="9080708175"/>
    <m/>
    <x v="3"/>
    <n v="4.0999999999999996"/>
    <n v="4"/>
    <n v="4542"/>
    <n v="2380639338"/>
    <n v="4455"/>
    <n v="2335039245"/>
    <n v="3421"/>
    <n v="1793079519"/>
    <n v="2459"/>
    <n v="1288857801"/>
    <n v="2448"/>
    <n v="1283092272"/>
    <n v="9080708175"/>
  </r>
  <r>
    <s v="CAR0501"/>
    <x v="0"/>
    <x v="2"/>
    <x v="1"/>
    <s v="Hybrid"/>
    <n v="468"/>
    <n v="575"/>
    <x v="2"/>
    <n v="11.6"/>
    <x v="50"/>
    <n v="261174.40000000002"/>
    <n v="326468"/>
    <n v="4779165052"/>
    <m/>
    <x v="7"/>
    <n v="4.2"/>
    <n v="3"/>
    <n v="3510"/>
    <n v="1145902680"/>
    <n v="3074"/>
    <n v="1003562632"/>
    <n v="2388"/>
    <n v="779605584"/>
    <n v="3153"/>
    <n v="1029353604"/>
    <n v="2514"/>
    <n v="820740552"/>
    <n v="4779165052"/>
  </r>
  <r>
    <s v="CAR0502"/>
    <x v="2"/>
    <x v="13"/>
    <x v="1"/>
    <s v="Petrol"/>
    <n v="389"/>
    <n v="984"/>
    <x v="0"/>
    <n v="24.9"/>
    <x v="2"/>
    <n v="41835.200000000004"/>
    <n v="52294"/>
    <n v="880264902"/>
    <m/>
    <x v="3"/>
    <n v="3.9"/>
    <n v="4"/>
    <n v="3344"/>
    <n v="174871136"/>
    <n v="2774"/>
    <n v="145063556"/>
    <n v="2452"/>
    <n v="128224888"/>
    <n v="4794"/>
    <n v="250697436"/>
    <n v="3469"/>
    <n v="181407886"/>
    <n v="880264902"/>
  </r>
  <r>
    <s v="CAR0503"/>
    <x v="1"/>
    <x v="36"/>
    <x v="0"/>
    <s v="Petrol"/>
    <n v="831"/>
    <n v="836"/>
    <x v="0"/>
    <n v="13.9"/>
    <x v="80"/>
    <n v="83184.800000000003"/>
    <n v="103981"/>
    <n v="1996643162"/>
    <m/>
    <x v="1"/>
    <n v="3.7"/>
    <n v="3"/>
    <n v="2681"/>
    <n v="278773061"/>
    <n v="4077"/>
    <n v="423930537"/>
    <n v="4964"/>
    <n v="516161684"/>
    <n v="3222"/>
    <n v="335026782"/>
    <n v="4258"/>
    <n v="442751098"/>
    <n v="1996643162"/>
  </r>
  <r>
    <s v="CAR0504"/>
    <x v="0"/>
    <x v="0"/>
    <x v="2"/>
    <s v="Petrol"/>
    <n v="784"/>
    <n v="659"/>
    <x v="2"/>
    <n v="8.1999999999999993"/>
    <x v="79"/>
    <n v="47092"/>
    <n v="58865"/>
    <n v="955555545"/>
    <m/>
    <x v="9"/>
    <n v="4.2"/>
    <n v="5"/>
    <n v="4056"/>
    <n v="238756440"/>
    <n v="2574"/>
    <n v="151518510"/>
    <n v="3730"/>
    <n v="219566450"/>
    <n v="2293"/>
    <n v="134977445"/>
    <n v="3580"/>
    <n v="210736700"/>
    <n v="955555545"/>
  </r>
  <r>
    <s v="CAR0505"/>
    <x v="2"/>
    <x v="14"/>
    <x v="4"/>
    <s v="Diesel"/>
    <n v="332"/>
    <n v="722"/>
    <x v="0"/>
    <n v="5.3"/>
    <x v="185"/>
    <n v="357902.4"/>
    <n v="447378"/>
    <n v="7842983718"/>
    <m/>
    <x v="6"/>
    <n v="4.5"/>
    <n v="5"/>
    <n v="3319"/>
    <n v="1484847582"/>
    <n v="2953"/>
    <n v="1321107234"/>
    <n v="4013"/>
    <n v="1795327914"/>
    <n v="3959"/>
    <n v="1771169502"/>
    <n v="3287"/>
    <n v="1470531486"/>
    <n v="7842983718"/>
  </r>
  <r>
    <s v="CAR0506"/>
    <x v="1"/>
    <x v="33"/>
    <x v="3"/>
    <s v="Electric"/>
    <n v="581"/>
    <n v="686"/>
    <x v="2"/>
    <n v="9.5"/>
    <x v="88"/>
    <n v="222298.40000000002"/>
    <n v="277873"/>
    <n v="4885840959"/>
    <m/>
    <x v="4"/>
    <n v="4.5999999999999996"/>
    <n v="5"/>
    <n v="2225"/>
    <n v="618267425"/>
    <n v="4265"/>
    <n v="1185128345"/>
    <n v="3977"/>
    <n v="1105100921"/>
    <n v="2319"/>
    <n v="644387487"/>
    <n v="4797"/>
    <n v="1332956781"/>
    <n v="4885840959"/>
  </r>
  <r>
    <s v="CAR0507"/>
    <x v="0"/>
    <x v="15"/>
    <x v="3"/>
    <s v="Electric"/>
    <n v="605"/>
    <n v="279"/>
    <x v="0"/>
    <n v="15.1"/>
    <x v="177"/>
    <n v="78546.400000000009"/>
    <n v="98183"/>
    <n v="1433962715"/>
    <m/>
    <x v="4"/>
    <n v="4.7"/>
    <n v="4"/>
    <n v="2982"/>
    <n v="292781706"/>
    <n v="2102"/>
    <n v="206380666"/>
    <n v="3637"/>
    <n v="357091571"/>
    <n v="3419"/>
    <n v="335687677"/>
    <n v="2465"/>
    <n v="242021095"/>
    <n v="1433962715"/>
  </r>
  <r>
    <s v="CAR0508"/>
    <x v="4"/>
    <x v="11"/>
    <x v="4"/>
    <s v="Petrol"/>
    <n v="528"/>
    <n v="618"/>
    <x v="2"/>
    <n v="20.2"/>
    <x v="160"/>
    <n v="418787.2"/>
    <n v="523484"/>
    <n v="8075264184"/>
    <m/>
    <x v="9"/>
    <n v="3.6"/>
    <n v="3"/>
    <n v="3327"/>
    <n v="1741631268"/>
    <n v="4181"/>
    <n v="2188686604"/>
    <n v="2942"/>
    <n v="1540089928"/>
    <n v="2871"/>
    <n v="1502922564"/>
    <n v="2105"/>
    <n v="1101933820"/>
    <n v="8075264184"/>
  </r>
  <r>
    <s v="CAR0509"/>
    <x v="4"/>
    <x v="23"/>
    <x v="1"/>
    <s v="Electric"/>
    <n v="830"/>
    <n v="500"/>
    <x v="0"/>
    <n v="12.5"/>
    <x v="6"/>
    <n v="270829.60000000003"/>
    <n v="338537"/>
    <n v="5018472488"/>
    <m/>
    <x v="0"/>
    <n v="3.8"/>
    <n v="5"/>
    <n v="3115"/>
    <n v="1054542755"/>
    <n v="2315"/>
    <n v="783713155"/>
    <n v="2738"/>
    <n v="926914306"/>
    <n v="2844"/>
    <n v="962799228"/>
    <n v="3812"/>
    <n v="1290503044"/>
    <n v="5018472488"/>
  </r>
  <r>
    <s v="CAR0510"/>
    <x v="3"/>
    <x v="26"/>
    <x v="4"/>
    <s v="Electric"/>
    <n v="831"/>
    <n v="289"/>
    <x v="2"/>
    <n v="5.2"/>
    <x v="111"/>
    <n v="144014.39999999999"/>
    <n v="180018"/>
    <n v="2911251096"/>
    <m/>
    <x v="6"/>
    <n v="4"/>
    <n v="3"/>
    <n v="2156"/>
    <n v="388118808"/>
    <n v="3283"/>
    <n v="590999094"/>
    <n v="3394"/>
    <n v="610981092"/>
    <n v="2977"/>
    <n v="535913586"/>
    <n v="4362"/>
    <n v="785238516"/>
    <n v="2911251096"/>
  </r>
  <r>
    <s v="CAR0511"/>
    <x v="2"/>
    <x v="12"/>
    <x v="3"/>
    <s v="Hybrid"/>
    <n v="712"/>
    <n v="484"/>
    <x v="1"/>
    <n v="11"/>
    <x v="65"/>
    <n v="160144.80000000002"/>
    <n v="200181"/>
    <n v="3641692752"/>
    <m/>
    <x v="6"/>
    <n v="4.5999999999999996"/>
    <n v="3"/>
    <n v="3300"/>
    <n v="660597300"/>
    <n v="4290"/>
    <n v="858776490"/>
    <n v="4347"/>
    <n v="870186807"/>
    <n v="2950"/>
    <n v="590533950"/>
    <n v="3305"/>
    <n v="661598205"/>
    <n v="3641692752"/>
  </r>
  <r>
    <s v="CAR0512"/>
    <x v="1"/>
    <x v="32"/>
    <x v="0"/>
    <s v="Hybrid"/>
    <n v="658"/>
    <n v="633"/>
    <x v="2"/>
    <n v="6.4"/>
    <x v="40"/>
    <n v="330444"/>
    <n v="413055"/>
    <n v="6841429965"/>
    <m/>
    <x v="7"/>
    <n v="4.4000000000000004"/>
    <n v="4"/>
    <n v="2375"/>
    <n v="981005625"/>
    <n v="2344"/>
    <n v="968200920"/>
    <n v="4596"/>
    <n v="1898400780"/>
    <n v="3218"/>
    <n v="1329210990"/>
    <n v="4030"/>
    <n v="1664611650"/>
    <n v="6841429965"/>
  </r>
  <r>
    <s v="CAR0513"/>
    <x v="4"/>
    <x v="29"/>
    <x v="4"/>
    <s v="Electric"/>
    <n v="462"/>
    <n v="470"/>
    <x v="1"/>
    <n v="22.2"/>
    <x v="2"/>
    <n v="475952.80000000005"/>
    <n v="594941"/>
    <n v="11714388290"/>
    <m/>
    <x v="2"/>
    <n v="3.9"/>
    <n v="3"/>
    <n v="3313"/>
    <n v="1971039533"/>
    <n v="4463"/>
    <n v="2655221683"/>
    <n v="2666"/>
    <n v="1586112706"/>
    <n v="4835"/>
    <n v="2876539735"/>
    <n v="4413"/>
    <n v="2625474633"/>
    <n v="11714388290"/>
  </r>
  <r>
    <s v="CAR0514"/>
    <x v="1"/>
    <x v="33"/>
    <x v="4"/>
    <s v="Petrol"/>
    <n v="226"/>
    <n v="404"/>
    <x v="0"/>
    <n v="24.8"/>
    <x v="186"/>
    <n v="58014.400000000001"/>
    <n v="72518"/>
    <n v="1098430146"/>
    <m/>
    <x v="8"/>
    <n v="4.8"/>
    <n v="5"/>
    <n v="2309"/>
    <n v="167444062"/>
    <n v="3674"/>
    <n v="266431132"/>
    <n v="2422"/>
    <n v="175638596"/>
    <n v="2096"/>
    <n v="151997728"/>
    <n v="4646"/>
    <n v="336918628"/>
    <n v="1098430146"/>
  </r>
  <r>
    <s v="CAR0515"/>
    <x v="3"/>
    <x v="7"/>
    <x v="0"/>
    <s v="Petrol"/>
    <n v="331"/>
    <n v="790"/>
    <x v="0"/>
    <n v="8.9"/>
    <x v="134"/>
    <n v="187204"/>
    <n v="234005"/>
    <n v="3758588310"/>
    <m/>
    <x v="6"/>
    <n v="4.3"/>
    <n v="5"/>
    <n v="3123"/>
    <n v="730797615"/>
    <n v="3362"/>
    <n v="786724810"/>
    <n v="2188"/>
    <n v="512002940"/>
    <n v="4729"/>
    <n v="1106609645"/>
    <n v="2660"/>
    <n v="622453300"/>
    <n v="3758588310"/>
  </r>
  <r>
    <s v="CAR0516"/>
    <x v="1"/>
    <x v="33"/>
    <x v="1"/>
    <s v="Hybrid"/>
    <n v="841"/>
    <n v="598"/>
    <x v="0"/>
    <n v="8.9"/>
    <x v="47"/>
    <n v="302267.2"/>
    <n v="377834"/>
    <n v="7663984856"/>
    <m/>
    <x v="3"/>
    <n v="4.5"/>
    <n v="5"/>
    <n v="2585"/>
    <n v="976700890"/>
    <n v="3539"/>
    <n v="1337154526"/>
    <n v="4868"/>
    <n v="1839295912"/>
    <n v="4743"/>
    <n v="1792066662"/>
    <n v="4549"/>
    <n v="1718766866"/>
    <n v="7663984856"/>
  </r>
  <r>
    <s v="CAR0517"/>
    <x v="1"/>
    <x v="33"/>
    <x v="2"/>
    <s v="Diesel"/>
    <n v="346"/>
    <n v="479"/>
    <x v="2"/>
    <n v="20.8"/>
    <x v="11"/>
    <n v="361097.60000000003"/>
    <n v="451372"/>
    <n v="8080461544"/>
    <m/>
    <x v="4"/>
    <n v="4"/>
    <n v="4"/>
    <n v="3603"/>
    <n v="1626293316"/>
    <n v="2008"/>
    <n v="906354976"/>
    <n v="3321"/>
    <n v="1499006412"/>
    <n v="4940"/>
    <n v="2229777680"/>
    <n v="4030"/>
    <n v="1819029160"/>
    <n v="8080461544"/>
  </r>
  <r>
    <s v="CAR0518"/>
    <x v="3"/>
    <x v="24"/>
    <x v="3"/>
    <s v="Diesel"/>
    <n v="822"/>
    <n v="948"/>
    <x v="0"/>
    <n v="6"/>
    <x v="26"/>
    <n v="74683.199999999997"/>
    <n v="93354"/>
    <n v="1262239434"/>
    <m/>
    <x v="9"/>
    <n v="4.7"/>
    <n v="5"/>
    <n v="2489"/>
    <n v="232358106"/>
    <n v="2394"/>
    <n v="223489476"/>
    <n v="3031"/>
    <n v="282955974"/>
    <n v="3328"/>
    <n v="310682112"/>
    <n v="2279"/>
    <n v="212753766"/>
    <n v="1262239434"/>
  </r>
  <r>
    <s v="CAR0519"/>
    <x v="1"/>
    <x v="1"/>
    <x v="0"/>
    <s v="Petrol"/>
    <n v="875"/>
    <n v="887"/>
    <x v="1"/>
    <n v="18.600000000000001"/>
    <x v="63"/>
    <n v="93809.600000000006"/>
    <n v="117262"/>
    <n v="2160083302"/>
    <m/>
    <x v="3"/>
    <n v="4.5999999999999996"/>
    <n v="4"/>
    <n v="4507"/>
    <n v="528499834"/>
    <n v="2107"/>
    <n v="247071034"/>
    <n v="4134"/>
    <n v="484761108"/>
    <n v="4281"/>
    <n v="501998622"/>
    <n v="3392"/>
    <n v="397752704"/>
    <n v="2160083302"/>
  </r>
  <r>
    <s v="CAR0520"/>
    <x v="2"/>
    <x v="18"/>
    <x v="0"/>
    <s v="Hybrid"/>
    <n v="233"/>
    <n v="573"/>
    <x v="2"/>
    <n v="5"/>
    <x v="50"/>
    <n v="391317.60000000003"/>
    <n v="489147"/>
    <n v="7910485284"/>
    <m/>
    <x v="7"/>
    <n v="5"/>
    <n v="3"/>
    <n v="4688"/>
    <n v="2293121136"/>
    <n v="2298"/>
    <n v="1124059806"/>
    <n v="2178"/>
    <n v="1065362166"/>
    <n v="4416"/>
    <n v="2160073152"/>
    <n v="2592"/>
    <n v="1267869024"/>
    <n v="7910485284"/>
  </r>
  <r>
    <s v="CAR0521"/>
    <x v="0"/>
    <x v="31"/>
    <x v="1"/>
    <s v="Petrol"/>
    <n v="304"/>
    <n v="679"/>
    <x v="1"/>
    <n v="7.6"/>
    <x v="82"/>
    <n v="164441.60000000001"/>
    <n v="205552"/>
    <n v="3671775376"/>
    <m/>
    <x v="6"/>
    <n v="4.3"/>
    <n v="4"/>
    <n v="3746"/>
    <n v="769997792"/>
    <n v="4398"/>
    <n v="904017696"/>
    <n v="4541"/>
    <n v="933411632"/>
    <n v="2621"/>
    <n v="538751792"/>
    <n v="2557"/>
    <n v="525596464"/>
    <n v="3671775376"/>
  </r>
  <r>
    <s v="CAR0522"/>
    <x v="4"/>
    <x v="29"/>
    <x v="0"/>
    <s v="Petrol"/>
    <n v="212"/>
    <n v="569"/>
    <x v="1"/>
    <n v="21.6"/>
    <x v="4"/>
    <n v="442021.60000000003"/>
    <n v="552527"/>
    <n v="8593452431"/>
    <m/>
    <x v="6"/>
    <n v="4.2"/>
    <n v="4"/>
    <n v="2984"/>
    <n v="1648740568"/>
    <n v="2262"/>
    <n v="1249816074"/>
    <n v="2029"/>
    <n v="1121077283"/>
    <n v="4410"/>
    <n v="2436644070"/>
    <n v="3868"/>
    <n v="2137174436"/>
    <n v="8593452431"/>
  </r>
  <r>
    <s v="CAR0523"/>
    <x v="4"/>
    <x v="23"/>
    <x v="0"/>
    <s v="Electric"/>
    <n v="832"/>
    <n v="651"/>
    <x v="0"/>
    <n v="20.9"/>
    <x v="21"/>
    <n v="489244.80000000005"/>
    <n v="611556"/>
    <n v="8733019680"/>
    <m/>
    <x v="5"/>
    <n v="3.9"/>
    <n v="3"/>
    <n v="2149"/>
    <n v="1314233844"/>
    <n v="3342"/>
    <n v="2043820152"/>
    <n v="2269"/>
    <n v="1387620564"/>
    <n v="2414"/>
    <n v="1476296184"/>
    <n v="4106"/>
    <n v="2511048936"/>
    <n v="8733019680"/>
  </r>
  <r>
    <s v="CAR0524"/>
    <x v="3"/>
    <x v="26"/>
    <x v="0"/>
    <s v="Electric"/>
    <n v="488"/>
    <n v="815"/>
    <x v="2"/>
    <n v="16.2"/>
    <x v="8"/>
    <n v="90003.200000000012"/>
    <n v="112504"/>
    <n v="1885004520"/>
    <m/>
    <x v="5"/>
    <n v="3.7"/>
    <n v="3"/>
    <n v="4093"/>
    <n v="460478872"/>
    <n v="2259"/>
    <n v="254146536"/>
    <n v="2665"/>
    <n v="299823160"/>
    <n v="3865"/>
    <n v="434827960"/>
    <n v="3873"/>
    <n v="435727992"/>
    <n v="1885004520"/>
  </r>
  <r>
    <s v="CAR0525"/>
    <x v="4"/>
    <x v="11"/>
    <x v="3"/>
    <s v="Diesel"/>
    <n v="295"/>
    <n v="289"/>
    <x v="0"/>
    <n v="24.4"/>
    <x v="187"/>
    <n v="349268"/>
    <n v="436585"/>
    <n v="7334191415"/>
    <m/>
    <x v="5"/>
    <n v="4.3"/>
    <n v="4"/>
    <n v="3222"/>
    <n v="1406676870"/>
    <n v="2999"/>
    <n v="1309318415"/>
    <n v="2048"/>
    <n v="894126080"/>
    <n v="3945"/>
    <n v="1722327825"/>
    <n v="4585"/>
    <n v="2001742225"/>
    <n v="7334191415"/>
  </r>
  <r>
    <s v="CAR0526"/>
    <x v="4"/>
    <x v="8"/>
    <x v="3"/>
    <s v="Petrol"/>
    <n v="865"/>
    <n v="317"/>
    <x v="1"/>
    <n v="12"/>
    <x v="161"/>
    <n v="542008.80000000005"/>
    <n v="677511"/>
    <n v="9720927828"/>
    <m/>
    <x v="6"/>
    <n v="3.6"/>
    <n v="3"/>
    <n v="3705"/>
    <n v="2510178255"/>
    <n v="2242"/>
    <n v="1518979662"/>
    <n v="2162"/>
    <n v="1464778782"/>
    <n v="2061"/>
    <n v="1396350171"/>
    <n v="4178"/>
    <n v="2830640958"/>
    <n v="9720927828"/>
  </r>
  <r>
    <s v="CAR0527"/>
    <x v="1"/>
    <x v="4"/>
    <x v="2"/>
    <s v="Electric"/>
    <n v="347"/>
    <n v="497"/>
    <x v="2"/>
    <n v="12.7"/>
    <x v="57"/>
    <n v="199402.40000000002"/>
    <n v="249253"/>
    <n v="4909536341"/>
    <m/>
    <x v="3"/>
    <n v="4.5999999999999996"/>
    <n v="3"/>
    <n v="3729"/>
    <n v="929464437"/>
    <n v="3848"/>
    <n v="959125544"/>
    <n v="3268"/>
    <n v="814558804"/>
    <n v="4870"/>
    <n v="1213862110"/>
    <n v="3982"/>
    <n v="992525446"/>
    <n v="4909536341"/>
  </r>
  <r>
    <s v="CAR0528"/>
    <x v="1"/>
    <x v="33"/>
    <x v="3"/>
    <s v="Petrol"/>
    <n v="375"/>
    <n v="947"/>
    <x v="1"/>
    <n v="13.4"/>
    <x v="87"/>
    <n v="369806.4"/>
    <n v="462258"/>
    <n v="6919077744"/>
    <m/>
    <x v="1"/>
    <n v="4.4000000000000004"/>
    <n v="4"/>
    <n v="2685"/>
    <n v="1241162730"/>
    <n v="3095"/>
    <n v="1430688510"/>
    <n v="3338"/>
    <n v="1543017204"/>
    <n v="3237"/>
    <n v="1496329146"/>
    <n v="2613"/>
    <n v="1207880154"/>
    <n v="6919077744"/>
  </r>
  <r>
    <s v="CAR0529"/>
    <x v="2"/>
    <x v="14"/>
    <x v="1"/>
    <s v="Petrol"/>
    <n v="508"/>
    <n v="450"/>
    <x v="1"/>
    <n v="16.5"/>
    <x v="61"/>
    <n v="75713.600000000006"/>
    <n v="94642"/>
    <n v="1513704148"/>
    <m/>
    <x v="1"/>
    <n v="3.7"/>
    <n v="4"/>
    <n v="3226"/>
    <n v="305315092"/>
    <n v="2202"/>
    <n v="208401684"/>
    <n v="3081"/>
    <n v="291592002"/>
    <n v="2850"/>
    <n v="269729700"/>
    <n v="4635"/>
    <n v="438665670"/>
    <n v="1513704148"/>
  </r>
  <r>
    <s v="CAR0530"/>
    <x v="1"/>
    <x v="4"/>
    <x v="4"/>
    <s v="Hybrid"/>
    <n v="741"/>
    <n v="609"/>
    <x v="2"/>
    <n v="12.5"/>
    <x v="152"/>
    <n v="222448.80000000002"/>
    <n v="278061"/>
    <n v="4246825653"/>
    <m/>
    <x v="9"/>
    <n v="4.4000000000000004"/>
    <n v="4"/>
    <n v="2442"/>
    <n v="679024962"/>
    <n v="4173"/>
    <n v="1160348553"/>
    <n v="2817"/>
    <n v="783297837"/>
    <n v="2656"/>
    <n v="738530016"/>
    <n v="3185"/>
    <n v="885624285"/>
    <n v="4246825653"/>
  </r>
  <r>
    <s v="CAR0531"/>
    <x v="0"/>
    <x v="0"/>
    <x v="1"/>
    <s v="Petrol"/>
    <n v="633"/>
    <n v="526"/>
    <x v="1"/>
    <n v="8.4"/>
    <x v="34"/>
    <n v="101292.8"/>
    <n v="126616"/>
    <n v="2508009728"/>
    <m/>
    <x v="3"/>
    <n v="4.5"/>
    <n v="4"/>
    <n v="3127"/>
    <n v="395928232"/>
    <n v="4388"/>
    <n v="555591008"/>
    <n v="4496"/>
    <n v="569265536"/>
    <n v="4165"/>
    <n v="527355640"/>
    <n v="3632"/>
    <n v="459869312"/>
    <n v="2508009728"/>
  </r>
  <r>
    <s v="CAR0532"/>
    <x v="3"/>
    <x v="35"/>
    <x v="4"/>
    <s v="Diesel"/>
    <n v="611"/>
    <n v="526"/>
    <x v="2"/>
    <n v="14.9"/>
    <x v="62"/>
    <n v="373615.2"/>
    <n v="467019"/>
    <n v="7907565708"/>
    <m/>
    <x v="9"/>
    <n v="4.3"/>
    <n v="5"/>
    <n v="4666"/>
    <n v="2179110654"/>
    <n v="2129"/>
    <n v="994283451"/>
    <n v="3939"/>
    <n v="1839587841"/>
    <n v="3605"/>
    <n v="1683603495"/>
    <n v="2593"/>
    <n v="1210980267"/>
    <n v="7907565708"/>
  </r>
  <r>
    <s v="CAR0533"/>
    <x v="2"/>
    <x v="12"/>
    <x v="3"/>
    <s v="Petrol"/>
    <n v="753"/>
    <n v="310"/>
    <x v="2"/>
    <n v="13.7"/>
    <x v="93"/>
    <n v="195707.2"/>
    <n v="244634"/>
    <n v="4743697894"/>
    <m/>
    <x v="9"/>
    <n v="4.9000000000000004"/>
    <n v="3"/>
    <n v="3697"/>
    <n v="904411898"/>
    <n v="3789"/>
    <n v="926918226"/>
    <n v="4362"/>
    <n v="1067093508"/>
    <n v="3327"/>
    <n v="813897318"/>
    <n v="4216"/>
    <n v="1031376944"/>
    <n v="4743697894"/>
  </r>
  <r>
    <s v="CAR0534"/>
    <x v="2"/>
    <x v="16"/>
    <x v="2"/>
    <s v="Electric"/>
    <n v="580"/>
    <n v="558"/>
    <x v="2"/>
    <n v="15.1"/>
    <x v="63"/>
    <n v="47302.400000000001"/>
    <n v="59128"/>
    <n v="868708576"/>
    <m/>
    <x v="8"/>
    <n v="4.8"/>
    <n v="3"/>
    <n v="2385"/>
    <n v="141020280"/>
    <n v="4154"/>
    <n v="245617712"/>
    <n v="2726"/>
    <n v="161182928"/>
    <n v="2012"/>
    <n v="118965536"/>
    <n v="3415"/>
    <n v="201922120"/>
    <n v="868708576"/>
  </r>
  <r>
    <s v="CAR0535"/>
    <x v="4"/>
    <x v="23"/>
    <x v="1"/>
    <s v="Electric"/>
    <n v="232"/>
    <n v="723"/>
    <x v="0"/>
    <n v="8.5"/>
    <x v="172"/>
    <n v="246644"/>
    <n v="308305"/>
    <n v="5046644545"/>
    <m/>
    <x v="4"/>
    <n v="4.3"/>
    <n v="4"/>
    <n v="2831"/>
    <n v="872811455"/>
    <n v="3598"/>
    <n v="1109281390"/>
    <n v="4685"/>
    <n v="1444408925"/>
    <n v="3167"/>
    <n v="976401935"/>
    <n v="2088"/>
    <n v="643740840"/>
    <n v="5046644545"/>
  </r>
  <r>
    <s v="CAR0536"/>
    <x v="4"/>
    <x v="27"/>
    <x v="3"/>
    <s v="Petrol"/>
    <n v="333"/>
    <n v="540"/>
    <x v="0"/>
    <n v="7.5"/>
    <x v="30"/>
    <n v="271168.8"/>
    <n v="338961"/>
    <n v="6388059006"/>
    <m/>
    <x v="4"/>
    <n v="4.4000000000000004"/>
    <n v="4"/>
    <n v="3168"/>
    <n v="1073828448"/>
    <n v="4215"/>
    <n v="1428720615"/>
    <n v="3178"/>
    <n v="1077218058"/>
    <n v="4530"/>
    <n v="1535493330"/>
    <n v="3755"/>
    <n v="1272798555"/>
    <n v="6388059006"/>
  </r>
  <r>
    <s v="CAR0537"/>
    <x v="3"/>
    <x v="24"/>
    <x v="4"/>
    <s v="Electric"/>
    <n v="596"/>
    <n v="402"/>
    <x v="2"/>
    <n v="7.2"/>
    <x v="109"/>
    <n v="265597.60000000003"/>
    <n v="331997"/>
    <n v="5675820712"/>
    <m/>
    <x v="6"/>
    <n v="3.5"/>
    <n v="3"/>
    <n v="2510"/>
    <n v="833312470"/>
    <n v="4227"/>
    <n v="1403351319"/>
    <n v="2274"/>
    <n v="754961178"/>
    <n v="3645"/>
    <n v="1210129065"/>
    <n v="4440"/>
    <n v="1474066680"/>
    <n v="5675820712"/>
  </r>
  <r>
    <s v="CAR0538"/>
    <x v="4"/>
    <x v="10"/>
    <x v="2"/>
    <s v="Hybrid"/>
    <n v="268"/>
    <n v="868"/>
    <x v="2"/>
    <n v="19.7"/>
    <x v="158"/>
    <n v="371096"/>
    <n v="463870"/>
    <n v="7825023030"/>
    <m/>
    <x v="2"/>
    <n v="4.4000000000000004"/>
    <n v="4"/>
    <n v="3122"/>
    <n v="1448202140"/>
    <n v="3803"/>
    <n v="1764097610"/>
    <n v="2105"/>
    <n v="976446350"/>
    <n v="4445"/>
    <n v="2061902150"/>
    <n v="3394"/>
    <n v="1574374780"/>
    <n v="7825023030"/>
  </r>
  <r>
    <s v="CAR0539"/>
    <x v="1"/>
    <x v="33"/>
    <x v="2"/>
    <s v="Diesel"/>
    <n v="669"/>
    <n v="715"/>
    <x v="2"/>
    <n v="23.3"/>
    <x v="138"/>
    <n v="296809.60000000003"/>
    <n v="371012"/>
    <n v="6762806736"/>
    <m/>
    <x v="0"/>
    <n v="4.5"/>
    <n v="3"/>
    <n v="4695"/>
    <n v="1741901340"/>
    <n v="4438"/>
    <n v="1646551256"/>
    <n v="2444"/>
    <n v="906753328"/>
    <n v="3580"/>
    <n v="1328222960"/>
    <n v="3071"/>
    <n v="1139377852"/>
    <n v="6762806736"/>
  </r>
  <r>
    <s v="CAR0540"/>
    <x v="3"/>
    <x v="24"/>
    <x v="4"/>
    <s v="Electric"/>
    <n v="529"/>
    <n v="649"/>
    <x v="2"/>
    <n v="16.100000000000001"/>
    <x v="65"/>
    <n v="371491.2"/>
    <n v="464364"/>
    <n v="6972889824"/>
    <m/>
    <x v="3"/>
    <n v="4.5"/>
    <n v="3"/>
    <n v="2396"/>
    <n v="1112616144"/>
    <n v="3967"/>
    <n v="1842131988"/>
    <n v="2676"/>
    <n v="1242638064"/>
    <n v="2319"/>
    <n v="1076860116"/>
    <n v="3658"/>
    <n v="1698643512"/>
    <n v="6972889824"/>
  </r>
  <r>
    <s v="CAR0541"/>
    <x v="1"/>
    <x v="4"/>
    <x v="1"/>
    <s v="Electric"/>
    <n v="706"/>
    <n v="420"/>
    <x v="1"/>
    <n v="5.4"/>
    <x v="107"/>
    <n v="372994.4"/>
    <n v="466243"/>
    <n v="8525719498"/>
    <m/>
    <x v="2"/>
    <n v="4"/>
    <n v="5"/>
    <n v="3489"/>
    <n v="1626721827"/>
    <n v="2213"/>
    <n v="1031795759"/>
    <n v="3625"/>
    <n v="1690130875"/>
    <n v="4241"/>
    <n v="1977336563"/>
    <n v="4718"/>
    <n v="2199734474"/>
    <n v="8525719498"/>
  </r>
  <r>
    <s v="CAR0542"/>
    <x v="3"/>
    <x v="20"/>
    <x v="3"/>
    <s v="Electric"/>
    <n v="637"/>
    <n v="355"/>
    <x v="0"/>
    <n v="20.6"/>
    <x v="117"/>
    <n v="260343.2"/>
    <n v="325429"/>
    <n v="5338011887"/>
    <m/>
    <x v="2"/>
    <n v="4.4000000000000004"/>
    <n v="5"/>
    <n v="3880"/>
    <n v="1262664520"/>
    <n v="2602"/>
    <n v="846766258"/>
    <n v="2691"/>
    <n v="875729439"/>
    <n v="3307"/>
    <n v="1076193703"/>
    <n v="3923"/>
    <n v="1276657967"/>
    <n v="5338011887"/>
  </r>
  <r>
    <s v="CAR0543"/>
    <x v="4"/>
    <x v="8"/>
    <x v="0"/>
    <s v="Petrol"/>
    <n v="781"/>
    <n v="785"/>
    <x v="1"/>
    <n v="10.9"/>
    <x v="53"/>
    <n v="297400.8"/>
    <n v="371751"/>
    <n v="6229803258"/>
    <m/>
    <x v="3"/>
    <n v="4.8"/>
    <n v="5"/>
    <n v="3473"/>
    <n v="1291091223"/>
    <n v="2244"/>
    <n v="834209244"/>
    <n v="3809"/>
    <n v="1415999559"/>
    <n v="4400"/>
    <n v="1635704400"/>
    <n v="2832"/>
    <n v="1052798832"/>
    <n v="6229803258"/>
  </r>
  <r>
    <s v="CAR0544"/>
    <x v="0"/>
    <x v="22"/>
    <x v="0"/>
    <s v="Diesel"/>
    <n v="723"/>
    <n v="464"/>
    <x v="1"/>
    <n v="24.3"/>
    <x v="34"/>
    <n v="292432"/>
    <n v="365540"/>
    <n v="5727280720"/>
    <m/>
    <x v="7"/>
    <n v="4.4000000000000004"/>
    <n v="5"/>
    <n v="2363"/>
    <n v="863771020"/>
    <n v="2289"/>
    <n v="836721060"/>
    <n v="4824"/>
    <n v="1763364960"/>
    <n v="3270"/>
    <n v="1195315800"/>
    <n v="2922"/>
    <n v="1068107880"/>
    <n v="5727280720"/>
  </r>
  <r>
    <s v="CAR0545"/>
    <x v="2"/>
    <x v="14"/>
    <x v="3"/>
    <s v="Petrol"/>
    <n v="239"/>
    <n v="759"/>
    <x v="2"/>
    <n v="10.199999999999999"/>
    <x v="170"/>
    <n v="115477.6"/>
    <n v="144347"/>
    <n v="2437010401"/>
    <m/>
    <x v="1"/>
    <n v="4.5999999999999996"/>
    <n v="4"/>
    <n v="4678"/>
    <n v="675255266"/>
    <n v="3190"/>
    <n v="460466930"/>
    <n v="2135"/>
    <n v="308180845"/>
    <n v="3724"/>
    <n v="537548228"/>
    <n v="3156"/>
    <n v="455559132"/>
    <n v="2437010401"/>
  </r>
  <r>
    <s v="CAR0546"/>
    <x v="1"/>
    <x v="32"/>
    <x v="0"/>
    <s v="Electric"/>
    <n v="797"/>
    <n v="844"/>
    <x v="2"/>
    <n v="20.399999999999999"/>
    <x v="98"/>
    <n v="95247.200000000012"/>
    <n v="119059"/>
    <n v="1862201819"/>
    <m/>
    <x v="0"/>
    <n v="3.6"/>
    <n v="3"/>
    <n v="4397"/>
    <n v="523502423"/>
    <n v="3248"/>
    <n v="386703632"/>
    <n v="2635"/>
    <n v="313720465"/>
    <n v="2473"/>
    <n v="294432907"/>
    <n v="2888"/>
    <n v="343842392"/>
    <n v="1862201819"/>
  </r>
  <r>
    <s v="CAR0547"/>
    <x v="3"/>
    <x v="35"/>
    <x v="1"/>
    <s v="Hybrid"/>
    <n v="370"/>
    <n v="953"/>
    <x v="2"/>
    <n v="10.6"/>
    <x v="151"/>
    <n v="205972.80000000002"/>
    <n v="257466"/>
    <n v="4468579896"/>
    <m/>
    <x v="6"/>
    <n v="4.7"/>
    <n v="5"/>
    <n v="3058"/>
    <n v="787331028"/>
    <n v="3443"/>
    <n v="886455438"/>
    <n v="2966"/>
    <n v="763644156"/>
    <n v="4609"/>
    <n v="1186660794"/>
    <n v="3280"/>
    <n v="844488480"/>
    <n v="4468579896"/>
  </r>
  <r>
    <s v="CAR0548"/>
    <x v="4"/>
    <x v="8"/>
    <x v="0"/>
    <s v="Hybrid"/>
    <n v="653"/>
    <n v="739"/>
    <x v="0"/>
    <n v="9.3000000000000007"/>
    <x v="181"/>
    <n v="380228.80000000005"/>
    <n v="475286"/>
    <n v="7301818818"/>
    <m/>
    <x v="7"/>
    <n v="4.3"/>
    <n v="3"/>
    <n v="2922"/>
    <n v="1388785692"/>
    <n v="2619"/>
    <n v="1244774034"/>
    <n v="3370"/>
    <n v="1601713820"/>
    <n v="3409"/>
    <n v="1620249974"/>
    <n v="3043"/>
    <n v="1446295298"/>
    <n v="7301818818"/>
  </r>
  <r>
    <s v="CAR0549"/>
    <x v="1"/>
    <x v="1"/>
    <x v="3"/>
    <s v="Electric"/>
    <n v="372"/>
    <n v="388"/>
    <x v="2"/>
    <n v="12.3"/>
    <x v="2"/>
    <n v="106176"/>
    <n v="132720"/>
    <n v="1819856640"/>
    <m/>
    <x v="1"/>
    <n v="4.7"/>
    <n v="4"/>
    <n v="2951"/>
    <n v="391656720"/>
    <n v="2499"/>
    <n v="331667280"/>
    <n v="3198"/>
    <n v="424438560"/>
    <n v="2650"/>
    <n v="351708000"/>
    <n v="2414"/>
    <n v="320386080"/>
    <n v="1819856640"/>
  </r>
  <r>
    <s v="CAR0550"/>
    <x v="3"/>
    <x v="19"/>
    <x v="0"/>
    <s v="Diesel"/>
    <n v="411"/>
    <n v="785"/>
    <x v="1"/>
    <n v="15.7"/>
    <x v="106"/>
    <n v="183740.80000000002"/>
    <n v="229676"/>
    <n v="3123134248"/>
    <m/>
    <x v="2"/>
    <n v="4.5"/>
    <n v="5"/>
    <n v="2093"/>
    <n v="480711868"/>
    <n v="2888"/>
    <n v="663304288"/>
    <n v="2678"/>
    <n v="615072328"/>
    <n v="3625"/>
    <n v="832575500"/>
    <n v="2314"/>
    <n v="531470264"/>
    <n v="3123134248"/>
  </r>
  <r>
    <s v="CAR0551"/>
    <x v="3"/>
    <x v="7"/>
    <x v="4"/>
    <s v="Hybrid"/>
    <n v="773"/>
    <n v="806"/>
    <x v="0"/>
    <n v="9.6999999999999993"/>
    <x v="135"/>
    <n v="96847.200000000012"/>
    <n v="121059"/>
    <n v="2219495706"/>
    <m/>
    <x v="2"/>
    <n v="4.0999999999999996"/>
    <n v="5"/>
    <n v="2490"/>
    <n v="301436910"/>
    <n v="3984"/>
    <n v="482299056"/>
    <n v="4565"/>
    <n v="552634335"/>
    <n v="4395"/>
    <n v="532054305"/>
    <n v="2900"/>
    <n v="351071100"/>
    <n v="2219495706"/>
  </r>
  <r>
    <s v="CAR0552"/>
    <x v="2"/>
    <x v="3"/>
    <x v="4"/>
    <s v="Diesel"/>
    <n v="413"/>
    <n v="929"/>
    <x v="1"/>
    <n v="15.2"/>
    <x v="185"/>
    <n v="397383.2"/>
    <n v="496729"/>
    <n v="6743096175"/>
    <m/>
    <x v="6"/>
    <n v="4.5999999999999996"/>
    <n v="5"/>
    <n v="2372"/>
    <n v="1178241188"/>
    <n v="3413"/>
    <n v="1695336077"/>
    <n v="2280"/>
    <n v="1132542120"/>
    <n v="2087"/>
    <n v="1036673423"/>
    <n v="3423"/>
    <n v="1700303367"/>
    <n v="6743096175"/>
  </r>
  <r>
    <s v="CAR0553"/>
    <x v="2"/>
    <x v="12"/>
    <x v="0"/>
    <s v="Diesel"/>
    <n v="364"/>
    <n v="274"/>
    <x v="2"/>
    <n v="15.2"/>
    <x v="125"/>
    <n v="360608"/>
    <n v="450760"/>
    <n v="5901800680"/>
    <m/>
    <x v="9"/>
    <n v="4.5999999999999996"/>
    <n v="5"/>
    <n v="2106"/>
    <n v="949300560"/>
    <n v="2228"/>
    <n v="1004293280"/>
    <n v="4245"/>
    <n v="1913476200"/>
    <n v="2027"/>
    <n v="913690520"/>
    <n v="2487"/>
    <n v="1121040120"/>
    <n v="5901800680"/>
  </r>
  <r>
    <s v="CAR0554"/>
    <x v="0"/>
    <x v="0"/>
    <x v="2"/>
    <s v="Diesel"/>
    <n v="845"/>
    <n v="962"/>
    <x v="1"/>
    <n v="20.6"/>
    <x v="64"/>
    <n v="335347.20000000001"/>
    <n v="419184"/>
    <n v="6063915744"/>
    <m/>
    <x v="2"/>
    <n v="3.8"/>
    <n v="5"/>
    <n v="2158"/>
    <n v="904599072"/>
    <n v="2939"/>
    <n v="1231981776"/>
    <n v="2091"/>
    <n v="876513744"/>
    <n v="3865"/>
    <n v="1620146160"/>
    <n v="3413"/>
    <n v="1430674992"/>
    <n v="6063915744"/>
  </r>
  <r>
    <s v="CAR0555"/>
    <x v="4"/>
    <x v="29"/>
    <x v="3"/>
    <s v="Petrol"/>
    <n v="672"/>
    <n v="914"/>
    <x v="0"/>
    <n v="20.5"/>
    <x v="155"/>
    <n v="544936"/>
    <n v="681170"/>
    <n v="10923242120"/>
    <m/>
    <x v="3"/>
    <n v="4.7"/>
    <n v="3"/>
    <n v="4051"/>
    <n v="2759419670"/>
    <n v="2097"/>
    <n v="1428413490"/>
    <n v="3236"/>
    <n v="2204266120"/>
    <n v="3273"/>
    <n v="2229469410"/>
    <n v="3379"/>
    <n v="2301673430"/>
    <n v="10923242120"/>
  </r>
  <r>
    <s v="CAR0556"/>
    <x v="2"/>
    <x v="12"/>
    <x v="4"/>
    <s v="Diesel"/>
    <n v="416"/>
    <n v="264"/>
    <x v="1"/>
    <n v="9.1999999999999993"/>
    <x v="74"/>
    <n v="276898.40000000002"/>
    <n v="346123"/>
    <n v="6205985390"/>
    <m/>
    <x v="2"/>
    <n v="4.2"/>
    <n v="4"/>
    <n v="4226"/>
    <n v="1462715798"/>
    <n v="2219"/>
    <n v="768046937"/>
    <n v="3731"/>
    <n v="1291384913"/>
    <n v="3999"/>
    <n v="1384145877"/>
    <n v="3755"/>
    <n v="1299691865"/>
    <n v="6205985390"/>
  </r>
  <r>
    <s v="CAR0557"/>
    <x v="4"/>
    <x v="29"/>
    <x v="2"/>
    <s v="Diesel"/>
    <n v="623"/>
    <n v="660"/>
    <x v="2"/>
    <n v="21.9"/>
    <x v="178"/>
    <n v="479143.2"/>
    <n v="598929"/>
    <n v="9737986611"/>
    <m/>
    <x v="5"/>
    <n v="3.9"/>
    <n v="3"/>
    <n v="2122"/>
    <n v="1270927338"/>
    <n v="4163"/>
    <n v="2493341427"/>
    <n v="3028"/>
    <n v="1813557012"/>
    <n v="4430"/>
    <n v="2653255470"/>
    <n v="2516"/>
    <n v="1506905364"/>
    <n v="9737986611"/>
  </r>
  <r>
    <s v="CAR0558"/>
    <x v="1"/>
    <x v="34"/>
    <x v="0"/>
    <s v="Electric"/>
    <n v="681"/>
    <n v="639"/>
    <x v="0"/>
    <n v="8.1999999999999993"/>
    <x v="161"/>
    <n v="379094.4"/>
    <n v="473868"/>
    <n v="5956520760"/>
    <m/>
    <x v="0"/>
    <n v="4.5999999999999996"/>
    <n v="4"/>
    <n v="2305"/>
    <n v="1092265740"/>
    <n v="2816"/>
    <n v="1334412288"/>
    <n v="2698"/>
    <n v="1278495864"/>
    <n v="2307"/>
    <n v="1093213476"/>
    <n v="2444"/>
    <n v="1158133392"/>
    <n v="5956520760"/>
  </r>
  <r>
    <s v="CAR0559"/>
    <x v="3"/>
    <x v="26"/>
    <x v="3"/>
    <s v="Electric"/>
    <n v="581"/>
    <n v="801"/>
    <x v="0"/>
    <n v="8"/>
    <x v="130"/>
    <n v="207982.40000000002"/>
    <n v="259978"/>
    <n v="3918128438"/>
    <m/>
    <x v="4"/>
    <n v="3.9"/>
    <n v="5"/>
    <n v="2881"/>
    <n v="748996618"/>
    <n v="3037"/>
    <n v="789553186"/>
    <n v="2204"/>
    <n v="572991512"/>
    <n v="4305"/>
    <n v="1119205290"/>
    <n v="2644"/>
    <n v="687381832"/>
    <n v="3918128438"/>
  </r>
  <r>
    <s v="CAR0560"/>
    <x v="1"/>
    <x v="1"/>
    <x v="2"/>
    <s v="Hybrid"/>
    <n v="577"/>
    <n v="497"/>
    <x v="0"/>
    <n v="17.100000000000001"/>
    <x v="188"/>
    <n v="285237.60000000003"/>
    <n v="356547"/>
    <n v="5907270696"/>
    <m/>
    <x v="2"/>
    <n v="5"/>
    <n v="4"/>
    <n v="2974"/>
    <n v="1060370778"/>
    <n v="2928"/>
    <n v="1043969616"/>
    <n v="3299"/>
    <n v="1176248553"/>
    <n v="3137"/>
    <n v="1118487939"/>
    <n v="4230"/>
    <n v="1508193810"/>
    <n v="5907270696"/>
  </r>
  <r>
    <s v="CAR0561"/>
    <x v="0"/>
    <x v="2"/>
    <x v="4"/>
    <s v="Electric"/>
    <n v="688"/>
    <n v="957"/>
    <x v="0"/>
    <n v="11.7"/>
    <x v="29"/>
    <n v="372128.80000000005"/>
    <n v="465161"/>
    <n v="8567800459"/>
    <m/>
    <x v="1"/>
    <n v="3.6"/>
    <n v="3"/>
    <n v="3470"/>
    <n v="1614108670"/>
    <n v="3828"/>
    <n v="1780636308"/>
    <n v="2276"/>
    <n v="1058706436"/>
    <n v="4119"/>
    <n v="1915998159"/>
    <n v="4726"/>
    <n v="2198350886"/>
    <n v="8567800459"/>
  </r>
  <r>
    <s v="CAR0562"/>
    <x v="3"/>
    <x v="6"/>
    <x v="0"/>
    <s v="Hybrid"/>
    <n v="706"/>
    <n v="348"/>
    <x v="1"/>
    <n v="17.3"/>
    <x v="112"/>
    <n v="215283.20000000001"/>
    <n v="269104"/>
    <n v="5028208240"/>
    <m/>
    <x v="5"/>
    <n v="3.7"/>
    <n v="4"/>
    <n v="2296"/>
    <n v="617862784"/>
    <n v="4041"/>
    <n v="1087449264"/>
    <n v="4594"/>
    <n v="1236263776"/>
    <n v="3730"/>
    <n v="1003757920"/>
    <n v="4024"/>
    <n v="1082874496"/>
    <n v="5028208240"/>
  </r>
  <r>
    <s v="CAR0563"/>
    <x v="3"/>
    <x v="6"/>
    <x v="3"/>
    <s v="Electric"/>
    <n v="493"/>
    <n v="309"/>
    <x v="0"/>
    <n v="22.4"/>
    <x v="116"/>
    <n v="68712"/>
    <n v="85890"/>
    <n v="1562596770"/>
    <m/>
    <x v="0"/>
    <n v="3.9"/>
    <n v="3"/>
    <n v="4126"/>
    <n v="354382140"/>
    <n v="2735"/>
    <n v="234909150"/>
    <n v="4253"/>
    <n v="365290170"/>
    <n v="4773"/>
    <n v="409952970"/>
    <n v="2306"/>
    <n v="198062340"/>
    <n v="1562596770"/>
  </r>
  <r>
    <s v="CAR0564"/>
    <x v="0"/>
    <x v="30"/>
    <x v="2"/>
    <s v="Diesel"/>
    <n v="599"/>
    <n v="673"/>
    <x v="1"/>
    <n v="12.1"/>
    <x v="135"/>
    <n v="104657.60000000001"/>
    <n v="130822"/>
    <n v="2550244068"/>
    <m/>
    <x v="2"/>
    <n v="4.0999999999999996"/>
    <n v="3"/>
    <n v="4120"/>
    <n v="538986640"/>
    <n v="3574"/>
    <n v="467557828"/>
    <n v="4665"/>
    <n v="610284630"/>
    <n v="2972"/>
    <n v="388802984"/>
    <n v="4163"/>
    <n v="544611986"/>
    <n v="2550244068"/>
  </r>
  <r>
    <s v="CAR0565"/>
    <x v="2"/>
    <x v="14"/>
    <x v="4"/>
    <s v="Diesel"/>
    <n v="213"/>
    <n v="854"/>
    <x v="0"/>
    <n v="12"/>
    <x v="147"/>
    <n v="388500.80000000005"/>
    <n v="485626"/>
    <n v="7696200848"/>
    <m/>
    <x v="3"/>
    <n v="3.8"/>
    <n v="5"/>
    <n v="2544"/>
    <n v="1235432544"/>
    <n v="3783"/>
    <n v="1837123158"/>
    <n v="3291"/>
    <n v="1598195166"/>
    <n v="2503"/>
    <n v="1215521878"/>
    <n v="3727"/>
    <n v="1809928102"/>
    <n v="7696200848"/>
  </r>
  <r>
    <s v="CAR0566"/>
    <x v="3"/>
    <x v="19"/>
    <x v="0"/>
    <s v="Petrol"/>
    <n v="490"/>
    <n v="561"/>
    <x v="2"/>
    <n v="8.9"/>
    <x v="15"/>
    <n v="162248"/>
    <n v="202810"/>
    <n v="3299921510"/>
    <m/>
    <x v="4"/>
    <n v="3.5"/>
    <n v="3"/>
    <n v="4706"/>
    <n v="954423860"/>
    <n v="3105"/>
    <n v="629725050"/>
    <n v="2961"/>
    <n v="600520410"/>
    <n v="2945"/>
    <n v="597275450"/>
    <n v="2554"/>
    <n v="517976740"/>
    <n v="3299921510"/>
  </r>
  <r>
    <s v="CAR0567"/>
    <x v="4"/>
    <x v="11"/>
    <x v="3"/>
    <s v="Petrol"/>
    <n v="393"/>
    <n v="960"/>
    <x v="1"/>
    <n v="18.8"/>
    <x v="189"/>
    <n v="243402.40000000002"/>
    <n v="304253"/>
    <n v="4125366427"/>
    <m/>
    <x v="8"/>
    <n v="4.3"/>
    <n v="3"/>
    <n v="2577"/>
    <n v="784059981"/>
    <n v="3220"/>
    <n v="979694660"/>
    <n v="2952"/>
    <n v="898154856"/>
    <n v="2727"/>
    <n v="829697931"/>
    <n v="2083"/>
    <n v="633758999"/>
    <n v="4125366427"/>
  </r>
  <r>
    <s v="CAR0568"/>
    <x v="4"/>
    <x v="11"/>
    <x v="0"/>
    <s v="Hybrid"/>
    <n v="828"/>
    <n v="728"/>
    <x v="0"/>
    <n v="18.399999999999999"/>
    <x v="121"/>
    <n v="414952"/>
    <n v="518690"/>
    <n v="9042841460"/>
    <m/>
    <x v="6"/>
    <n v="4.2"/>
    <n v="3"/>
    <n v="4954"/>
    <n v="2569590260"/>
    <n v="2635"/>
    <n v="1366748150"/>
    <n v="3309"/>
    <n v="1716345210"/>
    <n v="2827"/>
    <n v="1466336630"/>
    <n v="3709"/>
    <n v="1923821210"/>
    <n v="9042841460"/>
  </r>
  <r>
    <s v="CAR0569"/>
    <x v="4"/>
    <x v="29"/>
    <x v="4"/>
    <s v="Hybrid"/>
    <n v="238"/>
    <n v="312"/>
    <x v="1"/>
    <n v="17.399999999999999"/>
    <x v="6"/>
    <n v="402448.80000000005"/>
    <n v="503061"/>
    <n v="8586748209"/>
    <m/>
    <x v="3"/>
    <n v="3.8"/>
    <n v="5"/>
    <n v="2230"/>
    <n v="1121826030"/>
    <n v="3934"/>
    <n v="1979041974"/>
    <n v="3630"/>
    <n v="1826111430"/>
    <n v="4652"/>
    <n v="2340239772"/>
    <n v="2623"/>
    <n v="1319529003"/>
    <n v="8586748209"/>
  </r>
  <r>
    <s v="CAR0570"/>
    <x v="0"/>
    <x v="0"/>
    <x v="3"/>
    <s v="Petrol"/>
    <n v="374"/>
    <n v="695"/>
    <x v="1"/>
    <n v="11.4"/>
    <x v="108"/>
    <n v="375701.60000000003"/>
    <n v="469627"/>
    <n v="8181841594"/>
    <m/>
    <x v="5"/>
    <n v="3.7"/>
    <n v="3"/>
    <n v="2734"/>
    <n v="1283960218"/>
    <n v="2246"/>
    <n v="1054782242"/>
    <n v="4021"/>
    <n v="1888370167"/>
    <n v="4740"/>
    <n v="2226031980"/>
    <n v="3681"/>
    <n v="1728696987"/>
    <n v="8181841594"/>
  </r>
  <r>
    <s v="CAR0571"/>
    <x v="0"/>
    <x v="30"/>
    <x v="0"/>
    <s v="Petrol"/>
    <n v="558"/>
    <n v="429"/>
    <x v="2"/>
    <n v="24"/>
    <x v="68"/>
    <n v="106885.6"/>
    <n v="133607"/>
    <n v="2440999890"/>
    <m/>
    <x v="9"/>
    <n v="4.9000000000000004"/>
    <n v="4"/>
    <n v="2917"/>
    <n v="389731619"/>
    <n v="4411"/>
    <n v="589340477"/>
    <n v="3110"/>
    <n v="415517770"/>
    <n v="3371"/>
    <n v="450389197"/>
    <n v="4461"/>
    <n v="596020827"/>
    <n v="2440999890"/>
  </r>
  <r>
    <s v="CAR0572"/>
    <x v="2"/>
    <x v="12"/>
    <x v="4"/>
    <s v="Electric"/>
    <n v="820"/>
    <n v="545"/>
    <x v="1"/>
    <n v="11.9"/>
    <x v="0"/>
    <n v="120163.20000000001"/>
    <n v="150204"/>
    <n v="2787035220"/>
    <m/>
    <x v="3"/>
    <n v="3.7"/>
    <n v="5"/>
    <n v="2401"/>
    <n v="360639804"/>
    <n v="3105"/>
    <n v="466383420"/>
    <n v="4962"/>
    <n v="745312248"/>
    <n v="4502"/>
    <n v="676218408"/>
    <n v="3585"/>
    <n v="538481340"/>
    <n v="2787035220"/>
  </r>
  <r>
    <s v="CAR0573"/>
    <x v="0"/>
    <x v="15"/>
    <x v="1"/>
    <s v="Petrol"/>
    <n v="828"/>
    <n v="356"/>
    <x v="1"/>
    <n v="18.899999999999999"/>
    <x v="16"/>
    <n v="292848.8"/>
    <n v="366061"/>
    <n v="5055668471"/>
    <m/>
    <x v="4"/>
    <n v="4.0999999999999996"/>
    <n v="5"/>
    <n v="3235"/>
    <n v="1184207335"/>
    <n v="2143"/>
    <n v="784468723"/>
    <n v="4335"/>
    <n v="1586874435"/>
    <n v="2035"/>
    <n v="744934135"/>
    <n v="2063"/>
    <n v="755183843"/>
    <n v="5055668471"/>
  </r>
  <r>
    <s v="CAR0574"/>
    <x v="4"/>
    <x v="8"/>
    <x v="2"/>
    <s v="Petrol"/>
    <n v="463"/>
    <n v="324"/>
    <x v="2"/>
    <n v="19"/>
    <x v="138"/>
    <n v="280351.2"/>
    <n v="350439"/>
    <n v="6467001306"/>
    <m/>
    <x v="9"/>
    <n v="4.5999999999999996"/>
    <n v="5"/>
    <n v="2102"/>
    <n v="736622778"/>
    <n v="3822"/>
    <n v="1339377858"/>
    <n v="4469"/>
    <n v="1566111891"/>
    <n v="3893"/>
    <n v="1364259027"/>
    <n v="4168"/>
    <n v="1460629752"/>
    <n v="6467001306"/>
  </r>
  <r>
    <s v="CAR0575"/>
    <x v="0"/>
    <x v="30"/>
    <x v="3"/>
    <s v="Electric"/>
    <n v="617"/>
    <n v="648"/>
    <x v="1"/>
    <n v="20.399999999999999"/>
    <x v="34"/>
    <n v="173964"/>
    <n v="217455"/>
    <n v="3168971715"/>
    <m/>
    <x v="5"/>
    <n v="3.6"/>
    <n v="4"/>
    <n v="2871"/>
    <n v="624313305"/>
    <n v="2325"/>
    <n v="505582875"/>
    <n v="3347"/>
    <n v="727821885"/>
    <n v="2310"/>
    <n v="502321050"/>
    <n v="3720"/>
    <n v="808932600"/>
    <n v="3168971715"/>
  </r>
  <r>
    <s v="CAR0576"/>
    <x v="0"/>
    <x v="28"/>
    <x v="3"/>
    <s v="Electric"/>
    <n v="265"/>
    <n v="910"/>
    <x v="0"/>
    <n v="6.3"/>
    <x v="84"/>
    <n v="360278.4"/>
    <n v="450348"/>
    <n v="6389987772"/>
    <m/>
    <x v="5"/>
    <n v="4.0999999999999996"/>
    <n v="5"/>
    <n v="3519"/>
    <n v="1584774612"/>
    <n v="2582"/>
    <n v="1162798536"/>
    <n v="2299"/>
    <n v="1035350052"/>
    <n v="2988"/>
    <n v="1345639824"/>
    <n v="2801"/>
    <n v="1261424748"/>
    <n v="6389987772"/>
  </r>
  <r>
    <s v="CAR0577"/>
    <x v="0"/>
    <x v="15"/>
    <x v="2"/>
    <s v="Hybrid"/>
    <n v="359"/>
    <n v="504"/>
    <x v="0"/>
    <n v="8"/>
    <x v="174"/>
    <n v="342941.60000000003"/>
    <n v="428677"/>
    <n v="6999009379"/>
    <m/>
    <x v="4"/>
    <n v="4.0999999999999996"/>
    <n v="5"/>
    <n v="4130"/>
    <n v="1770436010"/>
    <n v="3403"/>
    <n v="1458787831"/>
    <n v="2051"/>
    <n v="879216527"/>
    <n v="3036"/>
    <n v="1301463372"/>
    <n v="3707"/>
    <n v="1589105639"/>
    <n v="6999009379"/>
  </r>
  <r>
    <s v="CAR0578"/>
    <x v="2"/>
    <x v="13"/>
    <x v="3"/>
    <s v="Diesel"/>
    <n v="295"/>
    <n v="935"/>
    <x v="1"/>
    <n v="10.4"/>
    <x v="81"/>
    <n v="273911.2"/>
    <n v="342389"/>
    <n v="7098066359"/>
    <m/>
    <x v="1"/>
    <n v="4.0999999999999996"/>
    <n v="4"/>
    <n v="3499"/>
    <n v="1198019111"/>
    <n v="4469"/>
    <n v="1530136441"/>
    <n v="4975"/>
    <n v="1703385275"/>
    <n v="3321"/>
    <n v="1137073869"/>
    <n v="4467"/>
    <n v="1529451663"/>
    <n v="7098066359"/>
  </r>
  <r>
    <s v="CAR0579"/>
    <x v="0"/>
    <x v="15"/>
    <x v="1"/>
    <s v="Hybrid"/>
    <n v="446"/>
    <n v="397"/>
    <x v="0"/>
    <n v="22.1"/>
    <x v="76"/>
    <n v="109728.8"/>
    <n v="137161"/>
    <n v="2401140466"/>
    <m/>
    <x v="2"/>
    <n v="4.9000000000000004"/>
    <n v="5"/>
    <n v="3444"/>
    <n v="472382484"/>
    <n v="3772"/>
    <n v="517371292"/>
    <n v="3080"/>
    <n v="422455880"/>
    <n v="3209"/>
    <n v="440149649"/>
    <n v="4001"/>
    <n v="548781161"/>
    <n v="2401140466"/>
  </r>
  <r>
    <s v="CAR0580"/>
    <x v="0"/>
    <x v="2"/>
    <x v="4"/>
    <s v="Diesel"/>
    <n v="353"/>
    <n v="652"/>
    <x v="2"/>
    <n v="24.2"/>
    <x v="124"/>
    <n v="250261.6"/>
    <n v="312827"/>
    <n v="4831613015"/>
    <m/>
    <x v="5"/>
    <n v="3.7"/>
    <n v="4"/>
    <n v="2344"/>
    <n v="733266488"/>
    <n v="2888"/>
    <n v="903444376"/>
    <n v="3398"/>
    <n v="1062986146"/>
    <n v="4018"/>
    <n v="1256938886"/>
    <n v="2797"/>
    <n v="874977119"/>
    <n v="4831613015"/>
  </r>
  <r>
    <s v="CAR0581"/>
    <x v="4"/>
    <x v="10"/>
    <x v="1"/>
    <s v="Petrol"/>
    <n v="593"/>
    <n v="690"/>
    <x v="0"/>
    <n v="10.1"/>
    <x v="140"/>
    <n v="266185.60000000003"/>
    <n v="332732"/>
    <n v="6033762088"/>
    <m/>
    <x v="7"/>
    <n v="3.9"/>
    <n v="5"/>
    <n v="2108"/>
    <n v="701399056"/>
    <n v="4380"/>
    <n v="1457366160"/>
    <n v="2224"/>
    <n v="739995968"/>
    <n v="4868"/>
    <n v="1619739376"/>
    <n v="4554"/>
    <n v="1515261528"/>
    <n v="6033762088"/>
  </r>
  <r>
    <s v="CAR0582"/>
    <x v="2"/>
    <x v="16"/>
    <x v="3"/>
    <s v="Diesel"/>
    <n v="417"/>
    <n v="251"/>
    <x v="2"/>
    <n v="20.399999999999999"/>
    <x v="150"/>
    <n v="325122.40000000002"/>
    <n v="406403"/>
    <n v="7058407304"/>
    <m/>
    <x v="1"/>
    <n v="4.3"/>
    <n v="4"/>
    <n v="4891"/>
    <n v="1987717073"/>
    <n v="3451"/>
    <n v="1402496753"/>
    <n v="2007"/>
    <n v="815650821"/>
    <n v="2794"/>
    <n v="1135489982"/>
    <n v="4225"/>
    <n v="1717052675"/>
    <n v="7058407304"/>
  </r>
  <r>
    <s v="CAR0583"/>
    <x v="3"/>
    <x v="20"/>
    <x v="3"/>
    <s v="Diesel"/>
    <n v="769"/>
    <n v="414"/>
    <x v="0"/>
    <n v="8.6999999999999993"/>
    <x v="20"/>
    <n v="340171.2"/>
    <n v="425214"/>
    <n v="7089593022"/>
    <m/>
    <x v="8"/>
    <n v="4.3"/>
    <n v="3"/>
    <n v="2569"/>
    <n v="1092374766"/>
    <n v="4227"/>
    <n v="1797379578"/>
    <n v="3702"/>
    <n v="1574142228"/>
    <n v="2172"/>
    <n v="923564808"/>
    <n v="4003"/>
    <n v="1702131642"/>
    <n v="7089593022"/>
  </r>
  <r>
    <s v="CAR0584"/>
    <x v="0"/>
    <x v="30"/>
    <x v="1"/>
    <s v="Electric"/>
    <n v="301"/>
    <n v="692"/>
    <x v="0"/>
    <n v="13.9"/>
    <x v="153"/>
    <n v="112955.20000000001"/>
    <n v="141194"/>
    <n v="2421053518"/>
    <m/>
    <x v="9"/>
    <n v="4.4000000000000004"/>
    <n v="5"/>
    <n v="2060"/>
    <n v="290859640"/>
    <n v="2222"/>
    <n v="313733068"/>
    <n v="4558"/>
    <n v="643562252"/>
    <n v="3630"/>
    <n v="512534220"/>
    <n v="4677"/>
    <n v="660364338"/>
    <n v="2421053518"/>
  </r>
  <r>
    <s v="CAR0585"/>
    <x v="3"/>
    <x v="17"/>
    <x v="1"/>
    <s v="Petrol"/>
    <n v="677"/>
    <n v="775"/>
    <x v="2"/>
    <n v="10.199999999999999"/>
    <x v="2"/>
    <n v="348076.80000000005"/>
    <n v="435096"/>
    <n v="6725713968"/>
    <m/>
    <x v="7"/>
    <n v="4.5"/>
    <n v="3"/>
    <n v="3799"/>
    <n v="1652929704"/>
    <n v="2957"/>
    <n v="1286578872"/>
    <n v="2745"/>
    <n v="1194338520"/>
    <n v="2270"/>
    <n v="987667920"/>
    <n v="3687"/>
    <n v="1604198952"/>
    <n v="6725713968"/>
  </r>
  <r>
    <s v="CAR0586"/>
    <x v="2"/>
    <x v="18"/>
    <x v="4"/>
    <s v="Petrol"/>
    <n v="399"/>
    <n v="453"/>
    <x v="0"/>
    <n v="13.2"/>
    <x v="59"/>
    <n v="180620"/>
    <n v="225775"/>
    <n v="3872041250"/>
    <m/>
    <x v="3"/>
    <n v="4.7"/>
    <n v="3"/>
    <n v="2523"/>
    <n v="569630325"/>
    <n v="2813"/>
    <n v="635105075"/>
    <n v="3913"/>
    <n v="883457575"/>
    <n v="4999"/>
    <n v="1128649225"/>
    <n v="2902"/>
    <n v="655199050"/>
    <n v="3872041250"/>
  </r>
  <r>
    <s v="CAR0587"/>
    <x v="2"/>
    <x v="14"/>
    <x v="3"/>
    <s v="Electric"/>
    <n v="618"/>
    <n v="544"/>
    <x v="2"/>
    <n v="12"/>
    <x v="33"/>
    <n v="106476.8"/>
    <n v="133096"/>
    <n v="2303359376"/>
    <m/>
    <x v="3"/>
    <n v="4.2"/>
    <n v="3"/>
    <n v="3773"/>
    <n v="502171208"/>
    <n v="4457"/>
    <n v="593208872"/>
    <n v="2847"/>
    <n v="378924312"/>
    <n v="2062"/>
    <n v="274443952"/>
    <n v="4167"/>
    <n v="554611032"/>
    <n v="2303359376"/>
  </r>
  <r>
    <s v="CAR0588"/>
    <x v="3"/>
    <x v="6"/>
    <x v="1"/>
    <s v="Electric"/>
    <n v="672"/>
    <n v="420"/>
    <x v="2"/>
    <n v="6.5"/>
    <x v="160"/>
    <n v="310026.40000000002"/>
    <n v="387533"/>
    <n v="5313077430"/>
    <m/>
    <x v="5"/>
    <n v="4.8"/>
    <n v="5"/>
    <n v="2903"/>
    <n v="1125008299"/>
    <n v="2284"/>
    <n v="885125372"/>
    <n v="2743"/>
    <n v="1063003019"/>
    <n v="2787"/>
    <n v="1080054471"/>
    <n v="2993"/>
    <n v="1159886269"/>
    <n v="5313077430"/>
  </r>
  <r>
    <s v="CAR0589"/>
    <x v="2"/>
    <x v="12"/>
    <x v="3"/>
    <s v="Diesel"/>
    <n v="288"/>
    <n v="456"/>
    <x v="0"/>
    <n v="6.5"/>
    <x v="84"/>
    <n v="213160"/>
    <n v="266450"/>
    <n v="5105981350"/>
    <m/>
    <x v="7"/>
    <n v="4.4000000000000004"/>
    <n v="3"/>
    <n v="3303"/>
    <n v="880084350"/>
    <n v="3847"/>
    <n v="1025033150"/>
    <n v="3114"/>
    <n v="829725300"/>
    <n v="3949"/>
    <n v="1052211050"/>
    <n v="4950"/>
    <n v="1318927500"/>
    <n v="5105981350"/>
  </r>
  <r>
    <s v="CAR0590"/>
    <x v="0"/>
    <x v="31"/>
    <x v="4"/>
    <s v="Petrol"/>
    <n v="231"/>
    <n v="257"/>
    <x v="1"/>
    <n v="20.7"/>
    <x v="24"/>
    <n v="236206.40000000002"/>
    <n v="295258"/>
    <n v="5991375336"/>
    <m/>
    <x v="9"/>
    <n v="4.8"/>
    <n v="5"/>
    <n v="4866"/>
    <n v="1436725428"/>
    <n v="2255"/>
    <n v="665806790"/>
    <n v="4114"/>
    <n v="1214691412"/>
    <n v="4957"/>
    <n v="1463593906"/>
    <n v="4100"/>
    <n v="1210557800"/>
    <n v="5991375336"/>
  </r>
  <r>
    <s v="CAR0591"/>
    <x v="1"/>
    <x v="32"/>
    <x v="3"/>
    <s v="Diesel"/>
    <n v="585"/>
    <n v="919"/>
    <x v="0"/>
    <n v="6.3"/>
    <x v="140"/>
    <n v="192892"/>
    <n v="241115"/>
    <n v="4567441445"/>
    <m/>
    <x v="3"/>
    <n v="4.3"/>
    <n v="3"/>
    <n v="3218"/>
    <n v="775908070"/>
    <n v="3604"/>
    <n v="868978460"/>
    <n v="4832"/>
    <n v="1165067680"/>
    <n v="3820"/>
    <n v="921059300"/>
    <n v="3469"/>
    <n v="836427935"/>
    <n v="4567441445"/>
  </r>
  <r>
    <s v="CAR0592"/>
    <x v="1"/>
    <x v="33"/>
    <x v="0"/>
    <s v="Petrol"/>
    <n v="884"/>
    <n v="712"/>
    <x v="1"/>
    <n v="8"/>
    <x v="63"/>
    <n v="251696.80000000002"/>
    <n v="314621"/>
    <n v="6771587783"/>
    <m/>
    <x v="8"/>
    <n v="3.8"/>
    <n v="4"/>
    <n v="4900"/>
    <n v="1541642900"/>
    <n v="2903"/>
    <n v="913344763"/>
    <n v="4910"/>
    <n v="1544789110"/>
    <n v="4729"/>
    <n v="1487842709"/>
    <n v="4081"/>
    <n v="1283968301"/>
    <n v="6771587783"/>
  </r>
  <r>
    <s v="CAR0593"/>
    <x v="1"/>
    <x v="33"/>
    <x v="1"/>
    <s v="Hybrid"/>
    <n v="840"/>
    <n v="274"/>
    <x v="2"/>
    <n v="24.7"/>
    <x v="80"/>
    <n v="101364"/>
    <n v="126705"/>
    <n v="1954678035"/>
    <m/>
    <x v="6"/>
    <n v="4"/>
    <n v="4"/>
    <n v="4000"/>
    <n v="506820000"/>
    <n v="4292"/>
    <n v="543817860"/>
    <n v="2297"/>
    <n v="291041385"/>
    <n v="2709"/>
    <n v="343243845"/>
    <n v="2129"/>
    <n v="269754945"/>
    <n v="1954678035"/>
  </r>
  <r>
    <s v="CAR0594"/>
    <x v="0"/>
    <x v="28"/>
    <x v="2"/>
    <s v="Petrol"/>
    <n v="219"/>
    <n v="429"/>
    <x v="2"/>
    <n v="23.2"/>
    <x v="138"/>
    <n v="114104"/>
    <n v="142630"/>
    <n v="2496167630"/>
    <m/>
    <x v="8"/>
    <n v="4.2"/>
    <n v="3"/>
    <n v="2366"/>
    <n v="337462580"/>
    <n v="2737"/>
    <n v="390378310"/>
    <n v="4821"/>
    <n v="687619230"/>
    <n v="4967"/>
    <n v="708443210"/>
    <n v="2610"/>
    <n v="372264300"/>
    <n v="2496167630"/>
  </r>
  <r>
    <s v="CAR0595"/>
    <x v="2"/>
    <x v="12"/>
    <x v="0"/>
    <s v="Electric"/>
    <n v="837"/>
    <n v="745"/>
    <x v="0"/>
    <n v="6"/>
    <x v="167"/>
    <n v="316830.40000000002"/>
    <n v="396038"/>
    <n v="7152050242"/>
    <m/>
    <x v="3"/>
    <n v="4.9000000000000004"/>
    <n v="4"/>
    <n v="3422"/>
    <n v="1355242036"/>
    <n v="2012"/>
    <n v="796828456"/>
    <n v="3423"/>
    <n v="1355638074"/>
    <n v="4975"/>
    <n v="1970289050"/>
    <n v="4227"/>
    <n v="1674052626"/>
    <n v="7152050242"/>
  </r>
  <r>
    <s v="CAR0596"/>
    <x v="2"/>
    <x v="13"/>
    <x v="4"/>
    <s v="Hybrid"/>
    <n v="432"/>
    <n v="826"/>
    <x v="0"/>
    <n v="18.7"/>
    <x v="185"/>
    <n v="337888"/>
    <n v="422360"/>
    <n v="6758182360"/>
    <m/>
    <x v="0"/>
    <n v="4"/>
    <n v="3"/>
    <n v="2094"/>
    <n v="884421840"/>
    <n v="2445"/>
    <n v="1032670200"/>
    <n v="4343"/>
    <n v="1834309480"/>
    <n v="4346"/>
    <n v="1835576560"/>
    <n v="2773"/>
    <n v="1171204280"/>
    <n v="6758182360"/>
  </r>
  <r>
    <s v="CAR0597"/>
    <x v="0"/>
    <x v="28"/>
    <x v="3"/>
    <s v="Petrol"/>
    <n v="865"/>
    <n v="305"/>
    <x v="2"/>
    <n v="15.4"/>
    <x v="106"/>
    <n v="113715.20000000001"/>
    <n v="142144"/>
    <n v="2661788544"/>
    <m/>
    <x v="1"/>
    <n v="4.9000000000000004"/>
    <n v="3"/>
    <n v="4201"/>
    <n v="597146944"/>
    <n v="4251"/>
    <n v="604254144"/>
    <n v="2422"/>
    <n v="344272768"/>
    <n v="3373"/>
    <n v="479451712"/>
    <n v="4479"/>
    <n v="636662976"/>
    <n v="2661788544"/>
  </r>
  <r>
    <s v="CAR0598"/>
    <x v="1"/>
    <x v="25"/>
    <x v="3"/>
    <s v="Electric"/>
    <n v="557"/>
    <n v="977"/>
    <x v="1"/>
    <n v="6.5"/>
    <x v="2"/>
    <n v="95086.400000000009"/>
    <n v="118858"/>
    <n v="2416858572"/>
    <m/>
    <x v="3"/>
    <n v="4.5"/>
    <n v="3"/>
    <n v="4370"/>
    <n v="519409460"/>
    <n v="4333"/>
    <n v="515011714"/>
    <n v="4401"/>
    <n v="523094058"/>
    <n v="2928"/>
    <n v="348016224"/>
    <n v="4302"/>
    <n v="511327116"/>
    <n v="2416858572"/>
  </r>
  <r>
    <s v="CAR0599"/>
    <x v="2"/>
    <x v="14"/>
    <x v="4"/>
    <s v="Hybrid"/>
    <n v="796"/>
    <n v="461"/>
    <x v="0"/>
    <n v="7.4"/>
    <x v="177"/>
    <n v="124156.8"/>
    <n v="155196"/>
    <n v="2496948444"/>
    <m/>
    <x v="4"/>
    <n v="4.8"/>
    <n v="3"/>
    <n v="4567"/>
    <n v="708780132"/>
    <n v="2367"/>
    <n v="367348932"/>
    <n v="2138"/>
    <n v="331809048"/>
    <n v="4571"/>
    <n v="709400916"/>
    <n v="2446"/>
    <n v="379609416"/>
    <n v="2496948444"/>
  </r>
  <r>
    <s v="CAR0600"/>
    <x v="0"/>
    <x v="0"/>
    <x v="3"/>
    <s v="Petrol"/>
    <n v="635"/>
    <n v="626"/>
    <x v="2"/>
    <n v="21.9"/>
    <x v="126"/>
    <n v="91360"/>
    <n v="114200"/>
    <n v="2136225200"/>
    <m/>
    <x v="5"/>
    <n v="4.8"/>
    <n v="4"/>
    <n v="3779"/>
    <n v="431561800"/>
    <n v="3814"/>
    <n v="435558800"/>
    <n v="4603"/>
    <n v="525662600"/>
    <n v="3057"/>
    <n v="349109400"/>
    <n v="3453"/>
    <n v="394332600"/>
    <n v="2136225200"/>
  </r>
  <r>
    <s v="CAR0601"/>
    <x v="1"/>
    <x v="25"/>
    <x v="1"/>
    <s v="Petrol"/>
    <n v="800"/>
    <n v="430"/>
    <x v="2"/>
    <n v="18.399999999999999"/>
    <x v="56"/>
    <n v="119071.20000000001"/>
    <n v="148839"/>
    <n v="2555119113"/>
    <m/>
    <x v="2"/>
    <n v="4.7"/>
    <n v="5"/>
    <n v="4359"/>
    <n v="648789201"/>
    <n v="2530"/>
    <n v="376562670"/>
    <n v="2299"/>
    <n v="342180861"/>
    <n v="3159"/>
    <n v="470182401"/>
    <n v="4820"/>
    <n v="717403980"/>
    <n v="2555119113"/>
  </r>
  <r>
    <s v="CAR0602"/>
    <x v="4"/>
    <x v="10"/>
    <x v="3"/>
    <s v="Hybrid"/>
    <n v="436"/>
    <n v="995"/>
    <x v="2"/>
    <n v="15.7"/>
    <x v="139"/>
    <n v="436589.60000000003"/>
    <n v="545737"/>
    <n v="7942110561"/>
    <m/>
    <x v="0"/>
    <n v="4.9000000000000004"/>
    <n v="4"/>
    <n v="2810"/>
    <n v="1533520970"/>
    <n v="2515"/>
    <n v="1372528555"/>
    <n v="4566"/>
    <n v="2491835142"/>
    <n v="2033"/>
    <n v="1109483321"/>
    <n v="2629"/>
    <n v="1434742573"/>
    <n v="7942110561"/>
  </r>
  <r>
    <s v="CAR0603"/>
    <x v="0"/>
    <x v="0"/>
    <x v="0"/>
    <s v="Petrol"/>
    <n v="634"/>
    <n v="494"/>
    <x v="0"/>
    <n v="7.8"/>
    <x v="32"/>
    <n v="377138.4"/>
    <n v="471423"/>
    <n v="7187786481"/>
    <m/>
    <x v="5"/>
    <n v="5"/>
    <n v="5"/>
    <n v="4031"/>
    <n v="1900306113"/>
    <n v="2691"/>
    <n v="1268599293"/>
    <n v="2870"/>
    <n v="1352984010"/>
    <n v="3091"/>
    <n v="1457168493"/>
    <n v="2564"/>
    <n v="1208728572"/>
    <n v="7187786481"/>
  </r>
  <r>
    <s v="CAR0604"/>
    <x v="1"/>
    <x v="25"/>
    <x v="3"/>
    <s v="Hybrid"/>
    <n v="248"/>
    <n v="422"/>
    <x v="0"/>
    <n v="24.3"/>
    <x v="111"/>
    <n v="332343.2"/>
    <n v="415429"/>
    <n v="6973391194"/>
    <m/>
    <x v="6"/>
    <n v="4.0999999999999996"/>
    <n v="3"/>
    <n v="4605"/>
    <n v="1913050545"/>
    <n v="2845"/>
    <n v="1181895505"/>
    <n v="3211"/>
    <n v="1333942519"/>
    <n v="3416"/>
    <n v="1419105464"/>
    <n v="2709"/>
    <n v="1125397161"/>
    <n v="6973391194"/>
  </r>
  <r>
    <s v="CAR0605"/>
    <x v="4"/>
    <x v="11"/>
    <x v="2"/>
    <s v="Hybrid"/>
    <n v="295"/>
    <n v="721"/>
    <x v="1"/>
    <n v="8.1"/>
    <x v="45"/>
    <n v="514792.80000000005"/>
    <n v="643491"/>
    <n v="8952246792"/>
    <m/>
    <x v="9"/>
    <n v="4.5999999999999996"/>
    <n v="4"/>
    <n v="2945"/>
    <n v="1895080995"/>
    <n v="2857"/>
    <n v="1838453787"/>
    <n v="2835"/>
    <n v="1824296985"/>
    <n v="2790"/>
    <n v="1795339890"/>
    <n v="2485"/>
    <n v="1599075135"/>
    <n v="8952246792"/>
  </r>
  <r>
    <s v="CAR0606"/>
    <x v="2"/>
    <x v="3"/>
    <x v="4"/>
    <s v="Hybrid"/>
    <n v="402"/>
    <n v="605"/>
    <x v="1"/>
    <n v="12.8"/>
    <x v="175"/>
    <n v="396482.4"/>
    <n v="495603"/>
    <n v="8386098363"/>
    <m/>
    <x v="3"/>
    <n v="4.0999999999999996"/>
    <n v="3"/>
    <n v="3653"/>
    <n v="1810437759"/>
    <n v="2762"/>
    <n v="1368855486"/>
    <n v="3944"/>
    <n v="1954658232"/>
    <n v="3680"/>
    <n v="1823819040"/>
    <n v="2882"/>
    <n v="1428327846"/>
    <n v="8386098363"/>
  </r>
  <r>
    <s v="CAR0607"/>
    <x v="1"/>
    <x v="4"/>
    <x v="4"/>
    <s v="Diesel"/>
    <n v="355"/>
    <n v="683"/>
    <x v="2"/>
    <n v="7.9"/>
    <x v="82"/>
    <n v="219840"/>
    <n v="274800"/>
    <n v="4444890000"/>
    <m/>
    <x v="1"/>
    <n v="4.5999999999999996"/>
    <n v="5"/>
    <n v="2964"/>
    <n v="814507200"/>
    <n v="3147"/>
    <n v="864795600"/>
    <n v="2607"/>
    <n v="716403600"/>
    <n v="3754"/>
    <n v="1031599200"/>
    <n v="3703"/>
    <n v="1017584400"/>
    <n v="4444890000"/>
  </r>
  <r>
    <s v="CAR0608"/>
    <x v="4"/>
    <x v="23"/>
    <x v="1"/>
    <s v="Petrol"/>
    <n v="696"/>
    <n v="786"/>
    <x v="1"/>
    <n v="14.1"/>
    <x v="88"/>
    <n v="315731.20000000001"/>
    <n v="394664"/>
    <n v="5109714808"/>
    <m/>
    <x v="8"/>
    <n v="4.3"/>
    <n v="5"/>
    <n v="2357"/>
    <n v="930223048"/>
    <n v="2448"/>
    <n v="966137472"/>
    <n v="2888"/>
    <n v="1139789632"/>
    <n v="3023"/>
    <n v="1193069272"/>
    <n v="2231"/>
    <n v="880495384"/>
    <n v="5109714808"/>
  </r>
  <r>
    <s v="CAR0609"/>
    <x v="4"/>
    <x v="8"/>
    <x v="4"/>
    <s v="Hybrid"/>
    <n v="212"/>
    <n v="669"/>
    <x v="1"/>
    <n v="20.8"/>
    <x v="154"/>
    <n v="549476"/>
    <n v="686845"/>
    <n v="10633047445"/>
    <m/>
    <x v="7"/>
    <n v="4.7"/>
    <n v="4"/>
    <n v="3600"/>
    <n v="2472642000"/>
    <n v="2461"/>
    <n v="1690325545"/>
    <n v="2396"/>
    <n v="1645680620"/>
    <n v="4880"/>
    <n v="3351803600"/>
    <n v="2144"/>
    <n v="1472595680"/>
    <n v="10633047445"/>
  </r>
  <r>
    <s v="CAR0610"/>
    <x v="1"/>
    <x v="4"/>
    <x v="0"/>
    <s v="Electric"/>
    <n v="317"/>
    <n v="755"/>
    <x v="1"/>
    <n v="12.6"/>
    <x v="115"/>
    <n v="200679.2"/>
    <n v="250849"/>
    <n v="4154310289"/>
    <m/>
    <x v="8"/>
    <n v="3.7"/>
    <n v="5"/>
    <n v="3669"/>
    <n v="920364981"/>
    <n v="2297"/>
    <n v="576200153"/>
    <n v="4657"/>
    <n v="1168203793"/>
    <n v="3370"/>
    <n v="845361130"/>
    <n v="2568"/>
    <n v="644180232"/>
    <n v="4154310289"/>
  </r>
  <r>
    <s v="CAR0611"/>
    <x v="2"/>
    <x v="14"/>
    <x v="4"/>
    <s v="Electric"/>
    <n v="322"/>
    <n v="806"/>
    <x v="1"/>
    <n v="5.0999999999999996"/>
    <x v="93"/>
    <n v="225076.80000000002"/>
    <n v="281346"/>
    <n v="4812141984"/>
    <m/>
    <x v="7"/>
    <n v="4.2"/>
    <n v="3"/>
    <n v="4875"/>
    <n v="1371561750"/>
    <n v="2596"/>
    <n v="730374216"/>
    <n v="3668"/>
    <n v="1031977128"/>
    <n v="2112"/>
    <n v="594202752"/>
    <n v="3853"/>
    <n v="1084026138"/>
    <n v="4812141984"/>
  </r>
  <r>
    <s v="CAR0612"/>
    <x v="2"/>
    <x v="14"/>
    <x v="1"/>
    <s v="Petrol"/>
    <n v="475"/>
    <n v="691"/>
    <x v="2"/>
    <n v="21.5"/>
    <x v="4"/>
    <n v="182464.80000000002"/>
    <n v="228081"/>
    <n v="3725018892"/>
    <m/>
    <x v="6"/>
    <n v="4.2"/>
    <n v="5"/>
    <n v="3464"/>
    <n v="790072584"/>
    <n v="3931"/>
    <n v="896586411"/>
    <n v="2742"/>
    <n v="625398102"/>
    <n v="3232"/>
    <n v="737157792"/>
    <n v="2963"/>
    <n v="675804003"/>
    <n v="3725018892"/>
  </r>
  <r>
    <s v="CAR0613"/>
    <x v="4"/>
    <x v="23"/>
    <x v="1"/>
    <s v="Electric"/>
    <n v="251"/>
    <n v="620"/>
    <x v="2"/>
    <n v="11.6"/>
    <x v="76"/>
    <n v="474764.80000000005"/>
    <n v="593456"/>
    <n v="10295274688"/>
    <m/>
    <x v="5"/>
    <n v="4.7"/>
    <n v="5"/>
    <n v="2180"/>
    <n v="1293734080"/>
    <n v="4000"/>
    <n v="2373824000"/>
    <n v="3761"/>
    <n v="2231988016"/>
    <n v="3649"/>
    <n v="2165520944"/>
    <n v="3758"/>
    <n v="2230207648"/>
    <n v="10295274688"/>
  </r>
  <r>
    <s v="CAR0614"/>
    <x v="3"/>
    <x v="19"/>
    <x v="2"/>
    <s v="Diesel"/>
    <n v="606"/>
    <n v="860"/>
    <x v="1"/>
    <n v="7.3"/>
    <x v="96"/>
    <n v="200555.2"/>
    <n v="250694"/>
    <n v="3796259242"/>
    <m/>
    <x v="6"/>
    <n v="4.5999999999999996"/>
    <n v="4"/>
    <n v="2163"/>
    <n v="542251122"/>
    <n v="3699"/>
    <n v="927317106"/>
    <n v="4550"/>
    <n v="1140657700"/>
    <n v="2055"/>
    <n v="515176170"/>
    <n v="2676"/>
    <n v="670857144"/>
    <n v="3796259242"/>
  </r>
  <r>
    <s v="CAR0615"/>
    <x v="0"/>
    <x v="21"/>
    <x v="4"/>
    <s v="Electric"/>
    <n v="721"/>
    <n v="899"/>
    <x v="0"/>
    <n v="6.5"/>
    <x v="126"/>
    <n v="117873.60000000001"/>
    <n v="147342"/>
    <n v="2400937890"/>
    <m/>
    <x v="0"/>
    <n v="3.9"/>
    <n v="3"/>
    <n v="3181"/>
    <n v="468694902"/>
    <n v="3233"/>
    <n v="476356686"/>
    <n v="3171"/>
    <n v="467221482"/>
    <n v="4143"/>
    <n v="610437906"/>
    <n v="2567"/>
    <n v="378226914"/>
    <n v="2400937890"/>
  </r>
  <r>
    <s v="CAR0616"/>
    <x v="4"/>
    <x v="29"/>
    <x v="3"/>
    <s v="Petrol"/>
    <n v="869"/>
    <n v="623"/>
    <x v="1"/>
    <n v="14.8"/>
    <x v="129"/>
    <n v="506533.60000000003"/>
    <n v="633167"/>
    <n v="10313024096"/>
    <m/>
    <x v="5"/>
    <n v="4.3"/>
    <n v="5"/>
    <n v="2575"/>
    <n v="1630405025"/>
    <n v="4402"/>
    <n v="2787201134"/>
    <n v="3651"/>
    <n v="2311692717"/>
    <n v="3448"/>
    <n v="2183159816"/>
    <n v="2212"/>
    <n v="1400565404"/>
    <n v="10313024096"/>
  </r>
  <r>
    <s v="CAR0617"/>
    <x v="2"/>
    <x v="14"/>
    <x v="4"/>
    <s v="Hybrid"/>
    <n v="387"/>
    <n v="696"/>
    <x v="2"/>
    <n v="7"/>
    <x v="27"/>
    <n v="330308"/>
    <n v="412885"/>
    <n v="6651990235"/>
    <m/>
    <x v="6"/>
    <n v="4.5999999999999996"/>
    <n v="4"/>
    <n v="3303"/>
    <n v="1363759155"/>
    <n v="4192"/>
    <n v="1730813920"/>
    <n v="3032"/>
    <n v="1251867320"/>
    <n v="2970"/>
    <n v="1226268450"/>
    <n v="2614"/>
    <n v="1079281390"/>
    <n v="6651990235"/>
  </r>
  <r>
    <s v="CAR0618"/>
    <x v="3"/>
    <x v="24"/>
    <x v="3"/>
    <s v="Diesel"/>
    <n v="850"/>
    <n v="979"/>
    <x v="2"/>
    <n v="6.1"/>
    <x v="119"/>
    <n v="307873.60000000003"/>
    <n v="384842"/>
    <n v="7441304912"/>
    <m/>
    <x v="3"/>
    <n v="4.2"/>
    <n v="5"/>
    <n v="4174"/>
    <n v="1606330508"/>
    <n v="2442"/>
    <n v="939784164"/>
    <n v="4993"/>
    <n v="1921516106"/>
    <n v="4480"/>
    <n v="1724092160"/>
    <n v="3247"/>
    <n v="1249581974"/>
    <n v="7441304912"/>
  </r>
  <r>
    <s v="CAR0619"/>
    <x v="1"/>
    <x v="1"/>
    <x v="2"/>
    <s v="Diesel"/>
    <n v="713"/>
    <n v="534"/>
    <x v="0"/>
    <n v="12"/>
    <x v="151"/>
    <n v="88880"/>
    <n v="111100"/>
    <n v="2152451400"/>
    <m/>
    <x v="7"/>
    <n v="3.9"/>
    <n v="3"/>
    <n v="3714"/>
    <n v="412625400"/>
    <n v="4308"/>
    <n v="478618800"/>
    <n v="3203"/>
    <n v="355853300"/>
    <n v="4723"/>
    <n v="524725300"/>
    <n v="3426"/>
    <n v="380628600"/>
    <n v="2152451400"/>
  </r>
  <r>
    <s v="CAR0620"/>
    <x v="0"/>
    <x v="2"/>
    <x v="1"/>
    <s v="Petrol"/>
    <n v="612"/>
    <n v="697"/>
    <x v="0"/>
    <n v="22.7"/>
    <x v="170"/>
    <n v="259088.80000000002"/>
    <n v="323861"/>
    <n v="5201855382"/>
    <m/>
    <x v="3"/>
    <n v="3.9"/>
    <n v="4"/>
    <n v="4952"/>
    <n v="1603759672"/>
    <n v="3383"/>
    <n v="1095621763"/>
    <n v="2624"/>
    <n v="849811264"/>
    <n v="2519"/>
    <n v="815805859"/>
    <n v="2584"/>
    <n v="836856824"/>
    <n v="5201855382"/>
  </r>
  <r>
    <s v="CAR0621"/>
    <x v="1"/>
    <x v="34"/>
    <x v="4"/>
    <s v="Hybrid"/>
    <n v="753"/>
    <n v="554"/>
    <x v="0"/>
    <n v="9.9"/>
    <x v="46"/>
    <n v="268651.2"/>
    <n v="335814"/>
    <n v="5275302126"/>
    <m/>
    <x v="9"/>
    <n v="3.6"/>
    <n v="5"/>
    <n v="2857"/>
    <n v="959420598"/>
    <n v="4318"/>
    <n v="1450044852"/>
    <n v="3419"/>
    <n v="1148148066"/>
    <n v="2358"/>
    <n v="791849412"/>
    <n v="2757"/>
    <n v="925839198"/>
    <n v="5275302126"/>
  </r>
  <r>
    <s v="CAR0622"/>
    <x v="1"/>
    <x v="32"/>
    <x v="3"/>
    <s v="Petrol"/>
    <n v="753"/>
    <n v="442"/>
    <x v="2"/>
    <n v="14.5"/>
    <x v="36"/>
    <n v="47427.200000000004"/>
    <n v="59284"/>
    <n v="1058278684"/>
    <m/>
    <x v="6"/>
    <n v="4.0999999999999996"/>
    <n v="4"/>
    <n v="4996"/>
    <n v="296182864"/>
    <n v="4333"/>
    <n v="256877572"/>
    <n v="2989"/>
    <n v="177199876"/>
    <n v="3050"/>
    <n v="180816200"/>
    <n v="2483"/>
    <n v="147202172"/>
    <n v="1058278684"/>
  </r>
  <r>
    <s v="CAR0623"/>
    <x v="1"/>
    <x v="32"/>
    <x v="2"/>
    <s v="Diesel"/>
    <n v="327"/>
    <n v="786"/>
    <x v="1"/>
    <n v="19.7"/>
    <x v="188"/>
    <n v="73305.600000000006"/>
    <n v="91632"/>
    <n v="1513394112"/>
    <m/>
    <x v="0"/>
    <n v="4.2"/>
    <n v="3"/>
    <n v="3597"/>
    <n v="329600304"/>
    <n v="3206"/>
    <n v="293772192"/>
    <n v="3011"/>
    <n v="275903952"/>
    <n v="3450"/>
    <n v="316130400"/>
    <n v="3252"/>
    <n v="297987264"/>
    <n v="1513394112"/>
  </r>
  <r>
    <s v="CAR0624"/>
    <x v="0"/>
    <x v="28"/>
    <x v="0"/>
    <s v="Diesel"/>
    <n v="472"/>
    <n v="448"/>
    <x v="0"/>
    <n v="22.9"/>
    <x v="29"/>
    <n v="217979.2"/>
    <n v="272474"/>
    <n v="4692002280"/>
    <m/>
    <x v="6"/>
    <n v="4.5"/>
    <n v="4"/>
    <n v="2214"/>
    <n v="603257436"/>
    <n v="2941"/>
    <n v="801346034"/>
    <n v="4112"/>
    <n v="1120413088"/>
    <n v="3927"/>
    <n v="1070005398"/>
    <n v="4026"/>
    <n v="1096980324"/>
    <n v="4692002280"/>
  </r>
  <r>
    <s v="CAR0625"/>
    <x v="1"/>
    <x v="34"/>
    <x v="2"/>
    <s v="Hybrid"/>
    <n v="390"/>
    <n v="838"/>
    <x v="0"/>
    <n v="5"/>
    <x v="150"/>
    <n v="92483.200000000012"/>
    <n v="115604"/>
    <n v="2025266476"/>
    <m/>
    <x v="8"/>
    <n v="4.0999999999999996"/>
    <n v="5"/>
    <n v="2274"/>
    <n v="262883496"/>
    <n v="3067"/>
    <n v="354557468"/>
    <n v="3654"/>
    <n v="422417016"/>
    <n v="4450"/>
    <n v="514437800"/>
    <n v="4074"/>
    <n v="470970696"/>
    <n v="2025266476"/>
  </r>
  <r>
    <s v="CAR0626"/>
    <x v="1"/>
    <x v="34"/>
    <x v="3"/>
    <s v="Petrol"/>
    <n v="696"/>
    <n v="526"/>
    <x v="2"/>
    <n v="5.4"/>
    <x v="169"/>
    <n v="62940.800000000003"/>
    <n v="78676"/>
    <n v="1376043240"/>
    <m/>
    <x v="4"/>
    <n v="3.9"/>
    <n v="5"/>
    <n v="4444"/>
    <n v="349636144"/>
    <n v="3025"/>
    <n v="237994900"/>
    <n v="2941"/>
    <n v="231386116"/>
    <n v="4652"/>
    <n v="366000752"/>
    <n v="2428"/>
    <n v="191025328"/>
    <n v="1376043240"/>
  </r>
  <r>
    <s v="CAR0627"/>
    <x v="4"/>
    <x v="10"/>
    <x v="1"/>
    <s v="Hybrid"/>
    <n v="669"/>
    <n v="767"/>
    <x v="1"/>
    <n v="15.9"/>
    <x v="105"/>
    <n v="352283.2"/>
    <n v="440354"/>
    <n v="8931259828"/>
    <m/>
    <x v="3"/>
    <n v="4.3"/>
    <n v="4"/>
    <n v="4177"/>
    <n v="1839358658"/>
    <n v="3293"/>
    <n v="1450085722"/>
    <n v="3842"/>
    <n v="1691840068"/>
    <n v="4885"/>
    <n v="2151129290"/>
    <n v="4085"/>
    <n v="1798846090"/>
    <n v="8931259828"/>
  </r>
  <r>
    <s v="CAR0628"/>
    <x v="1"/>
    <x v="25"/>
    <x v="4"/>
    <s v="Diesel"/>
    <n v="582"/>
    <n v="271"/>
    <x v="0"/>
    <n v="24.9"/>
    <x v="79"/>
    <n v="294504.8"/>
    <n v="368131"/>
    <n v="6157727237"/>
    <m/>
    <x v="9"/>
    <n v="4.3"/>
    <n v="3"/>
    <n v="2618"/>
    <n v="963766958"/>
    <n v="4041"/>
    <n v="1487617371"/>
    <n v="3535"/>
    <n v="1301343085"/>
    <n v="3552"/>
    <n v="1307601312"/>
    <n v="2981"/>
    <n v="1097398511"/>
    <n v="6157727237"/>
  </r>
  <r>
    <s v="CAR0629"/>
    <x v="4"/>
    <x v="27"/>
    <x v="3"/>
    <s v="Electric"/>
    <n v="401"/>
    <n v="390"/>
    <x v="0"/>
    <n v="21.5"/>
    <x v="69"/>
    <n v="423079.2"/>
    <n v="528849"/>
    <n v="9114183666"/>
    <m/>
    <x v="2"/>
    <n v="3.9"/>
    <n v="3"/>
    <n v="4577"/>
    <n v="2420541873"/>
    <n v="2362"/>
    <n v="1249141338"/>
    <n v="4175"/>
    <n v="2207944575"/>
    <n v="3963"/>
    <n v="2095828587"/>
    <n v="2157"/>
    <n v="1140727293"/>
    <n v="9114183666"/>
  </r>
  <r>
    <s v="CAR0630"/>
    <x v="2"/>
    <x v="5"/>
    <x v="0"/>
    <s v="Petrol"/>
    <n v="593"/>
    <n v="521"/>
    <x v="1"/>
    <n v="16.2"/>
    <x v="169"/>
    <n v="85693.6"/>
    <n v="107117"/>
    <n v="1514420146"/>
    <m/>
    <x v="7"/>
    <n v="4.2"/>
    <n v="5"/>
    <n v="2476"/>
    <n v="265221692"/>
    <n v="2448"/>
    <n v="262222416"/>
    <n v="3928"/>
    <n v="420755576"/>
    <n v="2057"/>
    <n v="220339669"/>
    <n v="3229"/>
    <n v="345880793"/>
    <n v="1514420146"/>
  </r>
  <r>
    <s v="CAR0631"/>
    <x v="0"/>
    <x v="15"/>
    <x v="4"/>
    <s v="Petrol"/>
    <n v="820"/>
    <n v="526"/>
    <x v="1"/>
    <n v="11.2"/>
    <x v="124"/>
    <n v="172805.6"/>
    <n v="216007"/>
    <n v="4056395453"/>
    <m/>
    <x v="3"/>
    <n v="4.5"/>
    <n v="4"/>
    <n v="3933"/>
    <n v="849555531"/>
    <n v="4303"/>
    <n v="929478121"/>
    <n v="2147"/>
    <n v="463767029"/>
    <n v="4173"/>
    <n v="901397211"/>
    <n v="4223"/>
    <n v="912197561"/>
    <n v="4056395453"/>
  </r>
  <r>
    <s v="CAR0632"/>
    <x v="2"/>
    <x v="16"/>
    <x v="4"/>
    <s v="Electric"/>
    <n v="624"/>
    <n v="470"/>
    <x v="2"/>
    <n v="16.8"/>
    <x v="64"/>
    <n v="192558.40000000002"/>
    <n v="240698"/>
    <n v="4382147788"/>
    <m/>
    <x v="6"/>
    <n v="4.0999999999999996"/>
    <n v="3"/>
    <n v="3033"/>
    <n v="730037034"/>
    <n v="3406"/>
    <n v="819817388"/>
    <n v="4184"/>
    <n v="1007080432"/>
    <n v="4627"/>
    <n v="1113709646"/>
    <n v="2956"/>
    <n v="711503288"/>
    <n v="4382147788"/>
  </r>
  <r>
    <s v="CAR0633"/>
    <x v="1"/>
    <x v="32"/>
    <x v="4"/>
    <s v="Hybrid"/>
    <n v="773"/>
    <n v="340"/>
    <x v="0"/>
    <n v="5.6"/>
    <x v="149"/>
    <n v="151692.80000000002"/>
    <n v="189616"/>
    <n v="3712870896"/>
    <m/>
    <x v="4"/>
    <n v="4"/>
    <n v="4"/>
    <n v="3533"/>
    <n v="669913328"/>
    <n v="2260"/>
    <n v="428532160"/>
    <n v="4845"/>
    <n v="918689520"/>
    <n v="4641"/>
    <n v="880007856"/>
    <n v="4302"/>
    <n v="815728032"/>
    <n v="3712870896"/>
  </r>
  <r>
    <s v="CAR0634"/>
    <x v="4"/>
    <x v="29"/>
    <x v="4"/>
    <s v="Electric"/>
    <n v="303"/>
    <n v="419"/>
    <x v="2"/>
    <n v="12.7"/>
    <x v="103"/>
    <n v="548012"/>
    <n v="685015"/>
    <n v="10965035105"/>
    <m/>
    <x v="8"/>
    <n v="3.7"/>
    <n v="4"/>
    <n v="2470"/>
    <n v="1691987050"/>
    <n v="3624"/>
    <n v="2482494360"/>
    <n v="2289"/>
    <n v="1567999335"/>
    <n v="2704"/>
    <n v="1852280560"/>
    <n v="4920"/>
    <n v="3370273800"/>
    <n v="10965035105"/>
  </r>
  <r>
    <s v="CAR0635"/>
    <x v="3"/>
    <x v="24"/>
    <x v="4"/>
    <s v="Hybrid"/>
    <n v="420"/>
    <n v="932"/>
    <x v="1"/>
    <n v="9.1999999999999993"/>
    <x v="107"/>
    <n v="74007.199999999997"/>
    <n v="92509"/>
    <n v="1465065033"/>
    <m/>
    <x v="1"/>
    <n v="4.2"/>
    <n v="3"/>
    <n v="3489"/>
    <n v="322763901"/>
    <n v="4277"/>
    <n v="395660993"/>
    <n v="2558"/>
    <n v="236638022"/>
    <n v="3432"/>
    <n v="317490888"/>
    <n v="2081"/>
    <n v="192511229"/>
    <n v="1465065033"/>
  </r>
  <r>
    <s v="CAR0636"/>
    <x v="1"/>
    <x v="34"/>
    <x v="4"/>
    <s v="Diesel"/>
    <n v="514"/>
    <n v="632"/>
    <x v="1"/>
    <n v="17.899999999999999"/>
    <x v="51"/>
    <n v="391520"/>
    <n v="489400"/>
    <n v="7972326000"/>
    <m/>
    <x v="5"/>
    <n v="4.3"/>
    <n v="5"/>
    <n v="4099"/>
    <n v="2006050600"/>
    <n v="3601"/>
    <n v="1762329400"/>
    <n v="4181"/>
    <n v="2046181400"/>
    <n v="2255"/>
    <n v="1103597000"/>
    <n v="2154"/>
    <n v="1054167600"/>
    <n v="7972326000"/>
  </r>
  <r>
    <s v="CAR0637"/>
    <x v="2"/>
    <x v="12"/>
    <x v="0"/>
    <s v="Diesel"/>
    <n v="598"/>
    <n v="369"/>
    <x v="2"/>
    <n v="13.2"/>
    <x v="67"/>
    <n v="208002.40000000002"/>
    <n v="260003"/>
    <n v="3604421589"/>
    <m/>
    <x v="1"/>
    <n v="3.5"/>
    <n v="5"/>
    <n v="3381"/>
    <n v="879070143"/>
    <n v="2903"/>
    <n v="754788709"/>
    <n v="3018"/>
    <n v="784689054"/>
    <n v="2532"/>
    <n v="658327596"/>
    <n v="2029"/>
    <n v="527546087"/>
    <n v="3604421589"/>
  </r>
  <r>
    <s v="CAR0638"/>
    <x v="2"/>
    <x v="5"/>
    <x v="2"/>
    <s v="Diesel"/>
    <n v="520"/>
    <n v="952"/>
    <x v="2"/>
    <n v="15.9"/>
    <x v="154"/>
    <n v="196726.40000000002"/>
    <n v="245908"/>
    <n v="4543888024"/>
    <m/>
    <x v="9"/>
    <n v="4.0999999999999996"/>
    <n v="5"/>
    <n v="4271"/>
    <n v="1050273068"/>
    <n v="4385"/>
    <n v="1078306580"/>
    <n v="4619"/>
    <n v="1135849052"/>
    <n v="2480"/>
    <n v="609851840"/>
    <n v="2723"/>
    <n v="669607484"/>
    <n v="4543888024"/>
  </r>
  <r>
    <s v="CAR0639"/>
    <x v="2"/>
    <x v="18"/>
    <x v="3"/>
    <s v="Hybrid"/>
    <n v="647"/>
    <n v="516"/>
    <x v="0"/>
    <n v="15.5"/>
    <x v="35"/>
    <n v="308978.40000000002"/>
    <n v="386223"/>
    <n v="6457648560"/>
    <m/>
    <x v="5"/>
    <n v="3.7"/>
    <n v="4"/>
    <n v="3375"/>
    <n v="1303502625"/>
    <n v="2904"/>
    <n v="1121591592"/>
    <n v="3432"/>
    <n v="1325517336"/>
    <n v="2012"/>
    <n v="777080676"/>
    <n v="4997"/>
    <n v="1929956331"/>
    <n v="6457648560"/>
  </r>
  <r>
    <s v="CAR0640"/>
    <x v="0"/>
    <x v="2"/>
    <x v="3"/>
    <s v="Electric"/>
    <n v="647"/>
    <n v="665"/>
    <x v="0"/>
    <n v="12.1"/>
    <x v="111"/>
    <n v="180464"/>
    <n v="225580"/>
    <n v="3649207660"/>
    <m/>
    <x v="7"/>
    <n v="4.2"/>
    <n v="5"/>
    <n v="2022"/>
    <n v="456122760"/>
    <n v="3721"/>
    <n v="839383180"/>
    <n v="2330"/>
    <n v="525601400"/>
    <n v="3734"/>
    <n v="842315720"/>
    <n v="4370"/>
    <n v="985784600"/>
    <n v="3649207660"/>
  </r>
  <r>
    <s v="CAR0641"/>
    <x v="2"/>
    <x v="14"/>
    <x v="0"/>
    <s v="Electric"/>
    <n v="875"/>
    <n v="766"/>
    <x v="2"/>
    <n v="9.1"/>
    <x v="29"/>
    <n v="228728.80000000002"/>
    <n v="285911"/>
    <n v="5210156153"/>
    <m/>
    <x v="1"/>
    <n v="3.5"/>
    <n v="3"/>
    <n v="4056"/>
    <n v="1159655016"/>
    <n v="2748"/>
    <n v="785683428"/>
    <n v="4426"/>
    <n v="1265442086"/>
    <n v="2796"/>
    <n v="799407156"/>
    <n v="4197"/>
    <n v="1199968467"/>
    <n v="5210156153"/>
  </r>
  <r>
    <s v="CAR0642"/>
    <x v="3"/>
    <x v="19"/>
    <x v="3"/>
    <s v="Diesel"/>
    <n v="440"/>
    <n v="454"/>
    <x v="2"/>
    <n v="7.9"/>
    <x v="6"/>
    <n v="183910.40000000002"/>
    <n v="229888"/>
    <n v="3683955200"/>
    <m/>
    <x v="2"/>
    <n v="4.0999999999999996"/>
    <n v="3"/>
    <n v="3959"/>
    <n v="910126592"/>
    <n v="2648"/>
    <n v="608743424"/>
    <n v="4037"/>
    <n v="928057856"/>
    <n v="2304"/>
    <n v="529661952"/>
    <n v="3077"/>
    <n v="707365376"/>
    <n v="3683955200"/>
  </r>
  <r>
    <s v="CAR0643"/>
    <x v="2"/>
    <x v="3"/>
    <x v="0"/>
    <s v="Petrol"/>
    <n v="645"/>
    <n v="588"/>
    <x v="0"/>
    <n v="20.8"/>
    <x v="66"/>
    <n v="62642.400000000001"/>
    <n v="78303"/>
    <n v="1344384207"/>
    <m/>
    <x v="5"/>
    <n v="4.4000000000000004"/>
    <n v="4"/>
    <n v="4633"/>
    <n v="362777799"/>
    <n v="2454"/>
    <n v="192155562"/>
    <n v="2295"/>
    <n v="179705385"/>
    <n v="4719"/>
    <n v="369511857"/>
    <n v="3068"/>
    <n v="240233604"/>
    <n v="1344384207"/>
  </r>
  <r>
    <s v="CAR0644"/>
    <x v="0"/>
    <x v="22"/>
    <x v="0"/>
    <s v="Petrol"/>
    <n v="691"/>
    <n v="837"/>
    <x v="0"/>
    <n v="14.6"/>
    <x v="131"/>
    <n v="58328"/>
    <n v="72910"/>
    <n v="1186245700"/>
    <m/>
    <x v="3"/>
    <n v="4.8"/>
    <n v="4"/>
    <n v="4320"/>
    <n v="314971200"/>
    <n v="3149"/>
    <n v="229593590"/>
    <n v="2072"/>
    <n v="151069520"/>
    <n v="2627"/>
    <n v="191534570"/>
    <n v="4102"/>
    <n v="299076820"/>
    <n v="1186245700"/>
  </r>
  <r>
    <s v="CAR0645"/>
    <x v="4"/>
    <x v="29"/>
    <x v="3"/>
    <s v="Petrol"/>
    <n v="345"/>
    <n v="585"/>
    <x v="2"/>
    <n v="11.1"/>
    <x v="24"/>
    <n v="510124"/>
    <n v="637655"/>
    <n v="9072555340"/>
    <m/>
    <x v="2"/>
    <n v="3.7"/>
    <n v="4"/>
    <n v="2968"/>
    <n v="1892560040"/>
    <n v="2271"/>
    <n v="1448114505"/>
    <n v="2430"/>
    <n v="1549501650"/>
    <n v="3692"/>
    <n v="2354222260"/>
    <n v="2867"/>
    <n v="1828156885"/>
    <n v="9072555340"/>
  </r>
  <r>
    <s v="CAR0646"/>
    <x v="2"/>
    <x v="3"/>
    <x v="2"/>
    <s v="Electric"/>
    <n v="493"/>
    <n v="345"/>
    <x v="1"/>
    <n v="18.399999999999999"/>
    <x v="16"/>
    <n v="381360.80000000005"/>
    <n v="476701"/>
    <n v="7405550035"/>
    <m/>
    <x v="6"/>
    <n v="4.3"/>
    <n v="5"/>
    <n v="3899"/>
    <n v="1858657199"/>
    <n v="3628"/>
    <n v="1729471228"/>
    <n v="3084"/>
    <n v="1470145884"/>
    <n v="2411"/>
    <n v="1149326111"/>
    <n v="2513"/>
    <n v="1197949613"/>
    <n v="7405550035"/>
  </r>
  <r>
    <s v="CAR0647"/>
    <x v="2"/>
    <x v="18"/>
    <x v="2"/>
    <s v="Petrol"/>
    <n v="552"/>
    <n v="768"/>
    <x v="2"/>
    <n v="18.100000000000001"/>
    <x v="113"/>
    <n v="180141.6"/>
    <n v="225177"/>
    <n v="4199325873"/>
    <m/>
    <x v="6"/>
    <n v="4.2"/>
    <n v="5"/>
    <n v="3659"/>
    <n v="823922643"/>
    <n v="2970"/>
    <n v="668775690"/>
    <n v="4843"/>
    <n v="1090532211"/>
    <n v="2608"/>
    <n v="587261616"/>
    <n v="4569"/>
    <n v="1028833713"/>
    <n v="4199325873"/>
  </r>
  <r>
    <s v="CAR0648"/>
    <x v="4"/>
    <x v="27"/>
    <x v="2"/>
    <s v="Electric"/>
    <n v="824"/>
    <n v="380"/>
    <x v="0"/>
    <n v="14.8"/>
    <x v="107"/>
    <n v="462027.2"/>
    <n v="577534"/>
    <n v="11242276844"/>
    <m/>
    <x v="2"/>
    <n v="4.4000000000000004"/>
    <n v="3"/>
    <n v="4213"/>
    <n v="2433150742"/>
    <n v="4367"/>
    <n v="2522090978"/>
    <n v="4597"/>
    <n v="2654923798"/>
    <n v="2889"/>
    <n v="1668495726"/>
    <n v="3400"/>
    <n v="1963615600"/>
    <n v="11242276844"/>
  </r>
  <r>
    <s v="CAR0649"/>
    <x v="4"/>
    <x v="23"/>
    <x v="2"/>
    <s v="Petrol"/>
    <n v="809"/>
    <n v="516"/>
    <x v="0"/>
    <n v="24.4"/>
    <x v="68"/>
    <n v="437210.4"/>
    <n v="546513"/>
    <n v="7780159068"/>
    <m/>
    <x v="1"/>
    <n v="4.4000000000000004"/>
    <n v="3"/>
    <n v="2889"/>
    <n v="1578876057"/>
    <n v="2168"/>
    <n v="1184840184"/>
    <n v="2031"/>
    <n v="1109967903"/>
    <n v="3078"/>
    <n v="1682167014"/>
    <n v="4070"/>
    <n v="2224307910"/>
    <n v="7780159068"/>
  </r>
  <r>
    <s v="CAR0650"/>
    <x v="2"/>
    <x v="13"/>
    <x v="1"/>
    <s v="Petrol"/>
    <n v="735"/>
    <n v="832"/>
    <x v="2"/>
    <n v="8.4"/>
    <x v="49"/>
    <n v="45838.400000000001"/>
    <n v="57298"/>
    <n v="969138372"/>
    <m/>
    <x v="9"/>
    <n v="4.5"/>
    <n v="4"/>
    <n v="4368"/>
    <n v="250277664"/>
    <n v="2760"/>
    <n v="158142480"/>
    <n v="4357"/>
    <n v="249647386"/>
    <n v="2180"/>
    <n v="124909640"/>
    <n v="3249"/>
    <n v="186161202"/>
    <n v="969138372"/>
  </r>
  <r>
    <s v="CAR0651"/>
    <x v="4"/>
    <x v="23"/>
    <x v="3"/>
    <s v="Electric"/>
    <n v="653"/>
    <n v="327"/>
    <x v="2"/>
    <n v="23.9"/>
    <x v="70"/>
    <n v="458149.60000000003"/>
    <n v="572687"/>
    <n v="8975723351"/>
    <m/>
    <x v="6"/>
    <n v="4.4000000000000004"/>
    <n v="3"/>
    <n v="2447"/>
    <n v="1401365089"/>
    <n v="2563"/>
    <n v="1467796781"/>
    <n v="4839"/>
    <n v="2771232393"/>
    <n v="2495"/>
    <n v="1428854065"/>
    <n v="3329"/>
    <n v="1906475023"/>
    <n v="8975723351"/>
  </r>
  <r>
    <s v="CAR0652"/>
    <x v="2"/>
    <x v="13"/>
    <x v="1"/>
    <s v="Petrol"/>
    <n v="374"/>
    <n v="440"/>
    <x v="1"/>
    <n v="14.2"/>
    <x v="17"/>
    <n v="256994.40000000002"/>
    <n v="321243"/>
    <n v="4790054373"/>
    <m/>
    <x v="1"/>
    <n v="4.5999999999999996"/>
    <n v="4"/>
    <n v="3536"/>
    <n v="1135915248"/>
    <n v="3211"/>
    <n v="1031511273"/>
    <n v="2698"/>
    <n v="866713614"/>
    <n v="3173"/>
    <n v="1019304039"/>
    <n v="2293"/>
    <n v="736610199"/>
    <n v="4790054373"/>
  </r>
  <r>
    <s v="CAR0653"/>
    <x v="1"/>
    <x v="32"/>
    <x v="0"/>
    <s v="Electric"/>
    <n v="437"/>
    <n v="575"/>
    <x v="0"/>
    <n v="17.100000000000001"/>
    <x v="145"/>
    <n v="320714.40000000002"/>
    <n v="400893"/>
    <n v="6757452408"/>
    <m/>
    <x v="0"/>
    <n v="4.5"/>
    <n v="4"/>
    <n v="2222"/>
    <n v="890784246"/>
    <n v="3164"/>
    <n v="1268425452"/>
    <n v="4652"/>
    <n v="1864954236"/>
    <n v="3904"/>
    <n v="1565086272"/>
    <n v="2914"/>
    <n v="1168202202"/>
    <n v="6757452408"/>
  </r>
  <r>
    <s v="CAR0654"/>
    <x v="0"/>
    <x v="2"/>
    <x v="0"/>
    <s v="Electric"/>
    <n v="442"/>
    <n v="761"/>
    <x v="2"/>
    <n v="24.8"/>
    <x v="104"/>
    <n v="90860.800000000003"/>
    <n v="113576"/>
    <n v="2270838544"/>
    <m/>
    <x v="7"/>
    <n v="4.5999999999999996"/>
    <n v="3"/>
    <n v="3853"/>
    <n v="437608328"/>
    <n v="3529"/>
    <n v="400809704"/>
    <n v="4274"/>
    <n v="485423824"/>
    <n v="4889"/>
    <n v="555273064"/>
    <n v="3449"/>
    <n v="391723624"/>
    <n v="2270838544"/>
  </r>
  <r>
    <s v="CAR0655"/>
    <x v="2"/>
    <x v="13"/>
    <x v="3"/>
    <s v="Petrol"/>
    <n v="567"/>
    <n v="259"/>
    <x v="1"/>
    <n v="12.6"/>
    <x v="51"/>
    <n v="271964"/>
    <n v="339955"/>
    <n v="5840086945"/>
    <m/>
    <x v="6"/>
    <n v="4.0999999999999996"/>
    <n v="3"/>
    <n v="3219"/>
    <n v="1094315145"/>
    <n v="4217"/>
    <n v="1433590235"/>
    <n v="4354"/>
    <n v="1480164070"/>
    <n v="2852"/>
    <n v="969551660"/>
    <n v="2537"/>
    <n v="862465835"/>
    <n v="5840086945"/>
  </r>
  <r>
    <s v="CAR0656"/>
    <x v="1"/>
    <x v="4"/>
    <x v="3"/>
    <s v="Petrol"/>
    <n v="200"/>
    <n v="485"/>
    <x v="1"/>
    <n v="20.399999999999999"/>
    <x v="10"/>
    <n v="200478.40000000002"/>
    <n v="250598"/>
    <n v="3848182888"/>
    <m/>
    <x v="4"/>
    <n v="3.6"/>
    <n v="4"/>
    <n v="2022"/>
    <n v="506709156"/>
    <n v="3001"/>
    <n v="752044598"/>
    <n v="4998"/>
    <n v="1252488804"/>
    <n v="3137"/>
    <n v="786125926"/>
    <n v="2198"/>
    <n v="550814404"/>
    <n v="3848182888"/>
  </r>
  <r>
    <s v="CAR0657"/>
    <x v="4"/>
    <x v="11"/>
    <x v="1"/>
    <s v="Hybrid"/>
    <n v="704"/>
    <n v="733"/>
    <x v="0"/>
    <n v="20.100000000000001"/>
    <x v="118"/>
    <n v="450599.2"/>
    <n v="563249"/>
    <n v="9635500643"/>
    <m/>
    <x v="1"/>
    <n v="3.8"/>
    <n v="3"/>
    <n v="2557"/>
    <n v="1440227693"/>
    <n v="2662"/>
    <n v="1499368838"/>
    <n v="4689"/>
    <n v="2641074561"/>
    <n v="2477"/>
    <n v="1395167773"/>
    <n v="4722"/>
    <n v="2659661778"/>
    <n v="9635500643"/>
  </r>
  <r>
    <s v="CAR0658"/>
    <x v="1"/>
    <x v="36"/>
    <x v="2"/>
    <s v="Petrol"/>
    <n v="375"/>
    <n v="413"/>
    <x v="1"/>
    <n v="23.4"/>
    <x v="100"/>
    <n v="233336.80000000002"/>
    <n v="291671"/>
    <n v="5081783833"/>
    <m/>
    <x v="7"/>
    <n v="4"/>
    <n v="3"/>
    <n v="2075"/>
    <n v="605217325"/>
    <n v="3459"/>
    <n v="1008889989"/>
    <n v="4283"/>
    <n v="1249226893"/>
    <n v="3762"/>
    <n v="1097266302"/>
    <n v="3844"/>
    <n v="1121183324"/>
    <n v="5081783833"/>
  </r>
  <r>
    <s v="CAR0659"/>
    <x v="0"/>
    <x v="21"/>
    <x v="3"/>
    <s v="Diesel"/>
    <n v="716"/>
    <n v="991"/>
    <x v="2"/>
    <n v="24.5"/>
    <x v="125"/>
    <n v="340496.80000000005"/>
    <n v="425621"/>
    <n v="7191292416"/>
    <m/>
    <x v="7"/>
    <n v="5"/>
    <n v="3"/>
    <n v="2000"/>
    <n v="851242000"/>
    <n v="3710"/>
    <n v="1579053910"/>
    <n v="4054"/>
    <n v="1725467534"/>
    <n v="4042"/>
    <n v="1720360082"/>
    <n v="3090"/>
    <n v="1315168890"/>
    <n v="7191292416"/>
  </r>
  <r>
    <s v="CAR0660"/>
    <x v="0"/>
    <x v="30"/>
    <x v="2"/>
    <s v="Petrol"/>
    <n v="323"/>
    <n v="674"/>
    <x v="1"/>
    <n v="24"/>
    <x v="39"/>
    <n v="290945.60000000003"/>
    <n v="363682"/>
    <n v="4552934958"/>
    <m/>
    <x v="8"/>
    <n v="4.5"/>
    <n v="4"/>
    <n v="2498"/>
    <n v="908477636"/>
    <n v="2071"/>
    <n v="753185422"/>
    <n v="2448"/>
    <n v="890293536"/>
    <n v="3336"/>
    <n v="1213243152"/>
    <n v="2166"/>
    <n v="787735212"/>
    <n v="4552934958"/>
  </r>
  <r>
    <s v="CAR0661"/>
    <x v="4"/>
    <x v="29"/>
    <x v="1"/>
    <s v="Diesel"/>
    <n v="234"/>
    <n v="919"/>
    <x v="2"/>
    <n v="8.5"/>
    <x v="33"/>
    <n v="273555.20000000001"/>
    <n v="341944"/>
    <n v="5623269080"/>
    <m/>
    <x v="3"/>
    <n v="4.7"/>
    <n v="5"/>
    <n v="2881"/>
    <n v="985140664"/>
    <n v="4249"/>
    <n v="1452920056"/>
    <n v="3187"/>
    <n v="1089775528"/>
    <n v="3591"/>
    <n v="1227920904"/>
    <n v="2537"/>
    <n v="867511928"/>
    <n v="5623269080"/>
  </r>
  <r>
    <s v="CAR0662"/>
    <x v="0"/>
    <x v="31"/>
    <x v="0"/>
    <s v="Hybrid"/>
    <n v="614"/>
    <n v="253"/>
    <x v="1"/>
    <n v="13"/>
    <x v="11"/>
    <n v="241832.80000000002"/>
    <n v="302291"/>
    <n v="4907996676"/>
    <m/>
    <x v="5"/>
    <n v="4.3"/>
    <n v="5"/>
    <n v="4178"/>
    <n v="1262971798"/>
    <n v="2368"/>
    <n v="715825088"/>
    <n v="3964"/>
    <n v="1198281524"/>
    <n v="3476"/>
    <n v="1050763516"/>
    <n v="2250"/>
    <n v="680154750"/>
    <n v="4907996676"/>
  </r>
  <r>
    <s v="CAR0663"/>
    <x v="2"/>
    <x v="12"/>
    <x v="2"/>
    <s v="Hybrid"/>
    <n v="829"/>
    <n v="576"/>
    <x v="2"/>
    <n v="12.1"/>
    <x v="171"/>
    <n v="129198.40000000001"/>
    <n v="161498"/>
    <n v="3108190508"/>
    <m/>
    <x v="4"/>
    <n v="4.9000000000000004"/>
    <n v="3"/>
    <n v="2532"/>
    <n v="408912936"/>
    <n v="4465"/>
    <n v="721088570"/>
    <n v="4214"/>
    <n v="680552572"/>
    <n v="3778"/>
    <n v="610139444"/>
    <n v="4257"/>
    <n v="687496986"/>
    <n v="3108190508"/>
  </r>
  <r>
    <s v="CAR0664"/>
    <x v="3"/>
    <x v="7"/>
    <x v="1"/>
    <s v="Diesel"/>
    <n v="803"/>
    <n v="779"/>
    <x v="0"/>
    <n v="21.5"/>
    <x v="46"/>
    <n v="60934.400000000001"/>
    <n v="76168"/>
    <n v="1311155952"/>
    <m/>
    <x v="9"/>
    <n v="4"/>
    <n v="4"/>
    <n v="3443"/>
    <n v="262246424"/>
    <n v="4193"/>
    <n v="319372424"/>
    <n v="2514"/>
    <n v="191486352"/>
    <n v="2956"/>
    <n v="225152608"/>
    <n v="4108"/>
    <n v="312898144"/>
    <n v="1311155952"/>
  </r>
  <r>
    <s v="CAR0665"/>
    <x v="4"/>
    <x v="10"/>
    <x v="4"/>
    <s v="Hybrid"/>
    <n v="554"/>
    <n v="294"/>
    <x v="1"/>
    <n v="13.1"/>
    <x v="24"/>
    <n v="485356.80000000005"/>
    <n v="606696"/>
    <n v="10404836400"/>
    <m/>
    <x v="9"/>
    <n v="5"/>
    <n v="5"/>
    <n v="4080"/>
    <n v="2475319680"/>
    <n v="4063"/>
    <n v="2465005848"/>
    <n v="3862"/>
    <n v="2343059952"/>
    <n v="2886"/>
    <n v="1750924656"/>
    <n v="2259"/>
    <n v="1370526264"/>
    <n v="10404836400"/>
  </r>
  <r>
    <s v="CAR0666"/>
    <x v="3"/>
    <x v="26"/>
    <x v="4"/>
    <s v="Electric"/>
    <n v="219"/>
    <n v="289"/>
    <x v="0"/>
    <n v="19.7"/>
    <x v="64"/>
    <n v="121968"/>
    <n v="152460"/>
    <n v="2613469320"/>
    <m/>
    <x v="8"/>
    <n v="4.9000000000000004"/>
    <n v="5"/>
    <n v="3287"/>
    <n v="501136020"/>
    <n v="2591"/>
    <n v="395023860"/>
    <n v="2880"/>
    <n v="439084800"/>
    <n v="4024"/>
    <n v="613499040"/>
    <n v="4360"/>
    <n v="664725600"/>
    <n v="2613469320"/>
  </r>
  <r>
    <s v="CAR0667"/>
    <x v="2"/>
    <x v="13"/>
    <x v="3"/>
    <s v="Electric"/>
    <n v="253"/>
    <n v="919"/>
    <x v="2"/>
    <n v="7.1"/>
    <x v="168"/>
    <n v="329818.40000000002"/>
    <n v="412273"/>
    <n v="6189454549"/>
    <m/>
    <x v="6"/>
    <n v="3.7"/>
    <n v="5"/>
    <n v="3186"/>
    <n v="1313501778"/>
    <n v="3841"/>
    <n v="1583540593"/>
    <n v="2280"/>
    <n v="939982440"/>
    <n v="3506"/>
    <n v="1445429138"/>
    <n v="2200"/>
    <n v="907000600"/>
    <n v="6189454549"/>
  </r>
  <r>
    <s v="CAR0668"/>
    <x v="2"/>
    <x v="14"/>
    <x v="1"/>
    <s v="Diesel"/>
    <n v="357"/>
    <n v="950"/>
    <x v="1"/>
    <n v="16.600000000000001"/>
    <x v="50"/>
    <n v="178762.40000000002"/>
    <n v="223453"/>
    <n v="3878473721"/>
    <m/>
    <x v="3"/>
    <n v="3.5"/>
    <n v="3"/>
    <n v="2856"/>
    <n v="638181768"/>
    <n v="2307"/>
    <n v="515506071"/>
    <n v="4116"/>
    <n v="919732548"/>
    <n v="3535"/>
    <n v="789906355"/>
    <n v="4543"/>
    <n v="1015146979"/>
    <n v="3878473721"/>
  </r>
  <r>
    <s v="CAR0669"/>
    <x v="2"/>
    <x v="13"/>
    <x v="4"/>
    <s v="Electric"/>
    <n v="770"/>
    <n v="514"/>
    <x v="0"/>
    <n v="13.7"/>
    <x v="4"/>
    <n v="48362.400000000001"/>
    <n v="60453"/>
    <n v="1057202064"/>
    <m/>
    <x v="0"/>
    <n v="4.2"/>
    <n v="5"/>
    <n v="3788"/>
    <n v="228995964"/>
    <n v="3254"/>
    <n v="196714062"/>
    <n v="2683"/>
    <n v="162195399"/>
    <n v="4165"/>
    <n v="251786745"/>
    <n v="3598"/>
    <n v="217509894"/>
    <n v="1057202064"/>
  </r>
  <r>
    <s v="CAR0670"/>
    <x v="1"/>
    <x v="33"/>
    <x v="3"/>
    <s v="Diesel"/>
    <n v="430"/>
    <n v="259"/>
    <x v="0"/>
    <n v="15.7"/>
    <x v="150"/>
    <n v="342163.20000000001"/>
    <n v="427704"/>
    <n v="7367201400"/>
    <m/>
    <x v="1"/>
    <n v="4.0999999999999996"/>
    <n v="5"/>
    <n v="3183"/>
    <n v="1361381832"/>
    <n v="2363"/>
    <n v="1010664552"/>
    <n v="4074"/>
    <n v="1742466096"/>
    <n v="3165"/>
    <n v="1353683160"/>
    <n v="4440"/>
    <n v="1899005760"/>
    <n v="7367201400"/>
  </r>
  <r>
    <s v="CAR0671"/>
    <x v="2"/>
    <x v="5"/>
    <x v="1"/>
    <s v="Petrol"/>
    <n v="524"/>
    <n v="917"/>
    <x v="2"/>
    <n v="14.4"/>
    <x v="37"/>
    <n v="329613.60000000003"/>
    <n v="412017"/>
    <n v="7601301633"/>
    <m/>
    <x v="4"/>
    <n v="3.9"/>
    <n v="4"/>
    <n v="4328"/>
    <n v="1783209576"/>
    <n v="2167"/>
    <n v="892840839"/>
    <n v="3445"/>
    <n v="1419398565"/>
    <n v="4683"/>
    <n v="1929475611"/>
    <n v="3826"/>
    <n v="1576377042"/>
    <n v="7601301633"/>
  </r>
  <r>
    <s v="CAR0672"/>
    <x v="0"/>
    <x v="2"/>
    <x v="1"/>
    <s v="Electric"/>
    <n v="804"/>
    <n v="544"/>
    <x v="0"/>
    <n v="10.4"/>
    <x v="2"/>
    <n v="320748"/>
    <n v="400935"/>
    <n v="6669553725"/>
    <m/>
    <x v="8"/>
    <n v="3.5"/>
    <n v="4"/>
    <n v="3210"/>
    <n v="1287001350"/>
    <n v="2744"/>
    <n v="1100165640"/>
    <n v="3208"/>
    <n v="1286199480"/>
    <n v="4160"/>
    <n v="1667889600"/>
    <n v="3313"/>
    <n v="1328297655"/>
    <n v="6669553725"/>
  </r>
  <r>
    <s v="CAR0673"/>
    <x v="4"/>
    <x v="29"/>
    <x v="0"/>
    <s v="Hybrid"/>
    <n v="781"/>
    <n v="995"/>
    <x v="2"/>
    <n v="19.8"/>
    <x v="48"/>
    <n v="535480"/>
    <n v="669350"/>
    <n v="9377593500"/>
    <m/>
    <x v="3"/>
    <n v="3.8"/>
    <n v="3"/>
    <n v="2264"/>
    <n v="1515408400"/>
    <n v="2657"/>
    <n v="1778462950"/>
    <n v="3336"/>
    <n v="2232951600"/>
    <n v="3488"/>
    <n v="2334692800"/>
    <n v="2265"/>
    <n v="1516077750"/>
    <n v="9377593500"/>
  </r>
  <r>
    <s v="CAR0674"/>
    <x v="3"/>
    <x v="7"/>
    <x v="2"/>
    <s v="Diesel"/>
    <n v="282"/>
    <n v="445"/>
    <x v="0"/>
    <n v="19.100000000000001"/>
    <x v="183"/>
    <n v="115631.20000000001"/>
    <n v="144539"/>
    <n v="2709528094"/>
    <m/>
    <x v="3"/>
    <n v="3.7"/>
    <n v="5"/>
    <n v="4326"/>
    <n v="625275714"/>
    <n v="2504"/>
    <n v="361925656"/>
    <n v="2380"/>
    <n v="344002820"/>
    <n v="4541"/>
    <n v="656351599"/>
    <n v="4995"/>
    <n v="721972305"/>
    <n v="2709528094"/>
  </r>
  <r>
    <s v="CAR0675"/>
    <x v="1"/>
    <x v="34"/>
    <x v="1"/>
    <s v="Electric"/>
    <n v="242"/>
    <n v="734"/>
    <x v="0"/>
    <n v="7.7"/>
    <x v="129"/>
    <n v="46920"/>
    <n v="58650"/>
    <n v="902682150"/>
    <m/>
    <x v="9"/>
    <n v="4.9000000000000004"/>
    <n v="4"/>
    <n v="3540"/>
    <n v="207621000"/>
    <n v="2457"/>
    <n v="144103050"/>
    <n v="2865"/>
    <n v="168032250"/>
    <n v="3976"/>
    <n v="233192400"/>
    <n v="2553"/>
    <n v="149733450"/>
    <n v="902682150"/>
  </r>
  <r>
    <s v="CAR0676"/>
    <x v="1"/>
    <x v="36"/>
    <x v="3"/>
    <s v="Electric"/>
    <n v="796"/>
    <n v="534"/>
    <x v="0"/>
    <n v="23.5"/>
    <x v="59"/>
    <n v="186184.80000000002"/>
    <n v="232731"/>
    <n v="4040908353"/>
    <m/>
    <x v="3"/>
    <n v="4.5999999999999996"/>
    <n v="3"/>
    <n v="4094"/>
    <n v="952800714"/>
    <n v="4470"/>
    <n v="1040307570"/>
    <n v="2022"/>
    <n v="470582082"/>
    <n v="3118"/>
    <n v="725655258"/>
    <n v="3659"/>
    <n v="851562729"/>
    <n v="4040908353"/>
  </r>
  <r>
    <s v="CAR0677"/>
    <x v="3"/>
    <x v="17"/>
    <x v="2"/>
    <s v="Diesel"/>
    <n v="610"/>
    <n v="815"/>
    <x v="2"/>
    <n v="7.8"/>
    <x v="188"/>
    <n v="177464.80000000002"/>
    <n v="221831"/>
    <n v="3814827707"/>
    <m/>
    <x v="3"/>
    <n v="4.5"/>
    <n v="5"/>
    <n v="2553"/>
    <n v="566334543"/>
    <n v="4144"/>
    <n v="919267664"/>
    <n v="2480"/>
    <n v="550140880"/>
    <n v="3437"/>
    <n v="762433147"/>
    <n v="4583"/>
    <n v="1016651473"/>
    <n v="3814827707"/>
  </r>
  <r>
    <s v="CAR0678"/>
    <x v="0"/>
    <x v="30"/>
    <x v="4"/>
    <s v="Electric"/>
    <n v="803"/>
    <n v="427"/>
    <x v="1"/>
    <n v="11.1"/>
    <x v="144"/>
    <n v="314649.60000000003"/>
    <n v="393312"/>
    <n v="6989154240"/>
    <m/>
    <x v="8"/>
    <n v="3.8"/>
    <n v="5"/>
    <n v="2583"/>
    <n v="1015924896"/>
    <n v="4283"/>
    <n v="1684555296"/>
    <n v="2198"/>
    <n v="864499776"/>
    <n v="3927"/>
    <n v="1544536224"/>
    <n v="4779"/>
    <n v="1879638048"/>
    <n v="6989154240"/>
  </r>
  <r>
    <s v="CAR0679"/>
    <x v="0"/>
    <x v="2"/>
    <x v="1"/>
    <s v="Petrol"/>
    <n v="692"/>
    <n v="994"/>
    <x v="2"/>
    <n v="12.2"/>
    <x v="173"/>
    <n v="330006.40000000002"/>
    <n v="412508"/>
    <n v="7175576660"/>
    <m/>
    <x v="9"/>
    <n v="4.9000000000000004"/>
    <n v="4"/>
    <n v="3804"/>
    <n v="1569180432"/>
    <n v="3430"/>
    <n v="1414902440"/>
    <n v="2756"/>
    <n v="1136872048"/>
    <n v="3309"/>
    <n v="1364988972"/>
    <n v="4096"/>
    <n v="1689632768"/>
    <n v="7175576660"/>
  </r>
  <r>
    <s v="CAR0680"/>
    <x v="0"/>
    <x v="0"/>
    <x v="2"/>
    <s v="Hybrid"/>
    <n v="303"/>
    <n v="297"/>
    <x v="0"/>
    <n v="25"/>
    <x v="63"/>
    <n v="322858.40000000002"/>
    <n v="403573"/>
    <n v="7696137110"/>
    <m/>
    <x v="9"/>
    <n v="3.9"/>
    <n v="3"/>
    <n v="4950"/>
    <n v="1997686350"/>
    <n v="3166"/>
    <n v="1277712118"/>
    <n v="3326"/>
    <n v="1342283798"/>
    <n v="4010"/>
    <n v="1618327730"/>
    <n v="3618"/>
    <n v="1460127114"/>
    <n v="7696137110"/>
  </r>
  <r>
    <s v="CAR0681"/>
    <x v="4"/>
    <x v="11"/>
    <x v="4"/>
    <s v="Petrol"/>
    <n v="595"/>
    <n v="666"/>
    <x v="0"/>
    <n v="14"/>
    <x v="17"/>
    <n v="511584.80000000005"/>
    <n v="639481"/>
    <n v="11199230753"/>
    <m/>
    <x v="5"/>
    <n v="4.3"/>
    <n v="3"/>
    <n v="4441"/>
    <n v="2839935121"/>
    <n v="2960"/>
    <n v="1892863760"/>
    <n v="2754"/>
    <n v="1761130674"/>
    <n v="3798"/>
    <n v="2428748838"/>
    <n v="3560"/>
    <n v="2276552360"/>
    <n v="11199230753"/>
  </r>
  <r>
    <s v="CAR0682"/>
    <x v="4"/>
    <x v="11"/>
    <x v="3"/>
    <s v="Diesel"/>
    <n v="606"/>
    <n v="371"/>
    <x v="2"/>
    <n v="6.8"/>
    <x v="66"/>
    <n v="442012.80000000005"/>
    <n v="552516"/>
    <n v="9075075300"/>
    <m/>
    <x v="1"/>
    <n v="3.6"/>
    <n v="3"/>
    <n v="3542"/>
    <n v="1957011672"/>
    <n v="2728"/>
    <n v="1507263648"/>
    <n v="2917"/>
    <n v="1611689172"/>
    <n v="3166"/>
    <n v="1749265656"/>
    <n v="4072"/>
    <n v="2249845152"/>
    <n v="9075075300"/>
  </r>
  <r>
    <s v="CAR0683"/>
    <x v="3"/>
    <x v="26"/>
    <x v="3"/>
    <s v="Hybrid"/>
    <n v="634"/>
    <n v="394"/>
    <x v="0"/>
    <n v="18.5"/>
    <x v="85"/>
    <n v="180184"/>
    <n v="225230"/>
    <n v="4312253580"/>
    <m/>
    <x v="9"/>
    <n v="4.9000000000000004"/>
    <n v="3"/>
    <n v="4435"/>
    <n v="998895050"/>
    <n v="2093"/>
    <n v="471406390"/>
    <n v="4425"/>
    <n v="996642750"/>
    <n v="4790"/>
    <n v="1078851700"/>
    <n v="3403"/>
    <n v="766457690"/>
    <n v="4312253580"/>
  </r>
  <r>
    <s v="CAR0684"/>
    <x v="1"/>
    <x v="36"/>
    <x v="0"/>
    <s v="Petrol"/>
    <n v="620"/>
    <n v="371"/>
    <x v="1"/>
    <n v="10.4"/>
    <x v="176"/>
    <n v="125955.20000000001"/>
    <n v="157444"/>
    <n v="2805337192"/>
    <m/>
    <x v="1"/>
    <n v="3.7"/>
    <n v="5"/>
    <n v="3299"/>
    <n v="519407756"/>
    <n v="3751"/>
    <n v="590572444"/>
    <n v="2062"/>
    <n v="324649528"/>
    <n v="4370"/>
    <n v="688030280"/>
    <n v="4336"/>
    <n v="682677184"/>
    <n v="2805337192"/>
  </r>
  <r>
    <s v="CAR0685"/>
    <x v="2"/>
    <x v="13"/>
    <x v="0"/>
    <s v="Hybrid"/>
    <n v="646"/>
    <n v="648"/>
    <x v="0"/>
    <n v="16.8"/>
    <x v="8"/>
    <n v="374578.4"/>
    <n v="468223"/>
    <n v="7776247584"/>
    <m/>
    <x v="5"/>
    <n v="4.4000000000000004"/>
    <n v="5"/>
    <n v="2304"/>
    <n v="1078785792"/>
    <n v="3707"/>
    <n v="1735702661"/>
    <n v="2208"/>
    <n v="1033836384"/>
    <n v="4235"/>
    <n v="1982924405"/>
    <n v="4154"/>
    <n v="1944998342"/>
    <n v="7776247584"/>
  </r>
  <r>
    <s v="CAR0686"/>
    <x v="1"/>
    <x v="34"/>
    <x v="1"/>
    <s v="Petrol"/>
    <n v="455"/>
    <n v="330"/>
    <x v="2"/>
    <n v="6.5"/>
    <x v="4"/>
    <n v="336765.60000000003"/>
    <n v="420957"/>
    <n v="7364221758"/>
    <m/>
    <x v="9"/>
    <n v="3.8"/>
    <n v="4"/>
    <n v="4345"/>
    <n v="1829058165"/>
    <n v="3100"/>
    <n v="1304966700"/>
    <n v="4214"/>
    <n v="1773912798"/>
    <n v="3704"/>
    <n v="1559224728"/>
    <n v="2131"/>
    <n v="897059367"/>
    <n v="7364221758"/>
  </r>
  <r>
    <s v="CAR0687"/>
    <x v="4"/>
    <x v="11"/>
    <x v="4"/>
    <s v="Hybrid"/>
    <n v="542"/>
    <n v="727"/>
    <x v="0"/>
    <n v="5.7"/>
    <x v="124"/>
    <n v="501155.2"/>
    <n v="626444"/>
    <n v="11255945792"/>
    <m/>
    <x v="3"/>
    <n v="4.0999999999999996"/>
    <n v="3"/>
    <n v="3540"/>
    <n v="2217611760"/>
    <n v="2686"/>
    <n v="1682628584"/>
    <n v="2100"/>
    <n v="1315532400"/>
    <n v="4954"/>
    <n v="3103403576"/>
    <n v="4688"/>
    <n v="2936769472"/>
    <n v="11255945792"/>
  </r>
  <r>
    <s v="CAR0688"/>
    <x v="1"/>
    <x v="36"/>
    <x v="0"/>
    <s v="Petrol"/>
    <n v="525"/>
    <n v="403"/>
    <x v="2"/>
    <n v="13.7"/>
    <x v="69"/>
    <n v="310738.40000000002"/>
    <n v="388423"/>
    <n v="6570175045"/>
    <m/>
    <x v="8"/>
    <n v="4.4000000000000004"/>
    <n v="3"/>
    <n v="4880"/>
    <n v="1895504240"/>
    <n v="2789"/>
    <n v="1083311747"/>
    <n v="2590"/>
    <n v="1006015570"/>
    <n v="2256"/>
    <n v="876282288"/>
    <n v="4400"/>
    <n v="1709061200"/>
    <n v="6570175045"/>
  </r>
  <r>
    <s v="CAR0689"/>
    <x v="3"/>
    <x v="6"/>
    <x v="3"/>
    <s v="Diesel"/>
    <n v="538"/>
    <n v="474"/>
    <x v="0"/>
    <n v="24.7"/>
    <x v="144"/>
    <n v="72561.600000000006"/>
    <n v="90702"/>
    <n v="1594178352"/>
    <m/>
    <x v="1"/>
    <n v="4.9000000000000004"/>
    <n v="3"/>
    <n v="3198"/>
    <n v="290064996"/>
    <n v="3514"/>
    <n v="318726828"/>
    <n v="4251"/>
    <n v="385574202"/>
    <n v="3095"/>
    <n v="280722690"/>
    <n v="3518"/>
    <n v="319089636"/>
    <n v="1594178352"/>
  </r>
  <r>
    <s v="CAR0690"/>
    <x v="1"/>
    <x v="32"/>
    <x v="0"/>
    <s v="Hybrid"/>
    <n v="709"/>
    <n v="595"/>
    <x v="2"/>
    <n v="15.6"/>
    <x v="188"/>
    <n v="192757.6"/>
    <n v="240947"/>
    <n v="4658469298"/>
    <m/>
    <x v="9"/>
    <n v="5"/>
    <n v="4"/>
    <n v="3941"/>
    <n v="949572127"/>
    <n v="4239"/>
    <n v="1021374333"/>
    <n v="4810"/>
    <n v="1158955070"/>
    <n v="4236"/>
    <n v="1020651492"/>
    <n v="2108"/>
    <n v="507916276"/>
    <n v="4658469298"/>
  </r>
  <r>
    <s v="CAR0691"/>
    <x v="2"/>
    <x v="12"/>
    <x v="1"/>
    <s v="Hybrid"/>
    <n v="636"/>
    <n v="962"/>
    <x v="0"/>
    <n v="11.4"/>
    <x v="185"/>
    <n v="363060.80000000005"/>
    <n v="453826"/>
    <n v="8538282364"/>
    <m/>
    <x v="2"/>
    <n v="4.2"/>
    <n v="5"/>
    <n v="4257"/>
    <n v="1931937282"/>
    <n v="3033"/>
    <n v="1376454258"/>
    <n v="3370"/>
    <n v="1529393620"/>
    <n v="3922"/>
    <n v="1779905572"/>
    <n v="4232"/>
    <n v="1920591632"/>
    <n v="8538282364"/>
  </r>
  <r>
    <s v="CAR0692"/>
    <x v="3"/>
    <x v="26"/>
    <x v="3"/>
    <s v="Electric"/>
    <n v="893"/>
    <n v="959"/>
    <x v="1"/>
    <n v="22.4"/>
    <x v="154"/>
    <n v="366428.80000000005"/>
    <n v="458036"/>
    <n v="7601565456"/>
    <m/>
    <x v="4"/>
    <n v="4.5"/>
    <n v="3"/>
    <n v="3028"/>
    <n v="1386933008"/>
    <n v="2982"/>
    <n v="1365863352"/>
    <n v="3867"/>
    <n v="1771225212"/>
    <n v="4276"/>
    <n v="1958561936"/>
    <n v="2443"/>
    <n v="1118981948"/>
    <n v="7601565456"/>
  </r>
  <r>
    <s v="CAR0693"/>
    <x v="2"/>
    <x v="3"/>
    <x v="1"/>
    <s v="Petrol"/>
    <n v="408"/>
    <n v="378"/>
    <x v="0"/>
    <n v="16.899999999999999"/>
    <x v="182"/>
    <n v="81184"/>
    <n v="101480"/>
    <n v="1649760360"/>
    <m/>
    <x v="3"/>
    <n v="4.9000000000000004"/>
    <n v="3"/>
    <n v="2786"/>
    <n v="282723280"/>
    <n v="2270"/>
    <n v="230359600"/>
    <n v="2295"/>
    <n v="232896600"/>
    <n v="4746"/>
    <n v="481624080"/>
    <n v="4160"/>
    <n v="422156800"/>
    <n v="1649760360"/>
  </r>
  <r>
    <s v="CAR0694"/>
    <x v="0"/>
    <x v="15"/>
    <x v="3"/>
    <s v="Hybrid"/>
    <n v="698"/>
    <n v="753"/>
    <x v="2"/>
    <n v="16.3"/>
    <x v="159"/>
    <n v="325306.40000000002"/>
    <n v="406633"/>
    <n v="7123803527"/>
    <m/>
    <x v="5"/>
    <n v="4.5999999999999996"/>
    <n v="3"/>
    <n v="3286"/>
    <n v="1336196038"/>
    <n v="4009"/>
    <n v="1630191697"/>
    <n v="4719"/>
    <n v="1918901127"/>
    <n v="3048"/>
    <n v="1239417384"/>
    <n v="2457"/>
    <n v="999097281"/>
    <n v="7123803527"/>
  </r>
  <r>
    <s v="CAR0695"/>
    <x v="0"/>
    <x v="15"/>
    <x v="3"/>
    <s v="Hybrid"/>
    <n v="456"/>
    <n v="815"/>
    <x v="2"/>
    <n v="19.8"/>
    <x v="47"/>
    <n v="201334.40000000002"/>
    <n v="251668"/>
    <n v="4517188932"/>
    <m/>
    <x v="3"/>
    <n v="3.7"/>
    <n v="5"/>
    <n v="4268"/>
    <n v="1074119024"/>
    <n v="3637"/>
    <n v="915316516"/>
    <n v="2806"/>
    <n v="706180408"/>
    <n v="3311"/>
    <n v="833272748"/>
    <n v="3927"/>
    <n v="988300236"/>
    <n v="4517188932"/>
  </r>
  <r>
    <s v="CAR0696"/>
    <x v="4"/>
    <x v="23"/>
    <x v="2"/>
    <s v="Diesel"/>
    <n v="541"/>
    <n v="706"/>
    <x v="0"/>
    <n v="18.899999999999999"/>
    <x v="126"/>
    <n v="536315.20000000007"/>
    <n v="670394"/>
    <n v="11293457324"/>
    <m/>
    <x v="7"/>
    <n v="4.3"/>
    <n v="4"/>
    <n v="4352"/>
    <n v="2917554688"/>
    <n v="2504"/>
    <n v="1678666576"/>
    <n v="2132"/>
    <n v="1429280008"/>
    <n v="4639"/>
    <n v="3109957766"/>
    <n v="3219"/>
    <n v="2157998286"/>
    <n v="11293457324"/>
  </r>
  <r>
    <s v="CAR0697"/>
    <x v="1"/>
    <x v="32"/>
    <x v="2"/>
    <s v="Diesel"/>
    <n v="674"/>
    <n v="544"/>
    <x v="0"/>
    <n v="11.4"/>
    <x v="172"/>
    <n v="124740"/>
    <n v="155925"/>
    <n v="2645111700"/>
    <m/>
    <x v="8"/>
    <n v="4.0999999999999996"/>
    <n v="5"/>
    <n v="2574"/>
    <n v="401350950"/>
    <n v="4364"/>
    <n v="680456700"/>
    <n v="2068"/>
    <n v="322452900"/>
    <n v="3498"/>
    <n v="545425650"/>
    <n v="4460"/>
    <n v="695425500"/>
    <n v="2645111700"/>
  </r>
  <r>
    <s v="CAR0698"/>
    <x v="3"/>
    <x v="17"/>
    <x v="2"/>
    <s v="Petrol"/>
    <n v="297"/>
    <n v="337"/>
    <x v="2"/>
    <n v="12.6"/>
    <x v="47"/>
    <n v="142067.20000000001"/>
    <n v="177584"/>
    <n v="3056753392"/>
    <m/>
    <x v="2"/>
    <n v="4.5999999999999996"/>
    <n v="3"/>
    <n v="4665"/>
    <n v="828429360"/>
    <n v="3489"/>
    <n v="619590576"/>
    <n v="2191"/>
    <n v="389086544"/>
    <n v="4442"/>
    <n v="788828128"/>
    <n v="2426"/>
    <n v="430818784"/>
    <n v="3056753392"/>
  </r>
  <r>
    <s v="CAR0699"/>
    <x v="0"/>
    <x v="21"/>
    <x v="3"/>
    <s v="Hybrid"/>
    <n v="789"/>
    <n v="558"/>
    <x v="1"/>
    <n v="8.1"/>
    <x v="36"/>
    <n v="329266.40000000002"/>
    <n v="411583"/>
    <n v="7424134154"/>
    <m/>
    <x v="4"/>
    <n v="3.9"/>
    <n v="5"/>
    <n v="3241"/>
    <n v="1333940503"/>
    <n v="3546"/>
    <n v="1459473318"/>
    <n v="3870"/>
    <n v="1592826210"/>
    <n v="4435"/>
    <n v="1825370605"/>
    <n v="2946"/>
    <n v="1212523518"/>
    <n v="7424134154"/>
  </r>
  <r>
    <s v="CAR0700"/>
    <x v="1"/>
    <x v="32"/>
    <x v="3"/>
    <s v="Petrol"/>
    <n v="484"/>
    <n v="410"/>
    <x v="1"/>
    <n v="7.8"/>
    <x v="95"/>
    <n v="139759.20000000001"/>
    <n v="174699"/>
    <n v="2738406825"/>
    <m/>
    <x v="5"/>
    <n v="3.7"/>
    <n v="4"/>
    <n v="3384"/>
    <n v="591181416"/>
    <n v="2172"/>
    <n v="379446228"/>
    <n v="3193"/>
    <n v="557813907"/>
    <n v="3885"/>
    <n v="678705615"/>
    <n v="3041"/>
    <n v="531259659"/>
    <n v="2738406825"/>
  </r>
  <r>
    <s v="CAR0701"/>
    <x v="3"/>
    <x v="20"/>
    <x v="4"/>
    <s v="Hybrid"/>
    <n v="664"/>
    <n v="418"/>
    <x v="1"/>
    <n v="7.3"/>
    <x v="189"/>
    <n v="216426.40000000002"/>
    <n v="270533"/>
    <n v="4217338937"/>
    <m/>
    <x v="1"/>
    <n v="4"/>
    <n v="3"/>
    <n v="2598"/>
    <n v="702844734"/>
    <n v="3542"/>
    <n v="958227886"/>
    <n v="3268"/>
    <n v="884101844"/>
    <n v="2928"/>
    <n v="792120624"/>
    <n v="3253"/>
    <n v="880043849"/>
    <n v="4217338937"/>
  </r>
  <r>
    <s v="CAR0702"/>
    <x v="0"/>
    <x v="28"/>
    <x v="2"/>
    <s v="Diesel"/>
    <n v="679"/>
    <n v="631"/>
    <x v="1"/>
    <n v="5.2"/>
    <x v="66"/>
    <n v="83915.200000000012"/>
    <n v="104894"/>
    <n v="1744911690"/>
    <m/>
    <x v="8"/>
    <n v="3.7"/>
    <n v="4"/>
    <n v="2269"/>
    <n v="238004486"/>
    <n v="3475"/>
    <n v="364506650"/>
    <n v="2502"/>
    <n v="262444788"/>
    <n v="4229"/>
    <n v="443596726"/>
    <n v="4160"/>
    <n v="436359040"/>
    <n v="1744911690"/>
  </r>
  <r>
    <s v="CAR0703"/>
    <x v="3"/>
    <x v="35"/>
    <x v="0"/>
    <s v="Petrol"/>
    <n v="727"/>
    <n v="580"/>
    <x v="1"/>
    <n v="6.3"/>
    <x v="129"/>
    <n v="306216"/>
    <n v="382770"/>
    <n v="6014465010"/>
    <m/>
    <x v="6"/>
    <n v="5"/>
    <n v="3"/>
    <n v="4038"/>
    <n v="1545625260"/>
    <n v="4122"/>
    <n v="1577777940"/>
    <n v="2414"/>
    <n v="924006780"/>
    <n v="2628"/>
    <n v="1005919560"/>
    <n v="2511"/>
    <n v="961135470"/>
    <n v="6014465010"/>
  </r>
  <r>
    <s v="CAR0704"/>
    <x v="2"/>
    <x v="16"/>
    <x v="3"/>
    <s v="Petrol"/>
    <n v="599"/>
    <n v="397"/>
    <x v="1"/>
    <n v="11.4"/>
    <x v="120"/>
    <n v="366810.4"/>
    <n v="458513"/>
    <n v="6403592558"/>
    <m/>
    <x v="8"/>
    <n v="3.8"/>
    <n v="3"/>
    <n v="2179"/>
    <n v="999099827"/>
    <n v="2189"/>
    <n v="1003684957"/>
    <n v="4170"/>
    <n v="1911999210"/>
    <n v="2092"/>
    <n v="959209196"/>
    <n v="3336"/>
    <n v="1529599368"/>
    <n v="6403592558"/>
  </r>
  <r>
    <s v="CAR0705"/>
    <x v="2"/>
    <x v="18"/>
    <x v="1"/>
    <s v="Electric"/>
    <n v="305"/>
    <n v="250"/>
    <x v="1"/>
    <n v="20.2"/>
    <x v="89"/>
    <n v="383921.60000000003"/>
    <n v="479902"/>
    <n v="9319696840"/>
    <m/>
    <x v="5"/>
    <n v="3.8"/>
    <n v="4"/>
    <n v="3931"/>
    <n v="1886494762"/>
    <n v="4329"/>
    <n v="2077495758"/>
    <n v="2245"/>
    <n v="1077379990"/>
    <n v="4939"/>
    <n v="2370235978"/>
    <n v="3976"/>
    <n v="1908090352"/>
    <n v="9319696840"/>
  </r>
  <r>
    <s v="CAR0706"/>
    <x v="0"/>
    <x v="15"/>
    <x v="2"/>
    <s v="Petrol"/>
    <n v="454"/>
    <n v="786"/>
    <x v="0"/>
    <n v="7"/>
    <x v="52"/>
    <n v="69724"/>
    <n v="87155"/>
    <n v="1493226615"/>
    <m/>
    <x v="6"/>
    <n v="4.0999999999999996"/>
    <n v="5"/>
    <n v="2583"/>
    <n v="225121365"/>
    <n v="3426"/>
    <n v="298593030"/>
    <n v="4825"/>
    <n v="420522875"/>
    <n v="2660"/>
    <n v="231832300"/>
    <n v="3639"/>
    <n v="317157045"/>
    <n v="1493226615"/>
  </r>
  <r>
    <s v="CAR0707"/>
    <x v="3"/>
    <x v="6"/>
    <x v="0"/>
    <s v="Petrol"/>
    <n v="432"/>
    <n v="510"/>
    <x v="0"/>
    <n v="7.9"/>
    <x v="139"/>
    <n v="169078.40000000002"/>
    <n v="211348"/>
    <n v="2930128672"/>
    <m/>
    <x v="7"/>
    <n v="4.2"/>
    <n v="5"/>
    <n v="2793"/>
    <n v="590294964"/>
    <n v="2182"/>
    <n v="461161336"/>
    <n v="3131"/>
    <n v="661730588"/>
    <n v="2741"/>
    <n v="579304868"/>
    <n v="3017"/>
    <n v="637636916"/>
    <n v="2930128672"/>
  </r>
  <r>
    <s v="CAR0708"/>
    <x v="2"/>
    <x v="14"/>
    <x v="2"/>
    <s v="Diesel"/>
    <n v="232"/>
    <n v="270"/>
    <x v="1"/>
    <n v="10.9"/>
    <x v="104"/>
    <n v="220489.60000000001"/>
    <n v="275612"/>
    <n v="5061889992"/>
    <m/>
    <x v="3"/>
    <n v="4.8"/>
    <n v="5"/>
    <n v="3583"/>
    <n v="987517796"/>
    <n v="4145"/>
    <n v="1142411740"/>
    <n v="4219"/>
    <n v="1162807028"/>
    <n v="2773"/>
    <n v="764272076"/>
    <n v="3646"/>
    <n v="1004881352"/>
    <n v="5061889992"/>
  </r>
  <r>
    <s v="CAR0709"/>
    <x v="2"/>
    <x v="18"/>
    <x v="0"/>
    <s v="Electric"/>
    <n v="773"/>
    <n v="827"/>
    <x v="1"/>
    <n v="19.8"/>
    <x v="101"/>
    <n v="270120"/>
    <n v="337650"/>
    <n v="5846747400"/>
    <m/>
    <x v="8"/>
    <n v="4.0999999999999996"/>
    <n v="3"/>
    <n v="3597"/>
    <n v="1214527050"/>
    <n v="4098"/>
    <n v="1383689700"/>
    <n v="3023"/>
    <n v="1020715950"/>
    <n v="2117"/>
    <n v="714805050"/>
    <n v="4481"/>
    <n v="1513009650"/>
    <n v="5846747400"/>
  </r>
  <r>
    <s v="CAR0710"/>
    <x v="0"/>
    <x v="15"/>
    <x v="0"/>
    <s v="Diesel"/>
    <n v="387"/>
    <n v="769"/>
    <x v="1"/>
    <n v="20.6"/>
    <x v="44"/>
    <n v="140468.80000000002"/>
    <n v="175586"/>
    <n v="3128942520"/>
    <m/>
    <x v="9"/>
    <n v="4"/>
    <n v="4"/>
    <n v="3845"/>
    <n v="675128170"/>
    <n v="3497"/>
    <n v="614024242"/>
    <n v="3326"/>
    <n v="583999036"/>
    <n v="4533"/>
    <n v="795931338"/>
    <n v="2619"/>
    <n v="459859734"/>
    <n v="3128942520"/>
  </r>
  <r>
    <s v="CAR0711"/>
    <x v="2"/>
    <x v="18"/>
    <x v="2"/>
    <s v="Diesel"/>
    <n v="748"/>
    <n v="430"/>
    <x v="1"/>
    <n v="9.6"/>
    <x v="108"/>
    <n v="399086.4"/>
    <n v="498858"/>
    <n v="9817525440"/>
    <m/>
    <x v="4"/>
    <n v="4.5999999999999996"/>
    <n v="3"/>
    <n v="4053"/>
    <n v="2021871474"/>
    <n v="3903"/>
    <n v="1947042774"/>
    <n v="3548"/>
    <n v="1769948184"/>
    <n v="4869"/>
    <n v="2428939602"/>
    <n v="3307"/>
    <n v="1649723406"/>
    <n v="9817525440"/>
  </r>
  <r>
    <s v="CAR0712"/>
    <x v="2"/>
    <x v="16"/>
    <x v="3"/>
    <s v="Hybrid"/>
    <n v="497"/>
    <n v="624"/>
    <x v="1"/>
    <n v="6.8"/>
    <x v="168"/>
    <n v="140238.39999999999"/>
    <n v="175298"/>
    <n v="3280877368"/>
    <m/>
    <x v="1"/>
    <n v="3.5"/>
    <n v="4"/>
    <n v="3527"/>
    <n v="618276046"/>
    <n v="2779"/>
    <n v="487153142"/>
    <n v="3939"/>
    <n v="690498822"/>
    <n v="4141"/>
    <n v="725909018"/>
    <n v="4330"/>
    <n v="759040340"/>
    <n v="3280877368"/>
  </r>
  <r>
    <s v="CAR0713"/>
    <x v="3"/>
    <x v="24"/>
    <x v="3"/>
    <s v="Diesel"/>
    <n v="342"/>
    <n v="946"/>
    <x v="2"/>
    <n v="16.399999999999999"/>
    <x v="76"/>
    <n v="338934.4"/>
    <n v="423668"/>
    <n v="6939681840"/>
    <m/>
    <x v="1"/>
    <n v="4.9000000000000004"/>
    <n v="5"/>
    <n v="4089"/>
    <n v="1732378452"/>
    <n v="3137"/>
    <n v="1329046516"/>
    <n v="3737"/>
    <n v="1583247316"/>
    <n v="3340"/>
    <n v="1415051120"/>
    <n v="2077"/>
    <n v="879958436"/>
    <n v="6939681840"/>
  </r>
  <r>
    <s v="CAR0714"/>
    <x v="2"/>
    <x v="16"/>
    <x v="1"/>
    <s v="Petrol"/>
    <n v="827"/>
    <n v="952"/>
    <x v="2"/>
    <n v="13.4"/>
    <x v="143"/>
    <n v="81324"/>
    <n v="101655"/>
    <n v="1849307760"/>
    <m/>
    <x v="1"/>
    <n v="3.6"/>
    <n v="4"/>
    <n v="3455"/>
    <n v="351218025"/>
    <n v="3372"/>
    <n v="342780660"/>
    <n v="4744"/>
    <n v="482251320"/>
    <n v="3105"/>
    <n v="315638775"/>
    <n v="3516"/>
    <n v="357418980"/>
    <n v="1849307760"/>
  </r>
  <r>
    <s v="CAR0715"/>
    <x v="2"/>
    <x v="14"/>
    <x v="1"/>
    <s v="Electric"/>
    <n v="541"/>
    <n v="746"/>
    <x v="1"/>
    <n v="21"/>
    <x v="71"/>
    <n v="393104"/>
    <n v="491380"/>
    <n v="7847829980"/>
    <m/>
    <x v="2"/>
    <n v="4.5"/>
    <n v="5"/>
    <n v="2833"/>
    <n v="1392079540"/>
    <n v="2594"/>
    <n v="1274639720"/>
    <n v="4424"/>
    <n v="2173865120"/>
    <n v="2888"/>
    <n v="1419105440"/>
    <n v="3232"/>
    <n v="1588140160"/>
    <n v="7847829980"/>
  </r>
  <r>
    <s v="CAR0716"/>
    <x v="3"/>
    <x v="35"/>
    <x v="2"/>
    <s v="Diesel"/>
    <n v="888"/>
    <n v="307"/>
    <x v="1"/>
    <n v="9.3000000000000007"/>
    <x v="190"/>
    <n v="275694.40000000002"/>
    <n v="344618"/>
    <n v="6259985970"/>
    <m/>
    <x v="0"/>
    <n v="4.8"/>
    <n v="3"/>
    <n v="4098"/>
    <n v="1412244564"/>
    <n v="4073"/>
    <n v="1403629114"/>
    <n v="4496"/>
    <n v="1549402528"/>
    <n v="2037"/>
    <n v="701986866"/>
    <n v="3461"/>
    <n v="1192722898"/>
    <n v="6259985970"/>
  </r>
  <r>
    <s v="CAR0717"/>
    <x v="1"/>
    <x v="4"/>
    <x v="1"/>
    <s v="Electric"/>
    <n v="693"/>
    <n v="397"/>
    <x v="2"/>
    <n v="7.9"/>
    <x v="138"/>
    <n v="52216.800000000003"/>
    <n v="65271"/>
    <n v="1203988866"/>
    <m/>
    <x v="0"/>
    <n v="4.0999999999999996"/>
    <n v="5"/>
    <n v="2809"/>
    <n v="183346239"/>
    <n v="4401"/>
    <n v="287257671"/>
    <n v="3752"/>
    <n v="244896792"/>
    <n v="3896"/>
    <n v="254295816"/>
    <n v="3588"/>
    <n v="234192348"/>
    <n v="1203988866"/>
  </r>
  <r>
    <s v="CAR0718"/>
    <x v="4"/>
    <x v="11"/>
    <x v="3"/>
    <s v="Diesel"/>
    <n v="240"/>
    <n v="891"/>
    <x v="2"/>
    <n v="14.3"/>
    <x v="116"/>
    <n v="496628.80000000005"/>
    <n v="620786"/>
    <n v="8918211676"/>
    <m/>
    <x v="2"/>
    <n v="4.7"/>
    <n v="3"/>
    <n v="2281"/>
    <n v="1416012866"/>
    <n v="2580"/>
    <n v="1601627880"/>
    <n v="4271"/>
    <n v="2651377006"/>
    <n v="2045"/>
    <n v="1269507370"/>
    <n v="3189"/>
    <n v="1979686554"/>
    <n v="8918211676"/>
  </r>
  <r>
    <s v="CAR0719"/>
    <x v="4"/>
    <x v="8"/>
    <x v="0"/>
    <s v="Petrol"/>
    <n v="238"/>
    <n v="632"/>
    <x v="0"/>
    <n v="7.2"/>
    <x v="106"/>
    <n v="519328"/>
    <n v="649160"/>
    <n v="9998362320"/>
    <m/>
    <x v="8"/>
    <n v="4.3"/>
    <n v="5"/>
    <n v="2557"/>
    <n v="1659902120"/>
    <n v="2243"/>
    <n v="1456065880"/>
    <n v="3189"/>
    <n v="2070171240"/>
    <n v="4606"/>
    <n v="2990030960"/>
    <n v="2807"/>
    <n v="1822192120"/>
    <n v="9998362320"/>
  </r>
  <r>
    <s v="CAR0720"/>
    <x v="1"/>
    <x v="25"/>
    <x v="0"/>
    <s v="Petrol"/>
    <n v="468"/>
    <n v="266"/>
    <x v="1"/>
    <n v="6"/>
    <x v="24"/>
    <n v="269146.40000000002"/>
    <n v="336433"/>
    <n v="5126566054"/>
    <m/>
    <x v="3"/>
    <n v="3.7"/>
    <n v="4"/>
    <n v="2254"/>
    <n v="758319982"/>
    <n v="2397"/>
    <n v="806429901"/>
    <n v="3736"/>
    <n v="1256913688"/>
    <n v="2484"/>
    <n v="835699572"/>
    <n v="4367"/>
    <n v="1469202911"/>
    <n v="5126566054"/>
  </r>
  <r>
    <s v="CAR0721"/>
    <x v="2"/>
    <x v="14"/>
    <x v="0"/>
    <s v="Hybrid"/>
    <n v="300"/>
    <n v="609"/>
    <x v="2"/>
    <n v="24.8"/>
    <x v="175"/>
    <n v="274037.60000000003"/>
    <n v="342547"/>
    <n v="4667887969"/>
    <m/>
    <x v="1"/>
    <n v="3.5"/>
    <n v="4"/>
    <n v="3596"/>
    <n v="1231799012"/>
    <n v="2021"/>
    <n v="692287487"/>
    <n v="3025"/>
    <n v="1036204675"/>
    <n v="2297"/>
    <n v="786830459"/>
    <n v="2688"/>
    <n v="920766336"/>
    <n v="4667887969"/>
  </r>
  <r>
    <s v="CAR0722"/>
    <x v="0"/>
    <x v="0"/>
    <x v="0"/>
    <s v="Petrol"/>
    <n v="344"/>
    <n v="487"/>
    <x v="0"/>
    <n v="6.5"/>
    <x v="13"/>
    <n v="212762.40000000002"/>
    <n v="265953"/>
    <n v="4543807005"/>
    <m/>
    <x v="6"/>
    <n v="4.7"/>
    <n v="5"/>
    <n v="3570"/>
    <n v="949452210"/>
    <n v="2377"/>
    <n v="632170281"/>
    <n v="4032"/>
    <n v="1072322496"/>
    <n v="3814"/>
    <n v="1014344742"/>
    <n v="3292"/>
    <n v="875517276"/>
    <n v="4543807005"/>
  </r>
  <r>
    <s v="CAR0723"/>
    <x v="4"/>
    <x v="23"/>
    <x v="4"/>
    <s v="Electric"/>
    <n v="300"/>
    <n v="955"/>
    <x v="0"/>
    <n v="7.3"/>
    <x v="154"/>
    <n v="405517.60000000003"/>
    <n v="506897"/>
    <n v="8810883654"/>
    <m/>
    <x v="5"/>
    <n v="4.8"/>
    <n v="5"/>
    <n v="4343"/>
    <n v="2201453671"/>
    <n v="4085"/>
    <n v="2070674245"/>
    <n v="3717"/>
    <n v="1884136149"/>
    <n v="2110"/>
    <n v="1069552670"/>
    <n v="3127"/>
    <n v="1585066919"/>
    <n v="8810883654"/>
  </r>
  <r>
    <s v="CAR0724"/>
    <x v="0"/>
    <x v="30"/>
    <x v="3"/>
    <s v="Electric"/>
    <n v="308"/>
    <n v="320"/>
    <x v="1"/>
    <n v="24.3"/>
    <x v="150"/>
    <n v="145849.60000000001"/>
    <n v="182312"/>
    <n v="3119176008"/>
    <m/>
    <x v="7"/>
    <n v="4.9000000000000004"/>
    <n v="3"/>
    <n v="2113"/>
    <n v="385225256"/>
    <n v="3985"/>
    <n v="726513320"/>
    <n v="4949"/>
    <n v="902262088"/>
    <n v="2389"/>
    <n v="435543368"/>
    <n v="3673"/>
    <n v="669631976"/>
    <n v="3119176008"/>
  </r>
  <r>
    <s v="CAR0725"/>
    <x v="1"/>
    <x v="32"/>
    <x v="2"/>
    <s v="Electric"/>
    <n v="350"/>
    <n v="469"/>
    <x v="2"/>
    <n v="8.1"/>
    <x v="61"/>
    <n v="116438.40000000001"/>
    <n v="145548"/>
    <n v="2200394664"/>
    <m/>
    <x v="8"/>
    <n v="4.4000000000000004"/>
    <n v="5"/>
    <n v="2827"/>
    <n v="411464196"/>
    <n v="3080"/>
    <n v="448287840"/>
    <n v="2148"/>
    <n v="312637104"/>
    <n v="3311"/>
    <n v="481909428"/>
    <n v="3752"/>
    <n v="546096096"/>
    <n v="2200394664"/>
  </r>
  <r>
    <s v="CAR0726"/>
    <x v="3"/>
    <x v="6"/>
    <x v="1"/>
    <s v="Diesel"/>
    <n v="670"/>
    <n v="287"/>
    <x v="1"/>
    <n v="19.100000000000001"/>
    <x v="108"/>
    <n v="72689.600000000006"/>
    <n v="90862"/>
    <n v="1693122508"/>
    <m/>
    <x v="2"/>
    <n v="4.2"/>
    <n v="4"/>
    <n v="4030"/>
    <n v="366173860"/>
    <n v="4488"/>
    <n v="407788656"/>
    <n v="2434"/>
    <n v="221158108"/>
    <n v="4388"/>
    <n v="398702456"/>
    <n v="3294"/>
    <n v="299299428"/>
    <n v="1693122508"/>
  </r>
  <r>
    <s v="CAR0727"/>
    <x v="2"/>
    <x v="13"/>
    <x v="1"/>
    <s v="Electric"/>
    <n v="332"/>
    <n v="269"/>
    <x v="2"/>
    <n v="17.2"/>
    <x v="19"/>
    <n v="218299.2"/>
    <n v="272874"/>
    <n v="5184606000"/>
    <m/>
    <x v="0"/>
    <n v="4.8"/>
    <n v="4"/>
    <n v="4924"/>
    <n v="1343631576"/>
    <n v="3736"/>
    <n v="1019457264"/>
    <n v="3493"/>
    <n v="953148882"/>
    <n v="2387"/>
    <n v="651350238"/>
    <n v="4460"/>
    <n v="1217018040"/>
    <n v="5184606000"/>
  </r>
  <r>
    <s v="CAR0728"/>
    <x v="1"/>
    <x v="36"/>
    <x v="3"/>
    <s v="Electric"/>
    <n v="666"/>
    <n v="646"/>
    <x v="2"/>
    <n v="14.1"/>
    <x v="58"/>
    <n v="124671.20000000001"/>
    <n v="155839"/>
    <n v="2897982044"/>
    <m/>
    <x v="7"/>
    <n v="4.0999999999999996"/>
    <n v="5"/>
    <n v="4656"/>
    <n v="725586384"/>
    <n v="4337"/>
    <n v="675873743"/>
    <n v="3417"/>
    <n v="532501863"/>
    <n v="3793"/>
    <n v="591097327"/>
    <n v="2393"/>
    <n v="372922727"/>
    <n v="2897982044"/>
  </r>
  <r>
    <s v="CAR0729"/>
    <x v="3"/>
    <x v="24"/>
    <x v="3"/>
    <s v="Electric"/>
    <n v="698"/>
    <n v="797"/>
    <x v="0"/>
    <n v="20.3"/>
    <x v="51"/>
    <n v="397868"/>
    <n v="497335"/>
    <n v="9393166145"/>
    <m/>
    <x v="9"/>
    <n v="4.4000000000000004"/>
    <n v="4"/>
    <n v="2385"/>
    <n v="1186143975"/>
    <n v="4257"/>
    <n v="2117155095"/>
    <n v="4908"/>
    <n v="2440920180"/>
    <n v="4168"/>
    <n v="2072892280"/>
    <n v="3169"/>
    <n v="1576054615"/>
    <n v="9393166145"/>
  </r>
  <r>
    <s v="CAR0730"/>
    <x v="1"/>
    <x v="1"/>
    <x v="2"/>
    <s v="Diesel"/>
    <n v="308"/>
    <n v="789"/>
    <x v="2"/>
    <n v="18"/>
    <x v="54"/>
    <n v="189968.80000000002"/>
    <n v="237461"/>
    <n v="4486350673"/>
    <m/>
    <x v="6"/>
    <n v="5"/>
    <n v="3"/>
    <n v="3465"/>
    <n v="822802365"/>
    <n v="3789"/>
    <n v="899739729"/>
    <n v="2810"/>
    <n v="667265410"/>
    <n v="4975"/>
    <n v="1181368475"/>
    <n v="3854"/>
    <n v="915174694"/>
    <n v="4486350673"/>
  </r>
  <r>
    <s v="CAR0731"/>
    <x v="3"/>
    <x v="24"/>
    <x v="3"/>
    <s v="Hybrid"/>
    <n v="729"/>
    <n v="673"/>
    <x v="1"/>
    <n v="5.8"/>
    <x v="167"/>
    <n v="112477.6"/>
    <n v="140597"/>
    <n v="2414472281"/>
    <m/>
    <x v="4"/>
    <n v="4.3"/>
    <n v="3"/>
    <n v="2616"/>
    <n v="367801752"/>
    <n v="3098"/>
    <n v="435569506"/>
    <n v="3394"/>
    <n v="477186218"/>
    <n v="4345"/>
    <n v="610893965"/>
    <n v="3720"/>
    <n v="523020840"/>
    <n v="2414472281"/>
  </r>
  <r>
    <s v="CAR0732"/>
    <x v="3"/>
    <x v="17"/>
    <x v="2"/>
    <s v="Petrol"/>
    <n v="556"/>
    <n v="470"/>
    <x v="2"/>
    <n v="7"/>
    <x v="25"/>
    <n v="58830.400000000001"/>
    <n v="73538"/>
    <n v="1143074672"/>
    <m/>
    <x v="4"/>
    <n v="4.0999999999999996"/>
    <n v="4"/>
    <n v="4104"/>
    <n v="301799952"/>
    <n v="3968"/>
    <n v="291798784"/>
    <n v="2273"/>
    <n v="167151874"/>
    <n v="3022"/>
    <n v="222231836"/>
    <n v="2177"/>
    <n v="160092226"/>
    <n v="1143074672"/>
  </r>
  <r>
    <s v="CAR0733"/>
    <x v="1"/>
    <x v="9"/>
    <x v="4"/>
    <s v="Diesel"/>
    <n v="535"/>
    <n v="746"/>
    <x v="0"/>
    <n v="8.4"/>
    <x v="83"/>
    <n v="215003.2"/>
    <n v="268754"/>
    <n v="3908758176"/>
    <m/>
    <x v="1"/>
    <n v="4.7"/>
    <n v="4"/>
    <n v="3346"/>
    <n v="899250884"/>
    <n v="3435"/>
    <n v="923169990"/>
    <n v="2036"/>
    <n v="547183144"/>
    <n v="2593"/>
    <n v="696879122"/>
    <n v="3134"/>
    <n v="842275036"/>
    <n v="3908758176"/>
  </r>
  <r>
    <s v="CAR0734"/>
    <x v="4"/>
    <x v="11"/>
    <x v="4"/>
    <s v="Electric"/>
    <n v="798"/>
    <n v="421"/>
    <x v="2"/>
    <n v="23.8"/>
    <x v="118"/>
    <n v="491204.80000000005"/>
    <n v="614006"/>
    <n v="10571341302"/>
    <m/>
    <x v="9"/>
    <n v="3.7"/>
    <n v="5"/>
    <n v="3592"/>
    <n v="2205509552"/>
    <n v="2382"/>
    <n v="1462562292"/>
    <n v="4181"/>
    <n v="2567159086"/>
    <n v="3033"/>
    <n v="1862280198"/>
    <n v="4029"/>
    <n v="2473830174"/>
    <n v="10571341302"/>
  </r>
  <r>
    <s v="CAR0735"/>
    <x v="4"/>
    <x v="10"/>
    <x v="3"/>
    <s v="Hybrid"/>
    <n v="284"/>
    <n v="357"/>
    <x v="1"/>
    <n v="12.9"/>
    <x v="35"/>
    <n v="532237.6"/>
    <n v="665297"/>
    <n v="11729851407"/>
    <m/>
    <x v="9"/>
    <n v="5"/>
    <n v="5"/>
    <n v="4635"/>
    <n v="3083651595"/>
    <n v="3301"/>
    <n v="2196145397"/>
    <n v="2455"/>
    <n v="1633304135"/>
    <n v="2604"/>
    <n v="1732433388"/>
    <n v="4636"/>
    <n v="3084316892"/>
    <n v="11729851407"/>
  </r>
  <r>
    <s v="CAR0736"/>
    <x v="3"/>
    <x v="35"/>
    <x v="4"/>
    <s v="Hybrid"/>
    <n v="222"/>
    <n v="850"/>
    <x v="0"/>
    <n v="21.5"/>
    <x v="96"/>
    <n v="336082.4"/>
    <n v="420103"/>
    <n v="6618302662"/>
    <m/>
    <x v="0"/>
    <n v="5"/>
    <n v="4"/>
    <n v="4322"/>
    <n v="1815685166"/>
    <n v="2132"/>
    <n v="895659596"/>
    <n v="2799"/>
    <n v="1175868297"/>
    <n v="3657"/>
    <n v="1536316671"/>
    <n v="2844"/>
    <n v="1194772932"/>
    <n v="6618302662"/>
  </r>
  <r>
    <s v="CAR0737"/>
    <x v="0"/>
    <x v="31"/>
    <x v="2"/>
    <s v="Electric"/>
    <n v="426"/>
    <n v="645"/>
    <x v="1"/>
    <n v="15.7"/>
    <x v="136"/>
    <n v="70948.800000000003"/>
    <n v="88686"/>
    <n v="1378623870"/>
    <m/>
    <x v="5"/>
    <n v="4.5999999999999996"/>
    <n v="5"/>
    <n v="2351"/>
    <n v="208500786"/>
    <n v="3180"/>
    <n v="282021480"/>
    <n v="3319"/>
    <n v="294348834"/>
    <n v="2377"/>
    <n v="210806622"/>
    <n v="4318"/>
    <n v="382946148"/>
    <n v="1378623870"/>
  </r>
  <r>
    <s v="CAR0738"/>
    <x v="0"/>
    <x v="22"/>
    <x v="2"/>
    <s v="Petrol"/>
    <n v="458"/>
    <n v="816"/>
    <x v="0"/>
    <n v="8.1999999999999993"/>
    <x v="125"/>
    <n v="221838.40000000002"/>
    <n v="277298"/>
    <n v="5134727066"/>
    <m/>
    <x v="7"/>
    <n v="3.6"/>
    <n v="3"/>
    <n v="3999"/>
    <n v="1108914702"/>
    <n v="3970"/>
    <n v="1100873060"/>
    <n v="2231"/>
    <n v="618651838"/>
    <n v="4614"/>
    <n v="1279452972"/>
    <n v="3703"/>
    <n v="1026834494"/>
    <n v="5134727066"/>
  </r>
  <r>
    <s v="CAR0739"/>
    <x v="1"/>
    <x v="1"/>
    <x v="0"/>
    <s v="Hybrid"/>
    <n v="717"/>
    <n v="959"/>
    <x v="0"/>
    <n v="12.6"/>
    <x v="170"/>
    <n v="377315.2"/>
    <n v="471644"/>
    <n v="9585221012"/>
    <m/>
    <x v="4"/>
    <n v="4.3"/>
    <n v="4"/>
    <n v="4767"/>
    <n v="2248326948"/>
    <n v="3028"/>
    <n v="1428138032"/>
    <n v="4388"/>
    <n v="2069573872"/>
    <n v="4432"/>
    <n v="2090326208"/>
    <n v="3708"/>
    <n v="1748855952"/>
    <n v="9585221012"/>
  </r>
  <r>
    <s v="CAR0740"/>
    <x v="0"/>
    <x v="22"/>
    <x v="1"/>
    <s v="Diesel"/>
    <n v="510"/>
    <n v="304"/>
    <x v="0"/>
    <n v="10.6"/>
    <x v="191"/>
    <n v="396793.60000000003"/>
    <n v="495992"/>
    <n v="8629268816"/>
    <m/>
    <x v="2"/>
    <n v="4.5999999999999996"/>
    <n v="4"/>
    <n v="2130"/>
    <n v="1056462960"/>
    <n v="4496"/>
    <n v="2229980032"/>
    <n v="3528"/>
    <n v="1749859776"/>
    <n v="3364"/>
    <n v="1668517088"/>
    <n v="3880"/>
    <n v="1924448960"/>
    <n v="8629268816"/>
  </r>
  <r>
    <s v="CAR0741"/>
    <x v="2"/>
    <x v="14"/>
    <x v="1"/>
    <s v="Diesel"/>
    <n v="779"/>
    <n v="726"/>
    <x v="2"/>
    <n v="17.8"/>
    <x v="106"/>
    <n v="259030.40000000002"/>
    <n v="323788"/>
    <n v="5138515560"/>
    <m/>
    <x v="1"/>
    <n v="3.7"/>
    <n v="5"/>
    <n v="2935"/>
    <n v="950317780"/>
    <n v="2080"/>
    <n v="673479040"/>
    <n v="4888"/>
    <n v="1582675744"/>
    <n v="3000"/>
    <n v="971364000"/>
    <n v="2967"/>
    <n v="960678996"/>
    <n v="5138515560"/>
  </r>
  <r>
    <s v="CAR0742"/>
    <x v="2"/>
    <x v="18"/>
    <x v="2"/>
    <s v="Electric"/>
    <n v="758"/>
    <n v="457"/>
    <x v="0"/>
    <n v="24.8"/>
    <x v="59"/>
    <n v="125806.40000000001"/>
    <n v="157258"/>
    <n v="2972176200"/>
    <m/>
    <x v="0"/>
    <n v="4.7"/>
    <n v="4"/>
    <n v="2318"/>
    <n v="364524044"/>
    <n v="4096"/>
    <n v="644128768"/>
    <n v="4077"/>
    <n v="641140866"/>
    <n v="3440"/>
    <n v="540967520"/>
    <n v="4969"/>
    <n v="781415002"/>
    <n v="2972176200"/>
  </r>
  <r>
    <s v="CAR0743"/>
    <x v="0"/>
    <x v="30"/>
    <x v="2"/>
    <s v="Diesel"/>
    <n v="460"/>
    <n v="879"/>
    <x v="2"/>
    <n v="14.2"/>
    <x v="105"/>
    <n v="273650.40000000002"/>
    <n v="342063"/>
    <n v="6370239249"/>
    <m/>
    <x v="2"/>
    <n v="3.6"/>
    <n v="3"/>
    <n v="2242"/>
    <n v="766905246"/>
    <n v="4364"/>
    <n v="1492762932"/>
    <n v="4439"/>
    <n v="1518417657"/>
    <n v="3896"/>
    <n v="1332677448"/>
    <n v="3682"/>
    <n v="1259475966"/>
    <n v="6370239249"/>
  </r>
  <r>
    <s v="CAR0744"/>
    <x v="3"/>
    <x v="35"/>
    <x v="4"/>
    <s v="Electric"/>
    <n v="501"/>
    <n v="542"/>
    <x v="2"/>
    <n v="7.7"/>
    <x v="91"/>
    <n v="352442.4"/>
    <n v="440553"/>
    <n v="7263397311"/>
    <m/>
    <x v="2"/>
    <n v="4.2"/>
    <n v="3"/>
    <n v="3902"/>
    <n v="1719037806"/>
    <n v="3101"/>
    <n v="1366154853"/>
    <n v="2402"/>
    <n v="1058208306"/>
    <n v="4893"/>
    <n v="2155625829"/>
    <n v="2189"/>
    <n v="964370517"/>
    <n v="7263397311"/>
  </r>
  <r>
    <s v="CAR0745"/>
    <x v="2"/>
    <x v="16"/>
    <x v="3"/>
    <s v="Diesel"/>
    <n v="444"/>
    <n v="422"/>
    <x v="2"/>
    <n v="8.6"/>
    <x v="192"/>
    <n v="217670.40000000002"/>
    <n v="272088"/>
    <n v="3495242448"/>
    <m/>
    <x v="4"/>
    <n v="3.8"/>
    <n v="5"/>
    <n v="2164"/>
    <n v="588798432"/>
    <n v="2463"/>
    <n v="670152744"/>
    <n v="2718"/>
    <n v="739535184"/>
    <n v="2789"/>
    <n v="758853432"/>
    <n v="2712"/>
    <n v="737902656"/>
    <n v="3495242448"/>
  </r>
  <r>
    <s v="CAR0746"/>
    <x v="3"/>
    <x v="19"/>
    <x v="1"/>
    <s v="Hybrid"/>
    <n v="255"/>
    <n v="404"/>
    <x v="0"/>
    <n v="10.5"/>
    <x v="56"/>
    <n v="56368.800000000003"/>
    <n v="70461"/>
    <n v="1198752993"/>
    <m/>
    <x v="5"/>
    <n v="4.3"/>
    <n v="3"/>
    <n v="4167"/>
    <n v="293610987"/>
    <n v="3350"/>
    <n v="236044350"/>
    <n v="4361"/>
    <n v="307280421"/>
    <n v="2010"/>
    <n v="141626610"/>
    <n v="3125"/>
    <n v="220190625"/>
    <n v="1198752993"/>
  </r>
  <r>
    <s v="CAR0747"/>
    <x v="0"/>
    <x v="30"/>
    <x v="4"/>
    <s v="Electric"/>
    <n v="823"/>
    <n v="907"/>
    <x v="2"/>
    <n v="6.2"/>
    <x v="34"/>
    <n v="215686.40000000002"/>
    <n v="269608"/>
    <n v="4924120512"/>
    <m/>
    <x v="2"/>
    <n v="3.6"/>
    <n v="5"/>
    <n v="3336"/>
    <n v="899412288"/>
    <n v="3210"/>
    <n v="865441680"/>
    <n v="2627"/>
    <n v="708260216"/>
    <n v="4186"/>
    <n v="1128579088"/>
    <n v="4905"/>
    <n v="1322427240"/>
    <n v="4924120512"/>
  </r>
  <r>
    <s v="CAR0748"/>
    <x v="2"/>
    <x v="16"/>
    <x v="2"/>
    <s v="Electric"/>
    <n v="483"/>
    <n v="347"/>
    <x v="0"/>
    <n v="13.7"/>
    <x v="179"/>
    <n v="82776.800000000003"/>
    <n v="103471"/>
    <n v="1916489862"/>
    <m/>
    <x v="6"/>
    <n v="3.6"/>
    <n v="5"/>
    <n v="4920"/>
    <n v="509077320"/>
    <n v="3993"/>
    <n v="413159703"/>
    <n v="3777"/>
    <n v="390809967"/>
    <n v="2223"/>
    <n v="230016033"/>
    <n v="3609"/>
    <n v="373426839"/>
    <n v="1916489862"/>
  </r>
  <r>
    <s v="CAR0749"/>
    <x v="1"/>
    <x v="9"/>
    <x v="2"/>
    <s v="Diesel"/>
    <n v="804"/>
    <n v="268"/>
    <x v="2"/>
    <n v="10"/>
    <x v="193"/>
    <n v="300832"/>
    <n v="376040"/>
    <n v="5358946040"/>
    <m/>
    <x v="2"/>
    <n v="4"/>
    <n v="4"/>
    <n v="2216"/>
    <n v="833304640"/>
    <n v="2243"/>
    <n v="843457720"/>
    <n v="3288"/>
    <n v="1236419520"/>
    <n v="3495"/>
    <n v="1314259800"/>
    <n v="3009"/>
    <n v="1131504360"/>
    <n v="5358946040"/>
  </r>
  <r>
    <s v="CAR0750"/>
    <x v="1"/>
    <x v="4"/>
    <x v="0"/>
    <s v="Diesel"/>
    <n v="332"/>
    <n v="666"/>
    <x v="1"/>
    <n v="9.6"/>
    <x v="86"/>
    <n v="149002.4"/>
    <n v="186253"/>
    <n v="3149351977"/>
    <m/>
    <x v="0"/>
    <n v="4.7"/>
    <n v="4"/>
    <n v="4550"/>
    <n v="847451150"/>
    <n v="2416"/>
    <n v="449987248"/>
    <n v="4138"/>
    <n v="770714914"/>
    <n v="3111"/>
    <n v="579433083"/>
    <n v="2694"/>
    <n v="501765582"/>
    <n v="3149351977"/>
  </r>
  <r>
    <s v="CAR0751"/>
    <x v="3"/>
    <x v="7"/>
    <x v="2"/>
    <s v="Petrol"/>
    <n v="755"/>
    <n v="852"/>
    <x v="0"/>
    <n v="14.5"/>
    <x v="139"/>
    <n v="58016.800000000003"/>
    <n v="72521"/>
    <n v="1238368596"/>
    <m/>
    <x v="2"/>
    <n v="4.5"/>
    <n v="3"/>
    <n v="2414"/>
    <n v="175065694"/>
    <n v="2793"/>
    <n v="202551153"/>
    <n v="4397"/>
    <n v="318874837"/>
    <n v="3581"/>
    <n v="259697701"/>
    <n v="3891"/>
    <n v="282179211"/>
    <n v="1238368596"/>
  </r>
  <r>
    <s v="CAR0752"/>
    <x v="1"/>
    <x v="9"/>
    <x v="4"/>
    <s v="Petrol"/>
    <n v="577"/>
    <n v="836"/>
    <x v="1"/>
    <n v="7.8"/>
    <x v="34"/>
    <n v="68547.199999999997"/>
    <n v="85684"/>
    <n v="1265466996"/>
    <m/>
    <x v="7"/>
    <n v="4.5999999999999996"/>
    <n v="4"/>
    <n v="2882"/>
    <n v="246941288"/>
    <n v="4217"/>
    <n v="361329428"/>
    <n v="2285"/>
    <n v="195787940"/>
    <n v="2091"/>
    <n v="179165244"/>
    <n v="3294"/>
    <n v="282243096"/>
    <n v="1265466996"/>
  </r>
  <r>
    <s v="CAR0753"/>
    <x v="0"/>
    <x v="15"/>
    <x v="1"/>
    <s v="Petrol"/>
    <n v="416"/>
    <n v="868"/>
    <x v="0"/>
    <n v="24.8"/>
    <x v="30"/>
    <n v="147400"/>
    <n v="184250"/>
    <n v="3040125000"/>
    <m/>
    <x v="5"/>
    <n v="3.8"/>
    <n v="3"/>
    <n v="3634"/>
    <n v="669564500"/>
    <n v="2134"/>
    <n v="393189500"/>
    <n v="2917"/>
    <n v="537457250"/>
    <n v="3819"/>
    <n v="703650750"/>
    <n v="3996"/>
    <n v="736263000"/>
    <n v="3040125000"/>
  </r>
  <r>
    <s v="CAR0754"/>
    <x v="1"/>
    <x v="34"/>
    <x v="2"/>
    <s v="Electric"/>
    <n v="630"/>
    <n v="767"/>
    <x v="2"/>
    <n v="15.4"/>
    <x v="59"/>
    <n v="185583.2"/>
    <n v="231979"/>
    <n v="3625135833"/>
    <m/>
    <x v="8"/>
    <n v="4.4000000000000004"/>
    <n v="3"/>
    <n v="3465"/>
    <n v="803807235"/>
    <n v="3390"/>
    <n v="786408810"/>
    <n v="3496"/>
    <n v="810998584"/>
    <n v="2307"/>
    <n v="535175553"/>
    <n v="2969"/>
    <n v="688745651"/>
    <n v="3625135833"/>
  </r>
  <r>
    <s v="CAR0755"/>
    <x v="3"/>
    <x v="17"/>
    <x v="2"/>
    <s v="Petrol"/>
    <n v="539"/>
    <n v="444"/>
    <x v="1"/>
    <n v="19.8"/>
    <x v="91"/>
    <n v="154860"/>
    <n v="193575"/>
    <n v="3693604575"/>
    <m/>
    <x v="0"/>
    <n v="4.0999999999999996"/>
    <n v="5"/>
    <n v="4198"/>
    <n v="812627850"/>
    <n v="2314"/>
    <n v="447932550"/>
    <n v="4553"/>
    <n v="881346975"/>
    <n v="4663"/>
    <n v="902640225"/>
    <n v="3353"/>
    <n v="649056975"/>
    <n v="3693604575"/>
  </r>
  <r>
    <s v="CAR0756"/>
    <x v="3"/>
    <x v="20"/>
    <x v="4"/>
    <s v="Hybrid"/>
    <n v="513"/>
    <n v="578"/>
    <x v="0"/>
    <n v="19.8"/>
    <x v="40"/>
    <n v="222006.40000000002"/>
    <n v="277508"/>
    <n v="6212294088"/>
    <m/>
    <x v="9"/>
    <n v="4.0999999999999996"/>
    <n v="5"/>
    <n v="4614"/>
    <n v="1280421912"/>
    <n v="3789"/>
    <n v="1051477812"/>
    <n v="4235"/>
    <n v="1175246380"/>
    <n v="4927"/>
    <n v="1367281916"/>
    <n v="4821"/>
    <n v="1337866068"/>
    <n v="6212294088"/>
  </r>
  <r>
    <s v="CAR0757"/>
    <x v="0"/>
    <x v="0"/>
    <x v="3"/>
    <s v="Hybrid"/>
    <n v="217"/>
    <n v="585"/>
    <x v="2"/>
    <n v="21.2"/>
    <x v="12"/>
    <n v="224219.2"/>
    <n v="280274"/>
    <n v="5072398852"/>
    <m/>
    <x v="5"/>
    <n v="3.6"/>
    <n v="3"/>
    <n v="4919"/>
    <n v="1378667806"/>
    <n v="2177"/>
    <n v="610156498"/>
    <n v="4649"/>
    <n v="1302993826"/>
    <n v="4084"/>
    <n v="1144639016"/>
    <n v="2269"/>
    <n v="635941706"/>
    <n v="5072398852"/>
  </r>
  <r>
    <s v="CAR0758"/>
    <x v="0"/>
    <x v="21"/>
    <x v="1"/>
    <s v="Electric"/>
    <n v="214"/>
    <n v="752"/>
    <x v="2"/>
    <n v="13.9"/>
    <x v="115"/>
    <n v="212037.6"/>
    <n v="265047"/>
    <n v="4513485363"/>
    <m/>
    <x v="7"/>
    <n v="4.0999999999999996"/>
    <n v="3"/>
    <n v="3809"/>
    <n v="1009564023"/>
    <n v="2711"/>
    <n v="718542417"/>
    <n v="2165"/>
    <n v="573826755"/>
    <n v="4490"/>
    <n v="1190061030"/>
    <n v="3854"/>
    <n v="1021491138"/>
    <n v="4513485363"/>
  </r>
  <r>
    <s v="CAR0759"/>
    <x v="1"/>
    <x v="4"/>
    <x v="1"/>
    <s v="Petrol"/>
    <n v="650"/>
    <n v="520"/>
    <x v="1"/>
    <n v="11.1"/>
    <x v="150"/>
    <n v="357365.60000000003"/>
    <n v="446707"/>
    <n v="9768141969"/>
    <m/>
    <x v="1"/>
    <n v="3.5"/>
    <n v="3"/>
    <n v="4803"/>
    <n v="2145533721"/>
    <n v="3388"/>
    <n v="1513443316"/>
    <n v="4441"/>
    <n v="1983825787"/>
    <n v="4734"/>
    <n v="2114710938"/>
    <n v="4501"/>
    <n v="2010628207"/>
    <n v="9768141969"/>
  </r>
  <r>
    <s v="CAR0760"/>
    <x v="4"/>
    <x v="29"/>
    <x v="1"/>
    <s v="Hybrid"/>
    <n v="248"/>
    <n v="831"/>
    <x v="2"/>
    <n v="21.6"/>
    <x v="3"/>
    <n v="245751.2"/>
    <n v="307189"/>
    <n v="7216176799"/>
    <m/>
    <x v="1"/>
    <n v="3.6"/>
    <n v="5"/>
    <n v="4897"/>
    <n v="1504304533"/>
    <n v="4440"/>
    <n v="1363919160"/>
    <n v="4628"/>
    <n v="1421670692"/>
    <n v="4657"/>
    <n v="1430579173"/>
    <n v="4869"/>
    <n v="1495703241"/>
    <n v="7216176799"/>
  </r>
  <r>
    <s v="CAR0761"/>
    <x v="1"/>
    <x v="34"/>
    <x v="3"/>
    <s v="Petrol"/>
    <n v="379"/>
    <n v="760"/>
    <x v="0"/>
    <n v="17"/>
    <x v="169"/>
    <n v="115989.6"/>
    <n v="144987"/>
    <n v="2599326936"/>
    <m/>
    <x v="2"/>
    <n v="5"/>
    <n v="4"/>
    <n v="4751"/>
    <n v="688833237"/>
    <n v="3572"/>
    <n v="517893564"/>
    <n v="4092"/>
    <n v="593286804"/>
    <n v="2803"/>
    <n v="406398561"/>
    <n v="2710"/>
    <n v="392914770"/>
    <n v="2599326936"/>
  </r>
  <r>
    <s v="CAR0762"/>
    <x v="4"/>
    <x v="11"/>
    <x v="4"/>
    <s v="Hybrid"/>
    <n v="495"/>
    <n v="396"/>
    <x v="2"/>
    <n v="19.8"/>
    <x v="106"/>
    <n v="260492.80000000002"/>
    <n v="325616"/>
    <n v="6100090144"/>
    <m/>
    <x v="5"/>
    <n v="3.9"/>
    <n v="5"/>
    <n v="2590"/>
    <n v="843345440"/>
    <n v="4433"/>
    <n v="1443455728"/>
    <n v="4808"/>
    <n v="1565561728"/>
    <n v="2937"/>
    <n v="956334192"/>
    <n v="3966"/>
    <n v="1291393056"/>
    <n v="6100090144"/>
  </r>
  <r>
    <s v="CAR0763"/>
    <x v="3"/>
    <x v="20"/>
    <x v="1"/>
    <s v="Hybrid"/>
    <n v="285"/>
    <n v="645"/>
    <x v="2"/>
    <n v="12.7"/>
    <x v="186"/>
    <n v="143513.60000000001"/>
    <n v="179392"/>
    <n v="3216677952"/>
    <m/>
    <x v="8"/>
    <n v="4.5"/>
    <n v="4"/>
    <n v="4643"/>
    <n v="832917056"/>
    <n v="3066"/>
    <n v="550015872"/>
    <n v="3877"/>
    <n v="695502784"/>
    <n v="2118"/>
    <n v="379952256"/>
    <n v="4227"/>
    <n v="758289984"/>
    <n v="3216677952"/>
  </r>
  <r>
    <s v="CAR0764"/>
    <x v="2"/>
    <x v="5"/>
    <x v="4"/>
    <s v="Diesel"/>
    <n v="474"/>
    <n v="896"/>
    <x v="0"/>
    <n v="24.6"/>
    <x v="73"/>
    <n v="206439.2"/>
    <n v="258049"/>
    <n v="3849316933"/>
    <m/>
    <x v="1"/>
    <n v="4.8"/>
    <n v="3"/>
    <n v="2338"/>
    <n v="603318562"/>
    <n v="4306"/>
    <n v="1111158994"/>
    <n v="3207"/>
    <n v="827563143"/>
    <n v="2032"/>
    <n v="524355568"/>
    <n v="3034"/>
    <n v="782920666"/>
    <n v="3849316933"/>
  </r>
  <r>
    <s v="CAR0765"/>
    <x v="4"/>
    <x v="10"/>
    <x v="4"/>
    <s v="Hybrid"/>
    <n v="488"/>
    <n v="825"/>
    <x v="1"/>
    <n v="13.6"/>
    <x v="187"/>
    <n v="552073.6"/>
    <n v="690092"/>
    <n v="10888961668"/>
    <m/>
    <x v="7"/>
    <n v="4"/>
    <n v="4"/>
    <n v="2678"/>
    <n v="1848066376"/>
    <n v="2550"/>
    <n v="1759734600"/>
    <n v="4049"/>
    <n v="2794182508"/>
    <n v="3600"/>
    <n v="2484331200"/>
    <n v="2902"/>
    <n v="2002646984"/>
    <n v="10888961668"/>
  </r>
  <r>
    <s v="CAR0766"/>
    <x v="2"/>
    <x v="13"/>
    <x v="0"/>
    <s v="Electric"/>
    <n v="560"/>
    <n v="448"/>
    <x v="0"/>
    <n v="8.4"/>
    <x v="95"/>
    <n v="213764"/>
    <n v="267205"/>
    <n v="4570274320"/>
    <m/>
    <x v="6"/>
    <n v="4"/>
    <n v="3"/>
    <n v="2419"/>
    <n v="646368895"/>
    <n v="2070"/>
    <n v="553114350"/>
    <n v="3778"/>
    <n v="1009500490"/>
    <n v="4615"/>
    <n v="1233151075"/>
    <n v="4222"/>
    <n v="1128139510"/>
    <n v="4570274320"/>
  </r>
  <r>
    <s v="CAR0767"/>
    <x v="3"/>
    <x v="24"/>
    <x v="4"/>
    <s v="Petrol"/>
    <n v="537"/>
    <n v="428"/>
    <x v="0"/>
    <n v="12.7"/>
    <x v="11"/>
    <n v="353179.2"/>
    <n v="441474"/>
    <n v="7225163484"/>
    <m/>
    <x v="7"/>
    <n v="3.9"/>
    <n v="4"/>
    <n v="3214"/>
    <n v="1418897436"/>
    <n v="3090"/>
    <n v="1364154660"/>
    <n v="2609"/>
    <n v="1151805666"/>
    <n v="4598"/>
    <n v="2029897452"/>
    <n v="2855"/>
    <n v="1260408270"/>
    <n v="7225163484"/>
  </r>
  <r>
    <s v="CAR0768"/>
    <x v="2"/>
    <x v="18"/>
    <x v="4"/>
    <s v="Diesel"/>
    <n v="670"/>
    <n v="677"/>
    <x v="0"/>
    <n v="19.899999999999999"/>
    <x v="114"/>
    <n v="60954.400000000001"/>
    <n v="76193"/>
    <n v="1012071619"/>
    <m/>
    <x v="4"/>
    <n v="4.4000000000000004"/>
    <n v="5"/>
    <n v="2777"/>
    <n v="211587961"/>
    <n v="2257"/>
    <n v="171967601"/>
    <n v="3089"/>
    <n v="235360177"/>
    <n v="2201"/>
    <n v="167700793"/>
    <n v="2959"/>
    <n v="225455087"/>
    <n v="1012071619"/>
  </r>
  <r>
    <s v="CAR0769"/>
    <x v="1"/>
    <x v="32"/>
    <x v="0"/>
    <s v="Petrol"/>
    <n v="446"/>
    <n v="449"/>
    <x v="1"/>
    <n v="10.1"/>
    <x v="105"/>
    <n v="162083.20000000001"/>
    <n v="202604"/>
    <n v="3613644944"/>
    <m/>
    <x v="4"/>
    <n v="4.4000000000000004"/>
    <n v="3"/>
    <n v="3749"/>
    <n v="759562396"/>
    <n v="4327"/>
    <n v="876667508"/>
    <n v="4543"/>
    <n v="920429972"/>
    <n v="2592"/>
    <n v="525149568"/>
    <n v="2625"/>
    <n v="531835500"/>
    <n v="3613644944"/>
  </r>
  <r>
    <s v="CAR0770"/>
    <x v="3"/>
    <x v="24"/>
    <x v="2"/>
    <s v="Petrol"/>
    <n v="644"/>
    <n v="842"/>
    <x v="2"/>
    <n v="21.8"/>
    <x v="8"/>
    <n v="128875.20000000001"/>
    <n v="161094"/>
    <n v="2677060092"/>
    <m/>
    <x v="6"/>
    <n v="3.6"/>
    <n v="3"/>
    <n v="3564"/>
    <n v="574139016"/>
    <n v="3082"/>
    <n v="496491708"/>
    <n v="2160"/>
    <n v="347963040"/>
    <n v="4150"/>
    <n v="668540100"/>
    <n v="3662"/>
    <n v="589926228"/>
    <n v="2677060092"/>
  </r>
  <r>
    <s v="CAR0771"/>
    <x v="0"/>
    <x v="15"/>
    <x v="0"/>
    <s v="Hybrid"/>
    <n v="334"/>
    <n v="946"/>
    <x v="2"/>
    <n v="9.1999999999999993"/>
    <x v="3"/>
    <n v="121334.40000000001"/>
    <n v="151668"/>
    <n v="2517537132"/>
    <m/>
    <x v="1"/>
    <n v="4.0999999999999996"/>
    <n v="4"/>
    <n v="2965"/>
    <n v="449695620"/>
    <n v="3406"/>
    <n v="516581208"/>
    <n v="3312"/>
    <n v="502324416"/>
    <n v="2786"/>
    <n v="422547048"/>
    <n v="4130"/>
    <n v="626388840"/>
    <n v="2517537132"/>
  </r>
  <r>
    <s v="CAR0772"/>
    <x v="1"/>
    <x v="32"/>
    <x v="0"/>
    <s v="Petrol"/>
    <n v="375"/>
    <n v="279"/>
    <x v="0"/>
    <n v="11.3"/>
    <x v="54"/>
    <n v="151311.20000000001"/>
    <n v="189139"/>
    <n v="3262836889"/>
    <m/>
    <x v="4"/>
    <n v="4.3"/>
    <n v="3"/>
    <n v="3183"/>
    <n v="602029437"/>
    <n v="3472"/>
    <n v="656690608"/>
    <n v="3336"/>
    <n v="630967704"/>
    <n v="2661"/>
    <n v="503298879"/>
    <n v="4599"/>
    <n v="869850261"/>
    <n v="3262836889"/>
  </r>
  <r>
    <s v="CAR0773"/>
    <x v="0"/>
    <x v="0"/>
    <x v="4"/>
    <s v="Electric"/>
    <n v="295"/>
    <n v="684"/>
    <x v="2"/>
    <n v="8.1"/>
    <x v="82"/>
    <n v="67006.400000000009"/>
    <n v="83758"/>
    <n v="1317848372"/>
    <m/>
    <x v="1"/>
    <n v="3.7"/>
    <n v="5"/>
    <n v="2006"/>
    <n v="168018548"/>
    <n v="3307"/>
    <n v="276987706"/>
    <n v="3444"/>
    <n v="288462552"/>
    <n v="2887"/>
    <n v="241809346"/>
    <n v="4090"/>
    <n v="342570220"/>
    <n v="1317848372"/>
  </r>
  <r>
    <s v="CAR0774"/>
    <x v="0"/>
    <x v="30"/>
    <x v="2"/>
    <s v="Petrol"/>
    <n v="321"/>
    <n v="606"/>
    <x v="2"/>
    <n v="24.4"/>
    <x v="137"/>
    <n v="45601.600000000006"/>
    <n v="57002"/>
    <n v="1085432084"/>
    <m/>
    <x v="2"/>
    <n v="4.0999999999999996"/>
    <n v="4"/>
    <n v="4331"/>
    <n v="246875662"/>
    <n v="3065"/>
    <n v="174711130"/>
    <n v="4184"/>
    <n v="238496368"/>
    <n v="3054"/>
    <n v="174084108"/>
    <n v="4408"/>
    <n v="251264816"/>
    <n v="1085432084"/>
  </r>
  <r>
    <s v="CAR0775"/>
    <x v="2"/>
    <x v="14"/>
    <x v="0"/>
    <s v="Diesel"/>
    <n v="711"/>
    <n v="881"/>
    <x v="2"/>
    <n v="21.4"/>
    <x v="85"/>
    <n v="81273.600000000006"/>
    <n v="101592"/>
    <n v="1909726416"/>
    <m/>
    <x v="7"/>
    <n v="4.4000000000000004"/>
    <n v="5"/>
    <n v="4970"/>
    <n v="504912240"/>
    <n v="3066"/>
    <n v="311481072"/>
    <n v="4504"/>
    <n v="457570368"/>
    <n v="2932"/>
    <n v="297867744"/>
    <n v="3326"/>
    <n v="337894992"/>
    <n v="1909726416"/>
  </r>
  <r>
    <s v="CAR0776"/>
    <x v="3"/>
    <x v="35"/>
    <x v="2"/>
    <s v="Electric"/>
    <n v="241"/>
    <n v="332"/>
    <x v="0"/>
    <n v="22.7"/>
    <x v="68"/>
    <n v="296021.60000000003"/>
    <n v="370027"/>
    <n v="6809236854"/>
    <m/>
    <x v="3"/>
    <n v="4"/>
    <n v="5"/>
    <n v="3915"/>
    <n v="1448655705"/>
    <n v="3863"/>
    <n v="1429414301"/>
    <n v="4661"/>
    <n v="1724695847"/>
    <n v="3555"/>
    <n v="1315445985"/>
    <n v="2408"/>
    <n v="891025016"/>
    <n v="6809236854"/>
  </r>
  <r>
    <s v="CAR0777"/>
    <x v="1"/>
    <x v="32"/>
    <x v="3"/>
    <s v="Diesel"/>
    <n v="413"/>
    <n v="724"/>
    <x v="1"/>
    <n v="5.0999999999999996"/>
    <x v="100"/>
    <n v="237715.20000000001"/>
    <n v="297144"/>
    <n v="5086808136"/>
    <m/>
    <x v="4"/>
    <n v="4"/>
    <n v="4"/>
    <n v="2495"/>
    <n v="741374280"/>
    <n v="3876"/>
    <n v="1151730144"/>
    <n v="3144"/>
    <n v="934220736"/>
    <n v="4021"/>
    <n v="1194816024"/>
    <n v="3583"/>
    <n v="1064666952"/>
    <n v="5086808136"/>
  </r>
  <r>
    <s v="CAR0778"/>
    <x v="2"/>
    <x v="12"/>
    <x v="2"/>
    <s v="Hybrid"/>
    <n v="874"/>
    <n v="312"/>
    <x v="1"/>
    <n v="19.399999999999999"/>
    <x v="194"/>
    <n v="293460.8"/>
    <n v="366826"/>
    <n v="6105085118"/>
    <m/>
    <x v="1"/>
    <n v="3.7"/>
    <n v="3"/>
    <n v="4544"/>
    <n v="1666857344"/>
    <n v="3313"/>
    <n v="1215294538"/>
    <n v="2511"/>
    <n v="921100086"/>
    <n v="2066"/>
    <n v="757862516"/>
    <n v="4209"/>
    <n v="1543970634"/>
    <n v="6105085118"/>
  </r>
  <r>
    <s v="CAR0779"/>
    <x v="0"/>
    <x v="28"/>
    <x v="2"/>
    <s v="Diesel"/>
    <n v="589"/>
    <n v="762"/>
    <x v="2"/>
    <n v="15.5"/>
    <x v="195"/>
    <n v="252547.20000000001"/>
    <n v="315684"/>
    <n v="4644974376"/>
    <m/>
    <x v="2"/>
    <n v="4.0999999999999996"/>
    <n v="5"/>
    <n v="4060"/>
    <n v="1281677040"/>
    <n v="2206"/>
    <n v="696398904"/>
    <n v="2377"/>
    <n v="750380868"/>
    <n v="2402"/>
    <n v="758272968"/>
    <n v="3669"/>
    <n v="1158244596"/>
    <n v="4644974376"/>
  </r>
  <r>
    <s v="CAR0780"/>
    <x v="2"/>
    <x v="3"/>
    <x v="3"/>
    <s v="Diesel"/>
    <n v="519"/>
    <n v="774"/>
    <x v="1"/>
    <n v="10.1"/>
    <x v="36"/>
    <n v="380950.4"/>
    <n v="476188"/>
    <n v="7563770192"/>
    <m/>
    <x v="0"/>
    <n v="4.3"/>
    <n v="4"/>
    <n v="3555"/>
    <n v="1692848340"/>
    <n v="2948"/>
    <n v="1403802224"/>
    <n v="3880"/>
    <n v="1847609440"/>
    <n v="2418"/>
    <n v="1151422584"/>
    <n v="3083"/>
    <n v="1468087604"/>
    <n v="7563770192"/>
  </r>
  <r>
    <s v="CAR0781"/>
    <x v="0"/>
    <x v="2"/>
    <x v="3"/>
    <s v="Hybrid"/>
    <n v="221"/>
    <n v="461"/>
    <x v="0"/>
    <n v="14.9"/>
    <x v="66"/>
    <n v="131609.60000000001"/>
    <n v="164512"/>
    <n v="2592709120"/>
    <m/>
    <x v="5"/>
    <n v="4.5"/>
    <n v="5"/>
    <n v="2849"/>
    <n v="468694688"/>
    <n v="3308"/>
    <n v="544205696"/>
    <n v="4390"/>
    <n v="722207680"/>
    <n v="2518"/>
    <n v="414241216"/>
    <n v="2695"/>
    <n v="443359840"/>
    <n v="2592709120"/>
  </r>
  <r>
    <s v="CAR0782"/>
    <x v="0"/>
    <x v="30"/>
    <x v="1"/>
    <s v="Hybrid"/>
    <n v="478"/>
    <n v="443"/>
    <x v="2"/>
    <n v="14.8"/>
    <x v="22"/>
    <n v="57968"/>
    <n v="72460"/>
    <n v="1194213260"/>
    <m/>
    <x v="0"/>
    <n v="4.5999999999999996"/>
    <n v="3"/>
    <n v="3002"/>
    <n v="217524920"/>
    <n v="4413"/>
    <n v="319765980"/>
    <n v="4116"/>
    <n v="298245360"/>
    <n v="2198"/>
    <n v="159267080"/>
    <n v="2752"/>
    <n v="199409920"/>
    <n v="1194213260"/>
  </r>
  <r>
    <s v="CAR0783"/>
    <x v="4"/>
    <x v="23"/>
    <x v="0"/>
    <s v="Hybrid"/>
    <n v="721"/>
    <n v="925"/>
    <x v="2"/>
    <n v="18.100000000000001"/>
    <x v="58"/>
    <n v="422548"/>
    <n v="528185"/>
    <n v="8778434700"/>
    <m/>
    <x v="5"/>
    <n v="4.9000000000000004"/>
    <n v="5"/>
    <n v="4112"/>
    <n v="2171896720"/>
    <n v="2562"/>
    <n v="1353209970"/>
    <n v="3749"/>
    <n v="1980165565"/>
    <n v="3175"/>
    <n v="1676987375"/>
    <n v="3022"/>
    <n v="1596175070"/>
    <n v="8778434700"/>
  </r>
  <r>
    <s v="CAR0784"/>
    <x v="2"/>
    <x v="13"/>
    <x v="2"/>
    <s v="Electric"/>
    <n v="262"/>
    <n v="536"/>
    <x v="0"/>
    <n v="12.6"/>
    <x v="196"/>
    <n v="193371.2"/>
    <n v="241714"/>
    <n v="3763245266"/>
    <m/>
    <x v="0"/>
    <n v="4.5999999999999996"/>
    <n v="4"/>
    <n v="2868"/>
    <n v="693235752"/>
    <n v="3101"/>
    <n v="749555114"/>
    <n v="3503"/>
    <n v="846724142"/>
    <n v="2594"/>
    <n v="627006116"/>
    <n v="3503"/>
    <n v="846724142"/>
    <n v="3763245266"/>
  </r>
  <r>
    <s v="CAR0785"/>
    <x v="4"/>
    <x v="8"/>
    <x v="2"/>
    <s v="Electric"/>
    <n v="290"/>
    <n v="589"/>
    <x v="2"/>
    <n v="25"/>
    <x v="168"/>
    <n v="292378.40000000002"/>
    <n v="365473"/>
    <n v="6667323939"/>
    <m/>
    <x v="1"/>
    <n v="4"/>
    <n v="5"/>
    <n v="2657"/>
    <n v="971061761"/>
    <n v="4318"/>
    <n v="1578112414"/>
    <n v="4150"/>
    <n v="1516712950"/>
    <n v="4936"/>
    <n v="1803974728"/>
    <n v="2182"/>
    <n v="797462086"/>
    <n v="6667323939"/>
  </r>
  <r>
    <s v="CAR0786"/>
    <x v="1"/>
    <x v="1"/>
    <x v="2"/>
    <s v="Diesel"/>
    <n v="619"/>
    <n v="266"/>
    <x v="0"/>
    <n v="10.5"/>
    <x v="89"/>
    <n v="162543.20000000001"/>
    <n v="203179"/>
    <n v="3457090685"/>
    <m/>
    <x v="3"/>
    <n v="4.0999999999999996"/>
    <n v="5"/>
    <n v="4976"/>
    <n v="1011018704"/>
    <n v="3142"/>
    <n v="638388418"/>
    <n v="2685"/>
    <n v="545535615"/>
    <n v="3037"/>
    <n v="617054623"/>
    <n v="3175"/>
    <n v="645093325"/>
    <n v="3457090685"/>
  </r>
  <r>
    <s v="CAR0787"/>
    <x v="1"/>
    <x v="32"/>
    <x v="1"/>
    <s v="Diesel"/>
    <n v="438"/>
    <n v="744"/>
    <x v="2"/>
    <n v="23.4"/>
    <x v="126"/>
    <n v="150245.6"/>
    <n v="187807"/>
    <n v="3634628871"/>
    <m/>
    <x v="8"/>
    <n v="4.5999999999999996"/>
    <n v="5"/>
    <n v="4780"/>
    <n v="897717460"/>
    <n v="3791"/>
    <n v="711976337"/>
    <n v="3800"/>
    <n v="713666600"/>
    <n v="4947"/>
    <n v="929081229"/>
    <n v="2035"/>
    <n v="382187245"/>
    <n v="3634628871"/>
  </r>
  <r>
    <s v="CAR0788"/>
    <x v="0"/>
    <x v="21"/>
    <x v="0"/>
    <s v="Petrol"/>
    <n v="322"/>
    <n v="749"/>
    <x v="0"/>
    <n v="11.6"/>
    <x v="76"/>
    <n v="198429.6"/>
    <n v="248037"/>
    <n v="5090959425"/>
    <m/>
    <x v="3"/>
    <n v="4.5999999999999996"/>
    <n v="5"/>
    <n v="3720"/>
    <n v="922697640"/>
    <n v="3700"/>
    <n v="917736900"/>
    <n v="4653"/>
    <n v="1154116161"/>
    <n v="4799"/>
    <n v="1190329563"/>
    <n v="3653"/>
    <n v="906079161"/>
    <n v="5090959425"/>
  </r>
  <r>
    <s v="CAR0789"/>
    <x v="2"/>
    <x v="18"/>
    <x v="3"/>
    <s v="Petrol"/>
    <n v="757"/>
    <n v="618"/>
    <x v="0"/>
    <n v="12.5"/>
    <x v="17"/>
    <n v="193253.6"/>
    <n v="241567"/>
    <n v="4647265946"/>
    <m/>
    <x v="1"/>
    <n v="4"/>
    <n v="4"/>
    <n v="3460"/>
    <n v="835821820"/>
    <n v="4085"/>
    <n v="986801195"/>
    <n v="3412"/>
    <n v="824226604"/>
    <n v="4295"/>
    <n v="1037530265"/>
    <n v="3986"/>
    <n v="962886062"/>
    <n v="4647265946"/>
  </r>
  <r>
    <s v="CAR0790"/>
    <x v="0"/>
    <x v="22"/>
    <x v="4"/>
    <s v="Petrol"/>
    <n v="846"/>
    <n v="803"/>
    <x v="2"/>
    <n v="23.1"/>
    <x v="25"/>
    <n v="40132.800000000003"/>
    <n v="50166"/>
    <n v="976681854"/>
    <m/>
    <x v="8"/>
    <n v="4.7"/>
    <n v="5"/>
    <n v="4582"/>
    <n v="229860612"/>
    <n v="4023"/>
    <n v="201817818"/>
    <n v="4785"/>
    <n v="240044310"/>
    <n v="2948"/>
    <n v="147889368"/>
    <n v="3131"/>
    <n v="157069746"/>
    <n v="976681854"/>
  </r>
  <r>
    <s v="CAR0791"/>
    <x v="4"/>
    <x v="29"/>
    <x v="4"/>
    <s v="Electric"/>
    <n v="805"/>
    <n v="556"/>
    <x v="1"/>
    <n v="14.1"/>
    <x v="42"/>
    <n v="259332"/>
    <n v="324165"/>
    <n v="6178584900"/>
    <m/>
    <x v="3"/>
    <n v="4.0999999999999996"/>
    <n v="3"/>
    <n v="4041"/>
    <n v="1309950765"/>
    <n v="4344"/>
    <n v="1408172760"/>
    <n v="3936"/>
    <n v="1275913440"/>
    <n v="4433"/>
    <n v="1437023445"/>
    <n v="2306"/>
    <n v="747524490"/>
    <n v="6178584900"/>
  </r>
  <r>
    <s v="CAR0792"/>
    <x v="2"/>
    <x v="12"/>
    <x v="1"/>
    <s v="Hybrid"/>
    <n v="363"/>
    <n v="440"/>
    <x v="0"/>
    <n v="18.5"/>
    <x v="59"/>
    <n v="84440.8"/>
    <n v="105551"/>
    <n v="1942982808"/>
    <m/>
    <x v="2"/>
    <n v="4.3"/>
    <n v="3"/>
    <n v="2981"/>
    <n v="314647531"/>
    <n v="4116"/>
    <n v="434447916"/>
    <n v="4756"/>
    <n v="502000556"/>
    <n v="3440"/>
    <n v="363095440"/>
    <n v="3115"/>
    <n v="328791365"/>
    <n v="1942982808"/>
  </r>
  <r>
    <s v="CAR0793"/>
    <x v="0"/>
    <x v="15"/>
    <x v="2"/>
    <s v="Electric"/>
    <n v="331"/>
    <n v="302"/>
    <x v="1"/>
    <n v="7.7"/>
    <x v="162"/>
    <n v="345955.2"/>
    <n v="432444"/>
    <n v="8607797820"/>
    <m/>
    <x v="5"/>
    <n v="4.8"/>
    <n v="3"/>
    <n v="4845"/>
    <n v="2095191180"/>
    <n v="2150"/>
    <n v="929754600"/>
    <n v="3946"/>
    <n v="1706424024"/>
    <n v="4083"/>
    <n v="1765668852"/>
    <n v="4881"/>
    <n v="2110759164"/>
    <n v="8607797820"/>
  </r>
  <r>
    <s v="CAR0794"/>
    <x v="2"/>
    <x v="18"/>
    <x v="2"/>
    <s v="Hybrid"/>
    <n v="226"/>
    <n v="500"/>
    <x v="0"/>
    <n v="6"/>
    <x v="65"/>
    <n v="395592"/>
    <n v="494490"/>
    <n v="9676180320"/>
    <m/>
    <x v="4"/>
    <n v="4.8"/>
    <n v="5"/>
    <n v="4151"/>
    <n v="2052627990"/>
    <n v="3768"/>
    <n v="1863238320"/>
    <n v="2939"/>
    <n v="1453306110"/>
    <n v="4464"/>
    <n v="2207403360"/>
    <n v="4246"/>
    <n v="2099604540"/>
    <n v="9676180320"/>
  </r>
  <r>
    <s v="CAR0795"/>
    <x v="4"/>
    <x v="23"/>
    <x v="2"/>
    <s v="Electric"/>
    <n v="563"/>
    <n v="426"/>
    <x v="1"/>
    <n v="16"/>
    <x v="187"/>
    <n v="498567.2"/>
    <n v="623209"/>
    <n v="12395003801"/>
    <m/>
    <x v="6"/>
    <n v="4.5999999999999996"/>
    <n v="4"/>
    <n v="3937"/>
    <n v="2453573833"/>
    <n v="3652"/>
    <n v="2275959268"/>
    <n v="4991"/>
    <n v="3110436119"/>
    <n v="4589"/>
    <n v="2859906101"/>
    <n v="2720"/>
    <n v="1695128480"/>
    <n v="12395003801"/>
  </r>
  <r>
    <s v="CAR0796"/>
    <x v="2"/>
    <x v="14"/>
    <x v="0"/>
    <s v="Diesel"/>
    <n v="898"/>
    <n v="339"/>
    <x v="0"/>
    <n v="22.3"/>
    <x v="189"/>
    <n v="139582.39999999999"/>
    <n v="174478"/>
    <n v="2220407028"/>
    <m/>
    <x v="5"/>
    <n v="3.5"/>
    <n v="3"/>
    <n v="2845"/>
    <n v="496389910"/>
    <n v="2330"/>
    <n v="406533740"/>
    <n v="2488"/>
    <n v="434101264"/>
    <n v="2373"/>
    <n v="414036294"/>
    <n v="2690"/>
    <n v="469345820"/>
    <n v="2220407028"/>
  </r>
  <r>
    <s v="CAR0797"/>
    <x v="3"/>
    <x v="6"/>
    <x v="0"/>
    <s v="Hybrid"/>
    <n v="266"/>
    <n v="414"/>
    <x v="1"/>
    <n v="19.600000000000001"/>
    <x v="61"/>
    <n v="229102.40000000002"/>
    <n v="286378"/>
    <n v="5494161930"/>
    <m/>
    <x v="0"/>
    <n v="4.5999999999999996"/>
    <n v="4"/>
    <n v="4892"/>
    <n v="1400961176"/>
    <n v="3414"/>
    <n v="977694492"/>
    <n v="4402"/>
    <n v="1260635956"/>
    <n v="2096"/>
    <n v="600248288"/>
    <n v="4381"/>
    <n v="1254622018"/>
    <n v="5494161930"/>
  </r>
  <r>
    <s v="CAR0798"/>
    <x v="3"/>
    <x v="6"/>
    <x v="2"/>
    <s v="Petrol"/>
    <n v="365"/>
    <n v="577"/>
    <x v="1"/>
    <n v="18.100000000000001"/>
    <x v="35"/>
    <n v="283450.40000000002"/>
    <n v="354313"/>
    <n v="5622947310"/>
    <m/>
    <x v="2"/>
    <n v="4.8"/>
    <n v="5"/>
    <n v="3085"/>
    <n v="1093055605"/>
    <n v="2339"/>
    <n v="828738107"/>
    <n v="3545"/>
    <n v="1256039585"/>
    <n v="3614"/>
    <n v="1280487182"/>
    <n v="3287"/>
    <n v="1164626831"/>
    <n v="5622947310"/>
  </r>
  <r>
    <s v="CAR0799"/>
    <x v="1"/>
    <x v="33"/>
    <x v="2"/>
    <s v="Petrol"/>
    <n v="358"/>
    <n v="529"/>
    <x v="0"/>
    <n v="5.7"/>
    <x v="134"/>
    <n v="258608.80000000002"/>
    <n v="323261"/>
    <n v="5523237446"/>
    <m/>
    <x v="5"/>
    <n v="4.5999999999999996"/>
    <n v="3"/>
    <n v="4872"/>
    <n v="1574927592"/>
    <n v="3341"/>
    <n v="1080015001"/>
    <n v="2945"/>
    <n v="952003645"/>
    <n v="3395"/>
    <n v="1097471095"/>
    <n v="2533"/>
    <n v="818820113"/>
    <n v="5523237446"/>
  </r>
  <r>
    <s v="CAR0800"/>
    <x v="2"/>
    <x v="5"/>
    <x v="2"/>
    <s v="Electric"/>
    <n v="514"/>
    <n v="660"/>
    <x v="2"/>
    <n v="13.7"/>
    <x v="28"/>
    <n v="241472.80000000002"/>
    <n v="301841"/>
    <n v="4776030143"/>
    <m/>
    <x v="3"/>
    <n v="4.2"/>
    <n v="5"/>
    <n v="2173"/>
    <n v="655900493"/>
    <n v="2849"/>
    <n v="859945009"/>
    <n v="3853"/>
    <n v="1162993373"/>
    <n v="4512"/>
    <n v="1361906592"/>
    <n v="2436"/>
    <n v="735284676"/>
    <n v="4776030143"/>
  </r>
  <r>
    <s v="CAR0801"/>
    <x v="2"/>
    <x v="14"/>
    <x v="1"/>
    <s v="Electric"/>
    <n v="864"/>
    <n v="332"/>
    <x v="2"/>
    <n v="6.5"/>
    <x v="131"/>
    <n v="261664.80000000002"/>
    <n v="327081"/>
    <n v="5687284428"/>
    <m/>
    <x v="6"/>
    <n v="4.9000000000000004"/>
    <n v="4"/>
    <n v="3737"/>
    <n v="1222301697"/>
    <n v="4436"/>
    <n v="1450931316"/>
    <n v="2368"/>
    <n v="774527808"/>
    <n v="4759"/>
    <n v="1556578479"/>
    <n v="2088"/>
    <n v="682945128"/>
    <n v="5687284428"/>
  </r>
  <r>
    <s v="CAR0802"/>
    <x v="4"/>
    <x v="29"/>
    <x v="3"/>
    <s v="Petrol"/>
    <n v="698"/>
    <n v="322"/>
    <x v="2"/>
    <n v="8.4"/>
    <x v="145"/>
    <n v="306860.79999999999"/>
    <n v="383576"/>
    <n v="6549943776"/>
    <m/>
    <x v="0"/>
    <n v="4.9000000000000004"/>
    <n v="5"/>
    <n v="3678"/>
    <n v="1410792528"/>
    <n v="3013"/>
    <n v="1155714488"/>
    <n v="3402"/>
    <n v="1304925552"/>
    <n v="3124"/>
    <n v="1198291424"/>
    <n v="3859"/>
    <n v="1480219784"/>
    <n v="6549943776"/>
  </r>
  <r>
    <s v="CAR0803"/>
    <x v="1"/>
    <x v="34"/>
    <x v="1"/>
    <s v="Electric"/>
    <n v="797"/>
    <n v="931"/>
    <x v="1"/>
    <n v="21.4"/>
    <x v="11"/>
    <n v="104956.8"/>
    <n v="131196"/>
    <n v="2356148964"/>
    <m/>
    <x v="3"/>
    <n v="4"/>
    <n v="3"/>
    <n v="4585"/>
    <n v="601533660"/>
    <n v="3723"/>
    <n v="488442708"/>
    <n v="2247"/>
    <n v="294797412"/>
    <n v="3687"/>
    <n v="483719652"/>
    <n v="3717"/>
    <n v="487655532"/>
    <n v="2356148964"/>
  </r>
  <r>
    <s v="CAR0804"/>
    <x v="1"/>
    <x v="1"/>
    <x v="1"/>
    <s v="Diesel"/>
    <n v="255"/>
    <n v="542"/>
    <x v="0"/>
    <n v="19.5"/>
    <x v="177"/>
    <n v="48569.600000000006"/>
    <n v="60712"/>
    <n v="1103258464"/>
    <m/>
    <x v="6"/>
    <n v="3.9"/>
    <n v="4"/>
    <n v="2108"/>
    <n v="127980896"/>
    <n v="2716"/>
    <n v="164893792"/>
    <n v="4957"/>
    <n v="300949384"/>
    <n v="4727"/>
    <n v="286985624"/>
    <n v="3664"/>
    <n v="222448768"/>
    <n v="1103258464"/>
  </r>
  <r>
    <s v="CAR0805"/>
    <x v="4"/>
    <x v="11"/>
    <x v="2"/>
    <s v="Electric"/>
    <n v="282"/>
    <n v="572"/>
    <x v="0"/>
    <n v="5"/>
    <x v="143"/>
    <n v="368491.2"/>
    <n v="460614"/>
    <n v="6128469270"/>
    <m/>
    <x v="2"/>
    <n v="3.9"/>
    <n v="5"/>
    <n v="2277"/>
    <n v="1048818078"/>
    <n v="3030"/>
    <n v="1395660420"/>
    <n v="2763"/>
    <n v="1272676482"/>
    <n v="2208"/>
    <n v="1017035712"/>
    <n v="3027"/>
    <n v="1394278578"/>
    <n v="6128469270"/>
  </r>
  <r>
    <s v="CAR0806"/>
    <x v="4"/>
    <x v="11"/>
    <x v="4"/>
    <s v="Hybrid"/>
    <n v="473"/>
    <n v="902"/>
    <x v="0"/>
    <n v="11.4"/>
    <x v="142"/>
    <n v="518972"/>
    <n v="648715"/>
    <n v="10600003100"/>
    <m/>
    <x v="7"/>
    <n v="4.8"/>
    <n v="5"/>
    <n v="2698"/>
    <n v="1750233070"/>
    <n v="2469"/>
    <n v="1601677335"/>
    <n v="4464"/>
    <n v="2895863760"/>
    <n v="2724"/>
    <n v="1767099660"/>
    <n v="3985"/>
    <n v="2585129275"/>
    <n v="10600003100"/>
  </r>
  <r>
    <s v="CAR0807"/>
    <x v="3"/>
    <x v="19"/>
    <x v="0"/>
    <s v="Petrol"/>
    <n v="617"/>
    <n v="816"/>
    <x v="1"/>
    <n v="17.899999999999999"/>
    <x v="168"/>
    <n v="40633.600000000006"/>
    <n v="50792"/>
    <n v="763505344"/>
    <m/>
    <x v="2"/>
    <n v="4.2"/>
    <n v="4"/>
    <n v="2264"/>
    <n v="114993088"/>
    <n v="2314"/>
    <n v="117532688"/>
    <n v="3490"/>
    <n v="177264080"/>
    <n v="3347"/>
    <n v="170000824"/>
    <n v="3617"/>
    <n v="183714664"/>
    <n v="763505344"/>
  </r>
  <r>
    <s v="CAR0808"/>
    <x v="2"/>
    <x v="12"/>
    <x v="0"/>
    <s v="Electric"/>
    <n v="413"/>
    <n v="691"/>
    <x v="1"/>
    <n v="15.1"/>
    <x v="111"/>
    <n v="308548.8"/>
    <n v="385686"/>
    <n v="5194419048"/>
    <m/>
    <x v="7"/>
    <n v="4.5999999999999996"/>
    <n v="5"/>
    <n v="2047"/>
    <n v="789499242"/>
    <n v="3356"/>
    <n v="1294362216"/>
    <n v="3259"/>
    <n v="1256950674"/>
    <n v="2798"/>
    <n v="1079149428"/>
    <n v="2008"/>
    <n v="774457488"/>
    <n v="5194419048"/>
  </r>
  <r>
    <s v="CAR0809"/>
    <x v="1"/>
    <x v="32"/>
    <x v="2"/>
    <s v="Diesel"/>
    <n v="364"/>
    <n v="259"/>
    <x v="2"/>
    <n v="25"/>
    <x v="20"/>
    <n v="41352.800000000003"/>
    <n v="51691"/>
    <n v="951269473"/>
    <m/>
    <x v="1"/>
    <n v="4.5999999999999996"/>
    <n v="3"/>
    <n v="4534"/>
    <n v="234366994"/>
    <n v="3453"/>
    <n v="178489023"/>
    <n v="3343"/>
    <n v="172803013"/>
    <n v="2540"/>
    <n v="131295140"/>
    <n v="4533"/>
    <n v="234315303"/>
    <n v="951269473"/>
  </r>
  <r>
    <s v="CAR0810"/>
    <x v="4"/>
    <x v="11"/>
    <x v="0"/>
    <s v="Petrol"/>
    <n v="609"/>
    <n v="831"/>
    <x v="0"/>
    <n v="13.2"/>
    <x v="154"/>
    <n v="544159.20000000007"/>
    <n v="680199"/>
    <n v="12946227567"/>
    <m/>
    <x v="0"/>
    <n v="4.3"/>
    <n v="4"/>
    <n v="4747"/>
    <n v="3228904653"/>
    <n v="2944"/>
    <n v="2002505856"/>
    <n v="2363"/>
    <n v="1607310237"/>
    <n v="4082"/>
    <n v="2776572318"/>
    <n v="4897"/>
    <n v="3330934503"/>
    <n v="12946227567"/>
  </r>
  <r>
    <s v="CAR0811"/>
    <x v="0"/>
    <x v="15"/>
    <x v="3"/>
    <s v="Petrol"/>
    <n v="225"/>
    <n v="773"/>
    <x v="0"/>
    <n v="11.1"/>
    <x v="70"/>
    <n v="185753.60000000001"/>
    <n v="232192"/>
    <n v="3759652864"/>
    <m/>
    <x v="1"/>
    <n v="5"/>
    <n v="4"/>
    <n v="2325"/>
    <n v="539846400"/>
    <n v="3778"/>
    <n v="877221376"/>
    <n v="2235"/>
    <n v="518949120"/>
    <n v="3677"/>
    <n v="853769984"/>
    <n v="4177"/>
    <n v="969865984"/>
    <n v="3759652864"/>
  </r>
  <r>
    <s v="CAR0812"/>
    <x v="0"/>
    <x v="22"/>
    <x v="0"/>
    <s v="Hybrid"/>
    <n v="899"/>
    <n v="298"/>
    <x v="1"/>
    <n v="15.5"/>
    <x v="60"/>
    <n v="132229.6"/>
    <n v="165287"/>
    <n v="3097313093"/>
    <m/>
    <x v="0"/>
    <n v="4.2"/>
    <n v="3"/>
    <n v="4832"/>
    <n v="798666784"/>
    <n v="2750"/>
    <n v="454539250"/>
    <n v="2435"/>
    <n v="402473845"/>
    <n v="4578"/>
    <n v="756683886"/>
    <n v="4144"/>
    <n v="684949328"/>
    <n v="3097313093"/>
  </r>
  <r>
    <s v="CAR0813"/>
    <x v="0"/>
    <x v="22"/>
    <x v="2"/>
    <s v="Petrol"/>
    <n v="400"/>
    <n v="300"/>
    <x v="2"/>
    <n v="9.9"/>
    <x v="2"/>
    <n v="210972.80000000002"/>
    <n v="263716"/>
    <n v="5314141116"/>
    <m/>
    <x v="2"/>
    <n v="3.5"/>
    <n v="5"/>
    <n v="2897"/>
    <n v="763985252"/>
    <n v="3710"/>
    <n v="978386360"/>
    <n v="4373"/>
    <n v="1153230068"/>
    <n v="4265"/>
    <n v="1124748740"/>
    <n v="4906"/>
    <n v="1293790696"/>
    <n v="5314141116"/>
  </r>
  <r>
    <s v="CAR0814"/>
    <x v="2"/>
    <x v="13"/>
    <x v="2"/>
    <s v="Hybrid"/>
    <n v="570"/>
    <n v="619"/>
    <x v="2"/>
    <n v="6.9"/>
    <x v="72"/>
    <n v="358152"/>
    <n v="447690"/>
    <n v="8674889130"/>
    <m/>
    <x v="3"/>
    <n v="3.8"/>
    <n v="4"/>
    <n v="3793"/>
    <n v="1698088170"/>
    <n v="3310"/>
    <n v="1481853900"/>
    <n v="4112"/>
    <n v="1840901280"/>
    <n v="4751"/>
    <n v="2126975190"/>
    <n v="3411"/>
    <n v="1527070590"/>
    <n v="8674889130"/>
  </r>
  <r>
    <s v="CAR0815"/>
    <x v="0"/>
    <x v="0"/>
    <x v="3"/>
    <s v="Diesel"/>
    <n v="310"/>
    <n v="368"/>
    <x v="2"/>
    <n v="23.7"/>
    <x v="10"/>
    <n v="243315.20000000001"/>
    <n v="304144"/>
    <n v="4712102992"/>
    <m/>
    <x v="7"/>
    <n v="4.9000000000000004"/>
    <n v="5"/>
    <n v="2695"/>
    <n v="819668080"/>
    <n v="4417"/>
    <n v="1343404048"/>
    <n v="2948"/>
    <n v="896616512"/>
    <n v="2488"/>
    <n v="756710272"/>
    <n v="2945"/>
    <n v="895704080"/>
    <n v="4712102992"/>
  </r>
  <r>
    <s v="CAR0816"/>
    <x v="4"/>
    <x v="27"/>
    <x v="4"/>
    <s v="Petrol"/>
    <n v="369"/>
    <n v="685"/>
    <x v="2"/>
    <n v="5.2"/>
    <x v="177"/>
    <n v="269416"/>
    <n v="336770"/>
    <n v="4172580300"/>
    <m/>
    <x v="2"/>
    <n v="3.6"/>
    <n v="3"/>
    <n v="2327"/>
    <n v="783663790"/>
    <n v="3196"/>
    <n v="1076316920"/>
    <n v="2274"/>
    <n v="765814980"/>
    <n v="2582"/>
    <n v="869540140"/>
    <n v="2011"/>
    <n v="677244470"/>
    <n v="4172580300"/>
  </r>
  <r>
    <s v="CAR0817"/>
    <x v="4"/>
    <x v="27"/>
    <x v="2"/>
    <s v="Diesel"/>
    <n v="877"/>
    <n v="636"/>
    <x v="0"/>
    <n v="14.6"/>
    <x v="180"/>
    <n v="481897.60000000003"/>
    <n v="602372"/>
    <n v="13074484260"/>
    <m/>
    <x v="6"/>
    <n v="4.7"/>
    <n v="4"/>
    <n v="4926"/>
    <n v="2967284472"/>
    <n v="3960"/>
    <n v="2385393120"/>
    <n v="4269"/>
    <n v="2571526068"/>
    <n v="3572"/>
    <n v="2151672784"/>
    <n v="4978"/>
    <n v="2998607816"/>
    <n v="13074484260"/>
  </r>
  <r>
    <s v="CAR0818"/>
    <x v="3"/>
    <x v="24"/>
    <x v="0"/>
    <s v="Petrol"/>
    <n v="867"/>
    <n v="269"/>
    <x v="2"/>
    <n v="20.8"/>
    <x v="32"/>
    <n v="180210.40000000002"/>
    <n v="225263"/>
    <n v="3482115454"/>
    <m/>
    <x v="8"/>
    <n v="4.5"/>
    <n v="5"/>
    <n v="2151"/>
    <n v="484540713"/>
    <n v="4154"/>
    <n v="935742502"/>
    <n v="2409"/>
    <n v="542658567"/>
    <n v="3115"/>
    <n v="701694245"/>
    <n v="3629"/>
    <n v="817479427"/>
    <n v="3482115454"/>
  </r>
  <r>
    <s v="CAR0819"/>
    <x v="4"/>
    <x v="11"/>
    <x v="2"/>
    <s v="Hybrid"/>
    <n v="318"/>
    <n v="965"/>
    <x v="1"/>
    <n v="9.4"/>
    <x v="139"/>
    <n v="286356.8"/>
    <n v="357946"/>
    <n v="5973044902"/>
    <m/>
    <x v="5"/>
    <n v="4.9000000000000004"/>
    <n v="3"/>
    <n v="3563"/>
    <n v="1275361598"/>
    <n v="2638"/>
    <n v="944261548"/>
    <n v="3206"/>
    <n v="1147574876"/>
    <n v="2445"/>
    <n v="875177970"/>
    <n v="4835"/>
    <n v="1730668910"/>
    <n v="5973044902"/>
  </r>
  <r>
    <s v="CAR0820"/>
    <x v="3"/>
    <x v="7"/>
    <x v="0"/>
    <s v="Petrol"/>
    <n v="487"/>
    <n v="654"/>
    <x v="0"/>
    <n v="14.5"/>
    <x v="187"/>
    <n v="386205.60000000003"/>
    <n v="482757"/>
    <n v="5982324744"/>
    <m/>
    <x v="9"/>
    <n v="3.7"/>
    <n v="4"/>
    <n v="2142"/>
    <n v="1034065494"/>
    <n v="2619"/>
    <n v="1264340583"/>
    <n v="3324"/>
    <n v="1604684268"/>
    <n v="2063"/>
    <n v="995927691"/>
    <n v="2244"/>
    <n v="1083306708"/>
    <n v="5982324744"/>
  </r>
  <r>
    <s v="CAR0821"/>
    <x v="4"/>
    <x v="8"/>
    <x v="3"/>
    <s v="Diesel"/>
    <n v="258"/>
    <n v="897"/>
    <x v="0"/>
    <n v="23.2"/>
    <x v="197"/>
    <n v="448686.4"/>
    <n v="560858"/>
    <n v="10151529800"/>
    <m/>
    <x v="6"/>
    <n v="3.9"/>
    <n v="4"/>
    <n v="3848"/>
    <n v="2158181584"/>
    <n v="4161"/>
    <n v="2333730138"/>
    <n v="2265"/>
    <n v="1270343370"/>
    <n v="4355"/>
    <n v="2442536590"/>
    <n v="3471"/>
    <n v="1946738118"/>
    <n v="10151529800"/>
  </r>
  <r>
    <s v="CAR0822"/>
    <x v="1"/>
    <x v="33"/>
    <x v="3"/>
    <s v="Electric"/>
    <n v="413"/>
    <n v="800"/>
    <x v="2"/>
    <n v="19.100000000000001"/>
    <x v="117"/>
    <n v="355484.80000000005"/>
    <n v="444356"/>
    <n v="7997519288"/>
    <m/>
    <x v="2"/>
    <n v="3.9"/>
    <n v="3"/>
    <n v="3966"/>
    <n v="1762315896"/>
    <n v="2584"/>
    <n v="1148215904"/>
    <n v="4415"/>
    <n v="1961831740"/>
    <n v="2184"/>
    <n v="970473504"/>
    <n v="4849"/>
    <n v="2154682244"/>
    <n v="7997519288"/>
  </r>
  <r>
    <s v="CAR0823"/>
    <x v="4"/>
    <x v="29"/>
    <x v="4"/>
    <s v="Electric"/>
    <n v="460"/>
    <n v="378"/>
    <x v="0"/>
    <n v="8.1"/>
    <x v="59"/>
    <n v="528355.20000000007"/>
    <n v="660444"/>
    <n v="10722968784"/>
    <m/>
    <x v="2"/>
    <n v="4.7"/>
    <n v="3"/>
    <n v="4284"/>
    <n v="2829342096"/>
    <n v="3692"/>
    <n v="2438359248"/>
    <n v="2290"/>
    <n v="1512416760"/>
    <n v="2324"/>
    <n v="1534871856"/>
    <n v="3646"/>
    <n v="2407978824"/>
    <n v="10722968784"/>
  </r>
  <r>
    <s v="CAR0824"/>
    <x v="2"/>
    <x v="12"/>
    <x v="1"/>
    <s v="Electric"/>
    <n v="803"/>
    <n v="357"/>
    <x v="0"/>
    <n v="7.1"/>
    <x v="102"/>
    <n v="355327.2"/>
    <n v="444159"/>
    <n v="6521142438"/>
    <m/>
    <x v="0"/>
    <n v="5"/>
    <n v="3"/>
    <n v="4221"/>
    <n v="1874795139"/>
    <n v="2434"/>
    <n v="1081083006"/>
    <n v="2378"/>
    <n v="1056210102"/>
    <n v="2383"/>
    <n v="1058430897"/>
    <n v="3266"/>
    <n v="1450623294"/>
    <n v="6521142438"/>
  </r>
  <r>
    <s v="CAR0825"/>
    <x v="0"/>
    <x v="21"/>
    <x v="4"/>
    <s v="Petrol"/>
    <n v="546"/>
    <n v="470"/>
    <x v="0"/>
    <n v="23.5"/>
    <x v="41"/>
    <n v="385980"/>
    <n v="482475"/>
    <n v="8479015650"/>
    <m/>
    <x v="3"/>
    <n v="3.8"/>
    <n v="5"/>
    <n v="2945"/>
    <n v="1420888875"/>
    <n v="4262"/>
    <n v="2056308450"/>
    <n v="3492"/>
    <n v="1684802700"/>
    <n v="2802"/>
    <n v="1351894950"/>
    <n v="4073"/>
    <n v="1965120675"/>
    <n v="8479015650"/>
  </r>
  <r>
    <s v="CAR0826"/>
    <x v="2"/>
    <x v="14"/>
    <x v="4"/>
    <s v="Diesel"/>
    <n v="298"/>
    <n v="532"/>
    <x v="1"/>
    <n v="15.1"/>
    <x v="3"/>
    <n v="206499.20000000001"/>
    <n v="258124"/>
    <n v="4079649820"/>
    <m/>
    <x v="2"/>
    <n v="4.9000000000000004"/>
    <n v="4"/>
    <n v="2231"/>
    <n v="575874644"/>
    <n v="2479"/>
    <n v="639889396"/>
    <n v="3433"/>
    <n v="886139692"/>
    <n v="2913"/>
    <n v="751915212"/>
    <n v="4749"/>
    <n v="1225830876"/>
    <n v="4079649820"/>
  </r>
  <r>
    <s v="CAR0827"/>
    <x v="0"/>
    <x v="2"/>
    <x v="2"/>
    <s v="Diesel"/>
    <n v="470"/>
    <n v="580"/>
    <x v="0"/>
    <n v="7.7"/>
    <x v="50"/>
    <n v="367673.60000000003"/>
    <n v="459592"/>
    <n v="7002343712"/>
    <m/>
    <x v="3"/>
    <n v="3.9"/>
    <n v="4"/>
    <n v="2185"/>
    <n v="1004208520"/>
    <n v="3244"/>
    <n v="1490916448"/>
    <n v="3214"/>
    <n v="1477128688"/>
    <n v="2435"/>
    <n v="1119106520"/>
    <n v="4158"/>
    <n v="1910983536"/>
    <n v="7002343712"/>
  </r>
  <r>
    <s v="CAR0828"/>
    <x v="3"/>
    <x v="26"/>
    <x v="2"/>
    <s v="Electric"/>
    <n v="691"/>
    <n v="575"/>
    <x v="0"/>
    <n v="20.7"/>
    <x v="65"/>
    <n v="146456.80000000002"/>
    <n v="183071"/>
    <n v="2709267729"/>
    <m/>
    <x v="4"/>
    <n v="4.2"/>
    <n v="5"/>
    <n v="2427"/>
    <n v="444313317"/>
    <n v="2667"/>
    <n v="488250357"/>
    <n v="2868"/>
    <n v="525047628"/>
    <n v="3014"/>
    <n v="551775994"/>
    <n v="3823"/>
    <n v="699880433"/>
    <n v="2709267729"/>
  </r>
  <r>
    <s v="CAR0829"/>
    <x v="0"/>
    <x v="30"/>
    <x v="2"/>
    <s v="Electric"/>
    <n v="375"/>
    <n v="906"/>
    <x v="0"/>
    <n v="21.1"/>
    <x v="187"/>
    <n v="41460"/>
    <n v="51825"/>
    <n v="799089675"/>
    <m/>
    <x v="4"/>
    <n v="4.5999999999999996"/>
    <n v="3"/>
    <n v="3762"/>
    <n v="194965650"/>
    <n v="2435"/>
    <n v="126193875"/>
    <n v="3670"/>
    <n v="190197750"/>
    <n v="2570"/>
    <n v="133190250"/>
    <n v="2982"/>
    <n v="154542150"/>
    <n v="799089675"/>
  </r>
  <r>
    <s v="CAR0830"/>
    <x v="1"/>
    <x v="4"/>
    <x v="0"/>
    <s v="Electric"/>
    <n v="700"/>
    <n v="873"/>
    <x v="0"/>
    <n v="17.8"/>
    <x v="146"/>
    <n v="307743.2"/>
    <n v="384679"/>
    <n v="7055782218"/>
    <m/>
    <x v="0"/>
    <n v="4.5"/>
    <n v="5"/>
    <n v="4994"/>
    <n v="1921086926"/>
    <n v="3902"/>
    <n v="1501017458"/>
    <n v="3923"/>
    <n v="1509095717"/>
    <n v="2759"/>
    <n v="1061329361"/>
    <n v="2764"/>
    <n v="1063252756"/>
    <n v="7055782218"/>
  </r>
  <r>
    <s v="CAR0831"/>
    <x v="1"/>
    <x v="1"/>
    <x v="0"/>
    <s v="Diesel"/>
    <n v="696"/>
    <n v="338"/>
    <x v="1"/>
    <n v="6.2"/>
    <x v="179"/>
    <n v="273292.79999999999"/>
    <n v="341616"/>
    <n v="5971106064"/>
    <m/>
    <x v="6"/>
    <n v="3.6"/>
    <n v="4"/>
    <n v="4475"/>
    <n v="1528731600"/>
    <n v="2993"/>
    <n v="1022456688"/>
    <n v="3155"/>
    <n v="1077798480"/>
    <n v="2337"/>
    <n v="798356592"/>
    <n v="4519"/>
    <n v="1543762704"/>
    <n v="5971106064"/>
  </r>
  <r>
    <s v="CAR0832"/>
    <x v="3"/>
    <x v="6"/>
    <x v="0"/>
    <s v="Petrol"/>
    <n v="761"/>
    <n v="319"/>
    <x v="0"/>
    <n v="21.2"/>
    <x v="176"/>
    <n v="200219.2"/>
    <n v="250274"/>
    <n v="4441612678"/>
    <m/>
    <x v="3"/>
    <n v="3.7"/>
    <n v="3"/>
    <n v="4878"/>
    <n v="1220836572"/>
    <n v="3586"/>
    <n v="897482564"/>
    <n v="4363"/>
    <n v="1091945462"/>
    <n v="2352"/>
    <n v="588644448"/>
    <n v="2568"/>
    <n v="642703632"/>
    <n v="4441612678"/>
  </r>
  <r>
    <s v="CAR0833"/>
    <x v="4"/>
    <x v="29"/>
    <x v="0"/>
    <s v="Electric"/>
    <n v="457"/>
    <n v="936"/>
    <x v="2"/>
    <n v="7.2"/>
    <x v="47"/>
    <n v="319386.40000000002"/>
    <n v="399233"/>
    <n v="6865609901"/>
    <m/>
    <x v="0"/>
    <n v="4.5"/>
    <n v="4"/>
    <n v="3404"/>
    <n v="1358989132"/>
    <n v="3042"/>
    <n v="1214466786"/>
    <n v="4220"/>
    <n v="1684763260"/>
    <n v="4312"/>
    <n v="1721492696"/>
    <n v="2219"/>
    <n v="885898027"/>
    <n v="6865609901"/>
  </r>
  <r>
    <s v="CAR0834"/>
    <x v="1"/>
    <x v="9"/>
    <x v="0"/>
    <s v="Hybrid"/>
    <n v="571"/>
    <n v="360"/>
    <x v="2"/>
    <n v="10.8"/>
    <x v="175"/>
    <n v="133091.20000000001"/>
    <n v="166364"/>
    <n v="3234448888"/>
    <m/>
    <x v="7"/>
    <n v="3.8"/>
    <n v="4"/>
    <n v="4717"/>
    <n v="784738988"/>
    <n v="3292"/>
    <n v="547670288"/>
    <n v="4721"/>
    <n v="785404444"/>
    <n v="3568"/>
    <n v="593586752"/>
    <n v="3144"/>
    <n v="523048416"/>
    <n v="3234448888"/>
  </r>
  <r>
    <s v="CAR0835"/>
    <x v="0"/>
    <x v="30"/>
    <x v="0"/>
    <s v="Electric"/>
    <n v="279"/>
    <n v="986"/>
    <x v="0"/>
    <n v="8.3000000000000007"/>
    <x v="169"/>
    <n v="179796.80000000002"/>
    <n v="224746"/>
    <n v="3680215750"/>
    <m/>
    <x v="2"/>
    <n v="4.5999999999999996"/>
    <n v="5"/>
    <n v="4057"/>
    <n v="911794522"/>
    <n v="3062"/>
    <n v="688172252"/>
    <n v="2136"/>
    <n v="480057456"/>
    <n v="4172"/>
    <n v="937640312"/>
    <n v="2948"/>
    <n v="662551208"/>
    <n v="3680215750"/>
  </r>
  <r>
    <s v="CAR0836"/>
    <x v="4"/>
    <x v="27"/>
    <x v="4"/>
    <s v="Petrol"/>
    <n v="849"/>
    <n v="999"/>
    <x v="0"/>
    <n v="21.5"/>
    <x v="98"/>
    <n v="441889.60000000003"/>
    <n v="552362"/>
    <n v="9719361752"/>
    <m/>
    <x v="2"/>
    <n v="4.2"/>
    <n v="3"/>
    <n v="4450"/>
    <n v="2458010900"/>
    <n v="4385"/>
    <n v="2422107370"/>
    <n v="2749"/>
    <n v="1518443138"/>
    <n v="3402"/>
    <n v="1879135524"/>
    <n v="2610"/>
    <n v="1441664820"/>
    <n v="9719361752"/>
  </r>
  <r>
    <s v="CAR0837"/>
    <x v="4"/>
    <x v="10"/>
    <x v="3"/>
    <s v="Electric"/>
    <n v="472"/>
    <n v="972"/>
    <x v="0"/>
    <n v="6.5"/>
    <x v="168"/>
    <n v="503472"/>
    <n v="629340"/>
    <n v="11144352720"/>
    <m/>
    <x v="5"/>
    <n v="4.5"/>
    <n v="4"/>
    <n v="3450"/>
    <n v="2171223000"/>
    <n v="3636"/>
    <n v="2288280240"/>
    <n v="3692"/>
    <n v="2323523280"/>
    <n v="4452"/>
    <n v="2801821680"/>
    <n v="2478"/>
    <n v="1559504520"/>
    <n v="11144352720"/>
  </r>
  <r>
    <s v="CAR0838"/>
    <x v="1"/>
    <x v="1"/>
    <x v="4"/>
    <s v="Electric"/>
    <n v="326"/>
    <n v="298"/>
    <x v="2"/>
    <n v="17.5"/>
    <x v="9"/>
    <n v="53172.800000000003"/>
    <n v="66466"/>
    <n v="1355906400"/>
    <m/>
    <x v="7"/>
    <n v="4.5999999999999996"/>
    <n v="3"/>
    <n v="3588"/>
    <n v="238480008"/>
    <n v="3181"/>
    <n v="211428346"/>
    <n v="4542"/>
    <n v="301888572"/>
    <n v="4254"/>
    <n v="282746364"/>
    <n v="4835"/>
    <n v="321363110"/>
    <n v="1355906400"/>
  </r>
  <r>
    <s v="CAR0839"/>
    <x v="1"/>
    <x v="1"/>
    <x v="2"/>
    <s v="Hybrid"/>
    <n v="285"/>
    <n v="496"/>
    <x v="1"/>
    <n v="21.4"/>
    <x v="34"/>
    <n v="268523.2"/>
    <n v="335654"/>
    <n v="6052848582"/>
    <m/>
    <x v="7"/>
    <n v="3.6"/>
    <n v="4"/>
    <n v="3542"/>
    <n v="1188886468"/>
    <n v="3971"/>
    <n v="1332882034"/>
    <n v="2332"/>
    <n v="782745128"/>
    <n v="3707"/>
    <n v="1244269378"/>
    <n v="4481"/>
    <n v="1504065574"/>
    <n v="6052848582"/>
  </r>
  <r>
    <s v="CAR0840"/>
    <x v="1"/>
    <x v="32"/>
    <x v="0"/>
    <s v="Diesel"/>
    <n v="521"/>
    <n v="912"/>
    <x v="2"/>
    <n v="17.899999999999999"/>
    <x v="94"/>
    <n v="382228"/>
    <n v="477785"/>
    <n v="8465394630"/>
    <m/>
    <x v="7"/>
    <n v="4.8"/>
    <n v="4"/>
    <n v="3332"/>
    <n v="1591979620"/>
    <n v="2582"/>
    <n v="1233640870"/>
    <n v="4961"/>
    <n v="2370291385"/>
    <n v="2535"/>
    <n v="1211184975"/>
    <n v="4308"/>
    <n v="2058297780"/>
    <n v="8465394630"/>
  </r>
  <r>
    <s v="CAR0841"/>
    <x v="1"/>
    <x v="33"/>
    <x v="2"/>
    <s v="Hybrid"/>
    <n v="214"/>
    <n v="332"/>
    <x v="0"/>
    <n v="17"/>
    <x v="13"/>
    <n v="139998.39999999999"/>
    <n v="174998"/>
    <n v="3783631758"/>
    <m/>
    <x v="5"/>
    <n v="4.4000000000000004"/>
    <n v="4"/>
    <n v="2816"/>
    <n v="492794368"/>
    <n v="4262"/>
    <n v="745841476"/>
    <n v="4987"/>
    <n v="872715026"/>
    <n v="4939"/>
    <n v="864315122"/>
    <n v="4617"/>
    <n v="807965766"/>
    <n v="3783631758"/>
  </r>
  <r>
    <s v="CAR0842"/>
    <x v="3"/>
    <x v="24"/>
    <x v="2"/>
    <s v="Hybrid"/>
    <n v="781"/>
    <n v="596"/>
    <x v="2"/>
    <n v="9"/>
    <x v="162"/>
    <n v="165412.80000000002"/>
    <n v="206766"/>
    <n v="3812971806"/>
    <m/>
    <x v="5"/>
    <n v="3.6"/>
    <n v="5"/>
    <n v="3654"/>
    <n v="755522964"/>
    <n v="4442"/>
    <n v="918454572"/>
    <n v="2984"/>
    <n v="616989744"/>
    <n v="3671"/>
    <n v="759037986"/>
    <n v="3690"/>
    <n v="762966540"/>
    <n v="3812971806"/>
  </r>
  <r>
    <s v="CAR0843"/>
    <x v="0"/>
    <x v="28"/>
    <x v="2"/>
    <s v="Hybrid"/>
    <n v="564"/>
    <n v="473"/>
    <x v="1"/>
    <n v="18.899999999999999"/>
    <x v="103"/>
    <n v="167759.20000000001"/>
    <n v="209699"/>
    <n v="2986533158"/>
    <m/>
    <x v="6"/>
    <n v="4.5999999999999996"/>
    <n v="5"/>
    <n v="2345"/>
    <n v="491744155"/>
    <n v="3044"/>
    <n v="638323756"/>
    <n v="2927"/>
    <n v="613788973"/>
    <n v="2355"/>
    <n v="493841145"/>
    <n v="3571"/>
    <n v="748835129"/>
    <n v="2986533158"/>
  </r>
  <r>
    <s v="CAR0844"/>
    <x v="0"/>
    <x v="30"/>
    <x v="2"/>
    <s v="Petrol"/>
    <n v="898"/>
    <n v="669"/>
    <x v="0"/>
    <n v="19.3"/>
    <x v="73"/>
    <n v="102779.20000000001"/>
    <n v="128474"/>
    <n v="2334115632"/>
    <m/>
    <x v="7"/>
    <n v="3.8"/>
    <n v="4"/>
    <n v="4404"/>
    <n v="565799496"/>
    <n v="2055"/>
    <n v="264014070"/>
    <n v="3853"/>
    <n v="495010322"/>
    <n v="4867"/>
    <n v="625282958"/>
    <n v="2989"/>
    <n v="384008786"/>
    <n v="2334115632"/>
  </r>
  <r>
    <s v="CAR0845"/>
    <x v="0"/>
    <x v="15"/>
    <x v="1"/>
    <s v="Petrol"/>
    <n v="723"/>
    <n v="538"/>
    <x v="0"/>
    <n v="18.2"/>
    <x v="79"/>
    <n v="323469.60000000003"/>
    <n v="404337"/>
    <n v="6906480297"/>
    <m/>
    <x v="4"/>
    <n v="4.3"/>
    <n v="3"/>
    <n v="3231"/>
    <n v="1306412847"/>
    <n v="2224"/>
    <n v="899245488"/>
    <n v="3202"/>
    <n v="1294687074"/>
    <n v="3803"/>
    <n v="1537693611"/>
    <n v="4621"/>
    <n v="1868441277"/>
    <n v="6906480297"/>
  </r>
  <r>
    <s v="CAR0846"/>
    <x v="3"/>
    <x v="35"/>
    <x v="2"/>
    <s v="Petrol"/>
    <n v="718"/>
    <n v="469"/>
    <x v="1"/>
    <n v="17.399999999999999"/>
    <x v="121"/>
    <n v="301169.60000000003"/>
    <n v="376462"/>
    <n v="7119649344"/>
    <m/>
    <x v="6"/>
    <n v="4.2"/>
    <n v="4"/>
    <n v="3527"/>
    <n v="1327781474"/>
    <n v="3975"/>
    <n v="1496436450"/>
    <n v="3853"/>
    <n v="1450508086"/>
    <n v="4138"/>
    <n v="1557799756"/>
    <n v="3419"/>
    <n v="1287123578"/>
    <n v="7119649344"/>
  </r>
  <r>
    <s v="CAR0847"/>
    <x v="4"/>
    <x v="10"/>
    <x v="1"/>
    <s v="Diesel"/>
    <n v="365"/>
    <n v="312"/>
    <x v="0"/>
    <n v="5.2"/>
    <x v="55"/>
    <n v="240107.2"/>
    <n v="300134"/>
    <n v="5488250324"/>
    <m/>
    <x v="9"/>
    <n v="4.8"/>
    <n v="4"/>
    <n v="3819"/>
    <n v="1146211746"/>
    <n v="3294"/>
    <n v="988641396"/>
    <n v="3641"/>
    <n v="1092787894"/>
    <n v="3725"/>
    <n v="1117999150"/>
    <n v="3807"/>
    <n v="1142610138"/>
    <n v="5488250324"/>
  </r>
  <r>
    <s v="CAR0848"/>
    <x v="2"/>
    <x v="12"/>
    <x v="4"/>
    <s v="Electric"/>
    <n v="687"/>
    <n v="531"/>
    <x v="0"/>
    <n v="12.9"/>
    <x v="14"/>
    <n v="166016.80000000002"/>
    <n v="207521"/>
    <n v="4067619121"/>
    <m/>
    <x v="2"/>
    <n v="4.5999999999999996"/>
    <n v="3"/>
    <n v="2444"/>
    <n v="507181324"/>
    <n v="3326"/>
    <n v="690214846"/>
    <n v="4442"/>
    <n v="921808282"/>
    <n v="4824"/>
    <n v="1001081304"/>
    <n v="4565"/>
    <n v="947333365"/>
    <n v="4067619121"/>
  </r>
  <r>
    <s v="CAR0849"/>
    <x v="4"/>
    <x v="29"/>
    <x v="3"/>
    <s v="Petrol"/>
    <n v="750"/>
    <n v="818"/>
    <x v="1"/>
    <n v="5.7"/>
    <x v="11"/>
    <n v="421684.80000000005"/>
    <n v="527106"/>
    <n v="7809075390"/>
    <m/>
    <x v="1"/>
    <n v="3.7"/>
    <n v="4"/>
    <n v="2112"/>
    <n v="1113247872"/>
    <n v="3160"/>
    <n v="1665654960"/>
    <n v="3301"/>
    <n v="1739976906"/>
    <n v="2542"/>
    <n v="1339903452"/>
    <n v="3700"/>
    <n v="1950292200"/>
    <n v="7809075390"/>
  </r>
  <r>
    <s v="CAR0850"/>
    <x v="3"/>
    <x v="26"/>
    <x v="1"/>
    <s v="Electric"/>
    <n v="868"/>
    <n v="981"/>
    <x v="2"/>
    <n v="20.399999999999999"/>
    <x v="190"/>
    <n v="393794.4"/>
    <n v="492243"/>
    <n v="9136030080"/>
    <m/>
    <x v="8"/>
    <n v="4.5999999999999996"/>
    <n v="3"/>
    <n v="3257"/>
    <n v="1603235451"/>
    <n v="4131"/>
    <n v="2033455833"/>
    <n v="3029"/>
    <n v="1491004047"/>
    <n v="3554"/>
    <n v="1749431622"/>
    <n v="4589"/>
    <n v="2258903127"/>
    <n v="9136030080"/>
  </r>
  <r>
    <s v="CAR0851"/>
    <x v="1"/>
    <x v="33"/>
    <x v="4"/>
    <s v="Petrol"/>
    <n v="407"/>
    <n v="503"/>
    <x v="0"/>
    <n v="14.2"/>
    <x v="108"/>
    <n v="143528.80000000002"/>
    <n v="179411"/>
    <n v="3686896050"/>
    <m/>
    <x v="2"/>
    <n v="4.5999999999999996"/>
    <n v="3"/>
    <n v="4586"/>
    <n v="822778846"/>
    <n v="2164"/>
    <n v="388245404"/>
    <n v="3853"/>
    <n v="691270583"/>
    <n v="4994"/>
    <n v="895978534"/>
    <n v="4953"/>
    <n v="888622683"/>
    <n v="3686896050"/>
  </r>
  <r>
    <s v="CAR0852"/>
    <x v="2"/>
    <x v="14"/>
    <x v="3"/>
    <s v="Diesel"/>
    <n v="765"/>
    <n v="445"/>
    <x v="0"/>
    <n v="10.199999999999999"/>
    <x v="140"/>
    <n v="130737.60000000001"/>
    <n v="163422"/>
    <n v="3230199252"/>
    <m/>
    <x v="2"/>
    <n v="4.8"/>
    <n v="4"/>
    <n v="4974"/>
    <n v="812861028"/>
    <n v="3766"/>
    <n v="615447252"/>
    <n v="2729"/>
    <n v="445978638"/>
    <n v="3794"/>
    <n v="620023068"/>
    <n v="4503"/>
    <n v="735889266"/>
    <n v="3230199252"/>
  </r>
  <r>
    <s v="CAR0853"/>
    <x v="4"/>
    <x v="23"/>
    <x v="2"/>
    <s v="Diesel"/>
    <n v="575"/>
    <n v="609"/>
    <x v="0"/>
    <n v="15.3"/>
    <x v="60"/>
    <n v="536148"/>
    <n v="670185"/>
    <n v="13035098250"/>
    <m/>
    <x v="5"/>
    <n v="4.7"/>
    <n v="4"/>
    <n v="4673"/>
    <n v="3131774505"/>
    <n v="3962"/>
    <n v="2655272970"/>
    <n v="3330"/>
    <n v="2231716050"/>
    <n v="4391"/>
    <n v="2942782335"/>
    <n v="3094"/>
    <n v="2073552390"/>
    <n v="13035098250"/>
  </r>
  <r>
    <s v="CAR0854"/>
    <x v="0"/>
    <x v="31"/>
    <x v="4"/>
    <s v="Hybrid"/>
    <n v="889"/>
    <n v="676"/>
    <x v="1"/>
    <n v="5.4"/>
    <x v="3"/>
    <n v="247168.80000000002"/>
    <n v="308961"/>
    <n v="4250994399"/>
    <m/>
    <x v="8"/>
    <n v="4.3"/>
    <n v="3"/>
    <n v="2126"/>
    <n v="656851086"/>
    <n v="2588"/>
    <n v="799591068"/>
    <n v="2519"/>
    <n v="778272759"/>
    <n v="2146"/>
    <n v="663030306"/>
    <n v="4380"/>
    <n v="1353249180"/>
    <n v="4250994399"/>
  </r>
  <r>
    <s v="CAR0855"/>
    <x v="2"/>
    <x v="5"/>
    <x v="1"/>
    <s v="Electric"/>
    <n v="563"/>
    <n v="485"/>
    <x v="2"/>
    <n v="15.7"/>
    <x v="135"/>
    <n v="326146.40000000002"/>
    <n v="407683"/>
    <n v="7646094665"/>
    <m/>
    <x v="6"/>
    <n v="3.7"/>
    <n v="4"/>
    <n v="2749"/>
    <n v="1120720567"/>
    <n v="3312"/>
    <n v="1350246096"/>
    <n v="3400"/>
    <n v="1386122200"/>
    <n v="4678"/>
    <n v="1907141074"/>
    <n v="4616"/>
    <n v="1881864728"/>
    <n v="7646094665"/>
  </r>
  <r>
    <s v="CAR0856"/>
    <x v="4"/>
    <x v="23"/>
    <x v="3"/>
    <s v="Electric"/>
    <n v="586"/>
    <n v="566"/>
    <x v="0"/>
    <n v="21.7"/>
    <x v="178"/>
    <n v="550502.40000000002"/>
    <n v="688128"/>
    <n v="13015941120"/>
    <m/>
    <x v="2"/>
    <n v="3.6"/>
    <n v="3"/>
    <n v="3577"/>
    <n v="2461433856"/>
    <n v="2645"/>
    <n v="1820098560"/>
    <n v="4885"/>
    <n v="3361505280"/>
    <n v="3728"/>
    <n v="2565341184"/>
    <n v="4080"/>
    <n v="2807562240"/>
    <n v="13015941120"/>
  </r>
  <r>
    <s v="CAR0857"/>
    <x v="0"/>
    <x v="15"/>
    <x v="3"/>
    <s v="Hybrid"/>
    <n v="331"/>
    <n v="766"/>
    <x v="0"/>
    <n v="19.899999999999999"/>
    <x v="161"/>
    <n v="48772"/>
    <n v="60965"/>
    <n v="1164431500"/>
    <m/>
    <x v="8"/>
    <n v="4.5999999999999996"/>
    <n v="3"/>
    <n v="4333"/>
    <n v="264161345"/>
    <n v="2610"/>
    <n v="159118650"/>
    <n v="4038"/>
    <n v="246176670"/>
    <n v="4078"/>
    <n v="248615270"/>
    <n v="4041"/>
    <n v="246359565"/>
    <n v="1164431500"/>
  </r>
  <r>
    <s v="CAR0858"/>
    <x v="0"/>
    <x v="22"/>
    <x v="0"/>
    <s v="Hybrid"/>
    <n v="618"/>
    <n v="684"/>
    <x v="1"/>
    <n v="11.6"/>
    <x v="40"/>
    <n v="58639.200000000004"/>
    <n v="73299"/>
    <n v="982279899"/>
    <m/>
    <x v="6"/>
    <n v="4.3"/>
    <n v="4"/>
    <n v="4305"/>
    <n v="315552195"/>
    <n v="2360"/>
    <n v="172985640"/>
    <n v="2169"/>
    <n v="158985531"/>
    <n v="2423"/>
    <n v="177603477"/>
    <n v="2144"/>
    <n v="157153056"/>
    <n v="982279899"/>
  </r>
  <r>
    <s v="CAR0859"/>
    <x v="3"/>
    <x v="17"/>
    <x v="3"/>
    <s v="Petrol"/>
    <n v="368"/>
    <n v="742"/>
    <x v="0"/>
    <n v="15.4"/>
    <x v="154"/>
    <n v="137701.6"/>
    <n v="172127"/>
    <n v="3095187714"/>
    <m/>
    <x v="7"/>
    <n v="4.4000000000000004"/>
    <n v="5"/>
    <n v="3360"/>
    <n v="578346720"/>
    <n v="4215"/>
    <n v="725515305"/>
    <n v="3260"/>
    <n v="561134020"/>
    <n v="4832"/>
    <n v="831717664"/>
    <n v="2315"/>
    <n v="398474005"/>
    <n v="3095187714"/>
  </r>
  <r>
    <s v="CAR0860"/>
    <x v="2"/>
    <x v="13"/>
    <x v="1"/>
    <s v="Hybrid"/>
    <n v="305"/>
    <n v="938"/>
    <x v="2"/>
    <n v="19.5"/>
    <x v="167"/>
    <n v="81224"/>
    <n v="101530"/>
    <n v="1772612270"/>
    <m/>
    <x v="2"/>
    <n v="4.5"/>
    <n v="5"/>
    <n v="4292"/>
    <n v="435766760"/>
    <n v="3848"/>
    <n v="390687440"/>
    <n v="2192"/>
    <n v="222553760"/>
    <n v="2954"/>
    <n v="299919620"/>
    <n v="4173"/>
    <n v="423684690"/>
    <n v="1772612270"/>
  </r>
  <r>
    <s v="CAR0861"/>
    <x v="2"/>
    <x v="12"/>
    <x v="4"/>
    <s v="Diesel"/>
    <n v="479"/>
    <n v="886"/>
    <x v="0"/>
    <n v="24.7"/>
    <x v="15"/>
    <n v="124927.20000000001"/>
    <n v="156159"/>
    <n v="2594425626"/>
    <m/>
    <x v="3"/>
    <n v="3.6"/>
    <n v="5"/>
    <n v="3740"/>
    <n v="584034660"/>
    <n v="2424"/>
    <n v="378529416"/>
    <n v="2857"/>
    <n v="446146263"/>
    <n v="3765"/>
    <n v="587938635"/>
    <n v="3828"/>
    <n v="597776652"/>
    <n v="2594425626"/>
  </r>
  <r>
    <s v="CAR0862"/>
    <x v="1"/>
    <x v="36"/>
    <x v="2"/>
    <s v="Petrol"/>
    <n v="632"/>
    <n v="478"/>
    <x v="1"/>
    <n v="20.100000000000001"/>
    <x v="7"/>
    <n v="227795.20000000001"/>
    <n v="284744"/>
    <n v="4783699200"/>
    <m/>
    <x v="5"/>
    <n v="3.5"/>
    <n v="4"/>
    <n v="3639"/>
    <n v="1036183416"/>
    <n v="3272"/>
    <n v="931682368"/>
    <n v="3154"/>
    <n v="898082576"/>
    <n v="2758"/>
    <n v="785323952"/>
    <n v="3977"/>
    <n v="1132426888"/>
    <n v="4783699200"/>
  </r>
  <r>
    <s v="CAR0863"/>
    <x v="0"/>
    <x v="0"/>
    <x v="3"/>
    <s v="Electric"/>
    <n v="352"/>
    <n v="379"/>
    <x v="2"/>
    <n v="11.5"/>
    <x v="0"/>
    <n v="296773.60000000003"/>
    <n v="370967"/>
    <n v="5990004149"/>
    <m/>
    <x v="9"/>
    <n v="4.2"/>
    <n v="3"/>
    <n v="3578"/>
    <n v="1327319926"/>
    <n v="3612"/>
    <n v="1339932804"/>
    <n v="2483"/>
    <n v="921111061"/>
    <n v="2511"/>
    <n v="931498137"/>
    <n v="3963"/>
    <n v="1470142221"/>
    <n v="5990004149"/>
  </r>
  <r>
    <s v="CAR0864"/>
    <x v="4"/>
    <x v="27"/>
    <x v="1"/>
    <s v="Electric"/>
    <n v="510"/>
    <n v="327"/>
    <x v="0"/>
    <n v="5.6"/>
    <x v="67"/>
    <n v="256724"/>
    <n v="320905"/>
    <n v="5043342980"/>
    <m/>
    <x v="8"/>
    <n v="3.7"/>
    <n v="5"/>
    <n v="3524"/>
    <n v="1130869220"/>
    <n v="2524"/>
    <n v="809964220"/>
    <n v="4977"/>
    <n v="1597144185"/>
    <n v="2053"/>
    <n v="658817965"/>
    <n v="2638"/>
    <n v="846547390"/>
    <n v="5043342980"/>
  </r>
  <r>
    <s v="CAR0865"/>
    <x v="2"/>
    <x v="13"/>
    <x v="4"/>
    <s v="Petrol"/>
    <n v="278"/>
    <n v="380"/>
    <x v="0"/>
    <n v="12.3"/>
    <x v="79"/>
    <n v="333453.60000000003"/>
    <n v="416817"/>
    <n v="7521879582"/>
    <m/>
    <x v="2"/>
    <n v="5"/>
    <n v="5"/>
    <n v="2848"/>
    <n v="1187094816"/>
    <n v="3498"/>
    <n v="1458025866"/>
    <n v="3687"/>
    <n v="1536804279"/>
    <n v="4777"/>
    <n v="1991134809"/>
    <n v="3236"/>
    <n v="1348819812"/>
    <n v="7521879582"/>
  </r>
  <r>
    <s v="CAR0866"/>
    <x v="1"/>
    <x v="1"/>
    <x v="0"/>
    <s v="Electric"/>
    <n v="524"/>
    <n v="930"/>
    <x v="0"/>
    <n v="11"/>
    <x v="111"/>
    <n v="203440.80000000002"/>
    <n v="254301"/>
    <n v="4600305090"/>
    <m/>
    <x v="9"/>
    <n v="3.7"/>
    <n v="3"/>
    <n v="3036"/>
    <n v="772057836"/>
    <n v="4214"/>
    <n v="1071624414"/>
    <n v="3916"/>
    <n v="995842716"/>
    <n v="3449"/>
    <n v="877084149"/>
    <n v="3475"/>
    <n v="883695975"/>
    <n v="4600305090"/>
  </r>
  <r>
    <s v="CAR0867"/>
    <x v="3"/>
    <x v="6"/>
    <x v="0"/>
    <s v="Diesel"/>
    <n v="353"/>
    <n v="869"/>
    <x v="1"/>
    <n v="14.4"/>
    <x v="12"/>
    <n v="64360.800000000003"/>
    <n v="80451"/>
    <n v="1315454301"/>
    <m/>
    <x v="6"/>
    <n v="3.7"/>
    <n v="5"/>
    <n v="4029"/>
    <n v="324137079"/>
    <n v="2923"/>
    <n v="235158273"/>
    <n v="3315"/>
    <n v="266695065"/>
    <n v="4046"/>
    <n v="325504746"/>
    <n v="2038"/>
    <n v="163959138"/>
    <n v="1315454301"/>
  </r>
  <r>
    <s v="CAR0868"/>
    <x v="4"/>
    <x v="11"/>
    <x v="2"/>
    <s v="Hybrid"/>
    <n v="217"/>
    <n v="515"/>
    <x v="2"/>
    <n v="21.8"/>
    <x v="158"/>
    <n v="347876.80000000005"/>
    <n v="434846"/>
    <n v="8168147264"/>
    <m/>
    <x v="9"/>
    <n v="5"/>
    <n v="3"/>
    <n v="4073"/>
    <n v="1771127758"/>
    <n v="3148"/>
    <n v="1368895208"/>
    <n v="4070"/>
    <n v="1769823220"/>
    <n v="2576"/>
    <n v="1120163296"/>
    <n v="4917"/>
    <n v="2138137782"/>
    <n v="8168147264"/>
  </r>
  <r>
    <s v="CAR0869"/>
    <x v="4"/>
    <x v="29"/>
    <x v="3"/>
    <s v="Diesel"/>
    <n v="327"/>
    <n v="597"/>
    <x v="2"/>
    <n v="17.3"/>
    <x v="15"/>
    <n v="471740"/>
    <n v="589675"/>
    <n v="12959877150"/>
    <m/>
    <x v="3"/>
    <n v="4.0999999999999996"/>
    <n v="3"/>
    <n v="4559"/>
    <n v="2688328325"/>
    <n v="4239"/>
    <n v="2499632325"/>
    <n v="4433"/>
    <n v="2614029275"/>
    <n v="4624"/>
    <n v="2726657200"/>
    <n v="4123"/>
    <n v="2431230025"/>
    <n v="12959877150"/>
  </r>
  <r>
    <s v="CAR0870"/>
    <x v="1"/>
    <x v="32"/>
    <x v="4"/>
    <s v="Electric"/>
    <n v="608"/>
    <n v="379"/>
    <x v="0"/>
    <n v="22.4"/>
    <x v="94"/>
    <n v="299985.60000000003"/>
    <n v="374982"/>
    <n v="6659305338"/>
    <m/>
    <x v="2"/>
    <n v="4.4000000000000004"/>
    <n v="4"/>
    <n v="4023"/>
    <n v="1508552586"/>
    <n v="3499"/>
    <n v="1312062018"/>
    <n v="3829"/>
    <n v="1435806078"/>
    <n v="2899"/>
    <n v="1087072818"/>
    <n v="3509"/>
    <n v="1315811838"/>
    <n v="6659305338"/>
  </r>
  <r>
    <s v="CAR0871"/>
    <x v="4"/>
    <x v="27"/>
    <x v="1"/>
    <s v="Diesel"/>
    <n v="253"/>
    <n v="478"/>
    <x v="0"/>
    <n v="24.7"/>
    <x v="133"/>
    <n v="493553.60000000003"/>
    <n v="616942"/>
    <n v="10413364018"/>
    <m/>
    <x v="2"/>
    <n v="4.3"/>
    <n v="5"/>
    <n v="3057"/>
    <n v="1885991694"/>
    <n v="4330"/>
    <n v="2671358860"/>
    <n v="2942"/>
    <n v="1815043364"/>
    <n v="4057"/>
    <n v="2502933694"/>
    <n v="2493"/>
    <n v="1538036406"/>
    <n v="10413364018"/>
  </r>
  <r>
    <s v="CAR0872"/>
    <x v="1"/>
    <x v="4"/>
    <x v="3"/>
    <s v="Petrol"/>
    <n v="554"/>
    <n v="439"/>
    <x v="0"/>
    <n v="18.8"/>
    <x v="148"/>
    <n v="356042.4"/>
    <n v="445053"/>
    <n v="8761313358"/>
    <m/>
    <x v="5"/>
    <n v="4.4000000000000004"/>
    <n v="4"/>
    <n v="3395"/>
    <n v="1510954935"/>
    <n v="4052"/>
    <n v="1803354756"/>
    <n v="3265"/>
    <n v="1453098045"/>
    <n v="4726"/>
    <n v="2103320478"/>
    <n v="4248"/>
    <n v="1890585144"/>
    <n v="8761313358"/>
  </r>
  <r>
    <s v="CAR0873"/>
    <x v="4"/>
    <x v="11"/>
    <x v="2"/>
    <s v="Diesel"/>
    <n v="608"/>
    <n v="571"/>
    <x v="1"/>
    <n v="21.4"/>
    <x v="106"/>
    <n v="530284.80000000005"/>
    <n v="662856"/>
    <n v="9051298680"/>
    <m/>
    <x v="6"/>
    <n v="3.6"/>
    <n v="5"/>
    <n v="2845"/>
    <n v="1885825320"/>
    <n v="3095"/>
    <n v="2051539320"/>
    <n v="2084"/>
    <n v="1381391904"/>
    <n v="2218"/>
    <n v="1470214608"/>
    <n v="3413"/>
    <n v="2262327528"/>
    <n v="9051298680"/>
  </r>
  <r>
    <s v="CAR0874"/>
    <x v="1"/>
    <x v="9"/>
    <x v="4"/>
    <s v="Diesel"/>
    <n v="472"/>
    <n v="494"/>
    <x v="1"/>
    <n v="19.5"/>
    <x v="162"/>
    <n v="345553.60000000003"/>
    <n v="431942"/>
    <n v="7716211888"/>
    <m/>
    <x v="5"/>
    <n v="4.4000000000000004"/>
    <n v="4"/>
    <n v="3707"/>
    <n v="1601208994"/>
    <n v="2592"/>
    <n v="1119593664"/>
    <n v="3886"/>
    <n v="1678526612"/>
    <n v="3243"/>
    <n v="1400787906"/>
    <n v="4436"/>
    <n v="1916094712"/>
    <n v="7716211888"/>
  </r>
  <r>
    <s v="CAR0875"/>
    <x v="4"/>
    <x v="29"/>
    <x v="4"/>
    <s v="Hybrid"/>
    <n v="783"/>
    <n v="415"/>
    <x v="2"/>
    <n v="15.1"/>
    <x v="115"/>
    <n v="286520"/>
    <n v="358150"/>
    <n v="6118634600"/>
    <m/>
    <x v="2"/>
    <n v="4.7"/>
    <n v="3"/>
    <n v="4355"/>
    <n v="1559743250"/>
    <n v="3783"/>
    <n v="1354881450"/>
    <n v="4492"/>
    <n v="1608809800"/>
    <n v="2169"/>
    <n v="776827350"/>
    <n v="2285"/>
    <n v="818372750"/>
    <n v="6118634600"/>
  </r>
  <r>
    <s v="CAR0876"/>
    <x v="4"/>
    <x v="27"/>
    <x v="4"/>
    <s v="Hybrid"/>
    <n v="499"/>
    <n v="752"/>
    <x v="0"/>
    <n v="18.5"/>
    <x v="198"/>
    <n v="357031.2"/>
    <n v="446289"/>
    <n v="6798320337"/>
    <m/>
    <x v="2"/>
    <n v="3.5"/>
    <n v="4"/>
    <n v="2911"/>
    <n v="1299147279"/>
    <n v="2682"/>
    <n v="1196947098"/>
    <n v="2562"/>
    <n v="1143392418"/>
    <n v="3832"/>
    <n v="1710179448"/>
    <n v="3246"/>
    <n v="1448654094"/>
    <n v="6798320337"/>
  </r>
  <r>
    <s v="CAR0877"/>
    <x v="3"/>
    <x v="7"/>
    <x v="3"/>
    <s v="Electric"/>
    <n v="561"/>
    <n v="900"/>
    <x v="2"/>
    <n v="16.899999999999999"/>
    <x v="5"/>
    <n v="203575.2"/>
    <n v="254469"/>
    <n v="4832875248"/>
    <m/>
    <x v="8"/>
    <n v="4.3"/>
    <n v="3"/>
    <n v="3379"/>
    <n v="859850751"/>
    <n v="2818"/>
    <n v="717093642"/>
    <n v="3364"/>
    <n v="856033716"/>
    <n v="4436"/>
    <n v="1128824484"/>
    <n v="4995"/>
    <n v="1271072655"/>
    <n v="4832875248"/>
  </r>
  <r>
    <s v="CAR0878"/>
    <x v="2"/>
    <x v="18"/>
    <x v="4"/>
    <s v="Hybrid"/>
    <n v="476"/>
    <n v="706"/>
    <x v="2"/>
    <n v="7.7"/>
    <x v="157"/>
    <n v="167912.80000000002"/>
    <n v="209891"/>
    <n v="3664486969"/>
    <m/>
    <x v="6"/>
    <n v="4.3"/>
    <n v="4"/>
    <n v="4390"/>
    <n v="921421490"/>
    <n v="4357"/>
    <n v="914495087"/>
    <n v="2755"/>
    <n v="578249705"/>
    <n v="3299"/>
    <n v="692430409"/>
    <n v="2658"/>
    <n v="557890278"/>
    <n v="3664486969"/>
  </r>
  <r>
    <s v="CAR0879"/>
    <x v="0"/>
    <x v="31"/>
    <x v="3"/>
    <s v="Diesel"/>
    <n v="807"/>
    <n v="414"/>
    <x v="2"/>
    <n v="21.2"/>
    <x v="193"/>
    <n v="196751.2"/>
    <n v="245939"/>
    <n v="4651936185"/>
    <m/>
    <x v="7"/>
    <n v="3.6"/>
    <n v="4"/>
    <n v="3732"/>
    <n v="917844348"/>
    <n v="2739"/>
    <n v="673626921"/>
    <n v="4444"/>
    <n v="1092952916"/>
    <n v="3507"/>
    <n v="862508073"/>
    <n v="4493"/>
    <n v="1105003927"/>
    <n v="4651936185"/>
  </r>
  <r>
    <s v="CAR0880"/>
    <x v="3"/>
    <x v="24"/>
    <x v="0"/>
    <s v="Hybrid"/>
    <n v="386"/>
    <n v="738"/>
    <x v="0"/>
    <n v="23.2"/>
    <x v="160"/>
    <n v="368953.60000000003"/>
    <n v="461192"/>
    <n v="8784324024"/>
    <m/>
    <x v="1"/>
    <n v="4.3"/>
    <n v="5"/>
    <n v="4885"/>
    <n v="2252922920"/>
    <n v="4217"/>
    <n v="1944846664"/>
    <n v="4865"/>
    <n v="2243699080"/>
    <n v="2656"/>
    <n v="1224925952"/>
    <n v="2424"/>
    <n v="1117929408"/>
    <n v="8784324024"/>
  </r>
  <r>
    <s v="CAR0881"/>
    <x v="3"/>
    <x v="24"/>
    <x v="1"/>
    <s v="Petrol"/>
    <n v="404"/>
    <n v="303"/>
    <x v="0"/>
    <n v="10.3"/>
    <x v="194"/>
    <n v="232882.40000000002"/>
    <n v="291103"/>
    <n v="5089353749"/>
    <m/>
    <x v="5"/>
    <n v="3.8"/>
    <n v="3"/>
    <n v="2530"/>
    <n v="736490590"/>
    <n v="4007"/>
    <n v="1166449721"/>
    <n v="3544"/>
    <n v="1031669032"/>
    <n v="4392"/>
    <n v="1278524376"/>
    <n v="3010"/>
    <n v="876220030"/>
    <n v="5089353749"/>
  </r>
  <r>
    <s v="CAR0882"/>
    <x v="0"/>
    <x v="31"/>
    <x v="2"/>
    <s v="Diesel"/>
    <n v="220"/>
    <n v="831"/>
    <x v="1"/>
    <n v="7.3"/>
    <x v="62"/>
    <n v="116545.60000000001"/>
    <n v="145682"/>
    <n v="2399528222"/>
    <m/>
    <x v="0"/>
    <n v="3.5"/>
    <n v="5"/>
    <n v="3127"/>
    <n v="455547614"/>
    <n v="2256"/>
    <n v="328658592"/>
    <n v="4133"/>
    <n v="602103706"/>
    <n v="4451"/>
    <n v="648430582"/>
    <n v="2504"/>
    <n v="364787728"/>
    <n v="2399528222"/>
  </r>
  <r>
    <s v="CAR0883"/>
    <x v="0"/>
    <x v="2"/>
    <x v="3"/>
    <s v="Petrol"/>
    <n v="590"/>
    <n v="894"/>
    <x v="0"/>
    <n v="7.2"/>
    <x v="150"/>
    <n v="107977.60000000001"/>
    <n v="134972"/>
    <n v="2526810812"/>
    <m/>
    <x v="6"/>
    <n v="4.4000000000000004"/>
    <n v="5"/>
    <n v="4766"/>
    <n v="643276552"/>
    <n v="3661"/>
    <n v="494132492"/>
    <n v="2699"/>
    <n v="364289428"/>
    <n v="4637"/>
    <n v="625865164"/>
    <n v="2958"/>
    <n v="399247176"/>
    <n v="2526810812"/>
  </r>
  <r>
    <s v="CAR0884"/>
    <x v="1"/>
    <x v="25"/>
    <x v="1"/>
    <s v="Electric"/>
    <n v="872"/>
    <n v="657"/>
    <x v="1"/>
    <n v="15.7"/>
    <x v="12"/>
    <n v="269540.8"/>
    <n v="336926"/>
    <n v="6189667546"/>
    <m/>
    <x v="2"/>
    <n v="4.8"/>
    <n v="4"/>
    <n v="4502"/>
    <n v="1516840852"/>
    <n v="3710"/>
    <n v="1249995460"/>
    <n v="4015"/>
    <n v="1352757890"/>
    <n v="2847"/>
    <n v="959228322"/>
    <n v="3297"/>
    <n v="1110845022"/>
    <n v="6189667546"/>
  </r>
  <r>
    <s v="CAR0885"/>
    <x v="1"/>
    <x v="33"/>
    <x v="3"/>
    <s v="Diesel"/>
    <n v="505"/>
    <n v="520"/>
    <x v="2"/>
    <n v="23.2"/>
    <x v="44"/>
    <n v="304868.8"/>
    <n v="381086"/>
    <n v="6560395490"/>
    <m/>
    <x v="3"/>
    <n v="3.9"/>
    <n v="3"/>
    <n v="2742"/>
    <n v="1044937812"/>
    <n v="4073"/>
    <n v="1552163278"/>
    <n v="4763"/>
    <n v="1815112618"/>
    <n v="3076"/>
    <n v="1172220536"/>
    <n v="2561"/>
    <n v="975961246"/>
    <n v="6560395490"/>
  </r>
  <r>
    <s v="CAR0886"/>
    <x v="0"/>
    <x v="22"/>
    <x v="4"/>
    <s v="Diesel"/>
    <n v="773"/>
    <n v="380"/>
    <x v="2"/>
    <n v="17.100000000000001"/>
    <x v="11"/>
    <n v="107404"/>
    <n v="134255"/>
    <n v="2780018285"/>
    <m/>
    <x v="6"/>
    <n v="5"/>
    <n v="4"/>
    <n v="3646"/>
    <n v="489493730"/>
    <n v="3709"/>
    <n v="497951795"/>
    <n v="4371"/>
    <n v="586828605"/>
    <n v="4909"/>
    <n v="659057795"/>
    <n v="4072"/>
    <n v="546686360"/>
    <n v="2780018285"/>
  </r>
  <r>
    <s v="CAR0887"/>
    <x v="2"/>
    <x v="14"/>
    <x v="2"/>
    <s v="Petrol"/>
    <n v="673"/>
    <n v="469"/>
    <x v="0"/>
    <n v="23.8"/>
    <x v="0"/>
    <n v="88840"/>
    <n v="111050"/>
    <n v="2213226500"/>
    <m/>
    <x v="2"/>
    <n v="4.9000000000000004"/>
    <n v="4"/>
    <n v="4614"/>
    <n v="512384700"/>
    <n v="3639"/>
    <n v="404110950"/>
    <n v="4975"/>
    <n v="552473750"/>
    <n v="3308"/>
    <n v="367353400"/>
    <n v="3394"/>
    <n v="376903700"/>
    <n v="2213226500"/>
  </r>
  <r>
    <s v="CAR0888"/>
    <x v="3"/>
    <x v="26"/>
    <x v="3"/>
    <s v="Electric"/>
    <n v="683"/>
    <n v="306"/>
    <x v="0"/>
    <n v="11.6"/>
    <x v="113"/>
    <n v="272892.79999999999"/>
    <n v="341116"/>
    <n v="5298213712"/>
    <m/>
    <x v="1"/>
    <n v="4.3"/>
    <n v="5"/>
    <n v="3032"/>
    <n v="1034263712"/>
    <n v="2470"/>
    <n v="842556520"/>
    <n v="2346"/>
    <n v="800258136"/>
    <n v="3339"/>
    <n v="1138986324"/>
    <n v="4345"/>
    <n v="1482149020"/>
    <n v="5298213712"/>
  </r>
  <r>
    <s v="CAR0889"/>
    <x v="0"/>
    <x v="0"/>
    <x v="4"/>
    <s v="Diesel"/>
    <n v="289"/>
    <n v="367"/>
    <x v="2"/>
    <n v="21.6"/>
    <x v="113"/>
    <n v="293408.8"/>
    <n v="366761"/>
    <n v="6101069235"/>
    <m/>
    <x v="7"/>
    <n v="4.3"/>
    <n v="3"/>
    <n v="2129"/>
    <n v="780834169"/>
    <n v="3737"/>
    <n v="1370585857"/>
    <n v="3535"/>
    <n v="1296500135"/>
    <n v="4920"/>
    <n v="1804464120"/>
    <n v="2314"/>
    <n v="848684954"/>
    <n v="6101069235"/>
  </r>
  <r>
    <s v="CAR0890"/>
    <x v="3"/>
    <x v="35"/>
    <x v="4"/>
    <s v="Electric"/>
    <n v="488"/>
    <n v="552"/>
    <x v="0"/>
    <n v="15.1"/>
    <x v="50"/>
    <n v="293000"/>
    <n v="366250"/>
    <n v="5823741250"/>
    <m/>
    <x v="3"/>
    <n v="4.7"/>
    <n v="3"/>
    <n v="2912"/>
    <n v="1066520000"/>
    <n v="2970"/>
    <n v="1087762500"/>
    <n v="3789"/>
    <n v="1387721250"/>
    <n v="4089"/>
    <n v="1497596250"/>
    <n v="2141"/>
    <n v="784141250"/>
    <n v="5823741250"/>
  </r>
  <r>
    <s v="CAR0891"/>
    <x v="0"/>
    <x v="15"/>
    <x v="0"/>
    <s v="Electric"/>
    <n v="521"/>
    <n v="269"/>
    <x v="1"/>
    <n v="21.5"/>
    <x v="197"/>
    <n v="198341.6"/>
    <n v="247927"/>
    <n v="3727334518"/>
    <m/>
    <x v="1"/>
    <n v="4.7"/>
    <n v="3"/>
    <n v="4806"/>
    <n v="1191537162"/>
    <n v="2336"/>
    <n v="579157472"/>
    <n v="3171"/>
    <n v="786176517"/>
    <n v="2631"/>
    <n v="652295937"/>
    <n v="2090"/>
    <n v="518167430"/>
    <n v="3727334518"/>
  </r>
  <r>
    <s v="CAR0892"/>
    <x v="0"/>
    <x v="2"/>
    <x v="4"/>
    <s v="Electric"/>
    <n v="493"/>
    <n v="254"/>
    <x v="2"/>
    <n v="22.8"/>
    <x v="194"/>
    <n v="238624.80000000002"/>
    <n v="298281"/>
    <n v="5766368292"/>
    <m/>
    <x v="3"/>
    <n v="4.9000000000000004"/>
    <n v="5"/>
    <n v="3490"/>
    <n v="1041000690"/>
    <n v="3592"/>
    <n v="1071425352"/>
    <n v="4126"/>
    <n v="1230707406"/>
    <n v="4665"/>
    <n v="1391480865"/>
    <n v="3459"/>
    <n v="1031753979"/>
    <n v="5766368292"/>
  </r>
  <r>
    <s v="CAR0893"/>
    <x v="3"/>
    <x v="20"/>
    <x v="2"/>
    <s v="Petrol"/>
    <n v="792"/>
    <n v="781"/>
    <x v="0"/>
    <n v="15.8"/>
    <x v="34"/>
    <n v="318515.20000000001"/>
    <n v="398144"/>
    <n v="7042769216"/>
    <m/>
    <x v="6"/>
    <n v="4.8"/>
    <n v="5"/>
    <n v="2292"/>
    <n v="912546048"/>
    <n v="4212"/>
    <n v="1676982528"/>
    <n v="3059"/>
    <n v="1217922496"/>
    <n v="4567"/>
    <n v="1818323648"/>
    <n v="3559"/>
    <n v="1416994496"/>
    <n v="7042769216"/>
  </r>
  <r>
    <s v="CAR0894"/>
    <x v="2"/>
    <x v="3"/>
    <x v="2"/>
    <s v="Diesel"/>
    <n v="589"/>
    <n v="934"/>
    <x v="1"/>
    <n v="20"/>
    <x v="31"/>
    <n v="217540"/>
    <n v="271925"/>
    <n v="4726056500"/>
    <m/>
    <x v="7"/>
    <n v="4.4000000000000004"/>
    <n v="3"/>
    <n v="2075"/>
    <n v="564244375"/>
    <n v="4193"/>
    <n v="1140181525"/>
    <n v="3891"/>
    <n v="1058060175"/>
    <n v="4564"/>
    <n v="1241065700"/>
    <n v="2657"/>
    <n v="722504725"/>
    <n v="4726056500"/>
  </r>
  <r>
    <s v="CAR0895"/>
    <x v="0"/>
    <x v="2"/>
    <x v="2"/>
    <s v="Petrol"/>
    <n v="753"/>
    <n v="255"/>
    <x v="1"/>
    <n v="23.8"/>
    <x v="60"/>
    <n v="185611.2"/>
    <n v="232014"/>
    <n v="4122656766"/>
    <m/>
    <x v="1"/>
    <n v="3.8"/>
    <n v="5"/>
    <n v="2465"/>
    <n v="571914510"/>
    <n v="3945"/>
    <n v="915295230"/>
    <n v="3608"/>
    <n v="837106512"/>
    <n v="4858"/>
    <n v="1127124012"/>
    <n v="2893"/>
    <n v="671216502"/>
    <n v="4122656766"/>
  </r>
  <r>
    <s v="CAR0896"/>
    <x v="3"/>
    <x v="19"/>
    <x v="0"/>
    <s v="Diesel"/>
    <n v="329"/>
    <n v="302"/>
    <x v="0"/>
    <n v="18.600000000000001"/>
    <x v="84"/>
    <n v="140437.6"/>
    <n v="175547"/>
    <n v="3339079487"/>
    <m/>
    <x v="2"/>
    <n v="4.3"/>
    <n v="4"/>
    <n v="4270"/>
    <n v="749585690"/>
    <n v="3279"/>
    <n v="575618613"/>
    <n v="3695"/>
    <n v="648646165"/>
    <n v="4670"/>
    <n v="819804490"/>
    <n v="3107"/>
    <n v="545424529"/>
    <n v="3339079487"/>
  </r>
  <r>
    <s v="CAR0897"/>
    <x v="3"/>
    <x v="26"/>
    <x v="2"/>
    <s v="Hybrid"/>
    <n v="827"/>
    <n v="730"/>
    <x v="1"/>
    <n v="11.9"/>
    <x v="169"/>
    <n v="250500.80000000002"/>
    <n v="313126"/>
    <n v="5996049774"/>
    <m/>
    <x v="2"/>
    <n v="4.4000000000000004"/>
    <n v="5"/>
    <n v="3905"/>
    <n v="1222757030"/>
    <n v="4039"/>
    <n v="1264715914"/>
    <n v="3869"/>
    <n v="1211484494"/>
    <n v="2408"/>
    <n v="754007408"/>
    <n v="4928"/>
    <n v="1543084928"/>
    <n v="5996049774"/>
  </r>
  <r>
    <s v="CAR0898"/>
    <x v="2"/>
    <x v="5"/>
    <x v="0"/>
    <s v="Diesel"/>
    <n v="548"/>
    <n v="403"/>
    <x v="0"/>
    <n v="24.4"/>
    <x v="149"/>
    <n v="385417.60000000003"/>
    <n v="481772"/>
    <n v="6900420356"/>
    <m/>
    <x v="5"/>
    <n v="3.6"/>
    <n v="5"/>
    <n v="2897"/>
    <n v="1395693484"/>
    <n v="4178"/>
    <n v="2012843416"/>
    <n v="2202"/>
    <n v="1060861944"/>
    <n v="2186"/>
    <n v="1053153592"/>
    <n v="2860"/>
    <n v="1377867920"/>
    <n v="6900420356"/>
  </r>
  <r>
    <s v="CAR0899"/>
    <x v="1"/>
    <x v="25"/>
    <x v="1"/>
    <s v="Hybrid"/>
    <n v="744"/>
    <n v="340"/>
    <x v="2"/>
    <n v="7.2"/>
    <x v="106"/>
    <n v="290659.20000000001"/>
    <n v="363324"/>
    <n v="5488735668"/>
    <m/>
    <x v="7"/>
    <n v="3.7"/>
    <n v="4"/>
    <n v="2023"/>
    <n v="735004452"/>
    <n v="3008"/>
    <n v="1092878592"/>
    <n v="2123"/>
    <n v="771336852"/>
    <n v="3697"/>
    <n v="1343208828"/>
    <n v="4256"/>
    <n v="1546306944"/>
    <n v="5488735668"/>
  </r>
  <r>
    <s v="CAR0900"/>
    <x v="4"/>
    <x v="8"/>
    <x v="0"/>
    <s v="Electric"/>
    <n v="733"/>
    <n v="743"/>
    <x v="1"/>
    <n v="6.4"/>
    <x v="128"/>
    <n v="502537.60000000003"/>
    <n v="628172"/>
    <n v="11123041604"/>
    <m/>
    <x v="6"/>
    <n v="4.5999999999999996"/>
    <n v="5"/>
    <n v="4051"/>
    <n v="2544724772"/>
    <n v="3166"/>
    <n v="1988792552"/>
    <n v="3286"/>
    <n v="2064173192"/>
    <n v="2208"/>
    <n v="1387003776"/>
    <n v="4996"/>
    <n v="3138347312"/>
    <n v="11123041604"/>
  </r>
  <r>
    <s v="CAR0901"/>
    <x v="3"/>
    <x v="7"/>
    <x v="3"/>
    <s v="Petrol"/>
    <n v="452"/>
    <n v="718"/>
    <x v="0"/>
    <n v="10.1"/>
    <x v="117"/>
    <n v="246784.80000000002"/>
    <n v="308481"/>
    <n v="5375281425"/>
    <m/>
    <x v="7"/>
    <n v="4.8"/>
    <n v="5"/>
    <n v="2560"/>
    <n v="789711360"/>
    <n v="2715"/>
    <n v="837525915"/>
    <n v="4751"/>
    <n v="1465593231"/>
    <n v="4991"/>
    <n v="1539628671"/>
    <n v="2408"/>
    <n v="742822248"/>
    <n v="5375281425"/>
  </r>
  <r>
    <s v="CAR0902"/>
    <x v="2"/>
    <x v="14"/>
    <x v="4"/>
    <s v="Hybrid"/>
    <n v="468"/>
    <n v="366"/>
    <x v="1"/>
    <n v="9.1"/>
    <x v="108"/>
    <n v="81714.400000000009"/>
    <n v="102143"/>
    <n v="1772998194"/>
    <m/>
    <x v="1"/>
    <n v="3.8"/>
    <n v="3"/>
    <n v="3963"/>
    <n v="404792709"/>
    <n v="3071"/>
    <n v="313681153"/>
    <n v="2685"/>
    <n v="274253955"/>
    <n v="4092"/>
    <n v="417969156"/>
    <n v="3547"/>
    <n v="362301221"/>
    <n v="1772998194"/>
  </r>
  <r>
    <s v="CAR0903"/>
    <x v="0"/>
    <x v="31"/>
    <x v="0"/>
    <s v="Hybrid"/>
    <n v="560"/>
    <n v="521"/>
    <x v="0"/>
    <n v="21"/>
    <x v="51"/>
    <n v="158458.40000000002"/>
    <n v="198073"/>
    <n v="3193332906"/>
    <m/>
    <x v="1"/>
    <n v="3.9"/>
    <n v="4"/>
    <n v="2594"/>
    <n v="513801362"/>
    <n v="2934"/>
    <n v="581146182"/>
    <n v="2899"/>
    <n v="574213627"/>
    <n v="4779"/>
    <n v="946590867"/>
    <n v="2916"/>
    <n v="577580868"/>
    <n v="3193332906"/>
  </r>
  <r>
    <s v="CAR0904"/>
    <x v="0"/>
    <x v="0"/>
    <x v="3"/>
    <s v="Hybrid"/>
    <n v="878"/>
    <n v="345"/>
    <x v="2"/>
    <n v="10.5"/>
    <x v="120"/>
    <n v="96404"/>
    <n v="120505"/>
    <n v="2212712810"/>
    <m/>
    <x v="3"/>
    <n v="4.8"/>
    <n v="5"/>
    <n v="3162"/>
    <n v="381036810"/>
    <n v="4092"/>
    <n v="493106460"/>
    <n v="3548"/>
    <n v="427551740"/>
    <n v="3224"/>
    <n v="388508120"/>
    <n v="4336"/>
    <n v="522509680"/>
    <n v="2212712810"/>
  </r>
  <r>
    <s v="CAR0905"/>
    <x v="1"/>
    <x v="36"/>
    <x v="0"/>
    <s v="Electric"/>
    <n v="500"/>
    <n v="554"/>
    <x v="2"/>
    <n v="21.1"/>
    <x v="95"/>
    <n v="118988.8"/>
    <n v="148736"/>
    <n v="3339866880"/>
    <m/>
    <x v="7"/>
    <n v="4.3"/>
    <n v="5"/>
    <n v="4246"/>
    <n v="631533056"/>
    <n v="4157"/>
    <n v="618295552"/>
    <n v="4317"/>
    <n v="642093312"/>
    <n v="4741"/>
    <n v="705157376"/>
    <n v="4994"/>
    <n v="742787584"/>
    <n v="3339866880"/>
  </r>
  <r>
    <s v="CAR0906"/>
    <x v="0"/>
    <x v="0"/>
    <x v="4"/>
    <s v="Petrol"/>
    <n v="627"/>
    <n v="486"/>
    <x v="0"/>
    <n v="21.7"/>
    <x v="175"/>
    <n v="365689.60000000003"/>
    <n v="457112"/>
    <n v="7121347848"/>
    <m/>
    <x v="3"/>
    <n v="4.3"/>
    <n v="5"/>
    <n v="2008"/>
    <n v="917880896"/>
    <n v="2265"/>
    <n v="1035358680"/>
    <n v="2729"/>
    <n v="1247458648"/>
    <n v="4566"/>
    <n v="2087173392"/>
    <n v="4011"/>
    <n v="1833476232"/>
    <n v="7121347848"/>
  </r>
  <r>
    <s v="CAR0907"/>
    <x v="3"/>
    <x v="17"/>
    <x v="2"/>
    <s v="Petrol"/>
    <n v="867"/>
    <n v="922"/>
    <x v="0"/>
    <n v="14.1"/>
    <x v="133"/>
    <n v="305682.40000000002"/>
    <n v="382103"/>
    <n v="8266034199"/>
    <m/>
    <x v="1"/>
    <n v="3.8"/>
    <n v="4"/>
    <n v="4204"/>
    <n v="1606361012"/>
    <n v="3955"/>
    <n v="1511217365"/>
    <n v="4858"/>
    <n v="1856256374"/>
    <n v="4880"/>
    <n v="1864662640"/>
    <n v="3736"/>
    <n v="1427536808"/>
    <n v="8266034199"/>
  </r>
  <r>
    <s v="CAR0908"/>
    <x v="3"/>
    <x v="17"/>
    <x v="0"/>
    <s v="Diesel"/>
    <n v="780"/>
    <n v="935"/>
    <x v="2"/>
    <n v="21.1"/>
    <x v="76"/>
    <n v="211598.40000000002"/>
    <n v="264498"/>
    <n v="4341205674"/>
    <m/>
    <x v="4"/>
    <n v="4"/>
    <n v="4"/>
    <n v="3499"/>
    <n v="925478502"/>
    <n v="2820"/>
    <n v="745884360"/>
    <n v="3451"/>
    <n v="912782598"/>
    <n v="2219"/>
    <n v="586921062"/>
    <n v="4424"/>
    <n v="1170139152"/>
    <n v="4341205674"/>
  </r>
  <r>
    <s v="CAR0909"/>
    <x v="0"/>
    <x v="2"/>
    <x v="3"/>
    <s v="Petrol"/>
    <n v="671"/>
    <n v="912"/>
    <x v="0"/>
    <n v="10.199999999999999"/>
    <x v="180"/>
    <n v="92092.800000000003"/>
    <n v="115116"/>
    <n v="1788211944"/>
    <m/>
    <x v="7"/>
    <n v="4.5999999999999996"/>
    <n v="3"/>
    <n v="3174"/>
    <n v="365378184"/>
    <n v="2600"/>
    <n v="299301600"/>
    <n v="2190"/>
    <n v="252104040"/>
    <n v="4011"/>
    <n v="461730276"/>
    <n v="3559"/>
    <n v="409697844"/>
    <n v="1788211944"/>
  </r>
  <r>
    <s v="CAR0910"/>
    <x v="3"/>
    <x v="19"/>
    <x v="4"/>
    <s v="Petrol"/>
    <n v="806"/>
    <n v="549"/>
    <x v="0"/>
    <n v="17.399999999999999"/>
    <x v="56"/>
    <n v="152111.20000000001"/>
    <n v="190139"/>
    <n v="2765571755"/>
    <m/>
    <x v="8"/>
    <n v="3.6"/>
    <n v="3"/>
    <n v="3237"/>
    <n v="615479943"/>
    <n v="2583"/>
    <n v="491129037"/>
    <n v="3074"/>
    <n v="584487286"/>
    <n v="3445"/>
    <n v="655028855"/>
    <n v="2206"/>
    <n v="419446634"/>
    <n v="2765571755"/>
  </r>
  <r>
    <s v="CAR0911"/>
    <x v="4"/>
    <x v="11"/>
    <x v="1"/>
    <s v="Hybrid"/>
    <n v="718"/>
    <n v="414"/>
    <x v="0"/>
    <n v="5.6"/>
    <x v="46"/>
    <n v="496385.60000000003"/>
    <n v="620482"/>
    <n v="11231344682"/>
    <m/>
    <x v="1"/>
    <n v="4.9000000000000004"/>
    <n v="4"/>
    <n v="2748"/>
    <n v="1705084536"/>
    <n v="2082"/>
    <n v="1291843524"/>
    <n v="4270"/>
    <n v="2649458140"/>
    <n v="4587"/>
    <n v="2846150934"/>
    <n v="4414"/>
    <n v="2738807548"/>
    <n v="11231344682"/>
  </r>
  <r>
    <s v="CAR0912"/>
    <x v="3"/>
    <x v="24"/>
    <x v="4"/>
    <s v="Hybrid"/>
    <n v="565"/>
    <n v="397"/>
    <x v="0"/>
    <n v="13.5"/>
    <x v="176"/>
    <n v="304055.2"/>
    <n v="380069"/>
    <n v="6224770082"/>
    <m/>
    <x v="3"/>
    <n v="4.9000000000000004"/>
    <n v="4"/>
    <n v="2677"/>
    <n v="1017444713"/>
    <n v="4413"/>
    <n v="1677244497"/>
    <n v="4453"/>
    <n v="1692447257"/>
    <n v="2797"/>
    <n v="1063052993"/>
    <n v="2038"/>
    <n v="774580622"/>
    <n v="6224770082"/>
  </r>
  <r>
    <s v="CAR0913"/>
    <x v="1"/>
    <x v="1"/>
    <x v="0"/>
    <s v="Diesel"/>
    <n v="476"/>
    <n v="954"/>
    <x v="0"/>
    <n v="19.3"/>
    <x v="151"/>
    <n v="331374.40000000002"/>
    <n v="414218"/>
    <n v="6676779942"/>
    <m/>
    <x v="9"/>
    <n v="4.5"/>
    <n v="3"/>
    <n v="4117"/>
    <n v="1705335506"/>
    <n v="2399"/>
    <n v="993708982"/>
    <n v="3521"/>
    <n v="1458461578"/>
    <n v="2397"/>
    <n v="992880546"/>
    <n v="3685"/>
    <n v="1526393330"/>
    <n v="6676779942"/>
  </r>
  <r>
    <s v="CAR0914"/>
    <x v="3"/>
    <x v="35"/>
    <x v="1"/>
    <s v="Hybrid"/>
    <n v="397"/>
    <n v="891"/>
    <x v="2"/>
    <n v="22.8"/>
    <x v="24"/>
    <n v="75294.400000000009"/>
    <n v="94118"/>
    <n v="1412146472"/>
    <m/>
    <x v="6"/>
    <n v="4.2"/>
    <n v="4"/>
    <n v="2427"/>
    <n v="228424386"/>
    <n v="4066"/>
    <n v="382683788"/>
    <n v="3847"/>
    <n v="362071946"/>
    <n v="2505"/>
    <n v="235765590"/>
    <n v="2159"/>
    <n v="203200762"/>
    <n v="1412146472"/>
  </r>
  <r>
    <s v="CAR0915"/>
    <x v="1"/>
    <x v="33"/>
    <x v="1"/>
    <s v="Hybrid"/>
    <n v="614"/>
    <n v="938"/>
    <x v="0"/>
    <n v="23.5"/>
    <x v="113"/>
    <n v="165846.40000000002"/>
    <n v="207308"/>
    <n v="4033384448"/>
    <m/>
    <x v="6"/>
    <n v="3.5"/>
    <n v="3"/>
    <n v="3880"/>
    <n v="804355040"/>
    <n v="2503"/>
    <n v="518891924"/>
    <n v="3769"/>
    <n v="781343852"/>
    <n v="4864"/>
    <n v="1008346112"/>
    <n v="4440"/>
    <n v="920447520"/>
    <n v="4033384448"/>
  </r>
  <r>
    <s v="CAR0916"/>
    <x v="3"/>
    <x v="20"/>
    <x v="2"/>
    <s v="Petrol"/>
    <n v="382"/>
    <n v="736"/>
    <x v="2"/>
    <n v="20.5"/>
    <x v="89"/>
    <n v="73658.400000000009"/>
    <n v="92073"/>
    <n v="1280459211"/>
    <m/>
    <x v="8"/>
    <n v="4.5"/>
    <n v="4"/>
    <n v="3647"/>
    <n v="335790231"/>
    <n v="2064"/>
    <n v="190038672"/>
    <n v="2332"/>
    <n v="214714236"/>
    <n v="3360"/>
    <n v="309365280"/>
    <n v="2504"/>
    <n v="230550792"/>
    <n v="1280459211"/>
  </r>
  <r>
    <s v="CAR0917"/>
    <x v="0"/>
    <x v="30"/>
    <x v="0"/>
    <s v="Hybrid"/>
    <n v="868"/>
    <n v="807"/>
    <x v="0"/>
    <n v="22"/>
    <x v="58"/>
    <n v="341260"/>
    <n v="426575"/>
    <n v="7788406350"/>
    <m/>
    <x v="0"/>
    <n v="3.7"/>
    <n v="3"/>
    <n v="2371"/>
    <n v="1011409325"/>
    <n v="4489"/>
    <n v="1914895175"/>
    <n v="4976"/>
    <n v="2122637200"/>
    <n v="3152"/>
    <n v="1344564400"/>
    <n v="3270"/>
    <n v="1394900250"/>
    <n v="7788406350"/>
  </r>
  <r>
    <s v="CAR0918"/>
    <x v="4"/>
    <x v="11"/>
    <x v="3"/>
    <s v="Diesel"/>
    <n v="878"/>
    <n v="562"/>
    <x v="1"/>
    <n v="15.9"/>
    <x v="186"/>
    <n v="464164.80000000005"/>
    <n v="580206"/>
    <n v="10384526988"/>
    <m/>
    <x v="2"/>
    <n v="4.5999999999999996"/>
    <n v="4"/>
    <n v="3277"/>
    <n v="1901335062"/>
    <n v="3258"/>
    <n v="1890311148"/>
    <n v="3445"/>
    <n v="1998809670"/>
    <n v="4993"/>
    <n v="2896968558"/>
    <n v="2925"/>
    <n v="1697102550"/>
    <n v="10384526988"/>
  </r>
  <r>
    <s v="CAR0919"/>
    <x v="2"/>
    <x v="3"/>
    <x v="2"/>
    <s v="Petrol"/>
    <n v="737"/>
    <n v="740"/>
    <x v="0"/>
    <n v="5.8"/>
    <x v="198"/>
    <n v="294078.40000000002"/>
    <n v="367598"/>
    <n v="6896506078"/>
    <m/>
    <x v="8"/>
    <n v="3.7"/>
    <n v="3"/>
    <n v="2276"/>
    <n v="836653048"/>
    <n v="4360"/>
    <n v="1602727280"/>
    <n v="2527"/>
    <n v="928920146"/>
    <n v="4884"/>
    <n v="1795348632"/>
    <n v="4714"/>
    <n v="1732856972"/>
    <n v="6896506078"/>
  </r>
  <r>
    <s v="CAR0920"/>
    <x v="2"/>
    <x v="5"/>
    <x v="2"/>
    <s v="Petrol"/>
    <n v="570"/>
    <n v="808"/>
    <x v="1"/>
    <n v="7.1"/>
    <x v="48"/>
    <n v="161884.80000000002"/>
    <n v="202356"/>
    <n v="3347372952"/>
    <m/>
    <x v="4"/>
    <n v="3.9"/>
    <n v="5"/>
    <n v="2699"/>
    <n v="546158844"/>
    <n v="2842"/>
    <n v="575095752"/>
    <n v="4768"/>
    <n v="964833408"/>
    <n v="2316"/>
    <n v="468656496"/>
    <n v="3917"/>
    <n v="792628452"/>
    <n v="3347372952"/>
  </r>
  <r>
    <s v="CAR0921"/>
    <x v="0"/>
    <x v="0"/>
    <x v="2"/>
    <s v="Electric"/>
    <n v="236"/>
    <n v="680"/>
    <x v="0"/>
    <n v="8.3000000000000007"/>
    <x v="81"/>
    <n v="241599.2"/>
    <n v="301999"/>
    <n v="3871325181"/>
    <m/>
    <x v="0"/>
    <n v="5"/>
    <n v="3"/>
    <n v="2326"/>
    <n v="702449674"/>
    <n v="2367"/>
    <n v="714831633"/>
    <n v="2360"/>
    <n v="712717640"/>
    <n v="3682"/>
    <n v="1111960318"/>
    <n v="2084"/>
    <n v="629365916"/>
    <n v="3871325181"/>
  </r>
  <r>
    <s v="CAR0922"/>
    <x v="3"/>
    <x v="24"/>
    <x v="2"/>
    <s v="Petrol"/>
    <n v="342"/>
    <n v="838"/>
    <x v="0"/>
    <n v="22.3"/>
    <x v="45"/>
    <n v="389817.60000000003"/>
    <n v="487272"/>
    <n v="6661495512"/>
    <m/>
    <x v="8"/>
    <n v="4.9000000000000004"/>
    <n v="4"/>
    <n v="2184"/>
    <n v="1064202048"/>
    <n v="4061"/>
    <n v="1978811592"/>
    <n v="2008"/>
    <n v="978442176"/>
    <n v="2740"/>
    <n v="1335125280"/>
    <n v="2678"/>
    <n v="1304914416"/>
    <n v="6661495512"/>
  </r>
  <r>
    <s v="CAR0923"/>
    <x v="3"/>
    <x v="35"/>
    <x v="0"/>
    <s v="Diesel"/>
    <n v="258"/>
    <n v="367"/>
    <x v="2"/>
    <n v="22.9"/>
    <x v="118"/>
    <n v="105626.40000000001"/>
    <n v="132033"/>
    <n v="2312161896"/>
    <m/>
    <x v="4"/>
    <n v="4.7"/>
    <n v="4"/>
    <n v="4141"/>
    <n v="546748653"/>
    <n v="2684"/>
    <n v="354376572"/>
    <n v="2482"/>
    <n v="327705906"/>
    <n v="4719"/>
    <n v="623063727"/>
    <n v="3486"/>
    <n v="460267038"/>
    <n v="2312161896"/>
  </r>
  <r>
    <s v="CAR0924"/>
    <x v="3"/>
    <x v="24"/>
    <x v="2"/>
    <s v="Diesel"/>
    <n v="856"/>
    <n v="463"/>
    <x v="0"/>
    <n v="22.4"/>
    <x v="101"/>
    <n v="249089.6"/>
    <n v="311362"/>
    <n v="6075918068"/>
    <m/>
    <x v="5"/>
    <n v="4.5"/>
    <n v="5"/>
    <n v="4954"/>
    <n v="1542487348"/>
    <n v="4388"/>
    <n v="1366256456"/>
    <n v="2600"/>
    <n v="809541200"/>
    <n v="2918"/>
    <n v="908554316"/>
    <n v="4654"/>
    <n v="1449078748"/>
    <n v="6075918068"/>
  </r>
  <r>
    <s v="CAR0925"/>
    <x v="3"/>
    <x v="19"/>
    <x v="1"/>
    <s v="Diesel"/>
    <n v="625"/>
    <n v="891"/>
    <x v="2"/>
    <n v="20.9"/>
    <x v="130"/>
    <n v="268547.20000000001"/>
    <n v="335684"/>
    <n v="5961076472"/>
    <m/>
    <x v="5"/>
    <n v="3.9"/>
    <n v="4"/>
    <n v="3051"/>
    <n v="1024171884"/>
    <n v="3495"/>
    <n v="1173215580"/>
    <n v="3023"/>
    <n v="1014772732"/>
    <n v="4021"/>
    <n v="1349785364"/>
    <n v="4168"/>
    <n v="1399130912"/>
    <n v="5961076472"/>
  </r>
  <r>
    <s v="CAR0926"/>
    <x v="3"/>
    <x v="7"/>
    <x v="3"/>
    <s v="Petrol"/>
    <n v="239"/>
    <n v="254"/>
    <x v="1"/>
    <n v="7.9"/>
    <x v="79"/>
    <n v="210104.80000000002"/>
    <n v="262631"/>
    <n v="3958111801"/>
    <m/>
    <x v="6"/>
    <n v="4.7"/>
    <n v="3"/>
    <n v="2290"/>
    <n v="601424990"/>
    <n v="3069"/>
    <n v="806014539"/>
    <n v="3033"/>
    <n v="796559823"/>
    <n v="4362"/>
    <n v="1145596422"/>
    <n v="2317"/>
    <n v="608516027"/>
    <n v="3958111801"/>
  </r>
  <r>
    <s v="CAR0927"/>
    <x v="1"/>
    <x v="1"/>
    <x v="0"/>
    <s v="Petrol"/>
    <n v="511"/>
    <n v="385"/>
    <x v="0"/>
    <n v="8.9"/>
    <x v="190"/>
    <n v="120108"/>
    <n v="150135"/>
    <n v="2226652185"/>
    <m/>
    <x v="2"/>
    <n v="4.8"/>
    <n v="5"/>
    <n v="4052"/>
    <n v="608347020"/>
    <n v="3824"/>
    <n v="574116240"/>
    <n v="2141"/>
    <n v="321439035"/>
    <n v="2637"/>
    <n v="395905995"/>
    <n v="2177"/>
    <n v="326843895"/>
    <n v="2226652185"/>
  </r>
  <r>
    <s v="CAR0928"/>
    <x v="1"/>
    <x v="33"/>
    <x v="2"/>
    <s v="Petrol"/>
    <n v="236"/>
    <n v="384"/>
    <x v="2"/>
    <n v="8.8000000000000007"/>
    <x v="19"/>
    <n v="108454.40000000001"/>
    <n v="135568"/>
    <n v="2496755856"/>
    <m/>
    <x v="1"/>
    <n v="4.5999999999999996"/>
    <n v="3"/>
    <n v="3199"/>
    <n v="433682032"/>
    <n v="3077"/>
    <n v="417142736"/>
    <n v="3409"/>
    <n v="462151312"/>
    <n v="4348"/>
    <n v="589449664"/>
    <n v="4384"/>
    <n v="594330112"/>
    <n v="2496755856"/>
  </r>
  <r>
    <s v="CAR0929"/>
    <x v="1"/>
    <x v="9"/>
    <x v="4"/>
    <s v="Electric"/>
    <n v="583"/>
    <n v="387"/>
    <x v="0"/>
    <n v="20.6"/>
    <x v="173"/>
    <n v="345113.60000000003"/>
    <n v="431392"/>
    <n v="7755133984"/>
    <m/>
    <x v="7"/>
    <n v="3.9"/>
    <n v="5"/>
    <n v="2771"/>
    <n v="1195387232"/>
    <n v="3693"/>
    <n v="1593130656"/>
    <n v="4452"/>
    <n v="1920557184"/>
    <n v="2718"/>
    <n v="1172523456"/>
    <n v="4343"/>
    <n v="1873535456"/>
    <n v="7755133984"/>
  </r>
  <r>
    <s v="CAR0930"/>
    <x v="4"/>
    <x v="8"/>
    <x v="1"/>
    <s v="Hybrid"/>
    <n v="798"/>
    <n v="434"/>
    <x v="1"/>
    <n v="19.7"/>
    <x v="178"/>
    <n v="498036.80000000005"/>
    <n v="622546"/>
    <n v="10870275706"/>
    <m/>
    <x v="1"/>
    <n v="3.5"/>
    <n v="5"/>
    <n v="2030"/>
    <n v="1263768380"/>
    <n v="3698"/>
    <n v="2302175108"/>
    <n v="4167"/>
    <n v="2594149182"/>
    <n v="2575"/>
    <n v="1603055950"/>
    <n v="4991"/>
    <n v="3107127086"/>
    <n v="10870275706"/>
  </r>
  <r>
    <s v="CAR0931"/>
    <x v="2"/>
    <x v="12"/>
    <x v="1"/>
    <s v="Diesel"/>
    <n v="503"/>
    <n v="813"/>
    <x v="0"/>
    <n v="11.1"/>
    <x v="73"/>
    <n v="277847.2"/>
    <n v="347309"/>
    <n v="6372772841"/>
    <m/>
    <x v="9"/>
    <n v="4.9000000000000004"/>
    <n v="3"/>
    <n v="2636"/>
    <n v="915506524"/>
    <n v="4367"/>
    <n v="1516698403"/>
    <n v="4643"/>
    <n v="1612555687"/>
    <n v="4086"/>
    <n v="1419104574"/>
    <n v="2617"/>
    <n v="908907653"/>
    <n v="6372772841"/>
  </r>
  <r>
    <s v="CAR0932"/>
    <x v="2"/>
    <x v="3"/>
    <x v="3"/>
    <s v="Petrol"/>
    <n v="514"/>
    <n v="813"/>
    <x v="2"/>
    <n v="18.5"/>
    <x v="113"/>
    <n v="182896"/>
    <n v="228620"/>
    <n v="3686497500"/>
    <m/>
    <x v="4"/>
    <n v="4.5"/>
    <n v="3"/>
    <n v="4723"/>
    <n v="1079772260"/>
    <n v="2162"/>
    <n v="494276440"/>
    <n v="2161"/>
    <n v="494047820"/>
    <n v="3914"/>
    <n v="894818680"/>
    <n v="3165"/>
    <n v="723582300"/>
    <n v="3686497500"/>
  </r>
  <r>
    <s v="CAR0933"/>
    <x v="4"/>
    <x v="8"/>
    <x v="0"/>
    <s v="Electric"/>
    <n v="249"/>
    <n v="655"/>
    <x v="2"/>
    <n v="7.6"/>
    <x v="135"/>
    <n v="282108"/>
    <n v="352635"/>
    <n v="5794498320"/>
    <m/>
    <x v="7"/>
    <n v="4.3"/>
    <n v="3"/>
    <n v="2349"/>
    <n v="828339615"/>
    <n v="3910"/>
    <n v="1378802850"/>
    <n v="4220"/>
    <n v="1488119700"/>
    <n v="3157"/>
    <n v="1113268695"/>
    <n v="2796"/>
    <n v="985967460"/>
    <n v="5794498320"/>
  </r>
  <r>
    <s v="CAR0934"/>
    <x v="4"/>
    <x v="23"/>
    <x v="0"/>
    <s v="Electric"/>
    <n v="803"/>
    <n v="442"/>
    <x v="0"/>
    <n v="10.7"/>
    <x v="124"/>
    <n v="309262.40000000002"/>
    <n v="386578"/>
    <n v="7909772458"/>
    <m/>
    <x v="7"/>
    <n v="3.9"/>
    <n v="4"/>
    <n v="3042"/>
    <n v="1175970276"/>
    <n v="3460"/>
    <n v="1337559880"/>
    <n v="4910"/>
    <n v="1898097980"/>
    <n v="4848"/>
    <n v="1874130144"/>
    <n v="4201"/>
    <n v="1624014178"/>
    <n v="7909772458"/>
  </r>
  <r>
    <s v="CAR0935"/>
    <x v="3"/>
    <x v="26"/>
    <x v="3"/>
    <s v="Petrol"/>
    <n v="462"/>
    <n v="259"/>
    <x v="2"/>
    <n v="17.100000000000001"/>
    <x v="54"/>
    <n v="299091.20000000001"/>
    <n v="373864"/>
    <n v="7179684256"/>
    <m/>
    <x v="2"/>
    <n v="4.7"/>
    <n v="5"/>
    <n v="4939"/>
    <n v="1846514296"/>
    <n v="3113"/>
    <n v="1163838632"/>
    <n v="4359"/>
    <n v="1629673176"/>
    <n v="4193"/>
    <n v="1567611752"/>
    <n v="2600"/>
    <n v="972046400"/>
    <n v="7179684256"/>
  </r>
  <r>
    <s v="CAR0936"/>
    <x v="3"/>
    <x v="19"/>
    <x v="2"/>
    <s v="Diesel"/>
    <n v="730"/>
    <n v="354"/>
    <x v="0"/>
    <n v="17.5"/>
    <x v="193"/>
    <n v="271664"/>
    <n v="339580"/>
    <n v="5216288380"/>
    <m/>
    <x v="8"/>
    <n v="4.9000000000000004"/>
    <n v="5"/>
    <n v="3287"/>
    <n v="1116199460"/>
    <n v="2863"/>
    <n v="972217540"/>
    <n v="3505"/>
    <n v="1190227900"/>
    <n v="2570"/>
    <n v="872720600"/>
    <n v="3136"/>
    <n v="1064922880"/>
    <n v="5216288380"/>
  </r>
  <r>
    <s v="CAR0937"/>
    <x v="1"/>
    <x v="33"/>
    <x v="1"/>
    <s v="Electric"/>
    <n v="536"/>
    <n v="890"/>
    <x v="2"/>
    <n v="7"/>
    <x v="100"/>
    <n v="323767.2"/>
    <n v="404709"/>
    <n v="6742451940"/>
    <m/>
    <x v="3"/>
    <n v="4.2"/>
    <n v="5"/>
    <n v="3947"/>
    <n v="1597386423"/>
    <n v="3198"/>
    <n v="1294259382"/>
    <n v="2066"/>
    <n v="836128794"/>
    <n v="4127"/>
    <n v="1670234043"/>
    <n v="3322"/>
    <n v="1344443298"/>
    <n v="6742451940"/>
  </r>
  <r>
    <s v="CAR0938"/>
    <x v="4"/>
    <x v="10"/>
    <x v="0"/>
    <s v="Petrol"/>
    <n v="373"/>
    <n v="468"/>
    <x v="2"/>
    <n v="14.4"/>
    <x v="117"/>
    <n v="466626.4"/>
    <n v="583283"/>
    <n v="9042636349"/>
    <m/>
    <x v="0"/>
    <n v="4.5999999999999996"/>
    <n v="5"/>
    <n v="2653"/>
    <n v="1547449799"/>
    <n v="3920"/>
    <n v="2286469360"/>
    <n v="2132"/>
    <n v="1243559356"/>
    <n v="2910"/>
    <n v="1697353530"/>
    <n v="3888"/>
    <n v="2267804304"/>
    <n v="9042636349"/>
  </r>
  <r>
    <s v="CAR0939"/>
    <x v="2"/>
    <x v="12"/>
    <x v="2"/>
    <s v="Electric"/>
    <n v="364"/>
    <n v="370"/>
    <x v="2"/>
    <n v="14"/>
    <x v="143"/>
    <n v="393344"/>
    <n v="491680"/>
    <n v="8973651680"/>
    <m/>
    <x v="0"/>
    <n v="3.7"/>
    <n v="3"/>
    <n v="4764"/>
    <n v="2342363520"/>
    <n v="3035"/>
    <n v="1492248800"/>
    <n v="3190"/>
    <n v="1568459200"/>
    <n v="3714"/>
    <n v="1826099520"/>
    <n v="3548"/>
    <n v="1744480640"/>
    <n v="8973651680"/>
  </r>
  <r>
    <s v="CAR0940"/>
    <x v="0"/>
    <x v="0"/>
    <x v="3"/>
    <s v="Petrol"/>
    <n v="853"/>
    <n v="303"/>
    <x v="0"/>
    <n v="23.5"/>
    <x v="148"/>
    <n v="367492"/>
    <n v="459365"/>
    <n v="8043021785"/>
    <m/>
    <x v="7"/>
    <n v="4.0999999999999996"/>
    <n v="3"/>
    <n v="2747"/>
    <n v="1261875655"/>
    <n v="4277"/>
    <n v="1964704105"/>
    <n v="3070"/>
    <n v="1410250550"/>
    <n v="3570"/>
    <n v="1639933050"/>
    <n v="3845"/>
    <n v="1766258425"/>
    <n v="8043021785"/>
  </r>
  <r>
    <s v="CAR0941"/>
    <x v="2"/>
    <x v="3"/>
    <x v="4"/>
    <s v="Diesel"/>
    <n v="707"/>
    <n v="297"/>
    <x v="0"/>
    <n v="13.5"/>
    <x v="14"/>
    <n v="159614.40000000002"/>
    <n v="199518"/>
    <n v="3645393378"/>
    <m/>
    <x v="0"/>
    <n v="4.7"/>
    <n v="3"/>
    <n v="2649"/>
    <n v="528523182"/>
    <n v="4177"/>
    <n v="833386686"/>
    <n v="2206"/>
    <n v="440136708"/>
    <n v="4855"/>
    <n v="968659890"/>
    <n v="4384"/>
    <n v="874686912"/>
    <n v="3645393378"/>
  </r>
  <r>
    <s v="CAR0942"/>
    <x v="0"/>
    <x v="2"/>
    <x v="0"/>
    <s v="Diesel"/>
    <n v="492"/>
    <n v="883"/>
    <x v="0"/>
    <n v="13.6"/>
    <x v="185"/>
    <n v="340516.80000000005"/>
    <n v="425646"/>
    <n v="9278231508"/>
    <m/>
    <x v="2"/>
    <n v="4.2"/>
    <n v="5"/>
    <n v="4827"/>
    <n v="2054593242"/>
    <n v="4222"/>
    <n v="1797077412"/>
    <n v="4544"/>
    <n v="1934135424"/>
    <n v="4715"/>
    <n v="2006920890"/>
    <n v="3490"/>
    <n v="1485504540"/>
    <n v="9278231508"/>
  </r>
  <r>
    <s v="CAR0943"/>
    <x v="0"/>
    <x v="0"/>
    <x v="3"/>
    <s v="Hybrid"/>
    <n v="716"/>
    <n v="823"/>
    <x v="1"/>
    <n v="21.7"/>
    <x v="14"/>
    <n v="301980"/>
    <n v="377475"/>
    <n v="5397137550"/>
    <m/>
    <x v="2"/>
    <n v="3.6"/>
    <n v="3"/>
    <n v="2350"/>
    <n v="887066250"/>
    <n v="4103"/>
    <n v="1548779925"/>
    <n v="2376"/>
    <n v="896880600"/>
    <n v="2752"/>
    <n v="1038811200"/>
    <n v="2717"/>
    <n v="1025599575"/>
    <n v="5397137550"/>
  </r>
  <r>
    <s v="CAR0944"/>
    <x v="0"/>
    <x v="15"/>
    <x v="4"/>
    <s v="Hybrid"/>
    <n v="683"/>
    <n v="935"/>
    <x v="0"/>
    <n v="15.7"/>
    <x v="196"/>
    <n v="156828.80000000002"/>
    <n v="196036"/>
    <n v="3373779560"/>
    <m/>
    <x v="3"/>
    <n v="4.5"/>
    <n v="3"/>
    <n v="3375"/>
    <n v="661621500"/>
    <n v="3735"/>
    <n v="732194460"/>
    <n v="3942"/>
    <n v="772773912"/>
    <n v="2980"/>
    <n v="584187280"/>
    <n v="3178"/>
    <n v="623002408"/>
    <n v="3373779560"/>
  </r>
  <r>
    <s v="CAR0945"/>
    <x v="2"/>
    <x v="12"/>
    <x v="4"/>
    <s v="Electric"/>
    <n v="665"/>
    <n v="496"/>
    <x v="1"/>
    <n v="9.6999999999999993"/>
    <x v="122"/>
    <n v="66408.800000000003"/>
    <n v="83011"/>
    <n v="1735593988"/>
    <m/>
    <x v="7"/>
    <n v="3.8"/>
    <n v="5"/>
    <n v="3763"/>
    <n v="312370393"/>
    <n v="3854"/>
    <n v="319924394"/>
    <n v="4956"/>
    <n v="411402516"/>
    <n v="4031"/>
    <n v="334617341"/>
    <n v="4304"/>
    <n v="357279344"/>
    <n v="1735593988"/>
  </r>
  <r>
    <s v="CAR0946"/>
    <x v="0"/>
    <x v="31"/>
    <x v="3"/>
    <s v="Diesel"/>
    <n v="723"/>
    <n v="695"/>
    <x v="2"/>
    <n v="14.4"/>
    <x v="182"/>
    <n v="240600.80000000002"/>
    <n v="300751"/>
    <n v="5484495236"/>
    <m/>
    <x v="8"/>
    <n v="4.4000000000000004"/>
    <n v="4"/>
    <n v="4825"/>
    <n v="1451123575"/>
    <n v="3992"/>
    <n v="1200597992"/>
    <n v="4010"/>
    <n v="1206011510"/>
    <n v="2749"/>
    <n v="826764499"/>
    <n v="2660"/>
    <n v="799997660"/>
    <n v="5484495236"/>
  </r>
  <r>
    <s v="CAR0947"/>
    <x v="2"/>
    <x v="3"/>
    <x v="1"/>
    <s v="Hybrid"/>
    <n v="766"/>
    <n v="317"/>
    <x v="2"/>
    <n v="9.4"/>
    <x v="11"/>
    <n v="355160.80000000005"/>
    <n v="443951"/>
    <n v="7211983995"/>
    <m/>
    <x v="4"/>
    <n v="4.4000000000000004"/>
    <n v="4"/>
    <n v="2228"/>
    <n v="989122828"/>
    <n v="2289"/>
    <n v="1016203839"/>
    <n v="4852"/>
    <n v="2154050252"/>
    <n v="3858"/>
    <n v="1712762958"/>
    <n v="3018"/>
    <n v="1339844118"/>
    <n v="7211983995"/>
  </r>
  <r>
    <s v="CAR0948"/>
    <x v="1"/>
    <x v="4"/>
    <x v="0"/>
    <s v="Petrol"/>
    <n v="888"/>
    <n v="497"/>
    <x v="2"/>
    <n v="16.8"/>
    <x v="1"/>
    <n v="374892.80000000005"/>
    <n v="468616"/>
    <n v="7113122264"/>
    <m/>
    <x v="2"/>
    <n v="4.5"/>
    <n v="5"/>
    <n v="2195"/>
    <n v="1028612120"/>
    <n v="3297"/>
    <n v="1545026952"/>
    <n v="4341"/>
    <n v="2034262056"/>
    <n v="2437"/>
    <n v="1142017192"/>
    <n v="2909"/>
    <n v="1363203944"/>
    <n v="7113122264"/>
  </r>
  <r>
    <s v="CAR0949"/>
    <x v="4"/>
    <x v="10"/>
    <x v="0"/>
    <s v="Diesel"/>
    <n v="838"/>
    <n v="938"/>
    <x v="2"/>
    <n v="15.3"/>
    <x v="154"/>
    <n v="294348"/>
    <n v="367935"/>
    <n v="6373738005"/>
    <m/>
    <x v="6"/>
    <n v="4.5"/>
    <n v="3"/>
    <n v="3843"/>
    <n v="1413974205"/>
    <n v="2799"/>
    <n v="1029850065"/>
    <n v="4290"/>
    <n v="1578441150"/>
    <n v="4154"/>
    <n v="1528401990"/>
    <n v="2237"/>
    <n v="823070595"/>
    <n v="6373738005"/>
  </r>
  <r>
    <s v="CAR0950"/>
    <x v="4"/>
    <x v="11"/>
    <x v="2"/>
    <s v="Electric"/>
    <n v="685"/>
    <n v="556"/>
    <x v="0"/>
    <n v="19.399999999999999"/>
    <x v="9"/>
    <n v="504750.4"/>
    <n v="630938"/>
    <n v="10616162788"/>
    <m/>
    <x v="2"/>
    <n v="4.5"/>
    <n v="4"/>
    <n v="3016"/>
    <n v="1902909008"/>
    <n v="2976"/>
    <n v="1877671488"/>
    <n v="3926"/>
    <n v="2477062588"/>
    <n v="2123"/>
    <n v="1339481374"/>
    <n v="4785"/>
    <n v="3019038330"/>
    <n v="10616162788"/>
  </r>
  <r>
    <s v="CAR0951"/>
    <x v="3"/>
    <x v="17"/>
    <x v="0"/>
    <s v="Diesel"/>
    <n v="270"/>
    <n v="494"/>
    <x v="1"/>
    <n v="24.2"/>
    <x v="34"/>
    <n v="245362.40000000002"/>
    <n v="306703"/>
    <n v="5873669153"/>
    <m/>
    <x v="2"/>
    <n v="4.9000000000000004"/>
    <n v="3"/>
    <n v="3970"/>
    <n v="1217610910"/>
    <n v="3729"/>
    <n v="1143695487"/>
    <n v="4859"/>
    <n v="1490269877"/>
    <n v="4562"/>
    <n v="1399179086"/>
    <n v="2031"/>
    <n v="622913793"/>
    <n v="5873669153"/>
  </r>
  <r>
    <s v="CAR0952"/>
    <x v="3"/>
    <x v="17"/>
    <x v="1"/>
    <s v="Hybrid"/>
    <n v="614"/>
    <n v="793"/>
    <x v="1"/>
    <n v="21.4"/>
    <x v="16"/>
    <n v="333892"/>
    <n v="417365"/>
    <n v="6730427990"/>
    <m/>
    <x v="7"/>
    <n v="4.5999999999999996"/>
    <n v="4"/>
    <n v="2424"/>
    <n v="1011692760"/>
    <n v="2082"/>
    <n v="868953930"/>
    <n v="4720"/>
    <n v="1969962800"/>
    <n v="3117"/>
    <n v="1300926705"/>
    <n v="3783"/>
    <n v="1578891795"/>
    <n v="6730427990"/>
  </r>
  <r>
    <s v="CAR0953"/>
    <x v="1"/>
    <x v="1"/>
    <x v="0"/>
    <s v="Hybrid"/>
    <n v="877"/>
    <n v="725"/>
    <x v="1"/>
    <n v="6.1"/>
    <x v="107"/>
    <n v="375434.4"/>
    <n v="469293"/>
    <n v="8377818636"/>
    <m/>
    <x v="7"/>
    <n v="4.9000000000000004"/>
    <n v="5"/>
    <n v="4055"/>
    <n v="1902983115"/>
    <n v="4226"/>
    <n v="1983232218"/>
    <n v="2433"/>
    <n v="1141789869"/>
    <n v="4743"/>
    <n v="2225856699"/>
    <n v="2395"/>
    <n v="1123956735"/>
    <n v="8377818636"/>
  </r>
  <r>
    <s v="CAR0954"/>
    <x v="2"/>
    <x v="13"/>
    <x v="1"/>
    <s v="Electric"/>
    <n v="328"/>
    <n v="682"/>
    <x v="0"/>
    <n v="18.5"/>
    <x v="104"/>
    <n v="352020"/>
    <n v="440025"/>
    <n v="8870904000"/>
    <m/>
    <x v="4"/>
    <n v="4.5"/>
    <n v="3"/>
    <n v="4313"/>
    <n v="1897827825"/>
    <n v="4413"/>
    <n v="1941830325"/>
    <n v="4504"/>
    <n v="1981872600"/>
    <n v="2410"/>
    <n v="1060460250"/>
    <n v="4520"/>
    <n v="1988913000"/>
    <n v="8870904000"/>
  </r>
  <r>
    <s v="CAR0955"/>
    <x v="1"/>
    <x v="25"/>
    <x v="4"/>
    <s v="Hybrid"/>
    <n v="397"/>
    <n v="816"/>
    <x v="1"/>
    <n v="21.2"/>
    <x v="178"/>
    <n v="147886.39999999999"/>
    <n v="184858"/>
    <n v="3291951264"/>
    <m/>
    <x v="5"/>
    <n v="4.0999999999999996"/>
    <n v="3"/>
    <n v="3786"/>
    <n v="699872388"/>
    <n v="3902"/>
    <n v="721315916"/>
    <n v="3479"/>
    <n v="643120982"/>
    <n v="3599"/>
    <n v="665303942"/>
    <n v="3042"/>
    <n v="562338036"/>
    <n v="3291951264"/>
  </r>
  <r>
    <s v="CAR0956"/>
    <x v="1"/>
    <x v="1"/>
    <x v="3"/>
    <s v="Electric"/>
    <n v="454"/>
    <n v="891"/>
    <x v="0"/>
    <n v="21.1"/>
    <x v="19"/>
    <n v="244358.40000000002"/>
    <n v="305448"/>
    <n v="5556404568"/>
    <m/>
    <x v="9"/>
    <n v="4"/>
    <n v="3"/>
    <n v="2331"/>
    <n v="711999288"/>
    <n v="4181"/>
    <n v="1277078088"/>
    <n v="4228"/>
    <n v="1291434144"/>
    <n v="3568"/>
    <n v="1089838464"/>
    <n v="3883"/>
    <n v="1186054584"/>
    <n v="5556404568"/>
  </r>
  <r>
    <s v="CAR0957"/>
    <x v="0"/>
    <x v="21"/>
    <x v="4"/>
    <s v="Electric"/>
    <n v="781"/>
    <n v="402"/>
    <x v="0"/>
    <n v="11.5"/>
    <x v="84"/>
    <n v="115260"/>
    <n v="144075"/>
    <n v="2525346600"/>
    <m/>
    <x v="2"/>
    <n v="4"/>
    <n v="4"/>
    <n v="2701"/>
    <n v="389146575"/>
    <n v="4057"/>
    <n v="584512275"/>
    <n v="4630"/>
    <n v="667067250"/>
    <n v="3990"/>
    <n v="574859250"/>
    <n v="2150"/>
    <n v="309761250"/>
    <n v="2525346600"/>
  </r>
  <r>
    <s v="CAR0958"/>
    <x v="4"/>
    <x v="10"/>
    <x v="1"/>
    <s v="Petrol"/>
    <n v="811"/>
    <n v="358"/>
    <x v="1"/>
    <n v="8"/>
    <x v="162"/>
    <n v="361400.80000000005"/>
    <n v="451751"/>
    <n v="9724392026"/>
    <m/>
    <x v="0"/>
    <n v="4.0999999999999996"/>
    <n v="5"/>
    <n v="4666"/>
    <n v="2107870166"/>
    <n v="4423"/>
    <n v="1998094673"/>
    <n v="4120"/>
    <n v="1861214120"/>
    <n v="4127"/>
    <n v="1864376377"/>
    <n v="4190"/>
    <n v="1892836690"/>
    <n v="9724392026"/>
  </r>
  <r>
    <s v="CAR0959"/>
    <x v="3"/>
    <x v="20"/>
    <x v="4"/>
    <s v="Electric"/>
    <n v="709"/>
    <n v="568"/>
    <x v="2"/>
    <n v="17.7"/>
    <x v="194"/>
    <n v="192374.40000000002"/>
    <n v="240468"/>
    <n v="3658961088"/>
    <m/>
    <x v="8"/>
    <n v="4.3"/>
    <n v="4"/>
    <n v="3535"/>
    <n v="850054380"/>
    <n v="2298"/>
    <n v="552595464"/>
    <n v="2384"/>
    <n v="573275712"/>
    <n v="3333"/>
    <n v="801479844"/>
    <n v="3666"/>
    <n v="881555688"/>
    <n v="3658961088"/>
  </r>
  <r>
    <s v="CAR0960"/>
    <x v="2"/>
    <x v="13"/>
    <x v="1"/>
    <s v="Electric"/>
    <n v="410"/>
    <n v="337"/>
    <x v="0"/>
    <n v="5"/>
    <x v="160"/>
    <n v="313207.2"/>
    <n v="391509"/>
    <n v="6857280135"/>
    <m/>
    <x v="8"/>
    <n v="4.3"/>
    <n v="5"/>
    <n v="2607"/>
    <n v="1020663963"/>
    <n v="3106"/>
    <n v="1216026954"/>
    <n v="3915"/>
    <n v="1532757735"/>
    <n v="3048"/>
    <n v="1193319432"/>
    <n v="4839"/>
    <n v="1894512051"/>
    <n v="6857280135"/>
  </r>
  <r>
    <s v="CAR0961"/>
    <x v="1"/>
    <x v="25"/>
    <x v="1"/>
    <s v="Diesel"/>
    <n v="260"/>
    <n v="783"/>
    <x v="2"/>
    <n v="14.8"/>
    <x v="66"/>
    <n v="257465.60000000001"/>
    <n v="321832"/>
    <n v="6254804920"/>
    <m/>
    <x v="6"/>
    <n v="5"/>
    <n v="3"/>
    <n v="4425"/>
    <n v="1424106600"/>
    <n v="2022"/>
    <n v="650744304"/>
    <n v="4122"/>
    <n v="1326591504"/>
    <n v="4526"/>
    <n v="1456611632"/>
    <n v="4340"/>
    <n v="1396750880"/>
    <n v="6254804920"/>
  </r>
  <r>
    <s v="CAR0962"/>
    <x v="0"/>
    <x v="28"/>
    <x v="2"/>
    <s v="Diesel"/>
    <n v="227"/>
    <n v="251"/>
    <x v="1"/>
    <n v="17.2"/>
    <x v="126"/>
    <n v="204576"/>
    <n v="255720"/>
    <n v="4617536040"/>
    <m/>
    <x v="6"/>
    <n v="4.4000000000000004"/>
    <n v="4"/>
    <n v="4708"/>
    <n v="1203929760"/>
    <n v="2734"/>
    <n v="699138480"/>
    <n v="4002"/>
    <n v="1023391440"/>
    <n v="3583"/>
    <n v="916244760"/>
    <n v="3030"/>
    <n v="774831600"/>
    <n v="4617536040"/>
  </r>
  <r>
    <s v="CAR0963"/>
    <x v="4"/>
    <x v="23"/>
    <x v="2"/>
    <s v="Diesel"/>
    <n v="675"/>
    <n v="813"/>
    <x v="0"/>
    <n v="12.1"/>
    <x v="175"/>
    <n v="264992"/>
    <n v="331240"/>
    <n v="5001392760"/>
    <m/>
    <x v="4"/>
    <n v="3.8"/>
    <n v="5"/>
    <n v="2001"/>
    <n v="662811240"/>
    <n v="2968"/>
    <n v="983120320"/>
    <n v="2325"/>
    <n v="770133000"/>
    <n v="3624"/>
    <n v="1200413760"/>
    <n v="4181"/>
    <n v="1384914440"/>
    <n v="5001392760"/>
  </r>
  <r>
    <s v="CAR0964"/>
    <x v="0"/>
    <x v="2"/>
    <x v="1"/>
    <s v="Diesel"/>
    <n v="633"/>
    <n v="291"/>
    <x v="1"/>
    <n v="18.3"/>
    <x v="163"/>
    <n v="394006.4"/>
    <n v="492508"/>
    <n v="8864158984"/>
    <m/>
    <x v="2"/>
    <n v="3.8"/>
    <n v="3"/>
    <n v="3737"/>
    <n v="1840502396"/>
    <n v="3841"/>
    <n v="1891723228"/>
    <n v="4771"/>
    <n v="2349755668"/>
    <n v="2777"/>
    <n v="1367694716"/>
    <n v="2872"/>
    <n v="1414482976"/>
    <n v="8864158984"/>
  </r>
  <r>
    <s v="CAR0965"/>
    <x v="0"/>
    <x v="28"/>
    <x v="4"/>
    <s v="Hybrid"/>
    <n v="463"/>
    <n v="908"/>
    <x v="0"/>
    <n v="12.2"/>
    <x v="84"/>
    <n v="165482.40000000002"/>
    <n v="206853"/>
    <n v="3784996194"/>
    <m/>
    <x v="0"/>
    <n v="3.6"/>
    <n v="4"/>
    <n v="4797"/>
    <n v="992273841"/>
    <n v="2993"/>
    <n v="619111029"/>
    <n v="3671"/>
    <n v="759357363"/>
    <n v="3609"/>
    <n v="746532477"/>
    <n v="3228"/>
    <n v="667721484"/>
    <n v="3784996194"/>
  </r>
  <r>
    <s v="CAR0966"/>
    <x v="0"/>
    <x v="0"/>
    <x v="4"/>
    <s v="Electric"/>
    <n v="668"/>
    <n v="707"/>
    <x v="0"/>
    <n v="12.3"/>
    <x v="99"/>
    <n v="49643.200000000004"/>
    <n v="62054"/>
    <n v="979398282"/>
    <m/>
    <x v="1"/>
    <n v="4"/>
    <n v="4"/>
    <n v="2900"/>
    <n v="179956600"/>
    <n v="2245"/>
    <n v="139311230"/>
    <n v="2332"/>
    <n v="144709928"/>
    <n v="4268"/>
    <n v="264846472"/>
    <n v="4038"/>
    <n v="250574052"/>
    <n v="979398282"/>
  </r>
  <r>
    <s v="CAR0967"/>
    <x v="4"/>
    <x v="10"/>
    <x v="0"/>
    <s v="Electric"/>
    <n v="658"/>
    <n v="743"/>
    <x v="2"/>
    <n v="24.3"/>
    <x v="61"/>
    <n v="482088"/>
    <n v="602610"/>
    <n v="12361941540"/>
    <m/>
    <x v="9"/>
    <n v="4.7"/>
    <n v="3"/>
    <n v="3162"/>
    <n v="1905452820"/>
    <n v="4336"/>
    <n v="2612916960"/>
    <n v="4704"/>
    <n v="2834677440"/>
    <n v="3482"/>
    <n v="2098288020"/>
    <n v="4830"/>
    <n v="2910606300"/>
    <n v="12361941540"/>
  </r>
  <r>
    <s v="CAR0968"/>
    <x v="4"/>
    <x v="11"/>
    <x v="3"/>
    <s v="Electric"/>
    <n v="381"/>
    <n v="576"/>
    <x v="0"/>
    <n v="11.7"/>
    <x v="82"/>
    <n v="328185.60000000003"/>
    <n v="410232"/>
    <n v="6638374224"/>
    <m/>
    <x v="5"/>
    <n v="3.5"/>
    <n v="5"/>
    <n v="2587"/>
    <n v="1061270184"/>
    <n v="2675"/>
    <n v="1097370600"/>
    <n v="2485"/>
    <n v="1019426520"/>
    <n v="4698"/>
    <n v="1927269936"/>
    <n v="3737"/>
    <n v="1533036984"/>
    <n v="6638374224"/>
  </r>
  <r>
    <s v="CAR0969"/>
    <x v="4"/>
    <x v="8"/>
    <x v="4"/>
    <s v="Diesel"/>
    <n v="426"/>
    <n v="730"/>
    <x v="1"/>
    <n v="7.7"/>
    <x v="168"/>
    <n v="335403.2"/>
    <n v="419254"/>
    <n v="8271462166"/>
    <m/>
    <x v="3"/>
    <n v="4.7"/>
    <n v="3"/>
    <n v="4133"/>
    <n v="1732776782"/>
    <n v="4159"/>
    <n v="1743677386"/>
    <n v="3436"/>
    <n v="1440556744"/>
    <n v="4382"/>
    <n v="1837171028"/>
    <n v="3619"/>
    <n v="1517280226"/>
    <n v="8271462166"/>
  </r>
  <r>
    <s v="CAR0970"/>
    <x v="0"/>
    <x v="0"/>
    <x v="1"/>
    <s v="Diesel"/>
    <n v="315"/>
    <n v="934"/>
    <x v="0"/>
    <n v="16.5"/>
    <x v="134"/>
    <n v="370740.80000000005"/>
    <n v="463426"/>
    <n v="8428328662"/>
    <m/>
    <x v="5"/>
    <n v="4.0999999999999996"/>
    <n v="5"/>
    <n v="4489"/>
    <n v="2080319314"/>
    <n v="2002"/>
    <n v="927778852"/>
    <n v="4376"/>
    <n v="2027952176"/>
    <n v="3012"/>
    <n v="1395839112"/>
    <n v="4308"/>
    <n v="1996439208"/>
    <n v="8428328662"/>
  </r>
  <r>
    <s v="CAR0971"/>
    <x v="0"/>
    <x v="30"/>
    <x v="0"/>
    <s v="Hybrid"/>
    <n v="861"/>
    <n v="605"/>
    <x v="0"/>
    <n v="7.4"/>
    <x v="180"/>
    <n v="151946.4"/>
    <n v="189933"/>
    <n v="3125157582"/>
    <m/>
    <x v="3"/>
    <n v="3.9"/>
    <n v="4"/>
    <n v="4811"/>
    <n v="913767663"/>
    <n v="2852"/>
    <n v="541688916"/>
    <n v="2951"/>
    <n v="560492283"/>
    <n v="2549"/>
    <n v="484139217"/>
    <n v="3291"/>
    <n v="625069503"/>
    <n v="3125157582"/>
  </r>
  <r>
    <s v="CAR0972"/>
    <x v="0"/>
    <x v="31"/>
    <x v="2"/>
    <s v="Petrol"/>
    <n v="362"/>
    <n v="889"/>
    <x v="2"/>
    <n v="19.2"/>
    <x v="89"/>
    <n v="56844"/>
    <n v="71055"/>
    <n v="1120537350"/>
    <m/>
    <x v="4"/>
    <n v="4.8"/>
    <n v="3"/>
    <n v="2327"/>
    <n v="165344985"/>
    <n v="2592"/>
    <n v="184174560"/>
    <n v="4231"/>
    <n v="300633705"/>
    <n v="4402"/>
    <n v="312784110"/>
    <n v="2218"/>
    <n v="157599990"/>
    <n v="1120537350"/>
  </r>
  <r>
    <s v="CAR0973"/>
    <x v="3"/>
    <x v="19"/>
    <x v="1"/>
    <s v="Electric"/>
    <n v="238"/>
    <n v="529"/>
    <x v="1"/>
    <n v="16.600000000000001"/>
    <x v="69"/>
    <n v="203654.40000000002"/>
    <n v="254568"/>
    <n v="4464868152"/>
    <m/>
    <x v="6"/>
    <n v="4.5999999999999996"/>
    <n v="5"/>
    <n v="4737"/>
    <n v="1205888616"/>
    <n v="2417"/>
    <n v="615290856"/>
    <n v="3012"/>
    <n v="766758816"/>
    <n v="4746"/>
    <n v="1208179728"/>
    <n v="2627"/>
    <n v="668750136"/>
    <n v="4464868152"/>
  </r>
  <r>
    <s v="CAR0974"/>
    <x v="0"/>
    <x v="0"/>
    <x v="1"/>
    <s v="Petrol"/>
    <n v="405"/>
    <n v="553"/>
    <x v="0"/>
    <n v="23.4"/>
    <x v="193"/>
    <n v="248733.6"/>
    <n v="310917"/>
    <n v="6112939137"/>
    <m/>
    <x v="1"/>
    <n v="4.9000000000000004"/>
    <n v="3"/>
    <n v="3898"/>
    <n v="1211954466"/>
    <n v="4124"/>
    <n v="1282221708"/>
    <n v="2514"/>
    <n v="781645338"/>
    <n v="4802"/>
    <n v="1493023434"/>
    <n v="4323"/>
    <n v="1344094191"/>
    <n v="6112939137"/>
  </r>
  <r>
    <s v="CAR0975"/>
    <x v="1"/>
    <x v="33"/>
    <x v="2"/>
    <s v="Diesel"/>
    <n v="768"/>
    <n v="738"/>
    <x v="0"/>
    <n v="19"/>
    <x v="38"/>
    <n v="220311.2"/>
    <n v="275389"/>
    <n v="5766370271"/>
    <m/>
    <x v="4"/>
    <n v="4.3"/>
    <n v="3"/>
    <n v="4521"/>
    <n v="1245033669"/>
    <n v="3183"/>
    <n v="876563187"/>
    <n v="4486"/>
    <n v="1235395054"/>
    <n v="4179"/>
    <n v="1150850631"/>
    <n v="4570"/>
    <n v="1258527730"/>
    <n v="5766370271"/>
  </r>
  <r>
    <s v="CAR0976"/>
    <x v="4"/>
    <x v="23"/>
    <x v="2"/>
    <s v="Hybrid"/>
    <n v="692"/>
    <n v="396"/>
    <x v="2"/>
    <n v="13.6"/>
    <x v="120"/>
    <n v="419490.4"/>
    <n v="524363"/>
    <n v="9401304227"/>
    <m/>
    <x v="0"/>
    <n v="4.8"/>
    <n v="3"/>
    <n v="4446"/>
    <n v="2331317898"/>
    <n v="3600"/>
    <n v="1887706800"/>
    <n v="2300"/>
    <n v="1206034900"/>
    <n v="3936"/>
    <n v="2063892768"/>
    <n v="3647"/>
    <n v="1912351861"/>
    <n v="9401304227"/>
  </r>
  <r>
    <s v="CAR0977"/>
    <x v="2"/>
    <x v="16"/>
    <x v="4"/>
    <s v="Petrol"/>
    <n v="217"/>
    <n v="262"/>
    <x v="2"/>
    <n v="11.3"/>
    <x v="136"/>
    <n v="355125.60000000003"/>
    <n v="443907"/>
    <n v="8938955259"/>
    <m/>
    <x v="8"/>
    <n v="4.3"/>
    <n v="3"/>
    <n v="4801"/>
    <n v="2131197507"/>
    <n v="3678"/>
    <n v="1632689946"/>
    <n v="4442"/>
    <n v="1971834894"/>
    <n v="2952"/>
    <n v="1310413464"/>
    <n v="4264"/>
    <n v="1892819448"/>
    <n v="8938955259"/>
  </r>
  <r>
    <s v="CAR0978"/>
    <x v="0"/>
    <x v="28"/>
    <x v="0"/>
    <s v="Petrol"/>
    <n v="519"/>
    <n v="266"/>
    <x v="0"/>
    <n v="9.1999999999999993"/>
    <x v="151"/>
    <n v="138104.80000000002"/>
    <n v="172631"/>
    <n v="2604138635"/>
    <m/>
    <x v="4"/>
    <n v="3.9"/>
    <n v="3"/>
    <n v="3996"/>
    <n v="689833476"/>
    <n v="3154"/>
    <n v="544478174"/>
    <n v="2482"/>
    <n v="428470142"/>
    <n v="3123"/>
    <n v="539126613"/>
    <n v="2330"/>
    <n v="402230230"/>
    <n v="2604138635"/>
  </r>
  <r>
    <s v="CAR0979"/>
    <x v="0"/>
    <x v="31"/>
    <x v="4"/>
    <s v="Diesel"/>
    <n v="699"/>
    <n v="534"/>
    <x v="2"/>
    <n v="13.3"/>
    <x v="40"/>
    <n v="163977.60000000001"/>
    <n v="204972"/>
    <n v="4069514088"/>
    <m/>
    <x v="7"/>
    <n v="3.7"/>
    <n v="4"/>
    <n v="4251"/>
    <n v="871335972"/>
    <n v="2675"/>
    <n v="548300100"/>
    <n v="3964"/>
    <n v="812509008"/>
    <n v="4970"/>
    <n v="1018710840"/>
    <n v="3994"/>
    <n v="818658168"/>
    <n v="4069514088"/>
  </r>
  <r>
    <s v="CAR0980"/>
    <x v="4"/>
    <x v="10"/>
    <x v="2"/>
    <s v="Electric"/>
    <n v="630"/>
    <n v="496"/>
    <x v="0"/>
    <n v="12"/>
    <x v="82"/>
    <n v="371264.80000000005"/>
    <n v="464081"/>
    <n v="8154367251"/>
    <m/>
    <x v="8"/>
    <n v="4.5"/>
    <n v="3"/>
    <n v="3869"/>
    <n v="1795529389"/>
    <n v="3598"/>
    <n v="1669763438"/>
    <n v="3984"/>
    <n v="1848898704"/>
    <n v="3547"/>
    <n v="1646095307"/>
    <n v="2573"/>
    <n v="1194080413"/>
    <n v="8154367251"/>
  </r>
  <r>
    <s v="CAR0981"/>
    <x v="2"/>
    <x v="14"/>
    <x v="0"/>
    <s v="Petrol"/>
    <n v="576"/>
    <n v="463"/>
    <x v="1"/>
    <n v="19.100000000000001"/>
    <x v="163"/>
    <n v="289172.8"/>
    <n v="361466"/>
    <n v="5595855146"/>
    <m/>
    <x v="1"/>
    <n v="4.0999999999999996"/>
    <n v="3"/>
    <n v="2447"/>
    <n v="884507302"/>
    <n v="4493"/>
    <n v="1624066738"/>
    <n v="2510"/>
    <n v="907279660"/>
    <n v="3202"/>
    <n v="1157414132"/>
    <n v="2829"/>
    <n v="1022587314"/>
    <n v="5595855146"/>
  </r>
  <r>
    <s v="CAR0982"/>
    <x v="0"/>
    <x v="15"/>
    <x v="4"/>
    <s v="Hybrid"/>
    <n v="573"/>
    <n v="696"/>
    <x v="2"/>
    <n v="14.2"/>
    <x v="54"/>
    <n v="250867.20000000001"/>
    <n v="313584"/>
    <n v="4697801904"/>
    <m/>
    <x v="9"/>
    <n v="3.8"/>
    <n v="5"/>
    <n v="2701"/>
    <n v="846990384"/>
    <n v="2963"/>
    <n v="929149392"/>
    <n v="4040"/>
    <n v="1266879360"/>
    <n v="2059"/>
    <n v="645669456"/>
    <n v="3218"/>
    <n v="1009113312"/>
    <n v="4697801904"/>
  </r>
  <r>
    <s v="CAR0983"/>
    <x v="1"/>
    <x v="34"/>
    <x v="1"/>
    <s v="Hybrid"/>
    <n v="401"/>
    <n v="552"/>
    <x v="0"/>
    <n v="9.4"/>
    <x v="198"/>
    <n v="252860"/>
    <n v="316075"/>
    <n v="5194376550"/>
    <m/>
    <x v="4"/>
    <n v="3.7"/>
    <n v="5"/>
    <n v="2918"/>
    <n v="922306850"/>
    <n v="2455"/>
    <n v="775964125"/>
    <n v="4978"/>
    <n v="1573421350"/>
    <n v="2010"/>
    <n v="635310750"/>
    <n v="4073"/>
    <n v="1287373475"/>
    <n v="5194376550"/>
  </r>
  <r>
    <s v="CAR0984"/>
    <x v="2"/>
    <x v="3"/>
    <x v="0"/>
    <s v="Diesel"/>
    <n v="523"/>
    <n v="646"/>
    <x v="0"/>
    <n v="9.4"/>
    <x v="110"/>
    <n v="152861.6"/>
    <n v="191077"/>
    <n v="2982520893"/>
    <m/>
    <x v="8"/>
    <n v="4.5999999999999996"/>
    <n v="3"/>
    <n v="4758"/>
    <n v="909144366"/>
    <n v="2712"/>
    <n v="518200824"/>
    <n v="2631"/>
    <n v="502723587"/>
    <n v="2337"/>
    <n v="446546949"/>
    <n v="3171"/>
    <n v="605905167"/>
    <n v="2982520893"/>
  </r>
  <r>
    <s v="CAR0985"/>
    <x v="4"/>
    <x v="8"/>
    <x v="2"/>
    <s v="Hybrid"/>
    <n v="565"/>
    <n v="419"/>
    <x v="1"/>
    <n v="24.4"/>
    <x v="192"/>
    <n v="489509.60000000003"/>
    <n v="611887"/>
    <n v="9488531709"/>
    <m/>
    <x v="3"/>
    <n v="4.0999999999999996"/>
    <n v="5"/>
    <n v="4442"/>
    <n v="2718002054"/>
    <n v="2355"/>
    <n v="1440993885"/>
    <n v="2389"/>
    <n v="1461798043"/>
    <n v="3151"/>
    <n v="1928055937"/>
    <n v="3170"/>
    <n v="1939681790"/>
    <n v="9488531709"/>
  </r>
  <r>
    <s v="CAR0986"/>
    <x v="4"/>
    <x v="8"/>
    <x v="3"/>
    <s v="Electric"/>
    <n v="712"/>
    <n v="531"/>
    <x v="1"/>
    <n v="25"/>
    <x v="166"/>
    <n v="375160.80000000005"/>
    <n v="468951"/>
    <n v="7250451411"/>
    <m/>
    <x v="5"/>
    <n v="4.7"/>
    <n v="5"/>
    <n v="2460"/>
    <n v="1153619460"/>
    <n v="2659"/>
    <n v="1246940709"/>
    <n v="2866"/>
    <n v="1344013566"/>
    <n v="4758"/>
    <n v="2231268858"/>
    <n v="2718"/>
    <n v="1274608818"/>
    <n v="7250451411"/>
  </r>
  <r>
    <s v="CAR0987"/>
    <x v="3"/>
    <x v="35"/>
    <x v="4"/>
    <s v="Hybrid"/>
    <n v="389"/>
    <n v="621"/>
    <x v="0"/>
    <n v="9.6999999999999993"/>
    <x v="145"/>
    <n v="120324.8"/>
    <n v="150406"/>
    <n v="2885238298"/>
    <m/>
    <x v="6"/>
    <n v="3.6"/>
    <n v="5"/>
    <n v="3096"/>
    <n v="465656976"/>
    <n v="2812"/>
    <n v="422941672"/>
    <n v="3436"/>
    <n v="516795016"/>
    <n v="4950"/>
    <n v="744509700"/>
    <n v="4889"/>
    <n v="735334934"/>
    <n v="2885238298"/>
  </r>
  <r>
    <s v="CAR0988"/>
    <x v="1"/>
    <x v="34"/>
    <x v="2"/>
    <s v="Electric"/>
    <n v="209"/>
    <n v="578"/>
    <x v="1"/>
    <n v="9.5"/>
    <x v="113"/>
    <n v="175265.6"/>
    <n v="219082"/>
    <n v="3294116952"/>
    <m/>
    <x v="9"/>
    <n v="3.7"/>
    <n v="4"/>
    <n v="2913"/>
    <n v="638185866"/>
    <n v="2523"/>
    <n v="552743886"/>
    <n v="2027"/>
    <n v="444079214"/>
    <n v="4467"/>
    <n v="978639294"/>
    <n v="3106"/>
    <n v="680468692"/>
    <n v="3294116952"/>
  </r>
  <r>
    <s v="CAR0989"/>
    <x v="1"/>
    <x v="32"/>
    <x v="3"/>
    <s v="Petrol"/>
    <n v="800"/>
    <n v="271"/>
    <x v="2"/>
    <n v="11.7"/>
    <x v="71"/>
    <n v="68689.600000000006"/>
    <n v="85862"/>
    <n v="1514863266"/>
    <m/>
    <x v="9"/>
    <n v="4.5999999999999996"/>
    <n v="3"/>
    <n v="4994"/>
    <n v="428794828"/>
    <n v="3291"/>
    <n v="282571842"/>
    <n v="4395"/>
    <n v="377363490"/>
    <n v="2668"/>
    <n v="229079816"/>
    <n v="2295"/>
    <n v="197053290"/>
    <n v="1514863266"/>
  </r>
  <r>
    <s v="CAR0990"/>
    <x v="3"/>
    <x v="17"/>
    <x v="4"/>
    <s v="Hybrid"/>
    <n v="649"/>
    <n v="289"/>
    <x v="2"/>
    <n v="18.2"/>
    <x v="5"/>
    <n v="314100"/>
    <n v="392625"/>
    <n v="6595707375"/>
    <m/>
    <x v="8"/>
    <n v="4.2"/>
    <n v="3"/>
    <n v="4871"/>
    <n v="1912476375"/>
    <n v="3600"/>
    <n v="1413450000"/>
    <n v="2325"/>
    <n v="912853125"/>
    <n v="3550"/>
    <n v="1393818750"/>
    <n v="2453"/>
    <n v="963109125"/>
    <n v="6595707375"/>
  </r>
  <r>
    <s v="CAR0991"/>
    <x v="4"/>
    <x v="10"/>
    <x v="1"/>
    <s v="Electric"/>
    <n v="451"/>
    <n v="872"/>
    <x v="0"/>
    <n v="8.4"/>
    <x v="191"/>
    <n v="351154.4"/>
    <n v="438943"/>
    <n v="7699938106"/>
    <m/>
    <x v="5"/>
    <n v="4.3"/>
    <n v="4"/>
    <n v="2425"/>
    <n v="1064436775"/>
    <n v="3910"/>
    <n v="1716267130"/>
    <n v="4122"/>
    <n v="1809323046"/>
    <n v="4963"/>
    <n v="2178474109"/>
    <n v="2122"/>
    <n v="931437046"/>
    <n v="7699938106"/>
  </r>
  <r>
    <s v="CAR0992"/>
    <x v="2"/>
    <x v="5"/>
    <x v="4"/>
    <s v="Hybrid"/>
    <n v="695"/>
    <n v="642"/>
    <x v="0"/>
    <n v="9.9"/>
    <x v="89"/>
    <n v="122044"/>
    <n v="152555"/>
    <n v="2728751285"/>
    <m/>
    <x v="0"/>
    <n v="3.6"/>
    <n v="5"/>
    <n v="2002"/>
    <n v="305415110"/>
    <n v="3506"/>
    <n v="534857830"/>
    <n v="3481"/>
    <n v="531043955"/>
    <n v="3979"/>
    <n v="607016345"/>
    <n v="4919"/>
    <n v="750418045"/>
    <n v="2728751285"/>
  </r>
  <r>
    <s v="CAR0993"/>
    <x v="4"/>
    <x v="8"/>
    <x v="4"/>
    <s v="Electric"/>
    <n v="253"/>
    <n v="923"/>
    <x v="0"/>
    <n v="24.1"/>
    <x v="16"/>
    <n v="381270.4"/>
    <n v="476588"/>
    <n v="8749202504"/>
    <m/>
    <x v="9"/>
    <n v="4.3"/>
    <n v="4"/>
    <n v="4884"/>
    <n v="2327655792"/>
    <n v="2590"/>
    <n v="1234362920"/>
    <n v="4461"/>
    <n v="2126059068"/>
    <n v="4093"/>
    <n v="1950674684"/>
    <n v="2330"/>
    <n v="1110450040"/>
    <n v="8749202504"/>
  </r>
  <r>
    <s v="CAR0994"/>
    <x v="4"/>
    <x v="11"/>
    <x v="2"/>
    <s v="Hybrid"/>
    <n v="577"/>
    <n v="926"/>
    <x v="1"/>
    <n v="10.5"/>
    <x v="38"/>
    <n v="254525.6"/>
    <n v="318157"/>
    <n v="5826090984"/>
    <m/>
    <x v="1"/>
    <n v="3.7"/>
    <n v="3"/>
    <n v="3515"/>
    <n v="1118321855"/>
    <n v="2445"/>
    <n v="777893865"/>
    <n v="3900"/>
    <n v="1240812300"/>
    <n v="3636"/>
    <n v="1156818852"/>
    <n v="4816"/>
    <n v="1532244112"/>
    <n v="5826090984"/>
  </r>
  <r>
    <s v="CAR0995"/>
    <x v="0"/>
    <x v="30"/>
    <x v="2"/>
    <s v="Electric"/>
    <n v="440"/>
    <n v="315"/>
    <x v="1"/>
    <n v="24.2"/>
    <x v="92"/>
    <n v="344265.60000000003"/>
    <n v="430332"/>
    <n v="7524785352"/>
    <m/>
    <x v="7"/>
    <n v="4"/>
    <n v="3"/>
    <n v="2946"/>
    <n v="1267758072"/>
    <n v="2318"/>
    <n v="997509576"/>
    <n v="4662"/>
    <n v="2006207784"/>
    <n v="3847"/>
    <n v="1655487204"/>
    <n v="3713"/>
    <n v="1597822716"/>
    <n v="7524785352"/>
  </r>
  <r>
    <s v="CAR0996"/>
    <x v="3"/>
    <x v="20"/>
    <x v="3"/>
    <s v="Petrol"/>
    <n v="454"/>
    <n v="566"/>
    <x v="0"/>
    <n v="18.399999999999999"/>
    <x v="26"/>
    <n v="338296.80000000005"/>
    <n v="422871"/>
    <n v="7536829833"/>
    <m/>
    <x v="7"/>
    <n v="3.6"/>
    <n v="4"/>
    <n v="3048"/>
    <n v="1288910808"/>
    <n v="2663"/>
    <n v="1126105473"/>
    <n v="4616"/>
    <n v="1951972536"/>
    <n v="4533"/>
    <n v="1916874243"/>
    <n v="2963"/>
    <n v="1252966773"/>
    <n v="7536829833"/>
  </r>
  <r>
    <s v="CAR0997"/>
    <x v="4"/>
    <x v="23"/>
    <x v="1"/>
    <s v="Petrol"/>
    <n v="820"/>
    <n v="522"/>
    <x v="1"/>
    <n v="23"/>
    <x v="106"/>
    <n v="534324"/>
    <n v="667905"/>
    <n v="11906074530"/>
    <m/>
    <x v="9"/>
    <n v="4.8"/>
    <n v="5"/>
    <n v="4325"/>
    <n v="2888689125"/>
    <n v="4020"/>
    <n v="2684978100"/>
    <n v="3645"/>
    <n v="2434513725"/>
    <n v="2414"/>
    <n v="1612322670"/>
    <n v="3422"/>
    <n v="2285570910"/>
    <n v="11906074530"/>
  </r>
  <r>
    <s v="CAR0998"/>
    <x v="4"/>
    <x v="27"/>
    <x v="2"/>
    <s v="Hybrid"/>
    <n v="264"/>
    <n v="560"/>
    <x v="1"/>
    <n v="16.399999999999999"/>
    <x v="99"/>
    <n v="388437.60000000003"/>
    <n v="485547"/>
    <n v="8079016533"/>
    <m/>
    <x v="1"/>
    <n v="4.5"/>
    <n v="5"/>
    <n v="4914"/>
    <n v="2385977958"/>
    <n v="2366"/>
    <n v="1148804202"/>
    <n v="2035"/>
    <n v="988088145"/>
    <n v="3184"/>
    <n v="1545981648"/>
    <n v="4140"/>
    <n v="2010164580"/>
    <n v="8079016533"/>
  </r>
  <r>
    <s v="CAR0999"/>
    <x v="0"/>
    <x v="21"/>
    <x v="2"/>
    <s v="Petrol"/>
    <n v="585"/>
    <n v="828"/>
    <x v="2"/>
    <n v="8.9"/>
    <x v="110"/>
    <n v="169377.6"/>
    <n v="211722"/>
    <n v="4072472670"/>
    <m/>
    <x v="3"/>
    <n v="5"/>
    <n v="4"/>
    <n v="3702"/>
    <n v="783794844"/>
    <n v="3723"/>
    <n v="788241006"/>
    <n v="4122"/>
    <n v="872718084"/>
    <n v="3294"/>
    <n v="697412268"/>
    <n v="4394"/>
    <n v="930306468"/>
    <n v="4072472670"/>
  </r>
  <r>
    <s v="CAR1000"/>
    <x v="2"/>
    <x v="18"/>
    <x v="4"/>
    <s v="Hybrid"/>
    <n v="319"/>
    <n v="296"/>
    <x v="2"/>
    <n v="13.4"/>
    <x v="31"/>
    <n v="208380.80000000002"/>
    <n v="260476"/>
    <n v="4362712524"/>
    <m/>
    <x v="8"/>
    <n v="3.8"/>
    <n v="3"/>
    <n v="2690"/>
    <n v="700680440"/>
    <n v="2081"/>
    <n v="542050556"/>
    <n v="3867"/>
    <n v="1007260692"/>
    <n v="4425"/>
    <n v="1152606300"/>
    <n v="3686"/>
    <n v="960114536"/>
    <n v="43627125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74E1AC-DA87-4588-BEF0-9248E38D7FA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I42:J53" firstHeaderRow="1" firstDataRow="1" firstDataCol="1"/>
  <pivotFields count="29">
    <pivotField showAll="0"/>
    <pivotField showAll="0">
      <items count="6">
        <item x="0"/>
        <item x="1"/>
        <item x="2"/>
        <item x="3"/>
        <item x="4"/>
        <item t="default"/>
      </items>
    </pivotField>
    <pivotField showAll="0">
      <items count="38">
        <item x="3"/>
        <item x="32"/>
        <item x="5"/>
        <item x="2"/>
        <item x="21"/>
        <item x="0"/>
        <item x="19"/>
        <item x="35"/>
        <item x="6"/>
        <item x="10"/>
        <item x="29"/>
        <item x="26"/>
        <item x="16"/>
        <item x="20"/>
        <item x="23"/>
        <item x="7"/>
        <item x="24"/>
        <item x="1"/>
        <item x="36"/>
        <item x="13"/>
        <item x="25"/>
        <item x="34"/>
        <item x="11"/>
        <item x="18"/>
        <item x="22"/>
        <item x="28"/>
        <item x="15"/>
        <item x="31"/>
        <item x="14"/>
        <item x="17"/>
        <item x="12"/>
        <item x="27"/>
        <item x="30"/>
        <item x="8"/>
        <item x="4"/>
        <item x="33"/>
        <item x="9"/>
        <item t="default"/>
      </items>
    </pivotField>
    <pivotField numFmtId="1" showAll="0">
      <items count="6">
        <item x="0"/>
        <item x="1"/>
        <item x="4"/>
        <item x="2"/>
        <item x="3"/>
        <item t="default"/>
      </items>
    </pivotField>
    <pivotField showAll="0"/>
    <pivotField showAll="0"/>
    <pivotField showAll="0"/>
    <pivotField showAll="0"/>
    <pivotField showAll="0"/>
    <pivotField showAll="0"/>
    <pivotField numFmtId="164" showAll="0"/>
    <pivotField numFmtId="164" showAll="0"/>
    <pivotField numFmtId="164" showAll="0"/>
    <pivotField showAll="0"/>
    <pivotField axis="axisRow" showAll="0">
      <items count="11">
        <item x="1"/>
        <item x="9"/>
        <item x="2"/>
        <item x="7"/>
        <item x="0"/>
        <item x="3"/>
        <item x="5"/>
        <item x="8"/>
        <item x="6"/>
        <item x="4"/>
        <item t="default"/>
      </items>
    </pivotField>
    <pivotField showAll="0"/>
    <pivotField showAll="0"/>
    <pivotField showAll="0"/>
    <pivotField numFmtId="164" showAll="0"/>
    <pivotField showAll="0"/>
    <pivotField numFmtId="164" showAll="0"/>
    <pivotField showAll="0"/>
    <pivotField numFmtId="164" showAll="0"/>
    <pivotField showAll="0"/>
    <pivotField numFmtId="164" showAll="0"/>
    <pivotField showAll="0"/>
    <pivotField numFmtId="164" showAll="0"/>
    <pivotField dataField="1" showAll="0"/>
    <pivotField dragToRow="0" dragToCol="0" dragToPage="0" showAll="0" defaultSubtotal="0"/>
  </pivotFields>
  <rowFields count="1">
    <field x="14"/>
  </rowFields>
  <rowItems count="11">
    <i>
      <x/>
    </i>
    <i>
      <x v="1"/>
    </i>
    <i>
      <x v="2"/>
    </i>
    <i>
      <x v="3"/>
    </i>
    <i>
      <x v="4"/>
    </i>
    <i>
      <x v="5"/>
    </i>
    <i>
      <x v="6"/>
    </i>
    <i>
      <x v="7"/>
    </i>
    <i>
      <x v="8"/>
    </i>
    <i>
      <x v="9"/>
    </i>
    <i t="grand">
      <x/>
    </i>
  </rowItems>
  <colItems count="1">
    <i/>
  </colItems>
  <dataFields count="1">
    <dataField name="Sum of Total_Sales" fld="27"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7E6A3F-7864-45B0-8D5E-F9E01BC8ADEE}"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N4" firstHeaderRow="1" firstDataRow="1" firstDataCol="0"/>
  <pivotFields count="29">
    <pivotField showAll="0"/>
    <pivotField showAll="0">
      <items count="6">
        <item x="0"/>
        <item x="1"/>
        <item x="2"/>
        <item x="3"/>
        <item x="4"/>
        <item t="default"/>
      </items>
    </pivotField>
    <pivotField showAll="0">
      <items count="38">
        <item x="3"/>
        <item x="32"/>
        <item x="5"/>
        <item x="2"/>
        <item x="21"/>
        <item x="0"/>
        <item x="19"/>
        <item x="35"/>
        <item x="6"/>
        <item x="10"/>
        <item x="29"/>
        <item x="26"/>
        <item x="16"/>
        <item x="20"/>
        <item x="23"/>
        <item x="7"/>
        <item x="24"/>
        <item x="1"/>
        <item x="36"/>
        <item x="13"/>
        <item x="25"/>
        <item x="34"/>
        <item x="11"/>
        <item x="18"/>
        <item x="22"/>
        <item x="28"/>
        <item x="15"/>
        <item x="31"/>
        <item x="14"/>
        <item x="17"/>
        <item x="12"/>
        <item x="27"/>
        <item x="30"/>
        <item x="8"/>
        <item x="4"/>
        <item x="33"/>
        <item x="9"/>
        <item t="default"/>
      </items>
    </pivotField>
    <pivotField numFmtId="1" showAll="0">
      <items count="6">
        <item x="0"/>
        <item x="1"/>
        <item x="4"/>
        <item x="2"/>
        <item x="3"/>
        <item t="default"/>
      </items>
    </pivotField>
    <pivotField showAll="0"/>
    <pivotField showAll="0"/>
    <pivotField showAll="0"/>
    <pivotField showAll="0"/>
    <pivotField showAll="0"/>
    <pivotField showAll="0"/>
    <pivotField numFmtId="164" showAll="0"/>
    <pivotField numFmtId="164" showAll="0"/>
    <pivotField numFmtId="164" showAll="0"/>
    <pivotField showAll="0"/>
    <pivotField showAll="0"/>
    <pivotField showAll="0"/>
    <pivotField dataField="1" showAll="0"/>
    <pivotField showAll="0"/>
    <pivotField numFmtId="164" showAll="0"/>
    <pivotField showAll="0"/>
    <pivotField numFmtId="164" showAll="0"/>
    <pivotField showAll="0"/>
    <pivotField numFmtId="164" showAll="0"/>
    <pivotField showAll="0"/>
    <pivotField numFmtId="164" showAll="0"/>
    <pivotField showAll="0"/>
    <pivotField numFmtId="164" showAll="0"/>
    <pivotField showAll="0"/>
    <pivotField dragToRow="0" dragToCol="0" dragToPage="0" showAll="0" defaultSubtotal="0"/>
  </pivotFields>
  <rowItems count="1">
    <i/>
  </rowItems>
  <colItems count="1">
    <i/>
  </colItems>
  <dataFields count="1">
    <dataField name="Average of Safety_Rating" fld="16" subtotal="average" baseField="0" baseItem="0" numFmtId="166"/>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F032A2-ECA2-4764-A047-7B569FB3FD3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9">
    <pivotField showAll="0"/>
    <pivotField showAll="0">
      <items count="6">
        <item x="0"/>
        <item x="1"/>
        <item x="2"/>
        <item x="3"/>
        <item x="4"/>
        <item t="default"/>
      </items>
    </pivotField>
    <pivotField showAll="0">
      <items count="38">
        <item x="3"/>
        <item x="32"/>
        <item x="5"/>
        <item x="2"/>
        <item x="21"/>
        <item x="0"/>
        <item x="19"/>
        <item x="35"/>
        <item x="6"/>
        <item x="10"/>
        <item x="29"/>
        <item x="26"/>
        <item x="16"/>
        <item x="20"/>
        <item x="23"/>
        <item x="7"/>
        <item x="24"/>
        <item x="1"/>
        <item x="36"/>
        <item x="13"/>
        <item x="25"/>
        <item x="34"/>
        <item x="11"/>
        <item x="18"/>
        <item x="22"/>
        <item x="28"/>
        <item x="15"/>
        <item x="31"/>
        <item x="14"/>
        <item x="17"/>
        <item x="12"/>
        <item x="27"/>
        <item x="30"/>
        <item x="8"/>
        <item x="4"/>
        <item x="33"/>
        <item x="9"/>
        <item t="default"/>
      </items>
    </pivotField>
    <pivotField numFmtId="1" showAll="0">
      <items count="6">
        <item x="0"/>
        <item x="1"/>
        <item x="4"/>
        <item x="2"/>
        <item x="3"/>
        <item t="default"/>
      </items>
    </pivotField>
    <pivotField showAll="0"/>
    <pivotField showAll="0"/>
    <pivotField showAll="0"/>
    <pivotField showAll="0"/>
    <pivotField showAll="0"/>
    <pivotField showAll="0"/>
    <pivotField numFmtId="164" showAll="0"/>
    <pivotField dataField="1" numFmtId="164" showAll="0"/>
    <pivotField numFmtId="164" showAll="0"/>
    <pivotField showAll="0"/>
    <pivotField showAll="0"/>
    <pivotField showAll="0"/>
    <pivotField showAll="0"/>
    <pivotField showAll="0"/>
    <pivotField numFmtId="164" showAll="0"/>
    <pivotField showAll="0"/>
    <pivotField numFmtId="164" showAll="0"/>
    <pivotField showAll="0"/>
    <pivotField numFmtId="164" showAll="0"/>
    <pivotField showAll="0"/>
    <pivotField numFmtId="164" showAll="0"/>
    <pivotField showAll="0"/>
    <pivotField numFmtId="164" showAll="0"/>
    <pivotField showAll="0"/>
    <pivotField dragToRow="0" dragToCol="0" dragToPage="0" showAll="0" defaultSubtotal="0"/>
  </pivotFields>
  <rowItems count="1">
    <i/>
  </rowItems>
  <colItems count="1">
    <i/>
  </colItems>
  <dataFields count="1">
    <dataField name="Average of Price (USD)" fld="11"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CDEDFE-1262-4A8D-89D9-70667C4BC48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H19:I25" firstHeaderRow="1" firstDataRow="1" firstDataCol="1"/>
  <pivotFields count="29">
    <pivotField showAll="0"/>
    <pivotField showAll="0">
      <items count="6">
        <item x="0"/>
        <item x="1"/>
        <item x="2"/>
        <item x="3"/>
        <item x="4"/>
        <item t="default"/>
      </items>
    </pivotField>
    <pivotField showAll="0">
      <items count="38">
        <item x="3"/>
        <item x="32"/>
        <item x="5"/>
        <item x="2"/>
        <item x="21"/>
        <item x="0"/>
        <item x="19"/>
        <item x="35"/>
        <item x="6"/>
        <item x="10"/>
        <item x="29"/>
        <item x="26"/>
        <item x="16"/>
        <item x="20"/>
        <item x="23"/>
        <item x="7"/>
        <item x="24"/>
        <item x="1"/>
        <item x="36"/>
        <item x="13"/>
        <item x="25"/>
        <item x="34"/>
        <item x="11"/>
        <item x="18"/>
        <item x="22"/>
        <item x="28"/>
        <item x="15"/>
        <item x="31"/>
        <item x="14"/>
        <item x="17"/>
        <item x="12"/>
        <item x="27"/>
        <item x="30"/>
        <item x="8"/>
        <item x="4"/>
        <item x="33"/>
        <item x="9"/>
        <item t="default"/>
      </items>
    </pivotField>
    <pivotField axis="axisRow" numFmtId="1" showAll="0">
      <items count="6">
        <item x="0"/>
        <item x="1"/>
        <item x="4"/>
        <item x="2"/>
        <item x="3"/>
        <item t="default"/>
      </items>
    </pivotField>
    <pivotField showAll="0"/>
    <pivotField showAll="0"/>
    <pivotField showAll="0"/>
    <pivotField showAll="0"/>
    <pivotField showAll="0"/>
    <pivotField showAll="0"/>
    <pivotField numFmtId="164" showAll="0"/>
    <pivotField numFmtId="164" showAll="0"/>
    <pivotField numFmtId="164" showAll="0"/>
    <pivotField showAll="0"/>
    <pivotField showAll="0"/>
    <pivotField showAll="0"/>
    <pivotField showAll="0"/>
    <pivotField showAll="0"/>
    <pivotField numFmtId="164" showAll="0"/>
    <pivotField showAll="0"/>
    <pivotField numFmtId="164" showAll="0"/>
    <pivotField showAll="0"/>
    <pivotField numFmtId="164" showAll="0"/>
    <pivotField showAll="0"/>
    <pivotField numFmtId="164" showAll="0"/>
    <pivotField showAll="0"/>
    <pivotField numFmtId="164" showAll="0"/>
    <pivotField dataField="1" showAll="0"/>
    <pivotField dragToRow="0" dragToCol="0" dragToPage="0" showAll="0" defaultSubtotal="0"/>
  </pivotFields>
  <rowFields count="1">
    <field x="3"/>
  </rowFields>
  <rowItems count="6">
    <i>
      <x/>
    </i>
    <i>
      <x v="1"/>
    </i>
    <i>
      <x v="2"/>
    </i>
    <i>
      <x v="3"/>
    </i>
    <i>
      <x v="4"/>
    </i>
    <i t="grand">
      <x/>
    </i>
  </rowItems>
  <colItems count="1">
    <i/>
  </colItems>
  <dataFields count="1">
    <dataField name="Sum of Total_Sales" fld="27"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9DE3E2-79B6-40F6-B1A6-7A720F3E957F}"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4" firstHeaderRow="0" firstDataRow="1" firstDataCol="0"/>
  <pivotFields count="29">
    <pivotField showAll="0"/>
    <pivotField showAll="0">
      <items count="6">
        <item x="0"/>
        <item x="1"/>
        <item x="2"/>
        <item x="3"/>
        <item x="4"/>
        <item t="default"/>
      </items>
    </pivotField>
    <pivotField showAll="0">
      <items count="38">
        <item x="3"/>
        <item x="32"/>
        <item x="5"/>
        <item x="2"/>
        <item x="21"/>
        <item x="0"/>
        <item x="19"/>
        <item x="35"/>
        <item x="6"/>
        <item x="10"/>
        <item x="29"/>
        <item x="26"/>
        <item x="16"/>
        <item x="20"/>
        <item x="23"/>
        <item x="7"/>
        <item x="24"/>
        <item x="1"/>
        <item x="36"/>
        <item x="13"/>
        <item x="25"/>
        <item x="34"/>
        <item x="11"/>
        <item x="18"/>
        <item x="22"/>
        <item x="28"/>
        <item x="15"/>
        <item x="31"/>
        <item x="14"/>
        <item x="17"/>
        <item x="12"/>
        <item x="27"/>
        <item x="30"/>
        <item x="8"/>
        <item x="4"/>
        <item x="33"/>
        <item x="9"/>
        <item t="default"/>
      </items>
    </pivotField>
    <pivotField numFmtId="1" showAll="0">
      <items count="6">
        <item x="0"/>
        <item x="1"/>
        <item x="4"/>
        <item x="2"/>
        <item x="3"/>
        <item t="default"/>
      </items>
    </pivotField>
    <pivotField showAll="0"/>
    <pivotField dataField="1" showAll="0"/>
    <pivotField showAll="0"/>
    <pivotField showAll="0"/>
    <pivotField dataField="1" showAll="0"/>
    <pivotField showAll="0"/>
    <pivotField numFmtId="164" showAll="0"/>
    <pivotField numFmtId="164" showAll="0"/>
    <pivotField numFmtId="164" showAll="0"/>
    <pivotField showAll="0"/>
    <pivotField showAll="0"/>
    <pivotField showAll="0"/>
    <pivotField showAll="0"/>
    <pivotField showAll="0"/>
    <pivotField numFmtId="164" showAll="0"/>
    <pivotField showAll="0"/>
    <pivotField numFmtId="164" showAll="0"/>
    <pivotField showAll="0"/>
    <pivotField numFmtId="164" showAll="0"/>
    <pivotField showAll="0"/>
    <pivotField numFmtId="164" showAll="0"/>
    <pivotField showAll="0"/>
    <pivotField numFmtId="164" showAll="0"/>
    <pivotField showAll="0"/>
    <pivotField dragToRow="0" dragToCol="0" dragToPage="0" showAll="0" defaultSubtotal="0"/>
  </pivotFields>
  <rowItems count="1">
    <i/>
  </rowItems>
  <colFields count="1">
    <field x="-2"/>
  </colFields>
  <colItems count="2">
    <i>
      <x/>
    </i>
    <i i="1">
      <x v="1"/>
    </i>
  </colItems>
  <dataFields count="2">
    <dataField name="Max of Horsepower" fld="5" subtotal="max" baseField="2" baseItem="0"/>
    <dataField name="Max of Fuel_Efficiency (km/l)" fld="8" subtotal="max" baseField="2"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E2A1D8-C8C1-47CE-8354-D4A72B497EA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9">
    <pivotField showAll="0"/>
    <pivotField showAll="0">
      <items count="6">
        <item x="0"/>
        <item x="1"/>
        <item x="2"/>
        <item x="3"/>
        <item x="4"/>
        <item t="default"/>
      </items>
    </pivotField>
    <pivotField showAll="0">
      <items count="38">
        <item x="3"/>
        <item x="32"/>
        <item x="5"/>
        <item x="2"/>
        <item x="21"/>
        <item x="0"/>
        <item x="19"/>
        <item x="35"/>
        <item x="6"/>
        <item x="10"/>
        <item x="29"/>
        <item x="26"/>
        <item x="16"/>
        <item x="20"/>
        <item x="23"/>
        <item x="7"/>
        <item x="24"/>
        <item x="1"/>
        <item x="36"/>
        <item x="13"/>
        <item x="25"/>
        <item x="34"/>
        <item x="11"/>
        <item x="18"/>
        <item x="22"/>
        <item x="28"/>
        <item x="15"/>
        <item x="31"/>
        <item x="14"/>
        <item x="17"/>
        <item x="12"/>
        <item x="27"/>
        <item x="30"/>
        <item x="8"/>
        <item x="4"/>
        <item x="33"/>
        <item x="9"/>
        <item t="default"/>
      </items>
    </pivotField>
    <pivotField numFmtId="1" showAll="0">
      <items count="6">
        <item x="0"/>
        <item x="1"/>
        <item x="4"/>
        <item x="2"/>
        <item x="3"/>
        <item t="default"/>
      </items>
    </pivotField>
    <pivotField showAll="0"/>
    <pivotField dataField="1" showAll="0"/>
    <pivotField showAll="0"/>
    <pivotField showAll="0"/>
    <pivotField showAll="0"/>
    <pivotField showAll="0"/>
    <pivotField numFmtId="164" showAll="0"/>
    <pivotField numFmtId="164" showAll="0"/>
    <pivotField numFmtId="164" showAll="0"/>
    <pivotField showAll="0"/>
    <pivotField showAll="0"/>
    <pivotField showAll="0"/>
    <pivotField showAll="0"/>
    <pivotField showAll="0"/>
    <pivotField numFmtId="164" showAll="0"/>
    <pivotField showAll="0"/>
    <pivotField numFmtId="164" showAll="0"/>
    <pivotField showAll="0"/>
    <pivotField numFmtId="164" showAll="0"/>
    <pivotField showAll="0"/>
    <pivotField numFmtId="164" showAll="0"/>
    <pivotField showAll="0"/>
    <pivotField numFmtId="164" showAll="0"/>
    <pivotField showAll="0"/>
    <pivotField dragToRow="0" dragToCol="0" dragToPage="0" showAll="0" defaultSubtotal="0"/>
  </pivotFields>
  <rowItems count="1">
    <i/>
  </rowItems>
  <colItems count="1">
    <i/>
  </colItems>
  <dataFields count="1">
    <dataField name="Average of Horsepower" fld="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3B9C31-B435-4382-B656-A2415753D1D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E13:F19" firstHeaderRow="1" firstDataRow="1" firstDataCol="1"/>
  <pivotFields count="29">
    <pivotField showAll="0"/>
    <pivotField axis="axisRow"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showAll="0">
      <items count="38">
        <item x="3"/>
        <item x="32"/>
        <item x="5"/>
        <item x="2"/>
        <item x="21"/>
        <item x="0"/>
        <item x="19"/>
        <item x="35"/>
        <item x="6"/>
        <item x="10"/>
        <item x="29"/>
        <item x="26"/>
        <item x="16"/>
        <item x="20"/>
        <item x="23"/>
        <item x="7"/>
        <item x="24"/>
        <item x="1"/>
        <item x="36"/>
        <item x="13"/>
        <item x="25"/>
        <item x="34"/>
        <item x="11"/>
        <item x="18"/>
        <item x="22"/>
        <item x="28"/>
        <item x="15"/>
        <item x="31"/>
        <item x="14"/>
        <item x="17"/>
        <item x="12"/>
        <item x="27"/>
        <item x="30"/>
        <item x="8"/>
        <item x="4"/>
        <item x="33"/>
        <item x="9"/>
        <item t="default"/>
      </items>
    </pivotField>
    <pivotField numFmtId="1" showAll="0">
      <items count="6">
        <item x="0"/>
        <item x="1"/>
        <item x="4"/>
        <item x="2"/>
        <item x="3"/>
        <item t="default"/>
      </items>
    </pivotField>
    <pivotField showAll="0"/>
    <pivotField showAll="0"/>
    <pivotField showAll="0"/>
    <pivotField showAll="0"/>
    <pivotField showAll="0"/>
    <pivotField showAll="0"/>
    <pivotField numFmtId="164" showAll="0"/>
    <pivotField numFmtId="164" showAll="0"/>
    <pivotField numFmtId="164" showAll="0"/>
    <pivotField showAll="0"/>
    <pivotField showAll="0">
      <items count="11">
        <item x="1"/>
        <item x="9"/>
        <item x="2"/>
        <item x="7"/>
        <item x="0"/>
        <item x="3"/>
        <item x="5"/>
        <item x="8"/>
        <item x="6"/>
        <item x="4"/>
        <item t="default"/>
      </items>
    </pivotField>
    <pivotField showAll="0"/>
    <pivotField showAll="0"/>
    <pivotField showAll="0"/>
    <pivotField numFmtId="164" showAll="0"/>
    <pivotField showAll="0"/>
    <pivotField numFmtId="164" showAll="0"/>
    <pivotField showAll="0"/>
    <pivotField numFmtId="164" showAll="0"/>
    <pivotField showAll="0"/>
    <pivotField numFmtId="164" showAll="0"/>
    <pivotField showAll="0"/>
    <pivotField numFmtId="164" showAll="0"/>
    <pivotField dataField="1" showAll="0"/>
    <pivotField dragToRow="0" dragToCol="0" dragToPage="0" showAll="0" defaultSubtotal="0"/>
  </pivotFields>
  <rowFields count="1">
    <field x="1"/>
  </rowFields>
  <rowItems count="6">
    <i>
      <x v="4"/>
    </i>
    <i>
      <x v="2"/>
    </i>
    <i>
      <x v="1"/>
    </i>
    <i>
      <x/>
    </i>
    <i>
      <x v="3"/>
    </i>
    <i t="grand">
      <x/>
    </i>
  </rowItems>
  <colItems count="1">
    <i/>
  </colItems>
  <dataFields count="1">
    <dataField name="Sum of Total_Sales" fld="27" baseField="0" baseItem="0" numFmtId="164"/>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6E13748-87F8-4E84-B454-404FCA1E689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E27:F33" firstHeaderRow="1" firstDataRow="1" firstDataCol="1"/>
  <pivotFields count="29">
    <pivotField showAll="0"/>
    <pivotField axis="axisRow" showAll="0">
      <items count="6">
        <item x="0"/>
        <item x="1"/>
        <item x="2"/>
        <item x="3"/>
        <item x="4"/>
        <item t="default"/>
      </items>
    </pivotField>
    <pivotField showAll="0">
      <items count="38">
        <item x="3"/>
        <item x="32"/>
        <item x="5"/>
        <item x="2"/>
        <item x="21"/>
        <item x="0"/>
        <item x="19"/>
        <item x="35"/>
        <item x="6"/>
        <item x="10"/>
        <item x="29"/>
        <item x="26"/>
        <item x="16"/>
        <item x="20"/>
        <item x="23"/>
        <item x="7"/>
        <item x="24"/>
        <item x="1"/>
        <item x="36"/>
        <item x="13"/>
        <item x="25"/>
        <item x="34"/>
        <item x="11"/>
        <item x="18"/>
        <item x="22"/>
        <item x="28"/>
        <item x="15"/>
        <item x="31"/>
        <item x="14"/>
        <item x="17"/>
        <item x="12"/>
        <item x="27"/>
        <item x="30"/>
        <item x="8"/>
        <item x="4"/>
        <item x="33"/>
        <item x="9"/>
        <item t="default"/>
      </items>
    </pivotField>
    <pivotField numFmtId="1" showAll="0">
      <items count="6">
        <item x="0"/>
        <item x="1"/>
        <item x="4"/>
        <item x="2"/>
        <item x="3"/>
        <item t="default"/>
      </items>
    </pivotField>
    <pivotField showAll="0"/>
    <pivotField showAll="0"/>
    <pivotField showAll="0"/>
    <pivotField showAll="0"/>
    <pivotField showAll="0"/>
    <pivotField showAll="0"/>
    <pivotField numFmtId="164" showAll="0"/>
    <pivotField numFmtId="164" showAll="0"/>
    <pivotField numFmtId="164" showAll="0"/>
    <pivotField showAll="0"/>
    <pivotField showAll="0"/>
    <pivotField showAll="0"/>
    <pivotField showAll="0"/>
    <pivotField showAll="0"/>
    <pivotField numFmtId="164" showAll="0"/>
    <pivotField showAll="0"/>
    <pivotField numFmtId="164" showAll="0"/>
    <pivotField showAll="0"/>
    <pivotField numFmtId="164" showAll="0"/>
    <pivotField showAll="0"/>
    <pivotField numFmtId="164" showAll="0"/>
    <pivotField showAll="0"/>
    <pivotField numFmtId="164" showAll="0"/>
    <pivotField showAll="0"/>
    <pivotField dataField="1" dragToRow="0" dragToCol="0" dragToPage="0" showAll="0" defaultSubtotal="0"/>
  </pivotFields>
  <rowFields count="1">
    <field x="1"/>
  </rowFields>
  <rowItems count="6">
    <i>
      <x/>
    </i>
    <i>
      <x v="1"/>
    </i>
    <i>
      <x v="2"/>
    </i>
    <i>
      <x v="3"/>
    </i>
    <i>
      <x v="4"/>
    </i>
    <i t="grand">
      <x/>
    </i>
  </rowItems>
  <colItems count="1">
    <i/>
  </colItems>
  <dataFields count="1">
    <dataField name="Sum of Field1" fld="28" baseField="0" baseItem="0" numFmtId="164"/>
  </dataFields>
  <chartFormats count="7">
    <chartFormat chart="16" format="19"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1" count="1" selected="0">
            <x v="0"/>
          </reference>
        </references>
      </pivotArea>
    </chartFormat>
    <chartFormat chart="8" format="9">
      <pivotArea type="data" outline="0" fieldPosition="0">
        <references count="2">
          <reference field="4294967294" count="1" selected="0">
            <x v="0"/>
          </reference>
          <reference field="1" count="1" selected="0">
            <x v="1"/>
          </reference>
        </references>
      </pivotArea>
    </chartFormat>
    <chartFormat chart="8" format="10">
      <pivotArea type="data" outline="0" fieldPosition="0">
        <references count="2">
          <reference field="4294967294" count="1" selected="0">
            <x v="0"/>
          </reference>
          <reference field="1" count="1" selected="0">
            <x v="2"/>
          </reference>
        </references>
      </pivotArea>
    </chartFormat>
    <chartFormat chart="8" format="11">
      <pivotArea type="data" outline="0" fieldPosition="0">
        <references count="2">
          <reference field="4294967294" count="1" selected="0">
            <x v="0"/>
          </reference>
          <reference field="1" count="1" selected="0">
            <x v="3"/>
          </reference>
        </references>
      </pivotArea>
    </chartFormat>
    <chartFormat chart="8" format="12">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FCE6DEF-6B86-4F3A-9EEC-5C81B265DEE9}"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4:O52" firstHeaderRow="0" firstDataRow="1" firstDataCol="1"/>
  <pivotFields count="29">
    <pivotField showAll="0"/>
    <pivotField showAll="0">
      <items count="6">
        <item x="0"/>
        <item x="1"/>
        <item x="2"/>
        <item x="3"/>
        <item x="4"/>
        <item t="default"/>
      </items>
    </pivotField>
    <pivotField axis="axisRow" showAll="0">
      <items count="38">
        <item x="3"/>
        <item x="32"/>
        <item x="5"/>
        <item x="2"/>
        <item x="21"/>
        <item x="0"/>
        <item x="19"/>
        <item x="35"/>
        <item x="6"/>
        <item x="10"/>
        <item x="29"/>
        <item x="26"/>
        <item x="16"/>
        <item x="20"/>
        <item x="23"/>
        <item x="7"/>
        <item x="24"/>
        <item x="1"/>
        <item x="36"/>
        <item x="13"/>
        <item x="25"/>
        <item x="34"/>
        <item x="11"/>
        <item x="18"/>
        <item x="22"/>
        <item x="28"/>
        <item x="15"/>
        <item x="31"/>
        <item x="14"/>
        <item x="17"/>
        <item x="12"/>
        <item x="27"/>
        <item x="30"/>
        <item x="8"/>
        <item x="4"/>
        <item x="33"/>
        <item x="9"/>
        <item t="default"/>
      </items>
    </pivotField>
    <pivotField numFmtId="1" showAll="0">
      <items count="6">
        <item x="0"/>
        <item x="1"/>
        <item x="4"/>
        <item x="2"/>
        <item x="3"/>
        <item t="default"/>
      </items>
    </pivotField>
    <pivotField showAll="0"/>
    <pivotField dataField="1" showAll="0"/>
    <pivotField showAll="0"/>
    <pivotField showAll="0"/>
    <pivotField showAll="0"/>
    <pivotField dataField="1" showAll="0"/>
    <pivotField numFmtId="164" showAll="0"/>
    <pivotField numFmtId="164" showAll="0"/>
    <pivotField numFmtId="164" showAll="0"/>
    <pivotField showAll="0"/>
    <pivotField showAll="0"/>
    <pivotField showAll="0"/>
    <pivotField showAll="0"/>
    <pivotField showAll="0"/>
    <pivotField numFmtId="164" showAll="0"/>
    <pivotField showAll="0"/>
    <pivotField numFmtId="164" showAll="0"/>
    <pivotField showAll="0"/>
    <pivotField numFmtId="164" showAll="0"/>
    <pivotField showAll="0"/>
    <pivotField numFmtId="164" showAll="0"/>
    <pivotField showAll="0"/>
    <pivotField numFmtId="164" showAll="0"/>
    <pivotField showAll="0"/>
    <pivotField dragToRow="0" dragToCol="0" dragToPage="0" showAll="0" defaultSubtotal="0"/>
  </pivotFields>
  <rowFields count="1">
    <field x="2"/>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Average of Horsepower" fld="5" subtotal="average" baseField="2" baseItem="0"/>
    <dataField name="Average of Top_Speed (km/h)" fld="9" subtotal="average" baseField="2"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CAA709C-C9E3-4895-8571-23BCE8422C4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9">
    <pivotField showAll="0"/>
    <pivotField showAll="0">
      <items count="6">
        <item x="0"/>
        <item x="1"/>
        <item x="2"/>
        <item x="3"/>
        <item x="4"/>
        <item t="default"/>
      </items>
    </pivotField>
    <pivotField showAll="0">
      <items count="38">
        <item x="3"/>
        <item x="32"/>
        <item x="5"/>
        <item x="2"/>
        <item x="21"/>
        <item x="0"/>
        <item x="19"/>
        <item x="35"/>
        <item x="6"/>
        <item x="10"/>
        <item x="29"/>
        <item x="26"/>
        <item x="16"/>
        <item x="20"/>
        <item x="23"/>
        <item x="7"/>
        <item x="24"/>
        <item x="1"/>
        <item x="36"/>
        <item x="13"/>
        <item x="25"/>
        <item x="34"/>
        <item x="11"/>
        <item x="18"/>
        <item x="22"/>
        <item x="28"/>
        <item x="15"/>
        <item x="31"/>
        <item x="14"/>
        <item x="17"/>
        <item x="12"/>
        <item x="27"/>
        <item x="30"/>
        <item x="8"/>
        <item x="4"/>
        <item x="33"/>
        <item x="9"/>
        <item t="default"/>
      </items>
    </pivotField>
    <pivotField numFmtId="1" showAll="0">
      <items count="6">
        <item x="0"/>
        <item x="1"/>
        <item x="4"/>
        <item x="2"/>
        <item x="3"/>
        <item t="default"/>
      </items>
    </pivotField>
    <pivotField showAll="0"/>
    <pivotField showAll="0"/>
    <pivotField showAll="0"/>
    <pivotField showAll="0"/>
    <pivotField showAll="0"/>
    <pivotField showAll="0"/>
    <pivotField numFmtId="164" showAll="0"/>
    <pivotField numFmtId="164" showAll="0"/>
    <pivotField numFmtId="164" showAll="0"/>
    <pivotField showAll="0"/>
    <pivotField showAll="0"/>
    <pivotField showAll="0"/>
    <pivotField showAll="0"/>
    <pivotField showAll="0"/>
    <pivotField numFmtId="164" showAll="0"/>
    <pivotField showAll="0"/>
    <pivotField numFmtId="164" showAll="0"/>
    <pivotField showAll="0"/>
    <pivotField numFmtId="164" showAll="0"/>
    <pivotField showAll="0"/>
    <pivotField numFmtId="164" showAll="0"/>
    <pivotField showAll="0"/>
    <pivotField numFmtId="164" showAll="0"/>
    <pivotField dataField="1" showAll="0"/>
    <pivotField dragToRow="0" dragToCol="0" dragToPage="0" showAll="0" defaultSubtotal="0"/>
  </pivotFields>
  <rowItems count="1">
    <i/>
  </rowItems>
  <colItems count="1">
    <i/>
  </colItems>
  <dataFields count="1">
    <dataField name="Sum of Total_Sales" fld="27" baseField="0" baseItem="0" numFmtId="164"/>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4D32C67-5218-447F-9963-43574D45AC7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29">
    <pivotField showAll="0"/>
    <pivotField showAll="0">
      <items count="6">
        <item x="0"/>
        <item x="1"/>
        <item x="2"/>
        <item x="3"/>
        <item x="4"/>
        <item t="default"/>
      </items>
    </pivotField>
    <pivotField showAll="0">
      <items count="38">
        <item x="3"/>
        <item x="32"/>
        <item x="5"/>
        <item x="2"/>
        <item x="21"/>
        <item x="0"/>
        <item x="19"/>
        <item x="35"/>
        <item x="6"/>
        <item x="10"/>
        <item x="29"/>
        <item x="26"/>
        <item x="16"/>
        <item x="20"/>
        <item x="23"/>
        <item x="7"/>
        <item x="24"/>
        <item x="1"/>
        <item x="36"/>
        <item x="13"/>
        <item x="25"/>
        <item x="34"/>
        <item x="11"/>
        <item x="18"/>
        <item x="22"/>
        <item x="28"/>
        <item x="15"/>
        <item x="31"/>
        <item x="14"/>
        <item x="17"/>
        <item x="12"/>
        <item x="27"/>
        <item x="30"/>
        <item x="8"/>
        <item x="4"/>
        <item x="33"/>
        <item x="9"/>
        <item t="default"/>
      </items>
    </pivotField>
    <pivotField numFmtId="1" showAll="0">
      <items count="6">
        <item x="0"/>
        <item x="1"/>
        <item x="4"/>
        <item x="2"/>
        <item x="3"/>
        <item t="default"/>
      </items>
    </pivotField>
    <pivotField showAll="0"/>
    <pivotField showAll="0"/>
    <pivotField showAll="0"/>
    <pivotField showAll="0"/>
    <pivotField showAll="0"/>
    <pivotField showAll="0"/>
    <pivotField numFmtId="164" showAll="0"/>
    <pivotField numFmtId="164" showAll="0"/>
    <pivotField dataField="1" numFmtId="164" showAll="0"/>
    <pivotField showAll="0"/>
    <pivotField showAll="0"/>
    <pivotField showAll="0"/>
    <pivotField showAll="0"/>
    <pivotField showAll="0"/>
    <pivotField numFmtId="164" showAll="0"/>
    <pivotField showAll="0"/>
    <pivotField numFmtId="164" showAll="0"/>
    <pivotField showAll="0"/>
    <pivotField numFmtId="164" showAll="0"/>
    <pivotField showAll="0"/>
    <pivotField numFmtId="164" showAll="0"/>
    <pivotField showAll="0"/>
    <pivotField numFmtId="164" showAll="0"/>
    <pivotField showAll="0"/>
    <pivotField dragToRow="0" dragToCol="0" dragToPage="0" showAll="0" defaultSubtotal="0"/>
  </pivotFields>
  <rowItems count="1">
    <i/>
  </rowItems>
  <colItems count="1">
    <i/>
  </colItems>
  <dataFields count="1">
    <dataField name="Sum of Total_Revenue" fld="12"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AEC7D2E-DA86-4AA3-BB4E-B986FFDDBBF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29">
    <pivotField showAll="0"/>
    <pivotField showAll="0">
      <items count="6">
        <item x="0"/>
        <item x="1"/>
        <item x="2"/>
        <item x="3"/>
        <item x="4"/>
        <item t="default"/>
      </items>
    </pivotField>
    <pivotField showAll="0">
      <items count="38">
        <item x="3"/>
        <item x="32"/>
        <item x="5"/>
        <item x="2"/>
        <item x="21"/>
        <item x="0"/>
        <item x="19"/>
        <item x="35"/>
        <item x="6"/>
        <item x="10"/>
        <item x="29"/>
        <item x="26"/>
        <item x="16"/>
        <item x="20"/>
        <item x="23"/>
        <item x="7"/>
        <item x="24"/>
        <item x="1"/>
        <item x="36"/>
        <item x="13"/>
        <item x="25"/>
        <item x="34"/>
        <item x="11"/>
        <item x="18"/>
        <item x="22"/>
        <item x="28"/>
        <item x="15"/>
        <item x="31"/>
        <item x="14"/>
        <item x="17"/>
        <item x="12"/>
        <item x="27"/>
        <item x="30"/>
        <item x="8"/>
        <item x="4"/>
        <item x="33"/>
        <item x="9"/>
        <item t="default"/>
      </items>
    </pivotField>
    <pivotField numFmtId="1" showAll="0">
      <items count="6">
        <item x="0"/>
        <item x="1"/>
        <item x="4"/>
        <item x="2"/>
        <item x="3"/>
        <item t="default"/>
      </items>
    </pivotField>
    <pivotField showAll="0"/>
    <pivotField showAll="0"/>
    <pivotField showAll="0"/>
    <pivotField showAll="0"/>
    <pivotField showAll="0"/>
    <pivotField showAll="0"/>
    <pivotField numFmtId="164" showAll="0"/>
    <pivotField numFmtId="164" showAll="0"/>
    <pivotField numFmtId="164" showAll="0"/>
    <pivotField showAll="0"/>
    <pivotField showAll="0"/>
    <pivotField showAll="0"/>
    <pivotField showAll="0"/>
    <pivotField showAll="0"/>
    <pivotField numFmtId="164" showAll="0"/>
    <pivotField showAll="0"/>
    <pivotField numFmtId="164" showAll="0"/>
    <pivotField showAll="0"/>
    <pivotField numFmtId="164" showAll="0"/>
    <pivotField showAll="0"/>
    <pivotField numFmtId="164" showAll="0"/>
    <pivotField showAll="0"/>
    <pivotField numFmtId="164" showAll="0"/>
    <pivotField showAll="0"/>
    <pivotField dataField="1" dragToRow="0" dragToCol="0" dragToPage="0" showAll="0" defaultSubtotal="0"/>
  </pivotFields>
  <rowItems count="1">
    <i/>
  </rowItems>
  <colItems count="1">
    <i/>
  </colItems>
  <dataFields count="1">
    <dataField name="Total_profit" fld="28" baseField="0" baseItem="1" numFmtId="165"/>
  </dataFields>
  <formats count="1">
    <format dxfId="1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85232C1-EB72-49A3-AB8B-F3EC64F67B6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9" firstHeaderRow="1" firstDataRow="1" firstDataCol="1"/>
  <pivotFields count="29">
    <pivotField showAll="0"/>
    <pivotField axis="axisRow" showAll="0">
      <items count="6">
        <item x="0"/>
        <item x="1"/>
        <item x="2"/>
        <item x="3"/>
        <item x="4"/>
        <item t="default"/>
      </items>
    </pivotField>
    <pivotField showAll="0">
      <items count="38">
        <item x="3"/>
        <item x="32"/>
        <item x="5"/>
        <item x="2"/>
        <item x="21"/>
        <item x="0"/>
        <item x="19"/>
        <item x="35"/>
        <item x="6"/>
        <item x="10"/>
        <item x="29"/>
        <item x="26"/>
        <item x="16"/>
        <item x="20"/>
        <item x="23"/>
        <item x="7"/>
        <item x="24"/>
        <item x="1"/>
        <item x="36"/>
        <item x="13"/>
        <item x="25"/>
        <item x="34"/>
        <item x="11"/>
        <item x="18"/>
        <item x="22"/>
        <item x="28"/>
        <item x="15"/>
        <item x="31"/>
        <item x="14"/>
        <item x="17"/>
        <item x="12"/>
        <item x="27"/>
        <item x="30"/>
        <item x="8"/>
        <item x="4"/>
        <item x="33"/>
        <item x="9"/>
        <item t="default"/>
      </items>
    </pivotField>
    <pivotField numFmtId="1" showAll="0">
      <items count="6">
        <item x="0"/>
        <item x="1"/>
        <item x="4"/>
        <item x="2"/>
        <item x="3"/>
        <item t="default"/>
      </items>
    </pivotField>
    <pivotField showAll="0"/>
    <pivotField showAll="0"/>
    <pivotField showAll="0"/>
    <pivotField showAll="0"/>
    <pivotField showAll="0"/>
    <pivotField showAll="0"/>
    <pivotField numFmtId="164" showAll="0"/>
    <pivotField numFmtId="164" showAll="0"/>
    <pivotField numFmtId="164" showAll="0"/>
    <pivotField showAll="0"/>
    <pivotField showAll="0"/>
    <pivotField showAll="0"/>
    <pivotField showAll="0"/>
    <pivotField showAll="0"/>
    <pivotField numFmtId="164" showAll="0"/>
    <pivotField showAll="0"/>
    <pivotField numFmtId="164" showAll="0"/>
    <pivotField showAll="0"/>
    <pivotField numFmtId="164" showAll="0"/>
    <pivotField showAll="0"/>
    <pivotField numFmtId="164" showAll="0"/>
    <pivotField showAll="0"/>
    <pivotField numFmtId="164" showAll="0"/>
    <pivotField dataField="1" showAll="0"/>
    <pivotField dragToRow="0" dragToCol="0" dragToPage="0" showAll="0" defaultSubtotal="0"/>
  </pivotFields>
  <rowFields count="1">
    <field x="1"/>
  </rowFields>
  <rowItems count="6">
    <i>
      <x/>
    </i>
    <i>
      <x v="1"/>
    </i>
    <i>
      <x v="2"/>
    </i>
    <i>
      <x v="3"/>
    </i>
    <i>
      <x v="4"/>
    </i>
    <i t="grand">
      <x/>
    </i>
  </rowItems>
  <colItems count="1">
    <i/>
  </colItems>
  <dataFields count="1">
    <dataField name="Sum of Total_Sales" fld="27" baseField="0" baseItem="0" numFmtId="165"/>
  </dataFields>
  <formats count="1">
    <format dxfId="9">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45BADAD-9D10-4539-A26E-63EADBB080F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H27:I38" firstHeaderRow="1" firstDataRow="1" firstDataCol="1"/>
  <pivotFields count="29">
    <pivotField showAll="0"/>
    <pivotField showAll="0">
      <items count="6">
        <item x="0"/>
        <item x="1"/>
        <item x="2"/>
        <item x="3"/>
        <item x="4"/>
        <item t="default"/>
      </items>
    </pivotField>
    <pivotField showAll="0">
      <items count="38">
        <item x="3"/>
        <item x="32"/>
        <item x="5"/>
        <item x="2"/>
        <item x="21"/>
        <item x="0"/>
        <item x="19"/>
        <item x="35"/>
        <item x="6"/>
        <item x="10"/>
        <item x="29"/>
        <item x="26"/>
        <item x="16"/>
        <item x="20"/>
        <item x="23"/>
        <item x="7"/>
        <item x="24"/>
        <item x="1"/>
        <item x="36"/>
        <item x="13"/>
        <item x="25"/>
        <item x="34"/>
        <item x="11"/>
        <item x="18"/>
        <item x="22"/>
        <item x="28"/>
        <item x="15"/>
        <item x="31"/>
        <item x="14"/>
        <item x="17"/>
        <item x="12"/>
        <item x="27"/>
        <item x="30"/>
        <item x="8"/>
        <item x="4"/>
        <item x="33"/>
        <item x="9"/>
        <item t="default"/>
      </items>
    </pivotField>
    <pivotField numFmtId="1" showAll="0">
      <items count="6">
        <item x="0"/>
        <item x="1"/>
        <item x="4"/>
        <item x="2"/>
        <item x="3"/>
        <item t="default"/>
      </items>
    </pivotField>
    <pivotField showAll="0"/>
    <pivotField showAll="0"/>
    <pivotField showAll="0"/>
    <pivotField showAll="0"/>
    <pivotField showAll="0"/>
    <pivotField showAll="0"/>
    <pivotField numFmtId="164" showAll="0"/>
    <pivotField numFmtId="164" showAll="0"/>
    <pivotField numFmtId="164" showAll="0"/>
    <pivotField showAll="0"/>
    <pivotField axis="axisRow" showAll="0">
      <items count="11">
        <item x="1"/>
        <item x="9"/>
        <item x="2"/>
        <item x="7"/>
        <item x="0"/>
        <item x="3"/>
        <item x="5"/>
        <item x="8"/>
        <item x="6"/>
        <item x="4"/>
        <item t="default"/>
      </items>
    </pivotField>
    <pivotField showAll="0"/>
    <pivotField showAll="0"/>
    <pivotField showAll="0"/>
    <pivotField numFmtId="164" showAll="0"/>
    <pivotField showAll="0"/>
    <pivotField numFmtId="164" showAll="0"/>
    <pivotField showAll="0"/>
    <pivotField numFmtId="164" showAll="0"/>
    <pivotField showAll="0"/>
    <pivotField numFmtId="164" showAll="0"/>
    <pivotField showAll="0"/>
    <pivotField numFmtId="164" showAll="0"/>
    <pivotField dataField="1" showAll="0"/>
    <pivotField dragToRow="0" dragToCol="0" dragToPage="0" showAll="0" defaultSubtotal="0"/>
  </pivotFields>
  <rowFields count="1">
    <field x="14"/>
  </rowFields>
  <rowItems count="11">
    <i>
      <x/>
    </i>
    <i>
      <x v="1"/>
    </i>
    <i>
      <x v="2"/>
    </i>
    <i>
      <x v="3"/>
    </i>
    <i>
      <x v="4"/>
    </i>
    <i>
      <x v="5"/>
    </i>
    <i>
      <x v="6"/>
    </i>
    <i>
      <x v="7"/>
    </i>
    <i>
      <x v="8"/>
    </i>
    <i>
      <x v="9"/>
    </i>
    <i t="grand">
      <x/>
    </i>
  </rowItems>
  <colItems count="1">
    <i/>
  </colItems>
  <dataFields count="1">
    <dataField name="Sum of Total_Sales" fld="27" baseField="0" baseItem="0" numFmtId="164"/>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8B5276A-BD82-4356-8E48-53F7863D55E2}"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H13:I17" firstHeaderRow="1" firstDataRow="1" firstDataCol="1"/>
  <pivotFields count="29">
    <pivotField showAll="0"/>
    <pivotField showAll="0">
      <items count="6">
        <item x="0"/>
        <item x="1"/>
        <item x="2"/>
        <item x="3"/>
        <item x="4"/>
        <item t="default"/>
      </items>
    </pivotField>
    <pivotField showAll="0">
      <items count="38">
        <item x="3"/>
        <item x="32"/>
        <item x="5"/>
        <item x="2"/>
        <item x="21"/>
        <item x="0"/>
        <item x="19"/>
        <item x="35"/>
        <item x="6"/>
        <item x="10"/>
        <item x="29"/>
        <item x="26"/>
        <item x="16"/>
        <item x="20"/>
        <item x="23"/>
        <item x="7"/>
        <item x="24"/>
        <item x="1"/>
        <item x="36"/>
        <item x="13"/>
        <item x="25"/>
        <item x="34"/>
        <item x="11"/>
        <item x="18"/>
        <item x="22"/>
        <item x="28"/>
        <item x="15"/>
        <item x="31"/>
        <item x="14"/>
        <item x="17"/>
        <item x="12"/>
        <item x="27"/>
        <item x="30"/>
        <item x="8"/>
        <item x="4"/>
        <item x="33"/>
        <item x="9"/>
        <item t="default"/>
      </items>
    </pivotField>
    <pivotField numFmtId="1" showAll="0">
      <items count="6">
        <item x="0"/>
        <item x="1"/>
        <item x="4"/>
        <item x="2"/>
        <item x="3"/>
        <item t="default"/>
      </items>
    </pivotField>
    <pivotField showAll="0"/>
    <pivotField showAll="0"/>
    <pivotField showAll="0"/>
    <pivotField axis="axisRow" showAll="0">
      <items count="4">
        <item x="2"/>
        <item x="0"/>
        <item x="1"/>
        <item t="default"/>
      </items>
    </pivotField>
    <pivotField showAll="0"/>
    <pivotField showAll="0"/>
    <pivotField numFmtId="164" showAll="0"/>
    <pivotField numFmtId="164" showAll="0"/>
    <pivotField numFmtId="164" showAll="0"/>
    <pivotField showAll="0"/>
    <pivotField showAll="0">
      <items count="11">
        <item x="1"/>
        <item x="9"/>
        <item x="2"/>
        <item x="7"/>
        <item x="0"/>
        <item x="3"/>
        <item x="5"/>
        <item x="8"/>
        <item x="6"/>
        <item x="4"/>
        <item t="default"/>
      </items>
    </pivotField>
    <pivotField showAll="0"/>
    <pivotField showAll="0"/>
    <pivotField showAll="0"/>
    <pivotField numFmtId="164" showAll="0"/>
    <pivotField showAll="0"/>
    <pivotField numFmtId="164" showAll="0"/>
    <pivotField showAll="0"/>
    <pivotField numFmtId="164" showAll="0"/>
    <pivotField showAll="0"/>
    <pivotField numFmtId="164" showAll="0"/>
    <pivotField showAll="0"/>
    <pivotField numFmtId="164" showAll="0"/>
    <pivotField dataField="1" showAll="0"/>
    <pivotField dragToRow="0" dragToCol="0" dragToPage="0" showAll="0" defaultSubtotal="0"/>
  </pivotFields>
  <rowFields count="1">
    <field x="7"/>
  </rowFields>
  <rowItems count="4">
    <i>
      <x/>
    </i>
    <i>
      <x v="1"/>
    </i>
    <i>
      <x v="2"/>
    </i>
    <i t="grand">
      <x/>
    </i>
  </rowItems>
  <colItems count="1">
    <i/>
  </colItems>
  <dataFields count="1">
    <dataField name="Sum of Total_Sales" fld="27" baseField="0" baseItem="0"/>
  </dataFields>
  <formats count="1">
    <format dxfId="1">
      <pivotArea outline="0" collapsedLevelsAreSubtotals="1" fieldPosition="0"/>
    </format>
  </formats>
  <chartFormats count="16">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8" format="2">
      <pivotArea type="data" outline="0" fieldPosition="0">
        <references count="2">
          <reference field="4294967294" count="1" selected="0">
            <x v="0"/>
          </reference>
          <reference field="7" count="1" selected="0">
            <x v="0"/>
          </reference>
        </references>
      </pivotArea>
    </chartFormat>
    <chartFormat chart="18" format="3">
      <pivotArea type="data" outline="0" fieldPosition="0">
        <references count="2">
          <reference field="4294967294" count="1" selected="0">
            <x v="0"/>
          </reference>
          <reference field="7" count="1" selected="0">
            <x v="1"/>
          </reference>
        </references>
      </pivotArea>
    </chartFormat>
    <chartFormat chart="18" format="4">
      <pivotArea type="data" outline="0" fieldPosition="0">
        <references count="2">
          <reference field="4294967294" count="1" selected="0">
            <x v="0"/>
          </reference>
          <reference field="7" count="1" selected="0">
            <x v="2"/>
          </reference>
        </references>
      </pivotArea>
    </chartFormat>
    <chartFormat chart="19" format="5"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7" count="1" selected="0">
            <x v="0"/>
          </reference>
        </references>
      </pivotArea>
    </chartFormat>
    <chartFormat chart="19" format="7">
      <pivotArea type="data" outline="0" fieldPosition="0">
        <references count="2">
          <reference field="4294967294" count="1" selected="0">
            <x v="0"/>
          </reference>
          <reference field="7" count="1" selected="0">
            <x v="1"/>
          </reference>
        </references>
      </pivotArea>
    </chartFormat>
    <chartFormat chart="19" format="8">
      <pivotArea type="data" outline="0" fieldPosition="0">
        <references count="2">
          <reference field="4294967294" count="1" selected="0">
            <x v="0"/>
          </reference>
          <reference field="7" count="1" selected="0">
            <x v="2"/>
          </reference>
        </references>
      </pivotArea>
    </chartFormat>
    <chartFormat chart="20" format="5" series="1">
      <pivotArea type="data" outline="0" fieldPosition="0">
        <references count="1">
          <reference field="4294967294" count="1" selected="0">
            <x v="0"/>
          </reference>
        </references>
      </pivotArea>
    </chartFormat>
    <chartFormat chart="20" format="6">
      <pivotArea type="data" outline="0" fieldPosition="0">
        <references count="2">
          <reference field="4294967294" count="1" selected="0">
            <x v="0"/>
          </reference>
          <reference field="7" count="1" selected="0">
            <x v="0"/>
          </reference>
        </references>
      </pivotArea>
    </chartFormat>
    <chartFormat chart="20" format="7">
      <pivotArea type="data" outline="0" fieldPosition="0">
        <references count="2">
          <reference field="4294967294" count="1" selected="0">
            <x v="0"/>
          </reference>
          <reference field="7" count="1" selected="0">
            <x v="1"/>
          </reference>
        </references>
      </pivotArea>
    </chartFormat>
    <chartFormat chart="20" format="8">
      <pivotArea type="data" outline="0" fieldPosition="0">
        <references count="2">
          <reference field="4294967294" count="1" selected="0">
            <x v="0"/>
          </reference>
          <reference field="7" count="1" selected="0">
            <x v="2"/>
          </reference>
        </references>
      </pivotArea>
    </chartFormat>
    <chartFormat chart="17" format="1">
      <pivotArea type="data" outline="0" fieldPosition="0">
        <references count="2">
          <reference field="4294967294" count="1" selected="0">
            <x v="0"/>
          </reference>
          <reference field="7" count="1" selected="0">
            <x v="0"/>
          </reference>
        </references>
      </pivotArea>
    </chartFormat>
    <chartFormat chart="17" format="2">
      <pivotArea type="data" outline="0" fieldPosition="0">
        <references count="2">
          <reference field="4294967294" count="1" selected="0">
            <x v="0"/>
          </reference>
          <reference field="7" count="1" selected="0">
            <x v="1"/>
          </reference>
        </references>
      </pivotArea>
    </chartFormat>
    <chartFormat chart="17"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EE1C1B2-E79C-4B3E-9FE2-250F486C54D7}"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57:Q95" firstHeaderRow="0" firstDataRow="1" firstDataCol="1"/>
  <pivotFields count="29">
    <pivotField showAll="0"/>
    <pivotField showAll="0">
      <items count="6">
        <item x="0"/>
        <item x="1"/>
        <item x="2"/>
        <item x="3"/>
        <item x="4"/>
        <item t="default"/>
      </items>
    </pivotField>
    <pivotField axis="axisRow" showAll="0">
      <items count="38">
        <item x="3"/>
        <item x="32"/>
        <item x="5"/>
        <item x="2"/>
        <item x="21"/>
        <item x="0"/>
        <item x="19"/>
        <item x="35"/>
        <item x="6"/>
        <item x="10"/>
        <item x="29"/>
        <item x="26"/>
        <item x="16"/>
        <item x="20"/>
        <item x="23"/>
        <item x="7"/>
        <item x="24"/>
        <item x="1"/>
        <item x="36"/>
        <item x="13"/>
        <item x="25"/>
        <item x="34"/>
        <item x="11"/>
        <item x="18"/>
        <item x="22"/>
        <item x="28"/>
        <item x="15"/>
        <item x="31"/>
        <item x="14"/>
        <item x="17"/>
        <item x="12"/>
        <item x="27"/>
        <item x="30"/>
        <item x="8"/>
        <item x="4"/>
        <item x="33"/>
        <item x="9"/>
        <item t="default"/>
      </items>
    </pivotField>
    <pivotField numFmtId="1" showAll="0">
      <items count="6">
        <item x="0"/>
        <item x="1"/>
        <item x="4"/>
        <item x="2"/>
        <item x="3"/>
        <item t="default"/>
      </items>
    </pivotField>
    <pivotField showAll="0"/>
    <pivotField dataField="1" showAll="0"/>
    <pivotField showAll="0"/>
    <pivotField showAll="0"/>
    <pivotField dataField="1" showAll="0"/>
    <pivotField showAll="0"/>
    <pivotField numFmtId="164" showAll="0"/>
    <pivotField numFmtId="164" showAll="0"/>
    <pivotField numFmtId="164" showAll="0"/>
    <pivotField showAll="0"/>
    <pivotField showAll="0"/>
    <pivotField showAll="0"/>
    <pivotField showAll="0"/>
    <pivotField showAll="0"/>
    <pivotField numFmtId="164" showAll="0"/>
    <pivotField showAll="0"/>
    <pivotField numFmtId="164" showAll="0"/>
    <pivotField showAll="0"/>
    <pivotField numFmtId="164" showAll="0"/>
    <pivotField showAll="0"/>
    <pivotField numFmtId="164" showAll="0"/>
    <pivotField showAll="0"/>
    <pivotField numFmtId="164" showAll="0"/>
    <pivotField showAll="0"/>
    <pivotField dragToRow="0" dragToCol="0" dragToPage="0" showAll="0" defaultSubtotal="0"/>
  </pivotFields>
  <rowFields count="1">
    <field x="2"/>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Average of Horsepower" fld="5" subtotal="average" baseField="2" baseItem="0"/>
    <dataField name="Max of Fuel_Efficiency (km/l)" fld="8" subtotal="max" baseField="2"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3B81B8A-36E0-4A81-81F0-2C4EC95DDA22}"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D42" firstHeaderRow="1" firstDataRow="1" firstDataCol="1"/>
  <pivotFields count="29">
    <pivotField showAll="0"/>
    <pivotField showAll="0">
      <items count="6">
        <item x="0"/>
        <item x="1"/>
        <item x="2"/>
        <item x="3"/>
        <item x="4"/>
        <item t="default"/>
      </items>
    </pivotField>
    <pivotField axis="axisRow" showAll="0">
      <items count="38">
        <item x="3"/>
        <item x="32"/>
        <item x="5"/>
        <item x="2"/>
        <item x="21"/>
        <item x="0"/>
        <item x="19"/>
        <item x="35"/>
        <item x="6"/>
        <item x="10"/>
        <item x="29"/>
        <item x="26"/>
        <item x="16"/>
        <item x="20"/>
        <item x="23"/>
        <item x="7"/>
        <item x="24"/>
        <item x="1"/>
        <item x="36"/>
        <item x="13"/>
        <item x="25"/>
        <item x="34"/>
        <item x="11"/>
        <item x="18"/>
        <item x="22"/>
        <item x="28"/>
        <item x="15"/>
        <item x="31"/>
        <item x="14"/>
        <item x="17"/>
        <item x="12"/>
        <item x="27"/>
        <item x="30"/>
        <item x="8"/>
        <item x="4"/>
        <item x="33"/>
        <item x="9"/>
        <item t="default"/>
      </items>
    </pivotField>
    <pivotField numFmtId="1" showAll="0">
      <items count="6">
        <item x="0"/>
        <item x="1"/>
        <item x="4"/>
        <item x="2"/>
        <item x="3"/>
        <item t="default"/>
      </items>
    </pivotField>
    <pivotField showAll="0"/>
    <pivotField showAll="0"/>
    <pivotField showAll="0"/>
    <pivotField showAll="0"/>
    <pivotField showAll="0"/>
    <pivotField dataField="1" showAll="0"/>
    <pivotField numFmtId="164" showAll="0"/>
    <pivotField numFmtId="164" showAll="0"/>
    <pivotField numFmtId="164" showAll="0"/>
    <pivotField showAll="0"/>
    <pivotField showAll="0"/>
    <pivotField showAll="0"/>
    <pivotField showAll="0"/>
    <pivotField showAll="0"/>
    <pivotField numFmtId="164" showAll="0"/>
    <pivotField showAll="0"/>
    <pivotField numFmtId="164" showAll="0"/>
    <pivotField showAll="0"/>
    <pivotField numFmtId="164" showAll="0"/>
    <pivotField showAll="0"/>
    <pivotField numFmtId="164" showAll="0"/>
    <pivotField showAll="0"/>
    <pivotField numFmtId="164" showAll="0"/>
    <pivotField showAll="0"/>
    <pivotField dragToRow="0" dragToCol="0" dragToPage="0" showAll="0" defaultSubtotal="0"/>
  </pivotFields>
  <rowFields count="1">
    <field x="2"/>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Sum of Top_Speed (km/h)" fld="9"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 xr10:uid="{E4DF4E89-AB80-4F95-9739-24111832466C}" sourceName="Model">
  <pivotTables>
    <pivotTable tabId="4" name="PivotTable6"/>
    <pivotTable tabId="4" name="PivotTable1"/>
    <pivotTable tabId="4" name="PivotTable2"/>
    <pivotTable tabId="4" name="PivotTable3"/>
    <pivotTable tabId="4" name="PivotTable5"/>
    <pivotTable tabId="4" name="PivotTable7"/>
    <pivotTable tabId="4" name="PivotTable8"/>
    <pivotTable tabId="4" name="PivotTable4"/>
    <pivotTable tabId="4" name="PivotTable9"/>
    <pivotTable tabId="4" name="PivotTable10"/>
    <pivotTable tabId="4" name="PivotTable11"/>
    <pivotTable tabId="4" name="PivotTable12"/>
    <pivotTable tabId="6" name="PivotTable18"/>
    <pivotTable tabId="4" name="PivotTable21"/>
    <pivotTable tabId="4" name="PivotTable30"/>
    <pivotTable tabId="4" name="PivotTable22"/>
    <pivotTable tabId="4" name="PivotTable13"/>
  </pivotTables>
  <data>
    <tabular pivotCacheId="1101252082">
      <items count="37">
        <i x="3" s="1"/>
        <i x="32" s="1"/>
        <i x="5" s="1"/>
        <i x="2" s="1"/>
        <i x="21" s="1"/>
        <i x="0" s="1"/>
        <i x="19" s="1"/>
        <i x="35" s="1"/>
        <i x="6" s="1"/>
        <i x="10" s="1"/>
        <i x="29" s="1"/>
        <i x="26" s="1"/>
        <i x="16" s="1"/>
        <i x="20" s="1"/>
        <i x="23" s="1"/>
        <i x="7" s="1"/>
        <i x="24" s="1"/>
        <i x="1" s="1"/>
        <i x="36" s="1"/>
        <i x="13" s="1"/>
        <i x="25" s="1"/>
        <i x="34" s="1"/>
        <i x="11" s="1"/>
        <i x="18" s="1"/>
        <i x="22" s="1"/>
        <i x="28" s="1"/>
        <i x="15" s="1"/>
        <i x="31" s="1"/>
        <i x="14" s="1"/>
        <i x="17" s="1"/>
        <i x="12" s="1"/>
        <i x="27" s="1"/>
        <i x="30" s="1"/>
        <i x="8" s="1"/>
        <i x="4" s="1"/>
        <i x="33"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5D98B88-0AE5-45D9-A8B6-0B36829D9CA7}" sourceName="Year">
  <pivotTables>
    <pivotTable tabId="4" name="PivotTable7"/>
    <pivotTable tabId="4" name="PivotTable1"/>
    <pivotTable tabId="4" name="PivotTable2"/>
    <pivotTable tabId="4" name="PivotTable3"/>
    <pivotTable tabId="4" name="PivotTable5"/>
    <pivotTable tabId="4" name="PivotTable6"/>
    <pivotTable tabId="4" name="PivotTable8"/>
    <pivotTable tabId="4" name="PivotTable4"/>
    <pivotTable tabId="4" name="PivotTable9"/>
    <pivotTable tabId="4" name="PivotTable10"/>
    <pivotTable tabId="4" name="PivotTable11"/>
    <pivotTable tabId="4" name="PivotTable12"/>
    <pivotTable tabId="6" name="PivotTable18"/>
    <pivotTable tabId="4" name="PivotTable21"/>
    <pivotTable tabId="4" name="PivotTable30"/>
    <pivotTable tabId="4" name="PivotTable22"/>
    <pivotTable tabId="4" name="PivotTable13"/>
  </pivotTables>
  <data>
    <tabular pivotCacheId="1101252082">
      <items count="5">
        <i x="0" s="1"/>
        <i x="1" s="1"/>
        <i x="4"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_Name" xr10:uid="{CD8689BA-FA5E-4E04-8A27-86829DA8563D}" sourceName="Brand_Name">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 tabId="4" name="PivotTable10"/>
    <pivotTable tabId="4" name="PivotTable11"/>
    <pivotTable tabId="4" name="PivotTable12"/>
    <pivotTable tabId="6" name="PivotTable18"/>
    <pivotTable tabId="4" name="PivotTable21"/>
    <pivotTable tabId="4" name="PivotTable30"/>
    <pivotTable tabId="4" name="PivotTable22"/>
    <pivotTable tabId="4" name="PivotTable13"/>
  </pivotTables>
  <data>
    <tabular pivotCacheId="1101252082">
      <items count="5">
        <i x="0" s="1"/>
        <i x="1" s="1"/>
        <i x="2"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l" xr10:uid="{59ABF7B9-2163-4DE1-AF88-28E27DEEBE50}" cache="Slicer_Model" caption="Model" startItem="16" rowHeight="234950"/>
  <slicer name="Model 1" xr10:uid="{B84D52CF-E269-4D1F-A62D-6C0363912DEC}" cache="Slicer_Model" caption="Model" startItem="14" rowHeight="234950"/>
  <slicer name="Year" xr10:uid="{C9AEDC78-1F5A-438A-A572-D42C64269CDF}" cache="Slicer_Year" caption="Year" rowHeight="234950"/>
  <slicer name="Brand_Name" xr10:uid="{D8A0DD56-3DC1-4D92-A3FC-3470C13AEE26}" cache="Slicer_Brand_Name" caption="Brand_Nam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l 2" xr10:uid="{7F1E816D-2833-4636-89C6-0D91F0C5E346}" cache="Slicer_Model" caption="Model" columnCount="3" rowHeight="180000"/>
  <slicer name="Year 1" xr10:uid="{100A7173-9327-4C37-A354-28371F1E7E97}" cache="Slicer_Year" caption="Year" rowHeight="216000"/>
  <slicer name="Brand_Name 1" xr10:uid="{5E1EC4D0-8B07-4F59-BA69-E604FC3FEC0A}" cache="Slicer_Brand_Name" caption="Brand_Name" rowHeight="360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l 3" xr10:uid="{7556D06F-5374-4CE3-9AAF-A46CACAD85F4}" cache="Slicer_Model" caption="Model" columnCount="3" rowHeight="180000"/>
  <slicer name="Year 3" xr10:uid="{AB47E05A-2368-43CF-800C-4598D14CDB0A}" cache="Slicer_Year" caption="Year" rowHeight="216000"/>
  <slicer name="Brand_Name 2" xr10:uid="{F7E3CEA7-F0EE-4D7D-B7D0-2B1B64F37D8C}" cache="Slicer_Brand_Name" caption="Brand_Name"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7AC61A-4295-415A-A49B-03F87BF1725C}" name="Table13" displayName="Table13" ref="A1:Z1002" totalsRowCount="1" headerRowDxfId="31" headerRowBorderDxfId="30" tableBorderDxfId="29">
  <autoFilter ref="A1:Z1001" xr:uid="{1D7AC61A-4295-415A-A49B-03F87BF1725C}"/>
  <tableColumns count="26">
    <tableColumn id="1" xr3:uid="{EBACB0BF-D370-4175-9EDF-7B7DD7A233C1}" name="Car_ID" totalsRowLabel="Total"/>
    <tableColumn id="2" xr3:uid="{DCB55B5B-790E-4947-BC8D-F074A4EBFB8C}" name="Brand_Name"/>
    <tableColumn id="3" xr3:uid="{3D84A920-2A17-4E1E-A91D-5DE7741BE0B5}" name="Model"/>
    <tableColumn id="22" xr3:uid="{022BA939-976F-4341-ABD7-DA4AA54B3ECE}" name="Year" dataDxfId="28"/>
    <tableColumn id="4" xr3:uid="{0FC3FD0D-3693-44F8-88AE-0BD1EA537D7E}" name="Engine_Type"/>
    <tableColumn id="5" xr3:uid="{127F504F-E62C-4C37-A7BC-CE82020541FA}" name="Horsepower"/>
    <tableColumn id="6" xr3:uid="{2A89D85B-96A5-4841-A037-1517EB8497E6}" name="Torque (Nm)"/>
    <tableColumn id="7" xr3:uid="{64639359-A1D1-4451-B66B-67F5E7E18606}" name="Transmission"/>
    <tableColumn id="8" xr3:uid="{D090A378-7ABC-4B7B-840A-2C51D708268F}" name="Fuel_Efficiency (km/l)"/>
    <tableColumn id="9" xr3:uid="{B88ECF9C-15B3-4A6D-ABA7-85458D5D1216}" name="Top_Speed (km/h)"/>
    <tableColumn id="28" xr3:uid="{2FD9E155-BCCC-4E20-91EE-43BBDFAD57B8}" name="Cost_price" dataDxfId="27"/>
    <tableColumn id="10" xr3:uid="{6CB95593-3838-4BDF-A3C8-61948303B4C7}" name="Price (USD)" dataDxfId="26"/>
    <tableColumn id="11" xr3:uid="{83039B8A-FC9C-4C54-BC7E-162086A903C1}" name="Country"/>
    <tableColumn id="12" xr3:uid="{E2985289-EB6D-411E-900A-50616D62CC82}" name="Dealer_Rating"/>
    <tableColumn id="13" xr3:uid="{98E15CE5-F1D9-4B9A-9D03-1E5571DA0C58}" name="Safety_Rating"/>
    <tableColumn id="14" xr3:uid="{5A254425-5FA5-4C59-AD34-BFE2891D3379}" name="Unit_sold_2021" dataDxfId="25"/>
    <tableColumn id="20" xr3:uid="{8DB64FBA-5364-4356-AD67-1A1BFDE000AE}" name="Sales_amout201" totalsRowFunction="sum" dataDxfId="24"/>
    <tableColumn id="15" xr3:uid="{9429D461-17B9-4CD7-AA35-7D2A510EC641}" name="Unit_sold_2022" dataDxfId="23"/>
    <tableColumn id="23" xr3:uid="{776D514A-2586-417A-8A23-8030B12EC40E}" name="Sales_amout2022" totalsRowFunction="sum" dataDxfId="22"/>
    <tableColumn id="16" xr3:uid="{7DB34440-2F9E-4D91-AADE-3462D0B91038}" name="Unit_sold_2023" dataDxfId="21"/>
    <tableColumn id="24" xr3:uid="{324EBB45-7E4E-4F84-A793-2B4025D765AA}" name="Sales_amount2023" totalsRowFunction="sum" dataDxfId="20"/>
    <tableColumn id="17" xr3:uid="{63FB8917-4A8A-47BF-BC08-FA13FA7737F0}" name="Unit_sold_2024" dataDxfId="19"/>
    <tableColumn id="25" xr3:uid="{CEA1B166-CD6C-4B9D-BE96-B21CA6187CE8}" name="Saales_amount2024" totalsRowFunction="sum" dataDxfId="18"/>
    <tableColumn id="18" xr3:uid="{2EBF56C1-5E34-45AB-870B-77D190171191}" name="Unit_sold_2025" dataDxfId="17"/>
    <tableColumn id="26" xr3:uid="{33F148EE-5D65-47F8-B293-DA92648E906A}" name="Sales_amount2025" totalsRowFunction="sum" dataDxfId="16"/>
    <tableColumn id="19" xr3:uid="{10EC6C35-4D65-4CE4-95CD-4422B687BA2A}" name="Total_Sales" totalsRowFunction="sum" dataDxfId="15" totalsRowDxfId="14"/>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7.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0A6B-DC96-4F4C-94F8-E607400E5090}">
  <dimension ref="A1:Z1006"/>
  <sheetViews>
    <sheetView zoomScale="58" workbookViewId="0">
      <selection sqref="A1:XFD1048576"/>
    </sheetView>
  </sheetViews>
  <sheetFormatPr defaultRowHeight="14.4" x14ac:dyDescent="0.3"/>
  <cols>
    <col min="1" max="1" width="11" bestFit="1" customWidth="1"/>
    <col min="2" max="2" width="16.44140625" bestFit="1" customWidth="1"/>
    <col min="3" max="3" width="10.88671875" bestFit="1" customWidth="1"/>
    <col min="4" max="4" width="6.88671875" bestFit="1" customWidth="1"/>
    <col min="5" max="5" width="16.21875" bestFit="1" customWidth="1"/>
    <col min="6" max="6" width="15.5546875" bestFit="1" customWidth="1"/>
    <col min="7" max="7" width="16.21875" bestFit="1" customWidth="1"/>
    <col min="8" max="8" width="16.33203125" bestFit="1" customWidth="1"/>
    <col min="9" max="9" width="24" bestFit="1" customWidth="1"/>
    <col min="10" max="10" width="21.44140625" bestFit="1" customWidth="1"/>
    <col min="11" max="11" width="21.77734375" bestFit="1" customWidth="1"/>
    <col min="12" max="12" width="16" bestFit="1" customWidth="1"/>
    <col min="13" max="13" width="12.21875" bestFit="1" customWidth="1"/>
    <col min="14" max="15" width="17.109375" bestFit="1" customWidth="1"/>
    <col min="16" max="16" width="18.5546875" bestFit="1" customWidth="1"/>
    <col min="17" max="17" width="28.21875" bestFit="1" customWidth="1"/>
    <col min="18" max="18" width="27.33203125" bestFit="1" customWidth="1"/>
    <col min="19" max="19" width="30" bestFit="1" customWidth="1"/>
    <col min="20" max="20" width="27.33203125" bestFit="1" customWidth="1"/>
    <col min="21" max="21" width="31.5546875" bestFit="1" customWidth="1"/>
    <col min="22" max="22" width="27.33203125" bestFit="1" customWidth="1"/>
    <col min="23" max="23" width="33.109375" bestFit="1" customWidth="1"/>
    <col min="24" max="24" width="27.33203125" bestFit="1" customWidth="1"/>
    <col min="25" max="25" width="31.5546875" bestFit="1" customWidth="1"/>
    <col min="26" max="26" width="29.21875" bestFit="1" customWidth="1"/>
  </cols>
  <sheetData>
    <row r="1" spans="1:26" x14ac:dyDescent="0.3">
      <c r="A1" s="1" t="s">
        <v>0</v>
      </c>
      <c r="B1" s="1" t="s">
        <v>1092</v>
      </c>
      <c r="C1" s="1" t="s">
        <v>1</v>
      </c>
      <c r="D1" s="10" t="s">
        <v>1080</v>
      </c>
      <c r="E1" s="1" t="s">
        <v>2</v>
      </c>
      <c r="F1" s="1" t="s">
        <v>3</v>
      </c>
      <c r="G1" s="1" t="s">
        <v>4</v>
      </c>
      <c r="H1" s="1" t="s">
        <v>5</v>
      </c>
      <c r="I1" s="1" t="s">
        <v>6</v>
      </c>
      <c r="J1" s="1" t="s">
        <v>7</v>
      </c>
      <c r="K1" s="1" t="s">
        <v>1075</v>
      </c>
      <c r="L1" s="2" t="s">
        <v>8</v>
      </c>
      <c r="M1" s="1" t="s">
        <v>9</v>
      </c>
      <c r="N1" s="1" t="s">
        <v>10</v>
      </c>
      <c r="O1" s="1" t="s">
        <v>11</v>
      </c>
      <c r="P1" s="1" t="s">
        <v>1081</v>
      </c>
      <c r="Q1" s="1" t="s">
        <v>1083</v>
      </c>
      <c r="R1" s="1" t="s">
        <v>1082</v>
      </c>
      <c r="S1" s="1" t="s">
        <v>1084</v>
      </c>
      <c r="T1" s="1" t="s">
        <v>1087</v>
      </c>
      <c r="U1" s="1" t="s">
        <v>1085</v>
      </c>
      <c r="V1" s="1" t="s">
        <v>1088</v>
      </c>
      <c r="W1" s="1" t="s">
        <v>1086</v>
      </c>
      <c r="X1" s="1" t="s">
        <v>1089</v>
      </c>
      <c r="Y1" s="1" t="s">
        <v>1090</v>
      </c>
      <c r="Z1" s="1" t="s">
        <v>12</v>
      </c>
    </row>
    <row r="2" spans="1:26" x14ac:dyDescent="0.3">
      <c r="A2" t="s">
        <v>13</v>
      </c>
      <c r="B2" t="s">
        <v>14</v>
      </c>
      <c r="C2" t="s">
        <v>15</v>
      </c>
      <c r="D2" s="7">
        <v>2021</v>
      </c>
      <c r="E2" t="s">
        <v>16</v>
      </c>
      <c r="F2">
        <v>248</v>
      </c>
      <c r="G2">
        <v>283</v>
      </c>
      <c r="H2" t="s">
        <v>17</v>
      </c>
      <c r="I2">
        <v>22.2</v>
      </c>
      <c r="J2">
        <v>329</v>
      </c>
      <c r="K2" s="3">
        <v>283667.20000000001</v>
      </c>
      <c r="L2" s="3">
        <v>354584</v>
      </c>
      <c r="M2" t="s">
        <v>18</v>
      </c>
      <c r="N2">
        <v>3.9</v>
      </c>
      <c r="O2">
        <v>4</v>
      </c>
      <c r="P2">
        <v>3599</v>
      </c>
      <c r="Q2" s="3">
        <v>1276147816</v>
      </c>
      <c r="R2">
        <v>2813</v>
      </c>
      <c r="S2" s="3">
        <v>997444792</v>
      </c>
      <c r="T2">
        <v>4326</v>
      </c>
      <c r="U2" s="3">
        <v>1533930384</v>
      </c>
      <c r="V2">
        <v>2729</v>
      </c>
      <c r="W2" s="3">
        <v>967659736</v>
      </c>
      <c r="X2">
        <v>3301</v>
      </c>
      <c r="Y2" s="3">
        <v>1170481784</v>
      </c>
      <c r="Z2" s="3">
        <v>5945664512</v>
      </c>
    </row>
    <row r="3" spans="1:26" x14ac:dyDescent="0.3">
      <c r="A3" t="s">
        <v>19</v>
      </c>
      <c r="B3" t="s">
        <v>20</v>
      </c>
      <c r="C3" t="s">
        <v>21</v>
      </c>
      <c r="D3" s="7">
        <v>2025</v>
      </c>
      <c r="E3" t="s">
        <v>22</v>
      </c>
      <c r="F3">
        <v>788</v>
      </c>
      <c r="G3">
        <v>361</v>
      </c>
      <c r="H3" t="s">
        <v>17</v>
      </c>
      <c r="I3">
        <v>19.7</v>
      </c>
      <c r="J3">
        <v>324</v>
      </c>
      <c r="K3" s="3">
        <v>221325.6</v>
      </c>
      <c r="L3" s="3">
        <v>276657</v>
      </c>
      <c r="M3" t="s">
        <v>23</v>
      </c>
      <c r="N3">
        <v>3.5</v>
      </c>
      <c r="O3">
        <v>3</v>
      </c>
      <c r="P3">
        <v>3232</v>
      </c>
      <c r="Q3" s="3">
        <v>894155424</v>
      </c>
      <c r="R3">
        <v>2018</v>
      </c>
      <c r="S3" s="3">
        <v>558293826</v>
      </c>
      <c r="T3">
        <v>2352</v>
      </c>
      <c r="U3" s="3">
        <v>650697264</v>
      </c>
      <c r="V3">
        <v>4343</v>
      </c>
      <c r="W3" s="3">
        <v>1201521351</v>
      </c>
      <c r="X3">
        <v>2797</v>
      </c>
      <c r="Y3" s="3">
        <v>773809629</v>
      </c>
      <c r="Z3" s="3">
        <v>4078477494</v>
      </c>
    </row>
    <row r="4" spans="1:26" x14ac:dyDescent="0.3">
      <c r="A4" t="s">
        <v>24</v>
      </c>
      <c r="B4" t="s">
        <v>14</v>
      </c>
      <c r="C4" t="s">
        <v>25</v>
      </c>
      <c r="D4" s="7">
        <v>2023</v>
      </c>
      <c r="E4" t="s">
        <v>22</v>
      </c>
      <c r="F4">
        <v>430</v>
      </c>
      <c r="G4">
        <v>394</v>
      </c>
      <c r="H4" t="s">
        <v>26</v>
      </c>
      <c r="I4">
        <v>11.3</v>
      </c>
      <c r="J4">
        <v>250</v>
      </c>
      <c r="K4" s="3">
        <v>395316</v>
      </c>
      <c r="L4" s="3">
        <v>494145</v>
      </c>
      <c r="M4" t="s">
        <v>27</v>
      </c>
      <c r="N4">
        <v>4.9000000000000004</v>
      </c>
      <c r="O4">
        <v>5</v>
      </c>
      <c r="P4">
        <v>4612</v>
      </c>
      <c r="Q4" s="3">
        <v>2278996740</v>
      </c>
      <c r="R4">
        <v>4304</v>
      </c>
      <c r="S4" s="3">
        <v>2126800080</v>
      </c>
      <c r="T4">
        <v>4135</v>
      </c>
      <c r="U4" s="3">
        <v>2043289575</v>
      </c>
      <c r="V4">
        <v>3166</v>
      </c>
      <c r="W4" s="3">
        <v>1564463070</v>
      </c>
      <c r="X4">
        <v>2869</v>
      </c>
      <c r="Y4" s="3">
        <v>1417702005</v>
      </c>
      <c r="Z4" s="3">
        <v>9431251470</v>
      </c>
    </row>
    <row r="5" spans="1:26" x14ac:dyDescent="0.3">
      <c r="A5" t="s">
        <v>28</v>
      </c>
      <c r="B5" t="s">
        <v>14</v>
      </c>
      <c r="C5" t="s">
        <v>15</v>
      </c>
      <c r="D5" s="7">
        <v>2022</v>
      </c>
      <c r="E5" t="s">
        <v>22</v>
      </c>
      <c r="F5">
        <v>341</v>
      </c>
      <c r="G5">
        <v>590</v>
      </c>
      <c r="H5" t="s">
        <v>29</v>
      </c>
      <c r="I5">
        <v>14.5</v>
      </c>
      <c r="J5">
        <v>321</v>
      </c>
      <c r="K5" s="3">
        <v>270520.8</v>
      </c>
      <c r="L5" s="3">
        <v>338151</v>
      </c>
      <c r="M5" t="s">
        <v>30</v>
      </c>
      <c r="N5">
        <v>5</v>
      </c>
      <c r="O5">
        <v>5</v>
      </c>
      <c r="P5">
        <v>2543</v>
      </c>
      <c r="Q5" s="3">
        <v>859917993</v>
      </c>
      <c r="R5">
        <v>3783</v>
      </c>
      <c r="S5" s="3">
        <v>1279225233</v>
      </c>
      <c r="T5">
        <v>4914</v>
      </c>
      <c r="U5" s="3">
        <v>1661674014</v>
      </c>
      <c r="V5">
        <v>2047</v>
      </c>
      <c r="W5" s="3">
        <v>692195097</v>
      </c>
      <c r="X5">
        <v>4216</v>
      </c>
      <c r="Y5" s="3">
        <v>1425644616</v>
      </c>
      <c r="Z5" s="3">
        <v>5918656953</v>
      </c>
    </row>
    <row r="6" spans="1:26" x14ac:dyDescent="0.3">
      <c r="A6" t="s">
        <v>31</v>
      </c>
      <c r="B6" t="s">
        <v>32</v>
      </c>
      <c r="C6" t="s">
        <v>33</v>
      </c>
      <c r="D6" s="7">
        <v>2021</v>
      </c>
      <c r="E6" t="s">
        <v>34</v>
      </c>
      <c r="F6">
        <v>362</v>
      </c>
      <c r="G6">
        <v>421</v>
      </c>
      <c r="H6" t="s">
        <v>26</v>
      </c>
      <c r="I6">
        <v>6.4</v>
      </c>
      <c r="J6">
        <v>267</v>
      </c>
      <c r="K6" s="3">
        <v>131984.80000000002</v>
      </c>
      <c r="L6" s="3">
        <v>164981</v>
      </c>
      <c r="M6" t="s">
        <v>35</v>
      </c>
      <c r="N6">
        <v>3.6</v>
      </c>
      <c r="O6">
        <v>4</v>
      </c>
      <c r="P6">
        <v>3532</v>
      </c>
      <c r="Q6" s="3">
        <v>582712892</v>
      </c>
      <c r="R6">
        <v>3148</v>
      </c>
      <c r="S6" s="3">
        <v>519360188</v>
      </c>
      <c r="T6">
        <v>2164</v>
      </c>
      <c r="U6" s="3">
        <v>357018884</v>
      </c>
      <c r="V6">
        <v>3335</v>
      </c>
      <c r="W6" s="3">
        <v>550211635</v>
      </c>
      <c r="X6">
        <v>3805</v>
      </c>
      <c r="Y6" s="3">
        <v>627752705</v>
      </c>
      <c r="Z6" s="3">
        <v>2637056304</v>
      </c>
    </row>
    <row r="7" spans="1:26" x14ac:dyDescent="0.3">
      <c r="A7" t="s">
        <v>36</v>
      </c>
      <c r="B7" t="s">
        <v>20</v>
      </c>
      <c r="C7" t="s">
        <v>37</v>
      </c>
      <c r="D7" s="7">
        <v>2025</v>
      </c>
      <c r="E7" t="s">
        <v>16</v>
      </c>
      <c r="F7">
        <v>552</v>
      </c>
      <c r="G7">
        <v>704</v>
      </c>
      <c r="H7" t="s">
        <v>17</v>
      </c>
      <c r="I7">
        <v>23.5</v>
      </c>
      <c r="J7">
        <v>292</v>
      </c>
      <c r="K7" s="3">
        <v>203108</v>
      </c>
      <c r="L7" s="3">
        <v>253885</v>
      </c>
      <c r="M7" t="s">
        <v>27</v>
      </c>
      <c r="N7">
        <v>4.2</v>
      </c>
      <c r="O7">
        <v>4</v>
      </c>
      <c r="P7">
        <v>4470</v>
      </c>
      <c r="Q7" s="3">
        <v>1134865950</v>
      </c>
      <c r="R7">
        <v>2964</v>
      </c>
      <c r="S7" s="3">
        <v>752515140</v>
      </c>
      <c r="T7">
        <v>2401</v>
      </c>
      <c r="U7" s="3">
        <v>609577885</v>
      </c>
      <c r="V7">
        <v>4494</v>
      </c>
      <c r="W7" s="3">
        <v>1140959190</v>
      </c>
      <c r="X7">
        <v>3229</v>
      </c>
      <c r="Y7" s="3">
        <v>819794665</v>
      </c>
      <c r="Z7" s="3">
        <v>4457712830</v>
      </c>
    </row>
    <row r="8" spans="1:26" x14ac:dyDescent="0.3">
      <c r="A8" t="s">
        <v>38</v>
      </c>
      <c r="B8" t="s">
        <v>32</v>
      </c>
      <c r="C8" t="s">
        <v>39</v>
      </c>
      <c r="D8" s="7">
        <v>2022</v>
      </c>
      <c r="E8" t="s">
        <v>34</v>
      </c>
      <c r="F8">
        <v>585</v>
      </c>
      <c r="G8">
        <v>689</v>
      </c>
      <c r="H8" t="s">
        <v>26</v>
      </c>
      <c r="I8">
        <v>20.9</v>
      </c>
      <c r="J8">
        <v>244</v>
      </c>
      <c r="K8" s="3">
        <v>239688</v>
      </c>
      <c r="L8" s="3">
        <v>299610</v>
      </c>
      <c r="M8" t="s">
        <v>40</v>
      </c>
      <c r="N8">
        <v>4.9000000000000004</v>
      </c>
      <c r="O8">
        <v>3</v>
      </c>
      <c r="P8">
        <v>4877</v>
      </c>
      <c r="Q8" s="3">
        <v>1461197970</v>
      </c>
      <c r="R8">
        <v>2725</v>
      </c>
      <c r="S8" s="3">
        <v>816437250</v>
      </c>
      <c r="T8">
        <v>4079</v>
      </c>
      <c r="U8" s="3">
        <v>1222109190</v>
      </c>
      <c r="V8">
        <v>2148</v>
      </c>
      <c r="W8" s="3">
        <v>643562280</v>
      </c>
      <c r="X8">
        <v>3452</v>
      </c>
      <c r="Y8" s="3">
        <v>1034253720</v>
      </c>
      <c r="Z8" s="3">
        <v>5177560410</v>
      </c>
    </row>
    <row r="9" spans="1:26" x14ac:dyDescent="0.3">
      <c r="A9" t="s">
        <v>41</v>
      </c>
      <c r="B9" t="s">
        <v>42</v>
      </c>
      <c r="C9" t="s">
        <v>43</v>
      </c>
      <c r="D9" s="7">
        <v>2022</v>
      </c>
      <c r="E9" t="s">
        <v>44</v>
      </c>
      <c r="F9">
        <v>884</v>
      </c>
      <c r="G9">
        <v>626</v>
      </c>
      <c r="H9" t="s">
        <v>17</v>
      </c>
      <c r="I9">
        <v>10.6</v>
      </c>
      <c r="J9">
        <v>217</v>
      </c>
      <c r="K9" s="3">
        <v>376756</v>
      </c>
      <c r="L9" s="3">
        <v>470945</v>
      </c>
      <c r="M9" t="s">
        <v>35</v>
      </c>
      <c r="N9">
        <v>3.8</v>
      </c>
      <c r="O9">
        <v>5</v>
      </c>
      <c r="P9">
        <v>2574</v>
      </c>
      <c r="Q9" s="3">
        <v>1212212430</v>
      </c>
      <c r="R9">
        <v>2696</v>
      </c>
      <c r="S9" s="3">
        <v>1269667720</v>
      </c>
      <c r="T9">
        <v>2109</v>
      </c>
      <c r="U9" s="3">
        <v>993223005</v>
      </c>
      <c r="V9">
        <v>3037</v>
      </c>
      <c r="W9" s="3">
        <v>1430259965</v>
      </c>
      <c r="X9">
        <v>4611</v>
      </c>
      <c r="Y9" s="3">
        <v>2171527395</v>
      </c>
      <c r="Z9" s="3">
        <v>7076890515</v>
      </c>
    </row>
    <row r="10" spans="1:26" x14ac:dyDescent="0.3">
      <c r="A10" t="s">
        <v>45</v>
      </c>
      <c r="B10" t="s">
        <v>42</v>
      </c>
      <c r="C10" t="s">
        <v>46</v>
      </c>
      <c r="D10" s="7">
        <v>2025</v>
      </c>
      <c r="E10" t="s">
        <v>34</v>
      </c>
      <c r="F10">
        <v>571</v>
      </c>
      <c r="G10">
        <v>993</v>
      </c>
      <c r="H10" t="s">
        <v>17</v>
      </c>
      <c r="I10">
        <v>21.5</v>
      </c>
      <c r="J10">
        <v>344</v>
      </c>
      <c r="K10" s="3">
        <v>274003.20000000001</v>
      </c>
      <c r="L10" s="3">
        <v>342504</v>
      </c>
      <c r="M10" t="s">
        <v>18</v>
      </c>
      <c r="N10">
        <v>4.0999999999999996</v>
      </c>
      <c r="O10">
        <v>3</v>
      </c>
      <c r="P10">
        <v>3249</v>
      </c>
      <c r="Q10" s="3">
        <v>1112795496</v>
      </c>
      <c r="R10">
        <v>2279</v>
      </c>
      <c r="S10" s="3">
        <v>780566616</v>
      </c>
      <c r="T10">
        <v>2345</v>
      </c>
      <c r="U10" s="3">
        <v>803171880</v>
      </c>
      <c r="V10">
        <v>2081</v>
      </c>
      <c r="W10" s="3">
        <v>712750824</v>
      </c>
      <c r="X10">
        <v>2431</v>
      </c>
      <c r="Y10" s="3">
        <v>832627224</v>
      </c>
      <c r="Z10" s="3">
        <v>4241912040</v>
      </c>
    </row>
    <row r="11" spans="1:26" x14ac:dyDescent="0.3">
      <c r="A11" t="s">
        <v>47</v>
      </c>
      <c r="B11" t="s">
        <v>48</v>
      </c>
      <c r="C11" t="s">
        <v>49</v>
      </c>
      <c r="D11" s="7">
        <v>2024</v>
      </c>
      <c r="E11" t="s">
        <v>16</v>
      </c>
      <c r="F11">
        <v>701</v>
      </c>
      <c r="G11">
        <v>801</v>
      </c>
      <c r="H11" t="s">
        <v>29</v>
      </c>
      <c r="I11">
        <v>23</v>
      </c>
      <c r="J11">
        <v>383</v>
      </c>
      <c r="K11" s="3">
        <v>268708</v>
      </c>
      <c r="L11" s="3">
        <v>335885</v>
      </c>
      <c r="M11" t="s">
        <v>50</v>
      </c>
      <c r="N11">
        <v>4.7</v>
      </c>
      <c r="O11">
        <v>4</v>
      </c>
      <c r="P11">
        <v>2429</v>
      </c>
      <c r="Q11" s="3">
        <v>815864665</v>
      </c>
      <c r="R11">
        <v>2339</v>
      </c>
      <c r="S11" s="3">
        <v>785635015</v>
      </c>
      <c r="T11">
        <v>2210</v>
      </c>
      <c r="U11" s="3">
        <v>742305850</v>
      </c>
      <c r="V11">
        <v>2492</v>
      </c>
      <c r="W11" s="3">
        <v>837025420</v>
      </c>
      <c r="X11">
        <v>3635</v>
      </c>
      <c r="Y11" s="3">
        <v>1220941975</v>
      </c>
      <c r="Z11" s="3">
        <v>4401772925</v>
      </c>
    </row>
    <row r="12" spans="1:26" x14ac:dyDescent="0.3">
      <c r="A12" t="s">
        <v>51</v>
      </c>
      <c r="B12" t="s">
        <v>20</v>
      </c>
      <c r="C12" t="s">
        <v>52</v>
      </c>
      <c r="D12" s="7">
        <v>2021</v>
      </c>
      <c r="E12" t="s">
        <v>44</v>
      </c>
      <c r="F12">
        <v>576</v>
      </c>
      <c r="G12">
        <v>839</v>
      </c>
      <c r="H12" t="s">
        <v>29</v>
      </c>
      <c r="I12">
        <v>5.4</v>
      </c>
      <c r="J12">
        <v>319</v>
      </c>
      <c r="K12" s="3">
        <v>228832</v>
      </c>
      <c r="L12" s="3">
        <v>286040</v>
      </c>
      <c r="M12" t="s">
        <v>35</v>
      </c>
      <c r="N12">
        <v>4.4000000000000004</v>
      </c>
      <c r="O12">
        <v>5</v>
      </c>
      <c r="P12">
        <v>2659</v>
      </c>
      <c r="Q12" s="3">
        <v>760580360</v>
      </c>
      <c r="R12">
        <v>3218</v>
      </c>
      <c r="S12" s="3">
        <v>920476720</v>
      </c>
      <c r="T12">
        <v>3332</v>
      </c>
      <c r="U12" s="3">
        <v>953085280</v>
      </c>
      <c r="V12">
        <v>2707</v>
      </c>
      <c r="W12" s="3">
        <v>774310280</v>
      </c>
      <c r="X12">
        <v>2617</v>
      </c>
      <c r="Y12" s="3">
        <v>748566680</v>
      </c>
      <c r="Z12" s="3">
        <v>4157019320</v>
      </c>
    </row>
    <row r="13" spans="1:26" x14ac:dyDescent="0.3">
      <c r="A13" t="s">
        <v>53</v>
      </c>
      <c r="B13" t="s">
        <v>48</v>
      </c>
      <c r="C13" t="s">
        <v>49</v>
      </c>
      <c r="D13" s="7">
        <v>2021</v>
      </c>
      <c r="E13" t="s">
        <v>16</v>
      </c>
      <c r="F13">
        <v>774</v>
      </c>
      <c r="G13">
        <v>618</v>
      </c>
      <c r="H13" t="s">
        <v>26</v>
      </c>
      <c r="I13">
        <v>7.9</v>
      </c>
      <c r="J13">
        <v>311</v>
      </c>
      <c r="K13" s="3">
        <v>351272.80000000005</v>
      </c>
      <c r="L13" s="3">
        <v>439091</v>
      </c>
      <c r="M13" t="s">
        <v>40</v>
      </c>
      <c r="N13">
        <v>4.9000000000000004</v>
      </c>
      <c r="O13">
        <v>3</v>
      </c>
      <c r="P13">
        <v>2132</v>
      </c>
      <c r="Q13" s="3">
        <v>936142012</v>
      </c>
      <c r="R13">
        <v>2494</v>
      </c>
      <c r="S13" s="3">
        <v>1095092954</v>
      </c>
      <c r="T13">
        <v>3917</v>
      </c>
      <c r="U13" s="3">
        <v>1719919447</v>
      </c>
      <c r="V13">
        <v>2346</v>
      </c>
      <c r="W13" s="3">
        <v>1030107486</v>
      </c>
      <c r="X13">
        <v>2785</v>
      </c>
      <c r="Y13" s="3">
        <v>1222868435</v>
      </c>
      <c r="Z13" s="3">
        <v>6004130334</v>
      </c>
    </row>
    <row r="14" spans="1:26" x14ac:dyDescent="0.3">
      <c r="A14" t="s">
        <v>54</v>
      </c>
      <c r="B14" t="s">
        <v>42</v>
      </c>
      <c r="C14" t="s">
        <v>43</v>
      </c>
      <c r="D14" s="7">
        <v>2025</v>
      </c>
      <c r="E14" t="s">
        <v>34</v>
      </c>
      <c r="F14">
        <v>796</v>
      </c>
      <c r="G14">
        <v>549</v>
      </c>
      <c r="H14" t="s">
        <v>26</v>
      </c>
      <c r="I14">
        <v>6.5</v>
      </c>
      <c r="J14">
        <v>359</v>
      </c>
      <c r="K14" s="3">
        <v>57120</v>
      </c>
      <c r="L14" s="3">
        <v>71400</v>
      </c>
      <c r="M14" t="s">
        <v>50</v>
      </c>
      <c r="N14">
        <v>4</v>
      </c>
      <c r="O14">
        <v>4</v>
      </c>
      <c r="P14">
        <v>3205</v>
      </c>
      <c r="Q14" s="3">
        <v>228837000</v>
      </c>
      <c r="R14">
        <v>2882</v>
      </c>
      <c r="S14" s="3">
        <v>205774800</v>
      </c>
      <c r="T14">
        <v>4661</v>
      </c>
      <c r="U14" s="3">
        <v>332795400</v>
      </c>
      <c r="V14">
        <v>3131</v>
      </c>
      <c r="W14" s="3">
        <v>223553400</v>
      </c>
      <c r="X14">
        <v>4804</v>
      </c>
      <c r="Y14" s="3">
        <v>343005600</v>
      </c>
      <c r="Z14" s="3">
        <v>1333966200</v>
      </c>
    </row>
    <row r="15" spans="1:26" x14ac:dyDescent="0.3">
      <c r="A15" t="s">
        <v>55</v>
      </c>
      <c r="B15" t="s">
        <v>48</v>
      </c>
      <c r="C15" t="s">
        <v>56</v>
      </c>
      <c r="D15" s="7">
        <v>2022</v>
      </c>
      <c r="E15" t="s">
        <v>34</v>
      </c>
      <c r="F15">
        <v>858</v>
      </c>
      <c r="G15">
        <v>801</v>
      </c>
      <c r="H15" t="s">
        <v>17</v>
      </c>
      <c r="I15">
        <v>9.3000000000000007</v>
      </c>
      <c r="J15">
        <v>202</v>
      </c>
      <c r="K15" s="3">
        <v>304250.40000000002</v>
      </c>
      <c r="L15" s="3">
        <v>380313</v>
      </c>
      <c r="M15" t="s">
        <v>57</v>
      </c>
      <c r="N15">
        <v>4.4000000000000004</v>
      </c>
      <c r="O15">
        <v>3</v>
      </c>
      <c r="P15">
        <v>3400</v>
      </c>
      <c r="Q15" s="3">
        <v>1293064200</v>
      </c>
      <c r="R15">
        <v>2132</v>
      </c>
      <c r="S15" s="3">
        <v>810827316</v>
      </c>
      <c r="T15">
        <v>3885</v>
      </c>
      <c r="U15" s="3">
        <v>1477516005</v>
      </c>
      <c r="V15">
        <v>3854</v>
      </c>
      <c r="W15" s="3">
        <v>1465726302</v>
      </c>
      <c r="X15">
        <v>4107</v>
      </c>
      <c r="Y15" s="3">
        <v>1561945491</v>
      </c>
      <c r="Z15" s="3">
        <v>6609079314</v>
      </c>
    </row>
    <row r="16" spans="1:26" x14ac:dyDescent="0.3">
      <c r="A16" t="s">
        <v>58</v>
      </c>
      <c r="B16" t="s">
        <v>48</v>
      </c>
      <c r="C16" t="s">
        <v>59</v>
      </c>
      <c r="D16" s="7">
        <v>2024</v>
      </c>
      <c r="E16" t="s">
        <v>44</v>
      </c>
      <c r="F16">
        <v>766</v>
      </c>
      <c r="G16">
        <v>479</v>
      </c>
      <c r="H16" t="s">
        <v>17</v>
      </c>
      <c r="I16">
        <v>8.8000000000000007</v>
      </c>
      <c r="J16">
        <v>358</v>
      </c>
      <c r="K16" s="3">
        <v>434222.4</v>
      </c>
      <c r="L16" s="3">
        <v>542778</v>
      </c>
      <c r="M16" t="s">
        <v>60</v>
      </c>
      <c r="N16">
        <v>4.5</v>
      </c>
      <c r="O16">
        <v>3</v>
      </c>
      <c r="P16">
        <v>3638</v>
      </c>
      <c r="Q16" s="3">
        <v>1974626364</v>
      </c>
      <c r="R16">
        <v>3305</v>
      </c>
      <c r="S16" s="3">
        <v>1793881290</v>
      </c>
      <c r="T16">
        <v>2733</v>
      </c>
      <c r="U16" s="3">
        <v>1483412274</v>
      </c>
      <c r="V16">
        <v>4804</v>
      </c>
      <c r="W16" s="3">
        <v>2607505512</v>
      </c>
      <c r="X16">
        <v>2551</v>
      </c>
      <c r="Y16" s="3">
        <v>1384626678</v>
      </c>
      <c r="Z16" s="3">
        <v>9244052118</v>
      </c>
    </row>
    <row r="17" spans="1:26" x14ac:dyDescent="0.3">
      <c r="A17" t="s">
        <v>61</v>
      </c>
      <c r="B17" t="s">
        <v>32</v>
      </c>
      <c r="C17" t="s">
        <v>62</v>
      </c>
      <c r="D17" s="7">
        <v>2025</v>
      </c>
      <c r="E17" t="s">
        <v>22</v>
      </c>
      <c r="F17">
        <v>661</v>
      </c>
      <c r="G17">
        <v>276</v>
      </c>
      <c r="H17" t="s">
        <v>17</v>
      </c>
      <c r="I17">
        <v>20.5</v>
      </c>
      <c r="J17">
        <v>296</v>
      </c>
      <c r="K17" s="3">
        <v>316900</v>
      </c>
      <c r="L17" s="3">
        <v>396125</v>
      </c>
      <c r="M17" t="s">
        <v>35</v>
      </c>
      <c r="N17">
        <v>3.9</v>
      </c>
      <c r="O17">
        <v>4</v>
      </c>
      <c r="P17">
        <v>4204</v>
      </c>
      <c r="Q17" s="3">
        <v>1665309500</v>
      </c>
      <c r="R17">
        <v>3936</v>
      </c>
      <c r="S17" s="3">
        <v>1559148000</v>
      </c>
      <c r="T17">
        <v>4160</v>
      </c>
      <c r="U17" s="3">
        <v>1647880000</v>
      </c>
      <c r="V17">
        <v>4244</v>
      </c>
      <c r="W17" s="3">
        <v>1681154500</v>
      </c>
      <c r="X17">
        <v>2404</v>
      </c>
      <c r="Y17" s="3">
        <v>952284500</v>
      </c>
      <c r="Z17" s="3">
        <v>7505776500</v>
      </c>
    </row>
    <row r="18" spans="1:26" x14ac:dyDescent="0.3">
      <c r="A18" t="s">
        <v>63</v>
      </c>
      <c r="B18" t="s">
        <v>32</v>
      </c>
      <c r="C18" t="s">
        <v>64</v>
      </c>
      <c r="D18" s="7">
        <v>2022</v>
      </c>
      <c r="E18" t="s">
        <v>34</v>
      </c>
      <c r="F18">
        <v>421</v>
      </c>
      <c r="G18">
        <v>332</v>
      </c>
      <c r="H18" t="s">
        <v>17</v>
      </c>
      <c r="I18">
        <v>15.3</v>
      </c>
      <c r="J18">
        <v>227</v>
      </c>
      <c r="K18" s="3">
        <v>343802.4</v>
      </c>
      <c r="L18" s="3">
        <v>429753</v>
      </c>
      <c r="M18" t="s">
        <v>30</v>
      </c>
      <c r="N18">
        <v>4</v>
      </c>
      <c r="O18">
        <v>3</v>
      </c>
      <c r="P18">
        <v>4508</v>
      </c>
      <c r="Q18" s="3">
        <v>1937326524</v>
      </c>
      <c r="R18">
        <v>2662</v>
      </c>
      <c r="S18" s="3">
        <v>1144002486</v>
      </c>
      <c r="T18">
        <v>2716</v>
      </c>
      <c r="U18" s="3">
        <v>1167209148</v>
      </c>
      <c r="V18">
        <v>2367</v>
      </c>
      <c r="W18" s="3">
        <v>1017225351</v>
      </c>
      <c r="X18">
        <v>3874</v>
      </c>
      <c r="Y18" s="3">
        <v>1664863122</v>
      </c>
      <c r="Z18" s="3">
        <v>6930626631</v>
      </c>
    </row>
    <row r="19" spans="1:26" x14ac:dyDescent="0.3">
      <c r="A19" t="s">
        <v>65</v>
      </c>
      <c r="B19" t="s">
        <v>32</v>
      </c>
      <c r="C19" t="s">
        <v>66</v>
      </c>
      <c r="D19" s="7">
        <v>2022</v>
      </c>
      <c r="E19" t="s">
        <v>44</v>
      </c>
      <c r="F19">
        <v>624</v>
      </c>
      <c r="G19">
        <v>406</v>
      </c>
      <c r="H19" t="s">
        <v>26</v>
      </c>
      <c r="I19">
        <v>13</v>
      </c>
      <c r="J19">
        <v>342</v>
      </c>
      <c r="K19" s="3">
        <v>384220.80000000005</v>
      </c>
      <c r="L19" s="3">
        <v>480276</v>
      </c>
      <c r="M19" t="s">
        <v>30</v>
      </c>
      <c r="N19">
        <v>4.4000000000000004</v>
      </c>
      <c r="O19">
        <v>5</v>
      </c>
      <c r="P19">
        <v>4780</v>
      </c>
      <c r="Q19" s="3">
        <v>2295719280</v>
      </c>
      <c r="R19">
        <v>4033</v>
      </c>
      <c r="S19" s="3">
        <v>1936953108</v>
      </c>
      <c r="T19">
        <v>2426</v>
      </c>
      <c r="U19" s="3">
        <v>1165149576</v>
      </c>
      <c r="V19">
        <v>3612</v>
      </c>
      <c r="W19" s="3">
        <v>1734756912</v>
      </c>
      <c r="X19">
        <v>3901</v>
      </c>
      <c r="Y19" s="3">
        <v>1873556676</v>
      </c>
      <c r="Z19" s="3">
        <v>9006135552</v>
      </c>
    </row>
    <row r="20" spans="1:26" x14ac:dyDescent="0.3">
      <c r="A20" t="s">
        <v>67</v>
      </c>
      <c r="B20" t="s">
        <v>14</v>
      </c>
      <c r="C20" t="s">
        <v>68</v>
      </c>
      <c r="D20" s="7">
        <v>2023</v>
      </c>
      <c r="E20" t="s">
        <v>22</v>
      </c>
      <c r="F20">
        <v>378</v>
      </c>
      <c r="G20">
        <v>664</v>
      </c>
      <c r="H20" t="s">
        <v>29</v>
      </c>
      <c r="I20">
        <v>8.5</v>
      </c>
      <c r="J20">
        <v>222</v>
      </c>
      <c r="K20" s="3">
        <v>46048</v>
      </c>
      <c r="L20" s="3">
        <v>57560</v>
      </c>
      <c r="M20" t="s">
        <v>18</v>
      </c>
      <c r="N20">
        <v>3.7</v>
      </c>
      <c r="O20">
        <v>4</v>
      </c>
      <c r="P20">
        <v>3766</v>
      </c>
      <c r="Q20" s="3">
        <v>216770960</v>
      </c>
      <c r="R20">
        <v>2754</v>
      </c>
      <c r="S20" s="3">
        <v>158520240</v>
      </c>
      <c r="T20">
        <v>3540</v>
      </c>
      <c r="U20" s="3">
        <v>203762400</v>
      </c>
      <c r="V20">
        <v>2748</v>
      </c>
      <c r="W20" s="3">
        <v>158174880</v>
      </c>
      <c r="X20">
        <v>2438</v>
      </c>
      <c r="Y20" s="3">
        <v>140331280</v>
      </c>
      <c r="Z20" s="3">
        <v>877559760</v>
      </c>
    </row>
    <row r="21" spans="1:26" x14ac:dyDescent="0.3">
      <c r="A21" t="s">
        <v>69</v>
      </c>
      <c r="B21" t="s">
        <v>32</v>
      </c>
      <c r="C21" t="s">
        <v>70</v>
      </c>
      <c r="D21" s="7">
        <v>2025</v>
      </c>
      <c r="E21" t="s">
        <v>34</v>
      </c>
      <c r="F21">
        <v>773</v>
      </c>
      <c r="G21">
        <v>728</v>
      </c>
      <c r="H21" t="s">
        <v>26</v>
      </c>
      <c r="I21">
        <v>5.6</v>
      </c>
      <c r="J21">
        <v>381</v>
      </c>
      <c r="K21" s="3">
        <v>383808.80000000005</v>
      </c>
      <c r="L21" s="3">
        <v>479761</v>
      </c>
      <c r="M21" t="s">
        <v>30</v>
      </c>
      <c r="N21">
        <v>4.0999999999999996</v>
      </c>
      <c r="O21">
        <v>3</v>
      </c>
      <c r="P21">
        <v>2318</v>
      </c>
      <c r="Q21" s="3">
        <v>1112085998</v>
      </c>
      <c r="R21">
        <v>3649</v>
      </c>
      <c r="S21" s="3">
        <v>1750647889</v>
      </c>
      <c r="T21">
        <v>2328</v>
      </c>
      <c r="U21" s="3">
        <v>1116883608</v>
      </c>
      <c r="V21">
        <v>3484</v>
      </c>
      <c r="W21" s="3">
        <v>1671487324</v>
      </c>
      <c r="X21">
        <v>3293</v>
      </c>
      <c r="Y21" s="3">
        <v>1579852973</v>
      </c>
      <c r="Z21" s="3">
        <v>7230957792</v>
      </c>
    </row>
    <row r="22" spans="1:26" x14ac:dyDescent="0.3">
      <c r="A22" t="s">
        <v>71</v>
      </c>
      <c r="B22" t="s">
        <v>32</v>
      </c>
      <c r="C22" t="s">
        <v>39</v>
      </c>
      <c r="D22" s="7">
        <v>2022</v>
      </c>
      <c r="E22" t="s">
        <v>34</v>
      </c>
      <c r="F22">
        <v>257</v>
      </c>
      <c r="G22">
        <v>510</v>
      </c>
      <c r="H22" t="s">
        <v>26</v>
      </c>
      <c r="I22">
        <v>23.5</v>
      </c>
      <c r="J22">
        <v>345</v>
      </c>
      <c r="K22" s="3">
        <v>227275.2</v>
      </c>
      <c r="L22" s="3">
        <v>284094</v>
      </c>
      <c r="M22" t="s">
        <v>50</v>
      </c>
      <c r="N22">
        <v>3.6</v>
      </c>
      <c r="O22">
        <v>3</v>
      </c>
      <c r="P22">
        <v>4904</v>
      </c>
      <c r="Q22" s="3">
        <v>1393196976</v>
      </c>
      <c r="R22">
        <v>3383</v>
      </c>
      <c r="S22" s="3">
        <v>961090002</v>
      </c>
      <c r="T22">
        <v>3926</v>
      </c>
      <c r="U22" s="3">
        <v>1115353044</v>
      </c>
      <c r="V22">
        <v>3517</v>
      </c>
      <c r="W22" s="3">
        <v>999158598</v>
      </c>
      <c r="X22">
        <v>2532</v>
      </c>
      <c r="Y22" s="3">
        <v>719326008</v>
      </c>
      <c r="Z22" s="3">
        <v>5188124628</v>
      </c>
    </row>
    <row r="23" spans="1:26" x14ac:dyDescent="0.3">
      <c r="A23" t="s">
        <v>72</v>
      </c>
      <c r="B23" t="s">
        <v>48</v>
      </c>
      <c r="C23" t="s">
        <v>49</v>
      </c>
      <c r="D23" s="7">
        <v>2022</v>
      </c>
      <c r="E23" t="s">
        <v>22</v>
      </c>
      <c r="F23">
        <v>323</v>
      </c>
      <c r="G23">
        <v>287</v>
      </c>
      <c r="H23" t="s">
        <v>17</v>
      </c>
      <c r="I23">
        <v>23.6</v>
      </c>
      <c r="J23">
        <v>378</v>
      </c>
      <c r="K23" s="3">
        <v>430828</v>
      </c>
      <c r="L23" s="3">
        <v>538535</v>
      </c>
      <c r="M23" t="s">
        <v>30</v>
      </c>
      <c r="N23">
        <v>4.3</v>
      </c>
      <c r="O23">
        <v>5</v>
      </c>
      <c r="P23">
        <v>3587</v>
      </c>
      <c r="Q23" s="3">
        <v>1931725045</v>
      </c>
      <c r="R23">
        <v>3770</v>
      </c>
      <c r="S23" s="3">
        <v>2030276950</v>
      </c>
      <c r="T23">
        <v>3303</v>
      </c>
      <c r="U23" s="3">
        <v>1778781105</v>
      </c>
      <c r="V23">
        <v>3881</v>
      </c>
      <c r="W23" s="3">
        <v>2090054335</v>
      </c>
      <c r="X23">
        <v>3182</v>
      </c>
      <c r="Y23" s="3">
        <v>1713618370</v>
      </c>
      <c r="Z23" s="3">
        <v>9544455805</v>
      </c>
    </row>
    <row r="24" spans="1:26" x14ac:dyDescent="0.3">
      <c r="A24" t="s">
        <v>73</v>
      </c>
      <c r="B24" t="s">
        <v>42</v>
      </c>
      <c r="C24" t="s">
        <v>74</v>
      </c>
      <c r="D24" s="7">
        <v>2025</v>
      </c>
      <c r="E24" t="s">
        <v>22</v>
      </c>
      <c r="F24">
        <v>260</v>
      </c>
      <c r="G24">
        <v>786</v>
      </c>
      <c r="H24" t="s">
        <v>17</v>
      </c>
      <c r="I24">
        <v>15</v>
      </c>
      <c r="J24">
        <v>331</v>
      </c>
      <c r="K24" s="3">
        <v>115389.6</v>
      </c>
      <c r="L24" s="3">
        <v>144237</v>
      </c>
      <c r="M24" t="s">
        <v>40</v>
      </c>
      <c r="N24">
        <v>4.7</v>
      </c>
      <c r="O24">
        <v>4</v>
      </c>
      <c r="P24">
        <v>4674</v>
      </c>
      <c r="Q24" s="3">
        <v>674163738</v>
      </c>
      <c r="R24">
        <v>4467</v>
      </c>
      <c r="S24" s="3">
        <v>644306679</v>
      </c>
      <c r="T24">
        <v>4842</v>
      </c>
      <c r="U24" s="3">
        <v>698395554</v>
      </c>
      <c r="V24">
        <v>4428</v>
      </c>
      <c r="W24" s="3">
        <v>638681436</v>
      </c>
      <c r="X24">
        <v>3839</v>
      </c>
      <c r="Y24" s="3">
        <v>553725843</v>
      </c>
      <c r="Z24" s="3">
        <v>3209273250</v>
      </c>
    </row>
    <row r="25" spans="1:26" x14ac:dyDescent="0.3">
      <c r="A25" t="s">
        <v>75</v>
      </c>
      <c r="B25" t="s">
        <v>32</v>
      </c>
      <c r="C25" t="s">
        <v>66</v>
      </c>
      <c r="D25" s="7">
        <v>2023</v>
      </c>
      <c r="E25" t="s">
        <v>44</v>
      </c>
      <c r="F25">
        <v>317</v>
      </c>
      <c r="G25">
        <v>772</v>
      </c>
      <c r="H25" t="s">
        <v>26</v>
      </c>
      <c r="I25">
        <v>12.4</v>
      </c>
      <c r="J25">
        <v>231</v>
      </c>
      <c r="K25" s="3">
        <v>232895.2</v>
      </c>
      <c r="L25" s="3">
        <v>291119</v>
      </c>
      <c r="M25" t="s">
        <v>30</v>
      </c>
      <c r="N25">
        <v>3.7</v>
      </c>
      <c r="O25">
        <v>5</v>
      </c>
      <c r="P25">
        <v>3777</v>
      </c>
      <c r="Q25" s="3">
        <v>1099556463</v>
      </c>
      <c r="R25">
        <v>2033</v>
      </c>
      <c r="S25" s="3">
        <v>591844927</v>
      </c>
      <c r="T25">
        <v>4311</v>
      </c>
      <c r="U25" s="3">
        <v>1255014009</v>
      </c>
      <c r="V25">
        <v>3931</v>
      </c>
      <c r="W25" s="3">
        <v>1144388789</v>
      </c>
      <c r="X25">
        <v>3654</v>
      </c>
      <c r="Y25" s="3">
        <v>1063748826</v>
      </c>
      <c r="Z25" s="3">
        <v>5154553014</v>
      </c>
    </row>
    <row r="26" spans="1:26" x14ac:dyDescent="0.3">
      <c r="A26" t="s">
        <v>76</v>
      </c>
      <c r="B26" t="s">
        <v>14</v>
      </c>
      <c r="C26" t="s">
        <v>15</v>
      </c>
      <c r="D26" s="7">
        <v>2021</v>
      </c>
      <c r="E26" t="s">
        <v>44</v>
      </c>
      <c r="F26">
        <v>261</v>
      </c>
      <c r="G26">
        <v>303</v>
      </c>
      <c r="H26" t="s">
        <v>26</v>
      </c>
      <c r="I26">
        <v>20.2</v>
      </c>
      <c r="J26">
        <v>276</v>
      </c>
      <c r="K26" s="3">
        <v>217005.6</v>
      </c>
      <c r="L26" s="3">
        <v>271257</v>
      </c>
      <c r="M26" t="s">
        <v>30</v>
      </c>
      <c r="N26">
        <v>3.6</v>
      </c>
      <c r="O26">
        <v>3</v>
      </c>
      <c r="P26">
        <v>2851</v>
      </c>
      <c r="Q26" s="3">
        <v>773353707</v>
      </c>
      <c r="R26">
        <v>3539</v>
      </c>
      <c r="S26" s="3">
        <v>959978523</v>
      </c>
      <c r="T26">
        <v>2105</v>
      </c>
      <c r="U26" s="3">
        <v>570995985</v>
      </c>
      <c r="V26">
        <v>3651</v>
      </c>
      <c r="W26" s="3">
        <v>990359307</v>
      </c>
      <c r="X26">
        <v>4894</v>
      </c>
      <c r="Y26" s="3">
        <v>1327531758</v>
      </c>
      <c r="Z26" s="3">
        <v>4622219280</v>
      </c>
    </row>
    <row r="27" spans="1:26" x14ac:dyDescent="0.3">
      <c r="A27" t="s">
        <v>77</v>
      </c>
      <c r="B27" t="s">
        <v>48</v>
      </c>
      <c r="C27" t="s">
        <v>49</v>
      </c>
      <c r="D27" s="7">
        <v>2021</v>
      </c>
      <c r="E27" t="s">
        <v>22</v>
      </c>
      <c r="F27">
        <v>734</v>
      </c>
      <c r="G27">
        <v>427</v>
      </c>
      <c r="H27" t="s">
        <v>17</v>
      </c>
      <c r="I27">
        <v>15.3</v>
      </c>
      <c r="J27">
        <v>256</v>
      </c>
      <c r="K27" s="3">
        <v>305257.60000000003</v>
      </c>
      <c r="L27" s="3">
        <v>381572</v>
      </c>
      <c r="M27" t="s">
        <v>78</v>
      </c>
      <c r="N27">
        <v>4</v>
      </c>
      <c r="O27">
        <v>4</v>
      </c>
      <c r="P27">
        <v>3606</v>
      </c>
      <c r="Q27" s="3">
        <v>1375948632</v>
      </c>
      <c r="R27">
        <v>2241</v>
      </c>
      <c r="S27" s="3">
        <v>855102852</v>
      </c>
      <c r="T27">
        <v>3742</v>
      </c>
      <c r="U27" s="3">
        <v>1427842424</v>
      </c>
      <c r="V27">
        <v>2462</v>
      </c>
      <c r="W27" s="3">
        <v>939430264</v>
      </c>
      <c r="X27">
        <v>2753</v>
      </c>
      <c r="Y27" s="3">
        <v>1050467716</v>
      </c>
      <c r="Z27" s="3">
        <v>5648791888</v>
      </c>
    </row>
    <row r="28" spans="1:26" x14ac:dyDescent="0.3">
      <c r="A28" t="s">
        <v>79</v>
      </c>
      <c r="B28" t="s">
        <v>32</v>
      </c>
      <c r="C28" t="s">
        <v>80</v>
      </c>
      <c r="D28" s="7">
        <v>2022</v>
      </c>
      <c r="E28" t="s">
        <v>16</v>
      </c>
      <c r="F28">
        <v>717</v>
      </c>
      <c r="G28">
        <v>785</v>
      </c>
      <c r="H28" t="s">
        <v>26</v>
      </c>
      <c r="I28">
        <v>11.7</v>
      </c>
      <c r="J28">
        <v>368</v>
      </c>
      <c r="K28" s="3">
        <v>291534.40000000002</v>
      </c>
      <c r="L28" s="3">
        <v>364418</v>
      </c>
      <c r="M28" t="s">
        <v>35</v>
      </c>
      <c r="N28">
        <v>4.5999999999999996</v>
      </c>
      <c r="O28">
        <v>4</v>
      </c>
      <c r="P28">
        <v>3267</v>
      </c>
      <c r="Q28" s="3">
        <v>1190553606</v>
      </c>
      <c r="R28">
        <v>3953</v>
      </c>
      <c r="S28" s="3">
        <v>1440544354</v>
      </c>
      <c r="T28">
        <v>4917</v>
      </c>
      <c r="U28" s="3">
        <v>1791843306</v>
      </c>
      <c r="V28">
        <v>4204</v>
      </c>
      <c r="W28" s="3">
        <v>1532013272</v>
      </c>
      <c r="X28">
        <v>2356</v>
      </c>
      <c r="Y28" s="3">
        <v>858568808</v>
      </c>
      <c r="Z28" s="3">
        <v>6813523346</v>
      </c>
    </row>
    <row r="29" spans="1:26" x14ac:dyDescent="0.3">
      <c r="A29" t="s">
        <v>81</v>
      </c>
      <c r="B29" t="s">
        <v>42</v>
      </c>
      <c r="C29" t="s">
        <v>82</v>
      </c>
      <c r="D29" s="7">
        <v>2021</v>
      </c>
      <c r="E29" t="s">
        <v>44</v>
      </c>
      <c r="F29">
        <v>732</v>
      </c>
      <c r="G29">
        <v>898</v>
      </c>
      <c r="H29" t="s">
        <v>26</v>
      </c>
      <c r="I29">
        <v>9.6999999999999993</v>
      </c>
      <c r="J29">
        <v>287</v>
      </c>
      <c r="K29" s="3">
        <v>273090.40000000002</v>
      </c>
      <c r="L29" s="3">
        <v>341363</v>
      </c>
      <c r="M29" t="s">
        <v>57</v>
      </c>
      <c r="N29">
        <v>4.7</v>
      </c>
      <c r="O29">
        <v>3</v>
      </c>
      <c r="P29">
        <v>3876</v>
      </c>
      <c r="Q29" s="3">
        <v>1323122988</v>
      </c>
      <c r="R29">
        <v>3146</v>
      </c>
      <c r="S29" s="3">
        <v>1073927998</v>
      </c>
      <c r="T29">
        <v>2391</v>
      </c>
      <c r="U29" s="3">
        <v>816198933</v>
      </c>
      <c r="V29">
        <v>2413</v>
      </c>
      <c r="W29" s="3">
        <v>823708919</v>
      </c>
      <c r="X29">
        <v>3026</v>
      </c>
      <c r="Y29" s="3">
        <v>1032964438</v>
      </c>
      <c r="Z29" s="3">
        <v>5069923276</v>
      </c>
    </row>
    <row r="30" spans="1:26" x14ac:dyDescent="0.3">
      <c r="A30" t="s">
        <v>83</v>
      </c>
      <c r="B30" t="s">
        <v>42</v>
      </c>
      <c r="C30" t="s">
        <v>84</v>
      </c>
      <c r="D30" s="7">
        <v>2022</v>
      </c>
      <c r="E30" t="s">
        <v>22</v>
      </c>
      <c r="F30">
        <v>576</v>
      </c>
      <c r="G30">
        <v>894</v>
      </c>
      <c r="H30" t="s">
        <v>29</v>
      </c>
      <c r="I30">
        <v>21.6</v>
      </c>
      <c r="J30">
        <v>270</v>
      </c>
      <c r="K30" s="3">
        <v>384937.60000000003</v>
      </c>
      <c r="L30" s="3">
        <v>481172</v>
      </c>
      <c r="M30" t="s">
        <v>35</v>
      </c>
      <c r="N30">
        <v>4.4000000000000004</v>
      </c>
      <c r="O30">
        <v>3</v>
      </c>
      <c r="P30">
        <v>4176</v>
      </c>
      <c r="Q30" s="3">
        <v>2009374272</v>
      </c>
      <c r="R30">
        <v>3650</v>
      </c>
      <c r="S30" s="3">
        <v>1756277800</v>
      </c>
      <c r="T30">
        <v>4585</v>
      </c>
      <c r="U30" s="3">
        <v>2206173620</v>
      </c>
      <c r="V30">
        <v>2189</v>
      </c>
      <c r="W30" s="3">
        <v>1053285508</v>
      </c>
      <c r="X30">
        <v>3228</v>
      </c>
      <c r="Y30" s="3">
        <v>1553223216</v>
      </c>
      <c r="Z30" s="3">
        <v>8578334416</v>
      </c>
    </row>
    <row r="31" spans="1:26" x14ac:dyDescent="0.3">
      <c r="A31" t="s">
        <v>85</v>
      </c>
      <c r="B31" t="s">
        <v>14</v>
      </c>
      <c r="C31" t="s">
        <v>86</v>
      </c>
      <c r="D31" s="7">
        <v>2022</v>
      </c>
      <c r="E31" t="s">
        <v>34</v>
      </c>
      <c r="F31">
        <v>651</v>
      </c>
      <c r="G31">
        <v>512</v>
      </c>
      <c r="H31" t="s">
        <v>29</v>
      </c>
      <c r="I31">
        <v>7</v>
      </c>
      <c r="J31">
        <v>367</v>
      </c>
      <c r="K31" s="3">
        <v>126438.40000000001</v>
      </c>
      <c r="L31" s="3">
        <v>158048</v>
      </c>
      <c r="M31" t="s">
        <v>18</v>
      </c>
      <c r="N31">
        <v>4.0999999999999996</v>
      </c>
      <c r="O31">
        <v>5</v>
      </c>
      <c r="P31">
        <v>3218</v>
      </c>
      <c r="Q31" s="3">
        <v>508598464</v>
      </c>
      <c r="R31">
        <v>3362</v>
      </c>
      <c r="S31" s="3">
        <v>531357376</v>
      </c>
      <c r="T31">
        <v>4456</v>
      </c>
      <c r="U31" s="3">
        <v>704261888</v>
      </c>
      <c r="V31">
        <v>3032</v>
      </c>
      <c r="W31" s="3">
        <v>479201536</v>
      </c>
      <c r="X31">
        <v>2233</v>
      </c>
      <c r="Y31" s="3">
        <v>352921184</v>
      </c>
      <c r="Z31" s="3">
        <v>2576340448</v>
      </c>
    </row>
    <row r="32" spans="1:26" x14ac:dyDescent="0.3">
      <c r="A32" t="s">
        <v>87</v>
      </c>
      <c r="B32" t="s">
        <v>14</v>
      </c>
      <c r="C32" t="s">
        <v>88</v>
      </c>
      <c r="D32" s="7">
        <v>2024</v>
      </c>
      <c r="E32" t="s">
        <v>44</v>
      </c>
      <c r="F32">
        <v>615</v>
      </c>
      <c r="G32">
        <v>373</v>
      </c>
      <c r="H32" t="s">
        <v>17</v>
      </c>
      <c r="I32">
        <v>17.600000000000001</v>
      </c>
      <c r="J32">
        <v>273</v>
      </c>
      <c r="K32" s="3">
        <v>373352.80000000005</v>
      </c>
      <c r="L32" s="3">
        <v>466691</v>
      </c>
      <c r="M32" t="s">
        <v>60</v>
      </c>
      <c r="N32">
        <v>3.7</v>
      </c>
      <c r="O32">
        <v>3</v>
      </c>
      <c r="P32">
        <v>3559</v>
      </c>
      <c r="Q32" s="3">
        <v>1660953269</v>
      </c>
      <c r="R32">
        <v>2979</v>
      </c>
      <c r="S32" s="3">
        <v>1390272489</v>
      </c>
      <c r="T32">
        <v>4431</v>
      </c>
      <c r="U32" s="3">
        <v>2067907821</v>
      </c>
      <c r="V32">
        <v>4231</v>
      </c>
      <c r="W32" s="3">
        <v>1974569621</v>
      </c>
      <c r="X32">
        <v>4769</v>
      </c>
      <c r="Y32" s="3">
        <v>2225649379</v>
      </c>
      <c r="Z32" s="3">
        <v>9319352579</v>
      </c>
    </row>
    <row r="33" spans="1:26" x14ac:dyDescent="0.3">
      <c r="A33" t="s">
        <v>89</v>
      </c>
      <c r="B33" t="s">
        <v>48</v>
      </c>
      <c r="C33" t="s">
        <v>90</v>
      </c>
      <c r="D33" s="7">
        <v>2024</v>
      </c>
      <c r="E33" t="s">
        <v>44</v>
      </c>
      <c r="F33">
        <v>424</v>
      </c>
      <c r="G33">
        <v>875</v>
      </c>
      <c r="H33" t="s">
        <v>17</v>
      </c>
      <c r="I33">
        <v>21.1</v>
      </c>
      <c r="J33">
        <v>387</v>
      </c>
      <c r="K33" s="3">
        <v>352876.80000000005</v>
      </c>
      <c r="L33" s="3">
        <v>441096</v>
      </c>
      <c r="M33" t="s">
        <v>23</v>
      </c>
      <c r="N33">
        <v>4.3</v>
      </c>
      <c r="O33">
        <v>4</v>
      </c>
      <c r="P33">
        <v>2515</v>
      </c>
      <c r="Q33" s="3">
        <v>1109356440</v>
      </c>
      <c r="R33">
        <v>2915</v>
      </c>
      <c r="S33" s="3">
        <v>1285794840</v>
      </c>
      <c r="T33">
        <v>2815</v>
      </c>
      <c r="U33" s="3">
        <v>1241685240</v>
      </c>
      <c r="V33">
        <v>4533</v>
      </c>
      <c r="W33" s="3">
        <v>1999488168</v>
      </c>
      <c r="X33">
        <v>3874</v>
      </c>
      <c r="Y33" s="3">
        <v>1708805904</v>
      </c>
      <c r="Z33" s="3">
        <v>7345130592</v>
      </c>
    </row>
    <row r="34" spans="1:26" x14ac:dyDescent="0.3">
      <c r="A34" t="s">
        <v>91</v>
      </c>
      <c r="B34" t="s">
        <v>42</v>
      </c>
      <c r="C34" t="s">
        <v>92</v>
      </c>
      <c r="D34" s="7">
        <v>2024</v>
      </c>
      <c r="E34" t="s">
        <v>44</v>
      </c>
      <c r="F34">
        <v>743</v>
      </c>
      <c r="G34">
        <v>251</v>
      </c>
      <c r="H34" t="s">
        <v>26</v>
      </c>
      <c r="I34">
        <v>12.3</v>
      </c>
      <c r="J34">
        <v>264</v>
      </c>
      <c r="K34" s="3">
        <v>335742.4</v>
      </c>
      <c r="L34" s="3">
        <v>419678</v>
      </c>
      <c r="M34" t="s">
        <v>35</v>
      </c>
      <c r="N34">
        <v>5</v>
      </c>
      <c r="O34">
        <v>3</v>
      </c>
      <c r="P34">
        <v>4095</v>
      </c>
      <c r="Q34" s="3">
        <v>1718581410</v>
      </c>
      <c r="R34">
        <v>3751</v>
      </c>
      <c r="S34" s="3">
        <v>1574212178</v>
      </c>
      <c r="T34">
        <v>4126</v>
      </c>
      <c r="U34" s="3">
        <v>1731591428</v>
      </c>
      <c r="V34">
        <v>3198</v>
      </c>
      <c r="W34" s="3">
        <v>1342130244</v>
      </c>
      <c r="X34">
        <v>4959</v>
      </c>
      <c r="Y34" s="3">
        <v>2081183202</v>
      </c>
      <c r="Z34" s="3">
        <v>8447698462</v>
      </c>
    </row>
    <row r="35" spans="1:26" x14ac:dyDescent="0.3">
      <c r="A35" t="s">
        <v>93</v>
      </c>
      <c r="B35" t="s">
        <v>42</v>
      </c>
      <c r="C35" t="s">
        <v>74</v>
      </c>
      <c r="D35" s="7">
        <v>2025</v>
      </c>
      <c r="E35" t="s">
        <v>16</v>
      </c>
      <c r="F35">
        <v>620</v>
      </c>
      <c r="G35">
        <v>506</v>
      </c>
      <c r="H35" t="s">
        <v>29</v>
      </c>
      <c r="I35">
        <v>15.7</v>
      </c>
      <c r="J35">
        <v>364</v>
      </c>
      <c r="K35" s="3">
        <v>248682.40000000002</v>
      </c>
      <c r="L35" s="3">
        <v>310853</v>
      </c>
      <c r="M35" t="s">
        <v>40</v>
      </c>
      <c r="N35">
        <v>4.5999999999999996</v>
      </c>
      <c r="O35">
        <v>4</v>
      </c>
      <c r="P35">
        <v>3581</v>
      </c>
      <c r="Q35" s="3">
        <v>1113164593</v>
      </c>
      <c r="R35">
        <v>2642</v>
      </c>
      <c r="S35" s="3">
        <v>821273626</v>
      </c>
      <c r="T35">
        <v>4309</v>
      </c>
      <c r="U35" s="3">
        <v>1339465577</v>
      </c>
      <c r="V35">
        <v>4551</v>
      </c>
      <c r="W35" s="3">
        <v>1414692003</v>
      </c>
      <c r="X35">
        <v>3226</v>
      </c>
      <c r="Y35" s="3">
        <v>1002811778</v>
      </c>
      <c r="Z35" s="3">
        <v>5691407577</v>
      </c>
    </row>
    <row r="36" spans="1:26" x14ac:dyDescent="0.3">
      <c r="A36" t="s">
        <v>94</v>
      </c>
      <c r="B36" t="s">
        <v>20</v>
      </c>
      <c r="C36" t="s">
        <v>95</v>
      </c>
      <c r="D36" s="7">
        <v>2024</v>
      </c>
      <c r="E36" t="s">
        <v>22</v>
      </c>
      <c r="F36">
        <v>647</v>
      </c>
      <c r="G36">
        <v>579</v>
      </c>
      <c r="H36" t="s">
        <v>26</v>
      </c>
      <c r="I36">
        <v>16.899999999999999</v>
      </c>
      <c r="J36">
        <v>369</v>
      </c>
      <c r="K36" s="3">
        <v>120456.8</v>
      </c>
      <c r="L36" s="3">
        <v>150571</v>
      </c>
      <c r="M36" t="s">
        <v>27</v>
      </c>
      <c r="N36">
        <v>3.8</v>
      </c>
      <c r="O36">
        <v>4</v>
      </c>
      <c r="P36">
        <v>3434</v>
      </c>
      <c r="Q36" s="3">
        <v>517060814</v>
      </c>
      <c r="R36">
        <v>3977</v>
      </c>
      <c r="S36" s="3">
        <v>598820867</v>
      </c>
      <c r="T36">
        <v>3023</v>
      </c>
      <c r="U36" s="3">
        <v>455176133</v>
      </c>
      <c r="V36">
        <v>2117</v>
      </c>
      <c r="W36" s="3">
        <v>318758807</v>
      </c>
      <c r="X36">
        <v>4703</v>
      </c>
      <c r="Y36" s="3">
        <v>708135413</v>
      </c>
      <c r="Z36" s="3">
        <v>2597952034</v>
      </c>
    </row>
    <row r="37" spans="1:26" x14ac:dyDescent="0.3">
      <c r="A37" t="s">
        <v>96</v>
      </c>
      <c r="B37" t="s">
        <v>32</v>
      </c>
      <c r="C37" t="s">
        <v>64</v>
      </c>
      <c r="D37" s="7">
        <v>2023</v>
      </c>
      <c r="E37" t="s">
        <v>22</v>
      </c>
      <c r="F37">
        <v>803</v>
      </c>
      <c r="G37">
        <v>488</v>
      </c>
      <c r="H37" t="s">
        <v>26</v>
      </c>
      <c r="I37">
        <v>5.2</v>
      </c>
      <c r="J37">
        <v>373</v>
      </c>
      <c r="K37" s="3">
        <v>296676.8</v>
      </c>
      <c r="L37" s="3">
        <v>370846</v>
      </c>
      <c r="M37" t="s">
        <v>50</v>
      </c>
      <c r="N37">
        <v>4.3</v>
      </c>
      <c r="O37">
        <v>5</v>
      </c>
      <c r="P37">
        <v>4635</v>
      </c>
      <c r="Q37" s="3">
        <v>1718871210</v>
      </c>
      <c r="R37">
        <v>2858</v>
      </c>
      <c r="S37" s="3">
        <v>1059877868</v>
      </c>
      <c r="T37">
        <v>4734</v>
      </c>
      <c r="U37" s="3">
        <v>1755584964</v>
      </c>
      <c r="V37">
        <v>2828</v>
      </c>
      <c r="W37" s="3">
        <v>1048752488</v>
      </c>
      <c r="X37">
        <v>3773</v>
      </c>
      <c r="Y37" s="3">
        <v>1399201958</v>
      </c>
      <c r="Z37" s="3">
        <v>6982288488</v>
      </c>
    </row>
    <row r="38" spans="1:26" x14ac:dyDescent="0.3">
      <c r="A38" t="s">
        <v>97</v>
      </c>
      <c r="B38" t="s">
        <v>32</v>
      </c>
      <c r="C38" t="s">
        <v>64</v>
      </c>
      <c r="D38" s="7">
        <v>2024</v>
      </c>
      <c r="E38" t="s">
        <v>44</v>
      </c>
      <c r="F38">
        <v>532</v>
      </c>
      <c r="G38">
        <v>971</v>
      </c>
      <c r="H38" t="s">
        <v>29</v>
      </c>
      <c r="I38">
        <v>6.5</v>
      </c>
      <c r="J38">
        <v>295</v>
      </c>
      <c r="K38" s="3">
        <v>380515.2</v>
      </c>
      <c r="L38" s="3">
        <v>475644</v>
      </c>
      <c r="M38" t="s">
        <v>23</v>
      </c>
      <c r="N38">
        <v>4.0999999999999996</v>
      </c>
      <c r="O38">
        <v>4</v>
      </c>
      <c r="P38">
        <v>3932</v>
      </c>
      <c r="Q38" s="3">
        <v>1870232208</v>
      </c>
      <c r="R38">
        <v>4400</v>
      </c>
      <c r="S38" s="3">
        <v>2092833600</v>
      </c>
      <c r="T38">
        <v>4010</v>
      </c>
      <c r="U38" s="3">
        <v>1907332440</v>
      </c>
      <c r="V38">
        <v>4882</v>
      </c>
      <c r="W38" s="3">
        <v>2322094008</v>
      </c>
      <c r="X38">
        <v>4530</v>
      </c>
      <c r="Y38" s="3">
        <v>2154667320</v>
      </c>
      <c r="Z38" s="3">
        <v>10347159576</v>
      </c>
    </row>
    <row r="39" spans="1:26" x14ac:dyDescent="0.3">
      <c r="A39" t="s">
        <v>98</v>
      </c>
      <c r="B39" t="s">
        <v>42</v>
      </c>
      <c r="C39" t="s">
        <v>99</v>
      </c>
      <c r="D39" s="7">
        <v>2022</v>
      </c>
      <c r="E39" t="s">
        <v>16</v>
      </c>
      <c r="F39">
        <v>522</v>
      </c>
      <c r="G39">
        <v>976</v>
      </c>
      <c r="H39" t="s">
        <v>17</v>
      </c>
      <c r="I39">
        <v>20.399999999999999</v>
      </c>
      <c r="J39">
        <v>263</v>
      </c>
      <c r="K39" s="3">
        <v>288439.2</v>
      </c>
      <c r="L39" s="3">
        <v>360549</v>
      </c>
      <c r="M39" t="s">
        <v>23</v>
      </c>
      <c r="N39">
        <v>4.0999999999999996</v>
      </c>
      <c r="O39">
        <v>3</v>
      </c>
      <c r="P39">
        <v>4955</v>
      </c>
      <c r="Q39" s="3">
        <v>1786520295</v>
      </c>
      <c r="R39">
        <v>2829</v>
      </c>
      <c r="S39" s="3">
        <v>1019993121</v>
      </c>
      <c r="T39">
        <v>2323</v>
      </c>
      <c r="U39" s="3">
        <v>837555327</v>
      </c>
      <c r="V39">
        <v>3133</v>
      </c>
      <c r="W39" s="3">
        <v>1129600017</v>
      </c>
      <c r="X39">
        <v>2275</v>
      </c>
      <c r="Y39" s="3">
        <v>820248975</v>
      </c>
      <c r="Z39" s="3">
        <v>5593917735</v>
      </c>
    </row>
    <row r="40" spans="1:26" x14ac:dyDescent="0.3">
      <c r="A40" t="s">
        <v>100</v>
      </c>
      <c r="B40" t="s">
        <v>20</v>
      </c>
      <c r="C40" t="s">
        <v>37</v>
      </c>
      <c r="D40" s="7">
        <v>2021</v>
      </c>
      <c r="E40" t="s">
        <v>22</v>
      </c>
      <c r="F40">
        <v>876</v>
      </c>
      <c r="G40">
        <v>591</v>
      </c>
      <c r="H40" t="s">
        <v>29</v>
      </c>
      <c r="I40">
        <v>7.4</v>
      </c>
      <c r="J40">
        <v>265</v>
      </c>
      <c r="K40" s="3">
        <v>257960.80000000002</v>
      </c>
      <c r="L40" s="3">
        <v>322451</v>
      </c>
      <c r="M40" t="s">
        <v>23</v>
      </c>
      <c r="N40">
        <v>3.5</v>
      </c>
      <c r="O40">
        <v>5</v>
      </c>
      <c r="P40">
        <v>2156</v>
      </c>
      <c r="Q40" s="3">
        <v>695204356</v>
      </c>
      <c r="R40">
        <v>2477</v>
      </c>
      <c r="S40" s="3">
        <v>798711127</v>
      </c>
      <c r="T40">
        <v>2999</v>
      </c>
      <c r="U40" s="3">
        <v>967030549</v>
      </c>
      <c r="V40">
        <v>4659</v>
      </c>
      <c r="W40" s="3">
        <v>1502299209</v>
      </c>
      <c r="X40">
        <v>4282</v>
      </c>
      <c r="Y40" s="3">
        <v>1380735182</v>
      </c>
      <c r="Z40" s="3">
        <v>5343980423</v>
      </c>
    </row>
    <row r="41" spans="1:26" x14ac:dyDescent="0.3">
      <c r="A41" t="s">
        <v>101</v>
      </c>
      <c r="B41" t="s">
        <v>14</v>
      </c>
      <c r="C41" t="s">
        <v>88</v>
      </c>
      <c r="D41" s="7">
        <v>2023</v>
      </c>
      <c r="E41" t="s">
        <v>16</v>
      </c>
      <c r="F41">
        <v>455</v>
      </c>
      <c r="G41">
        <v>771</v>
      </c>
      <c r="H41" t="s">
        <v>26</v>
      </c>
      <c r="I41">
        <v>18.600000000000001</v>
      </c>
      <c r="J41">
        <v>340</v>
      </c>
      <c r="K41" s="3">
        <v>239186.40000000002</v>
      </c>
      <c r="L41" s="3">
        <v>298983</v>
      </c>
      <c r="M41" t="s">
        <v>18</v>
      </c>
      <c r="N41">
        <v>4.7</v>
      </c>
      <c r="O41">
        <v>5</v>
      </c>
      <c r="P41">
        <v>4890</v>
      </c>
      <c r="Q41" s="3">
        <v>1462026870</v>
      </c>
      <c r="R41">
        <v>3451</v>
      </c>
      <c r="S41" s="3">
        <v>1031790333</v>
      </c>
      <c r="T41">
        <v>2417</v>
      </c>
      <c r="U41" s="3">
        <v>722641911</v>
      </c>
      <c r="V41">
        <v>2256</v>
      </c>
      <c r="W41" s="3">
        <v>674505648</v>
      </c>
      <c r="X41">
        <v>4120</v>
      </c>
      <c r="Y41" s="3">
        <v>1231809960</v>
      </c>
      <c r="Z41" s="3">
        <v>5122774722</v>
      </c>
    </row>
    <row r="42" spans="1:26" x14ac:dyDescent="0.3">
      <c r="A42" t="s">
        <v>102</v>
      </c>
      <c r="B42" t="s">
        <v>42</v>
      </c>
      <c r="C42" t="s">
        <v>99</v>
      </c>
      <c r="D42" s="7">
        <v>2024</v>
      </c>
      <c r="E42" t="s">
        <v>22</v>
      </c>
      <c r="F42">
        <v>878</v>
      </c>
      <c r="G42">
        <v>979</v>
      </c>
      <c r="H42" t="s">
        <v>17</v>
      </c>
      <c r="I42">
        <v>14.7</v>
      </c>
      <c r="J42">
        <v>319</v>
      </c>
      <c r="K42" s="3">
        <v>257403.2</v>
      </c>
      <c r="L42" s="3">
        <v>321754</v>
      </c>
      <c r="M42" t="s">
        <v>78</v>
      </c>
      <c r="N42">
        <v>4.2</v>
      </c>
      <c r="O42">
        <v>3</v>
      </c>
      <c r="P42">
        <v>4262</v>
      </c>
      <c r="Q42" s="3">
        <v>1371315548</v>
      </c>
      <c r="R42">
        <v>2261</v>
      </c>
      <c r="S42" s="3">
        <v>727485794</v>
      </c>
      <c r="T42">
        <v>3749</v>
      </c>
      <c r="U42" s="3">
        <v>1206255746</v>
      </c>
      <c r="V42">
        <v>2832</v>
      </c>
      <c r="W42" s="3">
        <v>911207328</v>
      </c>
      <c r="X42">
        <v>4147</v>
      </c>
      <c r="Y42" s="3">
        <v>1334313838</v>
      </c>
      <c r="Z42" s="3">
        <v>5550578254</v>
      </c>
    </row>
    <row r="43" spans="1:26" x14ac:dyDescent="0.3">
      <c r="A43" t="s">
        <v>103</v>
      </c>
      <c r="B43" t="s">
        <v>20</v>
      </c>
      <c r="C43" t="s">
        <v>52</v>
      </c>
      <c r="D43" s="7">
        <v>2022</v>
      </c>
      <c r="E43" t="s">
        <v>34</v>
      </c>
      <c r="F43">
        <v>882</v>
      </c>
      <c r="G43">
        <v>459</v>
      </c>
      <c r="H43" t="s">
        <v>26</v>
      </c>
      <c r="I43">
        <v>5.2</v>
      </c>
      <c r="J43">
        <v>321</v>
      </c>
      <c r="K43" s="3">
        <v>205564</v>
      </c>
      <c r="L43" s="3">
        <v>256955</v>
      </c>
      <c r="M43" t="s">
        <v>57</v>
      </c>
      <c r="N43">
        <v>4.5</v>
      </c>
      <c r="O43">
        <v>3</v>
      </c>
      <c r="P43">
        <v>3580</v>
      </c>
      <c r="Q43" s="3">
        <v>919898900</v>
      </c>
      <c r="R43">
        <v>3947</v>
      </c>
      <c r="S43" s="3">
        <v>1014201385</v>
      </c>
      <c r="T43">
        <v>3494</v>
      </c>
      <c r="U43" s="3">
        <v>897800770</v>
      </c>
      <c r="V43">
        <v>4057</v>
      </c>
      <c r="W43" s="3">
        <v>1042466435</v>
      </c>
      <c r="X43">
        <v>3646</v>
      </c>
      <c r="Y43" s="3">
        <v>936857930</v>
      </c>
      <c r="Z43" s="3">
        <v>4811225420</v>
      </c>
    </row>
    <row r="44" spans="1:26" x14ac:dyDescent="0.3">
      <c r="A44" t="s">
        <v>104</v>
      </c>
      <c r="B44" t="s">
        <v>48</v>
      </c>
      <c r="C44" t="s">
        <v>56</v>
      </c>
      <c r="D44" s="7">
        <v>2022</v>
      </c>
      <c r="E44" t="s">
        <v>16</v>
      </c>
      <c r="F44">
        <v>838</v>
      </c>
      <c r="G44">
        <v>609</v>
      </c>
      <c r="H44" t="s">
        <v>26</v>
      </c>
      <c r="I44">
        <v>22.6</v>
      </c>
      <c r="J44">
        <v>317</v>
      </c>
      <c r="K44" s="3">
        <v>445177.60000000003</v>
      </c>
      <c r="L44" s="3">
        <v>556472</v>
      </c>
      <c r="M44" t="s">
        <v>40</v>
      </c>
      <c r="N44">
        <v>4.2</v>
      </c>
      <c r="O44">
        <v>4</v>
      </c>
      <c r="P44">
        <v>3891</v>
      </c>
      <c r="Q44" s="3">
        <v>2165232552</v>
      </c>
      <c r="R44">
        <v>3081</v>
      </c>
      <c r="S44" s="3">
        <v>1714490232</v>
      </c>
      <c r="T44">
        <v>3950</v>
      </c>
      <c r="U44" s="3">
        <v>2198064400</v>
      </c>
      <c r="V44">
        <v>4326</v>
      </c>
      <c r="W44" s="3">
        <v>2407297872</v>
      </c>
      <c r="X44">
        <v>3060</v>
      </c>
      <c r="Y44" s="3">
        <v>1702804320</v>
      </c>
      <c r="Z44" s="3">
        <v>10187889376</v>
      </c>
    </row>
    <row r="45" spans="1:26" x14ac:dyDescent="0.3">
      <c r="A45" t="s">
        <v>105</v>
      </c>
      <c r="B45" t="s">
        <v>48</v>
      </c>
      <c r="C45" t="s">
        <v>106</v>
      </c>
      <c r="D45" s="7">
        <v>2025</v>
      </c>
      <c r="E45" t="s">
        <v>44</v>
      </c>
      <c r="F45">
        <v>294</v>
      </c>
      <c r="G45">
        <v>698</v>
      </c>
      <c r="H45" t="s">
        <v>26</v>
      </c>
      <c r="I45">
        <v>7.7</v>
      </c>
      <c r="J45">
        <v>265</v>
      </c>
      <c r="K45" s="3">
        <v>423071.2</v>
      </c>
      <c r="L45" s="3">
        <v>528839</v>
      </c>
      <c r="M45" t="s">
        <v>78</v>
      </c>
      <c r="N45">
        <v>4.3</v>
      </c>
      <c r="O45">
        <v>4</v>
      </c>
      <c r="P45">
        <v>4884</v>
      </c>
      <c r="Q45" s="3">
        <v>2582849676</v>
      </c>
      <c r="R45">
        <v>2529</v>
      </c>
      <c r="S45" s="3">
        <v>1337433831</v>
      </c>
      <c r="T45">
        <v>3899</v>
      </c>
      <c r="U45" s="3">
        <v>2061943261</v>
      </c>
      <c r="V45">
        <v>3314</v>
      </c>
      <c r="W45" s="3">
        <v>1752572446</v>
      </c>
      <c r="X45">
        <v>2342</v>
      </c>
      <c r="Y45" s="3">
        <v>1238540938</v>
      </c>
      <c r="Z45" s="3">
        <v>8973340152</v>
      </c>
    </row>
    <row r="46" spans="1:26" x14ac:dyDescent="0.3">
      <c r="A46" t="s">
        <v>107</v>
      </c>
      <c r="B46" t="s">
        <v>48</v>
      </c>
      <c r="C46" t="s">
        <v>59</v>
      </c>
      <c r="D46" s="7">
        <v>2024</v>
      </c>
      <c r="E46" t="s">
        <v>22</v>
      </c>
      <c r="F46">
        <v>212</v>
      </c>
      <c r="G46">
        <v>284</v>
      </c>
      <c r="H46" t="s">
        <v>29</v>
      </c>
      <c r="I46">
        <v>22.7</v>
      </c>
      <c r="J46">
        <v>311</v>
      </c>
      <c r="K46" s="3">
        <v>402906.4</v>
      </c>
      <c r="L46" s="3">
        <v>503633</v>
      </c>
      <c r="M46" t="s">
        <v>18</v>
      </c>
      <c r="N46">
        <v>4.8</v>
      </c>
      <c r="O46">
        <v>5</v>
      </c>
      <c r="P46">
        <v>4830</v>
      </c>
      <c r="Q46" s="3">
        <v>2432547390</v>
      </c>
      <c r="R46">
        <v>2314</v>
      </c>
      <c r="S46" s="3">
        <v>1165406762</v>
      </c>
      <c r="T46">
        <v>4624</v>
      </c>
      <c r="U46" s="3">
        <v>2328798992</v>
      </c>
      <c r="V46">
        <v>3448</v>
      </c>
      <c r="W46" s="3">
        <v>1736526584</v>
      </c>
      <c r="X46">
        <v>3958</v>
      </c>
      <c r="Y46" s="3">
        <v>1993379414</v>
      </c>
      <c r="Z46" s="3">
        <v>9656659142</v>
      </c>
    </row>
    <row r="47" spans="1:26" x14ac:dyDescent="0.3">
      <c r="A47" t="s">
        <v>108</v>
      </c>
      <c r="B47" t="s">
        <v>42</v>
      </c>
      <c r="C47" t="s">
        <v>92</v>
      </c>
      <c r="D47" s="7">
        <v>2024</v>
      </c>
      <c r="E47" t="s">
        <v>44</v>
      </c>
      <c r="F47">
        <v>307</v>
      </c>
      <c r="G47">
        <v>629</v>
      </c>
      <c r="H47" t="s">
        <v>17</v>
      </c>
      <c r="I47">
        <v>8.9</v>
      </c>
      <c r="J47">
        <v>326</v>
      </c>
      <c r="K47" s="3">
        <v>158420</v>
      </c>
      <c r="L47" s="3">
        <v>198025</v>
      </c>
      <c r="M47" t="s">
        <v>60</v>
      </c>
      <c r="N47">
        <v>4.7</v>
      </c>
      <c r="O47">
        <v>3</v>
      </c>
      <c r="P47">
        <v>4460</v>
      </c>
      <c r="Q47" s="3">
        <v>883191500</v>
      </c>
      <c r="R47">
        <v>4341</v>
      </c>
      <c r="S47" s="3">
        <v>859626525</v>
      </c>
      <c r="T47">
        <v>3104</v>
      </c>
      <c r="U47" s="3">
        <v>614669600</v>
      </c>
      <c r="V47">
        <v>4392</v>
      </c>
      <c r="W47" s="3">
        <v>869725800</v>
      </c>
      <c r="X47">
        <v>2128</v>
      </c>
      <c r="Y47" s="3">
        <v>421397200</v>
      </c>
      <c r="Z47" s="3">
        <v>3648610625</v>
      </c>
    </row>
    <row r="48" spans="1:26" x14ac:dyDescent="0.3">
      <c r="A48" t="s">
        <v>109</v>
      </c>
      <c r="B48" t="s">
        <v>14</v>
      </c>
      <c r="C48" t="s">
        <v>110</v>
      </c>
      <c r="D48" s="7">
        <v>2022</v>
      </c>
      <c r="E48" t="s">
        <v>22</v>
      </c>
      <c r="F48">
        <v>568</v>
      </c>
      <c r="G48">
        <v>979</v>
      </c>
      <c r="H48" t="s">
        <v>29</v>
      </c>
      <c r="I48">
        <v>17.2</v>
      </c>
      <c r="J48">
        <v>276</v>
      </c>
      <c r="K48" s="3">
        <v>257204</v>
      </c>
      <c r="L48" s="3">
        <v>321505</v>
      </c>
      <c r="M48" t="s">
        <v>30</v>
      </c>
      <c r="N48">
        <v>4.9000000000000004</v>
      </c>
      <c r="O48">
        <v>3</v>
      </c>
      <c r="P48">
        <v>2240</v>
      </c>
      <c r="Q48" s="3">
        <v>720171200</v>
      </c>
      <c r="R48">
        <v>3641</v>
      </c>
      <c r="S48" s="3">
        <v>1170599705</v>
      </c>
      <c r="T48">
        <v>2110</v>
      </c>
      <c r="U48" s="3">
        <v>678375550</v>
      </c>
      <c r="V48">
        <v>3622</v>
      </c>
      <c r="W48" s="3">
        <v>1164491110</v>
      </c>
      <c r="X48">
        <v>2670</v>
      </c>
      <c r="Y48" s="3">
        <v>858418350</v>
      </c>
      <c r="Z48" s="3">
        <v>4592055915</v>
      </c>
    </row>
    <row r="49" spans="1:26" x14ac:dyDescent="0.3">
      <c r="A49" t="s">
        <v>111</v>
      </c>
      <c r="B49" t="s">
        <v>48</v>
      </c>
      <c r="C49" t="s">
        <v>106</v>
      </c>
      <c r="D49" s="7">
        <v>2022</v>
      </c>
      <c r="E49" t="s">
        <v>34</v>
      </c>
      <c r="F49">
        <v>629</v>
      </c>
      <c r="G49">
        <v>670</v>
      </c>
      <c r="H49" t="s">
        <v>26</v>
      </c>
      <c r="I49">
        <v>6.5</v>
      </c>
      <c r="J49">
        <v>254</v>
      </c>
      <c r="K49" s="3">
        <v>265521.60000000003</v>
      </c>
      <c r="L49" s="3">
        <v>331902</v>
      </c>
      <c r="M49" t="s">
        <v>35</v>
      </c>
      <c r="N49">
        <v>4.5</v>
      </c>
      <c r="O49">
        <v>3</v>
      </c>
      <c r="P49">
        <v>4600</v>
      </c>
      <c r="Q49" s="3">
        <v>1526749200</v>
      </c>
      <c r="R49">
        <v>4472</v>
      </c>
      <c r="S49" s="3">
        <v>1484265744</v>
      </c>
      <c r="T49">
        <v>2020</v>
      </c>
      <c r="U49" s="3">
        <v>670442040</v>
      </c>
      <c r="V49">
        <v>2865</v>
      </c>
      <c r="W49" s="3">
        <v>950899230</v>
      </c>
      <c r="X49">
        <v>3057</v>
      </c>
      <c r="Y49" s="3">
        <v>1014624414</v>
      </c>
      <c r="Z49" s="3">
        <v>5646980628</v>
      </c>
    </row>
    <row r="50" spans="1:26" x14ac:dyDescent="0.3">
      <c r="A50" t="s">
        <v>112</v>
      </c>
      <c r="B50" t="s">
        <v>32</v>
      </c>
      <c r="C50" t="s">
        <v>39</v>
      </c>
      <c r="D50" s="7">
        <v>2021</v>
      </c>
      <c r="E50" t="s">
        <v>22</v>
      </c>
      <c r="F50">
        <v>340</v>
      </c>
      <c r="G50">
        <v>774</v>
      </c>
      <c r="H50" t="s">
        <v>26</v>
      </c>
      <c r="I50">
        <v>12.7</v>
      </c>
      <c r="J50">
        <v>342</v>
      </c>
      <c r="K50" s="3">
        <v>117560.8</v>
      </c>
      <c r="L50" s="3">
        <v>146951</v>
      </c>
      <c r="M50" t="s">
        <v>40</v>
      </c>
      <c r="N50">
        <v>4.5</v>
      </c>
      <c r="O50">
        <v>5</v>
      </c>
      <c r="P50">
        <v>3076</v>
      </c>
      <c r="Q50" s="3">
        <v>452021276</v>
      </c>
      <c r="R50">
        <v>2016</v>
      </c>
      <c r="S50" s="3">
        <v>296253216</v>
      </c>
      <c r="T50">
        <v>4597</v>
      </c>
      <c r="U50" s="3">
        <v>675533747</v>
      </c>
      <c r="V50">
        <v>4839</v>
      </c>
      <c r="W50" s="3">
        <v>711095889</v>
      </c>
      <c r="X50">
        <v>2878</v>
      </c>
      <c r="Y50" s="3">
        <v>422924978</v>
      </c>
      <c r="Z50" s="3">
        <v>2557829106</v>
      </c>
    </row>
    <row r="51" spans="1:26" x14ac:dyDescent="0.3">
      <c r="A51" t="s">
        <v>113</v>
      </c>
      <c r="B51" t="s">
        <v>32</v>
      </c>
      <c r="C51" t="s">
        <v>80</v>
      </c>
      <c r="D51" s="7">
        <v>2022</v>
      </c>
      <c r="E51" t="s">
        <v>22</v>
      </c>
      <c r="F51">
        <v>434</v>
      </c>
      <c r="G51">
        <v>725</v>
      </c>
      <c r="H51" t="s">
        <v>29</v>
      </c>
      <c r="I51">
        <v>17.8</v>
      </c>
      <c r="J51">
        <v>209</v>
      </c>
      <c r="K51" s="3">
        <v>105008.8</v>
      </c>
      <c r="L51" s="3">
        <v>131261</v>
      </c>
      <c r="M51" t="s">
        <v>60</v>
      </c>
      <c r="N51">
        <v>4.5999999999999996</v>
      </c>
      <c r="O51">
        <v>5</v>
      </c>
      <c r="P51">
        <v>4620</v>
      </c>
      <c r="Q51" s="3">
        <v>606425820</v>
      </c>
      <c r="R51">
        <v>4389</v>
      </c>
      <c r="S51" s="3">
        <v>576104529</v>
      </c>
      <c r="T51">
        <v>4236</v>
      </c>
      <c r="U51" s="3">
        <v>556021596</v>
      </c>
      <c r="V51">
        <v>4627</v>
      </c>
      <c r="W51" s="3">
        <v>607344647</v>
      </c>
      <c r="X51">
        <v>4203</v>
      </c>
      <c r="Y51" s="3">
        <v>551689983</v>
      </c>
      <c r="Z51" s="3">
        <v>2897586575</v>
      </c>
    </row>
    <row r="52" spans="1:26" x14ac:dyDescent="0.3">
      <c r="A52" t="s">
        <v>114</v>
      </c>
      <c r="B52" t="s">
        <v>48</v>
      </c>
      <c r="C52" t="s">
        <v>49</v>
      </c>
      <c r="D52" s="7">
        <v>2025</v>
      </c>
      <c r="E52" t="s">
        <v>22</v>
      </c>
      <c r="F52">
        <v>881</v>
      </c>
      <c r="G52">
        <v>560</v>
      </c>
      <c r="H52" t="s">
        <v>17</v>
      </c>
      <c r="I52">
        <v>13.5</v>
      </c>
      <c r="J52">
        <v>278</v>
      </c>
      <c r="K52" s="3">
        <v>281021.60000000003</v>
      </c>
      <c r="L52" s="3">
        <v>351277</v>
      </c>
      <c r="M52" t="s">
        <v>27</v>
      </c>
      <c r="N52">
        <v>5</v>
      </c>
      <c r="O52">
        <v>5</v>
      </c>
      <c r="P52">
        <v>4026</v>
      </c>
      <c r="Q52" s="3">
        <v>1414241202</v>
      </c>
      <c r="R52">
        <v>2938</v>
      </c>
      <c r="S52" s="3">
        <v>1032051826</v>
      </c>
      <c r="T52">
        <v>3651</v>
      </c>
      <c r="U52" s="3">
        <v>1282512327</v>
      </c>
      <c r="V52">
        <v>2754</v>
      </c>
      <c r="W52" s="3">
        <v>967416858</v>
      </c>
      <c r="X52">
        <v>4016</v>
      </c>
      <c r="Y52" s="3">
        <v>1410728432</v>
      </c>
      <c r="Z52" s="3">
        <v>6106950645</v>
      </c>
    </row>
    <row r="53" spans="1:26" x14ac:dyDescent="0.3">
      <c r="A53" t="s">
        <v>115</v>
      </c>
      <c r="B53" t="s">
        <v>32</v>
      </c>
      <c r="C53" t="s">
        <v>39</v>
      </c>
      <c r="D53" s="7">
        <v>2022</v>
      </c>
      <c r="E53" t="s">
        <v>16</v>
      </c>
      <c r="F53">
        <v>425</v>
      </c>
      <c r="G53">
        <v>929</v>
      </c>
      <c r="H53" t="s">
        <v>17</v>
      </c>
      <c r="I53">
        <v>16.7</v>
      </c>
      <c r="J53">
        <v>390</v>
      </c>
      <c r="K53" s="3">
        <v>314473.60000000003</v>
      </c>
      <c r="L53" s="3">
        <v>393092</v>
      </c>
      <c r="M53" t="s">
        <v>78</v>
      </c>
      <c r="N53">
        <v>5</v>
      </c>
      <c r="O53">
        <v>3</v>
      </c>
      <c r="P53">
        <v>2294</v>
      </c>
      <c r="Q53" s="3">
        <v>901753048</v>
      </c>
      <c r="R53">
        <v>2516</v>
      </c>
      <c r="S53" s="3">
        <v>989019472</v>
      </c>
      <c r="T53">
        <v>3206</v>
      </c>
      <c r="U53" s="3">
        <v>1260252952</v>
      </c>
      <c r="V53">
        <v>4957</v>
      </c>
      <c r="W53" s="3">
        <v>1948557044</v>
      </c>
      <c r="X53">
        <v>3907</v>
      </c>
      <c r="Y53" s="3">
        <v>1535810444</v>
      </c>
      <c r="Z53" s="3">
        <v>6635392960</v>
      </c>
    </row>
    <row r="54" spans="1:26" x14ac:dyDescent="0.3">
      <c r="A54" t="s">
        <v>116</v>
      </c>
      <c r="B54" t="s">
        <v>48</v>
      </c>
      <c r="C54" t="s">
        <v>117</v>
      </c>
      <c r="D54" s="7">
        <v>2022</v>
      </c>
      <c r="E54" t="s">
        <v>16</v>
      </c>
      <c r="F54">
        <v>409</v>
      </c>
      <c r="G54">
        <v>864</v>
      </c>
      <c r="H54" t="s">
        <v>17</v>
      </c>
      <c r="I54">
        <v>19.7</v>
      </c>
      <c r="J54">
        <v>382</v>
      </c>
      <c r="K54" s="3">
        <v>457529.60000000003</v>
      </c>
      <c r="L54" s="3">
        <v>571912</v>
      </c>
      <c r="M54" t="s">
        <v>35</v>
      </c>
      <c r="N54">
        <v>3.9</v>
      </c>
      <c r="O54">
        <v>4</v>
      </c>
      <c r="P54">
        <v>4248</v>
      </c>
      <c r="Q54" s="3">
        <v>2429482176</v>
      </c>
      <c r="R54">
        <v>3483</v>
      </c>
      <c r="S54" s="3">
        <v>1991969496</v>
      </c>
      <c r="T54">
        <v>3058</v>
      </c>
      <c r="U54" s="3">
        <v>1748906896</v>
      </c>
      <c r="V54">
        <v>3473</v>
      </c>
      <c r="W54" s="3">
        <v>1986250376</v>
      </c>
      <c r="X54">
        <v>2419</v>
      </c>
      <c r="Y54" s="3">
        <v>1383455128</v>
      </c>
      <c r="Z54" s="3">
        <v>9540064072</v>
      </c>
    </row>
    <row r="55" spans="1:26" x14ac:dyDescent="0.3">
      <c r="A55" t="s">
        <v>118</v>
      </c>
      <c r="B55" t="s">
        <v>48</v>
      </c>
      <c r="C55" t="s">
        <v>56</v>
      </c>
      <c r="D55" s="7">
        <v>2024</v>
      </c>
      <c r="E55" t="s">
        <v>16</v>
      </c>
      <c r="F55">
        <v>502</v>
      </c>
      <c r="G55">
        <v>666</v>
      </c>
      <c r="H55" t="s">
        <v>17</v>
      </c>
      <c r="I55">
        <v>7.4</v>
      </c>
      <c r="J55">
        <v>270</v>
      </c>
      <c r="K55" s="3">
        <v>281246.40000000002</v>
      </c>
      <c r="L55" s="3">
        <v>351558</v>
      </c>
      <c r="M55" t="s">
        <v>60</v>
      </c>
      <c r="N55">
        <v>4.5999999999999996</v>
      </c>
      <c r="O55">
        <v>5</v>
      </c>
      <c r="P55">
        <v>4061</v>
      </c>
      <c r="Q55" s="3">
        <v>1427677038</v>
      </c>
      <c r="R55">
        <v>3321</v>
      </c>
      <c r="S55" s="3">
        <v>1167524118</v>
      </c>
      <c r="T55">
        <v>2943</v>
      </c>
      <c r="U55" s="3">
        <v>1034635194</v>
      </c>
      <c r="V55">
        <v>2359</v>
      </c>
      <c r="W55" s="3">
        <v>829325322</v>
      </c>
      <c r="X55">
        <v>4177</v>
      </c>
      <c r="Y55" s="3">
        <v>1468457766</v>
      </c>
      <c r="Z55" s="3">
        <v>5927619438</v>
      </c>
    </row>
    <row r="56" spans="1:26" x14ac:dyDescent="0.3">
      <c r="A56" t="s">
        <v>119</v>
      </c>
      <c r="B56" t="s">
        <v>14</v>
      </c>
      <c r="C56" t="s">
        <v>120</v>
      </c>
      <c r="D56" s="7">
        <v>2023</v>
      </c>
      <c r="E56" t="s">
        <v>34</v>
      </c>
      <c r="F56">
        <v>781</v>
      </c>
      <c r="G56">
        <v>385</v>
      </c>
      <c r="H56" t="s">
        <v>26</v>
      </c>
      <c r="I56">
        <v>19.100000000000001</v>
      </c>
      <c r="J56">
        <v>375</v>
      </c>
      <c r="K56" s="3">
        <v>237154.40000000002</v>
      </c>
      <c r="L56" s="3">
        <v>296443</v>
      </c>
      <c r="M56" t="s">
        <v>40</v>
      </c>
      <c r="N56">
        <v>4.2</v>
      </c>
      <c r="O56">
        <v>5</v>
      </c>
      <c r="P56">
        <v>3609</v>
      </c>
      <c r="Q56" s="3">
        <v>1069862787</v>
      </c>
      <c r="R56">
        <v>2806</v>
      </c>
      <c r="S56" s="3">
        <v>831819058</v>
      </c>
      <c r="T56">
        <v>2675</v>
      </c>
      <c r="U56" s="3">
        <v>792985025</v>
      </c>
      <c r="V56">
        <v>2154</v>
      </c>
      <c r="W56" s="3">
        <v>638538222</v>
      </c>
      <c r="X56">
        <v>3473</v>
      </c>
      <c r="Y56" s="3">
        <v>1029546539</v>
      </c>
      <c r="Z56" s="3">
        <v>4362751631</v>
      </c>
    </row>
    <row r="57" spans="1:26" x14ac:dyDescent="0.3">
      <c r="A57" t="s">
        <v>121</v>
      </c>
      <c r="B57" t="s">
        <v>32</v>
      </c>
      <c r="C57" t="s">
        <v>33</v>
      </c>
      <c r="D57" s="7">
        <v>2022</v>
      </c>
      <c r="E57" t="s">
        <v>22</v>
      </c>
      <c r="F57">
        <v>796</v>
      </c>
      <c r="G57">
        <v>976</v>
      </c>
      <c r="H57" t="s">
        <v>26</v>
      </c>
      <c r="I57">
        <v>19.2</v>
      </c>
      <c r="J57">
        <v>252</v>
      </c>
      <c r="K57" s="3">
        <v>143162.4</v>
      </c>
      <c r="L57" s="3">
        <v>178953</v>
      </c>
      <c r="M57" t="s">
        <v>35</v>
      </c>
      <c r="N57">
        <v>4.0999999999999996</v>
      </c>
      <c r="O57">
        <v>4</v>
      </c>
      <c r="P57">
        <v>3620</v>
      </c>
      <c r="Q57" s="3">
        <v>647809860</v>
      </c>
      <c r="R57">
        <v>2028</v>
      </c>
      <c r="S57" s="3">
        <v>362916684</v>
      </c>
      <c r="T57">
        <v>2590</v>
      </c>
      <c r="U57" s="3">
        <v>463488270</v>
      </c>
      <c r="V57">
        <v>2827</v>
      </c>
      <c r="W57" s="3">
        <v>505900131</v>
      </c>
      <c r="X57">
        <v>3745</v>
      </c>
      <c r="Y57" s="3">
        <v>670178985</v>
      </c>
      <c r="Z57" s="3">
        <v>2650293930</v>
      </c>
    </row>
    <row r="58" spans="1:26" x14ac:dyDescent="0.3">
      <c r="A58" t="s">
        <v>122</v>
      </c>
      <c r="B58" t="s">
        <v>42</v>
      </c>
      <c r="C58" t="s">
        <v>82</v>
      </c>
      <c r="D58" s="7">
        <v>2022</v>
      </c>
      <c r="E58" t="s">
        <v>16</v>
      </c>
      <c r="F58">
        <v>349</v>
      </c>
      <c r="G58">
        <v>598</v>
      </c>
      <c r="H58" t="s">
        <v>17</v>
      </c>
      <c r="I58">
        <v>24.8</v>
      </c>
      <c r="J58">
        <v>281</v>
      </c>
      <c r="K58" s="3">
        <v>329145.60000000003</v>
      </c>
      <c r="L58" s="3">
        <v>411432</v>
      </c>
      <c r="M58" t="s">
        <v>40</v>
      </c>
      <c r="N58">
        <v>4.7</v>
      </c>
      <c r="O58">
        <v>4</v>
      </c>
      <c r="P58">
        <v>2737</v>
      </c>
      <c r="Q58" s="3">
        <v>1126089384</v>
      </c>
      <c r="R58">
        <v>4386</v>
      </c>
      <c r="S58" s="3">
        <v>1804540752</v>
      </c>
      <c r="T58">
        <v>4644</v>
      </c>
      <c r="U58" s="3">
        <v>1910690208</v>
      </c>
      <c r="V58">
        <v>2830</v>
      </c>
      <c r="W58" s="3">
        <v>1164352560</v>
      </c>
      <c r="X58">
        <v>3718</v>
      </c>
      <c r="Y58" s="3">
        <v>1529704176</v>
      </c>
      <c r="Z58" s="3">
        <v>7535377080</v>
      </c>
    </row>
    <row r="59" spans="1:26" x14ac:dyDescent="0.3">
      <c r="A59" t="s">
        <v>123</v>
      </c>
      <c r="B59" t="s">
        <v>14</v>
      </c>
      <c r="C59" t="s">
        <v>120</v>
      </c>
      <c r="D59" s="7">
        <v>2024</v>
      </c>
      <c r="E59" t="s">
        <v>44</v>
      </c>
      <c r="F59">
        <v>893</v>
      </c>
      <c r="G59">
        <v>787</v>
      </c>
      <c r="H59" t="s">
        <v>17</v>
      </c>
      <c r="I59">
        <v>8.1</v>
      </c>
      <c r="J59">
        <v>303</v>
      </c>
      <c r="K59" s="3">
        <v>275642.40000000002</v>
      </c>
      <c r="L59" s="3">
        <v>344553</v>
      </c>
      <c r="M59" t="s">
        <v>40</v>
      </c>
      <c r="N59">
        <v>4.4000000000000004</v>
      </c>
      <c r="O59">
        <v>5</v>
      </c>
      <c r="P59">
        <v>3602</v>
      </c>
      <c r="Q59" s="3">
        <v>1241079906</v>
      </c>
      <c r="R59">
        <v>3713</v>
      </c>
      <c r="S59" s="3">
        <v>1279325289</v>
      </c>
      <c r="T59">
        <v>4283</v>
      </c>
      <c r="U59" s="3">
        <v>1475720499</v>
      </c>
      <c r="V59">
        <v>3528</v>
      </c>
      <c r="W59" s="3">
        <v>1215582984</v>
      </c>
      <c r="X59">
        <v>4891</v>
      </c>
      <c r="Y59" s="3">
        <v>1685208723</v>
      </c>
      <c r="Z59" s="3">
        <v>6896917401</v>
      </c>
    </row>
    <row r="60" spans="1:26" x14ac:dyDescent="0.3">
      <c r="A60" t="s">
        <v>124</v>
      </c>
      <c r="B60" t="s">
        <v>42</v>
      </c>
      <c r="C60" t="s">
        <v>74</v>
      </c>
      <c r="D60" s="7">
        <v>2025</v>
      </c>
      <c r="E60" t="s">
        <v>16</v>
      </c>
      <c r="F60">
        <v>308</v>
      </c>
      <c r="G60">
        <v>616</v>
      </c>
      <c r="H60" t="s">
        <v>26</v>
      </c>
      <c r="I60">
        <v>14.9</v>
      </c>
      <c r="J60">
        <v>284</v>
      </c>
      <c r="K60" s="3">
        <v>177230.40000000002</v>
      </c>
      <c r="L60" s="3">
        <v>221538</v>
      </c>
      <c r="M60" t="s">
        <v>30</v>
      </c>
      <c r="N60">
        <v>5</v>
      </c>
      <c r="O60">
        <v>5</v>
      </c>
      <c r="P60">
        <v>3545</v>
      </c>
      <c r="Q60" s="3">
        <v>785352210</v>
      </c>
      <c r="R60">
        <v>4152</v>
      </c>
      <c r="S60" s="3">
        <v>919825776</v>
      </c>
      <c r="T60">
        <v>2806</v>
      </c>
      <c r="U60" s="3">
        <v>621635628</v>
      </c>
      <c r="V60">
        <v>3826</v>
      </c>
      <c r="W60" s="3">
        <v>847604388</v>
      </c>
      <c r="X60">
        <v>4976</v>
      </c>
      <c r="Y60" s="3">
        <v>1102373088</v>
      </c>
      <c r="Z60" s="3">
        <v>4276791090</v>
      </c>
    </row>
    <row r="61" spans="1:26" x14ac:dyDescent="0.3">
      <c r="A61" t="s">
        <v>125</v>
      </c>
      <c r="B61" t="s">
        <v>42</v>
      </c>
      <c r="C61" t="s">
        <v>74</v>
      </c>
      <c r="D61" s="7">
        <v>2025</v>
      </c>
      <c r="E61" t="s">
        <v>34</v>
      </c>
      <c r="F61">
        <v>842</v>
      </c>
      <c r="G61">
        <v>791</v>
      </c>
      <c r="H61" t="s">
        <v>26</v>
      </c>
      <c r="I61">
        <v>20</v>
      </c>
      <c r="J61">
        <v>370</v>
      </c>
      <c r="K61" s="3">
        <v>109484.8</v>
      </c>
      <c r="L61" s="3">
        <v>136856</v>
      </c>
      <c r="M61" t="s">
        <v>60</v>
      </c>
      <c r="N61">
        <v>3.8</v>
      </c>
      <c r="O61">
        <v>4</v>
      </c>
      <c r="P61">
        <v>3680</v>
      </c>
      <c r="Q61" s="3">
        <v>503630080</v>
      </c>
      <c r="R61">
        <v>3165</v>
      </c>
      <c r="S61" s="3">
        <v>433149240</v>
      </c>
      <c r="T61">
        <v>4417</v>
      </c>
      <c r="U61" s="3">
        <v>604492952</v>
      </c>
      <c r="V61">
        <v>4271</v>
      </c>
      <c r="W61" s="3">
        <v>584511976</v>
      </c>
      <c r="X61">
        <v>3170</v>
      </c>
      <c r="Y61" s="3">
        <v>433833520</v>
      </c>
      <c r="Z61" s="3">
        <v>2559617768</v>
      </c>
    </row>
    <row r="62" spans="1:26" x14ac:dyDescent="0.3">
      <c r="A62" t="s">
        <v>126</v>
      </c>
      <c r="B62" t="s">
        <v>48</v>
      </c>
      <c r="C62" t="s">
        <v>106</v>
      </c>
      <c r="D62" s="7">
        <v>2025</v>
      </c>
      <c r="E62" t="s">
        <v>34</v>
      </c>
      <c r="F62">
        <v>626</v>
      </c>
      <c r="G62">
        <v>954</v>
      </c>
      <c r="H62" t="s">
        <v>17</v>
      </c>
      <c r="I62">
        <v>20.9</v>
      </c>
      <c r="J62">
        <v>333</v>
      </c>
      <c r="K62" s="3">
        <v>396652</v>
      </c>
      <c r="L62" s="3">
        <v>495815</v>
      </c>
      <c r="M62" t="s">
        <v>50</v>
      </c>
      <c r="N62">
        <v>3.6</v>
      </c>
      <c r="O62">
        <v>3</v>
      </c>
      <c r="P62">
        <v>4631</v>
      </c>
      <c r="Q62" s="3">
        <v>2296119265</v>
      </c>
      <c r="R62">
        <v>3386</v>
      </c>
      <c r="S62" s="3">
        <v>1678829590</v>
      </c>
      <c r="T62">
        <v>3811</v>
      </c>
      <c r="U62" s="3">
        <v>1889550965</v>
      </c>
      <c r="V62">
        <v>3665</v>
      </c>
      <c r="W62" s="3">
        <v>1817161975</v>
      </c>
      <c r="X62">
        <v>4987</v>
      </c>
      <c r="Y62" s="3">
        <v>2472629405</v>
      </c>
      <c r="Z62" s="3">
        <v>10154291200</v>
      </c>
    </row>
    <row r="63" spans="1:26" x14ac:dyDescent="0.3">
      <c r="A63" t="s">
        <v>127</v>
      </c>
      <c r="B63" t="s">
        <v>42</v>
      </c>
      <c r="C63" t="s">
        <v>99</v>
      </c>
      <c r="D63" s="7">
        <v>2025</v>
      </c>
      <c r="E63" t="s">
        <v>16</v>
      </c>
      <c r="F63">
        <v>426</v>
      </c>
      <c r="G63">
        <v>922</v>
      </c>
      <c r="H63" t="s">
        <v>29</v>
      </c>
      <c r="I63">
        <v>13.9</v>
      </c>
      <c r="J63">
        <v>210</v>
      </c>
      <c r="K63" s="3">
        <v>294591.2</v>
      </c>
      <c r="L63" s="3">
        <v>368239</v>
      </c>
      <c r="M63" t="s">
        <v>40</v>
      </c>
      <c r="N63">
        <v>4.9000000000000004</v>
      </c>
      <c r="O63">
        <v>4</v>
      </c>
      <c r="P63">
        <v>4963</v>
      </c>
      <c r="Q63" s="3">
        <v>1827570157</v>
      </c>
      <c r="R63">
        <v>4339</v>
      </c>
      <c r="S63" s="3">
        <v>1597789021</v>
      </c>
      <c r="T63">
        <v>4050</v>
      </c>
      <c r="U63" s="3">
        <v>1491367950</v>
      </c>
      <c r="V63">
        <v>3532</v>
      </c>
      <c r="W63" s="3">
        <v>1300620148</v>
      </c>
      <c r="X63">
        <v>4436</v>
      </c>
      <c r="Y63" s="3">
        <v>1633508204</v>
      </c>
      <c r="Z63" s="3">
        <v>7850855480</v>
      </c>
    </row>
    <row r="64" spans="1:26" x14ac:dyDescent="0.3">
      <c r="A64" t="s">
        <v>128</v>
      </c>
      <c r="B64" t="s">
        <v>42</v>
      </c>
      <c r="C64" t="s">
        <v>84</v>
      </c>
      <c r="D64" s="7">
        <v>2025</v>
      </c>
      <c r="E64" t="s">
        <v>44</v>
      </c>
      <c r="F64">
        <v>590</v>
      </c>
      <c r="G64">
        <v>328</v>
      </c>
      <c r="H64" t="s">
        <v>17</v>
      </c>
      <c r="I64">
        <v>11.4</v>
      </c>
      <c r="J64">
        <v>387</v>
      </c>
      <c r="K64" s="3">
        <v>97216</v>
      </c>
      <c r="L64" s="3">
        <v>121520</v>
      </c>
      <c r="M64" t="s">
        <v>57</v>
      </c>
      <c r="N64">
        <v>4.0999999999999996</v>
      </c>
      <c r="O64">
        <v>5</v>
      </c>
      <c r="P64">
        <v>4586</v>
      </c>
      <c r="Q64" s="3">
        <v>557290720</v>
      </c>
      <c r="R64">
        <v>4236</v>
      </c>
      <c r="S64" s="3">
        <v>514758720</v>
      </c>
      <c r="T64">
        <v>4373</v>
      </c>
      <c r="U64" s="3">
        <v>531406960</v>
      </c>
      <c r="V64">
        <v>4096</v>
      </c>
      <c r="W64" s="3">
        <v>497745920</v>
      </c>
      <c r="X64">
        <v>2824</v>
      </c>
      <c r="Y64" s="3">
        <v>343172480</v>
      </c>
      <c r="Z64" s="3">
        <v>2444374800</v>
      </c>
    </row>
    <row r="65" spans="1:26" x14ac:dyDescent="0.3">
      <c r="A65" t="s">
        <v>129</v>
      </c>
      <c r="B65" t="s">
        <v>48</v>
      </c>
      <c r="C65" t="s">
        <v>59</v>
      </c>
      <c r="D65" s="7">
        <v>2021</v>
      </c>
      <c r="E65" t="s">
        <v>44</v>
      </c>
      <c r="F65">
        <v>278</v>
      </c>
      <c r="G65">
        <v>653</v>
      </c>
      <c r="H65" t="s">
        <v>26</v>
      </c>
      <c r="I65">
        <v>12.3</v>
      </c>
      <c r="J65">
        <v>206</v>
      </c>
      <c r="K65" s="3">
        <v>541097.6</v>
      </c>
      <c r="L65" s="3">
        <v>676372</v>
      </c>
      <c r="M65" t="s">
        <v>40</v>
      </c>
      <c r="N65">
        <v>4.3</v>
      </c>
      <c r="O65">
        <v>3</v>
      </c>
      <c r="P65">
        <v>3055</v>
      </c>
      <c r="Q65" s="3">
        <v>2066316460</v>
      </c>
      <c r="R65">
        <v>3913</v>
      </c>
      <c r="S65" s="3">
        <v>2646643636</v>
      </c>
      <c r="T65">
        <v>2462</v>
      </c>
      <c r="U65" s="3">
        <v>1665227864</v>
      </c>
      <c r="V65">
        <v>3148</v>
      </c>
      <c r="W65" s="3">
        <v>2129219056</v>
      </c>
      <c r="X65">
        <v>2372</v>
      </c>
      <c r="Y65" s="3">
        <v>1604354384</v>
      </c>
      <c r="Z65" s="3">
        <v>10111761400</v>
      </c>
    </row>
    <row r="66" spans="1:26" x14ac:dyDescent="0.3">
      <c r="A66" t="s">
        <v>130</v>
      </c>
      <c r="B66" t="s">
        <v>14</v>
      </c>
      <c r="C66" t="s">
        <v>25</v>
      </c>
      <c r="D66" s="7">
        <v>2021</v>
      </c>
      <c r="E66" t="s">
        <v>22</v>
      </c>
      <c r="F66">
        <v>652</v>
      </c>
      <c r="G66">
        <v>679</v>
      </c>
      <c r="H66" t="s">
        <v>29</v>
      </c>
      <c r="I66">
        <v>8.1999999999999993</v>
      </c>
      <c r="J66">
        <v>345</v>
      </c>
      <c r="K66" s="3">
        <v>275791.2</v>
      </c>
      <c r="L66" s="3">
        <v>344739</v>
      </c>
      <c r="M66" t="s">
        <v>60</v>
      </c>
      <c r="N66">
        <v>4.5</v>
      </c>
      <c r="O66">
        <v>3</v>
      </c>
      <c r="P66">
        <v>2136</v>
      </c>
      <c r="Q66" s="3">
        <v>736362504</v>
      </c>
      <c r="R66">
        <v>2443</v>
      </c>
      <c r="S66" s="3">
        <v>842197377</v>
      </c>
      <c r="T66">
        <v>3115</v>
      </c>
      <c r="U66" s="3">
        <v>1073861985</v>
      </c>
      <c r="V66">
        <v>3671</v>
      </c>
      <c r="W66" s="3">
        <v>1265536869</v>
      </c>
      <c r="X66">
        <v>3230</v>
      </c>
      <c r="Y66" s="3">
        <v>1113506970</v>
      </c>
      <c r="Z66" s="3">
        <v>5031465705</v>
      </c>
    </row>
    <row r="67" spans="1:26" x14ac:dyDescent="0.3">
      <c r="A67" t="s">
        <v>131</v>
      </c>
      <c r="B67" t="s">
        <v>48</v>
      </c>
      <c r="C67" t="s">
        <v>59</v>
      </c>
      <c r="D67" s="7">
        <v>2021</v>
      </c>
      <c r="E67" t="s">
        <v>22</v>
      </c>
      <c r="F67">
        <v>499</v>
      </c>
      <c r="G67">
        <v>977</v>
      </c>
      <c r="H67" t="s">
        <v>29</v>
      </c>
      <c r="I67">
        <v>9.8000000000000007</v>
      </c>
      <c r="J67">
        <v>276</v>
      </c>
      <c r="K67" s="3">
        <v>279983.2</v>
      </c>
      <c r="L67" s="3">
        <v>349979</v>
      </c>
      <c r="M67" t="s">
        <v>30</v>
      </c>
      <c r="N67">
        <v>4.9000000000000004</v>
      </c>
      <c r="O67">
        <v>4</v>
      </c>
      <c r="P67">
        <v>4437</v>
      </c>
      <c r="Q67" s="3">
        <v>1552856823</v>
      </c>
      <c r="R67">
        <v>4150</v>
      </c>
      <c r="S67" s="3">
        <v>1452412850</v>
      </c>
      <c r="T67">
        <v>2426</v>
      </c>
      <c r="U67" s="3">
        <v>849049054</v>
      </c>
      <c r="V67">
        <v>3083</v>
      </c>
      <c r="W67" s="3">
        <v>1078985257</v>
      </c>
      <c r="X67">
        <v>4517</v>
      </c>
      <c r="Y67" s="3">
        <v>1580855143</v>
      </c>
      <c r="Z67" s="3">
        <v>6514159127</v>
      </c>
    </row>
    <row r="68" spans="1:26" x14ac:dyDescent="0.3">
      <c r="A68" t="s">
        <v>132</v>
      </c>
      <c r="B68" t="s">
        <v>48</v>
      </c>
      <c r="C68" t="s">
        <v>106</v>
      </c>
      <c r="D68" s="7">
        <v>2023</v>
      </c>
      <c r="E68" t="s">
        <v>34</v>
      </c>
      <c r="F68">
        <v>453</v>
      </c>
      <c r="G68">
        <v>668</v>
      </c>
      <c r="H68" t="s">
        <v>17</v>
      </c>
      <c r="I68">
        <v>16.100000000000001</v>
      </c>
      <c r="J68">
        <v>272</v>
      </c>
      <c r="K68" s="3">
        <v>389934.4</v>
      </c>
      <c r="L68" s="3">
        <v>487418</v>
      </c>
      <c r="M68" t="s">
        <v>78</v>
      </c>
      <c r="N68">
        <v>4.4000000000000004</v>
      </c>
      <c r="O68">
        <v>4</v>
      </c>
      <c r="P68">
        <v>4597</v>
      </c>
      <c r="Q68" s="3">
        <v>2240660546</v>
      </c>
      <c r="R68">
        <v>3303</v>
      </c>
      <c r="S68" s="3">
        <v>1609941654</v>
      </c>
      <c r="T68">
        <v>2270</v>
      </c>
      <c r="U68" s="3">
        <v>1106438860</v>
      </c>
      <c r="V68">
        <v>4616</v>
      </c>
      <c r="W68" s="3">
        <v>2249921488</v>
      </c>
      <c r="X68">
        <v>4822</v>
      </c>
      <c r="Y68" s="3">
        <v>2350329596</v>
      </c>
      <c r="Z68" s="3">
        <v>9557292144</v>
      </c>
    </row>
    <row r="69" spans="1:26" x14ac:dyDescent="0.3">
      <c r="A69" t="s">
        <v>133</v>
      </c>
      <c r="B69" t="s">
        <v>42</v>
      </c>
      <c r="C69" t="s">
        <v>46</v>
      </c>
      <c r="D69" s="7">
        <v>2023</v>
      </c>
      <c r="E69" t="s">
        <v>22</v>
      </c>
      <c r="F69">
        <v>203</v>
      </c>
      <c r="G69">
        <v>307</v>
      </c>
      <c r="H69" t="s">
        <v>17</v>
      </c>
      <c r="I69">
        <v>22.9</v>
      </c>
      <c r="J69">
        <v>346</v>
      </c>
      <c r="K69" s="3">
        <v>252870.40000000002</v>
      </c>
      <c r="L69" s="3">
        <v>316088</v>
      </c>
      <c r="M69" t="s">
        <v>60</v>
      </c>
      <c r="N69">
        <v>4.3</v>
      </c>
      <c r="O69">
        <v>3</v>
      </c>
      <c r="P69">
        <v>4638</v>
      </c>
      <c r="Q69" s="3">
        <v>1466016144</v>
      </c>
      <c r="R69">
        <v>2849</v>
      </c>
      <c r="S69" s="3">
        <v>900534712</v>
      </c>
      <c r="T69">
        <v>4732</v>
      </c>
      <c r="U69" s="3">
        <v>1495728416</v>
      </c>
      <c r="V69">
        <v>4028</v>
      </c>
      <c r="W69" s="3">
        <v>1273202464</v>
      </c>
      <c r="X69">
        <v>4131</v>
      </c>
      <c r="Y69" s="3">
        <v>1305759528</v>
      </c>
      <c r="Z69" s="3">
        <v>6441241264</v>
      </c>
    </row>
    <row r="70" spans="1:26" x14ac:dyDescent="0.3">
      <c r="A70" t="s">
        <v>134</v>
      </c>
      <c r="B70" t="s">
        <v>14</v>
      </c>
      <c r="C70" t="s">
        <v>120</v>
      </c>
      <c r="D70" s="7">
        <v>2023</v>
      </c>
      <c r="E70" t="s">
        <v>16</v>
      </c>
      <c r="F70">
        <v>384</v>
      </c>
      <c r="G70">
        <v>696</v>
      </c>
      <c r="H70" t="s">
        <v>29</v>
      </c>
      <c r="I70">
        <v>12</v>
      </c>
      <c r="J70">
        <v>277</v>
      </c>
      <c r="K70" s="3">
        <v>325340.80000000005</v>
      </c>
      <c r="L70" s="3">
        <v>406676</v>
      </c>
      <c r="M70" t="s">
        <v>23</v>
      </c>
      <c r="N70">
        <v>4.3</v>
      </c>
      <c r="O70">
        <v>5</v>
      </c>
      <c r="P70">
        <v>4991</v>
      </c>
      <c r="Q70" s="3">
        <v>2029719916</v>
      </c>
      <c r="R70">
        <v>4188</v>
      </c>
      <c r="S70" s="3">
        <v>1703159088</v>
      </c>
      <c r="T70">
        <v>4204</v>
      </c>
      <c r="U70" s="3">
        <v>1709665904</v>
      </c>
      <c r="V70">
        <v>2899</v>
      </c>
      <c r="W70" s="3">
        <v>1178953724</v>
      </c>
      <c r="X70">
        <v>4247</v>
      </c>
      <c r="Y70" s="3">
        <v>1727152972</v>
      </c>
      <c r="Z70" s="3">
        <v>8348651604</v>
      </c>
    </row>
    <row r="71" spans="1:26" x14ac:dyDescent="0.3">
      <c r="A71" t="s">
        <v>135</v>
      </c>
      <c r="B71" t="s">
        <v>20</v>
      </c>
      <c r="C71" t="s">
        <v>37</v>
      </c>
      <c r="D71" s="7">
        <v>2023</v>
      </c>
      <c r="E71" t="s">
        <v>16</v>
      </c>
      <c r="F71">
        <v>383</v>
      </c>
      <c r="G71">
        <v>631</v>
      </c>
      <c r="H71" t="s">
        <v>17</v>
      </c>
      <c r="I71">
        <v>23.9</v>
      </c>
      <c r="J71">
        <v>344</v>
      </c>
      <c r="K71" s="3">
        <v>239920</v>
      </c>
      <c r="L71" s="3">
        <v>299900</v>
      </c>
      <c r="M71" t="s">
        <v>30</v>
      </c>
      <c r="N71">
        <v>4</v>
      </c>
      <c r="O71">
        <v>5</v>
      </c>
      <c r="P71">
        <v>2703</v>
      </c>
      <c r="Q71" s="3">
        <v>810629700</v>
      </c>
      <c r="R71">
        <v>2386</v>
      </c>
      <c r="S71" s="3">
        <v>715561400</v>
      </c>
      <c r="T71">
        <v>3801</v>
      </c>
      <c r="U71" s="3">
        <v>1139919900</v>
      </c>
      <c r="V71">
        <v>3412</v>
      </c>
      <c r="W71" s="3">
        <v>1023258800</v>
      </c>
      <c r="X71">
        <v>4789</v>
      </c>
      <c r="Y71" s="3">
        <v>1436221100</v>
      </c>
      <c r="Z71" s="3">
        <v>5125590900</v>
      </c>
    </row>
    <row r="72" spans="1:26" x14ac:dyDescent="0.3">
      <c r="A72" t="s">
        <v>136</v>
      </c>
      <c r="B72" t="s">
        <v>14</v>
      </c>
      <c r="C72" t="s">
        <v>25</v>
      </c>
      <c r="D72" s="7">
        <v>2024</v>
      </c>
      <c r="E72" t="s">
        <v>16</v>
      </c>
      <c r="F72">
        <v>856</v>
      </c>
      <c r="G72">
        <v>581</v>
      </c>
      <c r="H72" t="s">
        <v>26</v>
      </c>
      <c r="I72">
        <v>21.2</v>
      </c>
      <c r="J72">
        <v>258</v>
      </c>
      <c r="K72" s="3">
        <v>392956</v>
      </c>
      <c r="L72" s="3">
        <v>491195</v>
      </c>
      <c r="M72" t="s">
        <v>27</v>
      </c>
      <c r="N72">
        <v>4.2</v>
      </c>
      <c r="O72">
        <v>3</v>
      </c>
      <c r="P72">
        <v>4177</v>
      </c>
      <c r="Q72" s="3">
        <v>2051721515</v>
      </c>
      <c r="R72">
        <v>3645</v>
      </c>
      <c r="S72" s="3">
        <v>1790405775</v>
      </c>
      <c r="T72">
        <v>2441</v>
      </c>
      <c r="U72" s="3">
        <v>1199006995</v>
      </c>
      <c r="V72">
        <v>4523</v>
      </c>
      <c r="W72" s="3">
        <v>2221674985</v>
      </c>
      <c r="X72">
        <v>4081</v>
      </c>
      <c r="Y72" s="3">
        <v>2004566795</v>
      </c>
      <c r="Z72" s="3">
        <v>9267376065</v>
      </c>
    </row>
    <row r="73" spans="1:26" x14ac:dyDescent="0.3">
      <c r="A73" t="s">
        <v>137</v>
      </c>
      <c r="B73" t="s">
        <v>14</v>
      </c>
      <c r="C73" t="s">
        <v>138</v>
      </c>
      <c r="D73" s="7">
        <v>2021</v>
      </c>
      <c r="E73" t="s">
        <v>22</v>
      </c>
      <c r="F73">
        <v>469</v>
      </c>
      <c r="G73">
        <v>353</v>
      </c>
      <c r="H73" t="s">
        <v>29</v>
      </c>
      <c r="I73">
        <v>9.5</v>
      </c>
      <c r="J73">
        <v>239</v>
      </c>
      <c r="K73" s="3">
        <v>178038.40000000002</v>
      </c>
      <c r="L73" s="3">
        <v>222548</v>
      </c>
      <c r="M73" t="s">
        <v>78</v>
      </c>
      <c r="N73">
        <v>3.6</v>
      </c>
      <c r="O73">
        <v>5</v>
      </c>
      <c r="P73">
        <v>2295</v>
      </c>
      <c r="Q73" s="3">
        <v>510747660</v>
      </c>
      <c r="R73">
        <v>3035</v>
      </c>
      <c r="S73" s="3">
        <v>675433180</v>
      </c>
      <c r="T73">
        <v>2102</v>
      </c>
      <c r="U73" s="3">
        <v>467795896</v>
      </c>
      <c r="V73">
        <v>2558</v>
      </c>
      <c r="W73" s="3">
        <v>569277784</v>
      </c>
      <c r="X73">
        <v>3961</v>
      </c>
      <c r="Y73" s="3">
        <v>881512628</v>
      </c>
      <c r="Z73" s="3">
        <v>3104767148</v>
      </c>
    </row>
    <row r="74" spans="1:26" x14ac:dyDescent="0.3">
      <c r="A74" t="s">
        <v>139</v>
      </c>
      <c r="B74" t="s">
        <v>42</v>
      </c>
      <c r="C74" t="s">
        <v>84</v>
      </c>
      <c r="D74" s="7">
        <v>2021</v>
      </c>
      <c r="E74" t="s">
        <v>34</v>
      </c>
      <c r="F74">
        <v>807</v>
      </c>
      <c r="G74">
        <v>568</v>
      </c>
      <c r="H74" t="s">
        <v>17</v>
      </c>
      <c r="I74">
        <v>13.1</v>
      </c>
      <c r="J74">
        <v>377</v>
      </c>
      <c r="K74" s="3">
        <v>182237.6</v>
      </c>
      <c r="L74" s="3">
        <v>227797</v>
      </c>
      <c r="M74" t="s">
        <v>30</v>
      </c>
      <c r="N74">
        <v>3.7</v>
      </c>
      <c r="O74">
        <v>5</v>
      </c>
      <c r="P74">
        <v>3962</v>
      </c>
      <c r="Q74" s="3">
        <v>902531714</v>
      </c>
      <c r="R74">
        <v>2640</v>
      </c>
      <c r="S74" s="3">
        <v>601384080</v>
      </c>
      <c r="T74">
        <v>4438</v>
      </c>
      <c r="U74" s="3">
        <v>1010963086</v>
      </c>
      <c r="V74">
        <v>2515</v>
      </c>
      <c r="W74" s="3">
        <v>572909455</v>
      </c>
      <c r="X74">
        <v>2585</v>
      </c>
      <c r="Y74" s="3">
        <v>588855245</v>
      </c>
      <c r="Z74" s="3">
        <v>3676643580</v>
      </c>
    </row>
    <row r="75" spans="1:26" x14ac:dyDescent="0.3">
      <c r="A75" t="s">
        <v>140</v>
      </c>
      <c r="B75" t="s">
        <v>20</v>
      </c>
      <c r="C75" t="s">
        <v>52</v>
      </c>
      <c r="D75" s="7">
        <v>2023</v>
      </c>
      <c r="E75" t="s">
        <v>34</v>
      </c>
      <c r="F75">
        <v>231</v>
      </c>
      <c r="G75">
        <v>936</v>
      </c>
      <c r="H75" t="s">
        <v>17</v>
      </c>
      <c r="I75">
        <v>19.3</v>
      </c>
      <c r="J75">
        <v>272</v>
      </c>
      <c r="K75" s="3">
        <v>200147.20000000001</v>
      </c>
      <c r="L75" s="3">
        <v>250184</v>
      </c>
      <c r="M75" t="s">
        <v>23</v>
      </c>
      <c r="N75">
        <v>4.8</v>
      </c>
      <c r="O75">
        <v>4</v>
      </c>
      <c r="P75">
        <v>3369</v>
      </c>
      <c r="Q75" s="3">
        <v>842869896</v>
      </c>
      <c r="R75">
        <v>4070</v>
      </c>
      <c r="S75" s="3">
        <v>1018248880</v>
      </c>
      <c r="T75">
        <v>3008</v>
      </c>
      <c r="U75" s="3">
        <v>752553472</v>
      </c>
      <c r="V75">
        <v>2471</v>
      </c>
      <c r="W75" s="3">
        <v>618204664</v>
      </c>
      <c r="X75">
        <v>3914</v>
      </c>
      <c r="Y75" s="3">
        <v>979220176</v>
      </c>
      <c r="Z75" s="3">
        <v>4211097088</v>
      </c>
    </row>
    <row r="76" spans="1:26" x14ac:dyDescent="0.3">
      <c r="A76" t="s">
        <v>141</v>
      </c>
      <c r="B76" t="s">
        <v>48</v>
      </c>
      <c r="C76" t="s">
        <v>106</v>
      </c>
      <c r="D76" s="7">
        <v>2024</v>
      </c>
      <c r="E76" t="s">
        <v>16</v>
      </c>
      <c r="F76">
        <v>709</v>
      </c>
      <c r="G76">
        <v>467</v>
      </c>
      <c r="H76" t="s">
        <v>29</v>
      </c>
      <c r="I76">
        <v>9.4</v>
      </c>
      <c r="J76">
        <v>302</v>
      </c>
      <c r="K76" s="3">
        <v>361100</v>
      </c>
      <c r="L76" s="3">
        <v>451375</v>
      </c>
      <c r="M76" t="s">
        <v>60</v>
      </c>
      <c r="N76">
        <v>4.8</v>
      </c>
      <c r="O76">
        <v>5</v>
      </c>
      <c r="P76">
        <v>3726</v>
      </c>
      <c r="Q76" s="3">
        <v>1681823250</v>
      </c>
      <c r="R76">
        <v>3254</v>
      </c>
      <c r="S76" s="3">
        <v>1468774250</v>
      </c>
      <c r="T76">
        <v>3435</v>
      </c>
      <c r="U76" s="3">
        <v>1550473125</v>
      </c>
      <c r="V76">
        <v>3476</v>
      </c>
      <c r="W76" s="3">
        <v>1568979500</v>
      </c>
      <c r="X76">
        <v>2093</v>
      </c>
      <c r="Y76" s="3">
        <v>944727875</v>
      </c>
      <c r="Z76" s="3">
        <v>7214778000</v>
      </c>
    </row>
    <row r="77" spans="1:26" x14ac:dyDescent="0.3">
      <c r="A77" t="s">
        <v>142</v>
      </c>
      <c r="B77" t="s">
        <v>32</v>
      </c>
      <c r="C77" t="s">
        <v>70</v>
      </c>
      <c r="D77" s="7">
        <v>2022</v>
      </c>
      <c r="E77" t="s">
        <v>16</v>
      </c>
      <c r="F77">
        <v>807</v>
      </c>
      <c r="G77">
        <v>711</v>
      </c>
      <c r="H77" t="s">
        <v>26</v>
      </c>
      <c r="I77">
        <v>22</v>
      </c>
      <c r="J77">
        <v>367</v>
      </c>
      <c r="K77" s="3">
        <v>337148.80000000005</v>
      </c>
      <c r="L77" s="3">
        <v>421436</v>
      </c>
      <c r="M77" t="s">
        <v>57</v>
      </c>
      <c r="N77">
        <v>4.8</v>
      </c>
      <c r="O77">
        <v>4</v>
      </c>
      <c r="P77">
        <v>3841</v>
      </c>
      <c r="Q77" s="3">
        <v>1618735676</v>
      </c>
      <c r="R77">
        <v>3239</v>
      </c>
      <c r="S77" s="3">
        <v>1365031204</v>
      </c>
      <c r="T77">
        <v>4603</v>
      </c>
      <c r="U77" s="3">
        <v>1939869908</v>
      </c>
      <c r="V77">
        <v>3729</v>
      </c>
      <c r="W77" s="3">
        <v>1571534844</v>
      </c>
      <c r="X77">
        <v>2454</v>
      </c>
      <c r="Y77" s="3">
        <v>1034203944</v>
      </c>
      <c r="Z77" s="3">
        <v>7529375576</v>
      </c>
    </row>
    <row r="78" spans="1:26" x14ac:dyDescent="0.3">
      <c r="A78" t="s">
        <v>143</v>
      </c>
      <c r="B78" t="s">
        <v>20</v>
      </c>
      <c r="C78" t="s">
        <v>144</v>
      </c>
      <c r="D78" s="7">
        <v>2021</v>
      </c>
      <c r="E78" t="s">
        <v>34</v>
      </c>
      <c r="F78">
        <v>829</v>
      </c>
      <c r="G78">
        <v>865</v>
      </c>
      <c r="H78" t="s">
        <v>29</v>
      </c>
      <c r="I78">
        <v>12.4</v>
      </c>
      <c r="J78">
        <v>382</v>
      </c>
      <c r="K78" s="3">
        <v>348213.60000000003</v>
      </c>
      <c r="L78" s="3">
        <v>435267</v>
      </c>
      <c r="M78" t="s">
        <v>50</v>
      </c>
      <c r="N78">
        <v>4.2</v>
      </c>
      <c r="O78">
        <v>4</v>
      </c>
      <c r="P78">
        <v>4533</v>
      </c>
      <c r="Q78" s="3">
        <v>1973065311</v>
      </c>
      <c r="R78">
        <v>3693</v>
      </c>
      <c r="S78" s="3">
        <v>1607441031</v>
      </c>
      <c r="T78">
        <v>4419</v>
      </c>
      <c r="U78" s="3">
        <v>1923444873</v>
      </c>
      <c r="V78">
        <v>3381</v>
      </c>
      <c r="W78" s="3">
        <v>1471637727</v>
      </c>
      <c r="X78">
        <v>3438</v>
      </c>
      <c r="Y78" s="3">
        <v>1496447946</v>
      </c>
      <c r="Z78" s="3">
        <v>8472036888</v>
      </c>
    </row>
    <row r="79" spans="1:26" x14ac:dyDescent="0.3">
      <c r="A79" t="s">
        <v>145</v>
      </c>
      <c r="B79" t="s">
        <v>32</v>
      </c>
      <c r="C79" t="s">
        <v>33</v>
      </c>
      <c r="D79" s="7">
        <v>2021</v>
      </c>
      <c r="E79" t="s">
        <v>16</v>
      </c>
      <c r="F79">
        <v>308</v>
      </c>
      <c r="G79">
        <v>967</v>
      </c>
      <c r="H79" t="s">
        <v>26</v>
      </c>
      <c r="I79">
        <v>13.8</v>
      </c>
      <c r="J79">
        <v>323</v>
      </c>
      <c r="K79" s="3">
        <v>311224.8</v>
      </c>
      <c r="L79" s="3">
        <v>389031</v>
      </c>
      <c r="M79" t="s">
        <v>50</v>
      </c>
      <c r="N79">
        <v>4.7</v>
      </c>
      <c r="O79">
        <v>5</v>
      </c>
      <c r="P79">
        <v>4812</v>
      </c>
      <c r="Q79" s="3">
        <v>1872017172</v>
      </c>
      <c r="R79">
        <v>2066</v>
      </c>
      <c r="S79" s="3">
        <v>803738046</v>
      </c>
      <c r="T79">
        <v>2973</v>
      </c>
      <c r="U79" s="3">
        <v>1156589163</v>
      </c>
      <c r="V79">
        <v>4734</v>
      </c>
      <c r="W79" s="3">
        <v>1841672754</v>
      </c>
      <c r="X79">
        <v>2394</v>
      </c>
      <c r="Y79" s="3">
        <v>931340214</v>
      </c>
      <c r="Z79" s="3">
        <v>6605357349</v>
      </c>
    </row>
    <row r="80" spans="1:26" x14ac:dyDescent="0.3">
      <c r="A80" t="s">
        <v>146</v>
      </c>
      <c r="B80" t="s">
        <v>48</v>
      </c>
      <c r="C80" t="s">
        <v>49</v>
      </c>
      <c r="D80" s="7">
        <v>2025</v>
      </c>
      <c r="E80" t="s">
        <v>16</v>
      </c>
      <c r="F80">
        <v>357</v>
      </c>
      <c r="G80">
        <v>476</v>
      </c>
      <c r="H80" t="s">
        <v>17</v>
      </c>
      <c r="I80">
        <v>13.3</v>
      </c>
      <c r="J80">
        <v>244</v>
      </c>
      <c r="K80" s="3">
        <v>279624</v>
      </c>
      <c r="L80" s="3">
        <v>349530</v>
      </c>
      <c r="M80" t="s">
        <v>23</v>
      </c>
      <c r="N80">
        <v>4.5</v>
      </c>
      <c r="O80">
        <v>3</v>
      </c>
      <c r="P80">
        <v>2598</v>
      </c>
      <c r="Q80" s="3">
        <v>908078940</v>
      </c>
      <c r="R80">
        <v>4288</v>
      </c>
      <c r="S80" s="3">
        <v>1498784640</v>
      </c>
      <c r="T80">
        <v>2384</v>
      </c>
      <c r="U80" s="3">
        <v>833279520</v>
      </c>
      <c r="V80">
        <v>2795</v>
      </c>
      <c r="W80" s="3">
        <v>976936350</v>
      </c>
      <c r="X80">
        <v>3484</v>
      </c>
      <c r="Y80" s="3">
        <v>1217762520</v>
      </c>
      <c r="Z80" s="3">
        <v>5434841970</v>
      </c>
    </row>
    <row r="81" spans="1:26" x14ac:dyDescent="0.3">
      <c r="A81" t="s">
        <v>147</v>
      </c>
      <c r="B81" t="s">
        <v>14</v>
      </c>
      <c r="C81" t="s">
        <v>68</v>
      </c>
      <c r="D81" s="7">
        <v>2024</v>
      </c>
      <c r="E81" t="s">
        <v>16</v>
      </c>
      <c r="F81">
        <v>363</v>
      </c>
      <c r="G81">
        <v>556</v>
      </c>
      <c r="H81" t="s">
        <v>29</v>
      </c>
      <c r="I81">
        <v>10.3</v>
      </c>
      <c r="J81">
        <v>323</v>
      </c>
      <c r="K81" s="3">
        <v>391414.4</v>
      </c>
      <c r="L81" s="3">
        <v>489268</v>
      </c>
      <c r="M81" t="s">
        <v>40</v>
      </c>
      <c r="N81">
        <v>4.8</v>
      </c>
      <c r="O81">
        <v>4</v>
      </c>
      <c r="P81">
        <v>2285</v>
      </c>
      <c r="Q81" s="3">
        <v>1117977380</v>
      </c>
      <c r="R81">
        <v>4021</v>
      </c>
      <c r="S81" s="3">
        <v>1967346628</v>
      </c>
      <c r="T81">
        <v>4031</v>
      </c>
      <c r="U81" s="3">
        <v>1972239308</v>
      </c>
      <c r="V81">
        <v>2974</v>
      </c>
      <c r="W81" s="3">
        <v>1455083032</v>
      </c>
      <c r="X81">
        <v>4533</v>
      </c>
      <c r="Y81" s="3">
        <v>2217851844</v>
      </c>
      <c r="Z81" s="3">
        <v>8730498192</v>
      </c>
    </row>
    <row r="82" spans="1:26" x14ac:dyDescent="0.3">
      <c r="A82" t="s">
        <v>148</v>
      </c>
      <c r="B82" t="s">
        <v>42</v>
      </c>
      <c r="C82" t="s">
        <v>92</v>
      </c>
      <c r="D82" s="7">
        <v>2023</v>
      </c>
      <c r="E82" t="s">
        <v>22</v>
      </c>
      <c r="F82">
        <v>477</v>
      </c>
      <c r="G82">
        <v>451</v>
      </c>
      <c r="H82" t="s">
        <v>29</v>
      </c>
      <c r="I82">
        <v>11.6</v>
      </c>
      <c r="J82">
        <v>348</v>
      </c>
      <c r="K82" s="3">
        <v>229916</v>
      </c>
      <c r="L82" s="3">
        <v>287395</v>
      </c>
      <c r="M82" t="s">
        <v>40</v>
      </c>
      <c r="N82">
        <v>4</v>
      </c>
      <c r="O82">
        <v>3</v>
      </c>
      <c r="P82">
        <v>3244</v>
      </c>
      <c r="Q82" s="3">
        <v>932309380</v>
      </c>
      <c r="R82">
        <v>2701</v>
      </c>
      <c r="S82" s="3">
        <v>776253895</v>
      </c>
      <c r="T82">
        <v>4254</v>
      </c>
      <c r="U82" s="3">
        <v>1222578330</v>
      </c>
      <c r="V82">
        <v>2383</v>
      </c>
      <c r="W82" s="3">
        <v>684862285</v>
      </c>
      <c r="X82">
        <v>3772</v>
      </c>
      <c r="Y82" s="3">
        <v>1084053940</v>
      </c>
      <c r="Z82" s="3">
        <v>4700057830</v>
      </c>
    </row>
    <row r="83" spans="1:26" x14ac:dyDescent="0.3">
      <c r="A83" t="s">
        <v>149</v>
      </c>
      <c r="B83" t="s">
        <v>20</v>
      </c>
      <c r="C83" t="s">
        <v>144</v>
      </c>
      <c r="D83" s="7">
        <v>2024</v>
      </c>
      <c r="E83" t="s">
        <v>34</v>
      </c>
      <c r="F83">
        <v>213</v>
      </c>
      <c r="G83">
        <v>306</v>
      </c>
      <c r="H83" t="s">
        <v>26</v>
      </c>
      <c r="I83">
        <v>23.9</v>
      </c>
      <c r="J83">
        <v>377</v>
      </c>
      <c r="K83" s="3">
        <v>72461.600000000006</v>
      </c>
      <c r="L83" s="3">
        <v>90577</v>
      </c>
      <c r="M83" t="s">
        <v>27</v>
      </c>
      <c r="N83">
        <v>4.5</v>
      </c>
      <c r="O83">
        <v>5</v>
      </c>
      <c r="P83">
        <v>2686</v>
      </c>
      <c r="Q83" s="3">
        <v>243289822</v>
      </c>
      <c r="R83">
        <v>2353</v>
      </c>
      <c r="S83" s="3">
        <v>213127681</v>
      </c>
      <c r="T83">
        <v>4689</v>
      </c>
      <c r="U83" s="3">
        <v>424715553</v>
      </c>
      <c r="V83">
        <v>3168</v>
      </c>
      <c r="W83" s="3">
        <v>286947936</v>
      </c>
      <c r="X83">
        <v>2832</v>
      </c>
      <c r="Y83" s="3">
        <v>256514064</v>
      </c>
      <c r="Z83" s="3">
        <v>1424595056</v>
      </c>
    </row>
    <row r="84" spans="1:26" x14ac:dyDescent="0.3">
      <c r="A84" t="s">
        <v>150</v>
      </c>
      <c r="B84" t="s">
        <v>48</v>
      </c>
      <c r="C84" t="s">
        <v>117</v>
      </c>
      <c r="D84" s="7">
        <v>2024</v>
      </c>
      <c r="E84" t="s">
        <v>16</v>
      </c>
      <c r="F84">
        <v>856</v>
      </c>
      <c r="G84">
        <v>512</v>
      </c>
      <c r="H84" t="s">
        <v>29</v>
      </c>
      <c r="I84">
        <v>11.4</v>
      </c>
      <c r="J84">
        <v>225</v>
      </c>
      <c r="K84" s="3">
        <v>549999.20000000007</v>
      </c>
      <c r="L84" s="3">
        <v>687499</v>
      </c>
      <c r="M84" t="s">
        <v>78</v>
      </c>
      <c r="N84">
        <v>4.2</v>
      </c>
      <c r="O84">
        <v>5</v>
      </c>
      <c r="P84">
        <v>3387</v>
      </c>
      <c r="Q84" s="3">
        <v>2328559113</v>
      </c>
      <c r="R84">
        <v>2005</v>
      </c>
      <c r="S84" s="3">
        <v>1378435495</v>
      </c>
      <c r="T84">
        <v>4652</v>
      </c>
      <c r="U84" s="3">
        <v>3198245348</v>
      </c>
      <c r="V84">
        <v>3037</v>
      </c>
      <c r="W84" s="3">
        <v>2087934463</v>
      </c>
      <c r="X84">
        <v>3244</v>
      </c>
      <c r="Y84" s="3">
        <v>2230246756</v>
      </c>
      <c r="Z84" s="3">
        <v>11223421175</v>
      </c>
    </row>
    <row r="85" spans="1:26" x14ac:dyDescent="0.3">
      <c r="A85" t="s">
        <v>151</v>
      </c>
      <c r="B85" t="s">
        <v>14</v>
      </c>
      <c r="C85" t="s">
        <v>110</v>
      </c>
      <c r="D85" s="7">
        <v>2022</v>
      </c>
      <c r="E85" t="s">
        <v>16</v>
      </c>
      <c r="F85">
        <v>487</v>
      </c>
      <c r="G85">
        <v>959</v>
      </c>
      <c r="H85" t="s">
        <v>26</v>
      </c>
      <c r="I85">
        <v>5</v>
      </c>
      <c r="J85">
        <v>304</v>
      </c>
      <c r="K85" s="3">
        <v>339632.80000000005</v>
      </c>
      <c r="L85" s="3">
        <v>424541</v>
      </c>
      <c r="M85" t="s">
        <v>27</v>
      </c>
      <c r="N85">
        <v>4.0999999999999996</v>
      </c>
      <c r="O85">
        <v>3</v>
      </c>
      <c r="P85">
        <v>2510</v>
      </c>
      <c r="Q85" s="3">
        <v>1065597910</v>
      </c>
      <c r="R85">
        <v>3471</v>
      </c>
      <c r="S85" s="3">
        <v>1473581811</v>
      </c>
      <c r="T85">
        <v>4700</v>
      </c>
      <c r="U85" s="3">
        <v>1995342700</v>
      </c>
      <c r="V85">
        <v>4260</v>
      </c>
      <c r="W85" s="3">
        <v>1808544660</v>
      </c>
      <c r="X85">
        <v>3997</v>
      </c>
      <c r="Y85" s="3">
        <v>1696890377</v>
      </c>
      <c r="Z85" s="3">
        <v>8039957458</v>
      </c>
    </row>
    <row r="86" spans="1:26" x14ac:dyDescent="0.3">
      <c r="A86" t="s">
        <v>152</v>
      </c>
      <c r="B86" t="s">
        <v>42</v>
      </c>
      <c r="C86" t="s">
        <v>99</v>
      </c>
      <c r="D86" s="7">
        <v>2023</v>
      </c>
      <c r="E86" t="s">
        <v>44</v>
      </c>
      <c r="F86">
        <v>796</v>
      </c>
      <c r="G86">
        <v>734</v>
      </c>
      <c r="H86" t="s">
        <v>26</v>
      </c>
      <c r="I86">
        <v>18.399999999999999</v>
      </c>
      <c r="J86">
        <v>297</v>
      </c>
      <c r="K86" s="3">
        <v>53076.800000000003</v>
      </c>
      <c r="L86" s="3">
        <v>66346</v>
      </c>
      <c r="M86" t="s">
        <v>57</v>
      </c>
      <c r="N86">
        <v>3.7</v>
      </c>
      <c r="O86">
        <v>3</v>
      </c>
      <c r="P86">
        <v>4419</v>
      </c>
      <c r="Q86" s="3">
        <v>293182974</v>
      </c>
      <c r="R86">
        <v>2935</v>
      </c>
      <c r="S86" s="3">
        <v>194725510</v>
      </c>
      <c r="T86">
        <v>4996</v>
      </c>
      <c r="U86" s="3">
        <v>331464616</v>
      </c>
      <c r="V86">
        <v>3766</v>
      </c>
      <c r="W86" s="3">
        <v>249859036</v>
      </c>
      <c r="X86">
        <v>3330</v>
      </c>
      <c r="Y86" s="3">
        <v>220932180</v>
      </c>
      <c r="Z86" s="3">
        <v>1290164316</v>
      </c>
    </row>
    <row r="87" spans="1:26" x14ac:dyDescent="0.3">
      <c r="A87" t="s">
        <v>153</v>
      </c>
      <c r="B87" t="s">
        <v>48</v>
      </c>
      <c r="C87" t="s">
        <v>56</v>
      </c>
      <c r="D87" s="7">
        <v>2024</v>
      </c>
      <c r="E87" t="s">
        <v>34</v>
      </c>
      <c r="F87">
        <v>594</v>
      </c>
      <c r="G87">
        <v>496</v>
      </c>
      <c r="H87" t="s">
        <v>29</v>
      </c>
      <c r="I87">
        <v>6.5</v>
      </c>
      <c r="J87">
        <v>204</v>
      </c>
      <c r="K87" s="3">
        <v>352367.2</v>
      </c>
      <c r="L87" s="3">
        <v>440459</v>
      </c>
      <c r="M87" t="s">
        <v>18</v>
      </c>
      <c r="N87">
        <v>4.5999999999999996</v>
      </c>
      <c r="O87">
        <v>5</v>
      </c>
      <c r="P87">
        <v>2860</v>
      </c>
      <c r="Q87" s="3">
        <v>1259712740</v>
      </c>
      <c r="R87">
        <v>3292</v>
      </c>
      <c r="S87" s="3">
        <v>1449991028</v>
      </c>
      <c r="T87">
        <v>4243</v>
      </c>
      <c r="U87" s="3">
        <v>1868867537</v>
      </c>
      <c r="V87">
        <v>4589</v>
      </c>
      <c r="W87" s="3">
        <v>2021266351</v>
      </c>
      <c r="X87">
        <v>4922</v>
      </c>
      <c r="Y87" s="3">
        <v>2167939198</v>
      </c>
      <c r="Z87" s="3">
        <v>8767776854</v>
      </c>
    </row>
    <row r="88" spans="1:26" x14ac:dyDescent="0.3">
      <c r="A88" t="s">
        <v>154</v>
      </c>
      <c r="B88" t="s">
        <v>42</v>
      </c>
      <c r="C88" t="s">
        <v>74</v>
      </c>
      <c r="D88" s="7">
        <v>2024</v>
      </c>
      <c r="E88" t="s">
        <v>34</v>
      </c>
      <c r="F88">
        <v>871</v>
      </c>
      <c r="G88">
        <v>523</v>
      </c>
      <c r="H88" t="s">
        <v>26</v>
      </c>
      <c r="I88">
        <v>23.9</v>
      </c>
      <c r="J88">
        <v>255</v>
      </c>
      <c r="K88" s="3">
        <v>278422.40000000002</v>
      </c>
      <c r="L88" s="3">
        <v>348028</v>
      </c>
      <c r="M88" t="s">
        <v>40</v>
      </c>
      <c r="N88">
        <v>4.7</v>
      </c>
      <c r="O88">
        <v>3</v>
      </c>
      <c r="P88">
        <v>3953</v>
      </c>
      <c r="Q88" s="3">
        <v>1375754684</v>
      </c>
      <c r="R88">
        <v>4216</v>
      </c>
      <c r="S88" s="3">
        <v>1467286048</v>
      </c>
      <c r="T88">
        <v>4146</v>
      </c>
      <c r="U88" s="3">
        <v>1442924088</v>
      </c>
      <c r="V88">
        <v>4425</v>
      </c>
      <c r="W88" s="3">
        <v>1540023900</v>
      </c>
      <c r="X88">
        <v>4334</v>
      </c>
      <c r="Y88" s="3">
        <v>1508353352</v>
      </c>
      <c r="Z88" s="3">
        <v>7334342072</v>
      </c>
    </row>
    <row r="89" spans="1:26" x14ac:dyDescent="0.3">
      <c r="A89" t="s">
        <v>155</v>
      </c>
      <c r="B89" t="s">
        <v>20</v>
      </c>
      <c r="C89" t="s">
        <v>37</v>
      </c>
      <c r="D89" s="7">
        <v>2021</v>
      </c>
      <c r="E89" t="s">
        <v>34</v>
      </c>
      <c r="F89">
        <v>523</v>
      </c>
      <c r="G89">
        <v>811</v>
      </c>
      <c r="H89" t="s">
        <v>26</v>
      </c>
      <c r="I89">
        <v>22</v>
      </c>
      <c r="J89">
        <v>241</v>
      </c>
      <c r="K89" s="3">
        <v>74004</v>
      </c>
      <c r="L89" s="3">
        <v>92505</v>
      </c>
      <c r="M89" t="s">
        <v>78</v>
      </c>
      <c r="N89">
        <v>4.5</v>
      </c>
      <c r="O89">
        <v>4</v>
      </c>
      <c r="P89">
        <v>4343</v>
      </c>
      <c r="Q89" s="3">
        <v>401749215</v>
      </c>
      <c r="R89">
        <v>2600</v>
      </c>
      <c r="S89" s="3">
        <v>240513000</v>
      </c>
      <c r="T89">
        <v>3393</v>
      </c>
      <c r="U89" s="3">
        <v>313869465</v>
      </c>
      <c r="V89">
        <v>3045</v>
      </c>
      <c r="W89" s="3">
        <v>281677725</v>
      </c>
      <c r="X89">
        <v>3955</v>
      </c>
      <c r="Y89" s="3">
        <v>365857275</v>
      </c>
      <c r="Z89" s="3">
        <v>1603666680</v>
      </c>
    </row>
    <row r="90" spans="1:26" x14ac:dyDescent="0.3">
      <c r="A90" t="s">
        <v>156</v>
      </c>
      <c r="B90" t="s">
        <v>42</v>
      </c>
      <c r="C90" t="s">
        <v>82</v>
      </c>
      <c r="D90" s="7">
        <v>2025</v>
      </c>
      <c r="E90" t="s">
        <v>34</v>
      </c>
      <c r="F90">
        <v>498</v>
      </c>
      <c r="G90">
        <v>847</v>
      </c>
      <c r="H90" t="s">
        <v>26</v>
      </c>
      <c r="I90">
        <v>9</v>
      </c>
      <c r="J90">
        <v>354</v>
      </c>
      <c r="K90" s="3">
        <v>160223.20000000001</v>
      </c>
      <c r="L90" s="3">
        <v>200279</v>
      </c>
      <c r="M90" t="s">
        <v>50</v>
      </c>
      <c r="N90">
        <v>4.5</v>
      </c>
      <c r="O90">
        <v>4</v>
      </c>
      <c r="P90">
        <v>2593</v>
      </c>
      <c r="Q90" s="3">
        <v>519323447</v>
      </c>
      <c r="R90">
        <v>3835</v>
      </c>
      <c r="S90" s="3">
        <v>768069965</v>
      </c>
      <c r="T90">
        <v>3031</v>
      </c>
      <c r="U90" s="3">
        <v>607045649</v>
      </c>
      <c r="V90">
        <v>4761</v>
      </c>
      <c r="W90" s="3">
        <v>953528319</v>
      </c>
      <c r="X90">
        <v>3066</v>
      </c>
      <c r="Y90" s="3">
        <v>614055414</v>
      </c>
      <c r="Z90" s="3">
        <v>3462022794</v>
      </c>
    </row>
    <row r="91" spans="1:26" x14ac:dyDescent="0.3">
      <c r="A91" t="s">
        <v>157</v>
      </c>
      <c r="B91" t="s">
        <v>20</v>
      </c>
      <c r="C91" t="s">
        <v>21</v>
      </c>
      <c r="D91" s="7">
        <v>2025</v>
      </c>
      <c r="E91" t="s">
        <v>44</v>
      </c>
      <c r="F91">
        <v>461</v>
      </c>
      <c r="G91">
        <v>832</v>
      </c>
      <c r="H91" t="s">
        <v>26</v>
      </c>
      <c r="I91">
        <v>17.399999999999999</v>
      </c>
      <c r="J91">
        <v>221</v>
      </c>
      <c r="K91" s="3">
        <v>222285.6</v>
      </c>
      <c r="L91" s="3">
        <v>277857</v>
      </c>
      <c r="M91" t="s">
        <v>60</v>
      </c>
      <c r="N91">
        <v>4.7</v>
      </c>
      <c r="O91">
        <v>5</v>
      </c>
      <c r="P91">
        <v>2983</v>
      </c>
      <c r="Q91" s="3">
        <v>828847431</v>
      </c>
      <c r="R91">
        <v>3966</v>
      </c>
      <c r="S91" s="3">
        <v>1101980862</v>
      </c>
      <c r="T91">
        <v>4333</v>
      </c>
      <c r="U91" s="3">
        <v>1203954381</v>
      </c>
      <c r="V91">
        <v>3515</v>
      </c>
      <c r="W91" s="3">
        <v>976667355</v>
      </c>
      <c r="X91">
        <v>2864</v>
      </c>
      <c r="Y91" s="3">
        <v>795782448</v>
      </c>
      <c r="Z91" s="3">
        <v>4907232477</v>
      </c>
    </row>
    <row r="92" spans="1:26" x14ac:dyDescent="0.3">
      <c r="A92" t="s">
        <v>158</v>
      </c>
      <c r="B92" t="s">
        <v>48</v>
      </c>
      <c r="C92" t="s">
        <v>56</v>
      </c>
      <c r="D92" s="7">
        <v>2022</v>
      </c>
      <c r="E92" t="s">
        <v>34</v>
      </c>
      <c r="F92">
        <v>336</v>
      </c>
      <c r="G92">
        <v>790</v>
      </c>
      <c r="H92" t="s">
        <v>29</v>
      </c>
      <c r="I92">
        <v>23</v>
      </c>
      <c r="J92">
        <v>325</v>
      </c>
      <c r="K92" s="3">
        <v>268396.79999999999</v>
      </c>
      <c r="L92" s="3">
        <v>335496</v>
      </c>
      <c r="M92" t="s">
        <v>40</v>
      </c>
      <c r="N92">
        <v>4.3</v>
      </c>
      <c r="O92">
        <v>4</v>
      </c>
      <c r="P92">
        <v>2754</v>
      </c>
      <c r="Q92" s="3">
        <v>923955984</v>
      </c>
      <c r="R92">
        <v>3294</v>
      </c>
      <c r="S92" s="3">
        <v>1105123824</v>
      </c>
      <c r="T92">
        <v>3691</v>
      </c>
      <c r="U92" s="3">
        <v>1238315736</v>
      </c>
      <c r="V92">
        <v>3397</v>
      </c>
      <c r="W92" s="3">
        <v>1139679912</v>
      </c>
      <c r="X92">
        <v>4525</v>
      </c>
      <c r="Y92" s="3">
        <v>1518119400</v>
      </c>
      <c r="Z92" s="3">
        <v>5925194856</v>
      </c>
    </row>
    <row r="93" spans="1:26" x14ac:dyDescent="0.3">
      <c r="A93" t="s">
        <v>159</v>
      </c>
      <c r="B93" t="s">
        <v>48</v>
      </c>
      <c r="C93" t="s">
        <v>90</v>
      </c>
      <c r="D93" s="7">
        <v>2025</v>
      </c>
      <c r="E93" t="s">
        <v>34</v>
      </c>
      <c r="F93">
        <v>309</v>
      </c>
      <c r="G93">
        <v>542</v>
      </c>
      <c r="H93" t="s">
        <v>29</v>
      </c>
      <c r="I93">
        <v>11.9</v>
      </c>
      <c r="J93">
        <v>349</v>
      </c>
      <c r="K93" s="3">
        <v>447081.60000000003</v>
      </c>
      <c r="L93" s="3">
        <v>558852</v>
      </c>
      <c r="M93" t="s">
        <v>35</v>
      </c>
      <c r="N93">
        <v>4.5</v>
      </c>
      <c r="O93">
        <v>4</v>
      </c>
      <c r="P93">
        <v>2972</v>
      </c>
      <c r="Q93" s="3">
        <v>1660908144</v>
      </c>
      <c r="R93">
        <v>3826</v>
      </c>
      <c r="S93" s="3">
        <v>2138167752</v>
      </c>
      <c r="T93">
        <v>2355</v>
      </c>
      <c r="U93" s="3">
        <v>1316096460</v>
      </c>
      <c r="V93">
        <v>4631</v>
      </c>
      <c r="W93" s="3">
        <v>2588043612</v>
      </c>
      <c r="X93">
        <v>3072</v>
      </c>
      <c r="Y93" s="3">
        <v>1716793344</v>
      </c>
      <c r="Z93" s="3">
        <v>9420009312</v>
      </c>
    </row>
    <row r="94" spans="1:26" x14ac:dyDescent="0.3">
      <c r="A94" t="s">
        <v>160</v>
      </c>
      <c r="B94" t="s">
        <v>20</v>
      </c>
      <c r="C94" t="s">
        <v>52</v>
      </c>
      <c r="D94" s="7">
        <v>2024</v>
      </c>
      <c r="E94" t="s">
        <v>34</v>
      </c>
      <c r="F94">
        <v>470</v>
      </c>
      <c r="G94">
        <v>365</v>
      </c>
      <c r="H94" t="s">
        <v>26</v>
      </c>
      <c r="I94">
        <v>21.5</v>
      </c>
      <c r="J94">
        <v>387</v>
      </c>
      <c r="K94" s="3">
        <v>210900</v>
      </c>
      <c r="L94" s="3">
        <v>263625</v>
      </c>
      <c r="M94" t="s">
        <v>18</v>
      </c>
      <c r="N94">
        <v>3.7</v>
      </c>
      <c r="O94">
        <v>4</v>
      </c>
      <c r="P94">
        <v>3328</v>
      </c>
      <c r="Q94" s="3">
        <v>877344000</v>
      </c>
      <c r="R94">
        <v>2187</v>
      </c>
      <c r="S94" s="3">
        <v>576547875</v>
      </c>
      <c r="T94">
        <v>4532</v>
      </c>
      <c r="U94" s="3">
        <v>1194748500</v>
      </c>
      <c r="V94">
        <v>2463</v>
      </c>
      <c r="W94" s="3">
        <v>649308375</v>
      </c>
      <c r="X94">
        <v>3798</v>
      </c>
      <c r="Y94" s="3">
        <v>1001247750</v>
      </c>
      <c r="Z94" s="3">
        <v>4299196500</v>
      </c>
    </row>
    <row r="95" spans="1:26" x14ac:dyDescent="0.3">
      <c r="A95" t="s">
        <v>161</v>
      </c>
      <c r="B95" t="s">
        <v>42</v>
      </c>
      <c r="C95" t="s">
        <v>84</v>
      </c>
      <c r="D95" s="7">
        <v>2021</v>
      </c>
      <c r="E95" t="s">
        <v>34</v>
      </c>
      <c r="F95">
        <v>763</v>
      </c>
      <c r="G95">
        <v>412</v>
      </c>
      <c r="H95" t="s">
        <v>29</v>
      </c>
      <c r="I95">
        <v>8.3000000000000007</v>
      </c>
      <c r="J95">
        <v>241</v>
      </c>
      <c r="K95" s="3">
        <v>388910.4</v>
      </c>
      <c r="L95" s="3">
        <v>486138</v>
      </c>
      <c r="M95" t="s">
        <v>57</v>
      </c>
      <c r="N95">
        <v>3.8</v>
      </c>
      <c r="O95">
        <v>4</v>
      </c>
      <c r="P95">
        <v>2889</v>
      </c>
      <c r="Q95" s="3">
        <v>1404452682</v>
      </c>
      <c r="R95">
        <v>2844</v>
      </c>
      <c r="S95" s="3">
        <v>1382576472</v>
      </c>
      <c r="T95">
        <v>3676</v>
      </c>
      <c r="U95" s="3">
        <v>1787043288</v>
      </c>
      <c r="V95">
        <v>3259</v>
      </c>
      <c r="W95" s="3">
        <v>1584323742</v>
      </c>
      <c r="X95">
        <v>3054</v>
      </c>
      <c r="Y95" s="3">
        <v>1484665452</v>
      </c>
      <c r="Z95" s="3">
        <v>7643061636</v>
      </c>
    </row>
    <row r="96" spans="1:26" x14ac:dyDescent="0.3">
      <c r="A96" t="s">
        <v>162</v>
      </c>
      <c r="B96" t="s">
        <v>48</v>
      </c>
      <c r="C96" t="s">
        <v>49</v>
      </c>
      <c r="D96" s="7">
        <v>2025</v>
      </c>
      <c r="E96" t="s">
        <v>34</v>
      </c>
      <c r="F96">
        <v>265</v>
      </c>
      <c r="G96">
        <v>942</v>
      </c>
      <c r="H96" t="s">
        <v>17</v>
      </c>
      <c r="I96">
        <v>18.399999999999999</v>
      </c>
      <c r="J96">
        <v>202</v>
      </c>
      <c r="K96" s="3">
        <v>412020.80000000005</v>
      </c>
      <c r="L96" s="3">
        <v>515026</v>
      </c>
      <c r="M96" t="s">
        <v>40</v>
      </c>
      <c r="N96">
        <v>4.0999999999999996</v>
      </c>
      <c r="O96">
        <v>5</v>
      </c>
      <c r="P96">
        <v>3150</v>
      </c>
      <c r="Q96" s="3">
        <v>1622331900</v>
      </c>
      <c r="R96">
        <v>3561</v>
      </c>
      <c r="S96" s="3">
        <v>1834007586</v>
      </c>
      <c r="T96">
        <v>4836</v>
      </c>
      <c r="U96" s="3">
        <v>2490665736</v>
      </c>
      <c r="V96">
        <v>3666</v>
      </c>
      <c r="W96" s="3">
        <v>1888085316</v>
      </c>
      <c r="X96">
        <v>4272</v>
      </c>
      <c r="Y96" s="3">
        <v>2200191072</v>
      </c>
      <c r="Z96" s="3">
        <v>10035281610</v>
      </c>
    </row>
    <row r="97" spans="1:26" x14ac:dyDescent="0.3">
      <c r="A97" t="s">
        <v>163</v>
      </c>
      <c r="B97" t="s">
        <v>48</v>
      </c>
      <c r="C97" t="s">
        <v>90</v>
      </c>
      <c r="D97" s="7">
        <v>2025</v>
      </c>
      <c r="E97" t="s">
        <v>22</v>
      </c>
      <c r="F97">
        <v>837</v>
      </c>
      <c r="G97">
        <v>443</v>
      </c>
      <c r="H97" t="s">
        <v>26</v>
      </c>
      <c r="I97">
        <v>16</v>
      </c>
      <c r="J97">
        <v>202</v>
      </c>
      <c r="K97" s="3">
        <v>248658.40000000002</v>
      </c>
      <c r="L97" s="3">
        <v>310823</v>
      </c>
      <c r="M97" t="s">
        <v>27</v>
      </c>
      <c r="N97">
        <v>4.3</v>
      </c>
      <c r="O97">
        <v>5</v>
      </c>
      <c r="P97">
        <v>3697</v>
      </c>
      <c r="Q97" s="3">
        <v>1149112631</v>
      </c>
      <c r="R97">
        <v>2505</v>
      </c>
      <c r="S97" s="3">
        <v>778611615</v>
      </c>
      <c r="T97">
        <v>4686</v>
      </c>
      <c r="U97" s="3">
        <v>1456516578</v>
      </c>
      <c r="V97">
        <v>3262</v>
      </c>
      <c r="W97" s="3">
        <v>1013904626</v>
      </c>
      <c r="X97">
        <v>4308</v>
      </c>
      <c r="Y97" s="3">
        <v>1339025484</v>
      </c>
      <c r="Z97" s="3">
        <v>5737170934</v>
      </c>
    </row>
    <row r="98" spans="1:26" x14ac:dyDescent="0.3">
      <c r="A98" t="s">
        <v>164</v>
      </c>
      <c r="B98" t="s">
        <v>20</v>
      </c>
      <c r="C98" t="s">
        <v>37</v>
      </c>
      <c r="D98" s="7">
        <v>2023</v>
      </c>
      <c r="E98" t="s">
        <v>44</v>
      </c>
      <c r="F98">
        <v>341</v>
      </c>
      <c r="G98">
        <v>692</v>
      </c>
      <c r="H98" t="s">
        <v>26</v>
      </c>
      <c r="I98">
        <v>6.3</v>
      </c>
      <c r="J98">
        <v>261</v>
      </c>
      <c r="K98" s="3">
        <v>133212</v>
      </c>
      <c r="L98" s="3">
        <v>166515</v>
      </c>
      <c r="M98" t="s">
        <v>30</v>
      </c>
      <c r="N98">
        <v>4.5</v>
      </c>
      <c r="O98">
        <v>5</v>
      </c>
      <c r="P98">
        <v>3937</v>
      </c>
      <c r="Q98" s="3">
        <v>655569555</v>
      </c>
      <c r="R98">
        <v>2771</v>
      </c>
      <c r="S98" s="3">
        <v>461413065</v>
      </c>
      <c r="T98">
        <v>3024</v>
      </c>
      <c r="U98" s="3">
        <v>503541360</v>
      </c>
      <c r="V98">
        <v>4740</v>
      </c>
      <c r="W98" s="3">
        <v>789281100</v>
      </c>
      <c r="X98">
        <v>3922</v>
      </c>
      <c r="Y98" s="3">
        <v>653071830</v>
      </c>
      <c r="Z98" s="3">
        <v>3062876910</v>
      </c>
    </row>
    <row r="99" spans="1:26" x14ac:dyDescent="0.3">
      <c r="A99" t="s">
        <v>165</v>
      </c>
      <c r="B99" t="s">
        <v>32</v>
      </c>
      <c r="C99" t="s">
        <v>66</v>
      </c>
      <c r="D99" s="7">
        <v>2022</v>
      </c>
      <c r="E99" t="s">
        <v>22</v>
      </c>
      <c r="F99">
        <v>318</v>
      </c>
      <c r="G99">
        <v>791</v>
      </c>
      <c r="H99" t="s">
        <v>29</v>
      </c>
      <c r="I99">
        <v>13.6</v>
      </c>
      <c r="J99">
        <v>348</v>
      </c>
      <c r="K99" s="3">
        <v>117724.8</v>
      </c>
      <c r="L99" s="3">
        <v>147156</v>
      </c>
      <c r="M99" t="s">
        <v>40</v>
      </c>
      <c r="N99">
        <v>4.4000000000000004</v>
      </c>
      <c r="O99">
        <v>4</v>
      </c>
      <c r="P99">
        <v>4469</v>
      </c>
      <c r="Q99" s="3">
        <v>657640164</v>
      </c>
      <c r="R99">
        <v>2222</v>
      </c>
      <c r="S99" s="3">
        <v>326980632</v>
      </c>
      <c r="T99">
        <v>2514</v>
      </c>
      <c r="U99" s="3">
        <v>369950184</v>
      </c>
      <c r="V99">
        <v>3020</v>
      </c>
      <c r="W99" s="3">
        <v>444411120</v>
      </c>
      <c r="X99">
        <v>2988</v>
      </c>
      <c r="Y99" s="3">
        <v>439702128</v>
      </c>
      <c r="Z99" s="3">
        <v>2238684228</v>
      </c>
    </row>
    <row r="100" spans="1:26" x14ac:dyDescent="0.3">
      <c r="A100" t="s">
        <v>166</v>
      </c>
      <c r="B100" t="s">
        <v>42</v>
      </c>
      <c r="C100" t="s">
        <v>43</v>
      </c>
      <c r="D100" s="7">
        <v>2023</v>
      </c>
      <c r="E100" t="s">
        <v>34</v>
      </c>
      <c r="F100">
        <v>614</v>
      </c>
      <c r="G100">
        <v>664</v>
      </c>
      <c r="H100" t="s">
        <v>26</v>
      </c>
      <c r="I100">
        <v>14.2</v>
      </c>
      <c r="J100">
        <v>321</v>
      </c>
      <c r="K100" s="3">
        <v>124529.60000000001</v>
      </c>
      <c r="L100" s="3">
        <v>155662</v>
      </c>
      <c r="M100" t="s">
        <v>18</v>
      </c>
      <c r="N100">
        <v>4.5</v>
      </c>
      <c r="O100">
        <v>5</v>
      </c>
      <c r="P100">
        <v>2739</v>
      </c>
      <c r="Q100" s="3">
        <v>426358218</v>
      </c>
      <c r="R100">
        <v>3774</v>
      </c>
      <c r="S100" s="3">
        <v>587468388</v>
      </c>
      <c r="T100">
        <v>3095</v>
      </c>
      <c r="U100" s="3">
        <v>481773890</v>
      </c>
      <c r="V100">
        <v>3650</v>
      </c>
      <c r="W100" s="3">
        <v>568166300</v>
      </c>
      <c r="X100">
        <v>4151</v>
      </c>
      <c r="Y100" s="3">
        <v>646152962</v>
      </c>
      <c r="Z100" s="3">
        <v>2709919758</v>
      </c>
    </row>
    <row r="101" spans="1:26" x14ac:dyDescent="0.3">
      <c r="A101" t="s">
        <v>167</v>
      </c>
      <c r="B101" t="s">
        <v>48</v>
      </c>
      <c r="C101" t="s">
        <v>49</v>
      </c>
      <c r="D101" s="7">
        <v>2025</v>
      </c>
      <c r="E101" t="s">
        <v>44</v>
      </c>
      <c r="F101">
        <v>773</v>
      </c>
      <c r="G101">
        <v>659</v>
      </c>
      <c r="H101" t="s">
        <v>29</v>
      </c>
      <c r="I101">
        <v>21.6</v>
      </c>
      <c r="J101">
        <v>334</v>
      </c>
      <c r="K101" s="3">
        <v>305810.40000000002</v>
      </c>
      <c r="L101" s="3">
        <v>382263</v>
      </c>
      <c r="M101" t="s">
        <v>50</v>
      </c>
      <c r="N101">
        <v>3.9</v>
      </c>
      <c r="O101">
        <v>5</v>
      </c>
      <c r="P101">
        <v>2197</v>
      </c>
      <c r="Q101" s="3">
        <v>839831811</v>
      </c>
      <c r="R101">
        <v>3688</v>
      </c>
      <c r="S101" s="3">
        <v>1409785944</v>
      </c>
      <c r="T101">
        <v>2574</v>
      </c>
      <c r="U101" s="3">
        <v>983944962</v>
      </c>
      <c r="V101">
        <v>4049</v>
      </c>
      <c r="W101" s="3">
        <v>1547782887</v>
      </c>
      <c r="X101">
        <v>4494</v>
      </c>
      <c r="Y101" s="3">
        <v>1717889922</v>
      </c>
      <c r="Z101" s="3">
        <v>6499235526</v>
      </c>
    </row>
    <row r="102" spans="1:26" x14ac:dyDescent="0.3">
      <c r="A102" t="s">
        <v>168</v>
      </c>
      <c r="B102" t="s">
        <v>14</v>
      </c>
      <c r="C102" t="s">
        <v>15</v>
      </c>
      <c r="D102" s="7">
        <v>2024</v>
      </c>
      <c r="E102" t="s">
        <v>22</v>
      </c>
      <c r="F102">
        <v>439</v>
      </c>
      <c r="G102">
        <v>517</v>
      </c>
      <c r="H102" t="s">
        <v>26</v>
      </c>
      <c r="I102">
        <v>18.8</v>
      </c>
      <c r="J102">
        <v>379</v>
      </c>
      <c r="K102" s="3">
        <v>170433.6</v>
      </c>
      <c r="L102" s="3">
        <v>213042</v>
      </c>
      <c r="M102" t="s">
        <v>40</v>
      </c>
      <c r="N102">
        <v>3.6</v>
      </c>
      <c r="O102">
        <v>4</v>
      </c>
      <c r="P102">
        <v>4379</v>
      </c>
      <c r="Q102" s="3">
        <v>932910918</v>
      </c>
      <c r="R102">
        <v>3592</v>
      </c>
      <c r="S102" s="3">
        <v>765246864</v>
      </c>
      <c r="T102">
        <v>3436</v>
      </c>
      <c r="U102" s="3">
        <v>732012312</v>
      </c>
      <c r="V102">
        <v>3806</v>
      </c>
      <c r="W102" s="3">
        <v>810837852</v>
      </c>
      <c r="X102">
        <v>2346</v>
      </c>
      <c r="Y102" s="3">
        <v>499796532</v>
      </c>
      <c r="Z102" s="3">
        <v>3740804478</v>
      </c>
    </row>
    <row r="103" spans="1:26" x14ac:dyDescent="0.3">
      <c r="A103" t="s">
        <v>169</v>
      </c>
      <c r="B103" t="s">
        <v>20</v>
      </c>
      <c r="C103" t="s">
        <v>95</v>
      </c>
      <c r="D103" s="7">
        <v>2021</v>
      </c>
      <c r="E103" t="s">
        <v>44</v>
      </c>
      <c r="F103">
        <v>325</v>
      </c>
      <c r="G103">
        <v>601</v>
      </c>
      <c r="H103" t="s">
        <v>29</v>
      </c>
      <c r="I103">
        <v>17.100000000000001</v>
      </c>
      <c r="J103">
        <v>227</v>
      </c>
      <c r="K103" s="3">
        <v>170775.2</v>
      </c>
      <c r="L103" s="3">
        <v>213469</v>
      </c>
      <c r="M103" t="s">
        <v>23</v>
      </c>
      <c r="N103">
        <v>3.9</v>
      </c>
      <c r="O103">
        <v>4</v>
      </c>
      <c r="P103">
        <v>3584</v>
      </c>
      <c r="Q103" s="3">
        <v>765072896</v>
      </c>
      <c r="R103">
        <v>4489</v>
      </c>
      <c r="S103" s="3">
        <v>958262341</v>
      </c>
      <c r="T103">
        <v>3396</v>
      </c>
      <c r="U103" s="3">
        <v>724940724</v>
      </c>
      <c r="V103">
        <v>2967</v>
      </c>
      <c r="W103" s="3">
        <v>633362523</v>
      </c>
      <c r="X103">
        <v>2217</v>
      </c>
      <c r="Y103" s="3">
        <v>473260773</v>
      </c>
      <c r="Z103" s="3">
        <v>3554899257</v>
      </c>
    </row>
    <row r="104" spans="1:26" x14ac:dyDescent="0.3">
      <c r="A104" t="s">
        <v>170</v>
      </c>
      <c r="B104" t="s">
        <v>48</v>
      </c>
      <c r="C104" t="s">
        <v>59</v>
      </c>
      <c r="D104" s="7">
        <v>2023</v>
      </c>
      <c r="E104" t="s">
        <v>34</v>
      </c>
      <c r="F104">
        <v>322</v>
      </c>
      <c r="G104">
        <v>371</v>
      </c>
      <c r="H104" t="s">
        <v>17</v>
      </c>
      <c r="I104">
        <v>20.100000000000001</v>
      </c>
      <c r="J104">
        <v>354</v>
      </c>
      <c r="K104" s="3">
        <v>278672</v>
      </c>
      <c r="L104" s="3">
        <v>348340</v>
      </c>
      <c r="M104" t="s">
        <v>30</v>
      </c>
      <c r="N104">
        <v>4.0999999999999996</v>
      </c>
      <c r="O104">
        <v>5</v>
      </c>
      <c r="P104">
        <v>3728</v>
      </c>
      <c r="Q104" s="3">
        <v>1298611520</v>
      </c>
      <c r="R104">
        <v>2808</v>
      </c>
      <c r="S104" s="3">
        <v>978138720</v>
      </c>
      <c r="T104">
        <v>3337</v>
      </c>
      <c r="U104" s="3">
        <v>1162410580</v>
      </c>
      <c r="V104">
        <v>3130</v>
      </c>
      <c r="W104" s="3">
        <v>1090304200</v>
      </c>
      <c r="X104">
        <v>2062</v>
      </c>
      <c r="Y104" s="3">
        <v>718277080</v>
      </c>
      <c r="Z104" s="3">
        <v>5247742100</v>
      </c>
    </row>
    <row r="105" spans="1:26" x14ac:dyDescent="0.3">
      <c r="A105" t="s">
        <v>171</v>
      </c>
      <c r="B105" t="s">
        <v>32</v>
      </c>
      <c r="C105" t="s">
        <v>66</v>
      </c>
      <c r="D105" s="7">
        <v>2022</v>
      </c>
      <c r="E105" t="s">
        <v>44</v>
      </c>
      <c r="F105">
        <v>371</v>
      </c>
      <c r="G105">
        <v>968</v>
      </c>
      <c r="H105" t="s">
        <v>17</v>
      </c>
      <c r="I105">
        <v>9.6</v>
      </c>
      <c r="J105">
        <v>384</v>
      </c>
      <c r="K105" s="3">
        <v>168600.80000000002</v>
      </c>
      <c r="L105" s="3">
        <v>210751</v>
      </c>
      <c r="M105" t="s">
        <v>27</v>
      </c>
      <c r="N105">
        <v>3.6</v>
      </c>
      <c r="O105">
        <v>3</v>
      </c>
      <c r="P105">
        <v>4675</v>
      </c>
      <c r="Q105" s="3">
        <v>985260925</v>
      </c>
      <c r="R105">
        <v>2851</v>
      </c>
      <c r="S105" s="3">
        <v>600851101</v>
      </c>
      <c r="T105">
        <v>2048</v>
      </c>
      <c r="U105" s="3">
        <v>431618048</v>
      </c>
      <c r="V105">
        <v>3498</v>
      </c>
      <c r="W105" s="3">
        <v>737206998</v>
      </c>
      <c r="X105">
        <v>4317</v>
      </c>
      <c r="Y105" s="3">
        <v>909812067</v>
      </c>
      <c r="Z105" s="3">
        <v>3664749139</v>
      </c>
    </row>
    <row r="106" spans="1:26" x14ac:dyDescent="0.3">
      <c r="A106" t="s">
        <v>172</v>
      </c>
      <c r="B106" t="s">
        <v>48</v>
      </c>
      <c r="C106" t="s">
        <v>59</v>
      </c>
      <c r="D106" s="7">
        <v>2024</v>
      </c>
      <c r="E106" t="s">
        <v>44</v>
      </c>
      <c r="F106">
        <v>635</v>
      </c>
      <c r="G106">
        <v>678</v>
      </c>
      <c r="H106" t="s">
        <v>17</v>
      </c>
      <c r="I106">
        <v>17.600000000000001</v>
      </c>
      <c r="J106">
        <v>345</v>
      </c>
      <c r="K106" s="3">
        <v>248248</v>
      </c>
      <c r="L106" s="3">
        <v>310310</v>
      </c>
      <c r="M106" t="s">
        <v>78</v>
      </c>
      <c r="N106">
        <v>4.4000000000000004</v>
      </c>
      <c r="O106">
        <v>3</v>
      </c>
      <c r="P106">
        <v>3799</v>
      </c>
      <c r="Q106" s="3">
        <v>1178867690</v>
      </c>
      <c r="R106">
        <v>2185</v>
      </c>
      <c r="S106" s="3">
        <v>678027350</v>
      </c>
      <c r="T106">
        <v>3078</v>
      </c>
      <c r="U106" s="3">
        <v>955134180</v>
      </c>
      <c r="V106">
        <v>4045</v>
      </c>
      <c r="W106" s="3">
        <v>1255203950</v>
      </c>
      <c r="X106">
        <v>2909</v>
      </c>
      <c r="Y106" s="3">
        <v>902691790</v>
      </c>
      <c r="Z106" s="3">
        <v>4969924960</v>
      </c>
    </row>
    <row r="107" spans="1:26" x14ac:dyDescent="0.3">
      <c r="A107" t="s">
        <v>173</v>
      </c>
      <c r="B107" t="s">
        <v>42</v>
      </c>
      <c r="C107" t="s">
        <v>82</v>
      </c>
      <c r="D107" s="7">
        <v>2022</v>
      </c>
      <c r="E107" t="s">
        <v>44</v>
      </c>
      <c r="F107">
        <v>215</v>
      </c>
      <c r="G107">
        <v>920</v>
      </c>
      <c r="H107" t="s">
        <v>17</v>
      </c>
      <c r="I107">
        <v>21.2</v>
      </c>
      <c r="J107">
        <v>256</v>
      </c>
      <c r="K107" s="3">
        <v>117216.8</v>
      </c>
      <c r="L107" s="3">
        <v>146521</v>
      </c>
      <c r="M107" t="s">
        <v>23</v>
      </c>
      <c r="N107">
        <v>4.8</v>
      </c>
      <c r="O107">
        <v>4</v>
      </c>
      <c r="P107">
        <v>4541</v>
      </c>
      <c r="Q107" s="3">
        <v>665351861</v>
      </c>
      <c r="R107">
        <v>4234</v>
      </c>
      <c r="S107" s="3">
        <v>620369914</v>
      </c>
      <c r="T107">
        <v>4092</v>
      </c>
      <c r="U107" s="3">
        <v>599563932</v>
      </c>
      <c r="V107">
        <v>4919</v>
      </c>
      <c r="W107" s="3">
        <v>720736799</v>
      </c>
      <c r="X107">
        <v>2993</v>
      </c>
      <c r="Y107" s="3">
        <v>438537353</v>
      </c>
      <c r="Z107" s="3">
        <v>3044559859</v>
      </c>
    </row>
    <row r="108" spans="1:26" x14ac:dyDescent="0.3">
      <c r="A108" t="s">
        <v>174</v>
      </c>
      <c r="B108" t="s">
        <v>20</v>
      </c>
      <c r="C108" t="s">
        <v>21</v>
      </c>
      <c r="D108" s="7">
        <v>2021</v>
      </c>
      <c r="E108" t="s">
        <v>44</v>
      </c>
      <c r="F108">
        <v>691</v>
      </c>
      <c r="G108">
        <v>758</v>
      </c>
      <c r="H108" t="s">
        <v>29</v>
      </c>
      <c r="I108">
        <v>11.3</v>
      </c>
      <c r="J108">
        <v>274</v>
      </c>
      <c r="K108" s="3">
        <v>137626.4</v>
      </c>
      <c r="L108" s="3">
        <v>172033</v>
      </c>
      <c r="M108" t="s">
        <v>78</v>
      </c>
      <c r="N108">
        <v>4.5999999999999996</v>
      </c>
      <c r="O108">
        <v>5</v>
      </c>
      <c r="P108">
        <v>3118</v>
      </c>
      <c r="Q108" s="3">
        <v>536398894</v>
      </c>
      <c r="R108">
        <v>3526</v>
      </c>
      <c r="S108" s="3">
        <v>606588358</v>
      </c>
      <c r="T108">
        <v>3357</v>
      </c>
      <c r="U108" s="3">
        <v>577514781</v>
      </c>
      <c r="V108">
        <v>3045</v>
      </c>
      <c r="W108" s="3">
        <v>523840485</v>
      </c>
      <c r="X108">
        <v>4220</v>
      </c>
      <c r="Y108" s="3">
        <v>725979260</v>
      </c>
      <c r="Z108" s="3">
        <v>2970321778</v>
      </c>
    </row>
    <row r="109" spans="1:26" x14ac:dyDescent="0.3">
      <c r="A109" t="s">
        <v>175</v>
      </c>
      <c r="B109" t="s">
        <v>32</v>
      </c>
      <c r="C109" t="s">
        <v>80</v>
      </c>
      <c r="D109" s="7">
        <v>2021</v>
      </c>
      <c r="E109" t="s">
        <v>16</v>
      </c>
      <c r="F109">
        <v>453</v>
      </c>
      <c r="G109">
        <v>268</v>
      </c>
      <c r="H109" t="s">
        <v>17</v>
      </c>
      <c r="I109">
        <v>12.5</v>
      </c>
      <c r="J109">
        <v>295</v>
      </c>
      <c r="K109" s="3">
        <v>349193.60000000003</v>
      </c>
      <c r="L109" s="3">
        <v>436492</v>
      </c>
      <c r="M109" t="s">
        <v>50</v>
      </c>
      <c r="N109">
        <v>4.2</v>
      </c>
      <c r="O109">
        <v>4</v>
      </c>
      <c r="P109">
        <v>2053</v>
      </c>
      <c r="Q109" s="3">
        <v>896118076</v>
      </c>
      <c r="R109">
        <v>3659</v>
      </c>
      <c r="S109" s="3">
        <v>1597124228</v>
      </c>
      <c r="T109">
        <v>3557</v>
      </c>
      <c r="U109" s="3">
        <v>1552602044</v>
      </c>
      <c r="V109">
        <v>4369</v>
      </c>
      <c r="W109" s="3">
        <v>1907033548</v>
      </c>
      <c r="X109">
        <v>2450</v>
      </c>
      <c r="Y109" s="3">
        <v>1069405400</v>
      </c>
      <c r="Z109" s="3">
        <v>7022283296</v>
      </c>
    </row>
    <row r="110" spans="1:26" x14ac:dyDescent="0.3">
      <c r="A110" t="s">
        <v>176</v>
      </c>
      <c r="B110" t="s">
        <v>42</v>
      </c>
      <c r="C110" t="s">
        <v>82</v>
      </c>
      <c r="D110" s="7">
        <v>2024</v>
      </c>
      <c r="E110" t="s">
        <v>22</v>
      </c>
      <c r="F110">
        <v>570</v>
      </c>
      <c r="G110">
        <v>571</v>
      </c>
      <c r="H110" t="s">
        <v>26</v>
      </c>
      <c r="I110">
        <v>13.3</v>
      </c>
      <c r="J110">
        <v>260</v>
      </c>
      <c r="K110" s="3">
        <v>378959.2</v>
      </c>
      <c r="L110" s="3">
        <v>473699</v>
      </c>
      <c r="M110" t="s">
        <v>78</v>
      </c>
      <c r="N110">
        <v>4.2</v>
      </c>
      <c r="O110">
        <v>4</v>
      </c>
      <c r="P110">
        <v>2109</v>
      </c>
      <c r="Q110" s="3">
        <v>999031191</v>
      </c>
      <c r="R110">
        <v>2467</v>
      </c>
      <c r="S110" s="3">
        <v>1168615433</v>
      </c>
      <c r="T110">
        <v>3455</v>
      </c>
      <c r="U110" s="3">
        <v>1636630045</v>
      </c>
      <c r="V110">
        <v>4562</v>
      </c>
      <c r="W110" s="3">
        <v>2161014838</v>
      </c>
      <c r="X110">
        <v>2828</v>
      </c>
      <c r="Y110" s="3">
        <v>1339620772</v>
      </c>
      <c r="Z110" s="3">
        <v>7304912279</v>
      </c>
    </row>
    <row r="111" spans="1:26" x14ac:dyDescent="0.3">
      <c r="A111" t="s">
        <v>177</v>
      </c>
      <c r="B111" t="s">
        <v>48</v>
      </c>
      <c r="C111" t="s">
        <v>59</v>
      </c>
      <c r="D111" s="7">
        <v>2021</v>
      </c>
      <c r="E111" t="s">
        <v>22</v>
      </c>
      <c r="F111">
        <v>281</v>
      </c>
      <c r="G111">
        <v>583</v>
      </c>
      <c r="H111" t="s">
        <v>29</v>
      </c>
      <c r="I111">
        <v>6.1</v>
      </c>
      <c r="J111">
        <v>319</v>
      </c>
      <c r="K111" s="3">
        <v>438713.60000000003</v>
      </c>
      <c r="L111" s="3">
        <v>548392</v>
      </c>
      <c r="M111" t="s">
        <v>40</v>
      </c>
      <c r="N111">
        <v>3.8</v>
      </c>
      <c r="O111">
        <v>5</v>
      </c>
      <c r="P111">
        <v>4108</v>
      </c>
      <c r="Q111" s="3">
        <v>2252794336</v>
      </c>
      <c r="R111">
        <v>3359</v>
      </c>
      <c r="S111" s="3">
        <v>1842048728</v>
      </c>
      <c r="T111">
        <v>3477</v>
      </c>
      <c r="U111" s="3">
        <v>1906758984</v>
      </c>
      <c r="V111">
        <v>2996</v>
      </c>
      <c r="W111" s="3">
        <v>1642982432</v>
      </c>
      <c r="X111">
        <v>3417</v>
      </c>
      <c r="Y111" s="3">
        <v>1873855464</v>
      </c>
      <c r="Z111" s="3">
        <v>9518439944</v>
      </c>
    </row>
    <row r="112" spans="1:26" x14ac:dyDescent="0.3">
      <c r="A112" t="s">
        <v>178</v>
      </c>
      <c r="B112" t="s">
        <v>14</v>
      </c>
      <c r="C112" t="s">
        <v>25</v>
      </c>
      <c r="D112" s="7">
        <v>2025</v>
      </c>
      <c r="E112" t="s">
        <v>16</v>
      </c>
      <c r="F112">
        <v>408</v>
      </c>
      <c r="G112">
        <v>450</v>
      </c>
      <c r="H112" t="s">
        <v>29</v>
      </c>
      <c r="I112">
        <v>16.5</v>
      </c>
      <c r="J112">
        <v>212</v>
      </c>
      <c r="K112" s="3">
        <v>262684</v>
      </c>
      <c r="L112" s="3">
        <v>328355</v>
      </c>
      <c r="M112" t="s">
        <v>40</v>
      </c>
      <c r="N112">
        <v>3.9</v>
      </c>
      <c r="O112">
        <v>3</v>
      </c>
      <c r="P112">
        <v>3781</v>
      </c>
      <c r="Q112" s="3">
        <v>1241510255</v>
      </c>
      <c r="R112">
        <v>3206</v>
      </c>
      <c r="S112" s="3">
        <v>1052706130</v>
      </c>
      <c r="T112">
        <v>2154</v>
      </c>
      <c r="U112" s="3">
        <v>707276670</v>
      </c>
      <c r="V112">
        <v>2480</v>
      </c>
      <c r="W112" s="3">
        <v>814320400</v>
      </c>
      <c r="X112">
        <v>4858</v>
      </c>
      <c r="Y112" s="3">
        <v>1595148590</v>
      </c>
      <c r="Z112" s="3">
        <v>5410962045</v>
      </c>
    </row>
    <row r="113" spans="1:26" x14ac:dyDescent="0.3">
      <c r="A113" t="s">
        <v>179</v>
      </c>
      <c r="B113" t="s">
        <v>14</v>
      </c>
      <c r="C113" t="s">
        <v>120</v>
      </c>
      <c r="D113" s="7">
        <v>2023</v>
      </c>
      <c r="E113" t="s">
        <v>16</v>
      </c>
      <c r="F113">
        <v>597</v>
      </c>
      <c r="G113">
        <v>467</v>
      </c>
      <c r="H113" t="s">
        <v>29</v>
      </c>
      <c r="I113">
        <v>17.2</v>
      </c>
      <c r="J113">
        <v>385</v>
      </c>
      <c r="K113" s="3">
        <v>390240</v>
      </c>
      <c r="L113" s="3">
        <v>487800</v>
      </c>
      <c r="M113" t="s">
        <v>50</v>
      </c>
      <c r="N113">
        <v>4.2</v>
      </c>
      <c r="O113">
        <v>3</v>
      </c>
      <c r="P113">
        <v>2106</v>
      </c>
      <c r="Q113" s="3">
        <v>1027306800</v>
      </c>
      <c r="R113">
        <v>3451</v>
      </c>
      <c r="S113" s="3">
        <v>1683397800</v>
      </c>
      <c r="T113">
        <v>2761</v>
      </c>
      <c r="U113" s="3">
        <v>1346815800</v>
      </c>
      <c r="V113">
        <v>4298</v>
      </c>
      <c r="W113" s="3">
        <v>2096564400</v>
      </c>
      <c r="X113">
        <v>4341</v>
      </c>
      <c r="Y113" s="3">
        <v>2117539800</v>
      </c>
      <c r="Z113" s="3">
        <v>8271624600</v>
      </c>
    </row>
    <row r="114" spans="1:26" x14ac:dyDescent="0.3">
      <c r="A114" t="s">
        <v>180</v>
      </c>
      <c r="B114" t="s">
        <v>20</v>
      </c>
      <c r="C114" t="s">
        <v>181</v>
      </c>
      <c r="D114" s="7">
        <v>2024</v>
      </c>
      <c r="E114" t="s">
        <v>34</v>
      </c>
      <c r="F114">
        <v>778</v>
      </c>
      <c r="G114">
        <v>432</v>
      </c>
      <c r="H114" t="s">
        <v>17</v>
      </c>
      <c r="I114">
        <v>12.8</v>
      </c>
      <c r="J114">
        <v>237</v>
      </c>
      <c r="K114" s="3">
        <v>314160</v>
      </c>
      <c r="L114" s="3">
        <v>392700</v>
      </c>
      <c r="M114" t="s">
        <v>23</v>
      </c>
      <c r="N114">
        <v>3.6</v>
      </c>
      <c r="O114">
        <v>3</v>
      </c>
      <c r="P114">
        <v>4416</v>
      </c>
      <c r="Q114" s="3">
        <v>1734163200</v>
      </c>
      <c r="R114">
        <v>4373</v>
      </c>
      <c r="S114" s="3">
        <v>1717277100</v>
      </c>
      <c r="T114">
        <v>3507</v>
      </c>
      <c r="U114" s="3">
        <v>1377198900</v>
      </c>
      <c r="V114">
        <v>2053</v>
      </c>
      <c r="W114" s="3">
        <v>806213100</v>
      </c>
      <c r="X114">
        <v>2701</v>
      </c>
      <c r="Y114" s="3">
        <v>1060682700</v>
      </c>
      <c r="Z114" s="3">
        <v>6695535000</v>
      </c>
    </row>
    <row r="115" spans="1:26" x14ac:dyDescent="0.3">
      <c r="A115" t="s">
        <v>182</v>
      </c>
      <c r="B115" t="s">
        <v>32</v>
      </c>
      <c r="C115" t="s">
        <v>62</v>
      </c>
      <c r="D115" s="7">
        <v>2021</v>
      </c>
      <c r="E115" t="s">
        <v>16</v>
      </c>
      <c r="F115">
        <v>319</v>
      </c>
      <c r="G115">
        <v>912</v>
      </c>
      <c r="H115" t="s">
        <v>17</v>
      </c>
      <c r="I115">
        <v>24.9</v>
      </c>
      <c r="J115">
        <v>388</v>
      </c>
      <c r="K115" s="3">
        <v>42512</v>
      </c>
      <c r="L115" s="3">
        <v>53140</v>
      </c>
      <c r="M115" t="s">
        <v>27</v>
      </c>
      <c r="N115">
        <v>4.3</v>
      </c>
      <c r="O115">
        <v>4</v>
      </c>
      <c r="P115">
        <v>3513</v>
      </c>
      <c r="Q115" s="3">
        <v>186680820</v>
      </c>
      <c r="R115">
        <v>2553</v>
      </c>
      <c r="S115" s="3">
        <v>135666420</v>
      </c>
      <c r="T115">
        <v>4948</v>
      </c>
      <c r="U115" s="3">
        <v>262936720</v>
      </c>
      <c r="V115">
        <v>3139</v>
      </c>
      <c r="W115" s="3">
        <v>166806460</v>
      </c>
      <c r="X115">
        <v>2163</v>
      </c>
      <c r="Y115" s="3">
        <v>114941820</v>
      </c>
      <c r="Z115" s="3">
        <v>867032240</v>
      </c>
    </row>
    <row r="116" spans="1:26" x14ac:dyDescent="0.3">
      <c r="A116" t="s">
        <v>183</v>
      </c>
      <c r="B116" t="s">
        <v>42</v>
      </c>
      <c r="C116" t="s">
        <v>43</v>
      </c>
      <c r="D116" s="7">
        <v>2025</v>
      </c>
      <c r="E116" t="s">
        <v>16</v>
      </c>
      <c r="F116">
        <v>473</v>
      </c>
      <c r="G116">
        <v>445</v>
      </c>
      <c r="H116" t="s">
        <v>17</v>
      </c>
      <c r="I116">
        <v>7.7</v>
      </c>
      <c r="J116">
        <v>345</v>
      </c>
      <c r="K116" s="3">
        <v>374760</v>
      </c>
      <c r="L116" s="3">
        <v>468450</v>
      </c>
      <c r="M116" t="s">
        <v>78</v>
      </c>
      <c r="N116">
        <v>4.9000000000000004</v>
      </c>
      <c r="O116">
        <v>4</v>
      </c>
      <c r="P116">
        <v>3416</v>
      </c>
      <c r="Q116" s="3">
        <v>1600225200</v>
      </c>
      <c r="R116">
        <v>2063</v>
      </c>
      <c r="S116" s="3">
        <v>966412350</v>
      </c>
      <c r="T116">
        <v>3840</v>
      </c>
      <c r="U116" s="3">
        <v>1798848000</v>
      </c>
      <c r="V116">
        <v>4023</v>
      </c>
      <c r="W116" s="3">
        <v>1884574350</v>
      </c>
      <c r="X116">
        <v>3080</v>
      </c>
      <c r="Y116" s="3">
        <v>1442826000</v>
      </c>
      <c r="Z116" s="3">
        <v>7692885900</v>
      </c>
    </row>
    <row r="117" spans="1:26" x14ac:dyDescent="0.3">
      <c r="A117" t="s">
        <v>184</v>
      </c>
      <c r="B117" t="s">
        <v>32</v>
      </c>
      <c r="C117" t="s">
        <v>80</v>
      </c>
      <c r="D117" s="7">
        <v>2025</v>
      </c>
      <c r="E117" t="s">
        <v>44</v>
      </c>
      <c r="F117">
        <v>660</v>
      </c>
      <c r="G117">
        <v>448</v>
      </c>
      <c r="H117" t="s">
        <v>29</v>
      </c>
      <c r="I117">
        <v>10.5</v>
      </c>
      <c r="J117">
        <v>372</v>
      </c>
      <c r="K117" s="3">
        <v>45570.400000000001</v>
      </c>
      <c r="L117" s="3">
        <v>56963</v>
      </c>
      <c r="M117" t="s">
        <v>40</v>
      </c>
      <c r="N117">
        <v>3.7</v>
      </c>
      <c r="O117">
        <v>3</v>
      </c>
      <c r="P117">
        <v>3051</v>
      </c>
      <c r="Q117" s="3">
        <v>173794113</v>
      </c>
      <c r="R117">
        <v>4043</v>
      </c>
      <c r="S117" s="3">
        <v>230301409</v>
      </c>
      <c r="T117">
        <v>2199</v>
      </c>
      <c r="U117" s="3">
        <v>125261637</v>
      </c>
      <c r="V117">
        <v>2130</v>
      </c>
      <c r="W117" s="3">
        <v>121331190</v>
      </c>
      <c r="X117">
        <v>2460</v>
      </c>
      <c r="Y117" s="3">
        <v>140128980</v>
      </c>
      <c r="Z117" s="3">
        <v>790817329</v>
      </c>
    </row>
    <row r="118" spans="1:26" x14ac:dyDescent="0.3">
      <c r="A118" t="s">
        <v>185</v>
      </c>
      <c r="B118" t="s">
        <v>42</v>
      </c>
      <c r="C118" t="s">
        <v>99</v>
      </c>
      <c r="D118" s="7">
        <v>2025</v>
      </c>
      <c r="E118" t="s">
        <v>16</v>
      </c>
      <c r="F118">
        <v>724</v>
      </c>
      <c r="G118">
        <v>919</v>
      </c>
      <c r="H118" t="s">
        <v>26</v>
      </c>
      <c r="I118">
        <v>12.4</v>
      </c>
      <c r="J118">
        <v>230</v>
      </c>
      <c r="K118" s="3">
        <v>382262.4</v>
      </c>
      <c r="L118" s="3">
        <v>477828</v>
      </c>
      <c r="M118" t="s">
        <v>30</v>
      </c>
      <c r="N118">
        <v>3.7</v>
      </c>
      <c r="O118">
        <v>3</v>
      </c>
      <c r="P118">
        <v>2309</v>
      </c>
      <c r="Q118" s="3">
        <v>1103304852</v>
      </c>
      <c r="R118">
        <v>2704</v>
      </c>
      <c r="S118" s="3">
        <v>1292046912</v>
      </c>
      <c r="T118">
        <v>2977</v>
      </c>
      <c r="U118" s="3">
        <v>1422493956</v>
      </c>
      <c r="V118">
        <v>3796</v>
      </c>
      <c r="W118" s="3">
        <v>1813835088</v>
      </c>
      <c r="X118">
        <v>3039</v>
      </c>
      <c r="Y118" s="3">
        <v>1452119292</v>
      </c>
      <c r="Z118" s="3">
        <v>7083800100</v>
      </c>
    </row>
    <row r="119" spans="1:26" x14ac:dyDescent="0.3">
      <c r="A119" t="s">
        <v>186</v>
      </c>
      <c r="B119" t="s">
        <v>48</v>
      </c>
      <c r="C119" t="s">
        <v>90</v>
      </c>
      <c r="D119" s="7">
        <v>2024</v>
      </c>
      <c r="E119" t="s">
        <v>22</v>
      </c>
      <c r="F119">
        <v>525</v>
      </c>
      <c r="G119">
        <v>411</v>
      </c>
      <c r="H119" t="s">
        <v>26</v>
      </c>
      <c r="I119">
        <v>18.7</v>
      </c>
      <c r="J119">
        <v>343</v>
      </c>
      <c r="K119" s="3">
        <v>287596.79999999999</v>
      </c>
      <c r="L119" s="3">
        <v>359496</v>
      </c>
      <c r="M119" t="s">
        <v>50</v>
      </c>
      <c r="N119">
        <v>4.5999999999999996</v>
      </c>
      <c r="O119">
        <v>4</v>
      </c>
      <c r="P119">
        <v>2082</v>
      </c>
      <c r="Q119" s="3">
        <v>748470672</v>
      </c>
      <c r="R119">
        <v>4296</v>
      </c>
      <c r="S119" s="3">
        <v>1544394816</v>
      </c>
      <c r="T119">
        <v>4570</v>
      </c>
      <c r="U119" s="3">
        <v>1642896720</v>
      </c>
      <c r="V119">
        <v>2971</v>
      </c>
      <c r="W119" s="3">
        <v>1068062616</v>
      </c>
      <c r="X119">
        <v>2521</v>
      </c>
      <c r="Y119" s="3">
        <v>906289416</v>
      </c>
      <c r="Z119" s="3">
        <v>5910114240</v>
      </c>
    </row>
    <row r="120" spans="1:26" x14ac:dyDescent="0.3">
      <c r="A120" t="s">
        <v>187</v>
      </c>
      <c r="B120" t="s">
        <v>14</v>
      </c>
      <c r="C120" t="s">
        <v>138</v>
      </c>
      <c r="D120" s="7">
        <v>2023</v>
      </c>
      <c r="E120" t="s">
        <v>44</v>
      </c>
      <c r="F120">
        <v>884</v>
      </c>
      <c r="G120">
        <v>563</v>
      </c>
      <c r="H120" t="s">
        <v>17</v>
      </c>
      <c r="I120">
        <v>23.2</v>
      </c>
      <c r="J120">
        <v>314</v>
      </c>
      <c r="K120" s="3">
        <v>166984.80000000002</v>
      </c>
      <c r="L120" s="3">
        <v>208731</v>
      </c>
      <c r="M120" t="s">
        <v>23</v>
      </c>
      <c r="N120">
        <v>4.9000000000000004</v>
      </c>
      <c r="O120">
        <v>4</v>
      </c>
      <c r="P120">
        <v>4845</v>
      </c>
      <c r="Q120" s="3">
        <v>1011301695</v>
      </c>
      <c r="R120">
        <v>2998</v>
      </c>
      <c r="S120" s="3">
        <v>625775538</v>
      </c>
      <c r="T120">
        <v>2372</v>
      </c>
      <c r="U120" s="3">
        <v>495109932</v>
      </c>
      <c r="V120">
        <v>4120</v>
      </c>
      <c r="W120" s="3">
        <v>859971720</v>
      </c>
      <c r="X120">
        <v>4244</v>
      </c>
      <c r="Y120" s="3">
        <v>885854364</v>
      </c>
      <c r="Z120" s="3">
        <v>3878013249</v>
      </c>
    </row>
    <row r="121" spans="1:26" x14ac:dyDescent="0.3">
      <c r="A121" t="s">
        <v>188</v>
      </c>
      <c r="B121" t="s">
        <v>42</v>
      </c>
      <c r="C121" t="s">
        <v>82</v>
      </c>
      <c r="D121" s="7">
        <v>2024</v>
      </c>
      <c r="E121" t="s">
        <v>16</v>
      </c>
      <c r="F121">
        <v>781</v>
      </c>
      <c r="G121">
        <v>442</v>
      </c>
      <c r="H121" t="s">
        <v>26</v>
      </c>
      <c r="I121">
        <v>7.9</v>
      </c>
      <c r="J121">
        <v>250</v>
      </c>
      <c r="K121" s="3">
        <v>375150.4</v>
      </c>
      <c r="L121" s="3">
        <v>468938</v>
      </c>
      <c r="M121" t="s">
        <v>78</v>
      </c>
      <c r="N121">
        <v>3.6</v>
      </c>
      <c r="O121">
        <v>5</v>
      </c>
      <c r="P121">
        <v>2098</v>
      </c>
      <c r="Q121" s="3">
        <v>983831924</v>
      </c>
      <c r="R121">
        <v>3421</v>
      </c>
      <c r="S121" s="3">
        <v>1604236898</v>
      </c>
      <c r="T121">
        <v>4619</v>
      </c>
      <c r="U121" s="3">
        <v>2166024622</v>
      </c>
      <c r="V121">
        <v>2279</v>
      </c>
      <c r="W121" s="3">
        <v>1068709702</v>
      </c>
      <c r="X121">
        <v>3903</v>
      </c>
      <c r="Y121" s="3">
        <v>1830265014</v>
      </c>
      <c r="Z121" s="3">
        <v>7653068160</v>
      </c>
    </row>
    <row r="122" spans="1:26" x14ac:dyDescent="0.3">
      <c r="A122" t="s">
        <v>189</v>
      </c>
      <c r="B122" t="s">
        <v>48</v>
      </c>
      <c r="C122" t="s">
        <v>59</v>
      </c>
      <c r="D122" s="7">
        <v>2022</v>
      </c>
      <c r="E122" t="s">
        <v>44</v>
      </c>
      <c r="F122">
        <v>661</v>
      </c>
      <c r="G122">
        <v>982</v>
      </c>
      <c r="H122" t="s">
        <v>29</v>
      </c>
      <c r="I122">
        <v>21.5</v>
      </c>
      <c r="J122">
        <v>266</v>
      </c>
      <c r="K122" s="3">
        <v>549749.6</v>
      </c>
      <c r="L122" s="3">
        <v>687187</v>
      </c>
      <c r="M122" t="s">
        <v>23</v>
      </c>
      <c r="N122">
        <v>4.0999999999999996</v>
      </c>
      <c r="O122">
        <v>3</v>
      </c>
      <c r="P122">
        <v>2908</v>
      </c>
      <c r="Q122" s="3">
        <v>1998339796</v>
      </c>
      <c r="R122">
        <v>2254</v>
      </c>
      <c r="S122" s="3">
        <v>1548919498</v>
      </c>
      <c r="T122">
        <v>2008</v>
      </c>
      <c r="U122" s="3">
        <v>1379871496</v>
      </c>
      <c r="V122">
        <v>4669</v>
      </c>
      <c r="W122" s="3">
        <v>3208476103</v>
      </c>
      <c r="X122">
        <v>4663</v>
      </c>
      <c r="Y122" s="3">
        <v>3204352981</v>
      </c>
      <c r="Z122" s="3">
        <v>11339959874</v>
      </c>
    </row>
    <row r="123" spans="1:26" x14ac:dyDescent="0.3">
      <c r="A123" t="s">
        <v>190</v>
      </c>
      <c r="B123" t="s">
        <v>20</v>
      </c>
      <c r="C123" t="s">
        <v>191</v>
      </c>
      <c r="D123" s="7">
        <v>2022</v>
      </c>
      <c r="E123" t="s">
        <v>16</v>
      </c>
      <c r="F123">
        <v>330</v>
      </c>
      <c r="G123">
        <v>877</v>
      </c>
      <c r="H123" t="s">
        <v>26</v>
      </c>
      <c r="I123">
        <v>10.3</v>
      </c>
      <c r="J123">
        <v>347</v>
      </c>
      <c r="K123" s="3">
        <v>314388.80000000005</v>
      </c>
      <c r="L123" s="3">
        <v>392986</v>
      </c>
      <c r="M123" t="s">
        <v>23</v>
      </c>
      <c r="N123">
        <v>4.8</v>
      </c>
      <c r="O123">
        <v>3</v>
      </c>
      <c r="P123">
        <v>2483</v>
      </c>
      <c r="Q123" s="3">
        <v>975784238</v>
      </c>
      <c r="R123">
        <v>4274</v>
      </c>
      <c r="S123" s="3">
        <v>1679622164</v>
      </c>
      <c r="T123">
        <v>4371</v>
      </c>
      <c r="U123" s="3">
        <v>1717741806</v>
      </c>
      <c r="V123">
        <v>4988</v>
      </c>
      <c r="W123" s="3">
        <v>1960214168</v>
      </c>
      <c r="X123">
        <v>3458</v>
      </c>
      <c r="Y123" s="3">
        <v>1358945588</v>
      </c>
      <c r="Z123" s="3">
        <v>7692307964</v>
      </c>
    </row>
    <row r="124" spans="1:26" x14ac:dyDescent="0.3">
      <c r="A124" t="s">
        <v>192</v>
      </c>
      <c r="B124" t="s">
        <v>20</v>
      </c>
      <c r="C124" t="s">
        <v>52</v>
      </c>
      <c r="D124" s="7">
        <v>2023</v>
      </c>
      <c r="E124" t="s">
        <v>22</v>
      </c>
      <c r="F124">
        <v>566</v>
      </c>
      <c r="G124">
        <v>373</v>
      </c>
      <c r="H124" t="s">
        <v>29</v>
      </c>
      <c r="I124">
        <v>13</v>
      </c>
      <c r="J124">
        <v>237</v>
      </c>
      <c r="K124" s="3">
        <v>61744</v>
      </c>
      <c r="L124" s="3">
        <v>77180</v>
      </c>
      <c r="M124" t="s">
        <v>60</v>
      </c>
      <c r="N124">
        <v>3.6</v>
      </c>
      <c r="O124">
        <v>4</v>
      </c>
      <c r="P124">
        <v>2855</v>
      </c>
      <c r="Q124" s="3">
        <v>220348900</v>
      </c>
      <c r="R124">
        <v>4218</v>
      </c>
      <c r="S124" s="3">
        <v>325545240</v>
      </c>
      <c r="T124">
        <v>3309</v>
      </c>
      <c r="U124" s="3">
        <v>255388620</v>
      </c>
      <c r="V124">
        <v>4617</v>
      </c>
      <c r="W124" s="3">
        <v>356340060</v>
      </c>
      <c r="X124">
        <v>2571</v>
      </c>
      <c r="Y124" s="3">
        <v>198429780</v>
      </c>
      <c r="Z124" s="3">
        <v>1356052600</v>
      </c>
    </row>
    <row r="125" spans="1:26" x14ac:dyDescent="0.3">
      <c r="A125" t="s">
        <v>193</v>
      </c>
      <c r="B125" t="s">
        <v>42</v>
      </c>
      <c r="C125" t="s">
        <v>194</v>
      </c>
      <c r="D125" s="7">
        <v>2023</v>
      </c>
      <c r="E125" t="s">
        <v>22</v>
      </c>
      <c r="F125">
        <v>638</v>
      </c>
      <c r="G125">
        <v>579</v>
      </c>
      <c r="H125" t="s">
        <v>26</v>
      </c>
      <c r="I125">
        <v>6.5</v>
      </c>
      <c r="J125">
        <v>283</v>
      </c>
      <c r="K125" s="3">
        <v>121596</v>
      </c>
      <c r="L125" s="3">
        <v>151995</v>
      </c>
      <c r="M125" t="s">
        <v>60</v>
      </c>
      <c r="N125">
        <v>4.8</v>
      </c>
      <c r="O125">
        <v>3</v>
      </c>
      <c r="P125">
        <v>3404</v>
      </c>
      <c r="Q125" s="3">
        <v>517390980</v>
      </c>
      <c r="R125">
        <v>3388</v>
      </c>
      <c r="S125" s="3">
        <v>514959060</v>
      </c>
      <c r="T125">
        <v>3167</v>
      </c>
      <c r="U125" s="3">
        <v>481368165</v>
      </c>
      <c r="V125">
        <v>2625</v>
      </c>
      <c r="W125" s="3">
        <v>398986875</v>
      </c>
      <c r="X125">
        <v>4780</v>
      </c>
      <c r="Y125" s="3">
        <v>726536100</v>
      </c>
      <c r="Z125" s="3">
        <v>2639241180</v>
      </c>
    </row>
    <row r="126" spans="1:26" x14ac:dyDescent="0.3">
      <c r="A126" t="s">
        <v>195</v>
      </c>
      <c r="B126" t="s">
        <v>20</v>
      </c>
      <c r="C126" t="s">
        <v>196</v>
      </c>
      <c r="D126" s="7">
        <v>2022</v>
      </c>
      <c r="E126" t="s">
        <v>16</v>
      </c>
      <c r="F126">
        <v>464</v>
      </c>
      <c r="G126">
        <v>543</v>
      </c>
      <c r="H126" t="s">
        <v>29</v>
      </c>
      <c r="I126">
        <v>17.399999999999999</v>
      </c>
      <c r="J126">
        <v>274</v>
      </c>
      <c r="K126" s="3">
        <v>240821.6</v>
      </c>
      <c r="L126" s="3">
        <v>301027</v>
      </c>
      <c r="M126" t="s">
        <v>50</v>
      </c>
      <c r="N126">
        <v>4.9000000000000004</v>
      </c>
      <c r="O126">
        <v>4</v>
      </c>
      <c r="P126">
        <v>3155</v>
      </c>
      <c r="Q126" s="3">
        <v>949740185</v>
      </c>
      <c r="R126">
        <v>3772</v>
      </c>
      <c r="S126" s="3">
        <v>1135473844</v>
      </c>
      <c r="T126">
        <v>2435</v>
      </c>
      <c r="U126" s="3">
        <v>733000745</v>
      </c>
      <c r="V126">
        <v>4969</v>
      </c>
      <c r="W126" s="3">
        <v>1495803163</v>
      </c>
      <c r="X126">
        <v>4692</v>
      </c>
      <c r="Y126" s="3">
        <v>1412418684</v>
      </c>
      <c r="Z126" s="3">
        <v>5726436621</v>
      </c>
    </row>
    <row r="127" spans="1:26" x14ac:dyDescent="0.3">
      <c r="A127" t="s">
        <v>197</v>
      </c>
      <c r="B127" t="s">
        <v>20</v>
      </c>
      <c r="C127" t="s">
        <v>196</v>
      </c>
      <c r="D127" s="7">
        <v>2021</v>
      </c>
      <c r="E127" t="s">
        <v>44</v>
      </c>
      <c r="F127">
        <v>274</v>
      </c>
      <c r="G127">
        <v>803</v>
      </c>
      <c r="H127" t="s">
        <v>26</v>
      </c>
      <c r="I127">
        <v>8.8000000000000007</v>
      </c>
      <c r="J127">
        <v>353</v>
      </c>
      <c r="K127" s="3">
        <v>111276.8</v>
      </c>
      <c r="L127" s="3">
        <v>139096</v>
      </c>
      <c r="M127" t="s">
        <v>23</v>
      </c>
      <c r="N127">
        <v>4.9000000000000004</v>
      </c>
      <c r="O127">
        <v>5</v>
      </c>
      <c r="P127">
        <v>3799</v>
      </c>
      <c r="Q127" s="3">
        <v>528425704</v>
      </c>
      <c r="R127">
        <v>3205</v>
      </c>
      <c r="S127" s="3">
        <v>445802680</v>
      </c>
      <c r="T127">
        <v>4217</v>
      </c>
      <c r="U127" s="3">
        <v>586567832</v>
      </c>
      <c r="V127">
        <v>4796</v>
      </c>
      <c r="W127" s="3">
        <v>667104416</v>
      </c>
      <c r="X127">
        <v>3284</v>
      </c>
      <c r="Y127" s="3">
        <v>456791264</v>
      </c>
      <c r="Z127" s="3">
        <v>2684691896</v>
      </c>
    </row>
    <row r="128" spans="1:26" x14ac:dyDescent="0.3">
      <c r="A128" t="s">
        <v>198</v>
      </c>
      <c r="B128" t="s">
        <v>20</v>
      </c>
      <c r="C128" t="s">
        <v>181</v>
      </c>
      <c r="D128" s="7">
        <v>2022</v>
      </c>
      <c r="E128" t="s">
        <v>44</v>
      </c>
      <c r="F128">
        <v>450</v>
      </c>
      <c r="G128">
        <v>608</v>
      </c>
      <c r="H128" t="s">
        <v>17</v>
      </c>
      <c r="I128">
        <v>15.3</v>
      </c>
      <c r="J128">
        <v>332</v>
      </c>
      <c r="K128" s="3">
        <v>334962.40000000002</v>
      </c>
      <c r="L128" s="3">
        <v>418703</v>
      </c>
      <c r="M128" t="s">
        <v>27</v>
      </c>
      <c r="N128">
        <v>3.7</v>
      </c>
      <c r="O128">
        <v>3</v>
      </c>
      <c r="P128">
        <v>4538</v>
      </c>
      <c r="Q128" s="3">
        <v>1900074214</v>
      </c>
      <c r="R128">
        <v>3298</v>
      </c>
      <c r="S128" s="3">
        <v>1380882494</v>
      </c>
      <c r="T128">
        <v>4939</v>
      </c>
      <c r="U128" s="3">
        <v>2067974117</v>
      </c>
      <c r="V128">
        <v>4699</v>
      </c>
      <c r="W128" s="3">
        <v>1967485397</v>
      </c>
      <c r="X128">
        <v>3016</v>
      </c>
      <c r="Y128" s="3">
        <v>1262808248</v>
      </c>
      <c r="Z128" s="3">
        <v>8579224470</v>
      </c>
    </row>
    <row r="129" spans="1:26" x14ac:dyDescent="0.3">
      <c r="A129" t="s">
        <v>199</v>
      </c>
      <c r="B129" t="s">
        <v>48</v>
      </c>
      <c r="C129" t="s">
        <v>117</v>
      </c>
      <c r="D129" s="7">
        <v>2021</v>
      </c>
      <c r="E129" t="s">
        <v>44</v>
      </c>
      <c r="F129">
        <v>756</v>
      </c>
      <c r="G129">
        <v>935</v>
      </c>
      <c r="H129" t="s">
        <v>26</v>
      </c>
      <c r="I129">
        <v>12</v>
      </c>
      <c r="J129">
        <v>337</v>
      </c>
      <c r="K129" s="3">
        <v>498292.80000000005</v>
      </c>
      <c r="L129" s="3">
        <v>622866</v>
      </c>
      <c r="M129" t="s">
        <v>50</v>
      </c>
      <c r="N129">
        <v>4.5999999999999996</v>
      </c>
      <c r="O129">
        <v>4</v>
      </c>
      <c r="P129">
        <v>4032</v>
      </c>
      <c r="Q129" s="3">
        <v>2511395712</v>
      </c>
      <c r="R129">
        <v>4096</v>
      </c>
      <c r="S129" s="3">
        <v>2551259136</v>
      </c>
      <c r="T129">
        <v>3583</v>
      </c>
      <c r="U129" s="3">
        <v>2231728878</v>
      </c>
      <c r="V129">
        <v>2583</v>
      </c>
      <c r="W129" s="3">
        <v>1608862878</v>
      </c>
      <c r="X129">
        <v>2023</v>
      </c>
      <c r="Y129" s="3">
        <v>1260057918</v>
      </c>
      <c r="Z129" s="3">
        <v>10163304522</v>
      </c>
    </row>
    <row r="130" spans="1:26" x14ac:dyDescent="0.3">
      <c r="A130" t="s">
        <v>200</v>
      </c>
      <c r="B130" t="s">
        <v>32</v>
      </c>
      <c r="C130" t="s">
        <v>64</v>
      </c>
      <c r="D130" s="7">
        <v>2022</v>
      </c>
      <c r="E130" t="s">
        <v>34</v>
      </c>
      <c r="F130">
        <v>794</v>
      </c>
      <c r="G130">
        <v>763</v>
      </c>
      <c r="H130" t="s">
        <v>26</v>
      </c>
      <c r="I130">
        <v>17.8</v>
      </c>
      <c r="J130">
        <v>219</v>
      </c>
      <c r="K130" s="3">
        <v>100541.6</v>
      </c>
      <c r="L130" s="3">
        <v>125677</v>
      </c>
      <c r="M130" t="s">
        <v>18</v>
      </c>
      <c r="N130">
        <v>3.7</v>
      </c>
      <c r="O130">
        <v>5</v>
      </c>
      <c r="P130">
        <v>2469</v>
      </c>
      <c r="Q130" s="3">
        <v>310296513</v>
      </c>
      <c r="R130">
        <v>4042</v>
      </c>
      <c r="S130" s="3">
        <v>507986434</v>
      </c>
      <c r="T130">
        <v>4023</v>
      </c>
      <c r="U130" s="3">
        <v>505598571</v>
      </c>
      <c r="V130">
        <v>3084</v>
      </c>
      <c r="W130" s="3">
        <v>387587868</v>
      </c>
      <c r="X130">
        <v>2531</v>
      </c>
      <c r="Y130" s="3">
        <v>318088487</v>
      </c>
      <c r="Z130" s="3">
        <v>2029557873</v>
      </c>
    </row>
    <row r="131" spans="1:26" x14ac:dyDescent="0.3">
      <c r="A131" t="s">
        <v>201</v>
      </c>
      <c r="B131" t="s">
        <v>20</v>
      </c>
      <c r="C131" t="s">
        <v>144</v>
      </c>
      <c r="D131" s="7">
        <v>2022</v>
      </c>
      <c r="E131" t="s">
        <v>44</v>
      </c>
      <c r="F131">
        <v>645</v>
      </c>
      <c r="G131">
        <v>371</v>
      </c>
      <c r="H131" t="s">
        <v>26</v>
      </c>
      <c r="I131">
        <v>20.6</v>
      </c>
      <c r="J131">
        <v>371</v>
      </c>
      <c r="K131" s="3">
        <v>294676.8</v>
      </c>
      <c r="L131" s="3">
        <v>368346</v>
      </c>
      <c r="M131" t="s">
        <v>30</v>
      </c>
      <c r="N131">
        <v>4.4000000000000004</v>
      </c>
      <c r="O131">
        <v>5</v>
      </c>
      <c r="P131">
        <v>3035</v>
      </c>
      <c r="Q131" s="3">
        <v>1117930110</v>
      </c>
      <c r="R131">
        <v>2495</v>
      </c>
      <c r="S131" s="3">
        <v>919023270</v>
      </c>
      <c r="T131">
        <v>2725</v>
      </c>
      <c r="U131" s="3">
        <v>1003742850</v>
      </c>
      <c r="V131">
        <v>3807</v>
      </c>
      <c r="W131" s="3">
        <v>1402293222</v>
      </c>
      <c r="X131">
        <v>3336</v>
      </c>
      <c r="Y131" s="3">
        <v>1228802256</v>
      </c>
      <c r="Z131" s="3">
        <v>5671791708</v>
      </c>
    </row>
    <row r="132" spans="1:26" x14ac:dyDescent="0.3">
      <c r="A132" t="s">
        <v>202</v>
      </c>
      <c r="B132" t="s">
        <v>14</v>
      </c>
      <c r="C132" t="s">
        <v>15</v>
      </c>
      <c r="D132" s="7">
        <v>2024</v>
      </c>
      <c r="E132" t="s">
        <v>34</v>
      </c>
      <c r="F132">
        <v>772</v>
      </c>
      <c r="G132">
        <v>410</v>
      </c>
      <c r="H132" t="s">
        <v>29</v>
      </c>
      <c r="I132">
        <v>20.2</v>
      </c>
      <c r="J132">
        <v>238</v>
      </c>
      <c r="K132" s="3">
        <v>271788.79999999999</v>
      </c>
      <c r="L132" s="3">
        <v>339736</v>
      </c>
      <c r="M132" t="s">
        <v>57</v>
      </c>
      <c r="N132">
        <v>3.6</v>
      </c>
      <c r="O132">
        <v>5</v>
      </c>
      <c r="P132">
        <v>3497</v>
      </c>
      <c r="Q132" s="3">
        <v>1188056792</v>
      </c>
      <c r="R132">
        <v>4130</v>
      </c>
      <c r="S132" s="3">
        <v>1403109680</v>
      </c>
      <c r="T132">
        <v>3549</v>
      </c>
      <c r="U132" s="3">
        <v>1205723064</v>
      </c>
      <c r="V132">
        <v>3401</v>
      </c>
      <c r="W132" s="3">
        <v>1155442136</v>
      </c>
      <c r="X132">
        <v>4110</v>
      </c>
      <c r="Y132" s="3">
        <v>1396314960</v>
      </c>
      <c r="Z132" s="3">
        <v>6348646632</v>
      </c>
    </row>
    <row r="133" spans="1:26" x14ac:dyDescent="0.3">
      <c r="A133" t="s">
        <v>203</v>
      </c>
      <c r="B133" t="s">
        <v>32</v>
      </c>
      <c r="C133" t="s">
        <v>64</v>
      </c>
      <c r="D133" s="7">
        <v>2025</v>
      </c>
      <c r="E133" t="s">
        <v>44</v>
      </c>
      <c r="F133">
        <v>475</v>
      </c>
      <c r="G133">
        <v>956</v>
      </c>
      <c r="H133" t="s">
        <v>26</v>
      </c>
      <c r="I133">
        <v>20.7</v>
      </c>
      <c r="J133">
        <v>374</v>
      </c>
      <c r="K133" s="3">
        <v>218985.60000000001</v>
      </c>
      <c r="L133" s="3">
        <v>273732</v>
      </c>
      <c r="M133" t="s">
        <v>35</v>
      </c>
      <c r="N133">
        <v>3.9</v>
      </c>
      <c r="O133">
        <v>5</v>
      </c>
      <c r="P133">
        <v>4085</v>
      </c>
      <c r="Q133" s="3">
        <v>1118195220</v>
      </c>
      <c r="R133">
        <v>2744</v>
      </c>
      <c r="S133" s="3">
        <v>751120608</v>
      </c>
      <c r="T133">
        <v>4342</v>
      </c>
      <c r="U133" s="3">
        <v>1188544344</v>
      </c>
      <c r="V133">
        <v>2497</v>
      </c>
      <c r="W133" s="3">
        <v>683508804</v>
      </c>
      <c r="X133">
        <v>2486</v>
      </c>
      <c r="Y133" s="3">
        <v>680497752</v>
      </c>
      <c r="Z133" s="3">
        <v>4421866728</v>
      </c>
    </row>
    <row r="134" spans="1:26" x14ac:dyDescent="0.3">
      <c r="A134" t="s">
        <v>204</v>
      </c>
      <c r="B134" t="s">
        <v>48</v>
      </c>
      <c r="C134" t="s">
        <v>49</v>
      </c>
      <c r="D134" s="7">
        <v>2022</v>
      </c>
      <c r="E134" t="s">
        <v>44</v>
      </c>
      <c r="F134">
        <v>608</v>
      </c>
      <c r="G134">
        <v>695</v>
      </c>
      <c r="H134" t="s">
        <v>17</v>
      </c>
      <c r="I134">
        <v>13.3</v>
      </c>
      <c r="J134">
        <v>323</v>
      </c>
      <c r="K134" s="3">
        <v>489007.2</v>
      </c>
      <c r="L134" s="3">
        <v>611259</v>
      </c>
      <c r="M134" t="s">
        <v>18</v>
      </c>
      <c r="N134">
        <v>3.8</v>
      </c>
      <c r="O134">
        <v>4</v>
      </c>
      <c r="P134">
        <v>2301</v>
      </c>
      <c r="Q134" s="3">
        <v>1406506959</v>
      </c>
      <c r="R134">
        <v>2054</v>
      </c>
      <c r="S134" s="3">
        <v>1255525986</v>
      </c>
      <c r="T134">
        <v>3278</v>
      </c>
      <c r="U134" s="3">
        <v>2003707002</v>
      </c>
      <c r="V134">
        <v>3914</v>
      </c>
      <c r="W134" s="3">
        <v>2392467726</v>
      </c>
      <c r="X134">
        <v>4927</v>
      </c>
      <c r="Y134" s="3">
        <v>3011673093</v>
      </c>
      <c r="Z134" s="3">
        <v>10069880766</v>
      </c>
    </row>
    <row r="135" spans="1:26" x14ac:dyDescent="0.3">
      <c r="A135" t="s">
        <v>205</v>
      </c>
      <c r="B135" t="s">
        <v>32</v>
      </c>
      <c r="C135" t="s">
        <v>33</v>
      </c>
      <c r="D135" s="7">
        <v>2022</v>
      </c>
      <c r="E135" t="s">
        <v>22</v>
      </c>
      <c r="F135">
        <v>851</v>
      </c>
      <c r="G135">
        <v>584</v>
      </c>
      <c r="H135" t="s">
        <v>26</v>
      </c>
      <c r="I135">
        <v>7.5</v>
      </c>
      <c r="J135">
        <v>376</v>
      </c>
      <c r="K135" s="3">
        <v>144803.20000000001</v>
      </c>
      <c r="L135" s="3">
        <v>181004</v>
      </c>
      <c r="M135" t="s">
        <v>35</v>
      </c>
      <c r="N135">
        <v>4.3</v>
      </c>
      <c r="O135">
        <v>5</v>
      </c>
      <c r="P135">
        <v>2192</v>
      </c>
      <c r="Q135" s="3">
        <v>396760768</v>
      </c>
      <c r="R135">
        <v>4419</v>
      </c>
      <c r="S135" s="3">
        <v>799856676</v>
      </c>
      <c r="T135">
        <v>3102</v>
      </c>
      <c r="U135" s="3">
        <v>561474408</v>
      </c>
      <c r="V135">
        <v>2899</v>
      </c>
      <c r="W135" s="3">
        <v>524730596</v>
      </c>
      <c r="X135">
        <v>2694</v>
      </c>
      <c r="Y135" s="3">
        <v>487624776</v>
      </c>
      <c r="Z135" s="3">
        <v>2770447224</v>
      </c>
    </row>
    <row r="136" spans="1:26" x14ac:dyDescent="0.3">
      <c r="A136" t="s">
        <v>206</v>
      </c>
      <c r="B136" t="s">
        <v>20</v>
      </c>
      <c r="C136" t="s">
        <v>52</v>
      </c>
      <c r="D136" s="7">
        <v>2023</v>
      </c>
      <c r="E136" t="s">
        <v>44</v>
      </c>
      <c r="F136">
        <v>338</v>
      </c>
      <c r="G136">
        <v>708</v>
      </c>
      <c r="H136" t="s">
        <v>26</v>
      </c>
      <c r="I136">
        <v>24.6</v>
      </c>
      <c r="J136">
        <v>356</v>
      </c>
      <c r="K136" s="3">
        <v>365456.80000000005</v>
      </c>
      <c r="L136" s="3">
        <v>456821</v>
      </c>
      <c r="M136" t="s">
        <v>35</v>
      </c>
      <c r="N136">
        <v>4.4000000000000004</v>
      </c>
      <c r="O136">
        <v>5</v>
      </c>
      <c r="P136">
        <v>3965</v>
      </c>
      <c r="Q136" s="3">
        <v>1811295265</v>
      </c>
      <c r="R136">
        <v>3761</v>
      </c>
      <c r="S136" s="3">
        <v>1718103781</v>
      </c>
      <c r="T136">
        <v>4623</v>
      </c>
      <c r="U136" s="3">
        <v>2111883483</v>
      </c>
      <c r="V136">
        <v>4158</v>
      </c>
      <c r="W136" s="3">
        <v>1899461718</v>
      </c>
      <c r="X136">
        <v>2560</v>
      </c>
      <c r="Y136" s="3">
        <v>1169461760</v>
      </c>
      <c r="Z136" s="3">
        <v>8710206007</v>
      </c>
    </row>
    <row r="137" spans="1:26" x14ac:dyDescent="0.3">
      <c r="A137" t="s">
        <v>207</v>
      </c>
      <c r="B137" t="s">
        <v>14</v>
      </c>
      <c r="C137" t="s">
        <v>68</v>
      </c>
      <c r="D137" s="7">
        <v>2022</v>
      </c>
      <c r="E137" t="s">
        <v>44</v>
      </c>
      <c r="F137">
        <v>460</v>
      </c>
      <c r="G137">
        <v>613</v>
      </c>
      <c r="H137" t="s">
        <v>29</v>
      </c>
      <c r="I137">
        <v>23.5</v>
      </c>
      <c r="J137">
        <v>294</v>
      </c>
      <c r="K137" s="3">
        <v>391090.4</v>
      </c>
      <c r="L137" s="3">
        <v>488863</v>
      </c>
      <c r="M137" t="s">
        <v>30</v>
      </c>
      <c r="N137">
        <v>4.5</v>
      </c>
      <c r="O137">
        <v>4</v>
      </c>
      <c r="P137">
        <v>2515</v>
      </c>
      <c r="Q137" s="3">
        <v>1229490445</v>
      </c>
      <c r="R137">
        <v>3845</v>
      </c>
      <c r="S137" s="3">
        <v>1879678235</v>
      </c>
      <c r="T137">
        <v>2990</v>
      </c>
      <c r="U137" s="3">
        <v>1461700370</v>
      </c>
      <c r="V137">
        <v>3394</v>
      </c>
      <c r="W137" s="3">
        <v>1659201022</v>
      </c>
      <c r="X137">
        <v>3922</v>
      </c>
      <c r="Y137" s="3">
        <v>1917320686</v>
      </c>
      <c r="Z137" s="3">
        <v>8147390758</v>
      </c>
    </row>
    <row r="138" spans="1:26" x14ac:dyDescent="0.3">
      <c r="A138" t="s">
        <v>208</v>
      </c>
      <c r="B138" t="s">
        <v>48</v>
      </c>
      <c r="C138" t="s">
        <v>56</v>
      </c>
      <c r="D138" s="7">
        <v>2025</v>
      </c>
      <c r="E138" t="s">
        <v>44</v>
      </c>
      <c r="F138">
        <v>580</v>
      </c>
      <c r="G138">
        <v>884</v>
      </c>
      <c r="H138" t="s">
        <v>26</v>
      </c>
      <c r="I138">
        <v>7.9</v>
      </c>
      <c r="J138">
        <v>272</v>
      </c>
      <c r="K138" s="3">
        <v>472956</v>
      </c>
      <c r="L138" s="3">
        <v>591195</v>
      </c>
      <c r="M138" t="s">
        <v>50</v>
      </c>
      <c r="N138">
        <v>3.9</v>
      </c>
      <c r="O138">
        <v>4</v>
      </c>
      <c r="P138">
        <v>3146</v>
      </c>
      <c r="Q138" s="3">
        <v>1859899470</v>
      </c>
      <c r="R138">
        <v>4351</v>
      </c>
      <c r="S138" s="3">
        <v>2572289445</v>
      </c>
      <c r="T138">
        <v>3549</v>
      </c>
      <c r="U138" s="3">
        <v>2098151055</v>
      </c>
      <c r="V138">
        <v>4046</v>
      </c>
      <c r="W138" s="3">
        <v>2391974970</v>
      </c>
      <c r="X138">
        <v>4896</v>
      </c>
      <c r="Y138" s="3">
        <v>2894490720</v>
      </c>
      <c r="Z138" s="3">
        <v>11816805660</v>
      </c>
    </row>
    <row r="139" spans="1:26" x14ac:dyDescent="0.3">
      <c r="A139" t="s">
        <v>209</v>
      </c>
      <c r="B139" t="s">
        <v>42</v>
      </c>
      <c r="C139" t="s">
        <v>46</v>
      </c>
      <c r="D139" s="7">
        <v>2022</v>
      </c>
      <c r="E139" t="s">
        <v>22</v>
      </c>
      <c r="F139">
        <v>613</v>
      </c>
      <c r="G139">
        <v>940</v>
      </c>
      <c r="H139" t="s">
        <v>29</v>
      </c>
      <c r="I139">
        <v>13.1</v>
      </c>
      <c r="J139">
        <v>317</v>
      </c>
      <c r="K139" s="3">
        <v>349781.60000000003</v>
      </c>
      <c r="L139" s="3">
        <v>437227</v>
      </c>
      <c r="M139" t="s">
        <v>40</v>
      </c>
      <c r="N139">
        <v>4.5</v>
      </c>
      <c r="O139">
        <v>5</v>
      </c>
      <c r="P139">
        <v>3878</v>
      </c>
      <c r="Q139" s="3">
        <v>1695566306</v>
      </c>
      <c r="R139">
        <v>3729</v>
      </c>
      <c r="S139" s="3">
        <v>1630419483</v>
      </c>
      <c r="T139">
        <v>2336</v>
      </c>
      <c r="U139" s="3">
        <v>1021362272</v>
      </c>
      <c r="V139">
        <v>4319</v>
      </c>
      <c r="W139" s="3">
        <v>1888383413</v>
      </c>
      <c r="X139">
        <v>3704</v>
      </c>
      <c r="Y139" s="3">
        <v>1619488808</v>
      </c>
      <c r="Z139" s="3">
        <v>7855220282</v>
      </c>
    </row>
    <row r="140" spans="1:26" x14ac:dyDescent="0.3">
      <c r="A140" t="s">
        <v>210</v>
      </c>
      <c r="B140" t="s">
        <v>20</v>
      </c>
      <c r="C140" t="s">
        <v>181</v>
      </c>
      <c r="D140" s="7">
        <v>2022</v>
      </c>
      <c r="E140" t="s">
        <v>44</v>
      </c>
      <c r="F140">
        <v>551</v>
      </c>
      <c r="G140">
        <v>323</v>
      </c>
      <c r="H140" t="s">
        <v>29</v>
      </c>
      <c r="I140">
        <v>7.2</v>
      </c>
      <c r="J140">
        <v>394</v>
      </c>
      <c r="K140" s="3">
        <v>273644.79999999999</v>
      </c>
      <c r="L140" s="3">
        <v>342056</v>
      </c>
      <c r="M140" t="s">
        <v>35</v>
      </c>
      <c r="N140">
        <v>4.5</v>
      </c>
      <c r="O140">
        <v>4</v>
      </c>
      <c r="P140">
        <v>2474</v>
      </c>
      <c r="Q140" s="3">
        <v>846246544</v>
      </c>
      <c r="R140">
        <v>4110</v>
      </c>
      <c r="S140" s="3">
        <v>1405850160</v>
      </c>
      <c r="T140">
        <v>2858</v>
      </c>
      <c r="U140" s="3">
        <v>977596048</v>
      </c>
      <c r="V140">
        <v>2275</v>
      </c>
      <c r="W140" s="3">
        <v>778177400</v>
      </c>
      <c r="X140">
        <v>4900</v>
      </c>
      <c r="Y140" s="3">
        <v>1676074400</v>
      </c>
      <c r="Z140" s="3">
        <v>5683944552</v>
      </c>
    </row>
    <row r="141" spans="1:26" x14ac:dyDescent="0.3">
      <c r="A141" t="s">
        <v>211</v>
      </c>
      <c r="B141" t="s">
        <v>14</v>
      </c>
      <c r="C141" t="s">
        <v>138</v>
      </c>
      <c r="D141" s="7">
        <v>2022</v>
      </c>
      <c r="E141" t="s">
        <v>44</v>
      </c>
      <c r="F141">
        <v>462</v>
      </c>
      <c r="G141">
        <v>338</v>
      </c>
      <c r="H141" t="s">
        <v>17</v>
      </c>
      <c r="I141">
        <v>14.9</v>
      </c>
      <c r="J141">
        <v>248</v>
      </c>
      <c r="K141" s="3">
        <v>260504.80000000002</v>
      </c>
      <c r="L141" s="3">
        <v>325631</v>
      </c>
      <c r="M141" t="s">
        <v>27</v>
      </c>
      <c r="N141">
        <v>4.5999999999999996</v>
      </c>
      <c r="O141">
        <v>3</v>
      </c>
      <c r="P141">
        <v>4410</v>
      </c>
      <c r="Q141" s="3">
        <v>1436032710</v>
      </c>
      <c r="R141">
        <v>2606</v>
      </c>
      <c r="S141" s="3">
        <v>848594386</v>
      </c>
      <c r="T141">
        <v>2941</v>
      </c>
      <c r="U141" s="3">
        <v>957680771</v>
      </c>
      <c r="V141">
        <v>3018</v>
      </c>
      <c r="W141" s="3">
        <v>982754358</v>
      </c>
      <c r="X141">
        <v>3817</v>
      </c>
      <c r="Y141" s="3">
        <v>1242933527</v>
      </c>
      <c r="Z141" s="3">
        <v>5467995752</v>
      </c>
    </row>
    <row r="142" spans="1:26" x14ac:dyDescent="0.3">
      <c r="A142" t="s">
        <v>212</v>
      </c>
      <c r="B142" t="s">
        <v>20</v>
      </c>
      <c r="C142" t="s">
        <v>144</v>
      </c>
      <c r="D142" s="7">
        <v>2024</v>
      </c>
      <c r="E142" t="s">
        <v>34</v>
      </c>
      <c r="F142">
        <v>594</v>
      </c>
      <c r="G142">
        <v>974</v>
      </c>
      <c r="H142" t="s">
        <v>29</v>
      </c>
      <c r="I142">
        <v>22.8</v>
      </c>
      <c r="J142">
        <v>242</v>
      </c>
      <c r="K142" s="3">
        <v>194238.40000000002</v>
      </c>
      <c r="L142" s="3">
        <v>242798</v>
      </c>
      <c r="M142" t="s">
        <v>27</v>
      </c>
      <c r="N142">
        <v>4.8</v>
      </c>
      <c r="O142">
        <v>4</v>
      </c>
      <c r="P142">
        <v>2001</v>
      </c>
      <c r="Q142" s="3">
        <v>485838798</v>
      </c>
      <c r="R142">
        <v>3075</v>
      </c>
      <c r="S142" s="3">
        <v>746603850</v>
      </c>
      <c r="T142">
        <v>4467</v>
      </c>
      <c r="U142" s="3">
        <v>1084578666</v>
      </c>
      <c r="V142">
        <v>2996</v>
      </c>
      <c r="W142" s="3">
        <v>727422808</v>
      </c>
      <c r="X142">
        <v>4644</v>
      </c>
      <c r="Y142" s="3">
        <v>1127553912</v>
      </c>
      <c r="Z142" s="3">
        <v>4171998034</v>
      </c>
    </row>
    <row r="143" spans="1:26" x14ac:dyDescent="0.3">
      <c r="A143" t="s">
        <v>213</v>
      </c>
      <c r="B143" t="s">
        <v>32</v>
      </c>
      <c r="C143" t="s">
        <v>39</v>
      </c>
      <c r="D143" s="7">
        <v>2021</v>
      </c>
      <c r="E143" t="s">
        <v>44</v>
      </c>
      <c r="F143">
        <v>343</v>
      </c>
      <c r="G143">
        <v>493</v>
      </c>
      <c r="H143" t="s">
        <v>29</v>
      </c>
      <c r="I143">
        <v>18</v>
      </c>
      <c r="J143">
        <v>268</v>
      </c>
      <c r="K143" s="3">
        <v>54411.200000000004</v>
      </c>
      <c r="L143" s="3">
        <v>68014</v>
      </c>
      <c r="M143" t="s">
        <v>30</v>
      </c>
      <c r="N143">
        <v>3.9</v>
      </c>
      <c r="O143">
        <v>3</v>
      </c>
      <c r="P143">
        <v>4380</v>
      </c>
      <c r="Q143" s="3">
        <v>297901320</v>
      </c>
      <c r="R143">
        <v>3474</v>
      </c>
      <c r="S143" s="3">
        <v>236280636</v>
      </c>
      <c r="T143">
        <v>2240</v>
      </c>
      <c r="U143" s="3">
        <v>152351360</v>
      </c>
      <c r="V143">
        <v>2313</v>
      </c>
      <c r="W143" s="3">
        <v>157316382</v>
      </c>
      <c r="X143">
        <v>3537</v>
      </c>
      <c r="Y143" s="3">
        <v>240565518</v>
      </c>
      <c r="Z143" s="3">
        <v>1084415216</v>
      </c>
    </row>
    <row r="144" spans="1:26" x14ac:dyDescent="0.3">
      <c r="A144" t="s">
        <v>214</v>
      </c>
      <c r="B144" t="s">
        <v>48</v>
      </c>
      <c r="C144" t="s">
        <v>90</v>
      </c>
      <c r="D144" s="7">
        <v>2024</v>
      </c>
      <c r="E144" t="s">
        <v>16</v>
      </c>
      <c r="F144">
        <v>609</v>
      </c>
      <c r="G144">
        <v>754</v>
      </c>
      <c r="H144" t="s">
        <v>17</v>
      </c>
      <c r="I144">
        <v>23.4</v>
      </c>
      <c r="J144">
        <v>244</v>
      </c>
      <c r="K144" s="3">
        <v>475350.4</v>
      </c>
      <c r="L144" s="3">
        <v>594188</v>
      </c>
      <c r="M144" t="s">
        <v>50</v>
      </c>
      <c r="N144">
        <v>4.9000000000000004</v>
      </c>
      <c r="O144">
        <v>3</v>
      </c>
      <c r="P144">
        <v>4937</v>
      </c>
      <c r="Q144" s="3">
        <v>2933506156</v>
      </c>
      <c r="R144">
        <v>4024</v>
      </c>
      <c r="S144" s="3">
        <v>2391012512</v>
      </c>
      <c r="T144">
        <v>2378</v>
      </c>
      <c r="U144" s="3">
        <v>1412979064</v>
      </c>
      <c r="V144">
        <v>4547</v>
      </c>
      <c r="W144" s="3">
        <v>2701772836</v>
      </c>
      <c r="X144">
        <v>3128</v>
      </c>
      <c r="Y144" s="3">
        <v>1858620064</v>
      </c>
      <c r="Z144" s="3">
        <v>11297890632</v>
      </c>
    </row>
    <row r="145" spans="1:26" x14ac:dyDescent="0.3">
      <c r="A145" t="s">
        <v>215</v>
      </c>
      <c r="B145" t="s">
        <v>42</v>
      </c>
      <c r="C145" t="s">
        <v>92</v>
      </c>
      <c r="D145" s="7">
        <v>2024</v>
      </c>
      <c r="E145" t="s">
        <v>22</v>
      </c>
      <c r="F145">
        <v>665</v>
      </c>
      <c r="G145">
        <v>808</v>
      </c>
      <c r="H145" t="s">
        <v>17</v>
      </c>
      <c r="I145">
        <v>12.4</v>
      </c>
      <c r="J145">
        <v>308</v>
      </c>
      <c r="K145" s="3">
        <v>199508</v>
      </c>
      <c r="L145" s="3">
        <v>249385</v>
      </c>
      <c r="M145" t="s">
        <v>30</v>
      </c>
      <c r="N145">
        <v>3.8</v>
      </c>
      <c r="O145">
        <v>5</v>
      </c>
      <c r="P145">
        <v>3699</v>
      </c>
      <c r="Q145" s="3">
        <v>922475115</v>
      </c>
      <c r="R145">
        <v>3732</v>
      </c>
      <c r="S145" s="3">
        <v>930704820</v>
      </c>
      <c r="T145">
        <v>2849</v>
      </c>
      <c r="U145" s="3">
        <v>710497865</v>
      </c>
      <c r="V145">
        <v>4654</v>
      </c>
      <c r="W145" s="3">
        <v>1160637790</v>
      </c>
      <c r="X145">
        <v>2033</v>
      </c>
      <c r="Y145" s="3">
        <v>506999705</v>
      </c>
      <c r="Z145" s="3">
        <v>4231315295</v>
      </c>
    </row>
    <row r="146" spans="1:26" x14ac:dyDescent="0.3">
      <c r="A146" t="s">
        <v>216</v>
      </c>
      <c r="B146" t="s">
        <v>14</v>
      </c>
      <c r="C146" t="s">
        <v>86</v>
      </c>
      <c r="D146" s="7">
        <v>2022</v>
      </c>
      <c r="E146" t="s">
        <v>34</v>
      </c>
      <c r="F146">
        <v>814</v>
      </c>
      <c r="G146">
        <v>890</v>
      </c>
      <c r="H146" t="s">
        <v>29</v>
      </c>
      <c r="I146">
        <v>20.399999999999999</v>
      </c>
      <c r="J146">
        <v>354</v>
      </c>
      <c r="K146" s="3">
        <v>266019.20000000001</v>
      </c>
      <c r="L146" s="3">
        <v>332524</v>
      </c>
      <c r="M146" t="s">
        <v>27</v>
      </c>
      <c r="N146">
        <v>4.7</v>
      </c>
      <c r="O146">
        <v>3</v>
      </c>
      <c r="P146">
        <v>4442</v>
      </c>
      <c r="Q146" s="3">
        <v>1477071608</v>
      </c>
      <c r="R146">
        <v>2781</v>
      </c>
      <c r="S146" s="3">
        <v>924749244</v>
      </c>
      <c r="T146">
        <v>2622</v>
      </c>
      <c r="U146" s="3">
        <v>871877928</v>
      </c>
      <c r="V146">
        <v>3403</v>
      </c>
      <c r="W146" s="3">
        <v>1131579172</v>
      </c>
      <c r="X146">
        <v>3364</v>
      </c>
      <c r="Y146" s="3">
        <v>1118610736</v>
      </c>
      <c r="Z146" s="3">
        <v>5523888688</v>
      </c>
    </row>
    <row r="147" spans="1:26" x14ac:dyDescent="0.3">
      <c r="A147" t="s">
        <v>217</v>
      </c>
      <c r="B147" t="s">
        <v>14</v>
      </c>
      <c r="C147" t="s">
        <v>110</v>
      </c>
      <c r="D147" s="7">
        <v>2024</v>
      </c>
      <c r="E147" t="s">
        <v>22</v>
      </c>
      <c r="F147">
        <v>671</v>
      </c>
      <c r="G147">
        <v>694</v>
      </c>
      <c r="H147" t="s">
        <v>29</v>
      </c>
      <c r="I147">
        <v>18.899999999999999</v>
      </c>
      <c r="J147">
        <v>300</v>
      </c>
      <c r="K147" s="3">
        <v>129505.60000000001</v>
      </c>
      <c r="L147" s="3">
        <v>161882</v>
      </c>
      <c r="M147" t="s">
        <v>50</v>
      </c>
      <c r="N147">
        <v>4.5</v>
      </c>
      <c r="O147">
        <v>3</v>
      </c>
      <c r="P147">
        <v>4039</v>
      </c>
      <c r="Q147" s="3">
        <v>653841398</v>
      </c>
      <c r="R147">
        <v>2018</v>
      </c>
      <c r="S147" s="3">
        <v>326677876</v>
      </c>
      <c r="T147">
        <v>4697</v>
      </c>
      <c r="U147" s="3">
        <v>760359754</v>
      </c>
      <c r="V147">
        <v>2084</v>
      </c>
      <c r="W147" s="3">
        <v>337362088</v>
      </c>
      <c r="X147">
        <v>4341</v>
      </c>
      <c r="Y147" s="3">
        <v>702729762</v>
      </c>
      <c r="Z147" s="3">
        <v>2780970878</v>
      </c>
    </row>
    <row r="148" spans="1:26" x14ac:dyDescent="0.3">
      <c r="A148" t="s">
        <v>218</v>
      </c>
      <c r="B148" t="s">
        <v>48</v>
      </c>
      <c r="C148" t="s">
        <v>49</v>
      </c>
      <c r="D148" s="7">
        <v>2024</v>
      </c>
      <c r="E148" t="s">
        <v>34</v>
      </c>
      <c r="F148">
        <v>613</v>
      </c>
      <c r="G148">
        <v>728</v>
      </c>
      <c r="H148" t="s">
        <v>17</v>
      </c>
      <c r="I148">
        <v>15.4</v>
      </c>
      <c r="J148">
        <v>304</v>
      </c>
      <c r="K148" s="3">
        <v>250172</v>
      </c>
      <c r="L148" s="3">
        <v>312715</v>
      </c>
      <c r="M148" t="s">
        <v>57</v>
      </c>
      <c r="N148">
        <v>4.5</v>
      </c>
      <c r="O148">
        <v>5</v>
      </c>
      <c r="P148">
        <v>2457</v>
      </c>
      <c r="Q148" s="3">
        <v>768340755</v>
      </c>
      <c r="R148">
        <v>3855</v>
      </c>
      <c r="S148" s="3">
        <v>1205516325</v>
      </c>
      <c r="T148">
        <v>4262</v>
      </c>
      <c r="U148" s="3">
        <v>1332791330</v>
      </c>
      <c r="V148">
        <v>3428</v>
      </c>
      <c r="W148" s="3">
        <v>1071987020</v>
      </c>
      <c r="X148">
        <v>4591</v>
      </c>
      <c r="Y148" s="3">
        <v>1435674565</v>
      </c>
      <c r="Z148" s="3">
        <v>5814309995</v>
      </c>
    </row>
    <row r="149" spans="1:26" x14ac:dyDescent="0.3">
      <c r="A149" t="s">
        <v>219</v>
      </c>
      <c r="B149" t="s">
        <v>20</v>
      </c>
      <c r="C149" t="s">
        <v>191</v>
      </c>
      <c r="D149" s="7">
        <v>2023</v>
      </c>
      <c r="E149" t="s">
        <v>44</v>
      </c>
      <c r="F149">
        <v>570</v>
      </c>
      <c r="G149">
        <v>835</v>
      </c>
      <c r="H149" t="s">
        <v>17</v>
      </c>
      <c r="I149">
        <v>24.5</v>
      </c>
      <c r="J149">
        <v>293</v>
      </c>
      <c r="K149" s="3">
        <v>299400</v>
      </c>
      <c r="L149" s="3">
        <v>374250</v>
      </c>
      <c r="M149" t="s">
        <v>50</v>
      </c>
      <c r="N149">
        <v>4</v>
      </c>
      <c r="O149">
        <v>5</v>
      </c>
      <c r="P149">
        <v>4862</v>
      </c>
      <c r="Q149" s="3">
        <v>1819603500</v>
      </c>
      <c r="R149">
        <v>2058</v>
      </c>
      <c r="S149" s="3">
        <v>770206500</v>
      </c>
      <c r="T149">
        <v>4755</v>
      </c>
      <c r="U149" s="3">
        <v>1779558750</v>
      </c>
      <c r="V149">
        <v>2958</v>
      </c>
      <c r="W149" s="3">
        <v>1107031500</v>
      </c>
      <c r="X149">
        <v>2106</v>
      </c>
      <c r="Y149" s="3">
        <v>788170500</v>
      </c>
      <c r="Z149" s="3">
        <v>6264570750</v>
      </c>
    </row>
    <row r="150" spans="1:26" x14ac:dyDescent="0.3">
      <c r="A150" t="s">
        <v>220</v>
      </c>
      <c r="B150" t="s">
        <v>42</v>
      </c>
      <c r="C150" t="s">
        <v>74</v>
      </c>
      <c r="D150" s="7">
        <v>2022</v>
      </c>
      <c r="E150" t="s">
        <v>22</v>
      </c>
      <c r="F150">
        <v>253</v>
      </c>
      <c r="G150">
        <v>946</v>
      </c>
      <c r="H150" t="s">
        <v>26</v>
      </c>
      <c r="I150">
        <v>18.5</v>
      </c>
      <c r="J150">
        <v>206</v>
      </c>
      <c r="K150" s="3">
        <v>100780.8</v>
      </c>
      <c r="L150" s="3">
        <v>125976</v>
      </c>
      <c r="M150" t="s">
        <v>78</v>
      </c>
      <c r="N150">
        <v>4.5</v>
      </c>
      <c r="O150">
        <v>5</v>
      </c>
      <c r="P150">
        <v>4104</v>
      </c>
      <c r="Q150" s="3">
        <v>517005504</v>
      </c>
      <c r="R150">
        <v>3429</v>
      </c>
      <c r="S150" s="3">
        <v>431971704</v>
      </c>
      <c r="T150">
        <v>3579</v>
      </c>
      <c r="U150" s="3">
        <v>450868104</v>
      </c>
      <c r="V150">
        <v>4772</v>
      </c>
      <c r="W150" s="3">
        <v>601157472</v>
      </c>
      <c r="X150">
        <v>4696</v>
      </c>
      <c r="Y150" s="3">
        <v>591583296</v>
      </c>
      <c r="Z150" s="3">
        <v>2592586080</v>
      </c>
    </row>
    <row r="151" spans="1:26" x14ac:dyDescent="0.3">
      <c r="A151" t="s">
        <v>221</v>
      </c>
      <c r="B151" t="s">
        <v>20</v>
      </c>
      <c r="C151" t="s">
        <v>95</v>
      </c>
      <c r="D151" s="7">
        <v>2022</v>
      </c>
      <c r="E151" t="s">
        <v>16</v>
      </c>
      <c r="F151">
        <v>644</v>
      </c>
      <c r="G151">
        <v>529</v>
      </c>
      <c r="H151" t="s">
        <v>29</v>
      </c>
      <c r="I151">
        <v>6.1</v>
      </c>
      <c r="J151">
        <v>400</v>
      </c>
      <c r="K151" s="3">
        <v>389155.2</v>
      </c>
      <c r="L151" s="3">
        <v>486444</v>
      </c>
      <c r="M151" t="s">
        <v>23</v>
      </c>
      <c r="N151">
        <v>4</v>
      </c>
      <c r="O151">
        <v>5</v>
      </c>
      <c r="P151">
        <v>2671</v>
      </c>
      <c r="Q151" s="3">
        <v>1299291924</v>
      </c>
      <c r="R151">
        <v>4484</v>
      </c>
      <c r="S151" s="3">
        <v>2181214896</v>
      </c>
      <c r="T151">
        <v>3829</v>
      </c>
      <c r="U151" s="3">
        <v>1862594076</v>
      </c>
      <c r="V151">
        <v>2482</v>
      </c>
      <c r="W151" s="3">
        <v>1207354008</v>
      </c>
      <c r="X151">
        <v>3464</v>
      </c>
      <c r="Y151" s="3">
        <v>1685042016</v>
      </c>
      <c r="Z151" s="3">
        <v>8235496920</v>
      </c>
    </row>
    <row r="152" spans="1:26" x14ac:dyDescent="0.3">
      <c r="A152" t="s">
        <v>222</v>
      </c>
      <c r="B152" t="s">
        <v>48</v>
      </c>
      <c r="C152" t="s">
        <v>117</v>
      </c>
      <c r="D152" s="7">
        <v>2021</v>
      </c>
      <c r="E152" t="s">
        <v>16</v>
      </c>
      <c r="F152">
        <v>548</v>
      </c>
      <c r="G152">
        <v>507</v>
      </c>
      <c r="H152" t="s">
        <v>17</v>
      </c>
      <c r="I152">
        <v>21.9</v>
      </c>
      <c r="J152">
        <v>295</v>
      </c>
      <c r="K152" s="3">
        <v>447521.60000000003</v>
      </c>
      <c r="L152" s="3">
        <v>559402</v>
      </c>
      <c r="M152" t="s">
        <v>50</v>
      </c>
      <c r="N152">
        <v>3.7</v>
      </c>
      <c r="O152">
        <v>5</v>
      </c>
      <c r="P152">
        <v>3427</v>
      </c>
      <c r="Q152" s="3">
        <v>1917070654</v>
      </c>
      <c r="R152">
        <v>3806</v>
      </c>
      <c r="S152" s="3">
        <v>2129084012</v>
      </c>
      <c r="T152">
        <v>2161</v>
      </c>
      <c r="U152" s="3">
        <v>1208867722</v>
      </c>
      <c r="V152">
        <v>4133</v>
      </c>
      <c r="W152" s="3">
        <v>2312008466</v>
      </c>
      <c r="X152">
        <v>4464</v>
      </c>
      <c r="Y152" s="3">
        <v>2497170528</v>
      </c>
      <c r="Z152" s="3">
        <v>10064201382</v>
      </c>
    </row>
    <row r="153" spans="1:26" x14ac:dyDescent="0.3">
      <c r="A153" t="s">
        <v>223</v>
      </c>
      <c r="B153" t="s">
        <v>42</v>
      </c>
      <c r="C153" t="s">
        <v>194</v>
      </c>
      <c r="D153" s="7">
        <v>2022</v>
      </c>
      <c r="E153" t="s">
        <v>22</v>
      </c>
      <c r="F153">
        <v>472</v>
      </c>
      <c r="G153">
        <v>938</v>
      </c>
      <c r="H153" t="s">
        <v>17</v>
      </c>
      <c r="I153">
        <v>10.8</v>
      </c>
      <c r="J153">
        <v>353</v>
      </c>
      <c r="K153" s="3">
        <v>143631.20000000001</v>
      </c>
      <c r="L153" s="3">
        <v>179539</v>
      </c>
      <c r="M153" t="s">
        <v>78</v>
      </c>
      <c r="N153">
        <v>3.8</v>
      </c>
      <c r="O153">
        <v>4</v>
      </c>
      <c r="P153">
        <v>3955</v>
      </c>
      <c r="Q153" s="3">
        <v>710076745</v>
      </c>
      <c r="R153">
        <v>3733</v>
      </c>
      <c r="S153" s="3">
        <v>670219087</v>
      </c>
      <c r="T153">
        <v>3241</v>
      </c>
      <c r="U153" s="3">
        <v>581885899</v>
      </c>
      <c r="V153">
        <v>2860</v>
      </c>
      <c r="W153" s="3">
        <v>513481540</v>
      </c>
      <c r="X153">
        <v>2918</v>
      </c>
      <c r="Y153" s="3">
        <v>523894802</v>
      </c>
      <c r="Z153" s="3">
        <v>2999558073</v>
      </c>
    </row>
    <row r="154" spans="1:26" x14ac:dyDescent="0.3">
      <c r="A154" t="s">
        <v>224</v>
      </c>
      <c r="B154" t="s">
        <v>42</v>
      </c>
      <c r="C154" t="s">
        <v>194</v>
      </c>
      <c r="D154" s="7">
        <v>2025</v>
      </c>
      <c r="E154" t="s">
        <v>44</v>
      </c>
      <c r="F154">
        <v>900</v>
      </c>
      <c r="G154">
        <v>947</v>
      </c>
      <c r="H154" t="s">
        <v>17</v>
      </c>
      <c r="I154">
        <v>24.1</v>
      </c>
      <c r="J154">
        <v>399</v>
      </c>
      <c r="K154" s="3">
        <v>232544.80000000002</v>
      </c>
      <c r="L154" s="3">
        <v>290681</v>
      </c>
      <c r="M154" t="s">
        <v>57</v>
      </c>
      <c r="N154">
        <v>4.4000000000000004</v>
      </c>
      <c r="O154">
        <v>3</v>
      </c>
      <c r="P154">
        <v>4202</v>
      </c>
      <c r="Q154" s="3">
        <v>1221441562</v>
      </c>
      <c r="R154">
        <v>3051</v>
      </c>
      <c r="S154" s="3">
        <v>886867731</v>
      </c>
      <c r="T154">
        <v>3826</v>
      </c>
      <c r="U154" s="3">
        <v>1112145506</v>
      </c>
      <c r="V154">
        <v>2541</v>
      </c>
      <c r="W154" s="3">
        <v>738620421</v>
      </c>
      <c r="X154">
        <v>3126</v>
      </c>
      <c r="Y154" s="3">
        <v>908668806</v>
      </c>
      <c r="Z154" s="3">
        <v>4867744026</v>
      </c>
    </row>
    <row r="155" spans="1:26" x14ac:dyDescent="0.3">
      <c r="A155" t="s">
        <v>225</v>
      </c>
      <c r="B155" t="s">
        <v>48</v>
      </c>
      <c r="C155" t="s">
        <v>90</v>
      </c>
      <c r="D155" s="7">
        <v>2022</v>
      </c>
      <c r="E155" t="s">
        <v>44</v>
      </c>
      <c r="F155">
        <v>526</v>
      </c>
      <c r="G155">
        <v>834</v>
      </c>
      <c r="H155" t="s">
        <v>17</v>
      </c>
      <c r="I155">
        <v>8.4</v>
      </c>
      <c r="J155">
        <v>220</v>
      </c>
      <c r="K155" s="3">
        <v>558824</v>
      </c>
      <c r="L155" s="3">
        <v>698530</v>
      </c>
      <c r="M155" t="s">
        <v>35</v>
      </c>
      <c r="N155">
        <v>4.9000000000000004</v>
      </c>
      <c r="O155">
        <v>4</v>
      </c>
      <c r="P155">
        <v>2082</v>
      </c>
      <c r="Q155" s="3">
        <v>1454339460</v>
      </c>
      <c r="R155">
        <v>2237</v>
      </c>
      <c r="S155" s="3">
        <v>1562611610</v>
      </c>
      <c r="T155">
        <v>3058</v>
      </c>
      <c r="U155" s="3">
        <v>2136104740</v>
      </c>
      <c r="V155">
        <v>4776</v>
      </c>
      <c r="W155" s="3">
        <v>3336179280</v>
      </c>
      <c r="X155">
        <v>3144</v>
      </c>
      <c r="Y155" s="3">
        <v>2196178320</v>
      </c>
      <c r="Z155" s="3">
        <v>10685413410</v>
      </c>
    </row>
    <row r="156" spans="1:26" x14ac:dyDescent="0.3">
      <c r="A156" t="s">
        <v>226</v>
      </c>
      <c r="B156" t="s">
        <v>14</v>
      </c>
      <c r="C156" t="s">
        <v>88</v>
      </c>
      <c r="D156" s="7">
        <v>2022</v>
      </c>
      <c r="E156" t="s">
        <v>16</v>
      </c>
      <c r="F156">
        <v>673</v>
      </c>
      <c r="G156">
        <v>926</v>
      </c>
      <c r="H156" t="s">
        <v>29</v>
      </c>
      <c r="I156">
        <v>11.5</v>
      </c>
      <c r="J156">
        <v>253</v>
      </c>
      <c r="K156" s="3">
        <v>278597.60000000003</v>
      </c>
      <c r="L156" s="3">
        <v>348247</v>
      </c>
      <c r="M156" t="s">
        <v>57</v>
      </c>
      <c r="N156">
        <v>4.2</v>
      </c>
      <c r="O156">
        <v>3</v>
      </c>
      <c r="P156">
        <v>2320</v>
      </c>
      <c r="Q156" s="3">
        <v>807933040</v>
      </c>
      <c r="R156">
        <v>2635</v>
      </c>
      <c r="S156" s="3">
        <v>917630845</v>
      </c>
      <c r="T156">
        <v>2097</v>
      </c>
      <c r="U156" s="3">
        <v>730273959</v>
      </c>
      <c r="V156">
        <v>3575</v>
      </c>
      <c r="W156" s="3">
        <v>1244983025</v>
      </c>
      <c r="X156">
        <v>2444</v>
      </c>
      <c r="Y156" s="3">
        <v>851115668</v>
      </c>
      <c r="Z156" s="3">
        <v>4551936537</v>
      </c>
    </row>
    <row r="157" spans="1:26" x14ac:dyDescent="0.3">
      <c r="A157" t="s">
        <v>227</v>
      </c>
      <c r="B157" t="s">
        <v>42</v>
      </c>
      <c r="C157" t="s">
        <v>92</v>
      </c>
      <c r="D157" s="7">
        <v>2022</v>
      </c>
      <c r="E157" t="s">
        <v>34</v>
      </c>
      <c r="F157">
        <v>568</v>
      </c>
      <c r="G157">
        <v>937</v>
      </c>
      <c r="H157" t="s">
        <v>29</v>
      </c>
      <c r="I157">
        <v>21.1</v>
      </c>
      <c r="J157">
        <v>389</v>
      </c>
      <c r="K157" s="3">
        <v>320958.40000000002</v>
      </c>
      <c r="L157" s="3">
        <v>401198</v>
      </c>
      <c r="M157" t="s">
        <v>27</v>
      </c>
      <c r="N157">
        <v>4</v>
      </c>
      <c r="O157">
        <v>4</v>
      </c>
      <c r="P157">
        <v>4534</v>
      </c>
      <c r="Q157" s="3">
        <v>1819031732</v>
      </c>
      <c r="R157">
        <v>3489</v>
      </c>
      <c r="S157" s="3">
        <v>1399779822</v>
      </c>
      <c r="T157">
        <v>2228</v>
      </c>
      <c r="U157" s="3">
        <v>893869144</v>
      </c>
      <c r="V157">
        <v>2122</v>
      </c>
      <c r="W157" s="3">
        <v>851342156</v>
      </c>
      <c r="X157">
        <v>3713</v>
      </c>
      <c r="Y157" s="3">
        <v>1489648174</v>
      </c>
      <c r="Z157" s="3">
        <v>6453671028</v>
      </c>
    </row>
    <row r="158" spans="1:26" x14ac:dyDescent="0.3">
      <c r="A158" t="s">
        <v>228</v>
      </c>
      <c r="B158" t="s">
        <v>42</v>
      </c>
      <c r="C158" t="s">
        <v>92</v>
      </c>
      <c r="D158" s="7">
        <v>2022</v>
      </c>
      <c r="E158" t="s">
        <v>22</v>
      </c>
      <c r="F158">
        <v>255</v>
      </c>
      <c r="G158">
        <v>302</v>
      </c>
      <c r="H158" t="s">
        <v>17</v>
      </c>
      <c r="I158">
        <v>11.9</v>
      </c>
      <c r="J158">
        <v>395</v>
      </c>
      <c r="K158" s="3">
        <v>116032</v>
      </c>
      <c r="L158" s="3">
        <v>145040</v>
      </c>
      <c r="M158" t="s">
        <v>50</v>
      </c>
      <c r="N158">
        <v>3.5</v>
      </c>
      <c r="O158">
        <v>3</v>
      </c>
      <c r="P158">
        <v>3562</v>
      </c>
      <c r="Q158" s="3">
        <v>516632480</v>
      </c>
      <c r="R158">
        <v>3295</v>
      </c>
      <c r="S158" s="3">
        <v>477906800</v>
      </c>
      <c r="T158">
        <v>3960</v>
      </c>
      <c r="U158" s="3">
        <v>574358400</v>
      </c>
      <c r="V158">
        <v>3954</v>
      </c>
      <c r="W158" s="3">
        <v>573488160</v>
      </c>
      <c r="X158">
        <v>4408</v>
      </c>
      <c r="Y158" s="3">
        <v>639336320</v>
      </c>
      <c r="Z158" s="3">
        <v>2781722160</v>
      </c>
    </row>
    <row r="159" spans="1:26" x14ac:dyDescent="0.3">
      <c r="A159" t="s">
        <v>229</v>
      </c>
      <c r="B159" t="s">
        <v>20</v>
      </c>
      <c r="C159" t="s">
        <v>144</v>
      </c>
      <c r="D159" s="7">
        <v>2021</v>
      </c>
      <c r="E159" t="s">
        <v>44</v>
      </c>
      <c r="F159">
        <v>732</v>
      </c>
      <c r="G159">
        <v>708</v>
      </c>
      <c r="H159" t="s">
        <v>26</v>
      </c>
      <c r="I159">
        <v>7.3</v>
      </c>
      <c r="J159">
        <v>314</v>
      </c>
      <c r="K159" s="3">
        <v>273075.20000000001</v>
      </c>
      <c r="L159" s="3">
        <v>341344</v>
      </c>
      <c r="M159" t="s">
        <v>40</v>
      </c>
      <c r="N159">
        <v>4.5999999999999996</v>
      </c>
      <c r="O159">
        <v>4</v>
      </c>
      <c r="P159">
        <v>3933</v>
      </c>
      <c r="Q159" s="3">
        <v>1342505952</v>
      </c>
      <c r="R159">
        <v>4367</v>
      </c>
      <c r="S159" s="3">
        <v>1490649248</v>
      </c>
      <c r="T159">
        <v>2295</v>
      </c>
      <c r="U159" s="3">
        <v>783384480</v>
      </c>
      <c r="V159">
        <v>2192</v>
      </c>
      <c r="W159" s="3">
        <v>748226048</v>
      </c>
      <c r="X159">
        <v>2285</v>
      </c>
      <c r="Y159" s="3">
        <v>779971040</v>
      </c>
      <c r="Z159" s="3">
        <v>5144736768</v>
      </c>
    </row>
    <row r="160" spans="1:26" x14ac:dyDescent="0.3">
      <c r="A160" t="s">
        <v>230</v>
      </c>
      <c r="B160" t="s">
        <v>42</v>
      </c>
      <c r="C160" t="s">
        <v>92</v>
      </c>
      <c r="D160" s="7">
        <v>2022</v>
      </c>
      <c r="E160" t="s">
        <v>16</v>
      </c>
      <c r="F160">
        <v>817</v>
      </c>
      <c r="G160">
        <v>374</v>
      </c>
      <c r="H160" t="s">
        <v>17</v>
      </c>
      <c r="I160">
        <v>20</v>
      </c>
      <c r="J160">
        <v>272</v>
      </c>
      <c r="K160" s="3">
        <v>105916.8</v>
      </c>
      <c r="L160" s="3">
        <v>132396</v>
      </c>
      <c r="M160" t="s">
        <v>30</v>
      </c>
      <c r="N160">
        <v>4.3</v>
      </c>
      <c r="O160">
        <v>3</v>
      </c>
      <c r="P160">
        <v>2570</v>
      </c>
      <c r="Q160" s="3">
        <v>340257720</v>
      </c>
      <c r="R160">
        <v>2141</v>
      </c>
      <c r="S160" s="3">
        <v>283459836</v>
      </c>
      <c r="T160">
        <v>3217</v>
      </c>
      <c r="U160" s="3">
        <v>425917932</v>
      </c>
      <c r="V160">
        <v>4604</v>
      </c>
      <c r="W160" s="3">
        <v>609551184</v>
      </c>
      <c r="X160">
        <v>2317</v>
      </c>
      <c r="Y160" s="3">
        <v>306761532</v>
      </c>
      <c r="Z160" s="3">
        <v>1965948204</v>
      </c>
    </row>
    <row r="161" spans="1:26" x14ac:dyDescent="0.3">
      <c r="A161" t="s">
        <v>231</v>
      </c>
      <c r="B161" t="s">
        <v>42</v>
      </c>
      <c r="C161" t="s">
        <v>82</v>
      </c>
      <c r="D161" s="7">
        <v>2021</v>
      </c>
      <c r="E161" t="s">
        <v>22</v>
      </c>
      <c r="F161">
        <v>769</v>
      </c>
      <c r="G161">
        <v>669</v>
      </c>
      <c r="H161" t="s">
        <v>26</v>
      </c>
      <c r="I161">
        <v>6.6</v>
      </c>
      <c r="J161">
        <v>380</v>
      </c>
      <c r="K161" s="3">
        <v>262324</v>
      </c>
      <c r="L161" s="3">
        <v>327905</v>
      </c>
      <c r="M161" t="s">
        <v>40</v>
      </c>
      <c r="N161">
        <v>4.3</v>
      </c>
      <c r="O161">
        <v>3</v>
      </c>
      <c r="P161">
        <v>2115</v>
      </c>
      <c r="Q161" s="3">
        <v>693519075</v>
      </c>
      <c r="R161">
        <v>4176</v>
      </c>
      <c r="S161" s="3">
        <v>1369331280</v>
      </c>
      <c r="T161">
        <v>4871</v>
      </c>
      <c r="U161" s="3">
        <v>1597225255</v>
      </c>
      <c r="V161">
        <v>2181</v>
      </c>
      <c r="W161" s="3">
        <v>715160805</v>
      </c>
      <c r="X161">
        <v>4091</v>
      </c>
      <c r="Y161" s="3">
        <v>1341459355</v>
      </c>
      <c r="Z161" s="3">
        <v>5716695770</v>
      </c>
    </row>
    <row r="162" spans="1:26" x14ac:dyDescent="0.3">
      <c r="A162" t="s">
        <v>232</v>
      </c>
      <c r="B162" t="s">
        <v>42</v>
      </c>
      <c r="C162" t="s">
        <v>92</v>
      </c>
      <c r="D162" s="7">
        <v>2024</v>
      </c>
      <c r="E162" t="s">
        <v>34</v>
      </c>
      <c r="F162">
        <v>383</v>
      </c>
      <c r="G162">
        <v>501</v>
      </c>
      <c r="H162" t="s">
        <v>17</v>
      </c>
      <c r="I162">
        <v>11.3</v>
      </c>
      <c r="J162">
        <v>381</v>
      </c>
      <c r="K162" s="3">
        <v>96982.400000000009</v>
      </c>
      <c r="L162" s="3">
        <v>121228</v>
      </c>
      <c r="M162" t="s">
        <v>18</v>
      </c>
      <c r="N162">
        <v>3.9</v>
      </c>
      <c r="O162">
        <v>3</v>
      </c>
      <c r="P162">
        <v>2405</v>
      </c>
      <c r="Q162" s="3">
        <v>291553340</v>
      </c>
      <c r="R162">
        <v>2131</v>
      </c>
      <c r="S162" s="3">
        <v>258336868</v>
      </c>
      <c r="T162">
        <v>2160</v>
      </c>
      <c r="U162" s="3">
        <v>261852480</v>
      </c>
      <c r="V162">
        <v>4285</v>
      </c>
      <c r="W162" s="3">
        <v>519461980</v>
      </c>
      <c r="X162">
        <v>4742</v>
      </c>
      <c r="Y162" s="3">
        <v>574863176</v>
      </c>
      <c r="Z162" s="3">
        <v>1906067844</v>
      </c>
    </row>
    <row r="163" spans="1:26" x14ac:dyDescent="0.3">
      <c r="A163" t="s">
        <v>233</v>
      </c>
      <c r="B163" t="s">
        <v>48</v>
      </c>
      <c r="C163" t="s">
        <v>49</v>
      </c>
      <c r="D163" s="7">
        <v>2024</v>
      </c>
      <c r="E163" t="s">
        <v>44</v>
      </c>
      <c r="F163">
        <v>881</v>
      </c>
      <c r="G163">
        <v>640</v>
      </c>
      <c r="H163" t="s">
        <v>26</v>
      </c>
      <c r="I163">
        <v>19.100000000000001</v>
      </c>
      <c r="J163">
        <v>234</v>
      </c>
      <c r="K163" s="3">
        <v>423268.80000000005</v>
      </c>
      <c r="L163" s="3">
        <v>529086</v>
      </c>
      <c r="M163" t="s">
        <v>18</v>
      </c>
      <c r="N163">
        <v>3.7</v>
      </c>
      <c r="O163">
        <v>3</v>
      </c>
      <c r="P163">
        <v>4978</v>
      </c>
      <c r="Q163" s="3">
        <v>2633790108</v>
      </c>
      <c r="R163">
        <v>4246</v>
      </c>
      <c r="S163" s="3">
        <v>2246499156</v>
      </c>
      <c r="T163">
        <v>2124</v>
      </c>
      <c r="U163" s="3">
        <v>1123778664</v>
      </c>
      <c r="V163">
        <v>4728</v>
      </c>
      <c r="W163" s="3">
        <v>2501518608</v>
      </c>
      <c r="X163">
        <v>3154</v>
      </c>
      <c r="Y163" s="3">
        <v>1668737244</v>
      </c>
      <c r="Z163" s="3">
        <v>10174323780</v>
      </c>
    </row>
    <row r="164" spans="1:26" x14ac:dyDescent="0.3">
      <c r="A164" t="s">
        <v>234</v>
      </c>
      <c r="B164" t="s">
        <v>20</v>
      </c>
      <c r="C164" t="s">
        <v>191</v>
      </c>
      <c r="D164" s="7">
        <v>2025</v>
      </c>
      <c r="E164" t="s">
        <v>16</v>
      </c>
      <c r="F164">
        <v>872</v>
      </c>
      <c r="G164">
        <v>477</v>
      </c>
      <c r="H164" t="s">
        <v>29</v>
      </c>
      <c r="I164">
        <v>24.6</v>
      </c>
      <c r="J164">
        <v>298</v>
      </c>
      <c r="K164" s="3">
        <v>158296.80000000002</v>
      </c>
      <c r="L164" s="3">
        <v>197871</v>
      </c>
      <c r="M164" t="s">
        <v>60</v>
      </c>
      <c r="N164">
        <v>3.9</v>
      </c>
      <c r="O164">
        <v>5</v>
      </c>
      <c r="P164">
        <v>2609</v>
      </c>
      <c r="Q164" s="3">
        <v>516245439</v>
      </c>
      <c r="R164">
        <v>3139</v>
      </c>
      <c r="S164" s="3">
        <v>621117069</v>
      </c>
      <c r="T164">
        <v>3614</v>
      </c>
      <c r="U164" s="3">
        <v>715105794</v>
      </c>
      <c r="V164">
        <v>4638</v>
      </c>
      <c r="W164" s="3">
        <v>917725698</v>
      </c>
      <c r="X164">
        <v>4403</v>
      </c>
      <c r="Y164" s="3">
        <v>871226013</v>
      </c>
      <c r="Z164" s="3">
        <v>3641420013</v>
      </c>
    </row>
    <row r="165" spans="1:26" x14ac:dyDescent="0.3">
      <c r="A165" t="s">
        <v>235</v>
      </c>
      <c r="B165" t="s">
        <v>42</v>
      </c>
      <c r="C165" t="s">
        <v>43</v>
      </c>
      <c r="D165" s="7">
        <v>2022</v>
      </c>
      <c r="E165" t="s">
        <v>44</v>
      </c>
      <c r="F165">
        <v>557</v>
      </c>
      <c r="G165">
        <v>594</v>
      </c>
      <c r="H165" t="s">
        <v>17</v>
      </c>
      <c r="I165">
        <v>16.5</v>
      </c>
      <c r="J165">
        <v>312</v>
      </c>
      <c r="K165" s="3">
        <v>45072.800000000003</v>
      </c>
      <c r="L165" s="3">
        <v>56341</v>
      </c>
      <c r="M165" t="s">
        <v>27</v>
      </c>
      <c r="N165">
        <v>4.0999999999999996</v>
      </c>
      <c r="O165">
        <v>3</v>
      </c>
      <c r="P165">
        <v>2589</v>
      </c>
      <c r="Q165" s="3">
        <v>145866849</v>
      </c>
      <c r="R165">
        <v>2376</v>
      </c>
      <c r="S165" s="3">
        <v>133866216</v>
      </c>
      <c r="T165">
        <v>4515</v>
      </c>
      <c r="U165" s="3">
        <v>254379615</v>
      </c>
      <c r="V165">
        <v>3703</v>
      </c>
      <c r="W165" s="3">
        <v>208630723</v>
      </c>
      <c r="X165">
        <v>4524</v>
      </c>
      <c r="Y165" s="3">
        <v>254886684</v>
      </c>
      <c r="Z165" s="3">
        <v>997630087</v>
      </c>
    </row>
    <row r="166" spans="1:26" x14ac:dyDescent="0.3">
      <c r="A166" t="s">
        <v>236</v>
      </c>
      <c r="B166" t="s">
        <v>42</v>
      </c>
      <c r="C166" t="s">
        <v>43</v>
      </c>
      <c r="D166" s="7">
        <v>2022</v>
      </c>
      <c r="E166" t="s">
        <v>44</v>
      </c>
      <c r="F166">
        <v>316</v>
      </c>
      <c r="G166">
        <v>747</v>
      </c>
      <c r="H166" t="s">
        <v>17</v>
      </c>
      <c r="I166">
        <v>12.4</v>
      </c>
      <c r="J166">
        <v>349</v>
      </c>
      <c r="K166" s="3">
        <v>81531.200000000012</v>
      </c>
      <c r="L166" s="3">
        <v>101914</v>
      </c>
      <c r="M166" t="s">
        <v>30</v>
      </c>
      <c r="N166">
        <v>4.5999999999999996</v>
      </c>
      <c r="O166">
        <v>3</v>
      </c>
      <c r="P166">
        <v>2983</v>
      </c>
      <c r="Q166" s="3">
        <v>304009462</v>
      </c>
      <c r="R166">
        <v>2009</v>
      </c>
      <c r="S166" s="3">
        <v>204745226</v>
      </c>
      <c r="T166">
        <v>2057</v>
      </c>
      <c r="U166" s="3">
        <v>209637098</v>
      </c>
      <c r="V166">
        <v>4823</v>
      </c>
      <c r="W166" s="3">
        <v>491531222</v>
      </c>
      <c r="X166">
        <v>2039</v>
      </c>
      <c r="Y166" s="3">
        <v>207802646</v>
      </c>
      <c r="Z166" s="3">
        <v>1417725654</v>
      </c>
    </row>
    <row r="167" spans="1:26" x14ac:dyDescent="0.3">
      <c r="A167" t="s">
        <v>237</v>
      </c>
      <c r="B167" t="s">
        <v>32</v>
      </c>
      <c r="C167" t="s">
        <v>62</v>
      </c>
      <c r="D167" s="7">
        <v>2025</v>
      </c>
      <c r="E167" t="s">
        <v>22</v>
      </c>
      <c r="F167">
        <v>807</v>
      </c>
      <c r="G167">
        <v>626</v>
      </c>
      <c r="H167" t="s">
        <v>26</v>
      </c>
      <c r="I167">
        <v>13</v>
      </c>
      <c r="J167">
        <v>382</v>
      </c>
      <c r="K167" s="3">
        <v>335932.80000000005</v>
      </c>
      <c r="L167" s="3">
        <v>419916</v>
      </c>
      <c r="M167" t="s">
        <v>30</v>
      </c>
      <c r="N167">
        <v>4.4000000000000004</v>
      </c>
      <c r="O167">
        <v>5</v>
      </c>
      <c r="P167">
        <v>4010</v>
      </c>
      <c r="Q167" s="3">
        <v>1683863160</v>
      </c>
      <c r="R167">
        <v>4052</v>
      </c>
      <c r="S167" s="3">
        <v>1701499632</v>
      </c>
      <c r="T167">
        <v>3404</v>
      </c>
      <c r="U167" s="3">
        <v>1429394064</v>
      </c>
      <c r="V167">
        <v>2349</v>
      </c>
      <c r="W167" s="3">
        <v>986382684</v>
      </c>
      <c r="X167">
        <v>4409</v>
      </c>
      <c r="Y167" s="3">
        <v>1851409644</v>
      </c>
      <c r="Z167" s="3">
        <v>7652549184</v>
      </c>
    </row>
    <row r="168" spans="1:26" x14ac:dyDescent="0.3">
      <c r="A168" t="s">
        <v>238</v>
      </c>
      <c r="B168" t="s">
        <v>32</v>
      </c>
      <c r="C168" t="s">
        <v>66</v>
      </c>
      <c r="D168" s="7">
        <v>2021</v>
      </c>
      <c r="E168" t="s">
        <v>16</v>
      </c>
      <c r="F168">
        <v>579</v>
      </c>
      <c r="G168">
        <v>632</v>
      </c>
      <c r="H168" t="s">
        <v>26</v>
      </c>
      <c r="I168">
        <v>19.100000000000001</v>
      </c>
      <c r="J168">
        <v>292</v>
      </c>
      <c r="K168" s="3">
        <v>393053.60000000003</v>
      </c>
      <c r="L168" s="3">
        <v>491317</v>
      </c>
      <c r="M168" t="s">
        <v>60</v>
      </c>
      <c r="N168">
        <v>4.2</v>
      </c>
      <c r="O168">
        <v>5</v>
      </c>
      <c r="P168">
        <v>3523</v>
      </c>
      <c r="Q168" s="3">
        <v>1730909791</v>
      </c>
      <c r="R168">
        <v>4096</v>
      </c>
      <c r="S168" s="3">
        <v>2012434432</v>
      </c>
      <c r="T168">
        <v>2896</v>
      </c>
      <c r="U168" s="3">
        <v>1422854032</v>
      </c>
      <c r="V168">
        <v>3592</v>
      </c>
      <c r="W168" s="3">
        <v>1764810664</v>
      </c>
      <c r="X168">
        <v>4999</v>
      </c>
      <c r="Y168" s="3">
        <v>2456093683</v>
      </c>
      <c r="Z168" s="3">
        <v>9387102602</v>
      </c>
    </row>
    <row r="169" spans="1:26" x14ac:dyDescent="0.3">
      <c r="A169" t="s">
        <v>239</v>
      </c>
      <c r="B169" t="s">
        <v>14</v>
      </c>
      <c r="C169" t="s">
        <v>110</v>
      </c>
      <c r="D169" s="7">
        <v>2021</v>
      </c>
      <c r="E169" t="s">
        <v>44</v>
      </c>
      <c r="F169">
        <v>455</v>
      </c>
      <c r="G169">
        <v>772</v>
      </c>
      <c r="H169" t="s">
        <v>17</v>
      </c>
      <c r="I169">
        <v>10.8</v>
      </c>
      <c r="J169">
        <v>366</v>
      </c>
      <c r="K169" s="3">
        <v>221364.80000000002</v>
      </c>
      <c r="L169" s="3">
        <v>276706</v>
      </c>
      <c r="M169" t="s">
        <v>78</v>
      </c>
      <c r="N169">
        <v>4</v>
      </c>
      <c r="O169">
        <v>4</v>
      </c>
      <c r="P169">
        <v>4324</v>
      </c>
      <c r="Q169" s="3">
        <v>1196476744</v>
      </c>
      <c r="R169">
        <v>3387</v>
      </c>
      <c r="S169" s="3">
        <v>937203222</v>
      </c>
      <c r="T169">
        <v>4082</v>
      </c>
      <c r="U169" s="3">
        <v>1129513892</v>
      </c>
      <c r="V169">
        <v>2181</v>
      </c>
      <c r="W169" s="3">
        <v>603495786</v>
      </c>
      <c r="X169">
        <v>3203</v>
      </c>
      <c r="Y169" s="3">
        <v>886289318</v>
      </c>
      <c r="Z169" s="3">
        <v>4752978962</v>
      </c>
    </row>
    <row r="170" spans="1:26" x14ac:dyDescent="0.3">
      <c r="A170" t="s">
        <v>240</v>
      </c>
      <c r="B170" t="s">
        <v>20</v>
      </c>
      <c r="C170" t="s">
        <v>144</v>
      </c>
      <c r="D170" s="7">
        <v>2022</v>
      </c>
      <c r="E170" t="s">
        <v>22</v>
      </c>
      <c r="F170">
        <v>609</v>
      </c>
      <c r="G170">
        <v>914</v>
      </c>
      <c r="H170" t="s">
        <v>26</v>
      </c>
      <c r="I170">
        <v>16.7</v>
      </c>
      <c r="J170">
        <v>281</v>
      </c>
      <c r="K170" s="3">
        <v>318388</v>
      </c>
      <c r="L170" s="3">
        <v>397985</v>
      </c>
      <c r="M170" t="s">
        <v>60</v>
      </c>
      <c r="N170">
        <v>3.6</v>
      </c>
      <c r="O170">
        <v>4</v>
      </c>
      <c r="P170">
        <v>3501</v>
      </c>
      <c r="Q170" s="3">
        <v>1393345485</v>
      </c>
      <c r="R170">
        <v>2232</v>
      </c>
      <c r="S170" s="3">
        <v>888302520</v>
      </c>
      <c r="T170">
        <v>2090</v>
      </c>
      <c r="U170" s="3">
        <v>831788650</v>
      </c>
      <c r="V170">
        <v>4747</v>
      </c>
      <c r="W170" s="3">
        <v>1889234795</v>
      </c>
      <c r="X170">
        <v>3214</v>
      </c>
      <c r="Y170" s="3">
        <v>1279123790</v>
      </c>
      <c r="Z170" s="3">
        <v>6281795240</v>
      </c>
    </row>
    <row r="171" spans="1:26" x14ac:dyDescent="0.3">
      <c r="A171" t="s">
        <v>241</v>
      </c>
      <c r="B171" t="s">
        <v>14</v>
      </c>
      <c r="C171" t="s">
        <v>110</v>
      </c>
      <c r="D171" s="7">
        <v>2025</v>
      </c>
      <c r="E171" t="s">
        <v>16</v>
      </c>
      <c r="F171">
        <v>345</v>
      </c>
      <c r="G171">
        <v>274</v>
      </c>
      <c r="H171" t="s">
        <v>17</v>
      </c>
      <c r="I171">
        <v>16.100000000000001</v>
      </c>
      <c r="J171">
        <v>336</v>
      </c>
      <c r="K171" s="3">
        <v>321048</v>
      </c>
      <c r="L171" s="3">
        <v>401310</v>
      </c>
      <c r="M171" t="s">
        <v>40</v>
      </c>
      <c r="N171">
        <v>4.4000000000000004</v>
      </c>
      <c r="O171">
        <v>4</v>
      </c>
      <c r="P171">
        <v>3325</v>
      </c>
      <c r="Q171" s="3">
        <v>1334355750</v>
      </c>
      <c r="R171">
        <v>2013</v>
      </c>
      <c r="S171" s="3">
        <v>807837030</v>
      </c>
      <c r="T171">
        <v>2029</v>
      </c>
      <c r="U171" s="3">
        <v>814257990</v>
      </c>
      <c r="V171">
        <v>2529</v>
      </c>
      <c r="W171" s="3">
        <v>1014912990</v>
      </c>
      <c r="X171">
        <v>4272</v>
      </c>
      <c r="Y171" s="3">
        <v>1714396320</v>
      </c>
      <c r="Z171" s="3">
        <v>5685760080</v>
      </c>
    </row>
    <row r="172" spans="1:26" x14ac:dyDescent="0.3">
      <c r="A172" t="s">
        <v>242</v>
      </c>
      <c r="B172" t="s">
        <v>14</v>
      </c>
      <c r="C172" t="s">
        <v>86</v>
      </c>
      <c r="D172" s="7">
        <v>2025</v>
      </c>
      <c r="E172" t="s">
        <v>16</v>
      </c>
      <c r="F172">
        <v>625</v>
      </c>
      <c r="G172">
        <v>688</v>
      </c>
      <c r="H172" t="s">
        <v>29</v>
      </c>
      <c r="I172">
        <v>11.9</v>
      </c>
      <c r="J172">
        <v>396</v>
      </c>
      <c r="K172" s="3">
        <v>164319.20000000001</v>
      </c>
      <c r="L172" s="3">
        <v>205399</v>
      </c>
      <c r="M172" t="s">
        <v>30</v>
      </c>
      <c r="N172">
        <v>4.0999999999999996</v>
      </c>
      <c r="O172">
        <v>4</v>
      </c>
      <c r="P172">
        <v>4150</v>
      </c>
      <c r="Q172" s="3">
        <v>852405850</v>
      </c>
      <c r="R172">
        <v>2333</v>
      </c>
      <c r="S172" s="3">
        <v>479195867</v>
      </c>
      <c r="T172">
        <v>4667</v>
      </c>
      <c r="U172" s="3">
        <v>958597133</v>
      </c>
      <c r="V172">
        <v>2797</v>
      </c>
      <c r="W172" s="3">
        <v>574501003</v>
      </c>
      <c r="X172">
        <v>3335</v>
      </c>
      <c r="Y172" s="3">
        <v>685005665</v>
      </c>
      <c r="Z172" s="3">
        <v>3549705518</v>
      </c>
    </row>
    <row r="173" spans="1:26" x14ac:dyDescent="0.3">
      <c r="A173" t="s">
        <v>243</v>
      </c>
      <c r="B173" t="s">
        <v>14</v>
      </c>
      <c r="C173" t="s">
        <v>110</v>
      </c>
      <c r="D173" s="7">
        <v>2025</v>
      </c>
      <c r="E173" t="s">
        <v>34</v>
      </c>
      <c r="F173">
        <v>821</v>
      </c>
      <c r="G173">
        <v>629</v>
      </c>
      <c r="H173" t="s">
        <v>26</v>
      </c>
      <c r="I173">
        <v>18</v>
      </c>
      <c r="J173">
        <v>310</v>
      </c>
      <c r="K173" s="3">
        <v>379156</v>
      </c>
      <c r="L173" s="3">
        <v>473945</v>
      </c>
      <c r="M173" t="s">
        <v>78</v>
      </c>
      <c r="N173">
        <v>4.8</v>
      </c>
      <c r="O173">
        <v>3</v>
      </c>
      <c r="P173">
        <v>3960</v>
      </c>
      <c r="Q173" s="3">
        <v>1876822200</v>
      </c>
      <c r="R173">
        <v>3274</v>
      </c>
      <c r="S173" s="3">
        <v>1551695930</v>
      </c>
      <c r="T173">
        <v>4229</v>
      </c>
      <c r="U173" s="3">
        <v>2004313405</v>
      </c>
      <c r="V173">
        <v>2032</v>
      </c>
      <c r="W173" s="3">
        <v>963056240</v>
      </c>
      <c r="X173">
        <v>4768</v>
      </c>
      <c r="Y173" s="3">
        <v>2259769760</v>
      </c>
      <c r="Z173" s="3">
        <v>8655657535</v>
      </c>
    </row>
    <row r="174" spans="1:26" x14ac:dyDescent="0.3">
      <c r="A174" t="s">
        <v>244</v>
      </c>
      <c r="B174" t="s">
        <v>42</v>
      </c>
      <c r="C174" t="s">
        <v>46</v>
      </c>
      <c r="D174" s="7">
        <v>2022</v>
      </c>
      <c r="E174" t="s">
        <v>44</v>
      </c>
      <c r="F174">
        <v>398</v>
      </c>
      <c r="G174">
        <v>564</v>
      </c>
      <c r="H174" t="s">
        <v>17</v>
      </c>
      <c r="I174">
        <v>15.3</v>
      </c>
      <c r="J174">
        <v>258</v>
      </c>
      <c r="K174" s="3">
        <v>183227.2</v>
      </c>
      <c r="L174" s="3">
        <v>229034</v>
      </c>
      <c r="M174" t="s">
        <v>50</v>
      </c>
      <c r="N174">
        <v>4.4000000000000004</v>
      </c>
      <c r="O174">
        <v>4</v>
      </c>
      <c r="P174">
        <v>2310</v>
      </c>
      <c r="Q174" s="3">
        <v>529068540</v>
      </c>
      <c r="R174">
        <v>4238</v>
      </c>
      <c r="S174" s="3">
        <v>970646092</v>
      </c>
      <c r="T174">
        <v>4411</v>
      </c>
      <c r="U174" s="3">
        <v>1010268974</v>
      </c>
      <c r="V174">
        <v>3682</v>
      </c>
      <c r="W174" s="3">
        <v>843303188</v>
      </c>
      <c r="X174">
        <v>4592</v>
      </c>
      <c r="Y174" s="3">
        <v>1051724128</v>
      </c>
      <c r="Z174" s="3">
        <v>4405010922</v>
      </c>
    </row>
    <row r="175" spans="1:26" x14ac:dyDescent="0.3">
      <c r="A175" t="s">
        <v>245</v>
      </c>
      <c r="B175" t="s">
        <v>14</v>
      </c>
      <c r="C175" t="s">
        <v>15</v>
      </c>
      <c r="D175" s="7">
        <v>2025</v>
      </c>
      <c r="E175" t="s">
        <v>34</v>
      </c>
      <c r="F175">
        <v>629</v>
      </c>
      <c r="G175">
        <v>379</v>
      </c>
      <c r="H175" t="s">
        <v>26</v>
      </c>
      <c r="I175">
        <v>5.0999999999999996</v>
      </c>
      <c r="J175">
        <v>340</v>
      </c>
      <c r="K175" s="3">
        <v>248529.6</v>
      </c>
      <c r="L175" s="3">
        <v>310662</v>
      </c>
      <c r="M175" t="s">
        <v>50</v>
      </c>
      <c r="N175">
        <v>5</v>
      </c>
      <c r="O175">
        <v>5</v>
      </c>
      <c r="P175">
        <v>3959</v>
      </c>
      <c r="Q175" s="3">
        <v>1229910858</v>
      </c>
      <c r="R175">
        <v>3727</v>
      </c>
      <c r="S175" s="3">
        <v>1157837274</v>
      </c>
      <c r="T175">
        <v>3110</v>
      </c>
      <c r="U175" s="3">
        <v>966158820</v>
      </c>
      <c r="V175">
        <v>3938</v>
      </c>
      <c r="W175" s="3">
        <v>1223386956</v>
      </c>
      <c r="X175">
        <v>4158</v>
      </c>
      <c r="Y175" s="3">
        <v>1291732596</v>
      </c>
      <c r="Z175" s="3">
        <v>5869026504</v>
      </c>
    </row>
    <row r="176" spans="1:26" x14ac:dyDescent="0.3">
      <c r="A176" t="s">
        <v>246</v>
      </c>
      <c r="B176" t="s">
        <v>42</v>
      </c>
      <c r="C176" t="s">
        <v>84</v>
      </c>
      <c r="D176" s="7">
        <v>2021</v>
      </c>
      <c r="E176" t="s">
        <v>44</v>
      </c>
      <c r="F176">
        <v>353</v>
      </c>
      <c r="G176">
        <v>711</v>
      </c>
      <c r="H176" t="s">
        <v>26</v>
      </c>
      <c r="I176">
        <v>20.7</v>
      </c>
      <c r="J176">
        <v>272</v>
      </c>
      <c r="K176" s="3">
        <v>82084</v>
      </c>
      <c r="L176" s="3">
        <v>102605</v>
      </c>
      <c r="M176" t="s">
        <v>78</v>
      </c>
      <c r="N176">
        <v>4.0999999999999996</v>
      </c>
      <c r="O176">
        <v>4</v>
      </c>
      <c r="P176">
        <v>4780</v>
      </c>
      <c r="Q176" s="3">
        <v>490451900</v>
      </c>
      <c r="R176">
        <v>2096</v>
      </c>
      <c r="S176" s="3">
        <v>215060080</v>
      </c>
      <c r="T176">
        <v>2956</v>
      </c>
      <c r="U176" s="3">
        <v>303300380</v>
      </c>
      <c r="V176">
        <v>4032</v>
      </c>
      <c r="W176" s="3">
        <v>413703360</v>
      </c>
      <c r="X176">
        <v>4442</v>
      </c>
      <c r="Y176" s="3">
        <v>455771410</v>
      </c>
      <c r="Z176" s="3">
        <v>1878287130</v>
      </c>
    </row>
    <row r="177" spans="1:26" x14ac:dyDescent="0.3">
      <c r="A177" t="s">
        <v>247</v>
      </c>
      <c r="B177" t="s">
        <v>42</v>
      </c>
      <c r="C177" t="s">
        <v>194</v>
      </c>
      <c r="D177" s="7">
        <v>2025</v>
      </c>
      <c r="E177" t="s">
        <v>22</v>
      </c>
      <c r="F177">
        <v>497</v>
      </c>
      <c r="G177">
        <v>463</v>
      </c>
      <c r="H177" t="s">
        <v>29</v>
      </c>
      <c r="I177">
        <v>22.3</v>
      </c>
      <c r="J177">
        <v>253</v>
      </c>
      <c r="K177" s="3">
        <v>56353.600000000006</v>
      </c>
      <c r="L177" s="3">
        <v>70442</v>
      </c>
      <c r="M177" t="s">
        <v>57</v>
      </c>
      <c r="N177">
        <v>4.2</v>
      </c>
      <c r="O177">
        <v>3</v>
      </c>
      <c r="P177">
        <v>3922</v>
      </c>
      <c r="Q177" s="3">
        <v>276273524</v>
      </c>
      <c r="R177">
        <v>2428</v>
      </c>
      <c r="S177" s="3">
        <v>171033176</v>
      </c>
      <c r="T177">
        <v>2586</v>
      </c>
      <c r="U177" s="3">
        <v>182163012</v>
      </c>
      <c r="V177">
        <v>3622</v>
      </c>
      <c r="W177" s="3">
        <v>255140924</v>
      </c>
      <c r="X177">
        <v>4576</v>
      </c>
      <c r="Y177" s="3">
        <v>322342592</v>
      </c>
      <c r="Z177" s="3">
        <v>1206953228</v>
      </c>
    </row>
    <row r="178" spans="1:26" x14ac:dyDescent="0.3">
      <c r="A178" t="s">
        <v>248</v>
      </c>
      <c r="B178" t="s">
        <v>14</v>
      </c>
      <c r="C178" t="s">
        <v>88</v>
      </c>
      <c r="D178" s="7">
        <v>2025</v>
      </c>
      <c r="E178" t="s">
        <v>34</v>
      </c>
      <c r="F178">
        <v>607</v>
      </c>
      <c r="G178">
        <v>913</v>
      </c>
      <c r="H178" t="s">
        <v>26</v>
      </c>
      <c r="I178">
        <v>8.4</v>
      </c>
      <c r="J178">
        <v>251</v>
      </c>
      <c r="K178" s="3">
        <v>213544.80000000002</v>
      </c>
      <c r="L178" s="3">
        <v>266931</v>
      </c>
      <c r="M178" t="s">
        <v>23</v>
      </c>
      <c r="N178">
        <v>4.8</v>
      </c>
      <c r="O178">
        <v>5</v>
      </c>
      <c r="P178">
        <v>4732</v>
      </c>
      <c r="Q178" s="3">
        <v>1263117492</v>
      </c>
      <c r="R178">
        <v>3765</v>
      </c>
      <c r="S178" s="3">
        <v>1004995215</v>
      </c>
      <c r="T178">
        <v>3349</v>
      </c>
      <c r="U178" s="3">
        <v>893951919</v>
      </c>
      <c r="V178">
        <v>3117</v>
      </c>
      <c r="W178" s="3">
        <v>832023927</v>
      </c>
      <c r="X178">
        <v>2048</v>
      </c>
      <c r="Y178" s="3">
        <v>546674688</v>
      </c>
      <c r="Z178" s="3">
        <v>4540763241</v>
      </c>
    </row>
    <row r="179" spans="1:26" x14ac:dyDescent="0.3">
      <c r="A179" t="s">
        <v>249</v>
      </c>
      <c r="B179" t="s">
        <v>48</v>
      </c>
      <c r="C179" t="s">
        <v>49</v>
      </c>
      <c r="D179" s="7">
        <v>2021</v>
      </c>
      <c r="E179" t="s">
        <v>16</v>
      </c>
      <c r="F179">
        <v>288</v>
      </c>
      <c r="G179">
        <v>546</v>
      </c>
      <c r="H179" t="s">
        <v>29</v>
      </c>
      <c r="I179">
        <v>24.3</v>
      </c>
      <c r="J179">
        <v>274</v>
      </c>
      <c r="K179" s="3">
        <v>405964</v>
      </c>
      <c r="L179" s="3">
        <v>507455</v>
      </c>
      <c r="M179" t="s">
        <v>78</v>
      </c>
      <c r="N179">
        <v>3.6</v>
      </c>
      <c r="O179">
        <v>3</v>
      </c>
      <c r="P179">
        <v>4588</v>
      </c>
      <c r="Q179" s="3">
        <v>2328203540</v>
      </c>
      <c r="R179">
        <v>4112</v>
      </c>
      <c r="S179" s="3">
        <v>2086654960</v>
      </c>
      <c r="T179">
        <v>3580</v>
      </c>
      <c r="U179" s="3">
        <v>1816688900</v>
      </c>
      <c r="V179">
        <v>2394</v>
      </c>
      <c r="W179" s="3">
        <v>1214847270</v>
      </c>
      <c r="X179">
        <v>4965</v>
      </c>
      <c r="Y179" s="3">
        <v>2519514075</v>
      </c>
      <c r="Z179" s="3">
        <v>9965908745</v>
      </c>
    </row>
    <row r="180" spans="1:26" x14ac:dyDescent="0.3">
      <c r="A180" t="s">
        <v>250</v>
      </c>
      <c r="B180" t="s">
        <v>14</v>
      </c>
      <c r="C180" t="s">
        <v>120</v>
      </c>
      <c r="D180" s="7">
        <v>2025</v>
      </c>
      <c r="E180" t="s">
        <v>44</v>
      </c>
      <c r="F180">
        <v>665</v>
      </c>
      <c r="G180">
        <v>454</v>
      </c>
      <c r="H180" t="s">
        <v>17</v>
      </c>
      <c r="I180">
        <v>24</v>
      </c>
      <c r="J180">
        <v>233</v>
      </c>
      <c r="K180" s="3">
        <v>199332.80000000002</v>
      </c>
      <c r="L180" s="3">
        <v>249166</v>
      </c>
      <c r="M180" t="s">
        <v>78</v>
      </c>
      <c r="N180">
        <v>3.9</v>
      </c>
      <c r="O180">
        <v>5</v>
      </c>
      <c r="P180">
        <v>2061</v>
      </c>
      <c r="Q180" s="3">
        <v>513531126</v>
      </c>
      <c r="R180">
        <v>3558</v>
      </c>
      <c r="S180" s="3">
        <v>886532628</v>
      </c>
      <c r="T180">
        <v>4792</v>
      </c>
      <c r="U180" s="3">
        <v>1194003472</v>
      </c>
      <c r="V180">
        <v>3943</v>
      </c>
      <c r="W180" s="3">
        <v>982461538</v>
      </c>
      <c r="X180">
        <v>4493</v>
      </c>
      <c r="Y180" s="3">
        <v>1119502838</v>
      </c>
      <c r="Z180" s="3">
        <v>4696031602</v>
      </c>
    </row>
    <row r="181" spans="1:26" x14ac:dyDescent="0.3">
      <c r="A181" t="s">
        <v>251</v>
      </c>
      <c r="B181" t="s">
        <v>48</v>
      </c>
      <c r="C181" t="s">
        <v>59</v>
      </c>
      <c r="D181" s="7">
        <v>2021</v>
      </c>
      <c r="E181" t="s">
        <v>44</v>
      </c>
      <c r="F181">
        <v>688</v>
      </c>
      <c r="G181">
        <v>734</v>
      </c>
      <c r="H181" t="s">
        <v>26</v>
      </c>
      <c r="I181">
        <v>23</v>
      </c>
      <c r="J181">
        <v>357</v>
      </c>
      <c r="K181" s="3">
        <v>380180.80000000005</v>
      </c>
      <c r="L181" s="3">
        <v>475226</v>
      </c>
      <c r="M181" t="s">
        <v>78</v>
      </c>
      <c r="N181">
        <v>3.6</v>
      </c>
      <c r="O181">
        <v>5</v>
      </c>
      <c r="P181">
        <v>4282</v>
      </c>
      <c r="Q181" s="3">
        <v>2034917732</v>
      </c>
      <c r="R181">
        <v>2235</v>
      </c>
      <c r="S181" s="3">
        <v>1062130110</v>
      </c>
      <c r="T181">
        <v>3552</v>
      </c>
      <c r="U181" s="3">
        <v>1688002752</v>
      </c>
      <c r="V181">
        <v>3266</v>
      </c>
      <c r="W181" s="3">
        <v>1552088116</v>
      </c>
      <c r="X181">
        <v>4574</v>
      </c>
      <c r="Y181" s="3">
        <v>2173683724</v>
      </c>
      <c r="Z181" s="3">
        <v>8510822434</v>
      </c>
    </row>
    <row r="182" spans="1:26" x14ac:dyDescent="0.3">
      <c r="A182" t="s">
        <v>252</v>
      </c>
      <c r="B182" t="s">
        <v>48</v>
      </c>
      <c r="C182" t="s">
        <v>56</v>
      </c>
      <c r="D182" s="7">
        <v>2023</v>
      </c>
      <c r="E182" t="s">
        <v>44</v>
      </c>
      <c r="F182">
        <v>700</v>
      </c>
      <c r="G182">
        <v>478</v>
      </c>
      <c r="H182" t="s">
        <v>29</v>
      </c>
      <c r="I182">
        <v>9.4</v>
      </c>
      <c r="J182">
        <v>253</v>
      </c>
      <c r="K182" s="3">
        <v>349135.2</v>
      </c>
      <c r="L182" s="3">
        <v>436419</v>
      </c>
      <c r="M182" t="s">
        <v>35</v>
      </c>
      <c r="N182">
        <v>5</v>
      </c>
      <c r="O182">
        <v>4</v>
      </c>
      <c r="P182">
        <v>2262</v>
      </c>
      <c r="Q182" s="3">
        <v>987179778</v>
      </c>
      <c r="R182">
        <v>3699</v>
      </c>
      <c r="S182" s="3">
        <v>1614313881</v>
      </c>
      <c r="T182">
        <v>3271</v>
      </c>
      <c r="U182" s="3">
        <v>1427526549</v>
      </c>
      <c r="V182">
        <v>2904</v>
      </c>
      <c r="W182" s="3">
        <v>1267360776</v>
      </c>
      <c r="X182">
        <v>2766</v>
      </c>
      <c r="Y182" s="3">
        <v>1207134954</v>
      </c>
      <c r="Z182" s="3">
        <v>6503515938</v>
      </c>
    </row>
    <row r="183" spans="1:26" x14ac:dyDescent="0.3">
      <c r="A183" t="s">
        <v>253</v>
      </c>
      <c r="B183" t="s">
        <v>48</v>
      </c>
      <c r="C183" t="s">
        <v>49</v>
      </c>
      <c r="D183" s="7">
        <v>2024</v>
      </c>
      <c r="E183" t="s">
        <v>22</v>
      </c>
      <c r="F183">
        <v>397</v>
      </c>
      <c r="G183">
        <v>779</v>
      </c>
      <c r="H183" t="s">
        <v>29</v>
      </c>
      <c r="I183">
        <v>23.6</v>
      </c>
      <c r="J183">
        <v>297</v>
      </c>
      <c r="K183" s="3">
        <v>254744</v>
      </c>
      <c r="L183" s="3">
        <v>318430</v>
      </c>
      <c r="M183" t="s">
        <v>60</v>
      </c>
      <c r="N183">
        <v>4.0999999999999996</v>
      </c>
      <c r="O183">
        <v>3</v>
      </c>
      <c r="P183">
        <v>2760</v>
      </c>
      <c r="Q183" s="3">
        <v>878866800</v>
      </c>
      <c r="R183">
        <v>4074</v>
      </c>
      <c r="S183" s="3">
        <v>1297283820</v>
      </c>
      <c r="T183">
        <v>3011</v>
      </c>
      <c r="U183" s="3">
        <v>958792730</v>
      </c>
      <c r="V183">
        <v>3201</v>
      </c>
      <c r="W183" s="3">
        <v>1019294430</v>
      </c>
      <c r="X183">
        <v>4831</v>
      </c>
      <c r="Y183" s="3">
        <v>1538335330</v>
      </c>
      <c r="Z183" s="3">
        <v>5692573110</v>
      </c>
    </row>
    <row r="184" spans="1:26" x14ac:dyDescent="0.3">
      <c r="A184" t="s">
        <v>254</v>
      </c>
      <c r="B184" t="s">
        <v>42</v>
      </c>
      <c r="C184" t="s">
        <v>99</v>
      </c>
      <c r="D184" s="7">
        <v>2023</v>
      </c>
      <c r="E184" t="s">
        <v>34</v>
      </c>
      <c r="F184">
        <v>631</v>
      </c>
      <c r="G184">
        <v>431</v>
      </c>
      <c r="H184" t="s">
        <v>17</v>
      </c>
      <c r="I184">
        <v>13.4</v>
      </c>
      <c r="J184">
        <v>351</v>
      </c>
      <c r="K184" s="3">
        <v>267928</v>
      </c>
      <c r="L184" s="3">
        <v>334910</v>
      </c>
      <c r="M184" t="s">
        <v>60</v>
      </c>
      <c r="N184">
        <v>4.7</v>
      </c>
      <c r="O184">
        <v>5</v>
      </c>
      <c r="P184">
        <v>3148</v>
      </c>
      <c r="Q184" s="3">
        <v>1054296680</v>
      </c>
      <c r="R184">
        <v>2328</v>
      </c>
      <c r="S184" s="3">
        <v>779670480</v>
      </c>
      <c r="T184">
        <v>3024</v>
      </c>
      <c r="U184" s="3">
        <v>1012767840</v>
      </c>
      <c r="V184">
        <v>3625</v>
      </c>
      <c r="W184" s="3">
        <v>1214048750</v>
      </c>
      <c r="X184">
        <v>4922</v>
      </c>
      <c r="Y184" s="3">
        <v>1648427020</v>
      </c>
      <c r="Z184" s="3">
        <v>5709210770</v>
      </c>
    </row>
    <row r="185" spans="1:26" x14ac:dyDescent="0.3">
      <c r="A185" t="s">
        <v>255</v>
      </c>
      <c r="B185" t="s">
        <v>42</v>
      </c>
      <c r="C185" t="s">
        <v>74</v>
      </c>
      <c r="D185" s="7">
        <v>2021</v>
      </c>
      <c r="E185" t="s">
        <v>22</v>
      </c>
      <c r="F185">
        <v>532</v>
      </c>
      <c r="G185">
        <v>912</v>
      </c>
      <c r="H185" t="s">
        <v>29</v>
      </c>
      <c r="I185">
        <v>17</v>
      </c>
      <c r="J185">
        <v>201</v>
      </c>
      <c r="K185" s="3">
        <v>123644</v>
      </c>
      <c r="L185" s="3">
        <v>154555</v>
      </c>
      <c r="M185" t="s">
        <v>18</v>
      </c>
      <c r="N185">
        <v>3.9</v>
      </c>
      <c r="O185">
        <v>4</v>
      </c>
      <c r="P185">
        <v>4185</v>
      </c>
      <c r="Q185" s="3">
        <v>646812675</v>
      </c>
      <c r="R185">
        <v>3341</v>
      </c>
      <c r="S185" s="3">
        <v>516368255</v>
      </c>
      <c r="T185">
        <v>2819</v>
      </c>
      <c r="U185" s="3">
        <v>435690545</v>
      </c>
      <c r="V185">
        <v>3994</v>
      </c>
      <c r="W185" s="3">
        <v>617292670</v>
      </c>
      <c r="X185">
        <v>2821</v>
      </c>
      <c r="Y185" s="3">
        <v>435999655</v>
      </c>
      <c r="Z185" s="3">
        <v>2652163800</v>
      </c>
    </row>
    <row r="186" spans="1:26" x14ac:dyDescent="0.3">
      <c r="A186" t="s">
        <v>256</v>
      </c>
      <c r="B186" t="s">
        <v>32</v>
      </c>
      <c r="C186" t="s">
        <v>70</v>
      </c>
      <c r="D186" s="7">
        <v>2022</v>
      </c>
      <c r="E186" t="s">
        <v>16</v>
      </c>
      <c r="F186">
        <v>596</v>
      </c>
      <c r="G186">
        <v>831</v>
      </c>
      <c r="H186" t="s">
        <v>29</v>
      </c>
      <c r="I186">
        <v>24.4</v>
      </c>
      <c r="J186">
        <v>270</v>
      </c>
      <c r="K186" s="3">
        <v>254363.2</v>
      </c>
      <c r="L186" s="3">
        <v>317954</v>
      </c>
      <c r="M186" t="s">
        <v>50</v>
      </c>
      <c r="N186">
        <v>4.4000000000000004</v>
      </c>
      <c r="O186">
        <v>3</v>
      </c>
      <c r="P186">
        <v>3651</v>
      </c>
      <c r="Q186" s="3">
        <v>1160850054</v>
      </c>
      <c r="R186">
        <v>2955</v>
      </c>
      <c r="S186" s="3">
        <v>939554070</v>
      </c>
      <c r="T186">
        <v>4436</v>
      </c>
      <c r="U186" s="3">
        <v>1410443944</v>
      </c>
      <c r="V186">
        <v>3828</v>
      </c>
      <c r="W186" s="3">
        <v>1217127912</v>
      </c>
      <c r="X186">
        <v>3696</v>
      </c>
      <c r="Y186" s="3">
        <v>1175157984</v>
      </c>
      <c r="Z186" s="3">
        <v>5903133964</v>
      </c>
    </row>
    <row r="187" spans="1:26" x14ac:dyDescent="0.3">
      <c r="A187" t="s">
        <v>257</v>
      </c>
      <c r="B187" t="s">
        <v>20</v>
      </c>
      <c r="C187" t="s">
        <v>52</v>
      </c>
      <c r="D187" s="7">
        <v>2022</v>
      </c>
      <c r="E187" t="s">
        <v>34</v>
      </c>
      <c r="F187">
        <v>766</v>
      </c>
      <c r="G187">
        <v>769</v>
      </c>
      <c r="H187" t="s">
        <v>29</v>
      </c>
      <c r="I187">
        <v>24.9</v>
      </c>
      <c r="J187">
        <v>200</v>
      </c>
      <c r="K187" s="3">
        <v>314279.2</v>
      </c>
      <c r="L187" s="3">
        <v>392849</v>
      </c>
      <c r="M187" t="s">
        <v>27</v>
      </c>
      <c r="N187">
        <v>3.7</v>
      </c>
      <c r="O187">
        <v>5</v>
      </c>
      <c r="P187">
        <v>2293</v>
      </c>
      <c r="Q187" s="3">
        <v>900802757</v>
      </c>
      <c r="R187">
        <v>3476</v>
      </c>
      <c r="S187" s="3">
        <v>1365543124</v>
      </c>
      <c r="T187">
        <v>4822</v>
      </c>
      <c r="U187" s="3">
        <v>1894317878</v>
      </c>
      <c r="V187">
        <v>2595</v>
      </c>
      <c r="W187" s="3">
        <v>1019443155</v>
      </c>
      <c r="X187">
        <v>2461</v>
      </c>
      <c r="Y187" s="3">
        <v>966801389</v>
      </c>
      <c r="Z187" s="3">
        <v>6146908303</v>
      </c>
    </row>
    <row r="188" spans="1:26" x14ac:dyDescent="0.3">
      <c r="A188" t="s">
        <v>258</v>
      </c>
      <c r="B188" t="s">
        <v>20</v>
      </c>
      <c r="C188" t="s">
        <v>95</v>
      </c>
      <c r="D188" s="7">
        <v>2023</v>
      </c>
      <c r="E188" t="s">
        <v>22</v>
      </c>
      <c r="F188">
        <v>507</v>
      </c>
      <c r="G188">
        <v>289</v>
      </c>
      <c r="H188" t="s">
        <v>17</v>
      </c>
      <c r="I188">
        <v>16.3</v>
      </c>
      <c r="J188">
        <v>213</v>
      </c>
      <c r="K188" s="3">
        <v>396462.4</v>
      </c>
      <c r="L188" s="3">
        <v>495578</v>
      </c>
      <c r="M188" t="s">
        <v>40</v>
      </c>
      <c r="N188">
        <v>4.5999999999999996</v>
      </c>
      <c r="O188">
        <v>4</v>
      </c>
      <c r="P188">
        <v>2241</v>
      </c>
      <c r="Q188" s="3">
        <v>1110590298</v>
      </c>
      <c r="R188">
        <v>3943</v>
      </c>
      <c r="S188" s="3">
        <v>1954064054</v>
      </c>
      <c r="T188">
        <v>3234</v>
      </c>
      <c r="U188" s="3">
        <v>1602699252</v>
      </c>
      <c r="V188">
        <v>4180</v>
      </c>
      <c r="W188" s="3">
        <v>2071516040</v>
      </c>
      <c r="X188">
        <v>3688</v>
      </c>
      <c r="Y188" s="3">
        <v>1827691664</v>
      </c>
      <c r="Z188" s="3">
        <v>8566561308</v>
      </c>
    </row>
    <row r="189" spans="1:26" x14ac:dyDescent="0.3">
      <c r="A189" t="s">
        <v>259</v>
      </c>
      <c r="B189" t="s">
        <v>32</v>
      </c>
      <c r="C189" t="s">
        <v>39</v>
      </c>
      <c r="D189" s="7">
        <v>2025</v>
      </c>
      <c r="E189" t="s">
        <v>22</v>
      </c>
      <c r="F189">
        <v>518</v>
      </c>
      <c r="G189">
        <v>618</v>
      </c>
      <c r="H189" t="s">
        <v>26</v>
      </c>
      <c r="I189">
        <v>7.1</v>
      </c>
      <c r="J189">
        <v>334</v>
      </c>
      <c r="K189" s="3">
        <v>242592.80000000002</v>
      </c>
      <c r="L189" s="3">
        <v>303241</v>
      </c>
      <c r="M189" t="s">
        <v>30</v>
      </c>
      <c r="N189">
        <v>4.7</v>
      </c>
      <c r="O189">
        <v>5</v>
      </c>
      <c r="P189">
        <v>4959</v>
      </c>
      <c r="Q189" s="3">
        <v>1503772119</v>
      </c>
      <c r="R189">
        <v>3229</v>
      </c>
      <c r="S189" s="3">
        <v>979165189</v>
      </c>
      <c r="T189">
        <v>4896</v>
      </c>
      <c r="U189" s="3">
        <v>1484667936</v>
      </c>
      <c r="V189">
        <v>4300</v>
      </c>
      <c r="W189" s="3">
        <v>1303936300</v>
      </c>
      <c r="X189">
        <v>3053</v>
      </c>
      <c r="Y189" s="3">
        <v>925794773</v>
      </c>
      <c r="Z189" s="3">
        <v>6197336317</v>
      </c>
    </row>
    <row r="190" spans="1:26" x14ac:dyDescent="0.3">
      <c r="A190" t="s">
        <v>260</v>
      </c>
      <c r="B190" t="s">
        <v>14</v>
      </c>
      <c r="C190" t="s">
        <v>120</v>
      </c>
      <c r="D190" s="7">
        <v>2023</v>
      </c>
      <c r="E190" t="s">
        <v>16</v>
      </c>
      <c r="F190">
        <v>689</v>
      </c>
      <c r="G190">
        <v>647</v>
      </c>
      <c r="H190" t="s">
        <v>26</v>
      </c>
      <c r="I190">
        <v>12.7</v>
      </c>
      <c r="J190">
        <v>234</v>
      </c>
      <c r="K190" s="3">
        <v>180838.40000000002</v>
      </c>
      <c r="L190" s="3">
        <v>226048</v>
      </c>
      <c r="M190" t="s">
        <v>57</v>
      </c>
      <c r="N190">
        <v>4.8</v>
      </c>
      <c r="O190">
        <v>4</v>
      </c>
      <c r="P190">
        <v>2897</v>
      </c>
      <c r="Q190" s="3">
        <v>654861056</v>
      </c>
      <c r="R190">
        <v>3959</v>
      </c>
      <c r="S190" s="3">
        <v>894924032</v>
      </c>
      <c r="T190">
        <v>3704</v>
      </c>
      <c r="U190" s="3">
        <v>837281792</v>
      </c>
      <c r="V190">
        <v>3372</v>
      </c>
      <c r="W190" s="3">
        <v>762233856</v>
      </c>
      <c r="X190">
        <v>3993</v>
      </c>
      <c r="Y190" s="3">
        <v>902609664</v>
      </c>
      <c r="Z190" s="3">
        <v>4051910400</v>
      </c>
    </row>
    <row r="191" spans="1:26" x14ac:dyDescent="0.3">
      <c r="A191" t="s">
        <v>261</v>
      </c>
      <c r="B191" t="s">
        <v>48</v>
      </c>
      <c r="C191" t="s">
        <v>59</v>
      </c>
      <c r="D191" s="7">
        <v>2021</v>
      </c>
      <c r="E191" t="s">
        <v>16</v>
      </c>
      <c r="F191">
        <v>417</v>
      </c>
      <c r="G191">
        <v>886</v>
      </c>
      <c r="H191" t="s">
        <v>29</v>
      </c>
      <c r="I191">
        <v>20.9</v>
      </c>
      <c r="J191">
        <v>299</v>
      </c>
      <c r="K191" s="3">
        <v>422011.2</v>
      </c>
      <c r="L191" s="3">
        <v>527514</v>
      </c>
      <c r="M191" t="s">
        <v>27</v>
      </c>
      <c r="N191">
        <v>3.6</v>
      </c>
      <c r="O191">
        <v>4</v>
      </c>
      <c r="P191">
        <v>2133</v>
      </c>
      <c r="Q191" s="3">
        <v>1125187362</v>
      </c>
      <c r="R191">
        <v>4328</v>
      </c>
      <c r="S191" s="3">
        <v>2283080592</v>
      </c>
      <c r="T191">
        <v>3873</v>
      </c>
      <c r="U191" s="3">
        <v>2043061722</v>
      </c>
      <c r="V191">
        <v>2328</v>
      </c>
      <c r="W191" s="3">
        <v>1228052592</v>
      </c>
      <c r="X191">
        <v>3366</v>
      </c>
      <c r="Y191" s="3">
        <v>1775612124</v>
      </c>
      <c r="Z191" s="3">
        <v>8454994392</v>
      </c>
    </row>
    <row r="192" spans="1:26" x14ac:dyDescent="0.3">
      <c r="A192" t="s">
        <v>262</v>
      </c>
      <c r="B192" t="s">
        <v>48</v>
      </c>
      <c r="C192" t="s">
        <v>90</v>
      </c>
      <c r="D192" s="7">
        <v>2025</v>
      </c>
      <c r="E192" t="s">
        <v>22</v>
      </c>
      <c r="F192">
        <v>699</v>
      </c>
      <c r="G192">
        <v>635</v>
      </c>
      <c r="H192" t="s">
        <v>29</v>
      </c>
      <c r="I192">
        <v>6.3</v>
      </c>
      <c r="J192">
        <v>241</v>
      </c>
      <c r="K192" s="3">
        <v>358905.60000000003</v>
      </c>
      <c r="L192" s="3">
        <v>448632</v>
      </c>
      <c r="M192" t="s">
        <v>35</v>
      </c>
      <c r="N192">
        <v>3.7</v>
      </c>
      <c r="O192">
        <v>4</v>
      </c>
      <c r="P192">
        <v>4305</v>
      </c>
      <c r="Q192" s="3">
        <v>1931360760</v>
      </c>
      <c r="R192">
        <v>2179</v>
      </c>
      <c r="S192" s="3">
        <v>977569128</v>
      </c>
      <c r="T192">
        <v>4788</v>
      </c>
      <c r="U192" s="3">
        <v>2148050016</v>
      </c>
      <c r="V192">
        <v>3392</v>
      </c>
      <c r="W192" s="3">
        <v>1521759744</v>
      </c>
      <c r="X192">
        <v>3328</v>
      </c>
      <c r="Y192" s="3">
        <v>1493047296</v>
      </c>
      <c r="Z192" s="3">
        <v>8071786944</v>
      </c>
    </row>
    <row r="193" spans="1:26" x14ac:dyDescent="0.3">
      <c r="A193" t="s">
        <v>263</v>
      </c>
      <c r="B193" t="s">
        <v>20</v>
      </c>
      <c r="C193" t="s">
        <v>21</v>
      </c>
      <c r="D193" s="7">
        <v>2021</v>
      </c>
      <c r="E193" t="s">
        <v>16</v>
      </c>
      <c r="F193">
        <v>277</v>
      </c>
      <c r="G193">
        <v>591</v>
      </c>
      <c r="H193" t="s">
        <v>26</v>
      </c>
      <c r="I193">
        <v>17.100000000000001</v>
      </c>
      <c r="J193">
        <v>376</v>
      </c>
      <c r="K193" s="3">
        <v>347013.60000000003</v>
      </c>
      <c r="L193" s="3">
        <v>433767</v>
      </c>
      <c r="M193" t="s">
        <v>27</v>
      </c>
      <c r="N193">
        <v>5</v>
      </c>
      <c r="O193">
        <v>3</v>
      </c>
      <c r="P193">
        <v>2197</v>
      </c>
      <c r="Q193" s="3">
        <v>952986099</v>
      </c>
      <c r="R193">
        <v>2447</v>
      </c>
      <c r="S193" s="3">
        <v>1061427849</v>
      </c>
      <c r="T193">
        <v>4028</v>
      </c>
      <c r="U193" s="3">
        <v>1747213476</v>
      </c>
      <c r="V193">
        <v>3903</v>
      </c>
      <c r="W193" s="3">
        <v>1692992601</v>
      </c>
      <c r="X193">
        <v>3221</v>
      </c>
      <c r="Y193" s="3">
        <v>1397163507</v>
      </c>
      <c r="Z193" s="3">
        <v>6851783532</v>
      </c>
    </row>
    <row r="194" spans="1:26" x14ac:dyDescent="0.3">
      <c r="A194" t="s">
        <v>264</v>
      </c>
      <c r="B194" t="s">
        <v>20</v>
      </c>
      <c r="C194" t="s">
        <v>181</v>
      </c>
      <c r="D194" s="7">
        <v>2023</v>
      </c>
      <c r="E194" t="s">
        <v>22</v>
      </c>
      <c r="F194">
        <v>496</v>
      </c>
      <c r="G194">
        <v>616</v>
      </c>
      <c r="H194" t="s">
        <v>29</v>
      </c>
      <c r="I194">
        <v>24.7</v>
      </c>
      <c r="J194">
        <v>368</v>
      </c>
      <c r="K194" s="3">
        <v>70789.600000000006</v>
      </c>
      <c r="L194" s="3">
        <v>88487</v>
      </c>
      <c r="M194" t="s">
        <v>27</v>
      </c>
      <c r="N194">
        <v>4.0999999999999996</v>
      </c>
      <c r="O194">
        <v>4</v>
      </c>
      <c r="P194">
        <v>4592</v>
      </c>
      <c r="Q194" s="3">
        <v>406332304</v>
      </c>
      <c r="R194">
        <v>3945</v>
      </c>
      <c r="S194" s="3">
        <v>349081215</v>
      </c>
      <c r="T194">
        <v>2615</v>
      </c>
      <c r="U194" s="3">
        <v>231393505</v>
      </c>
      <c r="V194">
        <v>4383</v>
      </c>
      <c r="W194" s="3">
        <v>387838521</v>
      </c>
      <c r="X194">
        <v>4270</v>
      </c>
      <c r="Y194" s="3">
        <v>377839490</v>
      </c>
      <c r="Z194" s="3">
        <v>1752485035</v>
      </c>
    </row>
    <row r="195" spans="1:26" x14ac:dyDescent="0.3">
      <c r="A195" t="s">
        <v>265</v>
      </c>
      <c r="B195" t="s">
        <v>14</v>
      </c>
      <c r="C195" t="s">
        <v>120</v>
      </c>
      <c r="D195" s="7">
        <v>2024</v>
      </c>
      <c r="E195" t="s">
        <v>34</v>
      </c>
      <c r="F195">
        <v>612</v>
      </c>
      <c r="G195">
        <v>510</v>
      </c>
      <c r="H195" t="s">
        <v>29</v>
      </c>
      <c r="I195">
        <v>12.1</v>
      </c>
      <c r="J195">
        <v>304</v>
      </c>
      <c r="K195" s="3">
        <v>298384.8</v>
      </c>
      <c r="L195" s="3">
        <v>372981</v>
      </c>
      <c r="M195" t="s">
        <v>40</v>
      </c>
      <c r="N195">
        <v>3.9</v>
      </c>
      <c r="O195">
        <v>4</v>
      </c>
      <c r="P195">
        <v>3800</v>
      </c>
      <c r="Q195" s="3">
        <v>1417327800</v>
      </c>
      <c r="R195">
        <v>3879</v>
      </c>
      <c r="S195" s="3">
        <v>1446793299</v>
      </c>
      <c r="T195">
        <v>3234</v>
      </c>
      <c r="U195" s="3">
        <v>1206220554</v>
      </c>
      <c r="V195">
        <v>2553</v>
      </c>
      <c r="W195" s="3">
        <v>952220493</v>
      </c>
      <c r="X195">
        <v>2291</v>
      </c>
      <c r="Y195" s="3">
        <v>854499471</v>
      </c>
      <c r="Z195" s="3">
        <v>5877061617</v>
      </c>
    </row>
    <row r="196" spans="1:26" x14ac:dyDescent="0.3">
      <c r="A196" t="s">
        <v>266</v>
      </c>
      <c r="B196" t="s">
        <v>20</v>
      </c>
      <c r="C196" t="s">
        <v>181</v>
      </c>
      <c r="D196" s="7">
        <v>2024</v>
      </c>
      <c r="E196" t="s">
        <v>16</v>
      </c>
      <c r="F196">
        <v>581</v>
      </c>
      <c r="G196">
        <v>895</v>
      </c>
      <c r="H196" t="s">
        <v>29</v>
      </c>
      <c r="I196">
        <v>24</v>
      </c>
      <c r="J196">
        <v>345</v>
      </c>
      <c r="K196" s="3">
        <v>222348.80000000002</v>
      </c>
      <c r="L196" s="3">
        <v>277936</v>
      </c>
      <c r="M196" t="s">
        <v>23</v>
      </c>
      <c r="N196">
        <v>3.9</v>
      </c>
      <c r="O196">
        <v>5</v>
      </c>
      <c r="P196">
        <v>2768</v>
      </c>
      <c r="Q196" s="3">
        <v>769326848</v>
      </c>
      <c r="R196">
        <v>2379</v>
      </c>
      <c r="S196" s="3">
        <v>661209744</v>
      </c>
      <c r="T196">
        <v>3378</v>
      </c>
      <c r="U196" s="3">
        <v>938867808</v>
      </c>
      <c r="V196">
        <v>4582</v>
      </c>
      <c r="W196" s="3">
        <v>1273502752</v>
      </c>
      <c r="X196">
        <v>4156</v>
      </c>
      <c r="Y196" s="3">
        <v>1155102016</v>
      </c>
      <c r="Z196" s="3">
        <v>4798009168</v>
      </c>
    </row>
    <row r="197" spans="1:26" x14ac:dyDescent="0.3">
      <c r="A197" t="s">
        <v>267</v>
      </c>
      <c r="B197" t="s">
        <v>32</v>
      </c>
      <c r="C197" t="s">
        <v>39</v>
      </c>
      <c r="D197" s="7">
        <v>2025</v>
      </c>
      <c r="E197" t="s">
        <v>34</v>
      </c>
      <c r="F197">
        <v>701</v>
      </c>
      <c r="G197">
        <v>395</v>
      </c>
      <c r="H197" t="s">
        <v>17</v>
      </c>
      <c r="I197">
        <v>18.399999999999999</v>
      </c>
      <c r="J197">
        <v>226</v>
      </c>
      <c r="K197" s="3">
        <v>251352.80000000002</v>
      </c>
      <c r="L197" s="3">
        <v>314191</v>
      </c>
      <c r="M197" t="s">
        <v>18</v>
      </c>
      <c r="N197">
        <v>4.4000000000000004</v>
      </c>
      <c r="O197">
        <v>5</v>
      </c>
      <c r="P197">
        <v>3816</v>
      </c>
      <c r="Q197" s="3">
        <v>1198952856</v>
      </c>
      <c r="R197">
        <v>2908</v>
      </c>
      <c r="S197" s="3">
        <v>913667428</v>
      </c>
      <c r="T197">
        <v>2208</v>
      </c>
      <c r="U197" s="3">
        <v>693733728</v>
      </c>
      <c r="V197">
        <v>4510</v>
      </c>
      <c r="W197" s="3">
        <v>1417001410</v>
      </c>
      <c r="X197">
        <v>3144</v>
      </c>
      <c r="Y197" s="3">
        <v>987816504</v>
      </c>
      <c r="Z197" s="3">
        <v>5211171926</v>
      </c>
    </row>
    <row r="198" spans="1:26" x14ac:dyDescent="0.3">
      <c r="A198" t="s">
        <v>268</v>
      </c>
      <c r="B198" t="s">
        <v>42</v>
      </c>
      <c r="C198" t="s">
        <v>46</v>
      </c>
      <c r="D198" s="7">
        <v>2021</v>
      </c>
      <c r="E198" t="s">
        <v>16</v>
      </c>
      <c r="F198">
        <v>863</v>
      </c>
      <c r="G198">
        <v>607</v>
      </c>
      <c r="H198" t="s">
        <v>29</v>
      </c>
      <c r="I198">
        <v>9.1999999999999993</v>
      </c>
      <c r="J198">
        <v>276</v>
      </c>
      <c r="K198" s="3">
        <v>203135.2</v>
      </c>
      <c r="L198" s="3">
        <v>253919</v>
      </c>
      <c r="M198" t="s">
        <v>57</v>
      </c>
      <c r="N198">
        <v>4.2</v>
      </c>
      <c r="O198">
        <v>3</v>
      </c>
      <c r="P198">
        <v>2042</v>
      </c>
      <c r="Q198" s="3">
        <v>518502598</v>
      </c>
      <c r="R198">
        <v>3467</v>
      </c>
      <c r="S198" s="3">
        <v>880337173</v>
      </c>
      <c r="T198">
        <v>2731</v>
      </c>
      <c r="U198" s="3">
        <v>693452789</v>
      </c>
      <c r="V198">
        <v>3803</v>
      </c>
      <c r="W198" s="3">
        <v>965653957</v>
      </c>
      <c r="X198">
        <v>3287</v>
      </c>
      <c r="Y198" s="3">
        <v>834631753</v>
      </c>
      <c r="Z198" s="3">
        <v>3892578270</v>
      </c>
    </row>
    <row r="199" spans="1:26" x14ac:dyDescent="0.3">
      <c r="A199" t="s">
        <v>269</v>
      </c>
      <c r="B199" t="s">
        <v>32</v>
      </c>
      <c r="C199" t="s">
        <v>66</v>
      </c>
      <c r="D199" s="7">
        <v>2021</v>
      </c>
      <c r="E199" t="s">
        <v>16</v>
      </c>
      <c r="F199">
        <v>748</v>
      </c>
      <c r="G199">
        <v>403</v>
      </c>
      <c r="H199" t="s">
        <v>17</v>
      </c>
      <c r="I199">
        <v>24.8</v>
      </c>
      <c r="J199">
        <v>327</v>
      </c>
      <c r="K199" s="3">
        <v>365661.60000000003</v>
      </c>
      <c r="L199" s="3">
        <v>457077</v>
      </c>
      <c r="M199" t="s">
        <v>57</v>
      </c>
      <c r="N199">
        <v>3.6</v>
      </c>
      <c r="O199">
        <v>5</v>
      </c>
      <c r="P199">
        <v>3456</v>
      </c>
      <c r="Q199" s="3">
        <v>1579658112</v>
      </c>
      <c r="R199">
        <v>3675</v>
      </c>
      <c r="S199" s="3">
        <v>1679757975</v>
      </c>
      <c r="T199">
        <v>4421</v>
      </c>
      <c r="U199" s="3">
        <v>2020737417</v>
      </c>
      <c r="V199">
        <v>4631</v>
      </c>
      <c r="W199" s="3">
        <v>2116723587</v>
      </c>
      <c r="X199">
        <v>3838</v>
      </c>
      <c r="Y199" s="3">
        <v>1754261526</v>
      </c>
      <c r="Z199" s="3">
        <v>9151138617</v>
      </c>
    </row>
    <row r="200" spans="1:26" x14ac:dyDescent="0.3">
      <c r="A200" t="s">
        <v>270</v>
      </c>
      <c r="B200" t="s">
        <v>20</v>
      </c>
      <c r="C200" t="s">
        <v>181</v>
      </c>
      <c r="D200" s="7">
        <v>2021</v>
      </c>
      <c r="E200" t="s">
        <v>16</v>
      </c>
      <c r="F200">
        <v>853</v>
      </c>
      <c r="G200">
        <v>311</v>
      </c>
      <c r="H200" t="s">
        <v>17</v>
      </c>
      <c r="I200">
        <v>11.3</v>
      </c>
      <c r="J200">
        <v>267</v>
      </c>
      <c r="K200" s="3">
        <v>205913.60000000001</v>
      </c>
      <c r="L200" s="3">
        <v>257392</v>
      </c>
      <c r="M200" t="s">
        <v>30</v>
      </c>
      <c r="N200">
        <v>3.6</v>
      </c>
      <c r="O200">
        <v>5</v>
      </c>
      <c r="P200">
        <v>2101</v>
      </c>
      <c r="Q200" s="3">
        <v>540780592</v>
      </c>
      <c r="R200">
        <v>3336</v>
      </c>
      <c r="S200" s="3">
        <v>858659712</v>
      </c>
      <c r="T200">
        <v>2480</v>
      </c>
      <c r="U200" s="3">
        <v>638332160</v>
      </c>
      <c r="V200">
        <v>4465</v>
      </c>
      <c r="W200" s="3">
        <v>1149255280</v>
      </c>
      <c r="X200">
        <v>2596</v>
      </c>
      <c r="Y200" s="3">
        <v>668189632</v>
      </c>
      <c r="Z200" s="3">
        <v>3855217376</v>
      </c>
    </row>
    <row r="201" spans="1:26" x14ac:dyDescent="0.3">
      <c r="A201" t="s">
        <v>271</v>
      </c>
      <c r="B201" t="s">
        <v>14</v>
      </c>
      <c r="C201" t="s">
        <v>86</v>
      </c>
      <c r="D201" s="7">
        <v>2025</v>
      </c>
      <c r="E201" t="s">
        <v>16</v>
      </c>
      <c r="F201">
        <v>654</v>
      </c>
      <c r="G201">
        <v>870</v>
      </c>
      <c r="H201" t="s">
        <v>17</v>
      </c>
      <c r="I201">
        <v>5.7</v>
      </c>
      <c r="J201">
        <v>360</v>
      </c>
      <c r="K201" s="3">
        <v>127345.60000000001</v>
      </c>
      <c r="L201" s="3">
        <v>159182</v>
      </c>
      <c r="M201" t="s">
        <v>30</v>
      </c>
      <c r="N201">
        <v>4.5999999999999996</v>
      </c>
      <c r="O201">
        <v>4</v>
      </c>
      <c r="P201">
        <v>4203</v>
      </c>
      <c r="Q201" s="3">
        <v>669041946</v>
      </c>
      <c r="R201">
        <v>2395</v>
      </c>
      <c r="S201" s="3">
        <v>381240890</v>
      </c>
      <c r="T201">
        <v>3445</v>
      </c>
      <c r="U201" s="3">
        <v>548381990</v>
      </c>
      <c r="V201">
        <v>3732</v>
      </c>
      <c r="W201" s="3">
        <v>594067224</v>
      </c>
      <c r="X201">
        <v>4328</v>
      </c>
      <c r="Y201" s="3">
        <v>688939696</v>
      </c>
      <c r="Z201" s="3">
        <v>2881671746</v>
      </c>
    </row>
    <row r="202" spans="1:26" x14ac:dyDescent="0.3">
      <c r="A202" t="s">
        <v>272</v>
      </c>
      <c r="B202" t="s">
        <v>32</v>
      </c>
      <c r="C202" t="s">
        <v>66</v>
      </c>
      <c r="D202" s="7">
        <v>2025</v>
      </c>
      <c r="E202" t="s">
        <v>22</v>
      </c>
      <c r="F202">
        <v>464</v>
      </c>
      <c r="G202">
        <v>291</v>
      </c>
      <c r="H202" t="s">
        <v>26</v>
      </c>
      <c r="I202">
        <v>20.9</v>
      </c>
      <c r="J202">
        <v>400</v>
      </c>
      <c r="K202" s="3">
        <v>99316.800000000003</v>
      </c>
      <c r="L202" s="3">
        <v>124146</v>
      </c>
      <c r="M202" t="s">
        <v>30</v>
      </c>
      <c r="N202">
        <v>4.2</v>
      </c>
      <c r="O202">
        <v>4</v>
      </c>
      <c r="P202">
        <v>4708</v>
      </c>
      <c r="Q202" s="3">
        <v>584479368</v>
      </c>
      <c r="R202">
        <v>2763</v>
      </c>
      <c r="S202" s="3">
        <v>343015398</v>
      </c>
      <c r="T202">
        <v>4390</v>
      </c>
      <c r="U202" s="3">
        <v>545000940</v>
      </c>
      <c r="V202">
        <v>2887</v>
      </c>
      <c r="W202" s="3">
        <v>358409502</v>
      </c>
      <c r="X202">
        <v>4337</v>
      </c>
      <c r="Y202" s="3">
        <v>538421202</v>
      </c>
      <c r="Z202" s="3">
        <v>2369326410</v>
      </c>
    </row>
    <row r="203" spans="1:26" x14ac:dyDescent="0.3">
      <c r="A203" t="s">
        <v>273</v>
      </c>
      <c r="B203" t="s">
        <v>20</v>
      </c>
      <c r="C203" t="s">
        <v>95</v>
      </c>
      <c r="D203" s="7">
        <v>2023</v>
      </c>
      <c r="E203" t="s">
        <v>22</v>
      </c>
      <c r="F203">
        <v>595</v>
      </c>
      <c r="G203">
        <v>559</v>
      </c>
      <c r="H203" t="s">
        <v>26</v>
      </c>
      <c r="I203">
        <v>21.3</v>
      </c>
      <c r="J203">
        <v>397</v>
      </c>
      <c r="K203" s="3">
        <v>247250.40000000002</v>
      </c>
      <c r="L203" s="3">
        <v>309063</v>
      </c>
      <c r="M203" t="s">
        <v>57</v>
      </c>
      <c r="N203">
        <v>4.9000000000000004</v>
      </c>
      <c r="O203">
        <v>5</v>
      </c>
      <c r="P203">
        <v>3895</v>
      </c>
      <c r="Q203" s="3">
        <v>1203800385</v>
      </c>
      <c r="R203">
        <v>2058</v>
      </c>
      <c r="S203" s="3">
        <v>636051654</v>
      </c>
      <c r="T203">
        <v>2229</v>
      </c>
      <c r="U203" s="3">
        <v>688901427</v>
      </c>
      <c r="V203">
        <v>4240</v>
      </c>
      <c r="W203" s="3">
        <v>1310427120</v>
      </c>
      <c r="X203">
        <v>3031</v>
      </c>
      <c r="Y203" s="3">
        <v>936769953</v>
      </c>
      <c r="Z203" s="3">
        <v>4775950539</v>
      </c>
    </row>
    <row r="204" spans="1:26" x14ac:dyDescent="0.3">
      <c r="A204" t="s">
        <v>274</v>
      </c>
      <c r="B204" t="s">
        <v>42</v>
      </c>
      <c r="C204" t="s">
        <v>46</v>
      </c>
      <c r="D204" s="7">
        <v>2022</v>
      </c>
      <c r="E204" t="s">
        <v>44</v>
      </c>
      <c r="F204">
        <v>333</v>
      </c>
      <c r="G204">
        <v>757</v>
      </c>
      <c r="H204" t="s">
        <v>17</v>
      </c>
      <c r="I204">
        <v>9.1</v>
      </c>
      <c r="J204">
        <v>233</v>
      </c>
      <c r="K204" s="3">
        <v>141482.4</v>
      </c>
      <c r="L204" s="3">
        <v>176853</v>
      </c>
      <c r="M204" t="s">
        <v>60</v>
      </c>
      <c r="N204">
        <v>4.5</v>
      </c>
      <c r="O204">
        <v>4</v>
      </c>
      <c r="P204">
        <v>2092</v>
      </c>
      <c r="Q204" s="3">
        <v>369976476</v>
      </c>
      <c r="R204">
        <v>4386</v>
      </c>
      <c r="S204" s="3">
        <v>775677258</v>
      </c>
      <c r="T204">
        <v>3685</v>
      </c>
      <c r="U204" s="3">
        <v>651703305</v>
      </c>
      <c r="V204">
        <v>3066</v>
      </c>
      <c r="W204" s="3">
        <v>542231298</v>
      </c>
      <c r="X204">
        <v>3797</v>
      </c>
      <c r="Y204" s="3">
        <v>671510841</v>
      </c>
      <c r="Z204" s="3">
        <v>3011099178</v>
      </c>
    </row>
    <row r="205" spans="1:26" x14ac:dyDescent="0.3">
      <c r="A205" t="s">
        <v>275</v>
      </c>
      <c r="B205" t="s">
        <v>42</v>
      </c>
      <c r="C205" t="s">
        <v>92</v>
      </c>
      <c r="D205" s="7">
        <v>2024</v>
      </c>
      <c r="E205" t="s">
        <v>44</v>
      </c>
      <c r="F205">
        <v>396</v>
      </c>
      <c r="G205">
        <v>440</v>
      </c>
      <c r="H205" t="s">
        <v>26</v>
      </c>
      <c r="I205">
        <v>18.2</v>
      </c>
      <c r="J205">
        <v>382</v>
      </c>
      <c r="K205" s="3">
        <v>58704.800000000003</v>
      </c>
      <c r="L205" s="3">
        <v>73381</v>
      </c>
      <c r="M205" t="s">
        <v>23</v>
      </c>
      <c r="N205">
        <v>3.6</v>
      </c>
      <c r="O205">
        <v>5</v>
      </c>
      <c r="P205">
        <v>3551</v>
      </c>
      <c r="Q205" s="3">
        <v>260575931</v>
      </c>
      <c r="R205">
        <v>2633</v>
      </c>
      <c r="S205" s="3">
        <v>193212173</v>
      </c>
      <c r="T205">
        <v>3863</v>
      </c>
      <c r="U205" s="3">
        <v>283470803</v>
      </c>
      <c r="V205">
        <v>4865</v>
      </c>
      <c r="W205" s="3">
        <v>356998565</v>
      </c>
      <c r="X205">
        <v>2130</v>
      </c>
      <c r="Y205" s="3">
        <v>156301530</v>
      </c>
      <c r="Z205" s="3">
        <v>1250559002</v>
      </c>
    </row>
    <row r="206" spans="1:26" x14ac:dyDescent="0.3">
      <c r="A206" t="s">
        <v>276</v>
      </c>
      <c r="B206" t="s">
        <v>20</v>
      </c>
      <c r="C206" t="s">
        <v>37</v>
      </c>
      <c r="D206" s="7">
        <v>2023</v>
      </c>
      <c r="E206" t="s">
        <v>44</v>
      </c>
      <c r="F206">
        <v>858</v>
      </c>
      <c r="G206">
        <v>979</v>
      </c>
      <c r="H206" t="s">
        <v>17</v>
      </c>
      <c r="I206">
        <v>16.100000000000001</v>
      </c>
      <c r="J206">
        <v>342</v>
      </c>
      <c r="K206" s="3">
        <v>258035.20000000001</v>
      </c>
      <c r="L206" s="3">
        <v>322544</v>
      </c>
      <c r="M206" t="s">
        <v>40</v>
      </c>
      <c r="N206">
        <v>4.2</v>
      </c>
      <c r="O206">
        <v>5</v>
      </c>
      <c r="P206">
        <v>2123</v>
      </c>
      <c r="Q206" s="3">
        <v>684760912</v>
      </c>
      <c r="R206">
        <v>3811</v>
      </c>
      <c r="S206" s="3">
        <v>1229215184</v>
      </c>
      <c r="T206">
        <v>2902</v>
      </c>
      <c r="U206" s="3">
        <v>936022688</v>
      </c>
      <c r="V206">
        <v>4131</v>
      </c>
      <c r="W206" s="3">
        <v>1332429264</v>
      </c>
      <c r="X206">
        <v>3642</v>
      </c>
      <c r="Y206" s="3">
        <v>1174705248</v>
      </c>
      <c r="Z206" s="3">
        <v>5357133296</v>
      </c>
    </row>
    <row r="207" spans="1:26" x14ac:dyDescent="0.3">
      <c r="A207" t="s">
        <v>277</v>
      </c>
      <c r="B207" t="s">
        <v>14</v>
      </c>
      <c r="C207" t="s">
        <v>15</v>
      </c>
      <c r="D207" s="7">
        <v>2023</v>
      </c>
      <c r="E207" t="s">
        <v>22</v>
      </c>
      <c r="F207">
        <v>739</v>
      </c>
      <c r="G207">
        <v>841</v>
      </c>
      <c r="H207" t="s">
        <v>29</v>
      </c>
      <c r="I207">
        <v>8.1999999999999993</v>
      </c>
      <c r="J207">
        <v>291</v>
      </c>
      <c r="K207" s="3">
        <v>369374.4</v>
      </c>
      <c r="L207" s="3">
        <v>461718</v>
      </c>
      <c r="M207" t="s">
        <v>78</v>
      </c>
      <c r="N207">
        <v>4.5</v>
      </c>
      <c r="O207">
        <v>5</v>
      </c>
      <c r="P207">
        <v>2345</v>
      </c>
      <c r="Q207" s="3">
        <v>1082728710</v>
      </c>
      <c r="R207">
        <v>4169</v>
      </c>
      <c r="S207" s="3">
        <v>1924902342</v>
      </c>
      <c r="T207">
        <v>3083</v>
      </c>
      <c r="U207" s="3">
        <v>1423476594</v>
      </c>
      <c r="V207">
        <v>2452</v>
      </c>
      <c r="W207" s="3">
        <v>1132132536</v>
      </c>
      <c r="X207">
        <v>3270</v>
      </c>
      <c r="Y207" s="3">
        <v>1509817860</v>
      </c>
      <c r="Z207" s="3">
        <v>7073058042</v>
      </c>
    </row>
    <row r="208" spans="1:26" x14ac:dyDescent="0.3">
      <c r="A208" t="s">
        <v>278</v>
      </c>
      <c r="B208" t="s">
        <v>48</v>
      </c>
      <c r="C208" t="s">
        <v>117</v>
      </c>
      <c r="D208" s="7">
        <v>2023</v>
      </c>
      <c r="E208" t="s">
        <v>34</v>
      </c>
      <c r="F208">
        <v>560</v>
      </c>
      <c r="G208">
        <v>662</v>
      </c>
      <c r="H208" t="s">
        <v>29</v>
      </c>
      <c r="I208">
        <v>6.7</v>
      </c>
      <c r="J208">
        <v>205</v>
      </c>
      <c r="K208" s="3">
        <v>479648.80000000005</v>
      </c>
      <c r="L208" s="3">
        <v>599561</v>
      </c>
      <c r="M208" t="s">
        <v>40</v>
      </c>
      <c r="N208">
        <v>3.6</v>
      </c>
      <c r="O208">
        <v>3</v>
      </c>
      <c r="P208">
        <v>4070</v>
      </c>
      <c r="Q208" s="3">
        <v>2440213270</v>
      </c>
      <c r="R208">
        <v>3740</v>
      </c>
      <c r="S208" s="3">
        <v>2242358140</v>
      </c>
      <c r="T208">
        <v>2839</v>
      </c>
      <c r="U208" s="3">
        <v>1702153679</v>
      </c>
      <c r="V208">
        <v>3781</v>
      </c>
      <c r="W208" s="3">
        <v>2266940141</v>
      </c>
      <c r="X208">
        <v>3392</v>
      </c>
      <c r="Y208" s="3">
        <v>2033710912</v>
      </c>
      <c r="Z208" s="3">
        <v>10685376142</v>
      </c>
    </row>
    <row r="209" spans="1:26" x14ac:dyDescent="0.3">
      <c r="A209" t="s">
        <v>279</v>
      </c>
      <c r="B209" t="s">
        <v>42</v>
      </c>
      <c r="C209" t="s">
        <v>194</v>
      </c>
      <c r="D209" s="7">
        <v>2023</v>
      </c>
      <c r="E209" t="s">
        <v>22</v>
      </c>
      <c r="F209">
        <v>459</v>
      </c>
      <c r="G209">
        <v>630</v>
      </c>
      <c r="H209" t="s">
        <v>17</v>
      </c>
      <c r="I209">
        <v>5.3</v>
      </c>
      <c r="J209">
        <v>206</v>
      </c>
      <c r="K209" s="3">
        <v>297780.8</v>
      </c>
      <c r="L209" s="3">
        <v>372226</v>
      </c>
      <c r="M209" t="s">
        <v>57</v>
      </c>
      <c r="N209">
        <v>4.7</v>
      </c>
      <c r="O209">
        <v>3</v>
      </c>
      <c r="P209">
        <v>3905</v>
      </c>
      <c r="Q209" s="3">
        <v>1453542530</v>
      </c>
      <c r="R209">
        <v>2252</v>
      </c>
      <c r="S209" s="3">
        <v>838252952</v>
      </c>
      <c r="T209">
        <v>3176</v>
      </c>
      <c r="U209" s="3">
        <v>1182189776</v>
      </c>
      <c r="V209">
        <v>2366</v>
      </c>
      <c r="W209" s="3">
        <v>880686716</v>
      </c>
      <c r="X209">
        <v>4776</v>
      </c>
      <c r="Y209" s="3">
        <v>1777751376</v>
      </c>
      <c r="Z209" s="3">
        <v>6132423350</v>
      </c>
    </row>
    <row r="210" spans="1:26" x14ac:dyDescent="0.3">
      <c r="A210" t="s">
        <v>280</v>
      </c>
      <c r="B210" t="s">
        <v>32</v>
      </c>
      <c r="C210" t="s">
        <v>33</v>
      </c>
      <c r="D210" s="7">
        <v>2025</v>
      </c>
      <c r="E210" t="s">
        <v>22</v>
      </c>
      <c r="F210">
        <v>523</v>
      </c>
      <c r="G210">
        <v>585</v>
      </c>
      <c r="H210" t="s">
        <v>26</v>
      </c>
      <c r="I210">
        <v>24.9</v>
      </c>
      <c r="J210">
        <v>287</v>
      </c>
      <c r="K210" s="3">
        <v>252965.6</v>
      </c>
      <c r="L210" s="3">
        <v>316207</v>
      </c>
      <c r="M210" t="s">
        <v>78</v>
      </c>
      <c r="N210">
        <v>3.9</v>
      </c>
      <c r="O210">
        <v>4</v>
      </c>
      <c r="P210">
        <v>2726</v>
      </c>
      <c r="Q210" s="3">
        <v>861980282</v>
      </c>
      <c r="R210">
        <v>2100</v>
      </c>
      <c r="S210" s="3">
        <v>664034700</v>
      </c>
      <c r="T210">
        <v>2296</v>
      </c>
      <c r="U210" s="3">
        <v>726011272</v>
      </c>
      <c r="V210">
        <v>4377</v>
      </c>
      <c r="W210" s="3">
        <v>1384038039</v>
      </c>
      <c r="X210">
        <v>4354</v>
      </c>
      <c r="Y210" s="3">
        <v>1376765278</v>
      </c>
      <c r="Z210" s="3">
        <v>5012829571</v>
      </c>
    </row>
    <row r="211" spans="1:26" x14ac:dyDescent="0.3">
      <c r="A211" t="s">
        <v>281</v>
      </c>
      <c r="B211" t="s">
        <v>32</v>
      </c>
      <c r="C211" t="s">
        <v>80</v>
      </c>
      <c r="D211" s="7">
        <v>2022</v>
      </c>
      <c r="E211" t="s">
        <v>34</v>
      </c>
      <c r="F211">
        <v>467</v>
      </c>
      <c r="G211">
        <v>793</v>
      </c>
      <c r="H211" t="s">
        <v>17</v>
      </c>
      <c r="I211">
        <v>18.399999999999999</v>
      </c>
      <c r="J211">
        <v>278</v>
      </c>
      <c r="K211" s="3">
        <v>136038.39999999999</v>
      </c>
      <c r="L211" s="3">
        <v>170048</v>
      </c>
      <c r="M211" t="s">
        <v>40</v>
      </c>
      <c r="N211">
        <v>3.9</v>
      </c>
      <c r="O211">
        <v>5</v>
      </c>
      <c r="P211">
        <v>4256</v>
      </c>
      <c r="Q211" s="3">
        <v>723724288</v>
      </c>
      <c r="R211">
        <v>3108</v>
      </c>
      <c r="S211" s="3">
        <v>528509184</v>
      </c>
      <c r="T211">
        <v>3566</v>
      </c>
      <c r="U211" s="3">
        <v>606391168</v>
      </c>
      <c r="V211">
        <v>2096</v>
      </c>
      <c r="W211" s="3">
        <v>356420608</v>
      </c>
      <c r="X211">
        <v>2807</v>
      </c>
      <c r="Y211" s="3">
        <v>477324736</v>
      </c>
      <c r="Z211" s="3">
        <v>2692369984</v>
      </c>
    </row>
    <row r="212" spans="1:26" x14ac:dyDescent="0.3">
      <c r="A212" t="s">
        <v>282</v>
      </c>
      <c r="B212" t="s">
        <v>48</v>
      </c>
      <c r="C212" t="s">
        <v>106</v>
      </c>
      <c r="D212" s="7">
        <v>2025</v>
      </c>
      <c r="E212" t="s">
        <v>16</v>
      </c>
      <c r="F212">
        <v>353</v>
      </c>
      <c r="G212">
        <v>359</v>
      </c>
      <c r="H212" t="s">
        <v>26</v>
      </c>
      <c r="I212">
        <v>23.3</v>
      </c>
      <c r="J212">
        <v>359</v>
      </c>
      <c r="K212" s="3">
        <v>243927.2</v>
      </c>
      <c r="L212" s="3">
        <v>304909</v>
      </c>
      <c r="M212" t="s">
        <v>27</v>
      </c>
      <c r="N212">
        <v>3.7</v>
      </c>
      <c r="O212">
        <v>3</v>
      </c>
      <c r="P212">
        <v>3598</v>
      </c>
      <c r="Q212" s="3">
        <v>1097062582</v>
      </c>
      <c r="R212">
        <v>2522</v>
      </c>
      <c r="S212" s="3">
        <v>768980498</v>
      </c>
      <c r="T212">
        <v>2818</v>
      </c>
      <c r="U212" s="3">
        <v>859233562</v>
      </c>
      <c r="V212">
        <v>3878</v>
      </c>
      <c r="W212" s="3">
        <v>1182437102</v>
      </c>
      <c r="X212">
        <v>4637</v>
      </c>
      <c r="Y212" s="3">
        <v>1413863033</v>
      </c>
      <c r="Z212" s="3">
        <v>5321576777</v>
      </c>
    </row>
    <row r="213" spans="1:26" x14ac:dyDescent="0.3">
      <c r="A213" t="s">
        <v>283</v>
      </c>
      <c r="B213" t="s">
        <v>42</v>
      </c>
      <c r="C213" t="s">
        <v>84</v>
      </c>
      <c r="D213" s="7">
        <v>2021</v>
      </c>
      <c r="E213" t="s">
        <v>22</v>
      </c>
      <c r="F213">
        <v>546</v>
      </c>
      <c r="G213">
        <v>836</v>
      </c>
      <c r="H213" t="s">
        <v>29</v>
      </c>
      <c r="I213">
        <v>7.6</v>
      </c>
      <c r="J213">
        <v>210</v>
      </c>
      <c r="K213" s="3">
        <v>264812</v>
      </c>
      <c r="L213" s="3">
        <v>331015</v>
      </c>
      <c r="M213" t="s">
        <v>40</v>
      </c>
      <c r="N213">
        <v>3.7</v>
      </c>
      <c r="O213">
        <v>3</v>
      </c>
      <c r="P213">
        <v>3719</v>
      </c>
      <c r="Q213" s="3">
        <v>1231044785</v>
      </c>
      <c r="R213">
        <v>2956</v>
      </c>
      <c r="S213" s="3">
        <v>978480340</v>
      </c>
      <c r="T213">
        <v>4351</v>
      </c>
      <c r="U213" s="3">
        <v>1440246265</v>
      </c>
      <c r="V213">
        <v>2154</v>
      </c>
      <c r="W213" s="3">
        <v>713006310</v>
      </c>
      <c r="X213">
        <v>4930</v>
      </c>
      <c r="Y213" s="3">
        <v>1631903950</v>
      </c>
      <c r="Z213" s="3">
        <v>5994681650</v>
      </c>
    </row>
    <row r="214" spans="1:26" x14ac:dyDescent="0.3">
      <c r="A214" t="s">
        <v>284</v>
      </c>
      <c r="B214" t="s">
        <v>48</v>
      </c>
      <c r="C214" t="s">
        <v>56</v>
      </c>
      <c r="D214" s="7">
        <v>2024</v>
      </c>
      <c r="E214" t="s">
        <v>44</v>
      </c>
      <c r="F214">
        <v>231</v>
      </c>
      <c r="G214">
        <v>985</v>
      </c>
      <c r="H214" t="s">
        <v>26</v>
      </c>
      <c r="I214">
        <v>15.2</v>
      </c>
      <c r="J214">
        <v>332</v>
      </c>
      <c r="K214" s="3">
        <v>351164.80000000005</v>
      </c>
      <c r="L214" s="3">
        <v>438956</v>
      </c>
      <c r="M214" t="s">
        <v>60</v>
      </c>
      <c r="N214">
        <v>3.7</v>
      </c>
      <c r="O214">
        <v>3</v>
      </c>
      <c r="P214">
        <v>4026</v>
      </c>
      <c r="Q214" s="3">
        <v>1767236856</v>
      </c>
      <c r="R214">
        <v>4491</v>
      </c>
      <c r="S214" s="3">
        <v>1971351396</v>
      </c>
      <c r="T214">
        <v>4904</v>
      </c>
      <c r="U214" s="3">
        <v>2152640224</v>
      </c>
      <c r="V214">
        <v>4716</v>
      </c>
      <c r="W214" s="3">
        <v>2070116496</v>
      </c>
      <c r="X214">
        <v>4675</v>
      </c>
      <c r="Y214" s="3">
        <v>2052119300</v>
      </c>
      <c r="Z214" s="3">
        <v>10013464272</v>
      </c>
    </row>
    <row r="215" spans="1:26" x14ac:dyDescent="0.3">
      <c r="A215" t="s">
        <v>285</v>
      </c>
      <c r="B215" t="s">
        <v>20</v>
      </c>
      <c r="C215" t="s">
        <v>196</v>
      </c>
      <c r="D215" s="7">
        <v>2022</v>
      </c>
      <c r="E215" t="s">
        <v>16</v>
      </c>
      <c r="F215">
        <v>891</v>
      </c>
      <c r="G215">
        <v>297</v>
      </c>
      <c r="H215" t="s">
        <v>17</v>
      </c>
      <c r="I215">
        <v>8.6999999999999993</v>
      </c>
      <c r="J215">
        <v>302</v>
      </c>
      <c r="K215" s="3">
        <v>87620</v>
      </c>
      <c r="L215" s="3">
        <v>109525</v>
      </c>
      <c r="M215" t="s">
        <v>27</v>
      </c>
      <c r="N215">
        <v>3.8</v>
      </c>
      <c r="O215">
        <v>5</v>
      </c>
      <c r="P215">
        <v>4645</v>
      </c>
      <c r="Q215" s="3">
        <v>508743625</v>
      </c>
      <c r="R215">
        <v>2792</v>
      </c>
      <c r="S215" s="3">
        <v>305793800</v>
      </c>
      <c r="T215">
        <v>2415</v>
      </c>
      <c r="U215" s="3">
        <v>264502875</v>
      </c>
      <c r="V215">
        <v>2615</v>
      </c>
      <c r="W215" s="3">
        <v>286407875</v>
      </c>
      <c r="X215">
        <v>4166</v>
      </c>
      <c r="Y215" s="3">
        <v>456281150</v>
      </c>
      <c r="Z215" s="3">
        <v>1821729325</v>
      </c>
    </row>
    <row r="216" spans="1:26" x14ac:dyDescent="0.3">
      <c r="A216" t="s">
        <v>286</v>
      </c>
      <c r="B216" t="s">
        <v>32</v>
      </c>
      <c r="C216" t="s">
        <v>66</v>
      </c>
      <c r="D216" s="7">
        <v>2021</v>
      </c>
      <c r="E216" t="s">
        <v>34</v>
      </c>
      <c r="F216">
        <v>882</v>
      </c>
      <c r="G216">
        <v>540</v>
      </c>
      <c r="H216" t="s">
        <v>17</v>
      </c>
      <c r="I216">
        <v>15.6</v>
      </c>
      <c r="J216">
        <v>366</v>
      </c>
      <c r="K216" s="3">
        <v>213264.80000000002</v>
      </c>
      <c r="L216" s="3">
        <v>266581</v>
      </c>
      <c r="M216" t="s">
        <v>30</v>
      </c>
      <c r="N216">
        <v>3.6</v>
      </c>
      <c r="O216">
        <v>3</v>
      </c>
      <c r="P216">
        <v>2255</v>
      </c>
      <c r="Q216" s="3">
        <v>601140155</v>
      </c>
      <c r="R216">
        <v>3353</v>
      </c>
      <c r="S216" s="3">
        <v>893846093</v>
      </c>
      <c r="T216">
        <v>3611</v>
      </c>
      <c r="U216" s="3">
        <v>962623991</v>
      </c>
      <c r="V216">
        <v>4420</v>
      </c>
      <c r="W216" s="3">
        <v>1178288020</v>
      </c>
      <c r="X216">
        <v>3650</v>
      </c>
      <c r="Y216" s="3">
        <v>973020650</v>
      </c>
      <c r="Z216" s="3">
        <v>4608918909</v>
      </c>
    </row>
    <row r="217" spans="1:26" x14ac:dyDescent="0.3">
      <c r="A217" t="s">
        <v>287</v>
      </c>
      <c r="B217" t="s">
        <v>32</v>
      </c>
      <c r="C217" t="s">
        <v>80</v>
      </c>
      <c r="D217" s="7">
        <v>2023</v>
      </c>
      <c r="E217" t="s">
        <v>34</v>
      </c>
      <c r="F217">
        <v>729</v>
      </c>
      <c r="G217">
        <v>720</v>
      </c>
      <c r="H217" t="s">
        <v>17</v>
      </c>
      <c r="I217">
        <v>5.7</v>
      </c>
      <c r="J217">
        <v>344</v>
      </c>
      <c r="K217" s="3">
        <v>139625.60000000001</v>
      </c>
      <c r="L217" s="3">
        <v>174532</v>
      </c>
      <c r="M217" t="s">
        <v>35</v>
      </c>
      <c r="N217">
        <v>4.9000000000000004</v>
      </c>
      <c r="O217">
        <v>3</v>
      </c>
      <c r="P217">
        <v>2899</v>
      </c>
      <c r="Q217" s="3">
        <v>505968268</v>
      </c>
      <c r="R217">
        <v>2149</v>
      </c>
      <c r="S217" s="3">
        <v>375069268</v>
      </c>
      <c r="T217">
        <v>4122</v>
      </c>
      <c r="U217" s="3">
        <v>719420904</v>
      </c>
      <c r="V217">
        <v>3924</v>
      </c>
      <c r="W217" s="3">
        <v>684863568</v>
      </c>
      <c r="X217">
        <v>4917</v>
      </c>
      <c r="Y217" s="3">
        <v>858173844</v>
      </c>
      <c r="Z217" s="3">
        <v>3143495852</v>
      </c>
    </row>
    <row r="218" spans="1:26" x14ac:dyDescent="0.3">
      <c r="A218" t="s">
        <v>288</v>
      </c>
      <c r="B218" t="s">
        <v>42</v>
      </c>
      <c r="C218" t="s">
        <v>82</v>
      </c>
      <c r="D218" s="7">
        <v>2024</v>
      </c>
      <c r="E218" t="s">
        <v>16</v>
      </c>
      <c r="F218">
        <v>730</v>
      </c>
      <c r="G218">
        <v>323</v>
      </c>
      <c r="H218" t="s">
        <v>29</v>
      </c>
      <c r="I218">
        <v>6.3</v>
      </c>
      <c r="J218">
        <v>399</v>
      </c>
      <c r="K218" s="3">
        <v>267815.2</v>
      </c>
      <c r="L218" s="3">
        <v>334769</v>
      </c>
      <c r="M218" t="s">
        <v>40</v>
      </c>
      <c r="N218">
        <v>3.7</v>
      </c>
      <c r="O218">
        <v>4</v>
      </c>
      <c r="P218">
        <v>2281</v>
      </c>
      <c r="Q218" s="3">
        <v>763608089</v>
      </c>
      <c r="R218">
        <v>2947</v>
      </c>
      <c r="S218" s="3">
        <v>986564243</v>
      </c>
      <c r="T218">
        <v>4033</v>
      </c>
      <c r="U218" s="3">
        <v>1350123377</v>
      </c>
      <c r="V218">
        <v>3173</v>
      </c>
      <c r="W218" s="3">
        <v>1062222037</v>
      </c>
      <c r="X218">
        <v>2542</v>
      </c>
      <c r="Y218" s="3">
        <v>850982798</v>
      </c>
      <c r="Z218" s="3">
        <v>5013500544</v>
      </c>
    </row>
    <row r="219" spans="1:26" x14ac:dyDescent="0.3">
      <c r="A219" t="s">
        <v>289</v>
      </c>
      <c r="B219" t="s">
        <v>14</v>
      </c>
      <c r="C219" t="s">
        <v>15</v>
      </c>
      <c r="D219" s="7">
        <v>2025</v>
      </c>
      <c r="E219" t="s">
        <v>16</v>
      </c>
      <c r="F219">
        <v>456</v>
      </c>
      <c r="G219">
        <v>302</v>
      </c>
      <c r="H219" t="s">
        <v>17</v>
      </c>
      <c r="I219">
        <v>23.8</v>
      </c>
      <c r="J219">
        <v>368</v>
      </c>
      <c r="K219" s="3">
        <v>273604.8</v>
      </c>
      <c r="L219" s="3">
        <v>342006</v>
      </c>
      <c r="M219" t="s">
        <v>23</v>
      </c>
      <c r="N219">
        <v>3.9</v>
      </c>
      <c r="O219">
        <v>4</v>
      </c>
      <c r="P219">
        <v>4495</v>
      </c>
      <c r="Q219" s="3">
        <v>1537316970</v>
      </c>
      <c r="R219">
        <v>2160</v>
      </c>
      <c r="S219" s="3">
        <v>738732960</v>
      </c>
      <c r="T219">
        <v>4168</v>
      </c>
      <c r="U219" s="3">
        <v>1425481008</v>
      </c>
      <c r="V219">
        <v>2950</v>
      </c>
      <c r="W219" s="3">
        <v>1008917700</v>
      </c>
      <c r="X219">
        <v>2917</v>
      </c>
      <c r="Y219" s="3">
        <v>997631502</v>
      </c>
      <c r="Z219" s="3">
        <v>5708080140</v>
      </c>
    </row>
    <row r="220" spans="1:26" x14ac:dyDescent="0.3">
      <c r="A220" t="s">
        <v>290</v>
      </c>
      <c r="B220" t="s">
        <v>42</v>
      </c>
      <c r="C220" t="s">
        <v>92</v>
      </c>
      <c r="D220" s="7">
        <v>2023</v>
      </c>
      <c r="E220" t="s">
        <v>44</v>
      </c>
      <c r="F220">
        <v>525</v>
      </c>
      <c r="G220">
        <v>434</v>
      </c>
      <c r="H220" t="s">
        <v>26</v>
      </c>
      <c r="I220">
        <v>12.4</v>
      </c>
      <c r="J220">
        <v>283</v>
      </c>
      <c r="K220" s="3">
        <v>72930.400000000009</v>
      </c>
      <c r="L220" s="3">
        <v>91163</v>
      </c>
      <c r="M220" t="s">
        <v>60</v>
      </c>
      <c r="N220">
        <v>4.8</v>
      </c>
      <c r="O220">
        <v>4</v>
      </c>
      <c r="P220">
        <v>2152</v>
      </c>
      <c r="Q220" s="3">
        <v>196182776</v>
      </c>
      <c r="R220">
        <v>2563</v>
      </c>
      <c r="S220" s="3">
        <v>233650769</v>
      </c>
      <c r="T220">
        <v>4601</v>
      </c>
      <c r="U220" s="3">
        <v>419440963</v>
      </c>
      <c r="V220">
        <v>2325</v>
      </c>
      <c r="W220" s="3">
        <v>211953975</v>
      </c>
      <c r="X220">
        <v>3204</v>
      </c>
      <c r="Y220" s="3">
        <v>292086252</v>
      </c>
      <c r="Z220" s="3">
        <v>1353314735</v>
      </c>
    </row>
    <row r="221" spans="1:26" x14ac:dyDescent="0.3">
      <c r="A221" t="s">
        <v>291</v>
      </c>
      <c r="B221" t="s">
        <v>14</v>
      </c>
      <c r="C221" t="s">
        <v>120</v>
      </c>
      <c r="D221" s="7">
        <v>2023</v>
      </c>
      <c r="E221" t="s">
        <v>22</v>
      </c>
      <c r="F221">
        <v>582</v>
      </c>
      <c r="G221">
        <v>902</v>
      </c>
      <c r="H221" t="s">
        <v>17</v>
      </c>
      <c r="I221">
        <v>12.8</v>
      </c>
      <c r="J221">
        <v>397</v>
      </c>
      <c r="K221" s="3">
        <v>274580.8</v>
      </c>
      <c r="L221" s="3">
        <v>343226</v>
      </c>
      <c r="M221" t="s">
        <v>60</v>
      </c>
      <c r="N221">
        <v>4.2</v>
      </c>
      <c r="O221">
        <v>4</v>
      </c>
      <c r="P221">
        <v>3446</v>
      </c>
      <c r="Q221" s="3">
        <v>1182756796</v>
      </c>
      <c r="R221">
        <v>2735</v>
      </c>
      <c r="S221" s="3">
        <v>938723110</v>
      </c>
      <c r="T221">
        <v>2576</v>
      </c>
      <c r="U221" s="3">
        <v>884150176</v>
      </c>
      <c r="V221">
        <v>2070</v>
      </c>
      <c r="W221" s="3">
        <v>710477820</v>
      </c>
      <c r="X221">
        <v>4662</v>
      </c>
      <c r="Y221" s="3">
        <v>1600119612</v>
      </c>
      <c r="Z221" s="3">
        <v>5316227514</v>
      </c>
    </row>
    <row r="222" spans="1:26" x14ac:dyDescent="0.3">
      <c r="A222" t="s">
        <v>292</v>
      </c>
      <c r="B222" t="s">
        <v>20</v>
      </c>
      <c r="C222" t="s">
        <v>181</v>
      </c>
      <c r="D222" s="7">
        <v>2021</v>
      </c>
      <c r="E222" t="s">
        <v>16</v>
      </c>
      <c r="F222">
        <v>602</v>
      </c>
      <c r="G222">
        <v>850</v>
      </c>
      <c r="H222" t="s">
        <v>17</v>
      </c>
      <c r="I222">
        <v>21.8</v>
      </c>
      <c r="J222">
        <v>202</v>
      </c>
      <c r="K222" s="3">
        <v>235192.80000000002</v>
      </c>
      <c r="L222" s="3">
        <v>293991</v>
      </c>
      <c r="M222" t="s">
        <v>50</v>
      </c>
      <c r="N222">
        <v>3.9</v>
      </c>
      <c r="O222">
        <v>3</v>
      </c>
      <c r="P222">
        <v>4990</v>
      </c>
      <c r="Q222" s="3">
        <v>1467015090</v>
      </c>
      <c r="R222">
        <v>2307</v>
      </c>
      <c r="S222" s="3">
        <v>678237237</v>
      </c>
      <c r="T222">
        <v>2720</v>
      </c>
      <c r="U222" s="3">
        <v>799655520</v>
      </c>
      <c r="V222">
        <v>3912</v>
      </c>
      <c r="W222" s="3">
        <v>1150092792</v>
      </c>
      <c r="X222">
        <v>3087</v>
      </c>
      <c r="Y222" s="3">
        <v>907550217</v>
      </c>
      <c r="Z222" s="3">
        <v>5002550856</v>
      </c>
    </row>
    <row r="223" spans="1:26" x14ac:dyDescent="0.3">
      <c r="A223" t="s">
        <v>293</v>
      </c>
      <c r="B223" t="s">
        <v>32</v>
      </c>
      <c r="C223" t="s">
        <v>70</v>
      </c>
      <c r="D223" s="7">
        <v>2021</v>
      </c>
      <c r="E223" t="s">
        <v>34</v>
      </c>
      <c r="F223">
        <v>353</v>
      </c>
      <c r="G223">
        <v>832</v>
      </c>
      <c r="H223" t="s">
        <v>26</v>
      </c>
      <c r="I223">
        <v>23.7</v>
      </c>
      <c r="J223">
        <v>313</v>
      </c>
      <c r="K223" s="3">
        <v>268679.2</v>
      </c>
      <c r="L223" s="3">
        <v>335849</v>
      </c>
      <c r="M223" t="s">
        <v>27</v>
      </c>
      <c r="N223">
        <v>3.7</v>
      </c>
      <c r="O223">
        <v>4</v>
      </c>
      <c r="P223">
        <v>3694</v>
      </c>
      <c r="Q223" s="3">
        <v>1240626206</v>
      </c>
      <c r="R223">
        <v>4213</v>
      </c>
      <c r="S223" s="3">
        <v>1414931837</v>
      </c>
      <c r="T223">
        <v>4235</v>
      </c>
      <c r="U223" s="3">
        <v>1422320515</v>
      </c>
      <c r="V223">
        <v>4675</v>
      </c>
      <c r="W223" s="3">
        <v>1570094075</v>
      </c>
      <c r="X223">
        <v>4163</v>
      </c>
      <c r="Y223" s="3">
        <v>1398139387</v>
      </c>
      <c r="Z223" s="3">
        <v>7046112020</v>
      </c>
    </row>
    <row r="224" spans="1:26" x14ac:dyDescent="0.3">
      <c r="A224" t="s">
        <v>294</v>
      </c>
      <c r="B224" t="s">
        <v>48</v>
      </c>
      <c r="C224" t="s">
        <v>49</v>
      </c>
      <c r="D224" s="7">
        <v>2021</v>
      </c>
      <c r="E224" t="s">
        <v>22</v>
      </c>
      <c r="F224">
        <v>836</v>
      </c>
      <c r="G224">
        <v>402</v>
      </c>
      <c r="H224" t="s">
        <v>17</v>
      </c>
      <c r="I224">
        <v>10.7</v>
      </c>
      <c r="J224">
        <v>268</v>
      </c>
      <c r="K224" s="3">
        <v>468470.4</v>
      </c>
      <c r="L224" s="3">
        <v>585588</v>
      </c>
      <c r="M224" t="s">
        <v>35</v>
      </c>
      <c r="N224">
        <v>4.4000000000000004</v>
      </c>
      <c r="O224">
        <v>4</v>
      </c>
      <c r="P224">
        <v>4002</v>
      </c>
      <c r="Q224" s="3">
        <v>2343523176</v>
      </c>
      <c r="R224">
        <v>3250</v>
      </c>
      <c r="S224" s="3">
        <v>1903161000</v>
      </c>
      <c r="T224">
        <v>4621</v>
      </c>
      <c r="U224" s="3">
        <v>2706002148</v>
      </c>
      <c r="V224">
        <v>3040</v>
      </c>
      <c r="W224" s="3">
        <v>1780187520</v>
      </c>
      <c r="X224">
        <v>2217</v>
      </c>
      <c r="Y224" s="3">
        <v>1298248596</v>
      </c>
      <c r="Z224" s="3">
        <v>10031122440</v>
      </c>
    </row>
    <row r="225" spans="1:26" x14ac:dyDescent="0.3">
      <c r="A225" t="s">
        <v>295</v>
      </c>
      <c r="B225" t="s">
        <v>20</v>
      </c>
      <c r="C225" t="s">
        <v>181</v>
      </c>
      <c r="D225" s="7">
        <v>2021</v>
      </c>
      <c r="E225" t="s">
        <v>16</v>
      </c>
      <c r="F225">
        <v>535</v>
      </c>
      <c r="G225">
        <v>886</v>
      </c>
      <c r="H225" t="s">
        <v>29</v>
      </c>
      <c r="I225">
        <v>20.2</v>
      </c>
      <c r="J225">
        <v>228</v>
      </c>
      <c r="K225" s="3">
        <v>331623.2</v>
      </c>
      <c r="L225" s="3">
        <v>414529</v>
      </c>
      <c r="M225" t="s">
        <v>23</v>
      </c>
      <c r="N225">
        <v>4.0999999999999996</v>
      </c>
      <c r="O225">
        <v>5</v>
      </c>
      <c r="P225">
        <v>3037</v>
      </c>
      <c r="Q225" s="3">
        <v>1258924573</v>
      </c>
      <c r="R225">
        <v>3929</v>
      </c>
      <c r="S225" s="3">
        <v>1628684441</v>
      </c>
      <c r="T225">
        <v>3519</v>
      </c>
      <c r="U225" s="3">
        <v>1458727551</v>
      </c>
      <c r="V225">
        <v>3344</v>
      </c>
      <c r="W225" s="3">
        <v>1386184976</v>
      </c>
      <c r="X225">
        <v>3035</v>
      </c>
      <c r="Y225" s="3">
        <v>1258095515</v>
      </c>
      <c r="Z225" s="3">
        <v>6990617056</v>
      </c>
    </row>
    <row r="226" spans="1:26" x14ac:dyDescent="0.3">
      <c r="A226" t="s">
        <v>296</v>
      </c>
      <c r="B226" t="s">
        <v>20</v>
      </c>
      <c r="C226" t="s">
        <v>52</v>
      </c>
      <c r="D226" s="7">
        <v>2024</v>
      </c>
      <c r="E226" t="s">
        <v>34</v>
      </c>
      <c r="F226">
        <v>768</v>
      </c>
      <c r="G226">
        <v>677</v>
      </c>
      <c r="H226" t="s">
        <v>26</v>
      </c>
      <c r="I226">
        <v>17.5</v>
      </c>
      <c r="J226">
        <v>311</v>
      </c>
      <c r="K226" s="3">
        <v>301384.8</v>
      </c>
      <c r="L226" s="3">
        <v>376731</v>
      </c>
      <c r="M226" t="s">
        <v>40</v>
      </c>
      <c r="N226">
        <v>3.7</v>
      </c>
      <c r="O226">
        <v>5</v>
      </c>
      <c r="P226">
        <v>4696</v>
      </c>
      <c r="Q226" s="3">
        <v>1769128776</v>
      </c>
      <c r="R226">
        <v>3040</v>
      </c>
      <c r="S226" s="3">
        <v>1145262240</v>
      </c>
      <c r="T226">
        <v>2561</v>
      </c>
      <c r="U226" s="3">
        <v>964808091</v>
      </c>
      <c r="V226">
        <v>2038</v>
      </c>
      <c r="W226" s="3">
        <v>767777778</v>
      </c>
      <c r="X226">
        <v>2986</v>
      </c>
      <c r="Y226" s="3">
        <v>1124918766</v>
      </c>
      <c r="Z226" s="3">
        <v>5771895651</v>
      </c>
    </row>
    <row r="227" spans="1:26" x14ac:dyDescent="0.3">
      <c r="A227" t="s">
        <v>297</v>
      </c>
      <c r="B227" t="s">
        <v>14</v>
      </c>
      <c r="C227" t="s">
        <v>86</v>
      </c>
      <c r="D227" s="7">
        <v>2021</v>
      </c>
      <c r="E227" t="s">
        <v>44</v>
      </c>
      <c r="F227">
        <v>753</v>
      </c>
      <c r="G227">
        <v>336</v>
      </c>
      <c r="H227" t="s">
        <v>26</v>
      </c>
      <c r="I227">
        <v>23.4</v>
      </c>
      <c r="J227">
        <v>371</v>
      </c>
      <c r="K227" s="3">
        <v>376954.4</v>
      </c>
      <c r="L227" s="3">
        <v>471193</v>
      </c>
      <c r="M227" t="s">
        <v>50</v>
      </c>
      <c r="N227">
        <v>4.5</v>
      </c>
      <c r="O227">
        <v>3</v>
      </c>
      <c r="P227">
        <v>3865</v>
      </c>
      <c r="Q227" s="3">
        <v>1821160945</v>
      </c>
      <c r="R227">
        <v>3906</v>
      </c>
      <c r="S227" s="3">
        <v>1840479858</v>
      </c>
      <c r="T227">
        <v>4895</v>
      </c>
      <c r="U227" s="3">
        <v>2306489735</v>
      </c>
      <c r="V227">
        <v>3537</v>
      </c>
      <c r="W227" s="3">
        <v>1666609641</v>
      </c>
      <c r="X227">
        <v>2155</v>
      </c>
      <c r="Y227" s="3">
        <v>1015420915</v>
      </c>
      <c r="Z227" s="3">
        <v>8650161094</v>
      </c>
    </row>
    <row r="228" spans="1:26" x14ac:dyDescent="0.3">
      <c r="A228" t="s">
        <v>298</v>
      </c>
      <c r="B228" t="s">
        <v>48</v>
      </c>
      <c r="C228" t="s">
        <v>106</v>
      </c>
      <c r="D228" s="7">
        <v>2021</v>
      </c>
      <c r="E228" t="s">
        <v>22</v>
      </c>
      <c r="F228">
        <v>792</v>
      </c>
      <c r="G228">
        <v>450</v>
      </c>
      <c r="H228" t="s">
        <v>17</v>
      </c>
      <c r="I228">
        <v>21.7</v>
      </c>
      <c r="J228">
        <v>208</v>
      </c>
      <c r="K228" s="3">
        <v>459176.80000000005</v>
      </c>
      <c r="L228" s="3">
        <v>573971</v>
      </c>
      <c r="M228" t="s">
        <v>27</v>
      </c>
      <c r="N228">
        <v>5</v>
      </c>
      <c r="O228">
        <v>4</v>
      </c>
      <c r="P228">
        <v>4182</v>
      </c>
      <c r="Q228" s="3">
        <v>2400346722</v>
      </c>
      <c r="R228">
        <v>3176</v>
      </c>
      <c r="S228" s="3">
        <v>1822931896</v>
      </c>
      <c r="T228">
        <v>4482</v>
      </c>
      <c r="U228" s="3">
        <v>2572538022</v>
      </c>
      <c r="V228">
        <v>3226</v>
      </c>
      <c r="W228" s="3">
        <v>1851630446</v>
      </c>
      <c r="X228">
        <v>2925</v>
      </c>
      <c r="Y228" s="3">
        <v>1678865175</v>
      </c>
      <c r="Z228" s="3">
        <v>10326312261</v>
      </c>
    </row>
    <row r="229" spans="1:26" x14ac:dyDescent="0.3">
      <c r="A229" t="s">
        <v>299</v>
      </c>
      <c r="B229" t="s">
        <v>48</v>
      </c>
      <c r="C229" t="s">
        <v>90</v>
      </c>
      <c r="D229" s="7">
        <v>2025</v>
      </c>
      <c r="E229" t="s">
        <v>34</v>
      </c>
      <c r="F229">
        <v>355</v>
      </c>
      <c r="G229">
        <v>526</v>
      </c>
      <c r="H229" t="s">
        <v>29</v>
      </c>
      <c r="I229">
        <v>22.2</v>
      </c>
      <c r="J229">
        <v>371</v>
      </c>
      <c r="K229" s="3">
        <v>557029.6</v>
      </c>
      <c r="L229" s="3">
        <v>696287</v>
      </c>
      <c r="M229" t="s">
        <v>27</v>
      </c>
      <c r="N229">
        <v>4.5999999999999996</v>
      </c>
      <c r="O229">
        <v>5</v>
      </c>
      <c r="P229">
        <v>4385</v>
      </c>
      <c r="Q229" s="3">
        <v>3053218495</v>
      </c>
      <c r="R229">
        <v>2363</v>
      </c>
      <c r="S229" s="3">
        <v>1645326181</v>
      </c>
      <c r="T229">
        <v>2446</v>
      </c>
      <c r="U229" s="3">
        <v>1703118002</v>
      </c>
      <c r="V229">
        <v>2665</v>
      </c>
      <c r="W229" s="3">
        <v>1855604855</v>
      </c>
      <c r="X229">
        <v>2779</v>
      </c>
      <c r="Y229" s="3">
        <v>1934981573</v>
      </c>
      <c r="Z229" s="3">
        <v>10192249106</v>
      </c>
    </row>
    <row r="230" spans="1:26" x14ac:dyDescent="0.3">
      <c r="A230" t="s">
        <v>300</v>
      </c>
      <c r="B230" t="s">
        <v>20</v>
      </c>
      <c r="C230" t="s">
        <v>21</v>
      </c>
      <c r="D230" s="7">
        <v>2022</v>
      </c>
      <c r="E230" t="s">
        <v>44</v>
      </c>
      <c r="F230">
        <v>373</v>
      </c>
      <c r="G230">
        <v>529</v>
      </c>
      <c r="H230" t="s">
        <v>26</v>
      </c>
      <c r="I230">
        <v>13.6</v>
      </c>
      <c r="J230">
        <v>312</v>
      </c>
      <c r="K230" s="3">
        <v>126836.8</v>
      </c>
      <c r="L230" s="3">
        <v>158546</v>
      </c>
      <c r="M230" t="s">
        <v>57</v>
      </c>
      <c r="N230">
        <v>4.3</v>
      </c>
      <c r="O230">
        <v>3</v>
      </c>
      <c r="P230">
        <v>2597</v>
      </c>
      <c r="Q230" s="3">
        <v>411743962</v>
      </c>
      <c r="R230">
        <v>3483</v>
      </c>
      <c r="S230" s="3">
        <v>552215718</v>
      </c>
      <c r="T230">
        <v>4126</v>
      </c>
      <c r="U230" s="3">
        <v>654160796</v>
      </c>
      <c r="V230">
        <v>4575</v>
      </c>
      <c r="W230" s="3">
        <v>725347950</v>
      </c>
      <c r="X230">
        <v>4135</v>
      </c>
      <c r="Y230" s="3">
        <v>655587710</v>
      </c>
      <c r="Z230" s="3">
        <v>2999056136</v>
      </c>
    </row>
    <row r="231" spans="1:26" x14ac:dyDescent="0.3">
      <c r="A231" t="s">
        <v>301</v>
      </c>
      <c r="B231" t="s">
        <v>20</v>
      </c>
      <c r="C231" t="s">
        <v>21</v>
      </c>
      <c r="D231" s="7">
        <v>2024</v>
      </c>
      <c r="E231" t="s">
        <v>34</v>
      </c>
      <c r="F231">
        <v>524</v>
      </c>
      <c r="G231">
        <v>369</v>
      </c>
      <c r="H231" t="s">
        <v>26</v>
      </c>
      <c r="I231">
        <v>18.100000000000001</v>
      </c>
      <c r="J231">
        <v>319</v>
      </c>
      <c r="K231" s="3">
        <v>64986.400000000001</v>
      </c>
      <c r="L231" s="3">
        <v>81233</v>
      </c>
      <c r="M231" t="s">
        <v>57</v>
      </c>
      <c r="N231">
        <v>4.2</v>
      </c>
      <c r="O231">
        <v>3</v>
      </c>
      <c r="P231">
        <v>4018</v>
      </c>
      <c r="Q231" s="3">
        <v>326394194</v>
      </c>
      <c r="R231">
        <v>2995</v>
      </c>
      <c r="S231" s="3">
        <v>243292835</v>
      </c>
      <c r="T231">
        <v>4355</v>
      </c>
      <c r="U231" s="3">
        <v>353769715</v>
      </c>
      <c r="V231">
        <v>3695</v>
      </c>
      <c r="W231" s="3">
        <v>300155935</v>
      </c>
      <c r="X231">
        <v>2887</v>
      </c>
      <c r="Y231" s="3">
        <v>234519671</v>
      </c>
      <c r="Z231" s="3">
        <v>1458132350</v>
      </c>
    </row>
    <row r="232" spans="1:26" x14ac:dyDescent="0.3">
      <c r="A232" t="s">
        <v>302</v>
      </c>
      <c r="B232" t="s">
        <v>32</v>
      </c>
      <c r="C232" t="s">
        <v>80</v>
      </c>
      <c r="D232" s="7">
        <v>2022</v>
      </c>
      <c r="E232" t="s">
        <v>16</v>
      </c>
      <c r="F232">
        <v>576</v>
      </c>
      <c r="G232">
        <v>927</v>
      </c>
      <c r="H232" t="s">
        <v>29</v>
      </c>
      <c r="I232">
        <v>8.6</v>
      </c>
      <c r="J232">
        <v>387</v>
      </c>
      <c r="K232" s="3">
        <v>91992.8</v>
      </c>
      <c r="L232" s="3">
        <v>114991</v>
      </c>
      <c r="M232" t="s">
        <v>78</v>
      </c>
      <c r="N232">
        <v>3.8</v>
      </c>
      <c r="O232">
        <v>4</v>
      </c>
      <c r="P232">
        <v>3971</v>
      </c>
      <c r="Q232" s="3">
        <v>456629261</v>
      </c>
      <c r="R232">
        <v>3262</v>
      </c>
      <c r="S232" s="3">
        <v>375100642</v>
      </c>
      <c r="T232">
        <v>4487</v>
      </c>
      <c r="U232" s="3">
        <v>515964617</v>
      </c>
      <c r="V232">
        <v>4524</v>
      </c>
      <c r="W232" s="3">
        <v>520219284</v>
      </c>
      <c r="X232">
        <v>4524</v>
      </c>
      <c r="Y232" s="3">
        <v>520219284</v>
      </c>
      <c r="Z232" s="3">
        <v>2388133088</v>
      </c>
    </row>
    <row r="233" spans="1:26" x14ac:dyDescent="0.3">
      <c r="A233" t="s">
        <v>303</v>
      </c>
      <c r="B233" t="s">
        <v>20</v>
      </c>
      <c r="C233" t="s">
        <v>52</v>
      </c>
      <c r="D233" s="7">
        <v>2022</v>
      </c>
      <c r="E233" t="s">
        <v>34</v>
      </c>
      <c r="F233">
        <v>448</v>
      </c>
      <c r="G233">
        <v>911</v>
      </c>
      <c r="H233" t="s">
        <v>26</v>
      </c>
      <c r="I233">
        <v>9.8000000000000007</v>
      </c>
      <c r="J233">
        <v>369</v>
      </c>
      <c r="K233" s="3">
        <v>127663.20000000001</v>
      </c>
      <c r="L233" s="3">
        <v>159579</v>
      </c>
      <c r="M233" t="s">
        <v>50</v>
      </c>
      <c r="N233">
        <v>4.0999999999999996</v>
      </c>
      <c r="O233">
        <v>5</v>
      </c>
      <c r="P233">
        <v>2710</v>
      </c>
      <c r="Q233" s="3">
        <v>432459090</v>
      </c>
      <c r="R233">
        <v>4123</v>
      </c>
      <c r="S233" s="3">
        <v>657944217</v>
      </c>
      <c r="T233">
        <v>4244</v>
      </c>
      <c r="U233" s="3">
        <v>677253276</v>
      </c>
      <c r="V233">
        <v>3176</v>
      </c>
      <c r="W233" s="3">
        <v>506822904</v>
      </c>
      <c r="X233">
        <v>3600</v>
      </c>
      <c r="Y233" s="3">
        <v>574484400</v>
      </c>
      <c r="Z233" s="3">
        <v>2848963887</v>
      </c>
    </row>
    <row r="234" spans="1:26" x14ac:dyDescent="0.3">
      <c r="A234" t="s">
        <v>304</v>
      </c>
      <c r="B234" t="s">
        <v>48</v>
      </c>
      <c r="C234" t="s">
        <v>56</v>
      </c>
      <c r="D234" s="7">
        <v>2022</v>
      </c>
      <c r="E234" t="s">
        <v>22</v>
      </c>
      <c r="F234">
        <v>630</v>
      </c>
      <c r="G234">
        <v>424</v>
      </c>
      <c r="H234" t="s">
        <v>26</v>
      </c>
      <c r="I234">
        <v>23.1</v>
      </c>
      <c r="J234">
        <v>338</v>
      </c>
      <c r="K234" s="3">
        <v>301714.40000000002</v>
      </c>
      <c r="L234" s="3">
        <v>377143</v>
      </c>
      <c r="M234" t="s">
        <v>40</v>
      </c>
      <c r="N234">
        <v>4.9000000000000004</v>
      </c>
      <c r="O234">
        <v>3</v>
      </c>
      <c r="P234">
        <v>4444</v>
      </c>
      <c r="Q234" s="3">
        <v>1676023492</v>
      </c>
      <c r="R234">
        <v>4327</v>
      </c>
      <c r="S234" s="3">
        <v>1631897761</v>
      </c>
      <c r="T234">
        <v>3442</v>
      </c>
      <c r="U234" s="3">
        <v>1298126206</v>
      </c>
      <c r="V234">
        <v>2312</v>
      </c>
      <c r="W234" s="3">
        <v>871954616</v>
      </c>
      <c r="X234">
        <v>4357</v>
      </c>
      <c r="Y234" s="3">
        <v>1643212051</v>
      </c>
      <c r="Z234" s="3">
        <v>7121214126</v>
      </c>
    </row>
    <row r="235" spans="1:26" x14ac:dyDescent="0.3">
      <c r="A235" t="s">
        <v>305</v>
      </c>
      <c r="B235" t="s">
        <v>14</v>
      </c>
      <c r="C235" t="s">
        <v>25</v>
      </c>
      <c r="D235" s="7">
        <v>2022</v>
      </c>
      <c r="E235" t="s">
        <v>22</v>
      </c>
      <c r="F235">
        <v>590</v>
      </c>
      <c r="G235">
        <v>669</v>
      </c>
      <c r="H235" t="s">
        <v>26</v>
      </c>
      <c r="I235">
        <v>16.5</v>
      </c>
      <c r="J235">
        <v>273</v>
      </c>
      <c r="K235" s="3">
        <v>70967.199999999997</v>
      </c>
      <c r="L235" s="3">
        <v>88709</v>
      </c>
      <c r="M235" t="s">
        <v>60</v>
      </c>
      <c r="N235">
        <v>3.5</v>
      </c>
      <c r="O235">
        <v>5</v>
      </c>
      <c r="P235">
        <v>2737</v>
      </c>
      <c r="Q235" s="3">
        <v>242796533</v>
      </c>
      <c r="R235">
        <v>3529</v>
      </c>
      <c r="S235" s="3">
        <v>313054061</v>
      </c>
      <c r="T235">
        <v>3836</v>
      </c>
      <c r="U235" s="3">
        <v>340287724</v>
      </c>
      <c r="V235">
        <v>4835</v>
      </c>
      <c r="W235" s="3">
        <v>428908015</v>
      </c>
      <c r="X235">
        <v>4857</v>
      </c>
      <c r="Y235" s="3">
        <v>430859613</v>
      </c>
      <c r="Z235" s="3">
        <v>1755905946</v>
      </c>
    </row>
    <row r="236" spans="1:26" x14ac:dyDescent="0.3">
      <c r="A236" t="s">
        <v>306</v>
      </c>
      <c r="B236" t="s">
        <v>32</v>
      </c>
      <c r="C236" t="s">
        <v>39</v>
      </c>
      <c r="D236" s="7">
        <v>2024</v>
      </c>
      <c r="E236" t="s">
        <v>34</v>
      </c>
      <c r="F236">
        <v>573</v>
      </c>
      <c r="G236">
        <v>859</v>
      </c>
      <c r="H236" t="s">
        <v>26</v>
      </c>
      <c r="I236">
        <v>7</v>
      </c>
      <c r="J236">
        <v>328</v>
      </c>
      <c r="K236" s="3">
        <v>271871.2</v>
      </c>
      <c r="L236" s="3">
        <v>339839</v>
      </c>
      <c r="M236" t="s">
        <v>30</v>
      </c>
      <c r="N236">
        <v>4.8</v>
      </c>
      <c r="O236">
        <v>4</v>
      </c>
      <c r="P236">
        <v>3789</v>
      </c>
      <c r="Q236" s="3">
        <v>1287649971</v>
      </c>
      <c r="R236">
        <v>4196</v>
      </c>
      <c r="S236" s="3">
        <v>1425964444</v>
      </c>
      <c r="T236">
        <v>3161</v>
      </c>
      <c r="U236" s="3">
        <v>1074231079</v>
      </c>
      <c r="V236">
        <v>2730</v>
      </c>
      <c r="W236" s="3">
        <v>927760470</v>
      </c>
      <c r="X236">
        <v>4569</v>
      </c>
      <c r="Y236" s="3">
        <v>1552724391</v>
      </c>
      <c r="Z236" s="3">
        <v>6268330355</v>
      </c>
    </row>
    <row r="237" spans="1:26" x14ac:dyDescent="0.3">
      <c r="A237" t="s">
        <v>307</v>
      </c>
      <c r="B237" t="s">
        <v>42</v>
      </c>
      <c r="C237" t="s">
        <v>74</v>
      </c>
      <c r="D237" s="7">
        <v>2023</v>
      </c>
      <c r="E237" t="s">
        <v>44</v>
      </c>
      <c r="F237">
        <v>824</v>
      </c>
      <c r="G237">
        <v>533</v>
      </c>
      <c r="H237" t="s">
        <v>26</v>
      </c>
      <c r="I237">
        <v>20.399999999999999</v>
      </c>
      <c r="J237">
        <v>390</v>
      </c>
      <c r="K237" s="3">
        <v>259335.2</v>
      </c>
      <c r="L237" s="3">
        <v>324169</v>
      </c>
      <c r="M237" t="s">
        <v>35</v>
      </c>
      <c r="N237">
        <v>3.8</v>
      </c>
      <c r="O237">
        <v>3</v>
      </c>
      <c r="P237">
        <v>2103</v>
      </c>
      <c r="Q237" s="3">
        <v>681727407</v>
      </c>
      <c r="R237">
        <v>2193</v>
      </c>
      <c r="S237" s="3">
        <v>710902617</v>
      </c>
      <c r="T237">
        <v>4711</v>
      </c>
      <c r="U237" s="3">
        <v>1527160159</v>
      </c>
      <c r="V237">
        <v>3370</v>
      </c>
      <c r="W237" s="3">
        <v>1092449530</v>
      </c>
      <c r="X237">
        <v>2424</v>
      </c>
      <c r="Y237" s="3">
        <v>785785656</v>
      </c>
      <c r="Z237" s="3">
        <v>4798025369</v>
      </c>
    </row>
    <row r="238" spans="1:26" x14ac:dyDescent="0.3">
      <c r="A238" t="s">
        <v>308</v>
      </c>
      <c r="B238" t="s">
        <v>32</v>
      </c>
      <c r="C238" t="s">
        <v>33</v>
      </c>
      <c r="D238" s="7">
        <v>2022</v>
      </c>
      <c r="E238" t="s">
        <v>22</v>
      </c>
      <c r="F238">
        <v>349</v>
      </c>
      <c r="G238">
        <v>450</v>
      </c>
      <c r="H238" t="s">
        <v>29</v>
      </c>
      <c r="I238">
        <v>24.4</v>
      </c>
      <c r="J238">
        <v>296</v>
      </c>
      <c r="K238" s="3">
        <v>189122.40000000002</v>
      </c>
      <c r="L238" s="3">
        <v>236403</v>
      </c>
      <c r="M238" t="s">
        <v>60</v>
      </c>
      <c r="N238">
        <v>3.7</v>
      </c>
      <c r="O238">
        <v>5</v>
      </c>
      <c r="P238">
        <v>3352</v>
      </c>
      <c r="Q238" s="3">
        <v>792422856</v>
      </c>
      <c r="R238">
        <v>3427</v>
      </c>
      <c r="S238" s="3">
        <v>810153081</v>
      </c>
      <c r="T238">
        <v>3011</v>
      </c>
      <c r="U238" s="3">
        <v>711809433</v>
      </c>
      <c r="V238">
        <v>2578</v>
      </c>
      <c r="W238" s="3">
        <v>609446934</v>
      </c>
      <c r="X238">
        <v>2940</v>
      </c>
      <c r="Y238" s="3">
        <v>695024820</v>
      </c>
      <c r="Z238" s="3">
        <v>3618857124</v>
      </c>
    </row>
    <row r="239" spans="1:26" x14ac:dyDescent="0.3">
      <c r="A239" t="s">
        <v>309</v>
      </c>
      <c r="B239" t="s">
        <v>20</v>
      </c>
      <c r="C239" t="s">
        <v>196</v>
      </c>
      <c r="D239" s="7">
        <v>2022</v>
      </c>
      <c r="E239" t="s">
        <v>44</v>
      </c>
      <c r="F239">
        <v>517</v>
      </c>
      <c r="G239">
        <v>506</v>
      </c>
      <c r="H239" t="s">
        <v>26</v>
      </c>
      <c r="I239">
        <v>15.1</v>
      </c>
      <c r="J239">
        <v>325</v>
      </c>
      <c r="K239" s="3">
        <v>354701.60000000003</v>
      </c>
      <c r="L239" s="3">
        <v>443377</v>
      </c>
      <c r="M239" t="s">
        <v>35</v>
      </c>
      <c r="N239">
        <v>4.8</v>
      </c>
      <c r="O239">
        <v>5</v>
      </c>
      <c r="P239">
        <v>2420</v>
      </c>
      <c r="Q239" s="3">
        <v>1072972340</v>
      </c>
      <c r="R239">
        <v>3358</v>
      </c>
      <c r="S239" s="3">
        <v>1488859966</v>
      </c>
      <c r="T239">
        <v>2653</v>
      </c>
      <c r="U239" s="3">
        <v>1176279181</v>
      </c>
      <c r="V239">
        <v>3654</v>
      </c>
      <c r="W239" s="3">
        <v>1620099558</v>
      </c>
      <c r="X239">
        <v>4616</v>
      </c>
      <c r="Y239" s="3">
        <v>2046628232</v>
      </c>
      <c r="Z239" s="3">
        <v>7404839277</v>
      </c>
    </row>
    <row r="240" spans="1:26" x14ac:dyDescent="0.3">
      <c r="A240" t="s">
        <v>310</v>
      </c>
      <c r="B240" t="s">
        <v>32</v>
      </c>
      <c r="C240" t="s">
        <v>33</v>
      </c>
      <c r="D240" s="7">
        <v>2021</v>
      </c>
      <c r="E240" t="s">
        <v>34</v>
      </c>
      <c r="F240">
        <v>206</v>
      </c>
      <c r="G240">
        <v>893</v>
      </c>
      <c r="H240" t="s">
        <v>26</v>
      </c>
      <c r="I240">
        <v>13.3</v>
      </c>
      <c r="J240">
        <v>295</v>
      </c>
      <c r="K240" s="3">
        <v>139293.6</v>
      </c>
      <c r="L240" s="3">
        <v>174117</v>
      </c>
      <c r="M240" t="s">
        <v>60</v>
      </c>
      <c r="N240">
        <v>3.6</v>
      </c>
      <c r="O240">
        <v>5</v>
      </c>
      <c r="P240">
        <v>2762</v>
      </c>
      <c r="Q240" s="3">
        <v>480911154</v>
      </c>
      <c r="R240">
        <v>2717</v>
      </c>
      <c r="S240" s="3">
        <v>473075889</v>
      </c>
      <c r="T240">
        <v>4693</v>
      </c>
      <c r="U240" s="3">
        <v>817131081</v>
      </c>
      <c r="V240">
        <v>3586</v>
      </c>
      <c r="W240" s="3">
        <v>624383562</v>
      </c>
      <c r="X240">
        <v>4626</v>
      </c>
      <c r="Y240" s="3">
        <v>805465242</v>
      </c>
      <c r="Z240" s="3">
        <v>3200966928</v>
      </c>
    </row>
    <row r="241" spans="1:26" x14ac:dyDescent="0.3">
      <c r="A241" t="s">
        <v>311</v>
      </c>
      <c r="B241" t="s">
        <v>20</v>
      </c>
      <c r="C241" t="s">
        <v>52</v>
      </c>
      <c r="D241" s="7">
        <v>2025</v>
      </c>
      <c r="E241" t="s">
        <v>22</v>
      </c>
      <c r="F241">
        <v>895</v>
      </c>
      <c r="G241">
        <v>952</v>
      </c>
      <c r="H241" t="s">
        <v>26</v>
      </c>
      <c r="I241">
        <v>6.8</v>
      </c>
      <c r="J241">
        <v>335</v>
      </c>
      <c r="K241" s="3">
        <v>244410.40000000002</v>
      </c>
      <c r="L241" s="3">
        <v>305513</v>
      </c>
      <c r="M241" t="s">
        <v>23</v>
      </c>
      <c r="N241">
        <v>4.2</v>
      </c>
      <c r="O241">
        <v>4</v>
      </c>
      <c r="P241">
        <v>4957</v>
      </c>
      <c r="Q241" s="3">
        <v>1514427941</v>
      </c>
      <c r="R241">
        <v>4496</v>
      </c>
      <c r="S241" s="3">
        <v>1373586448</v>
      </c>
      <c r="T241">
        <v>4970</v>
      </c>
      <c r="U241" s="3">
        <v>1518399610</v>
      </c>
      <c r="V241">
        <v>3111</v>
      </c>
      <c r="W241" s="3">
        <v>950450943</v>
      </c>
      <c r="X241">
        <v>4659</v>
      </c>
      <c r="Y241" s="3">
        <v>1423385067</v>
      </c>
      <c r="Z241" s="3">
        <v>6780250009</v>
      </c>
    </row>
    <row r="242" spans="1:26" x14ac:dyDescent="0.3">
      <c r="A242" t="s">
        <v>312</v>
      </c>
      <c r="B242" t="s">
        <v>48</v>
      </c>
      <c r="C242" t="s">
        <v>49</v>
      </c>
      <c r="D242" s="7">
        <v>2024</v>
      </c>
      <c r="E242" t="s">
        <v>44</v>
      </c>
      <c r="F242">
        <v>463</v>
      </c>
      <c r="G242">
        <v>839</v>
      </c>
      <c r="H242" t="s">
        <v>26</v>
      </c>
      <c r="I242">
        <v>16.3</v>
      </c>
      <c r="J242">
        <v>375</v>
      </c>
      <c r="K242" s="3">
        <v>354653.60000000003</v>
      </c>
      <c r="L242" s="3">
        <v>443317</v>
      </c>
      <c r="M242" t="s">
        <v>27</v>
      </c>
      <c r="N242">
        <v>4.7</v>
      </c>
      <c r="O242">
        <v>4</v>
      </c>
      <c r="P242">
        <v>3604</v>
      </c>
      <c r="Q242" s="3">
        <v>1597714468</v>
      </c>
      <c r="R242">
        <v>4016</v>
      </c>
      <c r="S242" s="3">
        <v>1780361072</v>
      </c>
      <c r="T242">
        <v>2010</v>
      </c>
      <c r="U242" s="3">
        <v>891067170</v>
      </c>
      <c r="V242">
        <v>2390</v>
      </c>
      <c r="W242" s="3">
        <v>1059527630</v>
      </c>
      <c r="X242">
        <v>3537</v>
      </c>
      <c r="Y242" s="3">
        <v>1568012229</v>
      </c>
      <c r="Z242" s="3">
        <v>6896682569</v>
      </c>
    </row>
    <row r="243" spans="1:26" x14ac:dyDescent="0.3">
      <c r="A243" t="s">
        <v>313</v>
      </c>
      <c r="B243" t="s">
        <v>20</v>
      </c>
      <c r="C243" t="s">
        <v>21</v>
      </c>
      <c r="D243" s="7">
        <v>2022</v>
      </c>
      <c r="E243" t="s">
        <v>16</v>
      </c>
      <c r="F243">
        <v>729</v>
      </c>
      <c r="G243">
        <v>390</v>
      </c>
      <c r="H243" t="s">
        <v>26</v>
      </c>
      <c r="I243">
        <v>12.6</v>
      </c>
      <c r="J243">
        <v>332</v>
      </c>
      <c r="K243" s="3">
        <v>330378.40000000002</v>
      </c>
      <c r="L243" s="3">
        <v>412973</v>
      </c>
      <c r="M243" t="s">
        <v>50</v>
      </c>
      <c r="N243">
        <v>3.8</v>
      </c>
      <c r="O243">
        <v>3</v>
      </c>
      <c r="P243">
        <v>2976</v>
      </c>
      <c r="Q243" s="3">
        <v>1229007648</v>
      </c>
      <c r="R243">
        <v>2995</v>
      </c>
      <c r="S243" s="3">
        <v>1236854135</v>
      </c>
      <c r="T243">
        <v>4791</v>
      </c>
      <c r="U243" s="3">
        <v>1978553643</v>
      </c>
      <c r="V243">
        <v>3955</v>
      </c>
      <c r="W243" s="3">
        <v>1633308215</v>
      </c>
      <c r="X243">
        <v>3964</v>
      </c>
      <c r="Y243" s="3">
        <v>1637024972</v>
      </c>
      <c r="Z243" s="3">
        <v>7714748613</v>
      </c>
    </row>
    <row r="244" spans="1:26" x14ac:dyDescent="0.3">
      <c r="A244" t="s">
        <v>314</v>
      </c>
      <c r="B244" t="s">
        <v>20</v>
      </c>
      <c r="C244" t="s">
        <v>52</v>
      </c>
      <c r="D244" s="7">
        <v>2022</v>
      </c>
      <c r="E244" t="s">
        <v>44</v>
      </c>
      <c r="F244">
        <v>385</v>
      </c>
      <c r="G244">
        <v>792</v>
      </c>
      <c r="H244" t="s">
        <v>29</v>
      </c>
      <c r="I244">
        <v>8.1999999999999993</v>
      </c>
      <c r="J244">
        <v>249</v>
      </c>
      <c r="K244" s="3">
        <v>181477.6</v>
      </c>
      <c r="L244" s="3">
        <v>226847</v>
      </c>
      <c r="M244" t="s">
        <v>18</v>
      </c>
      <c r="N244">
        <v>4.3</v>
      </c>
      <c r="O244">
        <v>5</v>
      </c>
      <c r="P244">
        <v>2326</v>
      </c>
      <c r="Q244" s="3">
        <v>527646122</v>
      </c>
      <c r="R244">
        <v>4093</v>
      </c>
      <c r="S244" s="3">
        <v>928484771</v>
      </c>
      <c r="T244">
        <v>2466</v>
      </c>
      <c r="U244" s="3">
        <v>559404702</v>
      </c>
      <c r="V244">
        <v>3172</v>
      </c>
      <c r="W244" s="3">
        <v>719558684</v>
      </c>
      <c r="X244">
        <v>4370</v>
      </c>
      <c r="Y244" s="3">
        <v>991321390</v>
      </c>
      <c r="Z244" s="3">
        <v>3726415669</v>
      </c>
    </row>
    <row r="245" spans="1:26" x14ac:dyDescent="0.3">
      <c r="A245" t="s">
        <v>315</v>
      </c>
      <c r="B245" t="s">
        <v>20</v>
      </c>
      <c r="C245" t="s">
        <v>144</v>
      </c>
      <c r="D245" s="7">
        <v>2024</v>
      </c>
      <c r="E245" t="s">
        <v>22</v>
      </c>
      <c r="F245">
        <v>746</v>
      </c>
      <c r="G245">
        <v>628</v>
      </c>
      <c r="H245" t="s">
        <v>26</v>
      </c>
      <c r="I245">
        <v>5.9</v>
      </c>
      <c r="J245">
        <v>395</v>
      </c>
      <c r="K245" s="3">
        <v>147824</v>
      </c>
      <c r="L245" s="3">
        <v>184780</v>
      </c>
      <c r="M245" t="s">
        <v>35</v>
      </c>
      <c r="N245">
        <v>4.0999999999999996</v>
      </c>
      <c r="O245">
        <v>3</v>
      </c>
      <c r="P245">
        <v>4434</v>
      </c>
      <c r="Q245" s="3">
        <v>819314520</v>
      </c>
      <c r="R245">
        <v>4425</v>
      </c>
      <c r="S245" s="3">
        <v>817651500</v>
      </c>
      <c r="T245">
        <v>3526</v>
      </c>
      <c r="U245" s="3">
        <v>651534280</v>
      </c>
      <c r="V245">
        <v>2571</v>
      </c>
      <c r="W245" s="3">
        <v>475069380</v>
      </c>
      <c r="X245">
        <v>4182</v>
      </c>
      <c r="Y245" s="3">
        <v>772749960</v>
      </c>
      <c r="Z245" s="3">
        <v>3536319640</v>
      </c>
    </row>
    <row r="246" spans="1:26" x14ac:dyDescent="0.3">
      <c r="A246" t="s">
        <v>316</v>
      </c>
      <c r="B246" t="s">
        <v>14</v>
      </c>
      <c r="C246" t="s">
        <v>110</v>
      </c>
      <c r="D246" s="7">
        <v>2022</v>
      </c>
      <c r="E246" t="s">
        <v>16</v>
      </c>
      <c r="F246">
        <v>483</v>
      </c>
      <c r="G246">
        <v>880</v>
      </c>
      <c r="H246" t="s">
        <v>17</v>
      </c>
      <c r="I246">
        <v>7.5</v>
      </c>
      <c r="J246">
        <v>390</v>
      </c>
      <c r="K246" s="3">
        <v>279373.60000000003</v>
      </c>
      <c r="L246" s="3">
        <v>349217</v>
      </c>
      <c r="M246" t="s">
        <v>23</v>
      </c>
      <c r="N246">
        <v>4.7</v>
      </c>
      <c r="O246">
        <v>4</v>
      </c>
      <c r="P246">
        <v>4170</v>
      </c>
      <c r="Q246" s="3">
        <v>1456234890</v>
      </c>
      <c r="R246">
        <v>3512</v>
      </c>
      <c r="S246" s="3">
        <v>1226450104</v>
      </c>
      <c r="T246">
        <v>4359</v>
      </c>
      <c r="U246" s="3">
        <v>1522236903</v>
      </c>
      <c r="V246">
        <v>2313</v>
      </c>
      <c r="W246" s="3">
        <v>807738921</v>
      </c>
      <c r="X246">
        <v>4507</v>
      </c>
      <c r="Y246" s="3">
        <v>1573921019</v>
      </c>
      <c r="Z246" s="3">
        <v>6586581837</v>
      </c>
    </row>
    <row r="247" spans="1:26" x14ac:dyDescent="0.3">
      <c r="A247" t="s">
        <v>317</v>
      </c>
      <c r="B247" t="s">
        <v>32</v>
      </c>
      <c r="C247" t="s">
        <v>64</v>
      </c>
      <c r="D247" s="7">
        <v>2021</v>
      </c>
      <c r="E247" t="s">
        <v>34</v>
      </c>
      <c r="F247">
        <v>562</v>
      </c>
      <c r="G247">
        <v>564</v>
      </c>
      <c r="H247" t="s">
        <v>17</v>
      </c>
      <c r="I247">
        <v>21.8</v>
      </c>
      <c r="J247">
        <v>381</v>
      </c>
      <c r="K247" s="3">
        <v>256459.2</v>
      </c>
      <c r="L247" s="3">
        <v>320574</v>
      </c>
      <c r="M247" t="s">
        <v>50</v>
      </c>
      <c r="N247">
        <v>4</v>
      </c>
      <c r="O247">
        <v>5</v>
      </c>
      <c r="P247">
        <v>2862</v>
      </c>
      <c r="Q247" s="3">
        <v>917482788</v>
      </c>
      <c r="R247">
        <v>2130</v>
      </c>
      <c r="S247" s="3">
        <v>682822620</v>
      </c>
      <c r="T247">
        <v>3544</v>
      </c>
      <c r="U247" s="3">
        <v>1136114256</v>
      </c>
      <c r="V247">
        <v>3518</v>
      </c>
      <c r="W247" s="3">
        <v>1127779332</v>
      </c>
      <c r="X247">
        <v>4578</v>
      </c>
      <c r="Y247" s="3">
        <v>1467587772</v>
      </c>
      <c r="Z247" s="3">
        <v>5331786768</v>
      </c>
    </row>
    <row r="248" spans="1:26" x14ac:dyDescent="0.3">
      <c r="A248" t="s">
        <v>318</v>
      </c>
      <c r="B248" t="s">
        <v>20</v>
      </c>
      <c r="C248" t="s">
        <v>52</v>
      </c>
      <c r="D248" s="7">
        <v>2021</v>
      </c>
      <c r="E248" t="s">
        <v>44</v>
      </c>
      <c r="F248">
        <v>802</v>
      </c>
      <c r="G248">
        <v>696</v>
      </c>
      <c r="H248" t="s">
        <v>29</v>
      </c>
      <c r="I248">
        <v>16.7</v>
      </c>
      <c r="J248">
        <v>234</v>
      </c>
      <c r="K248" s="3">
        <v>242532</v>
      </c>
      <c r="L248" s="3">
        <v>303165</v>
      </c>
      <c r="M248" t="s">
        <v>30</v>
      </c>
      <c r="N248">
        <v>4.8</v>
      </c>
      <c r="O248">
        <v>4</v>
      </c>
      <c r="P248">
        <v>3313</v>
      </c>
      <c r="Q248" s="3">
        <v>1004385645</v>
      </c>
      <c r="R248">
        <v>2256</v>
      </c>
      <c r="S248" s="3">
        <v>683940240</v>
      </c>
      <c r="T248">
        <v>2486</v>
      </c>
      <c r="U248" s="3">
        <v>753668190</v>
      </c>
      <c r="V248">
        <v>4135</v>
      </c>
      <c r="W248" s="3">
        <v>1253587275</v>
      </c>
      <c r="X248">
        <v>3285</v>
      </c>
      <c r="Y248" s="3">
        <v>995897025</v>
      </c>
      <c r="Z248" s="3">
        <v>4691478375</v>
      </c>
    </row>
    <row r="249" spans="1:26" x14ac:dyDescent="0.3">
      <c r="A249" t="s">
        <v>319</v>
      </c>
      <c r="B249" t="s">
        <v>14</v>
      </c>
      <c r="C249" t="s">
        <v>88</v>
      </c>
      <c r="D249" s="7">
        <v>2025</v>
      </c>
      <c r="E249" t="s">
        <v>16</v>
      </c>
      <c r="F249">
        <v>615</v>
      </c>
      <c r="G249">
        <v>824</v>
      </c>
      <c r="H249" t="s">
        <v>26</v>
      </c>
      <c r="I249">
        <v>17</v>
      </c>
      <c r="J249">
        <v>293</v>
      </c>
      <c r="K249" s="3">
        <v>56835.200000000004</v>
      </c>
      <c r="L249" s="3">
        <v>71044</v>
      </c>
      <c r="M249" t="s">
        <v>23</v>
      </c>
      <c r="N249">
        <v>3.6</v>
      </c>
      <c r="O249">
        <v>5</v>
      </c>
      <c r="P249">
        <v>3808</v>
      </c>
      <c r="Q249" s="3">
        <v>270535552</v>
      </c>
      <c r="R249">
        <v>4292</v>
      </c>
      <c r="S249" s="3">
        <v>304920848</v>
      </c>
      <c r="T249">
        <v>2283</v>
      </c>
      <c r="U249" s="3">
        <v>162193452</v>
      </c>
      <c r="V249">
        <v>3529</v>
      </c>
      <c r="W249" s="3">
        <v>250714276</v>
      </c>
      <c r="X249">
        <v>3298</v>
      </c>
      <c r="Y249" s="3">
        <v>234303112</v>
      </c>
      <c r="Z249" s="3">
        <v>1222667240</v>
      </c>
    </row>
    <row r="250" spans="1:26" x14ac:dyDescent="0.3">
      <c r="A250" t="s">
        <v>320</v>
      </c>
      <c r="B250" t="s">
        <v>32</v>
      </c>
      <c r="C250" t="s">
        <v>33</v>
      </c>
      <c r="D250" s="7">
        <v>2023</v>
      </c>
      <c r="E250" t="s">
        <v>34</v>
      </c>
      <c r="F250">
        <v>305</v>
      </c>
      <c r="G250">
        <v>348</v>
      </c>
      <c r="H250" t="s">
        <v>29</v>
      </c>
      <c r="I250">
        <v>24.6</v>
      </c>
      <c r="J250">
        <v>358</v>
      </c>
      <c r="K250" s="3">
        <v>392511.2</v>
      </c>
      <c r="L250" s="3">
        <v>490639</v>
      </c>
      <c r="M250" t="s">
        <v>57</v>
      </c>
      <c r="N250">
        <v>4.7</v>
      </c>
      <c r="O250">
        <v>3</v>
      </c>
      <c r="P250">
        <v>4540</v>
      </c>
      <c r="Q250" s="3">
        <v>2227501060</v>
      </c>
      <c r="R250">
        <v>2139</v>
      </c>
      <c r="S250" s="3">
        <v>1049476821</v>
      </c>
      <c r="T250">
        <v>2073</v>
      </c>
      <c r="U250" s="3">
        <v>1017094647</v>
      </c>
      <c r="V250">
        <v>2725</v>
      </c>
      <c r="W250" s="3">
        <v>1336991275</v>
      </c>
      <c r="X250">
        <v>3233</v>
      </c>
      <c r="Y250" s="3">
        <v>1586235887</v>
      </c>
      <c r="Z250" s="3">
        <v>7217299690</v>
      </c>
    </row>
    <row r="251" spans="1:26" x14ac:dyDescent="0.3">
      <c r="A251" t="s">
        <v>321</v>
      </c>
      <c r="B251" t="s">
        <v>42</v>
      </c>
      <c r="C251" t="s">
        <v>46</v>
      </c>
      <c r="D251" s="7">
        <v>2025</v>
      </c>
      <c r="E251" t="s">
        <v>16</v>
      </c>
      <c r="F251">
        <v>241</v>
      </c>
      <c r="G251">
        <v>409</v>
      </c>
      <c r="H251" t="s">
        <v>17</v>
      </c>
      <c r="I251">
        <v>11.2</v>
      </c>
      <c r="J251">
        <v>222</v>
      </c>
      <c r="K251" s="3">
        <v>171344.80000000002</v>
      </c>
      <c r="L251" s="3">
        <v>214181</v>
      </c>
      <c r="M251" t="s">
        <v>27</v>
      </c>
      <c r="N251">
        <v>3.8</v>
      </c>
      <c r="O251">
        <v>4</v>
      </c>
      <c r="P251">
        <v>2742</v>
      </c>
      <c r="Q251" s="3">
        <v>587284302</v>
      </c>
      <c r="R251">
        <v>2830</v>
      </c>
      <c r="S251" s="3">
        <v>606132230</v>
      </c>
      <c r="T251">
        <v>4523</v>
      </c>
      <c r="U251" s="3">
        <v>968740663</v>
      </c>
      <c r="V251">
        <v>2516</v>
      </c>
      <c r="W251" s="3">
        <v>538879396</v>
      </c>
      <c r="X251">
        <v>4570</v>
      </c>
      <c r="Y251" s="3">
        <v>978807170</v>
      </c>
      <c r="Z251" s="3">
        <v>3679843761</v>
      </c>
    </row>
    <row r="252" spans="1:26" x14ac:dyDescent="0.3">
      <c r="A252" t="s">
        <v>322</v>
      </c>
      <c r="B252" t="s">
        <v>48</v>
      </c>
      <c r="C252" t="s">
        <v>90</v>
      </c>
      <c r="D252" s="7">
        <v>2023</v>
      </c>
      <c r="E252" t="s">
        <v>34</v>
      </c>
      <c r="F252">
        <v>343</v>
      </c>
      <c r="G252">
        <v>863</v>
      </c>
      <c r="H252" t="s">
        <v>29</v>
      </c>
      <c r="I252">
        <v>6.1</v>
      </c>
      <c r="J252">
        <v>349</v>
      </c>
      <c r="K252" s="3">
        <v>346312</v>
      </c>
      <c r="L252" s="3">
        <v>432890</v>
      </c>
      <c r="M252" t="s">
        <v>23</v>
      </c>
      <c r="N252">
        <v>4</v>
      </c>
      <c r="O252">
        <v>4</v>
      </c>
      <c r="P252">
        <v>4921</v>
      </c>
      <c r="Q252" s="3">
        <v>2130251690</v>
      </c>
      <c r="R252">
        <v>2687</v>
      </c>
      <c r="S252" s="3">
        <v>1163175430</v>
      </c>
      <c r="T252">
        <v>2296</v>
      </c>
      <c r="U252" s="3">
        <v>993915440</v>
      </c>
      <c r="V252">
        <v>4602</v>
      </c>
      <c r="W252" s="3">
        <v>1992159780</v>
      </c>
      <c r="X252">
        <v>3773</v>
      </c>
      <c r="Y252" s="3">
        <v>1633293970</v>
      </c>
      <c r="Z252" s="3">
        <v>7912796310</v>
      </c>
    </row>
    <row r="253" spans="1:26" x14ac:dyDescent="0.3">
      <c r="A253" t="s">
        <v>323</v>
      </c>
      <c r="B253" t="s">
        <v>20</v>
      </c>
      <c r="C253" t="s">
        <v>95</v>
      </c>
      <c r="D253" s="7">
        <v>2025</v>
      </c>
      <c r="E253" t="s">
        <v>44</v>
      </c>
      <c r="F253">
        <v>807</v>
      </c>
      <c r="G253">
        <v>351</v>
      </c>
      <c r="H253" t="s">
        <v>17</v>
      </c>
      <c r="I253">
        <v>14.9</v>
      </c>
      <c r="J253">
        <v>251</v>
      </c>
      <c r="K253" s="3">
        <v>229232.80000000002</v>
      </c>
      <c r="L253" s="3">
        <v>286541</v>
      </c>
      <c r="M253" t="s">
        <v>35</v>
      </c>
      <c r="N253">
        <v>4.4000000000000004</v>
      </c>
      <c r="O253">
        <v>4</v>
      </c>
      <c r="P253">
        <v>3635</v>
      </c>
      <c r="Q253" s="3">
        <v>1041576535</v>
      </c>
      <c r="R253">
        <v>3727</v>
      </c>
      <c r="S253" s="3">
        <v>1067938307</v>
      </c>
      <c r="T253">
        <v>3608</v>
      </c>
      <c r="U253" s="3">
        <v>1033839928</v>
      </c>
      <c r="V253">
        <v>4882</v>
      </c>
      <c r="W253" s="3">
        <v>1398893162</v>
      </c>
      <c r="X253">
        <v>2328</v>
      </c>
      <c r="Y253" s="3">
        <v>667067448</v>
      </c>
      <c r="Z253" s="3">
        <v>5209315380</v>
      </c>
    </row>
    <row r="254" spans="1:26" x14ac:dyDescent="0.3">
      <c r="A254" t="s">
        <v>324</v>
      </c>
      <c r="B254" t="s">
        <v>48</v>
      </c>
      <c r="C254" t="s">
        <v>56</v>
      </c>
      <c r="D254" s="7">
        <v>2023</v>
      </c>
      <c r="E254" t="s">
        <v>34</v>
      </c>
      <c r="F254">
        <v>415</v>
      </c>
      <c r="G254">
        <v>369</v>
      </c>
      <c r="H254" t="s">
        <v>26</v>
      </c>
      <c r="I254">
        <v>10.6</v>
      </c>
      <c r="J254">
        <v>273</v>
      </c>
      <c r="K254" s="3">
        <v>318608</v>
      </c>
      <c r="L254" s="3">
        <v>398260</v>
      </c>
      <c r="M254" t="s">
        <v>30</v>
      </c>
      <c r="N254">
        <v>3.6</v>
      </c>
      <c r="O254">
        <v>4</v>
      </c>
      <c r="P254">
        <v>2624</v>
      </c>
      <c r="Q254" s="3">
        <v>1045034240</v>
      </c>
      <c r="R254">
        <v>2700</v>
      </c>
      <c r="S254" s="3">
        <v>1075302000</v>
      </c>
      <c r="T254">
        <v>2158</v>
      </c>
      <c r="U254" s="3">
        <v>859445080</v>
      </c>
      <c r="V254">
        <v>2083</v>
      </c>
      <c r="W254" s="3">
        <v>829575580</v>
      </c>
      <c r="X254">
        <v>2932</v>
      </c>
      <c r="Y254" s="3">
        <v>1167698320</v>
      </c>
      <c r="Z254" s="3">
        <v>4977055220</v>
      </c>
    </row>
    <row r="255" spans="1:26" x14ac:dyDescent="0.3">
      <c r="A255" t="s">
        <v>325</v>
      </c>
      <c r="B255" t="s">
        <v>42</v>
      </c>
      <c r="C255" t="s">
        <v>194</v>
      </c>
      <c r="D255" s="7">
        <v>2025</v>
      </c>
      <c r="E255" t="s">
        <v>16</v>
      </c>
      <c r="F255">
        <v>386</v>
      </c>
      <c r="G255">
        <v>777</v>
      </c>
      <c r="H255" t="s">
        <v>26</v>
      </c>
      <c r="I255">
        <v>15.4</v>
      </c>
      <c r="J255">
        <v>356</v>
      </c>
      <c r="K255" s="3">
        <v>222262.40000000002</v>
      </c>
      <c r="L255" s="3">
        <v>277828</v>
      </c>
      <c r="M255" t="s">
        <v>18</v>
      </c>
      <c r="N255">
        <v>4.4000000000000004</v>
      </c>
      <c r="O255">
        <v>4</v>
      </c>
      <c r="P255">
        <v>4880</v>
      </c>
      <c r="Q255" s="3">
        <v>1355800640</v>
      </c>
      <c r="R255">
        <v>4247</v>
      </c>
      <c r="S255" s="3">
        <v>1179935516</v>
      </c>
      <c r="T255">
        <v>4739</v>
      </c>
      <c r="U255" s="3">
        <v>1316626892</v>
      </c>
      <c r="V255">
        <v>2842</v>
      </c>
      <c r="W255" s="3">
        <v>789587176</v>
      </c>
      <c r="X255">
        <v>4569</v>
      </c>
      <c r="Y255" s="3">
        <v>1269396132</v>
      </c>
      <c r="Z255" s="3">
        <v>5911346356</v>
      </c>
    </row>
    <row r="256" spans="1:26" x14ac:dyDescent="0.3">
      <c r="A256" t="s">
        <v>326</v>
      </c>
      <c r="B256" t="s">
        <v>48</v>
      </c>
      <c r="C256" t="s">
        <v>59</v>
      </c>
      <c r="D256" s="7">
        <v>2025</v>
      </c>
      <c r="E256" t="s">
        <v>22</v>
      </c>
      <c r="F256">
        <v>443</v>
      </c>
      <c r="G256">
        <v>669</v>
      </c>
      <c r="H256" t="s">
        <v>17</v>
      </c>
      <c r="I256">
        <v>12.3</v>
      </c>
      <c r="J256">
        <v>342</v>
      </c>
      <c r="K256" s="3">
        <v>481644.80000000005</v>
      </c>
      <c r="L256" s="3">
        <v>602056</v>
      </c>
      <c r="M256" t="s">
        <v>27</v>
      </c>
      <c r="N256">
        <v>3.9</v>
      </c>
      <c r="O256">
        <v>3</v>
      </c>
      <c r="P256">
        <v>4751</v>
      </c>
      <c r="Q256" s="3">
        <v>2860368056</v>
      </c>
      <c r="R256">
        <v>4495</v>
      </c>
      <c r="S256" s="3">
        <v>2706241720</v>
      </c>
      <c r="T256">
        <v>3513</v>
      </c>
      <c r="U256" s="3">
        <v>2115022728</v>
      </c>
      <c r="V256">
        <v>2587</v>
      </c>
      <c r="W256" s="3">
        <v>1557518872</v>
      </c>
      <c r="X256">
        <v>3175</v>
      </c>
      <c r="Y256" s="3">
        <v>1911527800</v>
      </c>
      <c r="Z256" s="3">
        <v>11150679176</v>
      </c>
    </row>
    <row r="257" spans="1:26" x14ac:dyDescent="0.3">
      <c r="A257" t="s">
        <v>327</v>
      </c>
      <c r="B257" t="s">
        <v>20</v>
      </c>
      <c r="C257" t="s">
        <v>196</v>
      </c>
      <c r="D257" s="7">
        <v>2024</v>
      </c>
      <c r="E257" t="s">
        <v>34</v>
      </c>
      <c r="F257">
        <v>266</v>
      </c>
      <c r="G257">
        <v>276</v>
      </c>
      <c r="H257" t="s">
        <v>29</v>
      </c>
      <c r="I257">
        <v>7.3</v>
      </c>
      <c r="J257">
        <v>223</v>
      </c>
      <c r="K257" s="3">
        <v>154736.80000000002</v>
      </c>
      <c r="L257" s="3">
        <v>193421</v>
      </c>
      <c r="M257" t="s">
        <v>57</v>
      </c>
      <c r="N257">
        <v>4.8</v>
      </c>
      <c r="O257">
        <v>3</v>
      </c>
      <c r="P257">
        <v>3071</v>
      </c>
      <c r="Q257" s="3">
        <v>593995891</v>
      </c>
      <c r="R257">
        <v>4211</v>
      </c>
      <c r="S257" s="3">
        <v>814495831</v>
      </c>
      <c r="T257">
        <v>4428</v>
      </c>
      <c r="U257" s="3">
        <v>856468188</v>
      </c>
      <c r="V257">
        <v>4592</v>
      </c>
      <c r="W257" s="3">
        <v>888189232</v>
      </c>
      <c r="X257">
        <v>2122</v>
      </c>
      <c r="Y257" s="3">
        <v>410439362</v>
      </c>
      <c r="Z257" s="3">
        <v>3563588504</v>
      </c>
    </row>
    <row r="258" spans="1:26" x14ac:dyDescent="0.3">
      <c r="A258" t="s">
        <v>328</v>
      </c>
      <c r="B258" t="s">
        <v>32</v>
      </c>
      <c r="C258" t="s">
        <v>39</v>
      </c>
      <c r="D258" s="7">
        <v>2023</v>
      </c>
      <c r="E258" t="s">
        <v>34</v>
      </c>
      <c r="F258">
        <v>250</v>
      </c>
      <c r="G258">
        <v>314</v>
      </c>
      <c r="H258" t="s">
        <v>29</v>
      </c>
      <c r="I258">
        <v>23.8</v>
      </c>
      <c r="J258">
        <v>313</v>
      </c>
      <c r="K258" s="3">
        <v>310277.60000000003</v>
      </c>
      <c r="L258" s="3">
        <v>387847</v>
      </c>
      <c r="M258" t="s">
        <v>78</v>
      </c>
      <c r="N258">
        <v>5</v>
      </c>
      <c r="O258">
        <v>3</v>
      </c>
      <c r="P258">
        <v>4306</v>
      </c>
      <c r="Q258" s="3">
        <v>1670069182</v>
      </c>
      <c r="R258">
        <v>3345</v>
      </c>
      <c r="S258" s="3">
        <v>1297348215</v>
      </c>
      <c r="T258">
        <v>4291</v>
      </c>
      <c r="U258" s="3">
        <v>1664251477</v>
      </c>
      <c r="V258">
        <v>2323</v>
      </c>
      <c r="W258" s="3">
        <v>900968581</v>
      </c>
      <c r="X258">
        <v>4675</v>
      </c>
      <c r="Y258" s="3">
        <v>1813184725</v>
      </c>
      <c r="Z258" s="3">
        <v>7345822180</v>
      </c>
    </row>
    <row r="259" spans="1:26" x14ac:dyDescent="0.3">
      <c r="A259" t="s">
        <v>329</v>
      </c>
      <c r="B259" t="s">
        <v>32</v>
      </c>
      <c r="C259" t="s">
        <v>66</v>
      </c>
      <c r="D259" s="7">
        <v>2025</v>
      </c>
      <c r="E259" t="s">
        <v>34</v>
      </c>
      <c r="F259">
        <v>528</v>
      </c>
      <c r="G259">
        <v>892</v>
      </c>
      <c r="H259" t="s">
        <v>26</v>
      </c>
      <c r="I259">
        <v>16.3</v>
      </c>
      <c r="J259">
        <v>303</v>
      </c>
      <c r="K259" s="3">
        <v>388316.80000000005</v>
      </c>
      <c r="L259" s="3">
        <v>485396</v>
      </c>
      <c r="M259" t="s">
        <v>30</v>
      </c>
      <c r="N259">
        <v>4.7</v>
      </c>
      <c r="O259">
        <v>5</v>
      </c>
      <c r="P259">
        <v>2773</v>
      </c>
      <c r="Q259" s="3">
        <v>1346003108</v>
      </c>
      <c r="R259">
        <v>2987</v>
      </c>
      <c r="S259" s="3">
        <v>1449877852</v>
      </c>
      <c r="T259">
        <v>3829</v>
      </c>
      <c r="U259" s="3">
        <v>1858581284</v>
      </c>
      <c r="V259">
        <v>3089</v>
      </c>
      <c r="W259" s="3">
        <v>1499388244</v>
      </c>
      <c r="X259">
        <v>3786</v>
      </c>
      <c r="Y259" s="3">
        <v>1837709256</v>
      </c>
      <c r="Z259" s="3">
        <v>7991559744</v>
      </c>
    </row>
    <row r="260" spans="1:26" x14ac:dyDescent="0.3">
      <c r="A260" t="s">
        <v>330</v>
      </c>
      <c r="B260" t="s">
        <v>20</v>
      </c>
      <c r="C260" t="s">
        <v>191</v>
      </c>
      <c r="D260" s="7">
        <v>2023</v>
      </c>
      <c r="E260" t="s">
        <v>16</v>
      </c>
      <c r="F260">
        <v>303</v>
      </c>
      <c r="G260">
        <v>401</v>
      </c>
      <c r="H260" t="s">
        <v>29</v>
      </c>
      <c r="I260">
        <v>23.9</v>
      </c>
      <c r="J260">
        <v>320</v>
      </c>
      <c r="K260" s="3">
        <v>56325.600000000006</v>
      </c>
      <c r="L260" s="3">
        <v>70407</v>
      </c>
      <c r="M260" t="s">
        <v>27</v>
      </c>
      <c r="N260">
        <v>4.8</v>
      </c>
      <c r="O260">
        <v>3</v>
      </c>
      <c r="P260">
        <v>4792</v>
      </c>
      <c r="Q260" s="3">
        <v>337390344</v>
      </c>
      <c r="R260">
        <v>2632</v>
      </c>
      <c r="S260" s="3">
        <v>185311224</v>
      </c>
      <c r="T260">
        <v>4365</v>
      </c>
      <c r="U260" s="3">
        <v>307326555</v>
      </c>
      <c r="V260">
        <v>2772</v>
      </c>
      <c r="W260" s="3">
        <v>195168204</v>
      </c>
      <c r="X260">
        <v>4602</v>
      </c>
      <c r="Y260" s="3">
        <v>324013014</v>
      </c>
      <c r="Z260" s="3">
        <v>1349209341</v>
      </c>
    </row>
    <row r="261" spans="1:26" x14ac:dyDescent="0.3">
      <c r="A261" t="s">
        <v>331</v>
      </c>
      <c r="B261" t="s">
        <v>32</v>
      </c>
      <c r="C261" t="s">
        <v>33</v>
      </c>
      <c r="D261" s="7">
        <v>2025</v>
      </c>
      <c r="E261" t="s">
        <v>44</v>
      </c>
      <c r="F261">
        <v>867</v>
      </c>
      <c r="G261">
        <v>883</v>
      </c>
      <c r="H261" t="s">
        <v>29</v>
      </c>
      <c r="I261">
        <v>10.3</v>
      </c>
      <c r="J261">
        <v>365</v>
      </c>
      <c r="K261" s="3">
        <v>84024.8</v>
      </c>
      <c r="L261" s="3">
        <v>105031</v>
      </c>
      <c r="M261" t="s">
        <v>78</v>
      </c>
      <c r="N261">
        <v>3.8</v>
      </c>
      <c r="O261">
        <v>4</v>
      </c>
      <c r="P261">
        <v>4745</v>
      </c>
      <c r="Q261" s="3">
        <v>498372095</v>
      </c>
      <c r="R261">
        <v>2562</v>
      </c>
      <c r="S261" s="3">
        <v>269089422</v>
      </c>
      <c r="T261">
        <v>4741</v>
      </c>
      <c r="U261" s="3">
        <v>497951971</v>
      </c>
      <c r="V261">
        <v>4792</v>
      </c>
      <c r="W261" s="3">
        <v>503308552</v>
      </c>
      <c r="X261">
        <v>2156</v>
      </c>
      <c r="Y261" s="3">
        <v>226446836</v>
      </c>
      <c r="Z261" s="3">
        <v>1995168876</v>
      </c>
    </row>
    <row r="262" spans="1:26" x14ac:dyDescent="0.3">
      <c r="A262" t="s">
        <v>332</v>
      </c>
      <c r="B262" t="s">
        <v>20</v>
      </c>
      <c r="C262" t="s">
        <v>181</v>
      </c>
      <c r="D262" s="7">
        <v>2022</v>
      </c>
      <c r="E262" t="s">
        <v>44</v>
      </c>
      <c r="F262">
        <v>658</v>
      </c>
      <c r="G262">
        <v>490</v>
      </c>
      <c r="H262" t="s">
        <v>29</v>
      </c>
      <c r="I262">
        <v>11.6</v>
      </c>
      <c r="J262">
        <v>259</v>
      </c>
      <c r="K262" s="3">
        <v>321261.60000000003</v>
      </c>
      <c r="L262" s="3">
        <v>401577</v>
      </c>
      <c r="M262" t="s">
        <v>23</v>
      </c>
      <c r="N262">
        <v>4.5</v>
      </c>
      <c r="O262">
        <v>4</v>
      </c>
      <c r="P262">
        <v>2474</v>
      </c>
      <c r="Q262" s="3">
        <v>993501498</v>
      </c>
      <c r="R262">
        <v>2812</v>
      </c>
      <c r="S262" s="3">
        <v>1129234524</v>
      </c>
      <c r="T262">
        <v>3644</v>
      </c>
      <c r="U262" s="3">
        <v>1463346588</v>
      </c>
      <c r="V262">
        <v>3664</v>
      </c>
      <c r="W262" s="3">
        <v>1471378128</v>
      </c>
      <c r="X262">
        <v>3876</v>
      </c>
      <c r="Y262" s="3">
        <v>1556512452</v>
      </c>
      <c r="Z262" s="3">
        <v>6613973190</v>
      </c>
    </row>
    <row r="263" spans="1:26" x14ac:dyDescent="0.3">
      <c r="A263" t="s">
        <v>333</v>
      </c>
      <c r="B263" t="s">
        <v>42</v>
      </c>
      <c r="C263" t="s">
        <v>43</v>
      </c>
      <c r="D263" s="7">
        <v>2022</v>
      </c>
      <c r="E263" t="s">
        <v>34</v>
      </c>
      <c r="F263">
        <v>402</v>
      </c>
      <c r="G263">
        <v>366</v>
      </c>
      <c r="H263" t="s">
        <v>26</v>
      </c>
      <c r="I263">
        <v>24</v>
      </c>
      <c r="J263">
        <v>264</v>
      </c>
      <c r="K263" s="3">
        <v>48583.200000000004</v>
      </c>
      <c r="L263" s="3">
        <v>60729</v>
      </c>
      <c r="M263" t="s">
        <v>78</v>
      </c>
      <c r="N263">
        <v>4.3</v>
      </c>
      <c r="O263">
        <v>5</v>
      </c>
      <c r="P263">
        <v>3491</v>
      </c>
      <c r="Q263" s="3">
        <v>212004939</v>
      </c>
      <c r="R263">
        <v>3895</v>
      </c>
      <c r="S263" s="3">
        <v>236539455</v>
      </c>
      <c r="T263">
        <v>4217</v>
      </c>
      <c r="U263" s="3">
        <v>256094193</v>
      </c>
      <c r="V263">
        <v>3793</v>
      </c>
      <c r="W263" s="3">
        <v>230345097</v>
      </c>
      <c r="X263">
        <v>2087</v>
      </c>
      <c r="Y263" s="3">
        <v>126741423</v>
      </c>
      <c r="Z263" s="3">
        <v>1061725107</v>
      </c>
    </row>
    <row r="264" spans="1:26" x14ac:dyDescent="0.3">
      <c r="A264" t="s">
        <v>334</v>
      </c>
      <c r="B264" t="s">
        <v>48</v>
      </c>
      <c r="C264" t="s">
        <v>106</v>
      </c>
      <c r="D264" s="7">
        <v>2024</v>
      </c>
      <c r="E264" t="s">
        <v>22</v>
      </c>
      <c r="F264">
        <v>563</v>
      </c>
      <c r="G264">
        <v>408</v>
      </c>
      <c r="H264" t="s">
        <v>26</v>
      </c>
      <c r="I264">
        <v>7.3</v>
      </c>
      <c r="J264">
        <v>298</v>
      </c>
      <c r="K264" s="3">
        <v>398384</v>
      </c>
      <c r="L264" s="3">
        <v>497980</v>
      </c>
      <c r="M264" t="s">
        <v>23</v>
      </c>
      <c r="N264">
        <v>4.5999999999999996</v>
      </c>
      <c r="O264">
        <v>4</v>
      </c>
      <c r="P264">
        <v>2478</v>
      </c>
      <c r="Q264" s="3">
        <v>1233994440</v>
      </c>
      <c r="R264">
        <v>3176</v>
      </c>
      <c r="S264" s="3">
        <v>1581584480</v>
      </c>
      <c r="T264">
        <v>3587</v>
      </c>
      <c r="U264" s="3">
        <v>1786254260</v>
      </c>
      <c r="V264">
        <v>2726</v>
      </c>
      <c r="W264" s="3">
        <v>1357493480</v>
      </c>
      <c r="X264">
        <v>2719</v>
      </c>
      <c r="Y264" s="3">
        <v>1354007620</v>
      </c>
      <c r="Z264" s="3">
        <v>7313334280</v>
      </c>
    </row>
    <row r="265" spans="1:26" x14ac:dyDescent="0.3">
      <c r="A265" t="s">
        <v>335</v>
      </c>
      <c r="B265" t="s">
        <v>14</v>
      </c>
      <c r="C265" t="s">
        <v>15</v>
      </c>
      <c r="D265" s="7">
        <v>2021</v>
      </c>
      <c r="E265" t="s">
        <v>44</v>
      </c>
      <c r="F265">
        <v>600</v>
      </c>
      <c r="G265">
        <v>931</v>
      </c>
      <c r="H265" t="s">
        <v>17</v>
      </c>
      <c r="I265">
        <v>14.7</v>
      </c>
      <c r="J265">
        <v>206</v>
      </c>
      <c r="K265" s="3">
        <v>317846.40000000002</v>
      </c>
      <c r="L265" s="3">
        <v>397308</v>
      </c>
      <c r="M265" t="s">
        <v>60</v>
      </c>
      <c r="N265">
        <v>4.7</v>
      </c>
      <c r="O265">
        <v>3</v>
      </c>
      <c r="P265">
        <v>4802</v>
      </c>
      <c r="Q265" s="3">
        <v>1907873016</v>
      </c>
      <c r="R265">
        <v>4140</v>
      </c>
      <c r="S265" s="3">
        <v>1644855120</v>
      </c>
      <c r="T265">
        <v>3943</v>
      </c>
      <c r="U265" s="3">
        <v>1566585444</v>
      </c>
      <c r="V265">
        <v>4767</v>
      </c>
      <c r="W265" s="3">
        <v>1893967236</v>
      </c>
      <c r="X265">
        <v>3197</v>
      </c>
      <c r="Y265" s="3">
        <v>1270193676</v>
      </c>
      <c r="Z265" s="3">
        <v>8283474492</v>
      </c>
    </row>
    <row r="266" spans="1:26" x14ac:dyDescent="0.3">
      <c r="A266" t="s">
        <v>336</v>
      </c>
      <c r="B266" t="s">
        <v>32</v>
      </c>
      <c r="C266" t="s">
        <v>80</v>
      </c>
      <c r="D266" s="7">
        <v>2023</v>
      </c>
      <c r="E266" t="s">
        <v>34</v>
      </c>
      <c r="F266">
        <v>727</v>
      </c>
      <c r="G266">
        <v>984</v>
      </c>
      <c r="H266" t="s">
        <v>26</v>
      </c>
      <c r="I266">
        <v>7.6</v>
      </c>
      <c r="J266">
        <v>334</v>
      </c>
      <c r="K266" s="3">
        <v>295019.2</v>
      </c>
      <c r="L266" s="3">
        <v>368774</v>
      </c>
      <c r="M266" t="s">
        <v>57</v>
      </c>
      <c r="N266">
        <v>4.4000000000000004</v>
      </c>
      <c r="O266">
        <v>5</v>
      </c>
      <c r="P266">
        <v>2194</v>
      </c>
      <c r="Q266" s="3">
        <v>809090156</v>
      </c>
      <c r="R266">
        <v>3805</v>
      </c>
      <c r="S266" s="3">
        <v>1403185070</v>
      </c>
      <c r="T266">
        <v>3810</v>
      </c>
      <c r="U266" s="3">
        <v>1405028940</v>
      </c>
      <c r="V266">
        <v>2375</v>
      </c>
      <c r="W266" s="3">
        <v>875838250</v>
      </c>
      <c r="X266">
        <v>2571</v>
      </c>
      <c r="Y266" s="3">
        <v>948117954</v>
      </c>
      <c r="Z266" s="3">
        <v>5441260370</v>
      </c>
    </row>
    <row r="267" spans="1:26" x14ac:dyDescent="0.3">
      <c r="A267" t="s">
        <v>337</v>
      </c>
      <c r="B267" t="s">
        <v>14</v>
      </c>
      <c r="C267" t="s">
        <v>86</v>
      </c>
      <c r="D267" s="7">
        <v>2025</v>
      </c>
      <c r="E267" t="s">
        <v>34</v>
      </c>
      <c r="F267">
        <v>776</v>
      </c>
      <c r="G267">
        <v>813</v>
      </c>
      <c r="H267" t="s">
        <v>29</v>
      </c>
      <c r="I267">
        <v>5.6</v>
      </c>
      <c r="J267">
        <v>279</v>
      </c>
      <c r="K267" s="3">
        <v>299049.60000000003</v>
      </c>
      <c r="L267" s="3">
        <v>373812</v>
      </c>
      <c r="M267" t="s">
        <v>78</v>
      </c>
      <c r="N267">
        <v>3.9</v>
      </c>
      <c r="O267">
        <v>3</v>
      </c>
      <c r="P267">
        <v>3526</v>
      </c>
      <c r="Q267" s="3">
        <v>1318061112</v>
      </c>
      <c r="R267">
        <v>3630</v>
      </c>
      <c r="S267" s="3">
        <v>1356937560</v>
      </c>
      <c r="T267">
        <v>2263</v>
      </c>
      <c r="U267" s="3">
        <v>845936556</v>
      </c>
      <c r="V267">
        <v>3522</v>
      </c>
      <c r="W267" s="3">
        <v>1316565864</v>
      </c>
      <c r="X267">
        <v>4272</v>
      </c>
      <c r="Y267" s="3">
        <v>1596924864</v>
      </c>
      <c r="Z267" s="3">
        <v>6434425956</v>
      </c>
    </row>
    <row r="268" spans="1:26" x14ac:dyDescent="0.3">
      <c r="A268" t="s">
        <v>338</v>
      </c>
      <c r="B268" t="s">
        <v>20</v>
      </c>
      <c r="C268" t="s">
        <v>95</v>
      </c>
      <c r="D268" s="7">
        <v>2025</v>
      </c>
      <c r="E268" t="s">
        <v>44</v>
      </c>
      <c r="F268">
        <v>724</v>
      </c>
      <c r="G268">
        <v>406</v>
      </c>
      <c r="H268" t="s">
        <v>26</v>
      </c>
      <c r="I268">
        <v>10.3</v>
      </c>
      <c r="J268">
        <v>247</v>
      </c>
      <c r="K268" s="3">
        <v>155382.39999999999</v>
      </c>
      <c r="L268" s="3">
        <v>194228</v>
      </c>
      <c r="M268" t="s">
        <v>30</v>
      </c>
      <c r="N268">
        <v>3.7</v>
      </c>
      <c r="O268">
        <v>3</v>
      </c>
      <c r="P268">
        <v>2302</v>
      </c>
      <c r="Q268" s="3">
        <v>447112856</v>
      </c>
      <c r="R268">
        <v>3014</v>
      </c>
      <c r="S268" s="3">
        <v>585403192</v>
      </c>
      <c r="T268">
        <v>3376</v>
      </c>
      <c r="U268" s="3">
        <v>655713728</v>
      </c>
      <c r="V268">
        <v>3455</v>
      </c>
      <c r="W268" s="3">
        <v>671057740</v>
      </c>
      <c r="X268">
        <v>3545</v>
      </c>
      <c r="Y268" s="3">
        <v>688538260</v>
      </c>
      <c r="Z268" s="3">
        <v>3047825776</v>
      </c>
    </row>
    <row r="269" spans="1:26" x14ac:dyDescent="0.3">
      <c r="A269" t="s">
        <v>339</v>
      </c>
      <c r="B269" t="s">
        <v>32</v>
      </c>
      <c r="C269" t="s">
        <v>64</v>
      </c>
      <c r="D269" s="7">
        <v>2023</v>
      </c>
      <c r="E269" t="s">
        <v>22</v>
      </c>
      <c r="F269">
        <v>636</v>
      </c>
      <c r="G269">
        <v>600</v>
      </c>
      <c r="H269" t="s">
        <v>29</v>
      </c>
      <c r="I269">
        <v>19.7</v>
      </c>
      <c r="J269">
        <v>381</v>
      </c>
      <c r="K269" s="3">
        <v>343238.40000000002</v>
      </c>
      <c r="L269" s="3">
        <v>429048</v>
      </c>
      <c r="M269" t="s">
        <v>50</v>
      </c>
      <c r="N269">
        <v>3.8</v>
      </c>
      <c r="O269">
        <v>4</v>
      </c>
      <c r="P269">
        <v>4177</v>
      </c>
      <c r="Q269" s="3">
        <v>1792133496</v>
      </c>
      <c r="R269">
        <v>2666</v>
      </c>
      <c r="S269" s="3">
        <v>1143841968</v>
      </c>
      <c r="T269">
        <v>2622</v>
      </c>
      <c r="U269" s="3">
        <v>1124963856</v>
      </c>
      <c r="V269">
        <v>4444</v>
      </c>
      <c r="W269" s="3">
        <v>1906689312</v>
      </c>
      <c r="X269">
        <v>2505</v>
      </c>
      <c r="Y269" s="3">
        <v>1074765240</v>
      </c>
      <c r="Z269" s="3">
        <v>7042393872</v>
      </c>
    </row>
    <row r="270" spans="1:26" x14ac:dyDescent="0.3">
      <c r="A270" t="s">
        <v>340</v>
      </c>
      <c r="B270" t="s">
        <v>32</v>
      </c>
      <c r="C270" t="s">
        <v>70</v>
      </c>
      <c r="D270" s="7">
        <v>2024</v>
      </c>
      <c r="E270" t="s">
        <v>16</v>
      </c>
      <c r="F270">
        <v>498</v>
      </c>
      <c r="G270">
        <v>798</v>
      </c>
      <c r="H270" t="s">
        <v>26</v>
      </c>
      <c r="I270">
        <v>18.100000000000001</v>
      </c>
      <c r="J270">
        <v>391</v>
      </c>
      <c r="K270" s="3">
        <v>123816.8</v>
      </c>
      <c r="L270" s="3">
        <v>154771</v>
      </c>
      <c r="M270" t="s">
        <v>35</v>
      </c>
      <c r="N270">
        <v>4.5999999999999996</v>
      </c>
      <c r="O270">
        <v>5</v>
      </c>
      <c r="P270">
        <v>3637</v>
      </c>
      <c r="Q270" s="3">
        <v>562902127</v>
      </c>
      <c r="R270">
        <v>2717</v>
      </c>
      <c r="S270" s="3">
        <v>420512807</v>
      </c>
      <c r="T270">
        <v>4752</v>
      </c>
      <c r="U270" s="3">
        <v>735471792</v>
      </c>
      <c r="V270">
        <v>4463</v>
      </c>
      <c r="W270" s="3">
        <v>690742973</v>
      </c>
      <c r="X270">
        <v>3827</v>
      </c>
      <c r="Y270" s="3">
        <v>592308617</v>
      </c>
      <c r="Z270" s="3">
        <v>3001938316</v>
      </c>
    </row>
    <row r="271" spans="1:26" x14ac:dyDescent="0.3">
      <c r="A271" t="s">
        <v>341</v>
      </c>
      <c r="B271" t="s">
        <v>32</v>
      </c>
      <c r="C271" t="s">
        <v>66</v>
      </c>
      <c r="D271" s="7">
        <v>2024</v>
      </c>
      <c r="E271" t="s">
        <v>44</v>
      </c>
      <c r="F271">
        <v>827</v>
      </c>
      <c r="G271">
        <v>574</v>
      </c>
      <c r="H271" t="s">
        <v>17</v>
      </c>
      <c r="I271">
        <v>15.9</v>
      </c>
      <c r="J271">
        <v>363</v>
      </c>
      <c r="K271" s="3">
        <v>255220.80000000002</v>
      </c>
      <c r="L271" s="3">
        <v>319026</v>
      </c>
      <c r="M271" t="s">
        <v>30</v>
      </c>
      <c r="N271">
        <v>3.8</v>
      </c>
      <c r="O271">
        <v>4</v>
      </c>
      <c r="P271">
        <v>2751</v>
      </c>
      <c r="Q271" s="3">
        <v>877640526</v>
      </c>
      <c r="R271">
        <v>2251</v>
      </c>
      <c r="S271" s="3">
        <v>718127526</v>
      </c>
      <c r="T271">
        <v>4291</v>
      </c>
      <c r="U271" s="3">
        <v>1368940566</v>
      </c>
      <c r="V271">
        <v>3206</v>
      </c>
      <c r="W271" s="3">
        <v>1022797356</v>
      </c>
      <c r="X271">
        <v>2577</v>
      </c>
      <c r="Y271" s="3">
        <v>822130002</v>
      </c>
      <c r="Z271" s="3">
        <v>4809635976</v>
      </c>
    </row>
    <row r="272" spans="1:26" x14ac:dyDescent="0.3">
      <c r="A272" t="s">
        <v>342</v>
      </c>
      <c r="B272" t="s">
        <v>20</v>
      </c>
      <c r="C272" t="s">
        <v>37</v>
      </c>
      <c r="D272" s="7">
        <v>2022</v>
      </c>
      <c r="E272" t="s">
        <v>16</v>
      </c>
      <c r="F272">
        <v>533</v>
      </c>
      <c r="G272">
        <v>570</v>
      </c>
      <c r="H272" t="s">
        <v>17</v>
      </c>
      <c r="I272">
        <v>13.2</v>
      </c>
      <c r="J272">
        <v>252</v>
      </c>
      <c r="K272" s="3">
        <v>94736.8</v>
      </c>
      <c r="L272" s="3">
        <v>118421</v>
      </c>
      <c r="M272" t="s">
        <v>60</v>
      </c>
      <c r="N272">
        <v>5</v>
      </c>
      <c r="O272">
        <v>3</v>
      </c>
      <c r="P272">
        <v>3117</v>
      </c>
      <c r="Q272" s="3">
        <v>369118257</v>
      </c>
      <c r="R272">
        <v>3481</v>
      </c>
      <c r="S272" s="3">
        <v>412223501</v>
      </c>
      <c r="T272">
        <v>4322</v>
      </c>
      <c r="U272" s="3">
        <v>511815562</v>
      </c>
      <c r="V272">
        <v>3260</v>
      </c>
      <c r="W272" s="3">
        <v>386052460</v>
      </c>
      <c r="X272">
        <v>2923</v>
      </c>
      <c r="Y272" s="3">
        <v>346144583</v>
      </c>
      <c r="Z272" s="3">
        <v>2025354363</v>
      </c>
    </row>
    <row r="273" spans="1:26" x14ac:dyDescent="0.3">
      <c r="A273" t="s">
        <v>343</v>
      </c>
      <c r="B273" t="s">
        <v>42</v>
      </c>
      <c r="C273" t="s">
        <v>74</v>
      </c>
      <c r="D273" s="7">
        <v>2024</v>
      </c>
      <c r="E273" t="s">
        <v>22</v>
      </c>
      <c r="F273">
        <v>766</v>
      </c>
      <c r="G273">
        <v>353</v>
      </c>
      <c r="H273" t="s">
        <v>17</v>
      </c>
      <c r="I273">
        <v>18.399999999999999</v>
      </c>
      <c r="J273">
        <v>223</v>
      </c>
      <c r="K273" s="3">
        <v>206505.60000000001</v>
      </c>
      <c r="L273" s="3">
        <v>258132</v>
      </c>
      <c r="M273" t="s">
        <v>60</v>
      </c>
      <c r="N273">
        <v>4.9000000000000004</v>
      </c>
      <c r="O273">
        <v>5</v>
      </c>
      <c r="P273">
        <v>4490</v>
      </c>
      <c r="Q273" s="3">
        <v>1159012680</v>
      </c>
      <c r="R273">
        <v>4174</v>
      </c>
      <c r="S273" s="3">
        <v>1077442968</v>
      </c>
      <c r="T273">
        <v>4925</v>
      </c>
      <c r="U273" s="3">
        <v>1271300100</v>
      </c>
      <c r="V273">
        <v>3316</v>
      </c>
      <c r="W273" s="3">
        <v>855965712</v>
      </c>
      <c r="X273">
        <v>4955</v>
      </c>
      <c r="Y273" s="3">
        <v>1279044060</v>
      </c>
      <c r="Z273" s="3">
        <v>5642765520</v>
      </c>
    </row>
    <row r="274" spans="1:26" x14ac:dyDescent="0.3">
      <c r="A274" t="s">
        <v>344</v>
      </c>
      <c r="B274" t="s">
        <v>14</v>
      </c>
      <c r="C274" t="s">
        <v>110</v>
      </c>
      <c r="D274" s="7">
        <v>2023</v>
      </c>
      <c r="E274" t="s">
        <v>16</v>
      </c>
      <c r="F274">
        <v>691</v>
      </c>
      <c r="G274">
        <v>524</v>
      </c>
      <c r="H274" t="s">
        <v>29</v>
      </c>
      <c r="I274">
        <v>12.5</v>
      </c>
      <c r="J274">
        <v>273</v>
      </c>
      <c r="K274" s="3">
        <v>184021.6</v>
      </c>
      <c r="L274" s="3">
        <v>230027</v>
      </c>
      <c r="M274" t="s">
        <v>35</v>
      </c>
      <c r="N274">
        <v>3.8</v>
      </c>
      <c r="O274">
        <v>5</v>
      </c>
      <c r="P274">
        <v>3829</v>
      </c>
      <c r="Q274" s="3">
        <v>880773383</v>
      </c>
      <c r="R274">
        <v>3481</v>
      </c>
      <c r="S274" s="3">
        <v>800723987</v>
      </c>
      <c r="T274">
        <v>3976</v>
      </c>
      <c r="U274" s="3">
        <v>914587352</v>
      </c>
      <c r="V274">
        <v>3913</v>
      </c>
      <c r="W274" s="3">
        <v>900095651</v>
      </c>
      <c r="X274">
        <v>3110</v>
      </c>
      <c r="Y274" s="3">
        <v>715383970</v>
      </c>
      <c r="Z274" s="3">
        <v>4211564343</v>
      </c>
    </row>
    <row r="275" spans="1:26" x14ac:dyDescent="0.3">
      <c r="A275" t="s">
        <v>345</v>
      </c>
      <c r="B275" t="s">
        <v>48</v>
      </c>
      <c r="C275" t="s">
        <v>117</v>
      </c>
      <c r="D275" s="7">
        <v>2022</v>
      </c>
      <c r="E275" t="s">
        <v>44</v>
      </c>
      <c r="F275">
        <v>274</v>
      </c>
      <c r="G275">
        <v>779</v>
      </c>
      <c r="H275" t="s">
        <v>17</v>
      </c>
      <c r="I275">
        <v>19.7</v>
      </c>
      <c r="J275">
        <v>211</v>
      </c>
      <c r="K275" s="3">
        <v>267212</v>
      </c>
      <c r="L275" s="3">
        <v>334015</v>
      </c>
      <c r="M275" t="s">
        <v>30</v>
      </c>
      <c r="N275">
        <v>4</v>
      </c>
      <c r="O275">
        <v>5</v>
      </c>
      <c r="P275">
        <v>2508</v>
      </c>
      <c r="Q275" s="3">
        <v>837709620</v>
      </c>
      <c r="R275">
        <v>3308</v>
      </c>
      <c r="S275" s="3">
        <v>1104921620</v>
      </c>
      <c r="T275">
        <v>3069</v>
      </c>
      <c r="U275" s="3">
        <v>1025092035</v>
      </c>
      <c r="V275">
        <v>2242</v>
      </c>
      <c r="W275" s="3">
        <v>748861630</v>
      </c>
      <c r="X275">
        <v>3769</v>
      </c>
      <c r="Y275" s="3">
        <v>1258902535</v>
      </c>
      <c r="Z275" s="3">
        <v>4975487440</v>
      </c>
    </row>
    <row r="276" spans="1:26" x14ac:dyDescent="0.3">
      <c r="A276" t="s">
        <v>346</v>
      </c>
      <c r="B276" t="s">
        <v>20</v>
      </c>
      <c r="C276" t="s">
        <v>52</v>
      </c>
      <c r="D276" s="7">
        <v>2023</v>
      </c>
      <c r="E276" t="s">
        <v>44</v>
      </c>
      <c r="F276">
        <v>294</v>
      </c>
      <c r="G276">
        <v>653</v>
      </c>
      <c r="H276" t="s">
        <v>26</v>
      </c>
      <c r="I276">
        <v>16.2</v>
      </c>
      <c r="J276">
        <v>285</v>
      </c>
      <c r="K276" s="3">
        <v>306744</v>
      </c>
      <c r="L276" s="3">
        <v>383430</v>
      </c>
      <c r="M276" t="s">
        <v>18</v>
      </c>
      <c r="N276">
        <v>4.5999999999999996</v>
      </c>
      <c r="O276">
        <v>4</v>
      </c>
      <c r="P276">
        <v>4722</v>
      </c>
      <c r="Q276" s="3">
        <v>1810556460</v>
      </c>
      <c r="R276">
        <v>3065</v>
      </c>
      <c r="S276" s="3">
        <v>1175212950</v>
      </c>
      <c r="T276">
        <v>2396</v>
      </c>
      <c r="U276" s="3">
        <v>918698280</v>
      </c>
      <c r="V276">
        <v>2589</v>
      </c>
      <c r="W276" s="3">
        <v>992700270</v>
      </c>
      <c r="X276">
        <v>3435</v>
      </c>
      <c r="Y276" s="3">
        <v>1317082050</v>
      </c>
      <c r="Z276" s="3">
        <v>6214250010</v>
      </c>
    </row>
    <row r="277" spans="1:26" x14ac:dyDescent="0.3">
      <c r="A277" t="s">
        <v>347</v>
      </c>
      <c r="B277" t="s">
        <v>32</v>
      </c>
      <c r="C277" t="s">
        <v>70</v>
      </c>
      <c r="D277" s="7">
        <v>2023</v>
      </c>
      <c r="E277" t="s">
        <v>16</v>
      </c>
      <c r="F277">
        <v>386</v>
      </c>
      <c r="G277">
        <v>671</v>
      </c>
      <c r="H277" t="s">
        <v>26</v>
      </c>
      <c r="I277">
        <v>23.3</v>
      </c>
      <c r="J277">
        <v>297</v>
      </c>
      <c r="K277" s="3">
        <v>62848</v>
      </c>
      <c r="L277" s="3">
        <v>78560</v>
      </c>
      <c r="M277" t="s">
        <v>50</v>
      </c>
      <c r="N277">
        <v>4.8</v>
      </c>
      <c r="O277">
        <v>5</v>
      </c>
      <c r="P277">
        <v>4199</v>
      </c>
      <c r="Q277" s="3">
        <v>329873440</v>
      </c>
      <c r="R277">
        <v>2070</v>
      </c>
      <c r="S277" s="3">
        <v>162619200</v>
      </c>
      <c r="T277">
        <v>3582</v>
      </c>
      <c r="U277" s="3">
        <v>281401920</v>
      </c>
      <c r="V277">
        <v>4623</v>
      </c>
      <c r="W277" s="3">
        <v>363182880</v>
      </c>
      <c r="X277">
        <v>4190</v>
      </c>
      <c r="Y277" s="3">
        <v>329166400</v>
      </c>
      <c r="Z277" s="3">
        <v>1466243840</v>
      </c>
    </row>
    <row r="278" spans="1:26" x14ac:dyDescent="0.3">
      <c r="A278" t="s">
        <v>348</v>
      </c>
      <c r="B278" t="s">
        <v>20</v>
      </c>
      <c r="C278" t="s">
        <v>95</v>
      </c>
      <c r="D278" s="7">
        <v>2024</v>
      </c>
      <c r="E278" t="s">
        <v>44</v>
      </c>
      <c r="F278">
        <v>471</v>
      </c>
      <c r="G278">
        <v>736</v>
      </c>
      <c r="H278" t="s">
        <v>17</v>
      </c>
      <c r="I278">
        <v>21.6</v>
      </c>
      <c r="J278">
        <v>377</v>
      </c>
      <c r="K278" s="3">
        <v>282006.40000000002</v>
      </c>
      <c r="L278" s="3">
        <v>352508</v>
      </c>
      <c r="M278" t="s">
        <v>18</v>
      </c>
      <c r="N278">
        <v>4.7</v>
      </c>
      <c r="O278">
        <v>4</v>
      </c>
      <c r="P278">
        <v>2827</v>
      </c>
      <c r="Q278" s="3">
        <v>996540116</v>
      </c>
      <c r="R278">
        <v>2220</v>
      </c>
      <c r="S278" s="3">
        <v>782567760</v>
      </c>
      <c r="T278">
        <v>4367</v>
      </c>
      <c r="U278" s="3">
        <v>1539402436</v>
      </c>
      <c r="V278">
        <v>2571</v>
      </c>
      <c r="W278" s="3">
        <v>906298068</v>
      </c>
      <c r="X278">
        <v>2792</v>
      </c>
      <c r="Y278" s="3">
        <v>984202336</v>
      </c>
      <c r="Z278" s="3">
        <v>5209010716</v>
      </c>
    </row>
    <row r="279" spans="1:26" x14ac:dyDescent="0.3">
      <c r="A279" t="s">
        <v>349</v>
      </c>
      <c r="B279" t="s">
        <v>20</v>
      </c>
      <c r="C279" t="s">
        <v>21</v>
      </c>
      <c r="D279" s="7">
        <v>2024</v>
      </c>
      <c r="E279" t="s">
        <v>44</v>
      </c>
      <c r="F279">
        <v>358</v>
      </c>
      <c r="G279">
        <v>924</v>
      </c>
      <c r="H279" t="s">
        <v>17</v>
      </c>
      <c r="I279">
        <v>21</v>
      </c>
      <c r="J279">
        <v>328</v>
      </c>
      <c r="K279" s="3">
        <v>77182.400000000009</v>
      </c>
      <c r="L279" s="3">
        <v>96478</v>
      </c>
      <c r="M279" t="s">
        <v>60</v>
      </c>
      <c r="N279">
        <v>4.5</v>
      </c>
      <c r="O279">
        <v>4</v>
      </c>
      <c r="P279">
        <v>3778</v>
      </c>
      <c r="Q279" s="3">
        <v>364493884</v>
      </c>
      <c r="R279">
        <v>2855</v>
      </c>
      <c r="S279" s="3">
        <v>275444690</v>
      </c>
      <c r="T279">
        <v>4545</v>
      </c>
      <c r="U279" s="3">
        <v>438492510</v>
      </c>
      <c r="V279">
        <v>3252</v>
      </c>
      <c r="W279" s="3">
        <v>313746456</v>
      </c>
      <c r="X279">
        <v>2930</v>
      </c>
      <c r="Y279" s="3">
        <v>282680540</v>
      </c>
      <c r="Z279" s="3">
        <v>1674858080</v>
      </c>
    </row>
    <row r="280" spans="1:26" x14ac:dyDescent="0.3">
      <c r="A280" t="s">
        <v>350</v>
      </c>
      <c r="B280" t="s">
        <v>14</v>
      </c>
      <c r="C280" t="s">
        <v>138</v>
      </c>
      <c r="D280" s="7">
        <v>2024</v>
      </c>
      <c r="E280" t="s">
        <v>16</v>
      </c>
      <c r="F280">
        <v>213</v>
      </c>
      <c r="G280">
        <v>425</v>
      </c>
      <c r="H280" t="s">
        <v>29</v>
      </c>
      <c r="I280">
        <v>5.4</v>
      </c>
      <c r="J280">
        <v>325</v>
      </c>
      <c r="K280" s="3">
        <v>201177.60000000001</v>
      </c>
      <c r="L280" s="3">
        <v>251472</v>
      </c>
      <c r="M280" t="s">
        <v>27</v>
      </c>
      <c r="N280">
        <v>3.5</v>
      </c>
      <c r="O280">
        <v>4</v>
      </c>
      <c r="P280">
        <v>4344</v>
      </c>
      <c r="Q280" s="3">
        <v>1092394368</v>
      </c>
      <c r="R280">
        <v>3206</v>
      </c>
      <c r="S280" s="3">
        <v>806219232</v>
      </c>
      <c r="T280">
        <v>2239</v>
      </c>
      <c r="U280" s="3">
        <v>563045808</v>
      </c>
      <c r="V280">
        <v>4053</v>
      </c>
      <c r="W280" s="3">
        <v>1019216016</v>
      </c>
      <c r="X280">
        <v>3458</v>
      </c>
      <c r="Y280" s="3">
        <v>869590176</v>
      </c>
      <c r="Z280" s="3">
        <v>4350465600</v>
      </c>
    </row>
    <row r="281" spans="1:26" x14ac:dyDescent="0.3">
      <c r="A281" t="s">
        <v>351</v>
      </c>
      <c r="B281" t="s">
        <v>20</v>
      </c>
      <c r="C281" t="s">
        <v>95</v>
      </c>
      <c r="D281" s="7">
        <v>2024</v>
      </c>
      <c r="E281" t="s">
        <v>16</v>
      </c>
      <c r="F281">
        <v>768</v>
      </c>
      <c r="G281">
        <v>733</v>
      </c>
      <c r="H281" t="s">
        <v>17</v>
      </c>
      <c r="I281">
        <v>11.3</v>
      </c>
      <c r="J281">
        <v>305</v>
      </c>
      <c r="K281" s="3">
        <v>292822.40000000002</v>
      </c>
      <c r="L281" s="3">
        <v>366028</v>
      </c>
      <c r="M281" t="s">
        <v>35</v>
      </c>
      <c r="N281">
        <v>3.7</v>
      </c>
      <c r="O281">
        <v>4</v>
      </c>
      <c r="P281">
        <v>3074</v>
      </c>
      <c r="Q281" s="3">
        <v>1125170072</v>
      </c>
      <c r="R281">
        <v>2700</v>
      </c>
      <c r="S281" s="3">
        <v>988275600</v>
      </c>
      <c r="T281">
        <v>2981</v>
      </c>
      <c r="U281" s="3">
        <v>1091129468</v>
      </c>
      <c r="V281">
        <v>3143</v>
      </c>
      <c r="W281" s="3">
        <v>1150426004</v>
      </c>
      <c r="X281">
        <v>2498</v>
      </c>
      <c r="Y281" s="3">
        <v>914337944</v>
      </c>
      <c r="Z281" s="3">
        <v>5269339088</v>
      </c>
    </row>
    <row r="282" spans="1:26" x14ac:dyDescent="0.3">
      <c r="A282" t="s">
        <v>352</v>
      </c>
      <c r="B282" t="s">
        <v>32</v>
      </c>
      <c r="C282" t="s">
        <v>62</v>
      </c>
      <c r="D282" s="7">
        <v>2023</v>
      </c>
      <c r="E282" t="s">
        <v>16</v>
      </c>
      <c r="F282">
        <v>630</v>
      </c>
      <c r="G282">
        <v>891</v>
      </c>
      <c r="H282" t="s">
        <v>17</v>
      </c>
      <c r="I282">
        <v>9.6999999999999993</v>
      </c>
      <c r="J282">
        <v>399</v>
      </c>
      <c r="K282" s="3">
        <v>306884</v>
      </c>
      <c r="L282" s="3">
        <v>383605</v>
      </c>
      <c r="M282" t="s">
        <v>40</v>
      </c>
      <c r="N282">
        <v>4.2</v>
      </c>
      <c r="O282">
        <v>5</v>
      </c>
      <c r="P282">
        <v>4693</v>
      </c>
      <c r="Q282" s="3">
        <v>1800258265</v>
      </c>
      <c r="R282">
        <v>4186</v>
      </c>
      <c r="S282" s="3">
        <v>1605770530</v>
      </c>
      <c r="T282">
        <v>4140</v>
      </c>
      <c r="U282" s="3">
        <v>1588124700</v>
      </c>
      <c r="V282">
        <v>3237</v>
      </c>
      <c r="W282" s="3">
        <v>1241729385</v>
      </c>
      <c r="X282">
        <v>4626</v>
      </c>
      <c r="Y282" s="3">
        <v>1774556730</v>
      </c>
      <c r="Z282" s="3">
        <v>8010439610</v>
      </c>
    </row>
    <row r="283" spans="1:26" x14ac:dyDescent="0.3">
      <c r="A283" t="s">
        <v>353</v>
      </c>
      <c r="B283" t="s">
        <v>48</v>
      </c>
      <c r="C283" t="s">
        <v>90</v>
      </c>
      <c r="D283" s="7">
        <v>2024</v>
      </c>
      <c r="E283" t="s">
        <v>44</v>
      </c>
      <c r="F283">
        <v>878</v>
      </c>
      <c r="G283">
        <v>386</v>
      </c>
      <c r="H283" t="s">
        <v>29</v>
      </c>
      <c r="I283">
        <v>22.2</v>
      </c>
      <c r="J283">
        <v>205</v>
      </c>
      <c r="K283" s="3">
        <v>313244</v>
      </c>
      <c r="L283" s="3">
        <v>391555</v>
      </c>
      <c r="M283" t="s">
        <v>78</v>
      </c>
      <c r="N283">
        <v>4.2</v>
      </c>
      <c r="O283">
        <v>3</v>
      </c>
      <c r="P283">
        <v>4634</v>
      </c>
      <c r="Q283" s="3">
        <v>1814465870</v>
      </c>
      <c r="R283">
        <v>4172</v>
      </c>
      <c r="S283" s="3">
        <v>1633567460</v>
      </c>
      <c r="T283">
        <v>2187</v>
      </c>
      <c r="U283" s="3">
        <v>856330785</v>
      </c>
      <c r="V283">
        <v>3786</v>
      </c>
      <c r="W283" s="3">
        <v>1482427230</v>
      </c>
      <c r="X283">
        <v>2008</v>
      </c>
      <c r="Y283" s="3">
        <v>786242440</v>
      </c>
      <c r="Z283" s="3">
        <v>6573033785</v>
      </c>
    </row>
    <row r="284" spans="1:26" x14ac:dyDescent="0.3">
      <c r="A284" t="s">
        <v>354</v>
      </c>
      <c r="B284" t="s">
        <v>48</v>
      </c>
      <c r="C284" t="s">
        <v>49</v>
      </c>
      <c r="D284" s="7">
        <v>2021</v>
      </c>
      <c r="E284" t="s">
        <v>22</v>
      </c>
      <c r="F284">
        <v>447</v>
      </c>
      <c r="G284">
        <v>646</v>
      </c>
      <c r="H284" t="s">
        <v>17</v>
      </c>
      <c r="I284">
        <v>16</v>
      </c>
      <c r="J284">
        <v>316</v>
      </c>
      <c r="K284" s="3">
        <v>266616</v>
      </c>
      <c r="L284" s="3">
        <v>333270</v>
      </c>
      <c r="M284" t="s">
        <v>60</v>
      </c>
      <c r="N284">
        <v>4.2</v>
      </c>
      <c r="O284">
        <v>4</v>
      </c>
      <c r="P284">
        <v>2755</v>
      </c>
      <c r="Q284" s="3">
        <v>918158850</v>
      </c>
      <c r="R284">
        <v>3247</v>
      </c>
      <c r="S284" s="3">
        <v>1082127690</v>
      </c>
      <c r="T284">
        <v>3100</v>
      </c>
      <c r="U284" s="3">
        <v>1033137000</v>
      </c>
      <c r="V284">
        <v>2875</v>
      </c>
      <c r="W284" s="3">
        <v>958151250</v>
      </c>
      <c r="X284">
        <v>3195</v>
      </c>
      <c r="Y284" s="3">
        <v>1064797650</v>
      </c>
      <c r="Z284" s="3">
        <v>5056372440</v>
      </c>
    </row>
    <row r="285" spans="1:26" x14ac:dyDescent="0.3">
      <c r="A285" t="s">
        <v>355</v>
      </c>
      <c r="B285" t="s">
        <v>48</v>
      </c>
      <c r="C285" t="s">
        <v>90</v>
      </c>
      <c r="D285" s="7">
        <v>2023</v>
      </c>
      <c r="E285" t="s">
        <v>34</v>
      </c>
      <c r="F285">
        <v>204</v>
      </c>
      <c r="G285">
        <v>431</v>
      </c>
      <c r="H285" t="s">
        <v>26</v>
      </c>
      <c r="I285">
        <v>17.8</v>
      </c>
      <c r="J285">
        <v>291</v>
      </c>
      <c r="K285" s="3">
        <v>302074.40000000002</v>
      </c>
      <c r="L285" s="3">
        <v>377593</v>
      </c>
      <c r="M285" t="s">
        <v>60</v>
      </c>
      <c r="N285">
        <v>4.9000000000000004</v>
      </c>
      <c r="O285">
        <v>4</v>
      </c>
      <c r="P285">
        <v>2871</v>
      </c>
      <c r="Q285" s="3">
        <v>1084069503</v>
      </c>
      <c r="R285">
        <v>2705</v>
      </c>
      <c r="S285" s="3">
        <v>1021389065</v>
      </c>
      <c r="T285">
        <v>2735</v>
      </c>
      <c r="U285" s="3">
        <v>1032716855</v>
      </c>
      <c r="V285">
        <v>2870</v>
      </c>
      <c r="W285" s="3">
        <v>1083691910</v>
      </c>
      <c r="X285">
        <v>2599</v>
      </c>
      <c r="Y285" s="3">
        <v>981364207</v>
      </c>
      <c r="Z285" s="3">
        <v>5203231540</v>
      </c>
    </row>
    <row r="286" spans="1:26" x14ac:dyDescent="0.3">
      <c r="A286" t="s">
        <v>356</v>
      </c>
      <c r="B286" t="s">
        <v>32</v>
      </c>
      <c r="C286" t="s">
        <v>70</v>
      </c>
      <c r="D286" s="7">
        <v>2025</v>
      </c>
      <c r="E286" t="s">
        <v>22</v>
      </c>
      <c r="F286">
        <v>342</v>
      </c>
      <c r="G286">
        <v>286</v>
      </c>
      <c r="H286" t="s">
        <v>26</v>
      </c>
      <c r="I286">
        <v>11.4</v>
      </c>
      <c r="J286">
        <v>304</v>
      </c>
      <c r="K286" s="3">
        <v>229240</v>
      </c>
      <c r="L286" s="3">
        <v>286550</v>
      </c>
      <c r="M286" t="s">
        <v>27</v>
      </c>
      <c r="N286">
        <v>4.4000000000000004</v>
      </c>
      <c r="O286">
        <v>5</v>
      </c>
      <c r="P286">
        <v>4378</v>
      </c>
      <c r="Q286" s="3">
        <v>1254515900</v>
      </c>
      <c r="R286">
        <v>4500</v>
      </c>
      <c r="S286" s="3">
        <v>1289475000</v>
      </c>
      <c r="T286">
        <v>3428</v>
      </c>
      <c r="U286" s="3">
        <v>982293400</v>
      </c>
      <c r="V286">
        <v>4312</v>
      </c>
      <c r="W286" s="3">
        <v>1235603600</v>
      </c>
      <c r="X286">
        <v>4318</v>
      </c>
      <c r="Y286" s="3">
        <v>1237322900</v>
      </c>
      <c r="Z286" s="3">
        <v>5999210800</v>
      </c>
    </row>
    <row r="287" spans="1:26" x14ac:dyDescent="0.3">
      <c r="A287" t="s">
        <v>357</v>
      </c>
      <c r="B287" t="s">
        <v>48</v>
      </c>
      <c r="C287" t="s">
        <v>49</v>
      </c>
      <c r="D287" s="7">
        <v>2022</v>
      </c>
      <c r="E287" t="s">
        <v>16</v>
      </c>
      <c r="F287">
        <v>431</v>
      </c>
      <c r="G287">
        <v>356</v>
      </c>
      <c r="H287" t="s">
        <v>29</v>
      </c>
      <c r="I287">
        <v>14.6</v>
      </c>
      <c r="J287">
        <v>398</v>
      </c>
      <c r="K287" s="3">
        <v>435762.4</v>
      </c>
      <c r="L287" s="3">
        <v>544703</v>
      </c>
      <c r="M287" t="s">
        <v>50</v>
      </c>
      <c r="N287">
        <v>4</v>
      </c>
      <c r="O287">
        <v>5</v>
      </c>
      <c r="P287">
        <v>4126</v>
      </c>
      <c r="Q287" s="3">
        <v>2247444578</v>
      </c>
      <c r="R287">
        <v>2045</v>
      </c>
      <c r="S287" s="3">
        <v>1113917635</v>
      </c>
      <c r="T287">
        <v>4572</v>
      </c>
      <c r="U287" s="3">
        <v>2490382116</v>
      </c>
      <c r="V287">
        <v>3280</v>
      </c>
      <c r="W287" s="3">
        <v>1786625840</v>
      </c>
      <c r="X287">
        <v>3734</v>
      </c>
      <c r="Y287" s="3">
        <v>2033921002</v>
      </c>
      <c r="Z287" s="3">
        <v>9672291171</v>
      </c>
    </row>
    <row r="288" spans="1:26" x14ac:dyDescent="0.3">
      <c r="A288" t="s">
        <v>358</v>
      </c>
      <c r="B288" t="s">
        <v>32</v>
      </c>
      <c r="C288" t="s">
        <v>66</v>
      </c>
      <c r="D288" s="7">
        <v>2025</v>
      </c>
      <c r="E288" t="s">
        <v>34</v>
      </c>
      <c r="F288">
        <v>532</v>
      </c>
      <c r="G288">
        <v>963</v>
      </c>
      <c r="H288" t="s">
        <v>29</v>
      </c>
      <c r="I288">
        <v>7.3</v>
      </c>
      <c r="J288">
        <v>246</v>
      </c>
      <c r="K288" s="3">
        <v>373075.20000000001</v>
      </c>
      <c r="L288" s="3">
        <v>466344</v>
      </c>
      <c r="M288" t="s">
        <v>27</v>
      </c>
      <c r="N288">
        <v>4.7</v>
      </c>
      <c r="O288">
        <v>4</v>
      </c>
      <c r="P288">
        <v>4317</v>
      </c>
      <c r="Q288" s="3">
        <v>2013207048</v>
      </c>
      <c r="R288">
        <v>3840</v>
      </c>
      <c r="S288" s="3">
        <v>1790760960</v>
      </c>
      <c r="T288">
        <v>3755</v>
      </c>
      <c r="U288" s="3">
        <v>1751121720</v>
      </c>
      <c r="V288">
        <v>3439</v>
      </c>
      <c r="W288" s="3">
        <v>1603757016</v>
      </c>
      <c r="X288">
        <v>4764</v>
      </c>
      <c r="Y288" s="3">
        <v>2221662816</v>
      </c>
      <c r="Z288" s="3">
        <v>9380509560</v>
      </c>
    </row>
    <row r="289" spans="1:26" x14ac:dyDescent="0.3">
      <c r="A289" t="s">
        <v>359</v>
      </c>
      <c r="B289" t="s">
        <v>42</v>
      </c>
      <c r="C289" t="s">
        <v>194</v>
      </c>
      <c r="D289" s="7">
        <v>2023</v>
      </c>
      <c r="E289" t="s">
        <v>44</v>
      </c>
      <c r="F289">
        <v>697</v>
      </c>
      <c r="G289">
        <v>337</v>
      </c>
      <c r="H289" t="s">
        <v>29</v>
      </c>
      <c r="I289">
        <v>21.5</v>
      </c>
      <c r="J289">
        <v>393</v>
      </c>
      <c r="K289" s="3">
        <v>146382.39999999999</v>
      </c>
      <c r="L289" s="3">
        <v>182978</v>
      </c>
      <c r="M289" t="s">
        <v>18</v>
      </c>
      <c r="N289">
        <v>3.6</v>
      </c>
      <c r="O289">
        <v>5</v>
      </c>
      <c r="P289">
        <v>2942</v>
      </c>
      <c r="Q289" s="3">
        <v>538321276</v>
      </c>
      <c r="R289">
        <v>2856</v>
      </c>
      <c r="S289" s="3">
        <v>522585168</v>
      </c>
      <c r="T289">
        <v>4094</v>
      </c>
      <c r="U289" s="3">
        <v>749111932</v>
      </c>
      <c r="V289">
        <v>4999</v>
      </c>
      <c r="W289" s="3">
        <v>914707022</v>
      </c>
      <c r="X289">
        <v>2178</v>
      </c>
      <c r="Y289" s="3">
        <v>398526084</v>
      </c>
      <c r="Z289" s="3">
        <v>3123251482</v>
      </c>
    </row>
    <row r="290" spans="1:26" x14ac:dyDescent="0.3">
      <c r="A290" t="s">
        <v>360</v>
      </c>
      <c r="B290" t="s">
        <v>48</v>
      </c>
      <c r="C290" t="s">
        <v>56</v>
      </c>
      <c r="D290" s="7">
        <v>2023</v>
      </c>
      <c r="E290" t="s">
        <v>34</v>
      </c>
      <c r="F290">
        <v>249</v>
      </c>
      <c r="G290">
        <v>680</v>
      </c>
      <c r="H290" t="s">
        <v>26</v>
      </c>
      <c r="I290">
        <v>6</v>
      </c>
      <c r="J290">
        <v>389</v>
      </c>
      <c r="K290" s="3">
        <v>386704.80000000005</v>
      </c>
      <c r="L290" s="3">
        <v>483381</v>
      </c>
      <c r="M290" t="s">
        <v>30</v>
      </c>
      <c r="N290">
        <v>3.6</v>
      </c>
      <c r="O290">
        <v>4</v>
      </c>
      <c r="P290">
        <v>2485</v>
      </c>
      <c r="Q290" s="3">
        <v>1201201785</v>
      </c>
      <c r="R290">
        <v>2961</v>
      </c>
      <c r="S290" s="3">
        <v>1431291141</v>
      </c>
      <c r="T290">
        <v>2253</v>
      </c>
      <c r="U290" s="3">
        <v>1089057393</v>
      </c>
      <c r="V290">
        <v>3125</v>
      </c>
      <c r="W290" s="3">
        <v>1510565625</v>
      </c>
      <c r="X290">
        <v>2880</v>
      </c>
      <c r="Y290" s="3">
        <v>1392137280</v>
      </c>
      <c r="Z290" s="3">
        <v>6624253224</v>
      </c>
    </row>
    <row r="291" spans="1:26" x14ac:dyDescent="0.3">
      <c r="A291" t="s">
        <v>361</v>
      </c>
      <c r="B291" t="s">
        <v>32</v>
      </c>
      <c r="C291" t="s">
        <v>70</v>
      </c>
      <c r="D291" s="7">
        <v>2021</v>
      </c>
      <c r="E291" t="s">
        <v>22</v>
      </c>
      <c r="F291">
        <v>616</v>
      </c>
      <c r="G291">
        <v>728</v>
      </c>
      <c r="H291" t="s">
        <v>26</v>
      </c>
      <c r="I291">
        <v>7.7</v>
      </c>
      <c r="J291">
        <v>282</v>
      </c>
      <c r="K291" s="3">
        <v>274462.40000000002</v>
      </c>
      <c r="L291" s="3">
        <v>343078</v>
      </c>
      <c r="M291" t="s">
        <v>30</v>
      </c>
      <c r="N291">
        <v>4.8</v>
      </c>
      <c r="O291">
        <v>3</v>
      </c>
      <c r="P291">
        <v>4293</v>
      </c>
      <c r="Q291" s="3">
        <v>1472833854</v>
      </c>
      <c r="R291">
        <v>2616</v>
      </c>
      <c r="S291" s="3">
        <v>897492048</v>
      </c>
      <c r="T291">
        <v>3236</v>
      </c>
      <c r="U291" s="3">
        <v>1110200408</v>
      </c>
      <c r="V291">
        <v>3574</v>
      </c>
      <c r="W291" s="3">
        <v>1226160772</v>
      </c>
      <c r="X291">
        <v>4056</v>
      </c>
      <c r="Y291" s="3">
        <v>1391524368</v>
      </c>
      <c r="Z291" s="3">
        <v>6098211450</v>
      </c>
    </row>
    <row r="292" spans="1:26" x14ac:dyDescent="0.3">
      <c r="A292" t="s">
        <v>362</v>
      </c>
      <c r="B292" t="s">
        <v>42</v>
      </c>
      <c r="C292" t="s">
        <v>99</v>
      </c>
      <c r="D292" s="7">
        <v>2021</v>
      </c>
      <c r="E292" t="s">
        <v>44</v>
      </c>
      <c r="F292">
        <v>580</v>
      </c>
      <c r="G292">
        <v>541</v>
      </c>
      <c r="H292" t="s">
        <v>29</v>
      </c>
      <c r="I292">
        <v>20.100000000000001</v>
      </c>
      <c r="J292">
        <v>351</v>
      </c>
      <c r="K292" s="3">
        <v>330786.40000000002</v>
      </c>
      <c r="L292" s="3">
        <v>413483</v>
      </c>
      <c r="M292" t="s">
        <v>23</v>
      </c>
      <c r="N292">
        <v>4.9000000000000004</v>
      </c>
      <c r="O292">
        <v>5</v>
      </c>
      <c r="P292">
        <v>2217</v>
      </c>
      <c r="Q292" s="3">
        <v>916691811</v>
      </c>
      <c r="R292">
        <v>4203</v>
      </c>
      <c r="S292" s="3">
        <v>1737869049</v>
      </c>
      <c r="T292">
        <v>2128</v>
      </c>
      <c r="U292" s="3">
        <v>879891824</v>
      </c>
      <c r="V292">
        <v>2333</v>
      </c>
      <c r="W292" s="3">
        <v>964655839</v>
      </c>
      <c r="X292">
        <v>4452</v>
      </c>
      <c r="Y292" s="3">
        <v>1840826316</v>
      </c>
      <c r="Z292" s="3">
        <v>6339934839</v>
      </c>
    </row>
    <row r="293" spans="1:26" x14ac:dyDescent="0.3">
      <c r="A293" t="s">
        <v>363</v>
      </c>
      <c r="B293" t="s">
        <v>42</v>
      </c>
      <c r="C293" t="s">
        <v>194</v>
      </c>
      <c r="D293" s="7">
        <v>2023</v>
      </c>
      <c r="E293" t="s">
        <v>16</v>
      </c>
      <c r="F293">
        <v>403</v>
      </c>
      <c r="G293">
        <v>473</v>
      </c>
      <c r="H293" t="s">
        <v>29</v>
      </c>
      <c r="I293">
        <v>10.199999999999999</v>
      </c>
      <c r="J293">
        <v>347</v>
      </c>
      <c r="K293" s="3">
        <v>54271.200000000004</v>
      </c>
      <c r="L293" s="3">
        <v>67839</v>
      </c>
      <c r="M293" t="s">
        <v>57</v>
      </c>
      <c r="N293">
        <v>4.9000000000000004</v>
      </c>
      <c r="O293">
        <v>4</v>
      </c>
      <c r="P293">
        <v>2693</v>
      </c>
      <c r="Q293" s="3">
        <v>182690427</v>
      </c>
      <c r="R293">
        <v>2487</v>
      </c>
      <c r="S293" s="3">
        <v>168715593</v>
      </c>
      <c r="T293">
        <v>2448</v>
      </c>
      <c r="U293" s="3">
        <v>166069872</v>
      </c>
      <c r="V293">
        <v>2079</v>
      </c>
      <c r="W293" s="3">
        <v>141037281</v>
      </c>
      <c r="X293">
        <v>3151</v>
      </c>
      <c r="Y293" s="3">
        <v>213760689</v>
      </c>
      <c r="Z293" s="3">
        <v>872273862</v>
      </c>
    </row>
    <row r="294" spans="1:26" x14ac:dyDescent="0.3">
      <c r="A294" t="s">
        <v>364</v>
      </c>
      <c r="B294" t="s">
        <v>14</v>
      </c>
      <c r="C294" t="s">
        <v>110</v>
      </c>
      <c r="D294" s="7">
        <v>2022</v>
      </c>
      <c r="E294" t="s">
        <v>22</v>
      </c>
      <c r="F294">
        <v>250</v>
      </c>
      <c r="G294">
        <v>784</v>
      </c>
      <c r="H294" t="s">
        <v>26</v>
      </c>
      <c r="I294">
        <v>19.100000000000001</v>
      </c>
      <c r="J294">
        <v>332</v>
      </c>
      <c r="K294" s="3">
        <v>152292</v>
      </c>
      <c r="L294" s="3">
        <v>190365</v>
      </c>
      <c r="M294" t="s">
        <v>60</v>
      </c>
      <c r="N294">
        <v>4.4000000000000004</v>
      </c>
      <c r="O294">
        <v>5</v>
      </c>
      <c r="P294">
        <v>2553</v>
      </c>
      <c r="Q294" s="3">
        <v>486001845</v>
      </c>
      <c r="R294">
        <v>2077</v>
      </c>
      <c r="S294" s="3">
        <v>395388105</v>
      </c>
      <c r="T294">
        <v>3929</v>
      </c>
      <c r="U294" s="3">
        <v>747944085</v>
      </c>
      <c r="V294">
        <v>2195</v>
      </c>
      <c r="W294" s="3">
        <v>417851175</v>
      </c>
      <c r="X294">
        <v>4561</v>
      </c>
      <c r="Y294" s="3">
        <v>868254765</v>
      </c>
      <c r="Z294" s="3">
        <v>2915439975</v>
      </c>
    </row>
    <row r="295" spans="1:26" x14ac:dyDescent="0.3">
      <c r="A295" t="s">
        <v>365</v>
      </c>
      <c r="B295" t="s">
        <v>48</v>
      </c>
      <c r="C295" t="s">
        <v>59</v>
      </c>
      <c r="D295" s="7">
        <v>2023</v>
      </c>
      <c r="E295" t="s">
        <v>44</v>
      </c>
      <c r="F295">
        <v>641</v>
      </c>
      <c r="G295">
        <v>336</v>
      </c>
      <c r="H295" t="s">
        <v>26</v>
      </c>
      <c r="I295">
        <v>7.5</v>
      </c>
      <c r="J295">
        <v>310</v>
      </c>
      <c r="K295" s="3">
        <v>369789.60000000003</v>
      </c>
      <c r="L295" s="3">
        <v>462237</v>
      </c>
      <c r="M295" t="s">
        <v>60</v>
      </c>
      <c r="N295">
        <v>4.3</v>
      </c>
      <c r="O295">
        <v>5</v>
      </c>
      <c r="P295">
        <v>3022</v>
      </c>
      <c r="Q295" s="3">
        <v>1396880214</v>
      </c>
      <c r="R295">
        <v>2911</v>
      </c>
      <c r="S295" s="3">
        <v>1345571907</v>
      </c>
      <c r="T295">
        <v>3845</v>
      </c>
      <c r="U295" s="3">
        <v>1777301265</v>
      </c>
      <c r="V295">
        <v>2781</v>
      </c>
      <c r="W295" s="3">
        <v>1285481097</v>
      </c>
      <c r="X295">
        <v>4131</v>
      </c>
      <c r="Y295" s="3">
        <v>1909501047</v>
      </c>
      <c r="Z295" s="3">
        <v>7714735530</v>
      </c>
    </row>
    <row r="296" spans="1:26" x14ac:dyDescent="0.3">
      <c r="A296" t="s">
        <v>366</v>
      </c>
      <c r="B296" t="s">
        <v>42</v>
      </c>
      <c r="C296" t="s">
        <v>43</v>
      </c>
      <c r="D296" s="7">
        <v>2024</v>
      </c>
      <c r="E296" t="s">
        <v>22</v>
      </c>
      <c r="F296">
        <v>351</v>
      </c>
      <c r="G296">
        <v>962</v>
      </c>
      <c r="H296" t="s">
        <v>17</v>
      </c>
      <c r="I296">
        <v>23.9</v>
      </c>
      <c r="J296">
        <v>317</v>
      </c>
      <c r="K296" s="3">
        <v>75271.199999999997</v>
      </c>
      <c r="L296" s="3">
        <v>94089</v>
      </c>
      <c r="M296" t="s">
        <v>57</v>
      </c>
      <c r="N296">
        <v>4.0999999999999996</v>
      </c>
      <c r="O296">
        <v>4</v>
      </c>
      <c r="P296">
        <v>4946</v>
      </c>
      <c r="Q296" s="3">
        <v>465364194</v>
      </c>
      <c r="R296">
        <v>3059</v>
      </c>
      <c r="S296" s="3">
        <v>287818251</v>
      </c>
      <c r="T296">
        <v>4507</v>
      </c>
      <c r="U296" s="3">
        <v>424059123</v>
      </c>
      <c r="V296">
        <v>2646</v>
      </c>
      <c r="W296" s="3">
        <v>248959494</v>
      </c>
      <c r="X296">
        <v>4990</v>
      </c>
      <c r="Y296" s="3">
        <v>469504110</v>
      </c>
      <c r="Z296" s="3">
        <v>1895705172</v>
      </c>
    </row>
    <row r="297" spans="1:26" x14ac:dyDescent="0.3">
      <c r="A297" t="s">
        <v>367</v>
      </c>
      <c r="B297" t="s">
        <v>42</v>
      </c>
      <c r="C297" t="s">
        <v>92</v>
      </c>
      <c r="D297" s="7">
        <v>2021</v>
      </c>
      <c r="E297" t="s">
        <v>34</v>
      </c>
      <c r="F297">
        <v>652</v>
      </c>
      <c r="G297">
        <v>644</v>
      </c>
      <c r="H297" t="s">
        <v>17</v>
      </c>
      <c r="I297">
        <v>16.399999999999999</v>
      </c>
      <c r="J297">
        <v>395</v>
      </c>
      <c r="K297" s="3">
        <v>45239.200000000004</v>
      </c>
      <c r="L297" s="3">
        <v>56549</v>
      </c>
      <c r="M297" t="s">
        <v>18</v>
      </c>
      <c r="N297">
        <v>5</v>
      </c>
      <c r="O297">
        <v>5</v>
      </c>
      <c r="P297">
        <v>4806</v>
      </c>
      <c r="Q297" s="3">
        <v>271774494</v>
      </c>
      <c r="R297">
        <v>4395</v>
      </c>
      <c r="S297" s="3">
        <v>248532855</v>
      </c>
      <c r="T297">
        <v>4469</v>
      </c>
      <c r="U297" s="3">
        <v>252717481</v>
      </c>
      <c r="V297">
        <v>3451</v>
      </c>
      <c r="W297" s="3">
        <v>195150599</v>
      </c>
      <c r="X297">
        <v>3160</v>
      </c>
      <c r="Y297" s="3">
        <v>178694840</v>
      </c>
      <c r="Z297" s="3">
        <v>1146870269</v>
      </c>
    </row>
    <row r="298" spans="1:26" x14ac:dyDescent="0.3">
      <c r="A298" t="s">
        <v>368</v>
      </c>
      <c r="B298" t="s">
        <v>48</v>
      </c>
      <c r="C298" t="s">
        <v>49</v>
      </c>
      <c r="D298" s="7">
        <v>2023</v>
      </c>
      <c r="E298" t="s">
        <v>16</v>
      </c>
      <c r="F298">
        <v>860</v>
      </c>
      <c r="G298">
        <v>512</v>
      </c>
      <c r="H298" t="s">
        <v>26</v>
      </c>
      <c r="I298">
        <v>7.8</v>
      </c>
      <c r="J298">
        <v>235</v>
      </c>
      <c r="K298" s="3">
        <v>319919.2</v>
      </c>
      <c r="L298" s="3">
        <v>399899</v>
      </c>
      <c r="M298" t="s">
        <v>60</v>
      </c>
      <c r="N298">
        <v>4.4000000000000004</v>
      </c>
      <c r="O298">
        <v>4</v>
      </c>
      <c r="P298">
        <v>3800</v>
      </c>
      <c r="Q298" s="3">
        <v>1519616200</v>
      </c>
      <c r="R298">
        <v>2929</v>
      </c>
      <c r="S298" s="3">
        <v>1171304171</v>
      </c>
      <c r="T298">
        <v>4112</v>
      </c>
      <c r="U298" s="3">
        <v>1644384688</v>
      </c>
      <c r="V298">
        <v>4322</v>
      </c>
      <c r="W298" s="3">
        <v>1728363478</v>
      </c>
      <c r="X298">
        <v>3859</v>
      </c>
      <c r="Y298" s="3">
        <v>1543210241</v>
      </c>
      <c r="Z298" s="3">
        <v>7606878778</v>
      </c>
    </row>
    <row r="299" spans="1:26" x14ac:dyDescent="0.3">
      <c r="A299" t="s">
        <v>369</v>
      </c>
      <c r="B299" t="s">
        <v>42</v>
      </c>
      <c r="C299" t="s">
        <v>43</v>
      </c>
      <c r="D299" s="7">
        <v>2021</v>
      </c>
      <c r="E299" t="s">
        <v>34</v>
      </c>
      <c r="F299">
        <v>211</v>
      </c>
      <c r="G299">
        <v>983</v>
      </c>
      <c r="H299" t="s">
        <v>26</v>
      </c>
      <c r="I299">
        <v>9.6</v>
      </c>
      <c r="J299">
        <v>352</v>
      </c>
      <c r="K299" s="3">
        <v>126756.8</v>
      </c>
      <c r="L299" s="3">
        <v>158446</v>
      </c>
      <c r="M299" t="s">
        <v>27</v>
      </c>
      <c r="N299">
        <v>4.4000000000000004</v>
      </c>
      <c r="O299">
        <v>5</v>
      </c>
      <c r="P299">
        <v>2206</v>
      </c>
      <c r="Q299" s="3">
        <v>349531876</v>
      </c>
      <c r="R299">
        <v>4255</v>
      </c>
      <c r="S299" s="3">
        <v>674187730</v>
      </c>
      <c r="T299">
        <v>3331</v>
      </c>
      <c r="U299" s="3">
        <v>527783626</v>
      </c>
      <c r="V299">
        <v>3518</v>
      </c>
      <c r="W299" s="3">
        <v>557413028</v>
      </c>
      <c r="X299">
        <v>4440</v>
      </c>
      <c r="Y299" s="3">
        <v>703500240</v>
      </c>
      <c r="Z299" s="3">
        <v>2812416500</v>
      </c>
    </row>
    <row r="300" spans="1:26" x14ac:dyDescent="0.3">
      <c r="A300" t="s">
        <v>370</v>
      </c>
      <c r="B300" t="s">
        <v>42</v>
      </c>
      <c r="C300" t="s">
        <v>194</v>
      </c>
      <c r="D300" s="7">
        <v>2022</v>
      </c>
      <c r="E300" t="s">
        <v>16</v>
      </c>
      <c r="F300">
        <v>447</v>
      </c>
      <c r="G300">
        <v>802</v>
      </c>
      <c r="H300" t="s">
        <v>26</v>
      </c>
      <c r="I300">
        <v>11.4</v>
      </c>
      <c r="J300">
        <v>354</v>
      </c>
      <c r="K300" s="3">
        <v>112204</v>
      </c>
      <c r="L300" s="3">
        <v>140255</v>
      </c>
      <c r="M300" t="s">
        <v>78</v>
      </c>
      <c r="N300">
        <v>4.3</v>
      </c>
      <c r="O300">
        <v>5</v>
      </c>
      <c r="P300">
        <v>2865</v>
      </c>
      <c r="Q300" s="3">
        <v>401830575</v>
      </c>
      <c r="R300">
        <v>3602</v>
      </c>
      <c r="S300" s="3">
        <v>505198510</v>
      </c>
      <c r="T300">
        <v>2087</v>
      </c>
      <c r="U300" s="3">
        <v>292712185</v>
      </c>
      <c r="V300">
        <v>4879</v>
      </c>
      <c r="W300" s="3">
        <v>684304145</v>
      </c>
      <c r="X300">
        <v>4822</v>
      </c>
      <c r="Y300" s="3">
        <v>676309610</v>
      </c>
      <c r="Z300" s="3">
        <v>2560355025</v>
      </c>
    </row>
    <row r="301" spans="1:26" x14ac:dyDescent="0.3">
      <c r="A301" t="s">
        <v>371</v>
      </c>
      <c r="B301" t="s">
        <v>42</v>
      </c>
      <c r="C301" t="s">
        <v>92</v>
      </c>
      <c r="D301" s="7">
        <v>2021</v>
      </c>
      <c r="E301" t="s">
        <v>22</v>
      </c>
      <c r="F301">
        <v>241</v>
      </c>
      <c r="G301">
        <v>797</v>
      </c>
      <c r="H301" t="s">
        <v>17</v>
      </c>
      <c r="I301">
        <v>13.6</v>
      </c>
      <c r="J301">
        <v>231</v>
      </c>
      <c r="K301" s="3">
        <v>309963.2</v>
      </c>
      <c r="L301" s="3">
        <v>387454</v>
      </c>
      <c r="M301" t="s">
        <v>40</v>
      </c>
      <c r="N301">
        <v>4.3</v>
      </c>
      <c r="O301">
        <v>4</v>
      </c>
      <c r="P301">
        <v>4113</v>
      </c>
      <c r="Q301" s="3">
        <v>1593598302</v>
      </c>
      <c r="R301">
        <v>4290</v>
      </c>
      <c r="S301" s="3">
        <v>1662177660</v>
      </c>
      <c r="T301">
        <v>2172</v>
      </c>
      <c r="U301" s="3">
        <v>841550088</v>
      </c>
      <c r="V301">
        <v>2845</v>
      </c>
      <c r="W301" s="3">
        <v>1102306630</v>
      </c>
      <c r="X301">
        <v>3206</v>
      </c>
      <c r="Y301" s="3">
        <v>1242177524</v>
      </c>
      <c r="Z301" s="3">
        <v>6441810204</v>
      </c>
    </row>
    <row r="302" spans="1:26" x14ac:dyDescent="0.3">
      <c r="A302" t="s">
        <v>372</v>
      </c>
      <c r="B302" t="s">
        <v>42</v>
      </c>
      <c r="C302" t="s">
        <v>99</v>
      </c>
      <c r="D302" s="7">
        <v>2025</v>
      </c>
      <c r="E302" t="s">
        <v>34</v>
      </c>
      <c r="F302">
        <v>825</v>
      </c>
      <c r="G302">
        <v>567</v>
      </c>
      <c r="H302" t="s">
        <v>29</v>
      </c>
      <c r="I302">
        <v>22</v>
      </c>
      <c r="J302">
        <v>282</v>
      </c>
      <c r="K302" s="3">
        <v>242693.6</v>
      </c>
      <c r="L302" s="3">
        <v>303367</v>
      </c>
      <c r="M302" t="s">
        <v>35</v>
      </c>
      <c r="N302">
        <v>4.9000000000000004</v>
      </c>
      <c r="O302">
        <v>3</v>
      </c>
      <c r="P302">
        <v>4954</v>
      </c>
      <c r="Q302" s="3">
        <v>1502880118</v>
      </c>
      <c r="R302">
        <v>2332</v>
      </c>
      <c r="S302" s="3">
        <v>707451844</v>
      </c>
      <c r="T302">
        <v>4672</v>
      </c>
      <c r="U302" s="3">
        <v>1417330624</v>
      </c>
      <c r="V302">
        <v>2149</v>
      </c>
      <c r="W302" s="3">
        <v>651935683</v>
      </c>
      <c r="X302">
        <v>4975</v>
      </c>
      <c r="Y302" s="3">
        <v>1509250825</v>
      </c>
      <c r="Z302" s="3">
        <v>5788849094</v>
      </c>
    </row>
    <row r="303" spans="1:26" x14ac:dyDescent="0.3">
      <c r="A303" t="s">
        <v>373</v>
      </c>
      <c r="B303" t="s">
        <v>48</v>
      </c>
      <c r="C303" t="s">
        <v>90</v>
      </c>
      <c r="D303" s="7">
        <v>2021</v>
      </c>
      <c r="E303" t="s">
        <v>22</v>
      </c>
      <c r="F303">
        <v>779</v>
      </c>
      <c r="G303">
        <v>668</v>
      </c>
      <c r="H303" t="s">
        <v>29</v>
      </c>
      <c r="I303">
        <v>10.9</v>
      </c>
      <c r="J303">
        <v>281</v>
      </c>
      <c r="K303" s="3">
        <v>551632</v>
      </c>
      <c r="L303" s="3">
        <v>689540</v>
      </c>
      <c r="M303" t="s">
        <v>30</v>
      </c>
      <c r="N303">
        <v>4.5999999999999996</v>
      </c>
      <c r="O303">
        <v>5</v>
      </c>
      <c r="P303">
        <v>4910</v>
      </c>
      <c r="Q303" s="3">
        <v>3385641400</v>
      </c>
      <c r="R303">
        <v>2494</v>
      </c>
      <c r="S303" s="3">
        <v>1719712760</v>
      </c>
      <c r="T303">
        <v>4499</v>
      </c>
      <c r="U303" s="3">
        <v>3102240460</v>
      </c>
      <c r="V303">
        <v>3971</v>
      </c>
      <c r="W303" s="3">
        <v>2738163340</v>
      </c>
      <c r="X303">
        <v>4922</v>
      </c>
      <c r="Y303" s="3">
        <v>3393915880</v>
      </c>
      <c r="Z303" s="3">
        <v>14339673840</v>
      </c>
    </row>
    <row r="304" spans="1:26" x14ac:dyDescent="0.3">
      <c r="A304" t="s">
        <v>374</v>
      </c>
      <c r="B304" t="s">
        <v>48</v>
      </c>
      <c r="C304" t="s">
        <v>90</v>
      </c>
      <c r="D304" s="7">
        <v>2023</v>
      </c>
      <c r="E304" t="s">
        <v>34</v>
      </c>
      <c r="F304">
        <v>410</v>
      </c>
      <c r="G304">
        <v>898</v>
      </c>
      <c r="H304" t="s">
        <v>29</v>
      </c>
      <c r="I304">
        <v>14.2</v>
      </c>
      <c r="J304">
        <v>206</v>
      </c>
      <c r="K304" s="3">
        <v>345445.60000000003</v>
      </c>
      <c r="L304" s="3">
        <v>431807</v>
      </c>
      <c r="M304" t="s">
        <v>23</v>
      </c>
      <c r="N304">
        <v>4.2</v>
      </c>
      <c r="O304">
        <v>5</v>
      </c>
      <c r="P304">
        <v>3080</v>
      </c>
      <c r="Q304" s="3">
        <v>1329965560</v>
      </c>
      <c r="R304">
        <v>2468</v>
      </c>
      <c r="S304" s="3">
        <v>1065699676</v>
      </c>
      <c r="T304">
        <v>3723</v>
      </c>
      <c r="U304" s="3">
        <v>1607617461</v>
      </c>
      <c r="V304">
        <v>3071</v>
      </c>
      <c r="W304" s="3">
        <v>1326079297</v>
      </c>
      <c r="X304">
        <v>2454</v>
      </c>
      <c r="Y304" s="3">
        <v>1059654378</v>
      </c>
      <c r="Z304" s="3">
        <v>6389016372</v>
      </c>
    </row>
    <row r="305" spans="1:26" x14ac:dyDescent="0.3">
      <c r="A305" t="s">
        <v>375</v>
      </c>
      <c r="B305" t="s">
        <v>42</v>
      </c>
      <c r="C305" t="s">
        <v>84</v>
      </c>
      <c r="D305" s="7">
        <v>2021</v>
      </c>
      <c r="E305" t="s">
        <v>16</v>
      </c>
      <c r="F305">
        <v>680</v>
      </c>
      <c r="G305">
        <v>348</v>
      </c>
      <c r="H305" t="s">
        <v>17</v>
      </c>
      <c r="I305">
        <v>8.9</v>
      </c>
      <c r="J305">
        <v>325</v>
      </c>
      <c r="K305" s="3">
        <v>54300</v>
      </c>
      <c r="L305" s="3">
        <v>67875</v>
      </c>
      <c r="M305" t="s">
        <v>50</v>
      </c>
      <c r="N305">
        <v>3.8</v>
      </c>
      <c r="O305">
        <v>5</v>
      </c>
      <c r="P305">
        <v>2841</v>
      </c>
      <c r="Q305" s="3">
        <v>192832875</v>
      </c>
      <c r="R305">
        <v>3099</v>
      </c>
      <c r="S305" s="3">
        <v>210344625</v>
      </c>
      <c r="T305">
        <v>2738</v>
      </c>
      <c r="U305" s="3">
        <v>185841750</v>
      </c>
      <c r="V305">
        <v>2087</v>
      </c>
      <c r="W305" s="3">
        <v>141655125</v>
      </c>
      <c r="X305">
        <v>2169</v>
      </c>
      <c r="Y305" s="3">
        <v>147220875</v>
      </c>
      <c r="Z305" s="3">
        <v>877895250</v>
      </c>
    </row>
    <row r="306" spans="1:26" x14ac:dyDescent="0.3">
      <c r="A306" t="s">
        <v>376</v>
      </c>
      <c r="B306" t="s">
        <v>42</v>
      </c>
      <c r="C306" t="s">
        <v>74</v>
      </c>
      <c r="D306" s="7">
        <v>2021</v>
      </c>
      <c r="E306" t="s">
        <v>34</v>
      </c>
      <c r="F306">
        <v>754</v>
      </c>
      <c r="G306">
        <v>832</v>
      </c>
      <c r="H306" t="s">
        <v>26</v>
      </c>
      <c r="I306">
        <v>6.6</v>
      </c>
      <c r="J306">
        <v>228</v>
      </c>
      <c r="K306" s="3">
        <v>50626.400000000001</v>
      </c>
      <c r="L306" s="3">
        <v>63283</v>
      </c>
      <c r="M306" t="s">
        <v>40</v>
      </c>
      <c r="N306">
        <v>3.7</v>
      </c>
      <c r="O306">
        <v>3</v>
      </c>
      <c r="P306">
        <v>4661</v>
      </c>
      <c r="Q306" s="3">
        <v>294962063</v>
      </c>
      <c r="R306">
        <v>3631</v>
      </c>
      <c r="S306" s="3">
        <v>229780573</v>
      </c>
      <c r="T306">
        <v>4144</v>
      </c>
      <c r="U306" s="3">
        <v>262244752</v>
      </c>
      <c r="V306">
        <v>3950</v>
      </c>
      <c r="W306" s="3">
        <v>249967850</v>
      </c>
      <c r="X306">
        <v>4974</v>
      </c>
      <c r="Y306" s="3">
        <v>314769642</v>
      </c>
      <c r="Z306" s="3">
        <v>1351724880</v>
      </c>
    </row>
    <row r="307" spans="1:26" x14ac:dyDescent="0.3">
      <c r="A307" t="s">
        <v>377</v>
      </c>
      <c r="B307" t="s">
        <v>20</v>
      </c>
      <c r="C307" t="s">
        <v>144</v>
      </c>
      <c r="D307" s="7">
        <v>2022</v>
      </c>
      <c r="E307" t="s">
        <v>22</v>
      </c>
      <c r="F307">
        <v>401</v>
      </c>
      <c r="G307">
        <v>410</v>
      </c>
      <c r="H307" t="s">
        <v>17</v>
      </c>
      <c r="I307">
        <v>23.7</v>
      </c>
      <c r="J307">
        <v>341</v>
      </c>
      <c r="K307" s="3">
        <v>141584</v>
      </c>
      <c r="L307" s="3">
        <v>176980</v>
      </c>
      <c r="M307" t="s">
        <v>27</v>
      </c>
      <c r="N307">
        <v>4.7</v>
      </c>
      <c r="O307">
        <v>4</v>
      </c>
      <c r="P307">
        <v>2225</v>
      </c>
      <c r="Q307" s="3">
        <v>393780500</v>
      </c>
      <c r="R307">
        <v>3944</v>
      </c>
      <c r="S307" s="3">
        <v>698009120</v>
      </c>
      <c r="T307">
        <v>3537</v>
      </c>
      <c r="U307" s="3">
        <v>625978260</v>
      </c>
      <c r="V307">
        <v>2967</v>
      </c>
      <c r="W307" s="3">
        <v>525099660</v>
      </c>
      <c r="X307">
        <v>3107</v>
      </c>
      <c r="Y307" s="3">
        <v>549876860</v>
      </c>
      <c r="Z307" s="3">
        <v>2792744400</v>
      </c>
    </row>
    <row r="308" spans="1:26" x14ac:dyDescent="0.3">
      <c r="A308" t="s">
        <v>378</v>
      </c>
      <c r="B308" t="s">
        <v>14</v>
      </c>
      <c r="C308" t="s">
        <v>15</v>
      </c>
      <c r="D308" s="7">
        <v>2022</v>
      </c>
      <c r="E308" t="s">
        <v>34</v>
      </c>
      <c r="F308">
        <v>895</v>
      </c>
      <c r="G308">
        <v>888</v>
      </c>
      <c r="H308" t="s">
        <v>26</v>
      </c>
      <c r="I308">
        <v>7.6</v>
      </c>
      <c r="J308">
        <v>296</v>
      </c>
      <c r="K308" s="3">
        <v>341076.80000000005</v>
      </c>
      <c r="L308" s="3">
        <v>426346</v>
      </c>
      <c r="M308" t="s">
        <v>40</v>
      </c>
      <c r="N308">
        <v>4.2</v>
      </c>
      <c r="O308">
        <v>4</v>
      </c>
      <c r="P308">
        <v>2068</v>
      </c>
      <c r="Q308" s="3">
        <v>881683528</v>
      </c>
      <c r="R308">
        <v>2522</v>
      </c>
      <c r="S308" s="3">
        <v>1075244612</v>
      </c>
      <c r="T308">
        <v>3615</v>
      </c>
      <c r="U308" s="3">
        <v>1541240790</v>
      </c>
      <c r="V308">
        <v>4994</v>
      </c>
      <c r="W308" s="3">
        <v>2129171924</v>
      </c>
      <c r="X308">
        <v>4127</v>
      </c>
      <c r="Y308" s="3">
        <v>1759529942</v>
      </c>
      <c r="Z308" s="3">
        <v>7386870796</v>
      </c>
    </row>
    <row r="309" spans="1:26" x14ac:dyDescent="0.3">
      <c r="A309" t="s">
        <v>379</v>
      </c>
      <c r="B309" t="s">
        <v>32</v>
      </c>
      <c r="C309" t="s">
        <v>70</v>
      </c>
      <c r="D309" s="7">
        <v>2023</v>
      </c>
      <c r="E309" t="s">
        <v>22</v>
      </c>
      <c r="F309">
        <v>213</v>
      </c>
      <c r="G309">
        <v>492</v>
      </c>
      <c r="H309" t="s">
        <v>29</v>
      </c>
      <c r="I309">
        <v>10.7</v>
      </c>
      <c r="J309">
        <v>293</v>
      </c>
      <c r="K309" s="3">
        <v>201219.20000000001</v>
      </c>
      <c r="L309" s="3">
        <v>251524</v>
      </c>
      <c r="M309" t="s">
        <v>35</v>
      </c>
      <c r="N309">
        <v>4.0999999999999996</v>
      </c>
      <c r="O309">
        <v>4</v>
      </c>
      <c r="P309">
        <v>4016</v>
      </c>
      <c r="Q309" s="3">
        <v>1010120384</v>
      </c>
      <c r="R309">
        <v>2949</v>
      </c>
      <c r="S309" s="3">
        <v>741744276</v>
      </c>
      <c r="T309">
        <v>4483</v>
      </c>
      <c r="U309" s="3">
        <v>1127582092</v>
      </c>
      <c r="V309">
        <v>3271</v>
      </c>
      <c r="W309" s="3">
        <v>822735004</v>
      </c>
      <c r="X309">
        <v>4016</v>
      </c>
      <c r="Y309" s="3">
        <v>1010120384</v>
      </c>
      <c r="Z309" s="3">
        <v>4712302140</v>
      </c>
    </row>
    <row r="310" spans="1:26" x14ac:dyDescent="0.3">
      <c r="A310" t="s">
        <v>380</v>
      </c>
      <c r="B310" t="s">
        <v>42</v>
      </c>
      <c r="C310" t="s">
        <v>43</v>
      </c>
      <c r="D310" s="7">
        <v>2023</v>
      </c>
      <c r="E310" t="s">
        <v>34</v>
      </c>
      <c r="F310">
        <v>341</v>
      </c>
      <c r="G310">
        <v>588</v>
      </c>
      <c r="H310" t="s">
        <v>26</v>
      </c>
      <c r="I310">
        <v>11</v>
      </c>
      <c r="J310">
        <v>274</v>
      </c>
      <c r="K310" s="3">
        <v>251213.6</v>
      </c>
      <c r="L310" s="3">
        <v>314017</v>
      </c>
      <c r="M310" t="s">
        <v>57</v>
      </c>
      <c r="N310">
        <v>3.9</v>
      </c>
      <c r="O310">
        <v>4</v>
      </c>
      <c r="P310">
        <v>4875</v>
      </c>
      <c r="Q310" s="3">
        <v>1530832875</v>
      </c>
      <c r="R310">
        <v>3753</v>
      </c>
      <c r="S310" s="3">
        <v>1178505801</v>
      </c>
      <c r="T310">
        <v>2653</v>
      </c>
      <c r="U310" s="3">
        <v>833087101</v>
      </c>
      <c r="V310">
        <v>3553</v>
      </c>
      <c r="W310" s="3">
        <v>1115702401</v>
      </c>
      <c r="X310">
        <v>3903</v>
      </c>
      <c r="Y310" s="3">
        <v>1225608351</v>
      </c>
      <c r="Z310" s="3">
        <v>5883736529</v>
      </c>
    </row>
    <row r="311" spans="1:26" x14ac:dyDescent="0.3">
      <c r="A311" t="s">
        <v>381</v>
      </c>
      <c r="B311" t="s">
        <v>32</v>
      </c>
      <c r="C311" t="s">
        <v>64</v>
      </c>
      <c r="D311" s="7">
        <v>2021</v>
      </c>
      <c r="E311" t="s">
        <v>16</v>
      </c>
      <c r="F311">
        <v>491</v>
      </c>
      <c r="G311">
        <v>922</v>
      </c>
      <c r="H311" t="s">
        <v>29</v>
      </c>
      <c r="I311">
        <v>16.8</v>
      </c>
      <c r="J311">
        <v>358</v>
      </c>
      <c r="K311" s="3">
        <v>329432.80000000005</v>
      </c>
      <c r="L311" s="3">
        <v>411791</v>
      </c>
      <c r="M311" t="s">
        <v>60</v>
      </c>
      <c r="N311">
        <v>4.2</v>
      </c>
      <c r="O311">
        <v>4</v>
      </c>
      <c r="P311">
        <v>3418</v>
      </c>
      <c r="Q311" s="3">
        <v>1407501638</v>
      </c>
      <c r="R311">
        <v>4129</v>
      </c>
      <c r="S311" s="3">
        <v>1700285039</v>
      </c>
      <c r="T311">
        <v>4808</v>
      </c>
      <c r="U311" s="3">
        <v>1979891128</v>
      </c>
      <c r="V311">
        <v>4082</v>
      </c>
      <c r="W311" s="3">
        <v>1680930862</v>
      </c>
      <c r="X311">
        <v>3387</v>
      </c>
      <c r="Y311" s="3">
        <v>1394736117</v>
      </c>
      <c r="Z311" s="3">
        <v>8163344784</v>
      </c>
    </row>
    <row r="312" spans="1:26" x14ac:dyDescent="0.3">
      <c r="A312" t="s">
        <v>382</v>
      </c>
      <c r="B312" t="s">
        <v>42</v>
      </c>
      <c r="C312" t="s">
        <v>92</v>
      </c>
      <c r="D312" s="7">
        <v>2023</v>
      </c>
      <c r="E312" t="s">
        <v>44</v>
      </c>
      <c r="F312">
        <v>224</v>
      </c>
      <c r="G312">
        <v>692</v>
      </c>
      <c r="H312" t="s">
        <v>26</v>
      </c>
      <c r="I312">
        <v>13.1</v>
      </c>
      <c r="J312">
        <v>387</v>
      </c>
      <c r="K312" s="3">
        <v>223324.80000000002</v>
      </c>
      <c r="L312" s="3">
        <v>279156</v>
      </c>
      <c r="M312" t="s">
        <v>27</v>
      </c>
      <c r="N312">
        <v>4.5999999999999996</v>
      </c>
      <c r="O312">
        <v>4</v>
      </c>
      <c r="P312">
        <v>4475</v>
      </c>
      <c r="Q312" s="3">
        <v>1249223100</v>
      </c>
      <c r="R312">
        <v>3756</v>
      </c>
      <c r="S312" s="3">
        <v>1048509936</v>
      </c>
      <c r="T312">
        <v>3181</v>
      </c>
      <c r="U312" s="3">
        <v>887995236</v>
      </c>
      <c r="V312">
        <v>3088</v>
      </c>
      <c r="W312" s="3">
        <v>862033728</v>
      </c>
      <c r="X312">
        <v>3617</v>
      </c>
      <c r="Y312" s="3">
        <v>1009707252</v>
      </c>
      <c r="Z312" s="3">
        <v>5057469252</v>
      </c>
    </row>
    <row r="313" spans="1:26" x14ac:dyDescent="0.3">
      <c r="A313" t="s">
        <v>383</v>
      </c>
      <c r="B313" t="s">
        <v>14</v>
      </c>
      <c r="C313" t="s">
        <v>68</v>
      </c>
      <c r="D313" s="7">
        <v>2025</v>
      </c>
      <c r="E313" t="s">
        <v>44</v>
      </c>
      <c r="F313">
        <v>361</v>
      </c>
      <c r="G313">
        <v>607</v>
      </c>
      <c r="H313" t="s">
        <v>17</v>
      </c>
      <c r="I313">
        <v>11.5</v>
      </c>
      <c r="J313">
        <v>275</v>
      </c>
      <c r="K313" s="3">
        <v>315890.40000000002</v>
      </c>
      <c r="L313" s="3">
        <v>394863</v>
      </c>
      <c r="M313" t="s">
        <v>40</v>
      </c>
      <c r="N313">
        <v>4</v>
      </c>
      <c r="O313">
        <v>5</v>
      </c>
      <c r="P313">
        <v>2876</v>
      </c>
      <c r="Q313" s="3">
        <v>1135625988</v>
      </c>
      <c r="R313">
        <v>3313</v>
      </c>
      <c r="S313" s="3">
        <v>1308181119</v>
      </c>
      <c r="T313">
        <v>2479</v>
      </c>
      <c r="U313" s="3">
        <v>978865377</v>
      </c>
      <c r="V313">
        <v>3340</v>
      </c>
      <c r="W313" s="3">
        <v>1318842420</v>
      </c>
      <c r="X313">
        <v>2011</v>
      </c>
      <c r="Y313" s="3">
        <v>794069493</v>
      </c>
      <c r="Z313" s="3">
        <v>5535584397</v>
      </c>
    </row>
    <row r="314" spans="1:26" x14ac:dyDescent="0.3">
      <c r="A314" t="s">
        <v>384</v>
      </c>
      <c r="B314" t="s">
        <v>14</v>
      </c>
      <c r="C314" t="s">
        <v>15</v>
      </c>
      <c r="D314" s="7">
        <v>2025</v>
      </c>
      <c r="E314" t="s">
        <v>16</v>
      </c>
      <c r="F314">
        <v>891</v>
      </c>
      <c r="G314">
        <v>376</v>
      </c>
      <c r="H314" t="s">
        <v>17</v>
      </c>
      <c r="I314">
        <v>18.8</v>
      </c>
      <c r="J314">
        <v>281</v>
      </c>
      <c r="K314" s="3">
        <v>167045.6</v>
      </c>
      <c r="L314" s="3">
        <v>208807</v>
      </c>
      <c r="M314" t="s">
        <v>23</v>
      </c>
      <c r="N314">
        <v>3.7</v>
      </c>
      <c r="O314">
        <v>3</v>
      </c>
      <c r="P314">
        <v>3944</v>
      </c>
      <c r="Q314" s="3">
        <v>823534808</v>
      </c>
      <c r="R314">
        <v>3522</v>
      </c>
      <c r="S314" s="3">
        <v>735418254</v>
      </c>
      <c r="T314">
        <v>3269</v>
      </c>
      <c r="U314" s="3">
        <v>682590083</v>
      </c>
      <c r="V314">
        <v>4008</v>
      </c>
      <c r="W314" s="3">
        <v>836898456</v>
      </c>
      <c r="X314">
        <v>2899</v>
      </c>
      <c r="Y314" s="3">
        <v>605331493</v>
      </c>
      <c r="Z314" s="3">
        <v>3683773094</v>
      </c>
    </row>
    <row r="315" spans="1:26" x14ac:dyDescent="0.3">
      <c r="A315" t="s">
        <v>385</v>
      </c>
      <c r="B315" t="s">
        <v>48</v>
      </c>
      <c r="C315" t="s">
        <v>90</v>
      </c>
      <c r="D315" s="7">
        <v>2024</v>
      </c>
      <c r="E315" t="s">
        <v>34</v>
      </c>
      <c r="F315">
        <v>637</v>
      </c>
      <c r="G315">
        <v>539</v>
      </c>
      <c r="H315" t="s">
        <v>26</v>
      </c>
      <c r="I315">
        <v>17.7</v>
      </c>
      <c r="J315">
        <v>320</v>
      </c>
      <c r="K315" s="3">
        <v>403124.80000000005</v>
      </c>
      <c r="L315" s="3">
        <v>503906</v>
      </c>
      <c r="M315" t="s">
        <v>78</v>
      </c>
      <c r="N315">
        <v>3.7</v>
      </c>
      <c r="O315">
        <v>3</v>
      </c>
      <c r="P315">
        <v>4223</v>
      </c>
      <c r="Q315" s="3">
        <v>2127995038</v>
      </c>
      <c r="R315">
        <v>2992</v>
      </c>
      <c r="S315" s="3">
        <v>1507686752</v>
      </c>
      <c r="T315">
        <v>3831</v>
      </c>
      <c r="U315" s="3">
        <v>1930463886</v>
      </c>
      <c r="V315">
        <v>2086</v>
      </c>
      <c r="W315" s="3">
        <v>1051147916</v>
      </c>
      <c r="X315">
        <v>3594</v>
      </c>
      <c r="Y315" s="3">
        <v>1811038164</v>
      </c>
      <c r="Z315" s="3">
        <v>8428331756</v>
      </c>
    </row>
    <row r="316" spans="1:26" x14ac:dyDescent="0.3">
      <c r="A316" t="s">
        <v>386</v>
      </c>
      <c r="B316" t="s">
        <v>32</v>
      </c>
      <c r="C316" t="s">
        <v>80</v>
      </c>
      <c r="D316" s="7">
        <v>2025</v>
      </c>
      <c r="E316" t="s">
        <v>16</v>
      </c>
      <c r="F316">
        <v>814</v>
      </c>
      <c r="G316">
        <v>324</v>
      </c>
      <c r="H316" t="s">
        <v>29</v>
      </c>
      <c r="I316">
        <v>6.6</v>
      </c>
      <c r="J316">
        <v>375</v>
      </c>
      <c r="K316" s="3">
        <v>381791.2</v>
      </c>
      <c r="L316" s="3">
        <v>477239</v>
      </c>
      <c r="M316" t="s">
        <v>23</v>
      </c>
      <c r="N316">
        <v>4</v>
      </c>
      <c r="O316">
        <v>5</v>
      </c>
      <c r="P316">
        <v>3930</v>
      </c>
      <c r="Q316" s="3">
        <v>1875549270</v>
      </c>
      <c r="R316">
        <v>3674</v>
      </c>
      <c r="S316" s="3">
        <v>1753376086</v>
      </c>
      <c r="T316">
        <v>2420</v>
      </c>
      <c r="U316" s="3">
        <v>1154918380</v>
      </c>
      <c r="V316">
        <v>3896</v>
      </c>
      <c r="W316" s="3">
        <v>1859323144</v>
      </c>
      <c r="X316">
        <v>3859</v>
      </c>
      <c r="Y316" s="3">
        <v>1841665301</v>
      </c>
      <c r="Z316" s="3">
        <v>8484832181</v>
      </c>
    </row>
    <row r="317" spans="1:26" x14ac:dyDescent="0.3">
      <c r="A317" t="s">
        <v>387</v>
      </c>
      <c r="B317" t="s">
        <v>20</v>
      </c>
      <c r="C317" t="s">
        <v>144</v>
      </c>
      <c r="D317" s="7">
        <v>2025</v>
      </c>
      <c r="E317" t="s">
        <v>22</v>
      </c>
      <c r="F317">
        <v>306</v>
      </c>
      <c r="G317">
        <v>499</v>
      </c>
      <c r="H317" t="s">
        <v>26</v>
      </c>
      <c r="I317">
        <v>12.2</v>
      </c>
      <c r="J317">
        <v>227</v>
      </c>
      <c r="K317" s="3">
        <v>224725.6</v>
      </c>
      <c r="L317" s="3">
        <v>280907</v>
      </c>
      <c r="M317" t="s">
        <v>18</v>
      </c>
      <c r="N317">
        <v>4.3</v>
      </c>
      <c r="O317">
        <v>5</v>
      </c>
      <c r="P317">
        <v>4178</v>
      </c>
      <c r="Q317" s="3">
        <v>1173629446</v>
      </c>
      <c r="R317">
        <v>2413</v>
      </c>
      <c r="S317" s="3">
        <v>677828591</v>
      </c>
      <c r="T317">
        <v>4226</v>
      </c>
      <c r="U317" s="3">
        <v>1187112982</v>
      </c>
      <c r="V317">
        <v>4772</v>
      </c>
      <c r="W317" s="3">
        <v>1340488204</v>
      </c>
      <c r="X317">
        <v>2227</v>
      </c>
      <c r="Y317" s="3">
        <v>625579889</v>
      </c>
      <c r="Z317" s="3">
        <v>5004639112</v>
      </c>
    </row>
    <row r="318" spans="1:26" x14ac:dyDescent="0.3">
      <c r="A318" t="s">
        <v>388</v>
      </c>
      <c r="B318" t="s">
        <v>20</v>
      </c>
      <c r="C318" t="s">
        <v>181</v>
      </c>
      <c r="D318" s="7">
        <v>2022</v>
      </c>
      <c r="E318" t="s">
        <v>34</v>
      </c>
      <c r="F318">
        <v>742</v>
      </c>
      <c r="G318">
        <v>497</v>
      </c>
      <c r="H318" t="s">
        <v>29</v>
      </c>
      <c r="I318">
        <v>11.9</v>
      </c>
      <c r="J318">
        <v>286</v>
      </c>
      <c r="K318" s="3">
        <v>67884.800000000003</v>
      </c>
      <c r="L318" s="3">
        <v>84856</v>
      </c>
      <c r="M318" t="s">
        <v>57</v>
      </c>
      <c r="N318">
        <v>4.0999999999999996</v>
      </c>
      <c r="O318">
        <v>3</v>
      </c>
      <c r="P318">
        <v>2394</v>
      </c>
      <c r="Q318" s="3">
        <v>203145264</v>
      </c>
      <c r="R318">
        <v>4047</v>
      </c>
      <c r="S318" s="3">
        <v>343412232</v>
      </c>
      <c r="T318">
        <v>2033</v>
      </c>
      <c r="U318" s="3">
        <v>172512248</v>
      </c>
      <c r="V318">
        <v>2538</v>
      </c>
      <c r="W318" s="3">
        <v>215364528</v>
      </c>
      <c r="X318">
        <v>4346</v>
      </c>
      <c r="Y318" s="3">
        <v>368784176</v>
      </c>
      <c r="Z318" s="3">
        <v>1303218448</v>
      </c>
    </row>
    <row r="319" spans="1:26" x14ac:dyDescent="0.3">
      <c r="A319" t="s">
        <v>389</v>
      </c>
      <c r="B319" t="s">
        <v>48</v>
      </c>
      <c r="C319" t="s">
        <v>106</v>
      </c>
      <c r="D319" s="7">
        <v>2023</v>
      </c>
      <c r="E319" t="s">
        <v>16</v>
      </c>
      <c r="F319">
        <v>463</v>
      </c>
      <c r="G319">
        <v>608</v>
      </c>
      <c r="H319" t="s">
        <v>29</v>
      </c>
      <c r="I319">
        <v>23.9</v>
      </c>
      <c r="J319">
        <v>333</v>
      </c>
      <c r="K319" s="3">
        <v>454732</v>
      </c>
      <c r="L319" s="3">
        <v>568415</v>
      </c>
      <c r="M319" t="s">
        <v>18</v>
      </c>
      <c r="N319">
        <v>4.9000000000000004</v>
      </c>
      <c r="O319">
        <v>5</v>
      </c>
      <c r="P319">
        <v>4470</v>
      </c>
      <c r="Q319" s="3">
        <v>2540815050</v>
      </c>
      <c r="R319">
        <v>3734</v>
      </c>
      <c r="S319" s="3">
        <v>2122461610</v>
      </c>
      <c r="T319">
        <v>2321</v>
      </c>
      <c r="U319" s="3">
        <v>1319291215</v>
      </c>
      <c r="V319">
        <v>2917</v>
      </c>
      <c r="W319" s="3">
        <v>1658066555</v>
      </c>
      <c r="X319">
        <v>2053</v>
      </c>
      <c r="Y319" s="3">
        <v>1166955995</v>
      </c>
      <c r="Z319" s="3">
        <v>8807590425</v>
      </c>
    </row>
    <row r="320" spans="1:26" x14ac:dyDescent="0.3">
      <c r="A320" t="s">
        <v>390</v>
      </c>
      <c r="B320" t="s">
        <v>42</v>
      </c>
      <c r="C320" t="s">
        <v>84</v>
      </c>
      <c r="D320" s="7">
        <v>2025</v>
      </c>
      <c r="E320" t="s">
        <v>44</v>
      </c>
      <c r="F320">
        <v>845</v>
      </c>
      <c r="G320">
        <v>508</v>
      </c>
      <c r="H320" t="s">
        <v>17</v>
      </c>
      <c r="I320">
        <v>23.5</v>
      </c>
      <c r="J320">
        <v>353</v>
      </c>
      <c r="K320" s="3">
        <v>248800</v>
      </c>
      <c r="L320" s="3">
        <v>311000</v>
      </c>
      <c r="M320" t="s">
        <v>23</v>
      </c>
      <c r="N320">
        <v>3.8</v>
      </c>
      <c r="O320">
        <v>5</v>
      </c>
      <c r="P320">
        <v>3753</v>
      </c>
      <c r="Q320" s="3">
        <v>1167183000</v>
      </c>
      <c r="R320">
        <v>4445</v>
      </c>
      <c r="S320" s="3">
        <v>1382395000</v>
      </c>
      <c r="T320">
        <v>4277</v>
      </c>
      <c r="U320" s="3">
        <v>1330147000</v>
      </c>
      <c r="V320">
        <v>4496</v>
      </c>
      <c r="W320" s="3">
        <v>1398256000</v>
      </c>
      <c r="X320">
        <v>2918</v>
      </c>
      <c r="Y320" s="3">
        <v>907498000</v>
      </c>
      <c r="Z320" s="3">
        <v>6185479000</v>
      </c>
    </row>
    <row r="321" spans="1:26" x14ac:dyDescent="0.3">
      <c r="A321" t="s">
        <v>391</v>
      </c>
      <c r="B321" t="s">
        <v>42</v>
      </c>
      <c r="C321" t="s">
        <v>43</v>
      </c>
      <c r="D321" s="7">
        <v>2022</v>
      </c>
      <c r="E321" t="s">
        <v>34</v>
      </c>
      <c r="F321">
        <v>459</v>
      </c>
      <c r="G321">
        <v>820</v>
      </c>
      <c r="H321" t="s">
        <v>29</v>
      </c>
      <c r="I321">
        <v>17.5</v>
      </c>
      <c r="J321">
        <v>267</v>
      </c>
      <c r="K321" s="3">
        <v>98012</v>
      </c>
      <c r="L321" s="3">
        <v>122515</v>
      </c>
      <c r="M321" t="s">
        <v>57</v>
      </c>
      <c r="N321">
        <v>4.0999999999999996</v>
      </c>
      <c r="O321">
        <v>4</v>
      </c>
      <c r="P321">
        <v>3053</v>
      </c>
      <c r="Q321" s="3">
        <v>374038295</v>
      </c>
      <c r="R321">
        <v>3449</v>
      </c>
      <c r="S321" s="3">
        <v>422554235</v>
      </c>
      <c r="T321">
        <v>2854</v>
      </c>
      <c r="U321" s="3">
        <v>349657810</v>
      </c>
      <c r="V321">
        <v>2115</v>
      </c>
      <c r="W321" s="3">
        <v>259119225</v>
      </c>
      <c r="X321">
        <v>4705</v>
      </c>
      <c r="Y321" s="3">
        <v>576433075</v>
      </c>
      <c r="Z321" s="3">
        <v>1981802640</v>
      </c>
    </row>
    <row r="322" spans="1:26" x14ac:dyDescent="0.3">
      <c r="A322" t="s">
        <v>392</v>
      </c>
      <c r="B322" t="s">
        <v>48</v>
      </c>
      <c r="C322" t="s">
        <v>49</v>
      </c>
      <c r="D322" s="7">
        <v>2022</v>
      </c>
      <c r="E322" t="s">
        <v>34</v>
      </c>
      <c r="F322">
        <v>331</v>
      </c>
      <c r="G322">
        <v>740</v>
      </c>
      <c r="H322" t="s">
        <v>26</v>
      </c>
      <c r="I322">
        <v>17.600000000000001</v>
      </c>
      <c r="J322">
        <v>249</v>
      </c>
      <c r="K322" s="3">
        <v>282580</v>
      </c>
      <c r="L322" s="3">
        <v>353225</v>
      </c>
      <c r="M322" t="s">
        <v>30</v>
      </c>
      <c r="N322">
        <v>4.3</v>
      </c>
      <c r="O322">
        <v>5</v>
      </c>
      <c r="P322">
        <v>4639</v>
      </c>
      <c r="Q322" s="3">
        <v>1638610775</v>
      </c>
      <c r="R322">
        <v>2103</v>
      </c>
      <c r="S322" s="3">
        <v>742832175</v>
      </c>
      <c r="T322">
        <v>3093</v>
      </c>
      <c r="U322" s="3">
        <v>1092524925</v>
      </c>
      <c r="V322">
        <v>4603</v>
      </c>
      <c r="W322" s="3">
        <v>1625894675</v>
      </c>
      <c r="X322">
        <v>3957</v>
      </c>
      <c r="Y322" s="3">
        <v>1397711325</v>
      </c>
      <c r="Z322" s="3">
        <v>6497573875</v>
      </c>
    </row>
    <row r="323" spans="1:26" x14ac:dyDescent="0.3">
      <c r="A323" t="s">
        <v>393</v>
      </c>
      <c r="B323" t="s">
        <v>48</v>
      </c>
      <c r="C323" t="s">
        <v>49</v>
      </c>
      <c r="D323" s="7">
        <v>2022</v>
      </c>
      <c r="E323" t="s">
        <v>16</v>
      </c>
      <c r="F323">
        <v>443</v>
      </c>
      <c r="G323">
        <v>986</v>
      </c>
      <c r="H323" t="s">
        <v>29</v>
      </c>
      <c r="I323">
        <v>23</v>
      </c>
      <c r="J323">
        <v>203</v>
      </c>
      <c r="K323" s="3">
        <v>347120.80000000005</v>
      </c>
      <c r="L323" s="3">
        <v>433901</v>
      </c>
      <c r="M323" t="s">
        <v>35</v>
      </c>
      <c r="N323">
        <v>4.5</v>
      </c>
      <c r="O323">
        <v>3</v>
      </c>
      <c r="P323">
        <v>3936</v>
      </c>
      <c r="Q323" s="3">
        <v>1707834336</v>
      </c>
      <c r="R323">
        <v>2697</v>
      </c>
      <c r="S323" s="3">
        <v>1170230997</v>
      </c>
      <c r="T323">
        <v>3937</v>
      </c>
      <c r="U323" s="3">
        <v>1708268237</v>
      </c>
      <c r="V323">
        <v>2603</v>
      </c>
      <c r="W323" s="3">
        <v>1129444303</v>
      </c>
      <c r="X323">
        <v>3014</v>
      </c>
      <c r="Y323" s="3">
        <v>1307777614</v>
      </c>
      <c r="Z323" s="3">
        <v>7023555487</v>
      </c>
    </row>
    <row r="324" spans="1:26" x14ac:dyDescent="0.3">
      <c r="A324" t="s">
        <v>394</v>
      </c>
      <c r="B324" t="s">
        <v>14</v>
      </c>
      <c r="C324" t="s">
        <v>120</v>
      </c>
      <c r="D324" s="7">
        <v>2022</v>
      </c>
      <c r="E324" t="s">
        <v>44</v>
      </c>
      <c r="F324">
        <v>812</v>
      </c>
      <c r="G324">
        <v>307</v>
      </c>
      <c r="H324" t="s">
        <v>17</v>
      </c>
      <c r="I324">
        <v>15.2</v>
      </c>
      <c r="J324">
        <v>371</v>
      </c>
      <c r="K324" s="3">
        <v>41034.400000000001</v>
      </c>
      <c r="L324" s="3">
        <v>51293</v>
      </c>
      <c r="M324" t="s">
        <v>30</v>
      </c>
      <c r="N324">
        <v>4.7</v>
      </c>
      <c r="O324">
        <v>5</v>
      </c>
      <c r="P324">
        <v>2449</v>
      </c>
      <c r="Q324" s="3">
        <v>125616557</v>
      </c>
      <c r="R324">
        <v>3338</v>
      </c>
      <c r="S324" s="3">
        <v>171216034</v>
      </c>
      <c r="T324">
        <v>4882</v>
      </c>
      <c r="U324" s="3">
        <v>250412426</v>
      </c>
      <c r="V324">
        <v>3284</v>
      </c>
      <c r="W324" s="3">
        <v>168446212</v>
      </c>
      <c r="X324">
        <v>2412</v>
      </c>
      <c r="Y324" s="3">
        <v>123718716</v>
      </c>
      <c r="Z324" s="3">
        <v>839409945</v>
      </c>
    </row>
    <row r="325" spans="1:26" x14ac:dyDescent="0.3">
      <c r="A325" t="s">
        <v>395</v>
      </c>
      <c r="B325" t="s">
        <v>32</v>
      </c>
      <c r="C325" t="s">
        <v>70</v>
      </c>
      <c r="D325" s="7">
        <v>2023</v>
      </c>
      <c r="E325" t="s">
        <v>44</v>
      </c>
      <c r="F325">
        <v>448</v>
      </c>
      <c r="G325">
        <v>293</v>
      </c>
      <c r="H325" t="s">
        <v>17</v>
      </c>
      <c r="I325">
        <v>15.6</v>
      </c>
      <c r="J325">
        <v>354</v>
      </c>
      <c r="K325" s="3">
        <v>158568.80000000002</v>
      </c>
      <c r="L325" s="3">
        <v>198211</v>
      </c>
      <c r="M325" t="s">
        <v>60</v>
      </c>
      <c r="N325">
        <v>4.2</v>
      </c>
      <c r="O325">
        <v>5</v>
      </c>
      <c r="P325">
        <v>2170</v>
      </c>
      <c r="Q325" s="3">
        <v>430117870</v>
      </c>
      <c r="R325">
        <v>3364</v>
      </c>
      <c r="S325" s="3">
        <v>666781804</v>
      </c>
      <c r="T325">
        <v>4816</v>
      </c>
      <c r="U325" s="3">
        <v>954584176</v>
      </c>
      <c r="V325">
        <v>2858</v>
      </c>
      <c r="W325" s="3">
        <v>566487038</v>
      </c>
      <c r="X325">
        <v>2681</v>
      </c>
      <c r="Y325" s="3">
        <v>531403691</v>
      </c>
      <c r="Z325" s="3">
        <v>3149374579</v>
      </c>
    </row>
    <row r="326" spans="1:26" x14ac:dyDescent="0.3">
      <c r="A326" t="s">
        <v>396</v>
      </c>
      <c r="B326" t="s">
        <v>42</v>
      </c>
      <c r="C326" t="s">
        <v>194</v>
      </c>
      <c r="D326" s="7">
        <v>2021</v>
      </c>
      <c r="E326" t="s">
        <v>44</v>
      </c>
      <c r="F326">
        <v>228</v>
      </c>
      <c r="G326">
        <v>558</v>
      </c>
      <c r="H326" t="s">
        <v>26</v>
      </c>
      <c r="I326">
        <v>9.1</v>
      </c>
      <c r="J326">
        <v>248</v>
      </c>
      <c r="K326" s="3">
        <v>194841.60000000001</v>
      </c>
      <c r="L326" s="3">
        <v>243552</v>
      </c>
      <c r="M326" t="s">
        <v>50</v>
      </c>
      <c r="N326">
        <v>4.0999999999999996</v>
      </c>
      <c r="O326">
        <v>3</v>
      </c>
      <c r="P326">
        <v>2101</v>
      </c>
      <c r="Q326" s="3">
        <v>511702752</v>
      </c>
      <c r="R326">
        <v>2423</v>
      </c>
      <c r="S326" s="3">
        <v>590126496</v>
      </c>
      <c r="T326">
        <v>2872</v>
      </c>
      <c r="U326" s="3">
        <v>699481344</v>
      </c>
      <c r="V326">
        <v>2320</v>
      </c>
      <c r="W326" s="3">
        <v>565040640</v>
      </c>
      <c r="X326">
        <v>4568</v>
      </c>
      <c r="Y326" s="3">
        <v>1112545536</v>
      </c>
      <c r="Z326" s="3">
        <v>3478896768</v>
      </c>
    </row>
    <row r="327" spans="1:26" x14ac:dyDescent="0.3">
      <c r="A327" t="s">
        <v>397</v>
      </c>
      <c r="B327" t="s">
        <v>48</v>
      </c>
      <c r="C327" t="s">
        <v>117</v>
      </c>
      <c r="D327" s="7">
        <v>2024</v>
      </c>
      <c r="E327" t="s">
        <v>44</v>
      </c>
      <c r="F327">
        <v>552</v>
      </c>
      <c r="G327">
        <v>495</v>
      </c>
      <c r="H327" t="s">
        <v>17</v>
      </c>
      <c r="I327">
        <v>15.6</v>
      </c>
      <c r="J327">
        <v>240</v>
      </c>
      <c r="K327" s="3">
        <v>348040.80000000005</v>
      </c>
      <c r="L327" s="3">
        <v>435051</v>
      </c>
      <c r="M327" t="s">
        <v>57</v>
      </c>
      <c r="N327">
        <v>4.9000000000000004</v>
      </c>
      <c r="O327">
        <v>3</v>
      </c>
      <c r="P327">
        <v>3936</v>
      </c>
      <c r="Q327" s="3">
        <v>1712360736</v>
      </c>
      <c r="R327">
        <v>3398</v>
      </c>
      <c r="S327" s="3">
        <v>1478303298</v>
      </c>
      <c r="T327">
        <v>4758</v>
      </c>
      <c r="U327" s="3">
        <v>2069972658</v>
      </c>
      <c r="V327">
        <v>3843</v>
      </c>
      <c r="W327" s="3">
        <v>1671900993</v>
      </c>
      <c r="X327">
        <v>4821</v>
      </c>
      <c r="Y327" s="3">
        <v>2097380871</v>
      </c>
      <c r="Z327" s="3">
        <v>9029918556</v>
      </c>
    </row>
    <row r="328" spans="1:26" x14ac:dyDescent="0.3">
      <c r="A328" t="s">
        <v>398</v>
      </c>
      <c r="B328" t="s">
        <v>14</v>
      </c>
      <c r="C328" t="s">
        <v>25</v>
      </c>
      <c r="D328" s="7">
        <v>2024</v>
      </c>
      <c r="E328" t="s">
        <v>22</v>
      </c>
      <c r="F328">
        <v>403</v>
      </c>
      <c r="G328">
        <v>917</v>
      </c>
      <c r="H328" t="s">
        <v>29</v>
      </c>
      <c r="I328">
        <v>12.6</v>
      </c>
      <c r="J328">
        <v>338</v>
      </c>
      <c r="K328" s="3">
        <v>255219.20000000001</v>
      </c>
      <c r="L328" s="3">
        <v>319024</v>
      </c>
      <c r="M328" t="s">
        <v>35</v>
      </c>
      <c r="N328">
        <v>4.0999999999999996</v>
      </c>
      <c r="O328">
        <v>4</v>
      </c>
      <c r="P328">
        <v>4250</v>
      </c>
      <c r="Q328" s="3">
        <v>1355852000</v>
      </c>
      <c r="R328">
        <v>3528</v>
      </c>
      <c r="S328" s="3">
        <v>1125516672</v>
      </c>
      <c r="T328">
        <v>4859</v>
      </c>
      <c r="U328" s="3">
        <v>1550137616</v>
      </c>
      <c r="V328">
        <v>3591</v>
      </c>
      <c r="W328" s="3">
        <v>1145615184</v>
      </c>
      <c r="X328">
        <v>4750</v>
      </c>
      <c r="Y328" s="3">
        <v>1515364000</v>
      </c>
      <c r="Z328" s="3">
        <v>6692485472</v>
      </c>
    </row>
    <row r="329" spans="1:26" x14ac:dyDescent="0.3">
      <c r="A329" t="s">
        <v>399</v>
      </c>
      <c r="B329" t="s">
        <v>48</v>
      </c>
      <c r="C329" t="s">
        <v>90</v>
      </c>
      <c r="D329" s="7">
        <v>2022</v>
      </c>
      <c r="E329" t="s">
        <v>16</v>
      </c>
      <c r="F329">
        <v>423</v>
      </c>
      <c r="G329">
        <v>801</v>
      </c>
      <c r="H329" t="s">
        <v>17</v>
      </c>
      <c r="I329">
        <v>15.8</v>
      </c>
      <c r="J329">
        <v>210</v>
      </c>
      <c r="K329" s="3">
        <v>341590.4</v>
      </c>
      <c r="L329" s="3">
        <v>426988</v>
      </c>
      <c r="M329" t="s">
        <v>35</v>
      </c>
      <c r="N329">
        <v>3.8</v>
      </c>
      <c r="O329">
        <v>4</v>
      </c>
      <c r="P329">
        <v>3718</v>
      </c>
      <c r="Q329" s="3">
        <v>1587541384</v>
      </c>
      <c r="R329">
        <v>3053</v>
      </c>
      <c r="S329" s="3">
        <v>1303594364</v>
      </c>
      <c r="T329">
        <v>4080</v>
      </c>
      <c r="U329" s="3">
        <v>1742111040</v>
      </c>
      <c r="V329">
        <v>2105</v>
      </c>
      <c r="W329" s="3">
        <v>898809740</v>
      </c>
      <c r="X329">
        <v>2744</v>
      </c>
      <c r="Y329" s="3">
        <v>1171655072</v>
      </c>
      <c r="Z329" s="3">
        <v>6703711600</v>
      </c>
    </row>
    <row r="330" spans="1:26" x14ac:dyDescent="0.3">
      <c r="A330" t="s">
        <v>400</v>
      </c>
      <c r="B330" t="s">
        <v>14</v>
      </c>
      <c r="C330" t="s">
        <v>68</v>
      </c>
      <c r="D330" s="7">
        <v>2023</v>
      </c>
      <c r="E330" t="s">
        <v>44</v>
      </c>
      <c r="F330">
        <v>578</v>
      </c>
      <c r="G330">
        <v>852</v>
      </c>
      <c r="H330" t="s">
        <v>26</v>
      </c>
      <c r="I330">
        <v>13</v>
      </c>
      <c r="J330">
        <v>232</v>
      </c>
      <c r="K330" s="3">
        <v>398554.4</v>
      </c>
      <c r="L330" s="3">
        <v>498193</v>
      </c>
      <c r="M330" t="s">
        <v>40</v>
      </c>
      <c r="N330">
        <v>3.6</v>
      </c>
      <c r="O330">
        <v>4</v>
      </c>
      <c r="P330">
        <v>3435</v>
      </c>
      <c r="Q330" s="3">
        <v>1711292955</v>
      </c>
      <c r="R330">
        <v>4459</v>
      </c>
      <c r="S330" s="3">
        <v>2221442587</v>
      </c>
      <c r="T330">
        <v>4819</v>
      </c>
      <c r="U330" s="3">
        <v>2400792067</v>
      </c>
      <c r="V330">
        <v>4003</v>
      </c>
      <c r="W330" s="3">
        <v>1994266579</v>
      </c>
      <c r="X330">
        <v>4118</v>
      </c>
      <c r="Y330" s="3">
        <v>2051558774</v>
      </c>
      <c r="Z330" s="3">
        <v>10379352962</v>
      </c>
    </row>
    <row r="331" spans="1:26" x14ac:dyDescent="0.3">
      <c r="A331" t="s">
        <v>401</v>
      </c>
      <c r="B331" t="s">
        <v>20</v>
      </c>
      <c r="C331" t="s">
        <v>37</v>
      </c>
      <c r="D331" s="7">
        <v>2024</v>
      </c>
      <c r="E331" t="s">
        <v>34</v>
      </c>
      <c r="F331">
        <v>625</v>
      </c>
      <c r="G331">
        <v>351</v>
      </c>
      <c r="H331" t="s">
        <v>29</v>
      </c>
      <c r="I331">
        <v>11.2</v>
      </c>
      <c r="J331">
        <v>277</v>
      </c>
      <c r="K331" s="3">
        <v>127094.40000000001</v>
      </c>
      <c r="L331" s="3">
        <v>158868</v>
      </c>
      <c r="M331" t="s">
        <v>27</v>
      </c>
      <c r="N331">
        <v>4.4000000000000004</v>
      </c>
      <c r="O331">
        <v>4</v>
      </c>
      <c r="P331">
        <v>3851</v>
      </c>
      <c r="Q331" s="3">
        <v>611800668</v>
      </c>
      <c r="R331">
        <v>3516</v>
      </c>
      <c r="S331" s="3">
        <v>558579888</v>
      </c>
      <c r="T331">
        <v>3440</v>
      </c>
      <c r="U331" s="3">
        <v>546505920</v>
      </c>
      <c r="V331">
        <v>2251</v>
      </c>
      <c r="W331" s="3">
        <v>357611868</v>
      </c>
      <c r="X331">
        <v>4963</v>
      </c>
      <c r="Y331" s="3">
        <v>788461884</v>
      </c>
      <c r="Z331" s="3">
        <v>2862960228</v>
      </c>
    </row>
    <row r="332" spans="1:26" x14ac:dyDescent="0.3">
      <c r="A332" t="s">
        <v>402</v>
      </c>
      <c r="B332" t="s">
        <v>20</v>
      </c>
      <c r="C332" t="s">
        <v>37</v>
      </c>
      <c r="D332" s="7">
        <v>2022</v>
      </c>
      <c r="E332" t="s">
        <v>34</v>
      </c>
      <c r="F332">
        <v>303</v>
      </c>
      <c r="G332">
        <v>275</v>
      </c>
      <c r="H332" t="s">
        <v>26</v>
      </c>
      <c r="I332">
        <v>15.3</v>
      </c>
      <c r="J332">
        <v>369</v>
      </c>
      <c r="K332" s="3">
        <v>142668</v>
      </c>
      <c r="L332" s="3">
        <v>178335</v>
      </c>
      <c r="M332" t="s">
        <v>40</v>
      </c>
      <c r="N332">
        <v>4.5999999999999996</v>
      </c>
      <c r="O332">
        <v>3</v>
      </c>
      <c r="P332">
        <v>3861</v>
      </c>
      <c r="Q332" s="3">
        <v>688551435</v>
      </c>
      <c r="R332">
        <v>4431</v>
      </c>
      <c r="S332" s="3">
        <v>790202385</v>
      </c>
      <c r="T332">
        <v>2328</v>
      </c>
      <c r="U332" s="3">
        <v>415163880</v>
      </c>
      <c r="V332">
        <v>4072</v>
      </c>
      <c r="W332" s="3">
        <v>726180120</v>
      </c>
      <c r="X332">
        <v>3389</v>
      </c>
      <c r="Y332" s="3">
        <v>604377315</v>
      </c>
      <c r="Z332" s="3">
        <v>3224475135</v>
      </c>
    </row>
    <row r="333" spans="1:26" x14ac:dyDescent="0.3">
      <c r="A333" t="s">
        <v>403</v>
      </c>
      <c r="B333" t="s">
        <v>42</v>
      </c>
      <c r="C333" t="s">
        <v>82</v>
      </c>
      <c r="D333" s="7">
        <v>2021</v>
      </c>
      <c r="E333" t="s">
        <v>44</v>
      </c>
      <c r="F333">
        <v>393</v>
      </c>
      <c r="G333">
        <v>938</v>
      </c>
      <c r="H333" t="s">
        <v>17</v>
      </c>
      <c r="I333">
        <v>23.5</v>
      </c>
      <c r="J333">
        <v>352</v>
      </c>
      <c r="K333" s="3">
        <v>144352.80000000002</v>
      </c>
      <c r="L333" s="3">
        <v>180441</v>
      </c>
      <c r="M333" t="s">
        <v>27</v>
      </c>
      <c r="N333">
        <v>3.6</v>
      </c>
      <c r="O333">
        <v>3</v>
      </c>
      <c r="P333">
        <v>4665</v>
      </c>
      <c r="Q333" s="3">
        <v>841757265</v>
      </c>
      <c r="R333">
        <v>2397</v>
      </c>
      <c r="S333" s="3">
        <v>432517077</v>
      </c>
      <c r="T333">
        <v>2913</v>
      </c>
      <c r="U333" s="3">
        <v>525624633</v>
      </c>
      <c r="V333">
        <v>3711</v>
      </c>
      <c r="W333" s="3">
        <v>669616551</v>
      </c>
      <c r="X333">
        <v>2835</v>
      </c>
      <c r="Y333" s="3">
        <v>511550235</v>
      </c>
      <c r="Z333" s="3">
        <v>2981065761</v>
      </c>
    </row>
    <row r="334" spans="1:26" x14ac:dyDescent="0.3">
      <c r="A334" t="s">
        <v>404</v>
      </c>
      <c r="B334" t="s">
        <v>20</v>
      </c>
      <c r="C334" t="s">
        <v>181</v>
      </c>
      <c r="D334" s="7">
        <v>2023</v>
      </c>
      <c r="E334" t="s">
        <v>34</v>
      </c>
      <c r="F334">
        <v>849</v>
      </c>
      <c r="G334">
        <v>824</v>
      </c>
      <c r="H334" t="s">
        <v>29</v>
      </c>
      <c r="I334">
        <v>9.4</v>
      </c>
      <c r="J334">
        <v>389</v>
      </c>
      <c r="K334" s="3">
        <v>123368</v>
      </c>
      <c r="L334" s="3">
        <v>154210</v>
      </c>
      <c r="M334" t="s">
        <v>27</v>
      </c>
      <c r="N334">
        <v>5</v>
      </c>
      <c r="O334">
        <v>4</v>
      </c>
      <c r="P334">
        <v>3066</v>
      </c>
      <c r="Q334" s="3">
        <v>472807860</v>
      </c>
      <c r="R334">
        <v>3158</v>
      </c>
      <c r="S334" s="3">
        <v>486995180</v>
      </c>
      <c r="T334">
        <v>4861</v>
      </c>
      <c r="U334" s="3">
        <v>749614810</v>
      </c>
      <c r="V334">
        <v>3178</v>
      </c>
      <c r="W334" s="3">
        <v>490079380</v>
      </c>
      <c r="X334">
        <v>3864</v>
      </c>
      <c r="Y334" s="3">
        <v>595867440</v>
      </c>
      <c r="Z334" s="3">
        <v>2795364670</v>
      </c>
    </row>
    <row r="335" spans="1:26" x14ac:dyDescent="0.3">
      <c r="A335" t="s">
        <v>405</v>
      </c>
      <c r="B335" t="s">
        <v>32</v>
      </c>
      <c r="C335" t="s">
        <v>39</v>
      </c>
      <c r="D335" s="7">
        <v>2024</v>
      </c>
      <c r="E335" t="s">
        <v>34</v>
      </c>
      <c r="F335">
        <v>767</v>
      </c>
      <c r="G335">
        <v>760</v>
      </c>
      <c r="H335" t="s">
        <v>26</v>
      </c>
      <c r="I335">
        <v>24.1</v>
      </c>
      <c r="J335">
        <v>223</v>
      </c>
      <c r="K335" s="3">
        <v>320085.60000000003</v>
      </c>
      <c r="L335" s="3">
        <v>400107</v>
      </c>
      <c r="M335" t="s">
        <v>23</v>
      </c>
      <c r="N335">
        <v>3.8</v>
      </c>
      <c r="O335">
        <v>3</v>
      </c>
      <c r="P335">
        <v>3846</v>
      </c>
      <c r="Q335" s="3">
        <v>1538811522</v>
      </c>
      <c r="R335">
        <v>3800</v>
      </c>
      <c r="S335" s="3">
        <v>1520406600</v>
      </c>
      <c r="T335">
        <v>2834</v>
      </c>
      <c r="U335" s="3">
        <v>1133903238</v>
      </c>
      <c r="V335">
        <v>3025</v>
      </c>
      <c r="W335" s="3">
        <v>1210323675</v>
      </c>
      <c r="X335">
        <v>4241</v>
      </c>
      <c r="Y335" s="3">
        <v>1696853787</v>
      </c>
      <c r="Z335" s="3">
        <v>7100298822</v>
      </c>
    </row>
    <row r="336" spans="1:26" x14ac:dyDescent="0.3">
      <c r="A336" t="s">
        <v>406</v>
      </c>
      <c r="B336" t="s">
        <v>14</v>
      </c>
      <c r="C336" t="s">
        <v>138</v>
      </c>
      <c r="D336" s="7">
        <v>2024</v>
      </c>
      <c r="E336" t="s">
        <v>34</v>
      </c>
      <c r="F336">
        <v>585</v>
      </c>
      <c r="G336">
        <v>808</v>
      </c>
      <c r="H336" t="s">
        <v>29</v>
      </c>
      <c r="I336">
        <v>12.2</v>
      </c>
      <c r="J336">
        <v>222</v>
      </c>
      <c r="K336" s="3">
        <v>247680.80000000002</v>
      </c>
      <c r="L336" s="3">
        <v>309601</v>
      </c>
      <c r="M336" t="s">
        <v>30</v>
      </c>
      <c r="N336">
        <v>4.7</v>
      </c>
      <c r="O336">
        <v>5</v>
      </c>
      <c r="P336">
        <v>2772</v>
      </c>
      <c r="Q336" s="3">
        <v>858213972</v>
      </c>
      <c r="R336">
        <v>2998</v>
      </c>
      <c r="S336" s="3">
        <v>928183798</v>
      </c>
      <c r="T336">
        <v>2038</v>
      </c>
      <c r="U336" s="3">
        <v>630966838</v>
      </c>
      <c r="V336">
        <v>4752</v>
      </c>
      <c r="W336" s="3">
        <v>1471223952</v>
      </c>
      <c r="X336">
        <v>4374</v>
      </c>
      <c r="Y336" s="3">
        <v>1354194774</v>
      </c>
      <c r="Z336" s="3">
        <v>5242783334</v>
      </c>
    </row>
    <row r="337" spans="1:26" x14ac:dyDescent="0.3">
      <c r="A337" t="s">
        <v>407</v>
      </c>
      <c r="B337" t="s">
        <v>48</v>
      </c>
      <c r="C337" t="s">
        <v>90</v>
      </c>
      <c r="D337" s="7">
        <v>2024</v>
      </c>
      <c r="E337" t="s">
        <v>34</v>
      </c>
      <c r="F337">
        <v>214</v>
      </c>
      <c r="G337">
        <v>929</v>
      </c>
      <c r="H337" t="s">
        <v>29</v>
      </c>
      <c r="I337">
        <v>14.3</v>
      </c>
      <c r="J337">
        <v>215</v>
      </c>
      <c r="K337" s="3">
        <v>487516.80000000005</v>
      </c>
      <c r="L337" s="3">
        <v>609396</v>
      </c>
      <c r="M337" t="s">
        <v>35</v>
      </c>
      <c r="N337">
        <v>4.7</v>
      </c>
      <c r="O337">
        <v>4</v>
      </c>
      <c r="P337">
        <v>3698</v>
      </c>
      <c r="Q337" s="3">
        <v>2253546408</v>
      </c>
      <c r="R337">
        <v>2774</v>
      </c>
      <c r="S337" s="3">
        <v>1690464504</v>
      </c>
      <c r="T337">
        <v>3903</v>
      </c>
      <c r="U337" s="3">
        <v>2378472588</v>
      </c>
      <c r="V337">
        <v>4667</v>
      </c>
      <c r="W337" s="3">
        <v>2844051132</v>
      </c>
      <c r="X337">
        <v>4547</v>
      </c>
      <c r="Y337" s="3">
        <v>2770923612</v>
      </c>
      <c r="Z337" s="3">
        <v>11937458244</v>
      </c>
    </row>
    <row r="338" spans="1:26" x14ac:dyDescent="0.3">
      <c r="A338" t="s">
        <v>408</v>
      </c>
      <c r="B338" t="s">
        <v>20</v>
      </c>
      <c r="C338" t="s">
        <v>191</v>
      </c>
      <c r="D338" s="7">
        <v>2022</v>
      </c>
      <c r="E338" t="s">
        <v>34</v>
      </c>
      <c r="F338">
        <v>889</v>
      </c>
      <c r="G338">
        <v>909</v>
      </c>
      <c r="H338" t="s">
        <v>17</v>
      </c>
      <c r="I338">
        <v>15.1</v>
      </c>
      <c r="J338">
        <v>385</v>
      </c>
      <c r="K338" s="3">
        <v>229311.2</v>
      </c>
      <c r="L338" s="3">
        <v>286639</v>
      </c>
      <c r="M338" t="s">
        <v>30</v>
      </c>
      <c r="N338">
        <v>4.9000000000000004</v>
      </c>
      <c r="O338">
        <v>5</v>
      </c>
      <c r="P338">
        <v>3614</v>
      </c>
      <c r="Q338" s="3">
        <v>1035913346</v>
      </c>
      <c r="R338">
        <v>2603</v>
      </c>
      <c r="S338" s="3">
        <v>746121317</v>
      </c>
      <c r="T338">
        <v>3578</v>
      </c>
      <c r="U338" s="3">
        <v>1025594342</v>
      </c>
      <c r="V338">
        <v>2931</v>
      </c>
      <c r="W338" s="3">
        <v>840138909</v>
      </c>
      <c r="X338">
        <v>2615</v>
      </c>
      <c r="Y338" s="3">
        <v>749560985</v>
      </c>
      <c r="Z338" s="3">
        <v>4397328899</v>
      </c>
    </row>
    <row r="339" spans="1:26" x14ac:dyDescent="0.3">
      <c r="A339" t="s">
        <v>409</v>
      </c>
      <c r="B339" t="s">
        <v>32</v>
      </c>
      <c r="C339" t="s">
        <v>62</v>
      </c>
      <c r="D339" s="7">
        <v>2025</v>
      </c>
      <c r="E339" t="s">
        <v>44</v>
      </c>
      <c r="F339">
        <v>549</v>
      </c>
      <c r="G339">
        <v>554</v>
      </c>
      <c r="H339" t="s">
        <v>29</v>
      </c>
      <c r="I339">
        <v>5.3</v>
      </c>
      <c r="J339">
        <v>331</v>
      </c>
      <c r="K339" s="3">
        <v>196071.2</v>
      </c>
      <c r="L339" s="3">
        <v>245089</v>
      </c>
      <c r="M339" t="s">
        <v>60</v>
      </c>
      <c r="N339">
        <v>4.5</v>
      </c>
      <c r="O339">
        <v>3</v>
      </c>
      <c r="P339">
        <v>2937</v>
      </c>
      <c r="Q339" s="3">
        <v>719826393</v>
      </c>
      <c r="R339">
        <v>2779</v>
      </c>
      <c r="S339" s="3">
        <v>681102331</v>
      </c>
      <c r="T339">
        <v>2464</v>
      </c>
      <c r="U339" s="3">
        <v>603899296</v>
      </c>
      <c r="V339">
        <v>3843</v>
      </c>
      <c r="W339" s="3">
        <v>941877027</v>
      </c>
      <c r="X339">
        <v>3315</v>
      </c>
      <c r="Y339" s="3">
        <v>812470035</v>
      </c>
      <c r="Z339" s="3">
        <v>3759175082</v>
      </c>
    </row>
    <row r="340" spans="1:26" x14ac:dyDescent="0.3">
      <c r="A340" t="s">
        <v>410</v>
      </c>
      <c r="B340" t="s">
        <v>42</v>
      </c>
      <c r="C340" t="s">
        <v>46</v>
      </c>
      <c r="D340" s="7">
        <v>2024</v>
      </c>
      <c r="E340" t="s">
        <v>16</v>
      </c>
      <c r="F340">
        <v>484</v>
      </c>
      <c r="G340">
        <v>534</v>
      </c>
      <c r="H340" t="s">
        <v>17</v>
      </c>
      <c r="I340">
        <v>23</v>
      </c>
      <c r="J340">
        <v>324</v>
      </c>
      <c r="K340" s="3">
        <v>325574.40000000002</v>
      </c>
      <c r="L340" s="3">
        <v>406968</v>
      </c>
      <c r="M340" t="s">
        <v>30</v>
      </c>
      <c r="N340">
        <v>4</v>
      </c>
      <c r="O340">
        <v>4</v>
      </c>
      <c r="P340">
        <v>2243</v>
      </c>
      <c r="Q340" s="3">
        <v>912829224</v>
      </c>
      <c r="R340">
        <v>3689</v>
      </c>
      <c r="S340" s="3">
        <v>1501304952</v>
      </c>
      <c r="T340">
        <v>4126</v>
      </c>
      <c r="U340" s="3">
        <v>1679149968</v>
      </c>
      <c r="V340">
        <v>4102</v>
      </c>
      <c r="W340" s="3">
        <v>1669382736</v>
      </c>
      <c r="X340">
        <v>3427</v>
      </c>
      <c r="Y340" s="3">
        <v>1394679336</v>
      </c>
      <c r="Z340" s="3">
        <v>7157346216</v>
      </c>
    </row>
    <row r="341" spans="1:26" x14ac:dyDescent="0.3">
      <c r="A341" t="s">
        <v>411</v>
      </c>
      <c r="B341" t="s">
        <v>14</v>
      </c>
      <c r="C341" t="s">
        <v>15</v>
      </c>
      <c r="D341" s="7">
        <v>2025</v>
      </c>
      <c r="E341" t="s">
        <v>16</v>
      </c>
      <c r="F341">
        <v>287</v>
      </c>
      <c r="G341">
        <v>954</v>
      </c>
      <c r="H341" t="s">
        <v>29</v>
      </c>
      <c r="I341">
        <v>16.3</v>
      </c>
      <c r="J341">
        <v>292</v>
      </c>
      <c r="K341" s="3">
        <v>132641.60000000001</v>
      </c>
      <c r="L341" s="3">
        <v>165802</v>
      </c>
      <c r="M341" t="s">
        <v>35</v>
      </c>
      <c r="N341">
        <v>4.4000000000000004</v>
      </c>
      <c r="O341">
        <v>4</v>
      </c>
      <c r="P341">
        <v>3743</v>
      </c>
      <c r="Q341" s="3">
        <v>620596886</v>
      </c>
      <c r="R341">
        <v>3968</v>
      </c>
      <c r="S341" s="3">
        <v>657902336</v>
      </c>
      <c r="T341">
        <v>2355</v>
      </c>
      <c r="U341" s="3">
        <v>390463710</v>
      </c>
      <c r="V341">
        <v>3027</v>
      </c>
      <c r="W341" s="3">
        <v>501882654</v>
      </c>
      <c r="X341">
        <v>4224</v>
      </c>
      <c r="Y341" s="3">
        <v>700347648</v>
      </c>
      <c r="Z341" s="3">
        <v>2871193234</v>
      </c>
    </row>
    <row r="342" spans="1:26" x14ac:dyDescent="0.3">
      <c r="A342" t="s">
        <v>412</v>
      </c>
      <c r="B342" t="s">
        <v>42</v>
      </c>
      <c r="C342" t="s">
        <v>194</v>
      </c>
      <c r="D342" s="7">
        <v>2021</v>
      </c>
      <c r="E342" t="s">
        <v>22</v>
      </c>
      <c r="F342">
        <v>714</v>
      </c>
      <c r="G342">
        <v>716</v>
      </c>
      <c r="H342" t="s">
        <v>26</v>
      </c>
      <c r="I342">
        <v>5.9</v>
      </c>
      <c r="J342">
        <v>301</v>
      </c>
      <c r="K342" s="3">
        <v>266520.8</v>
      </c>
      <c r="L342" s="3">
        <v>333151</v>
      </c>
      <c r="M342" t="s">
        <v>60</v>
      </c>
      <c r="N342">
        <v>4.3</v>
      </c>
      <c r="O342">
        <v>5</v>
      </c>
      <c r="P342">
        <v>3692</v>
      </c>
      <c r="Q342" s="3">
        <v>1229993492</v>
      </c>
      <c r="R342">
        <v>4319</v>
      </c>
      <c r="S342" s="3">
        <v>1438879169</v>
      </c>
      <c r="T342">
        <v>4712</v>
      </c>
      <c r="U342" s="3">
        <v>1569807512</v>
      </c>
      <c r="V342">
        <v>3036</v>
      </c>
      <c r="W342" s="3">
        <v>1011446436</v>
      </c>
      <c r="X342">
        <v>3204</v>
      </c>
      <c r="Y342" s="3">
        <v>1067415804</v>
      </c>
      <c r="Z342" s="3">
        <v>6317542413</v>
      </c>
    </row>
    <row r="343" spans="1:26" x14ac:dyDescent="0.3">
      <c r="A343" t="s">
        <v>413</v>
      </c>
      <c r="B343" t="s">
        <v>48</v>
      </c>
      <c r="C343" t="s">
        <v>49</v>
      </c>
      <c r="D343" s="7">
        <v>2024</v>
      </c>
      <c r="E343" t="s">
        <v>16</v>
      </c>
      <c r="F343">
        <v>888</v>
      </c>
      <c r="G343">
        <v>812</v>
      </c>
      <c r="H343" t="s">
        <v>26</v>
      </c>
      <c r="I343">
        <v>22</v>
      </c>
      <c r="J343">
        <v>264</v>
      </c>
      <c r="K343" s="3">
        <v>455644</v>
      </c>
      <c r="L343" s="3">
        <v>569555</v>
      </c>
      <c r="M343" t="s">
        <v>57</v>
      </c>
      <c r="N343">
        <v>4.7</v>
      </c>
      <c r="O343">
        <v>3</v>
      </c>
      <c r="P343">
        <v>2378</v>
      </c>
      <c r="Q343" s="3">
        <v>1354401790</v>
      </c>
      <c r="R343">
        <v>3271</v>
      </c>
      <c r="S343" s="3">
        <v>1863014405</v>
      </c>
      <c r="T343">
        <v>3290</v>
      </c>
      <c r="U343" s="3">
        <v>1873835950</v>
      </c>
      <c r="V343">
        <v>2091</v>
      </c>
      <c r="W343" s="3">
        <v>1190939505</v>
      </c>
      <c r="X343">
        <v>2912</v>
      </c>
      <c r="Y343" s="3">
        <v>1658544160</v>
      </c>
      <c r="Z343" s="3">
        <v>7940735810</v>
      </c>
    </row>
    <row r="344" spans="1:26" x14ac:dyDescent="0.3">
      <c r="A344" t="s">
        <v>414</v>
      </c>
      <c r="B344" t="s">
        <v>42</v>
      </c>
      <c r="C344" t="s">
        <v>92</v>
      </c>
      <c r="D344" s="7">
        <v>2024</v>
      </c>
      <c r="E344" t="s">
        <v>34</v>
      </c>
      <c r="F344">
        <v>637</v>
      </c>
      <c r="G344">
        <v>958</v>
      </c>
      <c r="H344" t="s">
        <v>26</v>
      </c>
      <c r="I344">
        <v>15.1</v>
      </c>
      <c r="J344">
        <v>339</v>
      </c>
      <c r="K344" s="3">
        <v>214737.6</v>
      </c>
      <c r="L344" s="3">
        <v>268422</v>
      </c>
      <c r="M344" t="s">
        <v>18</v>
      </c>
      <c r="N344">
        <v>4</v>
      </c>
      <c r="O344">
        <v>3</v>
      </c>
      <c r="P344">
        <v>2413</v>
      </c>
      <c r="Q344" s="3">
        <v>647702286</v>
      </c>
      <c r="R344">
        <v>3783</v>
      </c>
      <c r="S344" s="3">
        <v>1015440426</v>
      </c>
      <c r="T344">
        <v>3480</v>
      </c>
      <c r="U344" s="3">
        <v>934108560</v>
      </c>
      <c r="V344">
        <v>3194</v>
      </c>
      <c r="W344" s="3">
        <v>857339868</v>
      </c>
      <c r="X344">
        <v>2080</v>
      </c>
      <c r="Y344" s="3">
        <v>558317760</v>
      </c>
      <c r="Z344" s="3">
        <v>4012908900</v>
      </c>
    </row>
    <row r="345" spans="1:26" x14ac:dyDescent="0.3">
      <c r="A345" t="s">
        <v>415</v>
      </c>
      <c r="B345" t="s">
        <v>32</v>
      </c>
      <c r="C345" t="s">
        <v>64</v>
      </c>
      <c r="D345" s="7">
        <v>2022</v>
      </c>
      <c r="E345" t="s">
        <v>34</v>
      </c>
      <c r="F345">
        <v>736</v>
      </c>
      <c r="G345">
        <v>417</v>
      </c>
      <c r="H345" t="s">
        <v>26</v>
      </c>
      <c r="I345">
        <v>18.2</v>
      </c>
      <c r="J345">
        <v>399</v>
      </c>
      <c r="K345" s="3">
        <v>207036.80000000002</v>
      </c>
      <c r="L345" s="3">
        <v>258796</v>
      </c>
      <c r="M345" t="s">
        <v>27</v>
      </c>
      <c r="N345">
        <v>4.8</v>
      </c>
      <c r="O345">
        <v>3</v>
      </c>
      <c r="P345">
        <v>3018</v>
      </c>
      <c r="Q345" s="3">
        <v>781046328</v>
      </c>
      <c r="R345">
        <v>3420</v>
      </c>
      <c r="S345" s="3">
        <v>885082320</v>
      </c>
      <c r="T345">
        <v>2277</v>
      </c>
      <c r="U345" s="3">
        <v>589278492</v>
      </c>
      <c r="V345">
        <v>4344</v>
      </c>
      <c r="W345" s="3">
        <v>1124209824</v>
      </c>
      <c r="X345">
        <v>4765</v>
      </c>
      <c r="Y345" s="3">
        <v>1233162940</v>
      </c>
      <c r="Z345" s="3">
        <v>4612779904</v>
      </c>
    </row>
    <row r="346" spans="1:26" x14ac:dyDescent="0.3">
      <c r="A346" t="s">
        <v>416</v>
      </c>
      <c r="B346" t="s">
        <v>20</v>
      </c>
      <c r="C346" t="s">
        <v>181</v>
      </c>
      <c r="D346" s="7">
        <v>2021</v>
      </c>
      <c r="E346" t="s">
        <v>22</v>
      </c>
      <c r="F346">
        <v>544</v>
      </c>
      <c r="G346">
        <v>992</v>
      </c>
      <c r="H346" t="s">
        <v>29</v>
      </c>
      <c r="I346">
        <v>5.4</v>
      </c>
      <c r="J346">
        <v>230</v>
      </c>
      <c r="K346" s="3">
        <v>162770.40000000002</v>
      </c>
      <c r="L346" s="3">
        <v>203463</v>
      </c>
      <c r="M346" t="s">
        <v>60</v>
      </c>
      <c r="N346">
        <v>4.7</v>
      </c>
      <c r="O346">
        <v>5</v>
      </c>
      <c r="P346">
        <v>3178</v>
      </c>
      <c r="Q346" s="3">
        <v>646605414</v>
      </c>
      <c r="R346">
        <v>2180</v>
      </c>
      <c r="S346" s="3">
        <v>443549340</v>
      </c>
      <c r="T346">
        <v>2723</v>
      </c>
      <c r="U346" s="3">
        <v>554029749</v>
      </c>
      <c r="V346">
        <v>4274</v>
      </c>
      <c r="W346" s="3">
        <v>869600862</v>
      </c>
      <c r="X346">
        <v>4830</v>
      </c>
      <c r="Y346" s="3">
        <v>982726290</v>
      </c>
      <c r="Z346" s="3">
        <v>3496511655</v>
      </c>
    </row>
    <row r="347" spans="1:26" x14ac:dyDescent="0.3">
      <c r="A347" t="s">
        <v>417</v>
      </c>
      <c r="B347" t="s">
        <v>42</v>
      </c>
      <c r="C347" t="s">
        <v>74</v>
      </c>
      <c r="D347" s="7">
        <v>2025</v>
      </c>
      <c r="E347" t="s">
        <v>16</v>
      </c>
      <c r="F347">
        <v>271</v>
      </c>
      <c r="G347">
        <v>819</v>
      </c>
      <c r="H347" t="s">
        <v>26</v>
      </c>
      <c r="I347">
        <v>6.1</v>
      </c>
      <c r="J347">
        <v>400</v>
      </c>
      <c r="K347" s="3">
        <v>223027.20000000001</v>
      </c>
      <c r="L347" s="3">
        <v>278784</v>
      </c>
      <c r="M347" t="s">
        <v>57</v>
      </c>
      <c r="N347">
        <v>4.3</v>
      </c>
      <c r="O347">
        <v>4</v>
      </c>
      <c r="P347">
        <v>3460</v>
      </c>
      <c r="Q347" s="3">
        <v>964592640</v>
      </c>
      <c r="R347">
        <v>2086</v>
      </c>
      <c r="S347" s="3">
        <v>581543424</v>
      </c>
      <c r="T347">
        <v>2419</v>
      </c>
      <c r="U347" s="3">
        <v>674378496</v>
      </c>
      <c r="V347">
        <v>4032</v>
      </c>
      <c r="W347" s="3">
        <v>1124057088</v>
      </c>
      <c r="X347">
        <v>4654</v>
      </c>
      <c r="Y347" s="3">
        <v>1297460736</v>
      </c>
      <c r="Z347" s="3">
        <v>4642032384</v>
      </c>
    </row>
    <row r="348" spans="1:26" x14ac:dyDescent="0.3">
      <c r="A348" t="s">
        <v>418</v>
      </c>
      <c r="B348" t="s">
        <v>42</v>
      </c>
      <c r="C348" t="s">
        <v>46</v>
      </c>
      <c r="D348" s="7">
        <v>2021</v>
      </c>
      <c r="E348" t="s">
        <v>22</v>
      </c>
      <c r="F348">
        <v>885</v>
      </c>
      <c r="G348">
        <v>971</v>
      </c>
      <c r="H348" t="s">
        <v>26</v>
      </c>
      <c r="I348">
        <v>9.4</v>
      </c>
      <c r="J348">
        <v>264</v>
      </c>
      <c r="K348" s="3">
        <v>352307.20000000001</v>
      </c>
      <c r="L348" s="3">
        <v>440384</v>
      </c>
      <c r="M348" t="s">
        <v>50</v>
      </c>
      <c r="N348">
        <v>4.3</v>
      </c>
      <c r="O348">
        <v>4</v>
      </c>
      <c r="P348">
        <v>4906</v>
      </c>
      <c r="Q348" s="3">
        <v>2160523904</v>
      </c>
      <c r="R348">
        <v>2200</v>
      </c>
      <c r="S348" s="3">
        <v>968844800</v>
      </c>
      <c r="T348">
        <v>2428</v>
      </c>
      <c r="U348" s="3">
        <v>1069252352</v>
      </c>
      <c r="V348">
        <v>2760</v>
      </c>
      <c r="W348" s="3">
        <v>1215459840</v>
      </c>
      <c r="X348">
        <v>4483</v>
      </c>
      <c r="Y348" s="3">
        <v>1974241472</v>
      </c>
      <c r="Z348" s="3">
        <v>7388322368</v>
      </c>
    </row>
    <row r="349" spans="1:26" x14ac:dyDescent="0.3">
      <c r="A349" t="s">
        <v>419</v>
      </c>
      <c r="B349" t="s">
        <v>32</v>
      </c>
      <c r="C349" t="s">
        <v>80</v>
      </c>
      <c r="D349" s="7">
        <v>2021</v>
      </c>
      <c r="E349" t="s">
        <v>22</v>
      </c>
      <c r="F349">
        <v>894</v>
      </c>
      <c r="G349">
        <v>902</v>
      </c>
      <c r="H349" t="s">
        <v>17</v>
      </c>
      <c r="I349">
        <v>13.3</v>
      </c>
      <c r="J349">
        <v>254</v>
      </c>
      <c r="K349" s="3">
        <v>94963.200000000012</v>
      </c>
      <c r="L349" s="3">
        <v>118704</v>
      </c>
      <c r="M349" t="s">
        <v>40</v>
      </c>
      <c r="N349">
        <v>4.9000000000000004</v>
      </c>
      <c r="O349">
        <v>4</v>
      </c>
      <c r="P349">
        <v>3890</v>
      </c>
      <c r="Q349" s="3">
        <v>461758560</v>
      </c>
      <c r="R349">
        <v>2949</v>
      </c>
      <c r="S349" s="3">
        <v>350058096</v>
      </c>
      <c r="T349">
        <v>2671</v>
      </c>
      <c r="U349" s="3">
        <v>317058384</v>
      </c>
      <c r="V349">
        <v>4694</v>
      </c>
      <c r="W349" s="3">
        <v>557196576</v>
      </c>
      <c r="X349">
        <v>2880</v>
      </c>
      <c r="Y349" s="3">
        <v>341867520</v>
      </c>
      <c r="Z349" s="3">
        <v>2027939136</v>
      </c>
    </row>
    <row r="350" spans="1:26" x14ac:dyDescent="0.3">
      <c r="A350" t="s">
        <v>420</v>
      </c>
      <c r="B350" t="s">
        <v>42</v>
      </c>
      <c r="C350" t="s">
        <v>43</v>
      </c>
      <c r="D350" s="7">
        <v>2021</v>
      </c>
      <c r="E350" t="s">
        <v>22</v>
      </c>
      <c r="F350">
        <v>382</v>
      </c>
      <c r="G350">
        <v>656</v>
      </c>
      <c r="H350" t="s">
        <v>26</v>
      </c>
      <c r="I350">
        <v>19.8</v>
      </c>
      <c r="J350">
        <v>335</v>
      </c>
      <c r="K350" s="3">
        <v>328556.80000000005</v>
      </c>
      <c r="L350" s="3">
        <v>410696</v>
      </c>
      <c r="M350" t="s">
        <v>40</v>
      </c>
      <c r="N350">
        <v>4</v>
      </c>
      <c r="O350">
        <v>3</v>
      </c>
      <c r="P350">
        <v>3295</v>
      </c>
      <c r="Q350" s="3">
        <v>1353243320</v>
      </c>
      <c r="R350">
        <v>3882</v>
      </c>
      <c r="S350" s="3">
        <v>1594321872</v>
      </c>
      <c r="T350">
        <v>4629</v>
      </c>
      <c r="U350" s="3">
        <v>1901111784</v>
      </c>
      <c r="V350">
        <v>4302</v>
      </c>
      <c r="W350" s="3">
        <v>1766814192</v>
      </c>
      <c r="X350">
        <v>2795</v>
      </c>
      <c r="Y350" s="3">
        <v>1147895320</v>
      </c>
      <c r="Z350" s="3">
        <v>7763386488</v>
      </c>
    </row>
    <row r="351" spans="1:26" x14ac:dyDescent="0.3">
      <c r="A351" t="s">
        <v>421</v>
      </c>
      <c r="B351" t="s">
        <v>14</v>
      </c>
      <c r="C351" t="s">
        <v>138</v>
      </c>
      <c r="D351" s="7">
        <v>2023</v>
      </c>
      <c r="E351" t="s">
        <v>22</v>
      </c>
      <c r="F351">
        <v>447</v>
      </c>
      <c r="G351">
        <v>874</v>
      </c>
      <c r="H351" t="s">
        <v>29</v>
      </c>
      <c r="I351">
        <v>22.3</v>
      </c>
      <c r="J351">
        <v>211</v>
      </c>
      <c r="K351" s="3">
        <v>163768.80000000002</v>
      </c>
      <c r="L351" s="3">
        <v>204711</v>
      </c>
      <c r="M351" t="s">
        <v>30</v>
      </c>
      <c r="N351">
        <v>4.9000000000000004</v>
      </c>
      <c r="O351">
        <v>4</v>
      </c>
      <c r="P351">
        <v>4658</v>
      </c>
      <c r="Q351" s="3">
        <v>953543838</v>
      </c>
      <c r="R351">
        <v>3075</v>
      </c>
      <c r="S351" s="3">
        <v>629486325</v>
      </c>
      <c r="T351">
        <v>4171</v>
      </c>
      <c r="U351" s="3">
        <v>853849581</v>
      </c>
      <c r="V351">
        <v>4732</v>
      </c>
      <c r="W351" s="3">
        <v>968692452</v>
      </c>
      <c r="X351">
        <v>4464</v>
      </c>
      <c r="Y351" s="3">
        <v>913829904</v>
      </c>
      <c r="Z351" s="3">
        <v>4319402100</v>
      </c>
    </row>
    <row r="352" spans="1:26" x14ac:dyDescent="0.3">
      <c r="A352" t="s">
        <v>422</v>
      </c>
      <c r="B352" t="s">
        <v>42</v>
      </c>
      <c r="C352" t="s">
        <v>46</v>
      </c>
      <c r="D352" s="7">
        <v>2023</v>
      </c>
      <c r="E352" t="s">
        <v>44</v>
      </c>
      <c r="F352">
        <v>393</v>
      </c>
      <c r="G352">
        <v>948</v>
      </c>
      <c r="H352" t="s">
        <v>17</v>
      </c>
      <c r="I352">
        <v>5.3</v>
      </c>
      <c r="J352">
        <v>229</v>
      </c>
      <c r="K352" s="3">
        <v>242210.40000000002</v>
      </c>
      <c r="L352" s="3">
        <v>302763</v>
      </c>
      <c r="M352" t="s">
        <v>30</v>
      </c>
      <c r="N352">
        <v>3.9</v>
      </c>
      <c r="O352">
        <v>3</v>
      </c>
      <c r="P352">
        <v>4013</v>
      </c>
      <c r="Q352" s="3">
        <v>1214987919</v>
      </c>
      <c r="R352">
        <v>2491</v>
      </c>
      <c r="S352" s="3">
        <v>754182633</v>
      </c>
      <c r="T352">
        <v>4257</v>
      </c>
      <c r="U352" s="3">
        <v>1288862091</v>
      </c>
      <c r="V352">
        <v>4369</v>
      </c>
      <c r="W352" s="3">
        <v>1322771547</v>
      </c>
      <c r="X352">
        <v>4550</v>
      </c>
      <c r="Y352" s="3">
        <v>1377571650</v>
      </c>
      <c r="Z352" s="3">
        <v>5958375840</v>
      </c>
    </row>
    <row r="353" spans="1:26" x14ac:dyDescent="0.3">
      <c r="A353" t="s">
        <v>423</v>
      </c>
      <c r="B353" t="s">
        <v>32</v>
      </c>
      <c r="C353" t="s">
        <v>70</v>
      </c>
      <c r="D353" s="7">
        <v>2025</v>
      </c>
      <c r="E353" t="s">
        <v>16</v>
      </c>
      <c r="F353">
        <v>523</v>
      </c>
      <c r="G353">
        <v>284</v>
      </c>
      <c r="H353" t="s">
        <v>26</v>
      </c>
      <c r="I353">
        <v>8.6</v>
      </c>
      <c r="J353">
        <v>348</v>
      </c>
      <c r="K353" s="3">
        <v>333784</v>
      </c>
      <c r="L353" s="3">
        <v>417230</v>
      </c>
      <c r="M353" t="s">
        <v>60</v>
      </c>
      <c r="N353">
        <v>3.9</v>
      </c>
      <c r="O353">
        <v>4</v>
      </c>
      <c r="P353">
        <v>4139</v>
      </c>
      <c r="Q353" s="3">
        <v>1726914970</v>
      </c>
      <c r="R353">
        <v>2346</v>
      </c>
      <c r="S353" s="3">
        <v>978821580</v>
      </c>
      <c r="T353">
        <v>3429</v>
      </c>
      <c r="U353" s="3">
        <v>1430681670</v>
      </c>
      <c r="V353">
        <v>4602</v>
      </c>
      <c r="W353" s="3">
        <v>1920092460</v>
      </c>
      <c r="X353">
        <v>3012</v>
      </c>
      <c r="Y353" s="3">
        <v>1256696760</v>
      </c>
      <c r="Z353" s="3">
        <v>7313207440</v>
      </c>
    </row>
    <row r="354" spans="1:26" x14ac:dyDescent="0.3">
      <c r="A354" t="s">
        <v>424</v>
      </c>
      <c r="B354" t="s">
        <v>48</v>
      </c>
      <c r="C354" t="s">
        <v>56</v>
      </c>
      <c r="D354" s="7">
        <v>2022</v>
      </c>
      <c r="E354" t="s">
        <v>22</v>
      </c>
      <c r="F354">
        <v>202</v>
      </c>
      <c r="G354">
        <v>817</v>
      </c>
      <c r="H354" t="s">
        <v>26</v>
      </c>
      <c r="I354">
        <v>13.9</v>
      </c>
      <c r="J354">
        <v>273</v>
      </c>
      <c r="K354" s="3">
        <v>429765.60000000003</v>
      </c>
      <c r="L354" s="3">
        <v>537207</v>
      </c>
      <c r="M354" t="s">
        <v>50</v>
      </c>
      <c r="N354">
        <v>4.5999999999999996</v>
      </c>
      <c r="O354">
        <v>5</v>
      </c>
      <c r="P354">
        <v>4629</v>
      </c>
      <c r="Q354" s="3">
        <v>2486731203</v>
      </c>
      <c r="R354">
        <v>3804</v>
      </c>
      <c r="S354" s="3">
        <v>2043535428</v>
      </c>
      <c r="T354">
        <v>2434</v>
      </c>
      <c r="U354" s="3">
        <v>1307561838</v>
      </c>
      <c r="V354">
        <v>3519</v>
      </c>
      <c r="W354" s="3">
        <v>1890431433</v>
      </c>
      <c r="X354">
        <v>4949</v>
      </c>
      <c r="Y354" s="3">
        <v>2658637443</v>
      </c>
      <c r="Z354" s="3">
        <v>10386897345</v>
      </c>
    </row>
    <row r="355" spans="1:26" x14ac:dyDescent="0.3">
      <c r="A355" t="s">
        <v>425</v>
      </c>
      <c r="B355" t="s">
        <v>14</v>
      </c>
      <c r="C355" t="s">
        <v>86</v>
      </c>
      <c r="D355" s="7">
        <v>2025</v>
      </c>
      <c r="E355" t="s">
        <v>44</v>
      </c>
      <c r="F355">
        <v>784</v>
      </c>
      <c r="G355">
        <v>303</v>
      </c>
      <c r="H355" t="s">
        <v>26</v>
      </c>
      <c r="I355">
        <v>6.7</v>
      </c>
      <c r="J355">
        <v>373</v>
      </c>
      <c r="K355" s="3">
        <v>356416.80000000005</v>
      </c>
      <c r="L355" s="3">
        <v>445521</v>
      </c>
      <c r="M355" t="s">
        <v>78</v>
      </c>
      <c r="N355">
        <v>3.9</v>
      </c>
      <c r="O355">
        <v>5</v>
      </c>
      <c r="P355">
        <v>2351</v>
      </c>
      <c r="Q355" s="3">
        <v>1047419871</v>
      </c>
      <c r="R355">
        <v>3698</v>
      </c>
      <c r="S355" s="3">
        <v>1647536658</v>
      </c>
      <c r="T355">
        <v>3580</v>
      </c>
      <c r="U355" s="3">
        <v>1594965180</v>
      </c>
      <c r="V355">
        <v>4316</v>
      </c>
      <c r="W355" s="3">
        <v>1922868636</v>
      </c>
      <c r="X355">
        <v>4579</v>
      </c>
      <c r="Y355" s="3">
        <v>2040040659</v>
      </c>
      <c r="Z355" s="3">
        <v>8252831004</v>
      </c>
    </row>
    <row r="356" spans="1:26" x14ac:dyDescent="0.3">
      <c r="A356" t="s">
        <v>426</v>
      </c>
      <c r="B356" t="s">
        <v>32</v>
      </c>
      <c r="C356" t="s">
        <v>70</v>
      </c>
      <c r="D356" s="7">
        <v>2021</v>
      </c>
      <c r="E356" t="s">
        <v>22</v>
      </c>
      <c r="F356">
        <v>881</v>
      </c>
      <c r="G356">
        <v>857</v>
      </c>
      <c r="H356" t="s">
        <v>17</v>
      </c>
      <c r="I356">
        <v>10.3</v>
      </c>
      <c r="J356">
        <v>344</v>
      </c>
      <c r="K356" s="3">
        <v>309296.8</v>
      </c>
      <c r="L356" s="3">
        <v>386621</v>
      </c>
      <c r="M356" t="s">
        <v>78</v>
      </c>
      <c r="N356">
        <v>4.7</v>
      </c>
      <c r="O356">
        <v>4</v>
      </c>
      <c r="P356">
        <v>4686</v>
      </c>
      <c r="Q356" s="3">
        <v>1811706006</v>
      </c>
      <c r="R356">
        <v>2886</v>
      </c>
      <c r="S356" s="3">
        <v>1115788206</v>
      </c>
      <c r="T356">
        <v>2261</v>
      </c>
      <c r="U356" s="3">
        <v>874150081</v>
      </c>
      <c r="V356">
        <v>3660</v>
      </c>
      <c r="W356" s="3">
        <v>1415032860</v>
      </c>
      <c r="X356">
        <v>3599</v>
      </c>
      <c r="Y356" s="3">
        <v>1391448979</v>
      </c>
      <c r="Z356" s="3">
        <v>6608126132</v>
      </c>
    </row>
    <row r="357" spans="1:26" x14ac:dyDescent="0.3">
      <c r="A357" t="s">
        <v>427</v>
      </c>
      <c r="B357" t="s">
        <v>42</v>
      </c>
      <c r="C357" t="s">
        <v>84</v>
      </c>
      <c r="D357" s="7">
        <v>2024</v>
      </c>
      <c r="E357" t="s">
        <v>34</v>
      </c>
      <c r="F357">
        <v>785</v>
      </c>
      <c r="G357">
        <v>631</v>
      </c>
      <c r="H357" t="s">
        <v>29</v>
      </c>
      <c r="I357">
        <v>21.8</v>
      </c>
      <c r="J357">
        <v>399</v>
      </c>
      <c r="K357" s="3">
        <v>144836</v>
      </c>
      <c r="L357" s="3">
        <v>181045</v>
      </c>
      <c r="M357" t="s">
        <v>30</v>
      </c>
      <c r="N357">
        <v>4.5</v>
      </c>
      <c r="O357">
        <v>5</v>
      </c>
      <c r="P357">
        <v>3410</v>
      </c>
      <c r="Q357" s="3">
        <v>617363450</v>
      </c>
      <c r="R357">
        <v>2391</v>
      </c>
      <c r="S357" s="3">
        <v>432878595</v>
      </c>
      <c r="T357">
        <v>3465</v>
      </c>
      <c r="U357" s="3">
        <v>627320925</v>
      </c>
      <c r="V357">
        <v>2903</v>
      </c>
      <c r="W357" s="3">
        <v>525573635</v>
      </c>
      <c r="X357">
        <v>2974</v>
      </c>
      <c r="Y357" s="3">
        <v>538427830</v>
      </c>
      <c r="Z357" s="3">
        <v>2741564435</v>
      </c>
    </row>
    <row r="358" spans="1:26" x14ac:dyDescent="0.3">
      <c r="A358" t="s">
        <v>428</v>
      </c>
      <c r="B358" t="s">
        <v>32</v>
      </c>
      <c r="C358" t="s">
        <v>64</v>
      </c>
      <c r="D358" s="7">
        <v>2024</v>
      </c>
      <c r="E358" t="s">
        <v>34</v>
      </c>
      <c r="F358">
        <v>639</v>
      </c>
      <c r="G358">
        <v>600</v>
      </c>
      <c r="H358" t="s">
        <v>17</v>
      </c>
      <c r="I358">
        <v>19.100000000000001</v>
      </c>
      <c r="J358">
        <v>232</v>
      </c>
      <c r="K358" s="3">
        <v>195247.2</v>
      </c>
      <c r="L358" s="3">
        <v>244059</v>
      </c>
      <c r="M358" t="s">
        <v>50</v>
      </c>
      <c r="N358">
        <v>4.4000000000000004</v>
      </c>
      <c r="O358">
        <v>5</v>
      </c>
      <c r="P358">
        <v>2113</v>
      </c>
      <c r="Q358" s="3">
        <v>515696667</v>
      </c>
      <c r="R358">
        <v>2379</v>
      </c>
      <c r="S358" s="3">
        <v>580616361</v>
      </c>
      <c r="T358">
        <v>4360</v>
      </c>
      <c r="U358" s="3">
        <v>1064097240</v>
      </c>
      <c r="V358">
        <v>3537</v>
      </c>
      <c r="W358" s="3">
        <v>863236683</v>
      </c>
      <c r="X358">
        <v>4289</v>
      </c>
      <c r="Y358" s="3">
        <v>1046769051</v>
      </c>
      <c r="Z358" s="3">
        <v>4070416002</v>
      </c>
    </row>
    <row r="359" spans="1:26" x14ac:dyDescent="0.3">
      <c r="A359" t="s">
        <v>429</v>
      </c>
      <c r="B359" t="s">
        <v>20</v>
      </c>
      <c r="C359" t="s">
        <v>196</v>
      </c>
      <c r="D359" s="7">
        <v>2025</v>
      </c>
      <c r="E359" t="s">
        <v>34</v>
      </c>
      <c r="F359">
        <v>599</v>
      </c>
      <c r="G359">
        <v>716</v>
      </c>
      <c r="H359" t="s">
        <v>29</v>
      </c>
      <c r="I359">
        <v>24.2</v>
      </c>
      <c r="J359">
        <v>320</v>
      </c>
      <c r="K359" s="3">
        <v>68999.199999999997</v>
      </c>
      <c r="L359" s="3">
        <v>86249</v>
      </c>
      <c r="M359" t="s">
        <v>23</v>
      </c>
      <c r="N359">
        <v>4.3</v>
      </c>
      <c r="O359">
        <v>5</v>
      </c>
      <c r="P359">
        <v>2437</v>
      </c>
      <c r="Q359" s="3">
        <v>210188813</v>
      </c>
      <c r="R359">
        <v>3751</v>
      </c>
      <c r="S359" s="3">
        <v>323519999</v>
      </c>
      <c r="T359">
        <v>4779</v>
      </c>
      <c r="U359" s="3">
        <v>412183971</v>
      </c>
      <c r="V359">
        <v>4988</v>
      </c>
      <c r="W359" s="3">
        <v>430210012</v>
      </c>
      <c r="X359">
        <v>2442</v>
      </c>
      <c r="Y359" s="3">
        <v>210620058</v>
      </c>
      <c r="Z359" s="3">
        <v>1586722853</v>
      </c>
    </row>
    <row r="360" spans="1:26" x14ac:dyDescent="0.3">
      <c r="A360" t="s">
        <v>430</v>
      </c>
      <c r="B360" t="s">
        <v>48</v>
      </c>
      <c r="C360" t="s">
        <v>56</v>
      </c>
      <c r="D360" s="7">
        <v>2024</v>
      </c>
      <c r="E360" t="s">
        <v>44</v>
      </c>
      <c r="F360">
        <v>852</v>
      </c>
      <c r="G360">
        <v>855</v>
      </c>
      <c r="H360" t="s">
        <v>26</v>
      </c>
      <c r="I360">
        <v>12.2</v>
      </c>
      <c r="J360">
        <v>240</v>
      </c>
      <c r="K360" s="3">
        <v>420198.40000000002</v>
      </c>
      <c r="L360" s="3">
        <v>525248</v>
      </c>
      <c r="M360" t="s">
        <v>57</v>
      </c>
      <c r="N360">
        <v>3.9</v>
      </c>
      <c r="O360">
        <v>3</v>
      </c>
      <c r="P360">
        <v>4939</v>
      </c>
      <c r="Q360" s="3">
        <v>2594199872</v>
      </c>
      <c r="R360">
        <v>3798</v>
      </c>
      <c r="S360" s="3">
        <v>1994891904</v>
      </c>
      <c r="T360">
        <v>4066</v>
      </c>
      <c r="U360" s="3">
        <v>2135658368</v>
      </c>
      <c r="V360">
        <v>3238</v>
      </c>
      <c r="W360" s="3">
        <v>1700753024</v>
      </c>
      <c r="X360">
        <v>2859</v>
      </c>
      <c r="Y360" s="3">
        <v>1501684032</v>
      </c>
      <c r="Z360" s="3">
        <v>9927187200</v>
      </c>
    </row>
    <row r="361" spans="1:26" x14ac:dyDescent="0.3">
      <c r="A361" t="s">
        <v>431</v>
      </c>
      <c r="B361" t="s">
        <v>20</v>
      </c>
      <c r="C361" t="s">
        <v>52</v>
      </c>
      <c r="D361" s="7">
        <v>2024</v>
      </c>
      <c r="E361" t="s">
        <v>22</v>
      </c>
      <c r="F361">
        <v>403</v>
      </c>
      <c r="G361">
        <v>464</v>
      </c>
      <c r="H361" t="s">
        <v>26</v>
      </c>
      <c r="I361">
        <v>24.9</v>
      </c>
      <c r="J361">
        <v>297</v>
      </c>
      <c r="K361" s="3">
        <v>357516</v>
      </c>
      <c r="L361" s="3">
        <v>446895</v>
      </c>
      <c r="M361" t="s">
        <v>35</v>
      </c>
      <c r="N361">
        <v>3.5</v>
      </c>
      <c r="O361">
        <v>3</v>
      </c>
      <c r="P361">
        <v>4595</v>
      </c>
      <c r="Q361" s="3">
        <v>2053482525</v>
      </c>
      <c r="R361">
        <v>2788</v>
      </c>
      <c r="S361" s="3">
        <v>1245943260</v>
      </c>
      <c r="T361">
        <v>2300</v>
      </c>
      <c r="U361" s="3">
        <v>1027858500</v>
      </c>
      <c r="V361">
        <v>2354</v>
      </c>
      <c r="W361" s="3">
        <v>1051990830</v>
      </c>
      <c r="X361">
        <v>2064</v>
      </c>
      <c r="Y361" s="3">
        <v>922391280</v>
      </c>
      <c r="Z361" s="3">
        <v>6301666395</v>
      </c>
    </row>
    <row r="362" spans="1:26" x14ac:dyDescent="0.3">
      <c r="A362" t="s">
        <v>432</v>
      </c>
      <c r="B362" t="s">
        <v>14</v>
      </c>
      <c r="C362" t="s">
        <v>138</v>
      </c>
      <c r="D362" s="7">
        <v>2023</v>
      </c>
      <c r="E362" t="s">
        <v>34</v>
      </c>
      <c r="F362">
        <v>624</v>
      </c>
      <c r="G362">
        <v>891</v>
      </c>
      <c r="H362" t="s">
        <v>26</v>
      </c>
      <c r="I362">
        <v>7</v>
      </c>
      <c r="J362">
        <v>251</v>
      </c>
      <c r="K362" s="3">
        <v>93660.800000000003</v>
      </c>
      <c r="L362" s="3">
        <v>117076</v>
      </c>
      <c r="M362" t="s">
        <v>27</v>
      </c>
      <c r="N362">
        <v>4.9000000000000004</v>
      </c>
      <c r="O362">
        <v>4</v>
      </c>
      <c r="P362">
        <v>4409</v>
      </c>
      <c r="Q362" s="3">
        <v>516188084</v>
      </c>
      <c r="R362">
        <v>2601</v>
      </c>
      <c r="S362" s="3">
        <v>304514676</v>
      </c>
      <c r="T362">
        <v>4630</v>
      </c>
      <c r="U362" s="3">
        <v>542061880</v>
      </c>
      <c r="V362">
        <v>2810</v>
      </c>
      <c r="W362" s="3">
        <v>328983560</v>
      </c>
      <c r="X362">
        <v>3749</v>
      </c>
      <c r="Y362" s="3">
        <v>438917924</v>
      </c>
      <c r="Z362" s="3">
        <v>2130666124</v>
      </c>
    </row>
    <row r="363" spans="1:26" x14ac:dyDescent="0.3">
      <c r="A363" t="s">
        <v>433</v>
      </c>
      <c r="B363" t="s">
        <v>42</v>
      </c>
      <c r="C363" t="s">
        <v>92</v>
      </c>
      <c r="D363" s="7">
        <v>2021</v>
      </c>
      <c r="E363" t="s">
        <v>34</v>
      </c>
      <c r="F363">
        <v>859</v>
      </c>
      <c r="G363">
        <v>356</v>
      </c>
      <c r="H363" t="s">
        <v>26</v>
      </c>
      <c r="I363">
        <v>5.5</v>
      </c>
      <c r="J363">
        <v>350</v>
      </c>
      <c r="K363" s="3">
        <v>334088.80000000005</v>
      </c>
      <c r="L363" s="3">
        <v>417611</v>
      </c>
      <c r="M363" t="s">
        <v>78</v>
      </c>
      <c r="N363">
        <v>4.7</v>
      </c>
      <c r="O363">
        <v>3</v>
      </c>
      <c r="P363">
        <v>2569</v>
      </c>
      <c r="Q363" s="3">
        <v>1072842659</v>
      </c>
      <c r="R363">
        <v>3077</v>
      </c>
      <c r="S363" s="3">
        <v>1284989047</v>
      </c>
      <c r="T363">
        <v>2060</v>
      </c>
      <c r="U363" s="3">
        <v>860278660</v>
      </c>
      <c r="V363">
        <v>4846</v>
      </c>
      <c r="W363" s="3">
        <v>2023742906</v>
      </c>
      <c r="X363">
        <v>3344</v>
      </c>
      <c r="Y363" s="3">
        <v>1396491184</v>
      </c>
      <c r="Z363" s="3">
        <v>6638344456</v>
      </c>
    </row>
    <row r="364" spans="1:26" x14ac:dyDescent="0.3">
      <c r="A364" t="s">
        <v>434</v>
      </c>
      <c r="B364" t="s">
        <v>14</v>
      </c>
      <c r="C364" t="s">
        <v>15</v>
      </c>
      <c r="D364" s="7">
        <v>2022</v>
      </c>
      <c r="E364" t="s">
        <v>16</v>
      </c>
      <c r="F364">
        <v>768</v>
      </c>
      <c r="G364">
        <v>874</v>
      </c>
      <c r="H364" t="s">
        <v>29</v>
      </c>
      <c r="I364">
        <v>21.1</v>
      </c>
      <c r="J364">
        <v>288</v>
      </c>
      <c r="K364" s="3">
        <v>393257.60000000003</v>
      </c>
      <c r="L364" s="3">
        <v>491572</v>
      </c>
      <c r="M364" t="s">
        <v>40</v>
      </c>
      <c r="N364">
        <v>4.8</v>
      </c>
      <c r="O364">
        <v>5</v>
      </c>
      <c r="P364">
        <v>3217</v>
      </c>
      <c r="Q364" s="3">
        <v>1581387124</v>
      </c>
      <c r="R364">
        <v>2342</v>
      </c>
      <c r="S364" s="3">
        <v>1151261624</v>
      </c>
      <c r="T364">
        <v>3819</v>
      </c>
      <c r="U364" s="3">
        <v>1877313468</v>
      </c>
      <c r="V364">
        <v>2918</v>
      </c>
      <c r="W364" s="3">
        <v>1434407096</v>
      </c>
      <c r="X364">
        <v>3174</v>
      </c>
      <c r="Y364" s="3">
        <v>1560249528</v>
      </c>
      <c r="Z364" s="3">
        <v>7604618840</v>
      </c>
    </row>
    <row r="365" spans="1:26" x14ac:dyDescent="0.3">
      <c r="A365" t="s">
        <v>435</v>
      </c>
      <c r="B365" t="s">
        <v>32</v>
      </c>
      <c r="C365" t="s">
        <v>39</v>
      </c>
      <c r="D365" s="7">
        <v>2022</v>
      </c>
      <c r="E365" t="s">
        <v>34</v>
      </c>
      <c r="F365">
        <v>653</v>
      </c>
      <c r="G365">
        <v>262</v>
      </c>
      <c r="H365" t="s">
        <v>29</v>
      </c>
      <c r="I365">
        <v>13.4</v>
      </c>
      <c r="J365">
        <v>293</v>
      </c>
      <c r="K365" s="3">
        <v>225480</v>
      </c>
      <c r="L365" s="3">
        <v>281850</v>
      </c>
      <c r="M365" t="s">
        <v>50</v>
      </c>
      <c r="N365">
        <v>4.2</v>
      </c>
      <c r="O365">
        <v>3</v>
      </c>
      <c r="P365">
        <v>4260</v>
      </c>
      <c r="Q365" s="3">
        <v>1200681000</v>
      </c>
      <c r="R365">
        <v>3604</v>
      </c>
      <c r="S365" s="3">
        <v>1015787400</v>
      </c>
      <c r="T365">
        <v>4765</v>
      </c>
      <c r="U365" s="3">
        <v>1343015250</v>
      </c>
      <c r="V365">
        <v>4660</v>
      </c>
      <c r="W365" s="3">
        <v>1313421000</v>
      </c>
      <c r="X365">
        <v>3106</v>
      </c>
      <c r="Y365" s="3">
        <v>875426100</v>
      </c>
      <c r="Z365" s="3">
        <v>5748330750</v>
      </c>
    </row>
    <row r="366" spans="1:26" x14ac:dyDescent="0.3">
      <c r="A366" t="s">
        <v>436</v>
      </c>
      <c r="B366" t="s">
        <v>20</v>
      </c>
      <c r="C366" t="s">
        <v>21</v>
      </c>
      <c r="D366" s="7">
        <v>2024</v>
      </c>
      <c r="E366" t="s">
        <v>16</v>
      </c>
      <c r="F366">
        <v>784</v>
      </c>
      <c r="G366">
        <v>571</v>
      </c>
      <c r="H366" t="s">
        <v>29</v>
      </c>
      <c r="I366">
        <v>13.2</v>
      </c>
      <c r="J366">
        <v>373</v>
      </c>
      <c r="K366" s="3">
        <v>385662.4</v>
      </c>
      <c r="L366" s="3">
        <v>482078</v>
      </c>
      <c r="M366" t="s">
        <v>40</v>
      </c>
      <c r="N366">
        <v>4</v>
      </c>
      <c r="O366">
        <v>3</v>
      </c>
      <c r="P366">
        <v>2967</v>
      </c>
      <c r="Q366" s="3">
        <v>1430325426</v>
      </c>
      <c r="R366">
        <v>4339</v>
      </c>
      <c r="S366" s="3">
        <v>2091736442</v>
      </c>
      <c r="T366">
        <v>2102</v>
      </c>
      <c r="U366" s="3">
        <v>1013327956</v>
      </c>
      <c r="V366">
        <v>4517</v>
      </c>
      <c r="W366" s="3">
        <v>2177546326</v>
      </c>
      <c r="X366">
        <v>2055</v>
      </c>
      <c r="Y366" s="3">
        <v>990670290</v>
      </c>
      <c r="Z366" s="3">
        <v>7703606440</v>
      </c>
    </row>
    <row r="367" spans="1:26" x14ac:dyDescent="0.3">
      <c r="A367" t="s">
        <v>437</v>
      </c>
      <c r="B367" t="s">
        <v>48</v>
      </c>
      <c r="C367" t="s">
        <v>106</v>
      </c>
      <c r="D367" s="7">
        <v>2023</v>
      </c>
      <c r="E367" t="s">
        <v>44</v>
      </c>
      <c r="F367">
        <v>387</v>
      </c>
      <c r="G367">
        <v>408</v>
      </c>
      <c r="H367" t="s">
        <v>17</v>
      </c>
      <c r="I367">
        <v>11.8</v>
      </c>
      <c r="J367">
        <v>243</v>
      </c>
      <c r="K367" s="3">
        <v>487854.4</v>
      </c>
      <c r="L367" s="3">
        <v>609818</v>
      </c>
      <c r="M367" t="s">
        <v>60</v>
      </c>
      <c r="N367">
        <v>3.8</v>
      </c>
      <c r="O367">
        <v>5</v>
      </c>
      <c r="P367">
        <v>2872</v>
      </c>
      <c r="Q367" s="3">
        <v>1751397296</v>
      </c>
      <c r="R367">
        <v>4159</v>
      </c>
      <c r="S367" s="3">
        <v>2536233062</v>
      </c>
      <c r="T367">
        <v>3210</v>
      </c>
      <c r="U367" s="3">
        <v>1957515780</v>
      </c>
      <c r="V367">
        <v>4932</v>
      </c>
      <c r="W367" s="3">
        <v>3007622376</v>
      </c>
      <c r="X367">
        <v>4172</v>
      </c>
      <c r="Y367" s="3">
        <v>2544160696</v>
      </c>
      <c r="Z367" s="3">
        <v>11796929210</v>
      </c>
    </row>
    <row r="368" spans="1:26" x14ac:dyDescent="0.3">
      <c r="A368" t="s">
        <v>438</v>
      </c>
      <c r="B368" t="s">
        <v>48</v>
      </c>
      <c r="C368" t="s">
        <v>90</v>
      </c>
      <c r="D368" s="7">
        <v>2022</v>
      </c>
      <c r="E368" t="s">
        <v>34</v>
      </c>
      <c r="F368">
        <v>657</v>
      </c>
      <c r="G368">
        <v>327</v>
      </c>
      <c r="H368" t="s">
        <v>17</v>
      </c>
      <c r="I368">
        <v>15.5</v>
      </c>
      <c r="J368">
        <v>292</v>
      </c>
      <c r="K368" s="3">
        <v>520701.60000000003</v>
      </c>
      <c r="L368" s="3">
        <v>650877</v>
      </c>
      <c r="M368" t="s">
        <v>40</v>
      </c>
      <c r="N368">
        <v>4.5999999999999996</v>
      </c>
      <c r="O368">
        <v>4</v>
      </c>
      <c r="P368">
        <v>2783</v>
      </c>
      <c r="Q368" s="3">
        <v>1811390691</v>
      </c>
      <c r="R368">
        <v>3214</v>
      </c>
      <c r="S368" s="3">
        <v>2091918678</v>
      </c>
      <c r="T368">
        <v>2351</v>
      </c>
      <c r="U368" s="3">
        <v>1530211827</v>
      </c>
      <c r="V368">
        <v>3870</v>
      </c>
      <c r="W368" s="3">
        <v>2518893990</v>
      </c>
      <c r="X368">
        <v>2991</v>
      </c>
      <c r="Y368" s="3">
        <v>1946773107</v>
      </c>
      <c r="Z368" s="3">
        <v>9899188293</v>
      </c>
    </row>
    <row r="369" spans="1:26" x14ac:dyDescent="0.3">
      <c r="A369" t="s">
        <v>439</v>
      </c>
      <c r="B369" t="s">
        <v>20</v>
      </c>
      <c r="C369" t="s">
        <v>52</v>
      </c>
      <c r="D369" s="7">
        <v>2023</v>
      </c>
      <c r="E369" t="s">
        <v>34</v>
      </c>
      <c r="F369">
        <v>345</v>
      </c>
      <c r="G369">
        <v>928</v>
      </c>
      <c r="H369" t="s">
        <v>26</v>
      </c>
      <c r="I369">
        <v>8.1999999999999993</v>
      </c>
      <c r="J369">
        <v>275</v>
      </c>
      <c r="K369" s="3">
        <v>395967.2</v>
      </c>
      <c r="L369" s="3">
        <v>494959</v>
      </c>
      <c r="M369" t="s">
        <v>40</v>
      </c>
      <c r="N369">
        <v>4.3</v>
      </c>
      <c r="O369">
        <v>5</v>
      </c>
      <c r="P369">
        <v>2949</v>
      </c>
      <c r="Q369" s="3">
        <v>1459634091</v>
      </c>
      <c r="R369">
        <v>2879</v>
      </c>
      <c r="S369" s="3">
        <v>1424986961</v>
      </c>
      <c r="T369">
        <v>4000</v>
      </c>
      <c r="U369" s="3">
        <v>1979836000</v>
      </c>
      <c r="V369">
        <v>4066</v>
      </c>
      <c r="W369" s="3">
        <v>2012503294</v>
      </c>
      <c r="X369">
        <v>2704</v>
      </c>
      <c r="Y369" s="3">
        <v>1338369136</v>
      </c>
      <c r="Z369" s="3">
        <v>8215329482</v>
      </c>
    </row>
    <row r="370" spans="1:26" x14ac:dyDescent="0.3">
      <c r="A370" t="s">
        <v>440</v>
      </c>
      <c r="B370" t="s">
        <v>48</v>
      </c>
      <c r="C370" t="s">
        <v>106</v>
      </c>
      <c r="D370" s="7">
        <v>2023</v>
      </c>
      <c r="E370" t="s">
        <v>44</v>
      </c>
      <c r="F370">
        <v>608</v>
      </c>
      <c r="G370">
        <v>653</v>
      </c>
      <c r="H370" t="s">
        <v>26</v>
      </c>
      <c r="I370">
        <v>23.1</v>
      </c>
      <c r="J370">
        <v>345</v>
      </c>
      <c r="K370" s="3">
        <v>463495.2</v>
      </c>
      <c r="L370" s="3">
        <v>579369</v>
      </c>
      <c r="M370" t="s">
        <v>27</v>
      </c>
      <c r="N370">
        <v>4</v>
      </c>
      <c r="O370">
        <v>5</v>
      </c>
      <c r="P370">
        <v>2942</v>
      </c>
      <c r="Q370" s="3">
        <v>1704503598</v>
      </c>
      <c r="R370">
        <v>2739</v>
      </c>
      <c r="S370" s="3">
        <v>1586891691</v>
      </c>
      <c r="T370">
        <v>3909</v>
      </c>
      <c r="U370" s="3">
        <v>2264753421</v>
      </c>
      <c r="V370">
        <v>4845</v>
      </c>
      <c r="W370" s="3">
        <v>2807042805</v>
      </c>
      <c r="X370">
        <v>3994</v>
      </c>
      <c r="Y370" s="3">
        <v>2313999786</v>
      </c>
      <c r="Z370" s="3">
        <v>10677191301</v>
      </c>
    </row>
    <row r="371" spans="1:26" x14ac:dyDescent="0.3">
      <c r="A371" t="s">
        <v>441</v>
      </c>
      <c r="B371" t="s">
        <v>42</v>
      </c>
      <c r="C371" t="s">
        <v>92</v>
      </c>
      <c r="D371" s="7">
        <v>2025</v>
      </c>
      <c r="E371" t="s">
        <v>22</v>
      </c>
      <c r="F371">
        <v>658</v>
      </c>
      <c r="G371">
        <v>269</v>
      </c>
      <c r="H371" t="s">
        <v>17</v>
      </c>
      <c r="I371">
        <v>8.3000000000000007</v>
      </c>
      <c r="J371">
        <v>298</v>
      </c>
      <c r="K371" s="3">
        <v>213456</v>
      </c>
      <c r="L371" s="3">
        <v>266820</v>
      </c>
      <c r="M371" t="s">
        <v>18</v>
      </c>
      <c r="N371">
        <v>3.5</v>
      </c>
      <c r="O371">
        <v>4</v>
      </c>
      <c r="P371">
        <v>2418</v>
      </c>
      <c r="Q371" s="3">
        <v>645170760</v>
      </c>
      <c r="R371">
        <v>2540</v>
      </c>
      <c r="S371" s="3">
        <v>677722800</v>
      </c>
      <c r="T371">
        <v>4592</v>
      </c>
      <c r="U371" s="3">
        <v>1225237440</v>
      </c>
      <c r="V371">
        <v>4020</v>
      </c>
      <c r="W371" s="3">
        <v>1072616400</v>
      </c>
      <c r="X371">
        <v>3330</v>
      </c>
      <c r="Y371" s="3">
        <v>888510600</v>
      </c>
      <c r="Z371" s="3">
        <v>4509258000</v>
      </c>
    </row>
    <row r="372" spans="1:26" x14ac:dyDescent="0.3">
      <c r="A372" t="s">
        <v>442</v>
      </c>
      <c r="B372" t="s">
        <v>42</v>
      </c>
      <c r="C372" t="s">
        <v>99</v>
      </c>
      <c r="D372" s="7">
        <v>2023</v>
      </c>
      <c r="E372" t="s">
        <v>44</v>
      </c>
      <c r="F372">
        <v>519</v>
      </c>
      <c r="G372">
        <v>613</v>
      </c>
      <c r="H372" t="s">
        <v>29</v>
      </c>
      <c r="I372">
        <v>6.1</v>
      </c>
      <c r="J372">
        <v>356</v>
      </c>
      <c r="K372" s="3">
        <v>93898.400000000009</v>
      </c>
      <c r="L372" s="3">
        <v>117373</v>
      </c>
      <c r="M372" t="s">
        <v>57</v>
      </c>
      <c r="N372">
        <v>3.8</v>
      </c>
      <c r="O372">
        <v>4</v>
      </c>
      <c r="P372">
        <v>4364</v>
      </c>
      <c r="Q372" s="3">
        <v>512215772</v>
      </c>
      <c r="R372">
        <v>2553</v>
      </c>
      <c r="S372" s="3">
        <v>299653269</v>
      </c>
      <c r="T372">
        <v>4983</v>
      </c>
      <c r="U372" s="3">
        <v>584869659</v>
      </c>
      <c r="V372">
        <v>3415</v>
      </c>
      <c r="W372" s="3">
        <v>400828795</v>
      </c>
      <c r="X372">
        <v>4030</v>
      </c>
      <c r="Y372" s="3">
        <v>473013190</v>
      </c>
      <c r="Z372" s="3">
        <v>2270580685</v>
      </c>
    </row>
    <row r="373" spans="1:26" x14ac:dyDescent="0.3">
      <c r="A373" t="s">
        <v>443</v>
      </c>
      <c r="B373" t="s">
        <v>20</v>
      </c>
      <c r="C373" t="s">
        <v>196</v>
      </c>
      <c r="D373" s="7">
        <v>2021</v>
      </c>
      <c r="E373" t="s">
        <v>34</v>
      </c>
      <c r="F373">
        <v>263</v>
      </c>
      <c r="G373">
        <v>696</v>
      </c>
      <c r="H373" t="s">
        <v>29</v>
      </c>
      <c r="I373">
        <v>8.9</v>
      </c>
      <c r="J373">
        <v>355</v>
      </c>
      <c r="K373" s="3">
        <v>378937.60000000003</v>
      </c>
      <c r="L373" s="3">
        <v>473672</v>
      </c>
      <c r="M373" t="s">
        <v>23</v>
      </c>
      <c r="N373">
        <v>3.5</v>
      </c>
      <c r="O373">
        <v>4</v>
      </c>
      <c r="P373">
        <v>4507</v>
      </c>
      <c r="Q373" s="3">
        <v>2134839704</v>
      </c>
      <c r="R373">
        <v>4398</v>
      </c>
      <c r="S373" s="3">
        <v>2083209456</v>
      </c>
      <c r="T373">
        <v>2430</v>
      </c>
      <c r="U373" s="3">
        <v>1151022960</v>
      </c>
      <c r="V373">
        <v>3906</v>
      </c>
      <c r="W373" s="3">
        <v>1850162832</v>
      </c>
      <c r="X373">
        <v>2826</v>
      </c>
      <c r="Y373" s="3">
        <v>1338597072</v>
      </c>
      <c r="Z373" s="3">
        <v>8557832024</v>
      </c>
    </row>
    <row r="374" spans="1:26" x14ac:dyDescent="0.3">
      <c r="A374" t="s">
        <v>444</v>
      </c>
      <c r="B374" t="s">
        <v>48</v>
      </c>
      <c r="C374" t="s">
        <v>117</v>
      </c>
      <c r="D374" s="7">
        <v>2025</v>
      </c>
      <c r="E374" t="s">
        <v>16</v>
      </c>
      <c r="F374">
        <v>347</v>
      </c>
      <c r="G374">
        <v>333</v>
      </c>
      <c r="H374" t="s">
        <v>26</v>
      </c>
      <c r="I374">
        <v>23</v>
      </c>
      <c r="J374">
        <v>222</v>
      </c>
      <c r="K374" s="3">
        <v>473490.4</v>
      </c>
      <c r="L374" s="3">
        <v>591863</v>
      </c>
      <c r="M374" t="s">
        <v>23</v>
      </c>
      <c r="N374">
        <v>4</v>
      </c>
      <c r="O374">
        <v>4</v>
      </c>
      <c r="P374">
        <v>3109</v>
      </c>
      <c r="Q374" s="3">
        <v>1840102067</v>
      </c>
      <c r="R374">
        <v>3476</v>
      </c>
      <c r="S374" s="3">
        <v>2057315788</v>
      </c>
      <c r="T374">
        <v>3946</v>
      </c>
      <c r="U374" s="3">
        <v>2335491398</v>
      </c>
      <c r="V374">
        <v>3591</v>
      </c>
      <c r="W374" s="3">
        <v>2125380033</v>
      </c>
      <c r="X374">
        <v>2702</v>
      </c>
      <c r="Y374" s="3">
        <v>1599213826</v>
      </c>
      <c r="Z374" s="3">
        <v>9957503112</v>
      </c>
    </row>
    <row r="375" spans="1:26" x14ac:dyDescent="0.3">
      <c r="A375" t="s">
        <v>445</v>
      </c>
      <c r="B375" t="s">
        <v>42</v>
      </c>
      <c r="C375" t="s">
        <v>99</v>
      </c>
      <c r="D375" s="7">
        <v>2025</v>
      </c>
      <c r="E375" t="s">
        <v>16</v>
      </c>
      <c r="F375">
        <v>224</v>
      </c>
      <c r="G375">
        <v>821</v>
      </c>
      <c r="H375" t="s">
        <v>26</v>
      </c>
      <c r="I375">
        <v>14.3</v>
      </c>
      <c r="J375">
        <v>333</v>
      </c>
      <c r="K375" s="3">
        <v>92024.8</v>
      </c>
      <c r="L375" s="3">
        <v>115031</v>
      </c>
      <c r="M375" t="s">
        <v>23</v>
      </c>
      <c r="N375">
        <v>4</v>
      </c>
      <c r="O375">
        <v>3</v>
      </c>
      <c r="P375">
        <v>4561</v>
      </c>
      <c r="Q375" s="3">
        <v>524656391</v>
      </c>
      <c r="R375">
        <v>2581</v>
      </c>
      <c r="S375" s="3">
        <v>296895011</v>
      </c>
      <c r="T375">
        <v>2280</v>
      </c>
      <c r="U375" s="3">
        <v>262270680</v>
      </c>
      <c r="V375">
        <v>3893</v>
      </c>
      <c r="W375" s="3">
        <v>447815683</v>
      </c>
      <c r="X375">
        <v>4475</v>
      </c>
      <c r="Y375" s="3">
        <v>514763725</v>
      </c>
      <c r="Z375" s="3">
        <v>2046401490</v>
      </c>
    </row>
    <row r="376" spans="1:26" x14ac:dyDescent="0.3">
      <c r="A376" t="s">
        <v>446</v>
      </c>
      <c r="B376" t="s">
        <v>42</v>
      </c>
      <c r="C376" t="s">
        <v>194</v>
      </c>
      <c r="D376" s="7">
        <v>2022</v>
      </c>
      <c r="E376" t="s">
        <v>22</v>
      </c>
      <c r="F376">
        <v>325</v>
      </c>
      <c r="G376">
        <v>853</v>
      </c>
      <c r="H376" t="s">
        <v>29</v>
      </c>
      <c r="I376">
        <v>8</v>
      </c>
      <c r="J376">
        <v>354</v>
      </c>
      <c r="K376" s="3">
        <v>196940.80000000002</v>
      </c>
      <c r="L376" s="3">
        <v>246176</v>
      </c>
      <c r="M376" t="s">
        <v>50</v>
      </c>
      <c r="N376">
        <v>4.4000000000000004</v>
      </c>
      <c r="O376">
        <v>5</v>
      </c>
      <c r="P376">
        <v>2941</v>
      </c>
      <c r="Q376" s="3">
        <v>724003616</v>
      </c>
      <c r="R376">
        <v>3395</v>
      </c>
      <c r="S376" s="3">
        <v>835767520</v>
      </c>
      <c r="T376">
        <v>3188</v>
      </c>
      <c r="U376" s="3">
        <v>784809088</v>
      </c>
      <c r="V376">
        <v>3695</v>
      </c>
      <c r="W376" s="3">
        <v>909620320</v>
      </c>
      <c r="X376">
        <v>3643</v>
      </c>
      <c r="Y376" s="3">
        <v>896819168</v>
      </c>
      <c r="Z376" s="3">
        <v>4151019712</v>
      </c>
    </row>
    <row r="377" spans="1:26" x14ac:dyDescent="0.3">
      <c r="A377" t="s">
        <v>447</v>
      </c>
      <c r="B377" t="s">
        <v>42</v>
      </c>
      <c r="C377" t="s">
        <v>99</v>
      </c>
      <c r="D377" s="7">
        <v>2023</v>
      </c>
      <c r="E377" t="s">
        <v>16</v>
      </c>
      <c r="F377">
        <v>709</v>
      </c>
      <c r="G377">
        <v>876</v>
      </c>
      <c r="H377" t="s">
        <v>17</v>
      </c>
      <c r="I377">
        <v>5.7</v>
      </c>
      <c r="J377">
        <v>291</v>
      </c>
      <c r="K377" s="3">
        <v>286236.79999999999</v>
      </c>
      <c r="L377" s="3">
        <v>357796</v>
      </c>
      <c r="M377" t="s">
        <v>23</v>
      </c>
      <c r="N377">
        <v>4.8</v>
      </c>
      <c r="O377">
        <v>4</v>
      </c>
      <c r="P377">
        <v>4385</v>
      </c>
      <c r="Q377" s="3">
        <v>1568935460</v>
      </c>
      <c r="R377">
        <v>2187</v>
      </c>
      <c r="S377" s="3">
        <v>782499852</v>
      </c>
      <c r="T377">
        <v>4024</v>
      </c>
      <c r="U377" s="3">
        <v>1439771104</v>
      </c>
      <c r="V377">
        <v>4081</v>
      </c>
      <c r="W377" s="3">
        <v>1460165476</v>
      </c>
      <c r="X377">
        <v>3223</v>
      </c>
      <c r="Y377" s="3">
        <v>1153176508</v>
      </c>
      <c r="Z377" s="3">
        <v>6404548400</v>
      </c>
    </row>
    <row r="378" spans="1:26" x14ac:dyDescent="0.3">
      <c r="A378" t="s">
        <v>448</v>
      </c>
      <c r="B378" t="s">
        <v>20</v>
      </c>
      <c r="C378" t="s">
        <v>181</v>
      </c>
      <c r="D378" s="7">
        <v>2024</v>
      </c>
      <c r="E378" t="s">
        <v>22</v>
      </c>
      <c r="F378">
        <v>464</v>
      </c>
      <c r="G378">
        <v>334</v>
      </c>
      <c r="H378" t="s">
        <v>17</v>
      </c>
      <c r="I378">
        <v>22.2</v>
      </c>
      <c r="J378">
        <v>298</v>
      </c>
      <c r="K378" s="3">
        <v>379392.80000000005</v>
      </c>
      <c r="L378" s="3">
        <v>474241</v>
      </c>
      <c r="M378" t="s">
        <v>18</v>
      </c>
      <c r="N378">
        <v>4.9000000000000004</v>
      </c>
      <c r="O378">
        <v>5</v>
      </c>
      <c r="P378">
        <v>3947</v>
      </c>
      <c r="Q378" s="3">
        <v>1871829227</v>
      </c>
      <c r="R378">
        <v>3089</v>
      </c>
      <c r="S378" s="3">
        <v>1464930449</v>
      </c>
      <c r="T378">
        <v>3073</v>
      </c>
      <c r="U378" s="3">
        <v>1457342593</v>
      </c>
      <c r="V378">
        <v>2495</v>
      </c>
      <c r="W378" s="3">
        <v>1183231295</v>
      </c>
      <c r="X378">
        <v>3221</v>
      </c>
      <c r="Y378" s="3">
        <v>1527530261</v>
      </c>
      <c r="Z378" s="3">
        <v>7504863825</v>
      </c>
    </row>
    <row r="379" spans="1:26" x14ac:dyDescent="0.3">
      <c r="A379" t="s">
        <v>449</v>
      </c>
      <c r="B379" t="s">
        <v>20</v>
      </c>
      <c r="C379" t="s">
        <v>21</v>
      </c>
      <c r="D379" s="7">
        <v>2024</v>
      </c>
      <c r="E379" t="s">
        <v>44</v>
      </c>
      <c r="F379">
        <v>283</v>
      </c>
      <c r="G379">
        <v>670</v>
      </c>
      <c r="H379" t="s">
        <v>26</v>
      </c>
      <c r="I379">
        <v>13.2</v>
      </c>
      <c r="J379">
        <v>320</v>
      </c>
      <c r="K379" s="3">
        <v>274101.60000000003</v>
      </c>
      <c r="L379" s="3">
        <v>342627</v>
      </c>
      <c r="M379" t="s">
        <v>30</v>
      </c>
      <c r="N379">
        <v>4.0999999999999996</v>
      </c>
      <c r="O379">
        <v>5</v>
      </c>
      <c r="P379">
        <v>4786</v>
      </c>
      <c r="Q379" s="3">
        <v>1639812822</v>
      </c>
      <c r="R379">
        <v>3572</v>
      </c>
      <c r="S379" s="3">
        <v>1223863644</v>
      </c>
      <c r="T379">
        <v>4034</v>
      </c>
      <c r="U379" s="3">
        <v>1382157318</v>
      </c>
      <c r="V379">
        <v>3795</v>
      </c>
      <c r="W379" s="3">
        <v>1300269465</v>
      </c>
      <c r="X379">
        <v>4395</v>
      </c>
      <c r="Y379" s="3">
        <v>1505845665</v>
      </c>
      <c r="Z379" s="3">
        <v>7051948914</v>
      </c>
    </row>
    <row r="380" spans="1:26" x14ac:dyDescent="0.3">
      <c r="A380" t="s">
        <v>450</v>
      </c>
      <c r="B380" t="s">
        <v>32</v>
      </c>
      <c r="C380" t="s">
        <v>66</v>
      </c>
      <c r="D380" s="7">
        <v>2021</v>
      </c>
      <c r="E380" t="s">
        <v>16</v>
      </c>
      <c r="F380">
        <v>407</v>
      </c>
      <c r="G380">
        <v>361</v>
      </c>
      <c r="H380" t="s">
        <v>26</v>
      </c>
      <c r="I380">
        <v>19.399999999999999</v>
      </c>
      <c r="J380">
        <v>330</v>
      </c>
      <c r="K380" s="3">
        <v>166108.80000000002</v>
      </c>
      <c r="L380" s="3">
        <v>207636</v>
      </c>
      <c r="M380" t="s">
        <v>40</v>
      </c>
      <c r="N380">
        <v>4.0999999999999996</v>
      </c>
      <c r="O380">
        <v>4</v>
      </c>
      <c r="P380">
        <v>3171</v>
      </c>
      <c r="Q380" s="3">
        <v>658413756</v>
      </c>
      <c r="R380">
        <v>4183</v>
      </c>
      <c r="S380" s="3">
        <v>868541388</v>
      </c>
      <c r="T380">
        <v>4985</v>
      </c>
      <c r="U380" s="3">
        <v>1035065460</v>
      </c>
      <c r="V380">
        <v>3809</v>
      </c>
      <c r="W380" s="3">
        <v>790885524</v>
      </c>
      <c r="X380">
        <v>4967</v>
      </c>
      <c r="Y380" s="3">
        <v>1031328012</v>
      </c>
      <c r="Z380" s="3">
        <v>4384234140</v>
      </c>
    </row>
    <row r="381" spans="1:26" x14ac:dyDescent="0.3">
      <c r="A381" t="s">
        <v>451</v>
      </c>
      <c r="B381" t="s">
        <v>42</v>
      </c>
      <c r="C381" t="s">
        <v>194</v>
      </c>
      <c r="D381" s="7">
        <v>2021</v>
      </c>
      <c r="E381" t="s">
        <v>44</v>
      </c>
      <c r="F381">
        <v>728</v>
      </c>
      <c r="G381">
        <v>598</v>
      </c>
      <c r="H381" t="s">
        <v>17</v>
      </c>
      <c r="I381">
        <v>23.9</v>
      </c>
      <c r="J381">
        <v>368</v>
      </c>
      <c r="K381" s="3">
        <v>253726.40000000002</v>
      </c>
      <c r="L381" s="3">
        <v>317158</v>
      </c>
      <c r="M381" t="s">
        <v>35</v>
      </c>
      <c r="N381">
        <v>3.7</v>
      </c>
      <c r="O381">
        <v>4</v>
      </c>
      <c r="P381">
        <v>4560</v>
      </c>
      <c r="Q381" s="3">
        <v>1446240480</v>
      </c>
      <c r="R381">
        <v>3911</v>
      </c>
      <c r="S381" s="3">
        <v>1240404938</v>
      </c>
      <c r="T381">
        <v>2411</v>
      </c>
      <c r="U381" s="3">
        <v>764667938</v>
      </c>
      <c r="V381">
        <v>4411</v>
      </c>
      <c r="W381" s="3">
        <v>1398983938</v>
      </c>
      <c r="X381">
        <v>4915</v>
      </c>
      <c r="Y381" s="3">
        <v>1558831570</v>
      </c>
      <c r="Z381" s="3">
        <v>6409128864</v>
      </c>
    </row>
    <row r="382" spans="1:26" x14ac:dyDescent="0.3">
      <c r="A382" t="s">
        <v>452</v>
      </c>
      <c r="B382" t="s">
        <v>48</v>
      </c>
      <c r="C382" t="s">
        <v>117</v>
      </c>
      <c r="D382" s="7">
        <v>2022</v>
      </c>
      <c r="E382" t="s">
        <v>22</v>
      </c>
      <c r="F382">
        <v>632</v>
      </c>
      <c r="G382">
        <v>963</v>
      </c>
      <c r="H382" t="s">
        <v>29</v>
      </c>
      <c r="I382">
        <v>14.1</v>
      </c>
      <c r="J382">
        <v>332</v>
      </c>
      <c r="K382" s="3">
        <v>468141.60000000003</v>
      </c>
      <c r="L382" s="3">
        <v>585177</v>
      </c>
      <c r="M382" t="s">
        <v>57</v>
      </c>
      <c r="N382">
        <v>4.7</v>
      </c>
      <c r="O382">
        <v>5</v>
      </c>
      <c r="P382">
        <v>3593</v>
      </c>
      <c r="Q382" s="3">
        <v>2102540961</v>
      </c>
      <c r="R382">
        <v>4034</v>
      </c>
      <c r="S382" s="3">
        <v>2360604018</v>
      </c>
      <c r="T382">
        <v>3835</v>
      </c>
      <c r="U382" s="3">
        <v>2244153795</v>
      </c>
      <c r="V382">
        <v>3969</v>
      </c>
      <c r="W382" s="3">
        <v>2322567513</v>
      </c>
      <c r="X382">
        <v>4679</v>
      </c>
      <c r="Y382" s="3">
        <v>2738043183</v>
      </c>
      <c r="Z382" s="3">
        <v>11767909470</v>
      </c>
    </row>
    <row r="383" spans="1:26" x14ac:dyDescent="0.3">
      <c r="A383" t="s">
        <v>453</v>
      </c>
      <c r="B383" t="s">
        <v>14</v>
      </c>
      <c r="C383" t="s">
        <v>120</v>
      </c>
      <c r="D383" s="7">
        <v>2025</v>
      </c>
      <c r="E383" t="s">
        <v>22</v>
      </c>
      <c r="F383">
        <v>556</v>
      </c>
      <c r="G383">
        <v>605</v>
      </c>
      <c r="H383" t="s">
        <v>17</v>
      </c>
      <c r="I383">
        <v>22.9</v>
      </c>
      <c r="J383">
        <v>218</v>
      </c>
      <c r="K383" s="3">
        <v>206416</v>
      </c>
      <c r="L383" s="3">
        <v>258020</v>
      </c>
      <c r="M383" t="s">
        <v>57</v>
      </c>
      <c r="N383">
        <v>3.7</v>
      </c>
      <c r="O383">
        <v>3</v>
      </c>
      <c r="P383">
        <v>3737</v>
      </c>
      <c r="Q383" s="3">
        <v>964220740</v>
      </c>
      <c r="R383">
        <v>3362</v>
      </c>
      <c r="S383" s="3">
        <v>867463240</v>
      </c>
      <c r="T383">
        <v>3266</v>
      </c>
      <c r="U383" s="3">
        <v>842693320</v>
      </c>
      <c r="V383">
        <v>2110</v>
      </c>
      <c r="W383" s="3">
        <v>544422200</v>
      </c>
      <c r="X383">
        <v>2197</v>
      </c>
      <c r="Y383" s="3">
        <v>566869940</v>
      </c>
      <c r="Z383" s="3">
        <v>3785669440</v>
      </c>
    </row>
    <row r="384" spans="1:26" x14ac:dyDescent="0.3">
      <c r="A384" t="s">
        <v>454</v>
      </c>
      <c r="B384" t="s">
        <v>32</v>
      </c>
      <c r="C384" t="s">
        <v>66</v>
      </c>
      <c r="D384" s="7">
        <v>2021</v>
      </c>
      <c r="E384" t="s">
        <v>34</v>
      </c>
      <c r="F384">
        <v>703</v>
      </c>
      <c r="G384">
        <v>813</v>
      </c>
      <c r="H384" t="s">
        <v>17</v>
      </c>
      <c r="I384">
        <v>15.5</v>
      </c>
      <c r="J384">
        <v>220</v>
      </c>
      <c r="K384" s="3">
        <v>244784.80000000002</v>
      </c>
      <c r="L384" s="3">
        <v>305981</v>
      </c>
      <c r="M384" t="s">
        <v>23</v>
      </c>
      <c r="N384">
        <v>5</v>
      </c>
      <c r="O384">
        <v>4</v>
      </c>
      <c r="P384">
        <v>2970</v>
      </c>
      <c r="Q384" s="3">
        <v>908763570</v>
      </c>
      <c r="R384">
        <v>3684</v>
      </c>
      <c r="S384" s="3">
        <v>1127234004</v>
      </c>
      <c r="T384">
        <v>3684</v>
      </c>
      <c r="U384" s="3">
        <v>1127234004</v>
      </c>
      <c r="V384">
        <v>3526</v>
      </c>
      <c r="W384" s="3">
        <v>1078889006</v>
      </c>
      <c r="X384">
        <v>4915</v>
      </c>
      <c r="Y384" s="3">
        <v>1503896615</v>
      </c>
      <c r="Z384" s="3">
        <v>5746017199</v>
      </c>
    </row>
    <row r="385" spans="1:26" x14ac:dyDescent="0.3">
      <c r="A385" t="s">
        <v>455</v>
      </c>
      <c r="B385" t="s">
        <v>20</v>
      </c>
      <c r="C385" t="s">
        <v>52</v>
      </c>
      <c r="D385" s="7">
        <v>2021</v>
      </c>
      <c r="E385" t="s">
        <v>22</v>
      </c>
      <c r="F385">
        <v>377</v>
      </c>
      <c r="G385">
        <v>409</v>
      </c>
      <c r="H385" t="s">
        <v>17</v>
      </c>
      <c r="I385">
        <v>14.2</v>
      </c>
      <c r="J385">
        <v>321</v>
      </c>
      <c r="K385" s="3">
        <v>227164.80000000002</v>
      </c>
      <c r="L385" s="3">
        <v>283956</v>
      </c>
      <c r="M385" t="s">
        <v>18</v>
      </c>
      <c r="N385">
        <v>4.4000000000000004</v>
      </c>
      <c r="O385">
        <v>3</v>
      </c>
      <c r="P385">
        <v>2057</v>
      </c>
      <c r="Q385" s="3">
        <v>584097492</v>
      </c>
      <c r="R385">
        <v>3349</v>
      </c>
      <c r="S385" s="3">
        <v>950968644</v>
      </c>
      <c r="T385">
        <v>4872</v>
      </c>
      <c r="U385" s="3">
        <v>1383433632</v>
      </c>
      <c r="V385">
        <v>4617</v>
      </c>
      <c r="W385" s="3">
        <v>1311024852</v>
      </c>
      <c r="X385">
        <v>3004</v>
      </c>
      <c r="Y385" s="3">
        <v>853003824</v>
      </c>
      <c r="Z385" s="3">
        <v>5082528444</v>
      </c>
    </row>
    <row r="386" spans="1:26" x14ac:dyDescent="0.3">
      <c r="A386" t="s">
        <v>456</v>
      </c>
      <c r="B386" t="s">
        <v>48</v>
      </c>
      <c r="C386" t="s">
        <v>106</v>
      </c>
      <c r="D386" s="7">
        <v>2021</v>
      </c>
      <c r="E386" t="s">
        <v>22</v>
      </c>
      <c r="F386">
        <v>248</v>
      </c>
      <c r="G386">
        <v>867</v>
      </c>
      <c r="H386" t="s">
        <v>26</v>
      </c>
      <c r="I386">
        <v>15.2</v>
      </c>
      <c r="J386">
        <v>345</v>
      </c>
      <c r="K386" s="3">
        <v>279366.40000000002</v>
      </c>
      <c r="L386" s="3">
        <v>349208</v>
      </c>
      <c r="M386" t="s">
        <v>30</v>
      </c>
      <c r="N386">
        <v>3.5</v>
      </c>
      <c r="O386">
        <v>5</v>
      </c>
      <c r="P386">
        <v>3871</v>
      </c>
      <c r="Q386" s="3">
        <v>1351784168</v>
      </c>
      <c r="R386">
        <v>4391</v>
      </c>
      <c r="S386" s="3">
        <v>1533372328</v>
      </c>
      <c r="T386">
        <v>3129</v>
      </c>
      <c r="U386" s="3">
        <v>1092671832</v>
      </c>
      <c r="V386">
        <v>3287</v>
      </c>
      <c r="W386" s="3">
        <v>1147846696</v>
      </c>
      <c r="X386">
        <v>3303</v>
      </c>
      <c r="Y386" s="3">
        <v>1153434024</v>
      </c>
      <c r="Z386" s="3">
        <v>6279109048</v>
      </c>
    </row>
    <row r="387" spans="1:26" x14ac:dyDescent="0.3">
      <c r="A387" t="s">
        <v>457</v>
      </c>
      <c r="B387" t="s">
        <v>32</v>
      </c>
      <c r="C387" t="s">
        <v>66</v>
      </c>
      <c r="D387" s="7">
        <v>2024</v>
      </c>
      <c r="E387" t="s">
        <v>22</v>
      </c>
      <c r="F387">
        <v>894</v>
      </c>
      <c r="G387">
        <v>534</v>
      </c>
      <c r="H387" t="s">
        <v>17</v>
      </c>
      <c r="I387">
        <v>23.4</v>
      </c>
      <c r="J387">
        <v>232</v>
      </c>
      <c r="K387" s="3">
        <v>369735.2</v>
      </c>
      <c r="L387" s="3">
        <v>462169</v>
      </c>
      <c r="M387" t="s">
        <v>18</v>
      </c>
      <c r="N387">
        <v>4.5999999999999996</v>
      </c>
      <c r="O387">
        <v>5</v>
      </c>
      <c r="P387">
        <v>4486</v>
      </c>
      <c r="Q387" s="3">
        <v>2073290134</v>
      </c>
      <c r="R387">
        <v>2294</v>
      </c>
      <c r="S387" s="3">
        <v>1060215686</v>
      </c>
      <c r="T387">
        <v>2498</v>
      </c>
      <c r="U387" s="3">
        <v>1154498162</v>
      </c>
      <c r="V387">
        <v>4100</v>
      </c>
      <c r="W387" s="3">
        <v>1894892900</v>
      </c>
      <c r="X387">
        <v>2142</v>
      </c>
      <c r="Y387" s="3">
        <v>989965998</v>
      </c>
      <c r="Z387" s="3">
        <v>7172862880</v>
      </c>
    </row>
    <row r="388" spans="1:26" x14ac:dyDescent="0.3">
      <c r="A388" t="s">
        <v>458</v>
      </c>
      <c r="B388" t="s">
        <v>42</v>
      </c>
      <c r="C388" t="s">
        <v>46</v>
      </c>
      <c r="D388" s="7">
        <v>2024</v>
      </c>
      <c r="E388" t="s">
        <v>44</v>
      </c>
      <c r="F388">
        <v>506</v>
      </c>
      <c r="G388">
        <v>797</v>
      </c>
      <c r="H388" t="s">
        <v>29</v>
      </c>
      <c r="I388">
        <v>23</v>
      </c>
      <c r="J388">
        <v>220</v>
      </c>
      <c r="K388" s="3">
        <v>339308.80000000005</v>
      </c>
      <c r="L388" s="3">
        <v>424136</v>
      </c>
      <c r="M388" t="s">
        <v>23</v>
      </c>
      <c r="N388">
        <v>4.4000000000000004</v>
      </c>
      <c r="O388">
        <v>3</v>
      </c>
      <c r="P388">
        <v>4230</v>
      </c>
      <c r="Q388" s="3">
        <v>1794095280</v>
      </c>
      <c r="R388">
        <v>4352</v>
      </c>
      <c r="S388" s="3">
        <v>1845839872</v>
      </c>
      <c r="T388">
        <v>4131</v>
      </c>
      <c r="U388" s="3">
        <v>1752105816</v>
      </c>
      <c r="V388">
        <v>2824</v>
      </c>
      <c r="W388" s="3">
        <v>1197760064</v>
      </c>
      <c r="X388">
        <v>4118</v>
      </c>
      <c r="Y388" s="3">
        <v>1746592048</v>
      </c>
      <c r="Z388" s="3">
        <v>8336393080</v>
      </c>
    </row>
    <row r="389" spans="1:26" x14ac:dyDescent="0.3">
      <c r="A389" t="s">
        <v>459</v>
      </c>
      <c r="B389" t="s">
        <v>48</v>
      </c>
      <c r="C389" t="s">
        <v>49</v>
      </c>
      <c r="D389" s="7">
        <v>2023</v>
      </c>
      <c r="E389" t="s">
        <v>44</v>
      </c>
      <c r="F389">
        <v>378</v>
      </c>
      <c r="G389">
        <v>637</v>
      </c>
      <c r="H389" t="s">
        <v>17</v>
      </c>
      <c r="I389">
        <v>19.899999999999999</v>
      </c>
      <c r="J389">
        <v>334</v>
      </c>
      <c r="K389" s="3">
        <v>508380</v>
      </c>
      <c r="L389" s="3">
        <v>635475</v>
      </c>
      <c r="M389" t="s">
        <v>23</v>
      </c>
      <c r="N389">
        <v>3.9</v>
      </c>
      <c r="O389">
        <v>4</v>
      </c>
      <c r="P389">
        <v>3272</v>
      </c>
      <c r="Q389" s="3">
        <v>2079274200</v>
      </c>
      <c r="R389">
        <v>4096</v>
      </c>
      <c r="S389" s="3">
        <v>2602905600</v>
      </c>
      <c r="T389">
        <v>3587</v>
      </c>
      <c r="U389" s="3">
        <v>2279448825</v>
      </c>
      <c r="V389">
        <v>4045</v>
      </c>
      <c r="W389" s="3">
        <v>2570496375</v>
      </c>
      <c r="X389">
        <v>2486</v>
      </c>
      <c r="Y389" s="3">
        <v>1579790850</v>
      </c>
      <c r="Z389" s="3">
        <v>11111915850</v>
      </c>
    </row>
    <row r="390" spans="1:26" x14ac:dyDescent="0.3">
      <c r="A390" t="s">
        <v>460</v>
      </c>
      <c r="B390" t="s">
        <v>42</v>
      </c>
      <c r="C390" t="s">
        <v>194</v>
      </c>
      <c r="D390" s="7">
        <v>2022</v>
      </c>
      <c r="E390" t="s">
        <v>16</v>
      </c>
      <c r="F390">
        <v>593</v>
      </c>
      <c r="G390">
        <v>465</v>
      </c>
      <c r="H390" t="s">
        <v>26</v>
      </c>
      <c r="I390">
        <v>22.4</v>
      </c>
      <c r="J390">
        <v>252</v>
      </c>
      <c r="K390" s="3">
        <v>103524.8</v>
      </c>
      <c r="L390" s="3">
        <v>129406</v>
      </c>
      <c r="M390" t="s">
        <v>78</v>
      </c>
      <c r="N390">
        <v>4.7</v>
      </c>
      <c r="O390">
        <v>3</v>
      </c>
      <c r="P390">
        <v>3040</v>
      </c>
      <c r="Q390" s="3">
        <v>393394240</v>
      </c>
      <c r="R390">
        <v>3687</v>
      </c>
      <c r="S390" s="3">
        <v>477119922</v>
      </c>
      <c r="T390">
        <v>2489</v>
      </c>
      <c r="U390" s="3">
        <v>322091534</v>
      </c>
      <c r="V390">
        <v>3841</v>
      </c>
      <c r="W390" s="3">
        <v>497048446</v>
      </c>
      <c r="X390">
        <v>3722</v>
      </c>
      <c r="Y390" s="3">
        <v>481649132</v>
      </c>
      <c r="Z390" s="3">
        <v>2171303274</v>
      </c>
    </row>
    <row r="391" spans="1:26" x14ac:dyDescent="0.3">
      <c r="A391" t="s">
        <v>461</v>
      </c>
      <c r="B391" t="s">
        <v>20</v>
      </c>
      <c r="C391" t="s">
        <v>144</v>
      </c>
      <c r="D391" s="7">
        <v>2022</v>
      </c>
      <c r="E391" t="s">
        <v>44</v>
      </c>
      <c r="F391">
        <v>482</v>
      </c>
      <c r="G391">
        <v>539</v>
      </c>
      <c r="H391" t="s">
        <v>26</v>
      </c>
      <c r="I391">
        <v>9.9</v>
      </c>
      <c r="J391">
        <v>243</v>
      </c>
      <c r="K391" s="3">
        <v>199298.40000000002</v>
      </c>
      <c r="L391" s="3">
        <v>249123</v>
      </c>
      <c r="M391" t="s">
        <v>50</v>
      </c>
      <c r="N391">
        <v>4.0999999999999996</v>
      </c>
      <c r="O391">
        <v>5</v>
      </c>
      <c r="P391">
        <v>3373</v>
      </c>
      <c r="Q391" s="3">
        <v>840291879</v>
      </c>
      <c r="R391">
        <v>3423</v>
      </c>
      <c r="S391" s="3">
        <v>852748029</v>
      </c>
      <c r="T391">
        <v>2309</v>
      </c>
      <c r="U391" s="3">
        <v>575225007</v>
      </c>
      <c r="V391">
        <v>3752</v>
      </c>
      <c r="W391" s="3">
        <v>934709496</v>
      </c>
      <c r="X391">
        <v>3829</v>
      </c>
      <c r="Y391" s="3">
        <v>953891967</v>
      </c>
      <c r="Z391" s="3">
        <v>4156866378</v>
      </c>
    </row>
    <row r="392" spans="1:26" x14ac:dyDescent="0.3">
      <c r="A392" t="s">
        <v>462</v>
      </c>
      <c r="B392" t="s">
        <v>42</v>
      </c>
      <c r="C392" t="s">
        <v>92</v>
      </c>
      <c r="D392" s="7">
        <v>2024</v>
      </c>
      <c r="E392" t="s">
        <v>16</v>
      </c>
      <c r="F392">
        <v>483</v>
      </c>
      <c r="G392">
        <v>688</v>
      </c>
      <c r="H392" t="s">
        <v>17</v>
      </c>
      <c r="I392">
        <v>6.4</v>
      </c>
      <c r="J392">
        <v>258</v>
      </c>
      <c r="K392" s="3">
        <v>381284.80000000005</v>
      </c>
      <c r="L392" s="3">
        <v>476606</v>
      </c>
      <c r="M392" t="s">
        <v>57</v>
      </c>
      <c r="N392">
        <v>4.4000000000000004</v>
      </c>
      <c r="O392">
        <v>3</v>
      </c>
      <c r="P392">
        <v>3249</v>
      </c>
      <c r="Q392" s="3">
        <v>1548492894</v>
      </c>
      <c r="R392">
        <v>2186</v>
      </c>
      <c r="S392" s="3">
        <v>1041860716</v>
      </c>
      <c r="T392">
        <v>3100</v>
      </c>
      <c r="U392" s="3">
        <v>1477478600</v>
      </c>
      <c r="V392">
        <v>3026</v>
      </c>
      <c r="W392" s="3">
        <v>1442209756</v>
      </c>
      <c r="X392">
        <v>2104</v>
      </c>
      <c r="Y392" s="3">
        <v>1002779024</v>
      </c>
      <c r="Z392" s="3">
        <v>6512820990</v>
      </c>
    </row>
    <row r="393" spans="1:26" x14ac:dyDescent="0.3">
      <c r="A393" t="s">
        <v>463</v>
      </c>
      <c r="B393" t="s">
        <v>48</v>
      </c>
      <c r="C393" t="s">
        <v>59</v>
      </c>
      <c r="D393" s="7">
        <v>2025</v>
      </c>
      <c r="E393" t="s">
        <v>34</v>
      </c>
      <c r="F393">
        <v>776</v>
      </c>
      <c r="G393">
        <v>527</v>
      </c>
      <c r="H393" t="s">
        <v>17</v>
      </c>
      <c r="I393">
        <v>18.8</v>
      </c>
      <c r="J393">
        <v>240</v>
      </c>
      <c r="K393" s="3">
        <v>271619.20000000001</v>
      </c>
      <c r="L393" s="3">
        <v>339524</v>
      </c>
      <c r="M393" t="s">
        <v>18</v>
      </c>
      <c r="N393">
        <v>4.7</v>
      </c>
      <c r="O393">
        <v>5</v>
      </c>
      <c r="P393">
        <v>4254</v>
      </c>
      <c r="Q393" s="3">
        <v>1444335096</v>
      </c>
      <c r="R393">
        <v>4426</v>
      </c>
      <c r="S393" s="3">
        <v>1502733224</v>
      </c>
      <c r="T393">
        <v>4365</v>
      </c>
      <c r="U393" s="3">
        <v>1482022260</v>
      </c>
      <c r="V393">
        <v>4448</v>
      </c>
      <c r="W393" s="3">
        <v>1510202752</v>
      </c>
      <c r="X393">
        <v>2703</v>
      </c>
      <c r="Y393" s="3">
        <v>917733372</v>
      </c>
      <c r="Z393" s="3">
        <v>6857026704</v>
      </c>
    </row>
    <row r="394" spans="1:26" x14ac:dyDescent="0.3">
      <c r="A394" t="s">
        <v>464</v>
      </c>
      <c r="B394" t="s">
        <v>48</v>
      </c>
      <c r="C394" t="s">
        <v>106</v>
      </c>
      <c r="D394" s="7">
        <v>2023</v>
      </c>
      <c r="E394" t="s">
        <v>44</v>
      </c>
      <c r="F394">
        <v>481</v>
      </c>
      <c r="G394">
        <v>646</v>
      </c>
      <c r="H394" t="s">
        <v>26</v>
      </c>
      <c r="I394">
        <v>11.8</v>
      </c>
      <c r="J394">
        <v>353</v>
      </c>
      <c r="K394" s="3">
        <v>292975.2</v>
      </c>
      <c r="L394" s="3">
        <v>366219</v>
      </c>
      <c r="M394" t="s">
        <v>35</v>
      </c>
      <c r="N394">
        <v>4.5</v>
      </c>
      <c r="O394">
        <v>5</v>
      </c>
      <c r="P394">
        <v>4878</v>
      </c>
      <c r="Q394" s="3">
        <v>1786416282</v>
      </c>
      <c r="R394">
        <v>3554</v>
      </c>
      <c r="S394" s="3">
        <v>1301542326</v>
      </c>
      <c r="T394">
        <v>3555</v>
      </c>
      <c r="U394" s="3">
        <v>1301908545</v>
      </c>
      <c r="V394">
        <v>2887</v>
      </c>
      <c r="W394" s="3">
        <v>1057274253</v>
      </c>
      <c r="X394">
        <v>2085</v>
      </c>
      <c r="Y394" s="3">
        <v>763566615</v>
      </c>
      <c r="Z394" s="3">
        <v>6210708021</v>
      </c>
    </row>
    <row r="395" spans="1:26" x14ac:dyDescent="0.3">
      <c r="A395" t="s">
        <v>465</v>
      </c>
      <c r="B395" t="s">
        <v>48</v>
      </c>
      <c r="C395" t="s">
        <v>49</v>
      </c>
      <c r="D395" s="7">
        <v>2022</v>
      </c>
      <c r="E395" t="s">
        <v>16</v>
      </c>
      <c r="F395">
        <v>400</v>
      </c>
      <c r="G395">
        <v>304</v>
      </c>
      <c r="H395" t="s">
        <v>17</v>
      </c>
      <c r="I395">
        <v>22.9</v>
      </c>
      <c r="J395">
        <v>230</v>
      </c>
      <c r="K395" s="3">
        <v>358796.80000000005</v>
      </c>
      <c r="L395" s="3">
        <v>448496</v>
      </c>
      <c r="M395" t="s">
        <v>18</v>
      </c>
      <c r="N395">
        <v>4.7</v>
      </c>
      <c r="O395">
        <v>3</v>
      </c>
      <c r="P395">
        <v>2465</v>
      </c>
      <c r="Q395" s="3">
        <v>1105542640</v>
      </c>
      <c r="R395">
        <v>2474</v>
      </c>
      <c r="S395" s="3">
        <v>1109579104</v>
      </c>
      <c r="T395">
        <v>3609</v>
      </c>
      <c r="U395" s="3">
        <v>1618622064</v>
      </c>
      <c r="V395">
        <v>4193</v>
      </c>
      <c r="W395" s="3">
        <v>1880543728</v>
      </c>
      <c r="X395">
        <v>3216</v>
      </c>
      <c r="Y395" s="3">
        <v>1442363136</v>
      </c>
      <c r="Z395" s="3">
        <v>7156650672</v>
      </c>
    </row>
    <row r="396" spans="1:26" x14ac:dyDescent="0.3">
      <c r="A396" t="s">
        <v>466</v>
      </c>
      <c r="B396" t="s">
        <v>14</v>
      </c>
      <c r="C396" t="s">
        <v>138</v>
      </c>
      <c r="D396" s="7">
        <v>2022</v>
      </c>
      <c r="E396" t="s">
        <v>22</v>
      </c>
      <c r="F396">
        <v>814</v>
      </c>
      <c r="G396">
        <v>849</v>
      </c>
      <c r="H396" t="s">
        <v>26</v>
      </c>
      <c r="I396">
        <v>16.5</v>
      </c>
      <c r="J396">
        <v>377</v>
      </c>
      <c r="K396" s="3">
        <v>154821.6</v>
      </c>
      <c r="L396" s="3">
        <v>193527</v>
      </c>
      <c r="M396" t="s">
        <v>35</v>
      </c>
      <c r="N396">
        <v>4.7</v>
      </c>
      <c r="O396">
        <v>3</v>
      </c>
      <c r="P396">
        <v>4758</v>
      </c>
      <c r="Q396" s="3">
        <v>920801466</v>
      </c>
      <c r="R396">
        <v>4019</v>
      </c>
      <c r="S396" s="3">
        <v>777785013</v>
      </c>
      <c r="T396">
        <v>4145</v>
      </c>
      <c r="U396" s="3">
        <v>802169415</v>
      </c>
      <c r="V396">
        <v>2769</v>
      </c>
      <c r="W396" s="3">
        <v>535876263</v>
      </c>
      <c r="X396">
        <v>3473</v>
      </c>
      <c r="Y396" s="3">
        <v>672119271</v>
      </c>
      <c r="Z396" s="3">
        <v>3708751428</v>
      </c>
    </row>
    <row r="397" spans="1:26" x14ac:dyDescent="0.3">
      <c r="A397" t="s">
        <v>467</v>
      </c>
      <c r="B397" t="s">
        <v>48</v>
      </c>
      <c r="C397" t="s">
        <v>56</v>
      </c>
      <c r="D397" s="7">
        <v>2024</v>
      </c>
      <c r="E397" t="s">
        <v>22</v>
      </c>
      <c r="F397">
        <v>735</v>
      </c>
      <c r="G397">
        <v>454</v>
      </c>
      <c r="H397" t="s">
        <v>26</v>
      </c>
      <c r="I397">
        <v>14.1</v>
      </c>
      <c r="J397">
        <v>233</v>
      </c>
      <c r="K397" s="3">
        <v>441911.2</v>
      </c>
      <c r="L397" s="3">
        <v>552389</v>
      </c>
      <c r="M397" t="s">
        <v>23</v>
      </c>
      <c r="N397">
        <v>4.3</v>
      </c>
      <c r="O397">
        <v>4</v>
      </c>
      <c r="P397">
        <v>4211</v>
      </c>
      <c r="Q397" s="3">
        <v>2326110079</v>
      </c>
      <c r="R397">
        <v>3062</v>
      </c>
      <c r="S397" s="3">
        <v>1691415118</v>
      </c>
      <c r="T397">
        <v>2874</v>
      </c>
      <c r="U397" s="3">
        <v>1587565986</v>
      </c>
      <c r="V397">
        <v>2402</v>
      </c>
      <c r="W397" s="3">
        <v>1326838378</v>
      </c>
      <c r="X397">
        <v>4836</v>
      </c>
      <c r="Y397" s="3">
        <v>2671353204</v>
      </c>
      <c r="Z397" s="3">
        <v>9603282765</v>
      </c>
    </row>
    <row r="398" spans="1:26" x14ac:dyDescent="0.3">
      <c r="A398" t="s">
        <v>468</v>
      </c>
      <c r="B398" t="s">
        <v>32</v>
      </c>
      <c r="C398" t="s">
        <v>33</v>
      </c>
      <c r="D398" s="7">
        <v>2023</v>
      </c>
      <c r="E398" t="s">
        <v>34</v>
      </c>
      <c r="F398">
        <v>548</v>
      </c>
      <c r="G398">
        <v>839</v>
      </c>
      <c r="H398" t="s">
        <v>29</v>
      </c>
      <c r="I398">
        <v>13.8</v>
      </c>
      <c r="J398">
        <v>307</v>
      </c>
      <c r="K398" s="3">
        <v>309928</v>
      </c>
      <c r="L398" s="3">
        <v>387410</v>
      </c>
      <c r="M398" t="s">
        <v>35</v>
      </c>
      <c r="N398">
        <v>4.8</v>
      </c>
      <c r="O398">
        <v>3</v>
      </c>
      <c r="P398">
        <v>2912</v>
      </c>
      <c r="Q398" s="3">
        <v>1128137920</v>
      </c>
      <c r="R398">
        <v>4124</v>
      </c>
      <c r="S398" s="3">
        <v>1597678840</v>
      </c>
      <c r="T398">
        <v>3277</v>
      </c>
      <c r="U398" s="3">
        <v>1269542570</v>
      </c>
      <c r="V398">
        <v>4242</v>
      </c>
      <c r="W398" s="3">
        <v>1643393220</v>
      </c>
      <c r="X398">
        <v>2709</v>
      </c>
      <c r="Y398" s="3">
        <v>1049493690</v>
      </c>
      <c r="Z398" s="3">
        <v>6688246240</v>
      </c>
    </row>
    <row r="399" spans="1:26" x14ac:dyDescent="0.3">
      <c r="A399" t="s">
        <v>469</v>
      </c>
      <c r="B399" t="s">
        <v>48</v>
      </c>
      <c r="C399" t="s">
        <v>90</v>
      </c>
      <c r="D399" s="7">
        <v>2021</v>
      </c>
      <c r="E399" t="s">
        <v>16</v>
      </c>
      <c r="F399">
        <v>268</v>
      </c>
      <c r="G399">
        <v>414</v>
      </c>
      <c r="H399" t="s">
        <v>26</v>
      </c>
      <c r="I399">
        <v>8</v>
      </c>
      <c r="J399">
        <v>274</v>
      </c>
      <c r="K399" s="3">
        <v>553545.6</v>
      </c>
      <c r="L399" s="3">
        <v>691932</v>
      </c>
      <c r="M399" t="s">
        <v>57</v>
      </c>
      <c r="N399">
        <v>4.5999999999999996</v>
      </c>
      <c r="O399">
        <v>4</v>
      </c>
      <c r="P399">
        <v>4969</v>
      </c>
      <c r="Q399" s="3">
        <v>3438210108</v>
      </c>
      <c r="R399">
        <v>2291</v>
      </c>
      <c r="S399" s="3">
        <v>1585216212</v>
      </c>
      <c r="T399">
        <v>2672</v>
      </c>
      <c r="U399" s="3">
        <v>1848842304</v>
      </c>
      <c r="V399">
        <v>3212</v>
      </c>
      <c r="W399" s="3">
        <v>2222485584</v>
      </c>
      <c r="X399">
        <v>3127</v>
      </c>
      <c r="Y399" s="3">
        <v>2163671364</v>
      </c>
      <c r="Z399" s="3">
        <v>11258425572</v>
      </c>
    </row>
    <row r="400" spans="1:26" x14ac:dyDescent="0.3">
      <c r="A400" t="s">
        <v>470</v>
      </c>
      <c r="B400" t="s">
        <v>32</v>
      </c>
      <c r="C400" t="s">
        <v>33</v>
      </c>
      <c r="D400" s="7">
        <v>2021</v>
      </c>
      <c r="E400" t="s">
        <v>44</v>
      </c>
      <c r="F400">
        <v>627</v>
      </c>
      <c r="G400">
        <v>626</v>
      </c>
      <c r="H400" t="s">
        <v>29</v>
      </c>
      <c r="I400">
        <v>9.5</v>
      </c>
      <c r="J400">
        <v>226</v>
      </c>
      <c r="K400" s="3">
        <v>106649.60000000001</v>
      </c>
      <c r="L400" s="3">
        <v>133312</v>
      </c>
      <c r="M400" t="s">
        <v>78</v>
      </c>
      <c r="N400">
        <v>4.7</v>
      </c>
      <c r="O400">
        <v>5</v>
      </c>
      <c r="P400">
        <v>2765</v>
      </c>
      <c r="Q400" s="3">
        <v>368607680</v>
      </c>
      <c r="R400">
        <v>3751</v>
      </c>
      <c r="S400" s="3">
        <v>500053312</v>
      </c>
      <c r="T400">
        <v>4544</v>
      </c>
      <c r="U400" s="3">
        <v>605769728</v>
      </c>
      <c r="V400">
        <v>3110</v>
      </c>
      <c r="W400" s="3">
        <v>414600320</v>
      </c>
      <c r="X400">
        <v>3487</v>
      </c>
      <c r="Y400" s="3">
        <v>464858944</v>
      </c>
      <c r="Z400" s="3">
        <v>2353889984</v>
      </c>
    </row>
    <row r="401" spans="1:26" x14ac:dyDescent="0.3">
      <c r="A401" t="s">
        <v>471</v>
      </c>
      <c r="B401" t="s">
        <v>48</v>
      </c>
      <c r="C401" t="s">
        <v>56</v>
      </c>
      <c r="D401" s="7">
        <v>2024</v>
      </c>
      <c r="E401" t="s">
        <v>16</v>
      </c>
      <c r="F401">
        <v>586</v>
      </c>
      <c r="G401">
        <v>479</v>
      </c>
      <c r="H401" t="s">
        <v>26</v>
      </c>
      <c r="I401">
        <v>18.8</v>
      </c>
      <c r="J401">
        <v>277</v>
      </c>
      <c r="K401" s="3">
        <v>545266.4</v>
      </c>
      <c r="L401" s="3">
        <v>681583</v>
      </c>
      <c r="M401" t="s">
        <v>40</v>
      </c>
      <c r="N401">
        <v>4.4000000000000004</v>
      </c>
      <c r="O401">
        <v>4</v>
      </c>
      <c r="P401">
        <v>3040</v>
      </c>
      <c r="Q401" s="3">
        <v>2072012320</v>
      </c>
      <c r="R401">
        <v>4202</v>
      </c>
      <c r="S401" s="3">
        <v>2864011766</v>
      </c>
      <c r="T401">
        <v>4232</v>
      </c>
      <c r="U401" s="3">
        <v>2884459256</v>
      </c>
      <c r="V401">
        <v>4493</v>
      </c>
      <c r="W401" s="3">
        <v>3062352419</v>
      </c>
      <c r="X401">
        <v>3126</v>
      </c>
      <c r="Y401" s="3">
        <v>2130628458</v>
      </c>
      <c r="Z401" s="3">
        <v>13013464219</v>
      </c>
    </row>
    <row r="402" spans="1:26" x14ac:dyDescent="0.3">
      <c r="A402" t="s">
        <v>472</v>
      </c>
      <c r="B402" t="s">
        <v>14</v>
      </c>
      <c r="C402" t="s">
        <v>68</v>
      </c>
      <c r="D402" s="7">
        <v>2021</v>
      </c>
      <c r="E402" t="s">
        <v>44</v>
      </c>
      <c r="F402">
        <v>832</v>
      </c>
      <c r="G402">
        <v>576</v>
      </c>
      <c r="H402" t="s">
        <v>17</v>
      </c>
      <c r="I402">
        <v>15.4</v>
      </c>
      <c r="J402">
        <v>309</v>
      </c>
      <c r="K402" s="3">
        <v>236832.80000000002</v>
      </c>
      <c r="L402" s="3">
        <v>296041</v>
      </c>
      <c r="M402" t="s">
        <v>23</v>
      </c>
      <c r="N402">
        <v>3.6</v>
      </c>
      <c r="O402">
        <v>3</v>
      </c>
      <c r="P402">
        <v>3418</v>
      </c>
      <c r="Q402" s="3">
        <v>1011868138</v>
      </c>
      <c r="R402">
        <v>4003</v>
      </c>
      <c r="S402" s="3">
        <v>1185052123</v>
      </c>
      <c r="T402">
        <v>2377</v>
      </c>
      <c r="U402" s="3">
        <v>703689457</v>
      </c>
      <c r="V402">
        <v>4874</v>
      </c>
      <c r="W402" s="3">
        <v>1442903834</v>
      </c>
      <c r="X402">
        <v>2852</v>
      </c>
      <c r="Y402" s="3">
        <v>844308932</v>
      </c>
      <c r="Z402" s="3">
        <v>5187822484</v>
      </c>
    </row>
    <row r="403" spans="1:26" x14ac:dyDescent="0.3">
      <c r="A403" t="s">
        <v>473</v>
      </c>
      <c r="B403" t="s">
        <v>14</v>
      </c>
      <c r="C403" t="s">
        <v>86</v>
      </c>
      <c r="D403" s="7">
        <v>2021</v>
      </c>
      <c r="E403" t="s">
        <v>44</v>
      </c>
      <c r="F403">
        <v>688</v>
      </c>
      <c r="G403">
        <v>862</v>
      </c>
      <c r="H403" t="s">
        <v>26</v>
      </c>
      <c r="I403">
        <v>5.5</v>
      </c>
      <c r="J403">
        <v>282</v>
      </c>
      <c r="K403" s="3">
        <v>335640</v>
      </c>
      <c r="L403" s="3">
        <v>419550</v>
      </c>
      <c r="M403" t="s">
        <v>78</v>
      </c>
      <c r="N403">
        <v>4.2</v>
      </c>
      <c r="O403">
        <v>5</v>
      </c>
      <c r="P403">
        <v>3005</v>
      </c>
      <c r="Q403" s="3">
        <v>1260747750</v>
      </c>
      <c r="R403">
        <v>4275</v>
      </c>
      <c r="S403" s="3">
        <v>1793576250</v>
      </c>
      <c r="T403">
        <v>4456</v>
      </c>
      <c r="U403" s="3">
        <v>1869514800</v>
      </c>
      <c r="V403">
        <v>2322</v>
      </c>
      <c r="W403" s="3">
        <v>974195100</v>
      </c>
      <c r="X403">
        <v>4619</v>
      </c>
      <c r="Y403" s="3">
        <v>1937901450</v>
      </c>
      <c r="Z403" s="3">
        <v>7835935350</v>
      </c>
    </row>
    <row r="404" spans="1:26" x14ac:dyDescent="0.3">
      <c r="A404" t="s">
        <v>474</v>
      </c>
      <c r="B404" t="s">
        <v>32</v>
      </c>
      <c r="C404" t="s">
        <v>70</v>
      </c>
      <c r="D404" s="7">
        <v>2022</v>
      </c>
      <c r="E404" t="s">
        <v>22</v>
      </c>
      <c r="F404">
        <v>812</v>
      </c>
      <c r="G404">
        <v>883</v>
      </c>
      <c r="H404" t="s">
        <v>17</v>
      </c>
      <c r="I404">
        <v>24.2</v>
      </c>
      <c r="J404">
        <v>266</v>
      </c>
      <c r="K404" s="3">
        <v>343753.60000000003</v>
      </c>
      <c r="L404" s="3">
        <v>429692</v>
      </c>
      <c r="M404" t="s">
        <v>18</v>
      </c>
      <c r="N404">
        <v>4.9000000000000004</v>
      </c>
      <c r="O404">
        <v>4</v>
      </c>
      <c r="P404">
        <v>3246</v>
      </c>
      <c r="Q404" s="3">
        <v>1394780232</v>
      </c>
      <c r="R404">
        <v>2327</v>
      </c>
      <c r="S404" s="3">
        <v>999893284</v>
      </c>
      <c r="T404">
        <v>2195</v>
      </c>
      <c r="U404" s="3">
        <v>943173940</v>
      </c>
      <c r="V404">
        <v>4004</v>
      </c>
      <c r="W404" s="3">
        <v>1720486768</v>
      </c>
      <c r="X404">
        <v>3231</v>
      </c>
      <c r="Y404" s="3">
        <v>1388334852</v>
      </c>
      <c r="Z404" s="3">
        <v>6446669076</v>
      </c>
    </row>
    <row r="405" spans="1:26" x14ac:dyDescent="0.3">
      <c r="A405" t="s">
        <v>475</v>
      </c>
      <c r="B405" t="s">
        <v>20</v>
      </c>
      <c r="C405" t="s">
        <v>21</v>
      </c>
      <c r="D405" s="7">
        <v>2023</v>
      </c>
      <c r="E405" t="s">
        <v>44</v>
      </c>
      <c r="F405">
        <v>819</v>
      </c>
      <c r="G405">
        <v>980</v>
      </c>
      <c r="H405" t="s">
        <v>17</v>
      </c>
      <c r="I405">
        <v>17.8</v>
      </c>
      <c r="J405">
        <v>251</v>
      </c>
      <c r="K405" s="3">
        <v>108202.40000000001</v>
      </c>
      <c r="L405" s="3">
        <v>135253</v>
      </c>
      <c r="M405" t="s">
        <v>60</v>
      </c>
      <c r="N405">
        <v>3.9</v>
      </c>
      <c r="O405">
        <v>4</v>
      </c>
      <c r="P405">
        <v>4300</v>
      </c>
      <c r="Q405" s="3">
        <v>581587900</v>
      </c>
      <c r="R405">
        <v>3556</v>
      </c>
      <c r="S405" s="3">
        <v>480959668</v>
      </c>
      <c r="T405">
        <v>4943</v>
      </c>
      <c r="U405" s="3">
        <v>668555579</v>
      </c>
      <c r="V405">
        <v>2139</v>
      </c>
      <c r="W405" s="3">
        <v>289306167</v>
      </c>
      <c r="X405">
        <v>4015</v>
      </c>
      <c r="Y405" s="3">
        <v>543040795</v>
      </c>
      <c r="Z405" s="3">
        <v>2563450109</v>
      </c>
    </row>
    <row r="406" spans="1:26" x14ac:dyDescent="0.3">
      <c r="A406" t="s">
        <v>476</v>
      </c>
      <c r="B406" t="s">
        <v>48</v>
      </c>
      <c r="C406" t="s">
        <v>56</v>
      </c>
      <c r="D406" s="7">
        <v>2024</v>
      </c>
      <c r="E406" t="s">
        <v>44</v>
      </c>
      <c r="F406">
        <v>570</v>
      </c>
      <c r="G406">
        <v>566</v>
      </c>
      <c r="H406" t="s">
        <v>29</v>
      </c>
      <c r="I406">
        <v>18.7</v>
      </c>
      <c r="J406">
        <v>375</v>
      </c>
      <c r="K406" s="3">
        <v>259620</v>
      </c>
      <c r="L406" s="3">
        <v>324525</v>
      </c>
      <c r="M406" t="s">
        <v>78</v>
      </c>
      <c r="N406">
        <v>4.9000000000000004</v>
      </c>
      <c r="O406">
        <v>4</v>
      </c>
      <c r="P406">
        <v>2377</v>
      </c>
      <c r="Q406" s="3">
        <v>771395925</v>
      </c>
      <c r="R406">
        <v>3653</v>
      </c>
      <c r="S406" s="3">
        <v>1185489825</v>
      </c>
      <c r="T406">
        <v>4490</v>
      </c>
      <c r="U406" s="3">
        <v>1457117250</v>
      </c>
      <c r="V406">
        <v>4388</v>
      </c>
      <c r="W406" s="3">
        <v>1424015700</v>
      </c>
      <c r="X406">
        <v>2732</v>
      </c>
      <c r="Y406" s="3">
        <v>886602300</v>
      </c>
      <c r="Z406" s="3">
        <v>5724621000</v>
      </c>
    </row>
    <row r="407" spans="1:26" x14ac:dyDescent="0.3">
      <c r="A407" t="s">
        <v>477</v>
      </c>
      <c r="B407" t="s">
        <v>14</v>
      </c>
      <c r="C407" t="s">
        <v>68</v>
      </c>
      <c r="D407" s="7">
        <v>2024</v>
      </c>
      <c r="E407" t="s">
        <v>16</v>
      </c>
      <c r="F407">
        <v>446</v>
      </c>
      <c r="G407">
        <v>524</v>
      </c>
      <c r="H407" t="s">
        <v>29</v>
      </c>
      <c r="I407">
        <v>7.4</v>
      </c>
      <c r="J407">
        <v>205</v>
      </c>
      <c r="K407" s="3">
        <v>155076.80000000002</v>
      </c>
      <c r="L407" s="3">
        <v>193846</v>
      </c>
      <c r="M407" t="s">
        <v>57</v>
      </c>
      <c r="N407">
        <v>3.8</v>
      </c>
      <c r="O407">
        <v>5</v>
      </c>
      <c r="P407">
        <v>4300</v>
      </c>
      <c r="Q407" s="3">
        <v>833537800</v>
      </c>
      <c r="R407">
        <v>4417</v>
      </c>
      <c r="S407" s="3">
        <v>856217782</v>
      </c>
      <c r="T407">
        <v>4781</v>
      </c>
      <c r="U407" s="3">
        <v>926777726</v>
      </c>
      <c r="V407">
        <v>3670</v>
      </c>
      <c r="W407" s="3">
        <v>711414820</v>
      </c>
      <c r="X407">
        <v>2944</v>
      </c>
      <c r="Y407" s="3">
        <v>570682624</v>
      </c>
      <c r="Z407" s="3">
        <v>3898630752</v>
      </c>
    </row>
    <row r="408" spans="1:26" x14ac:dyDescent="0.3">
      <c r="A408" t="s">
        <v>478</v>
      </c>
      <c r="B408" t="s">
        <v>20</v>
      </c>
      <c r="C408" t="s">
        <v>37</v>
      </c>
      <c r="D408" s="7">
        <v>2024</v>
      </c>
      <c r="E408" t="s">
        <v>16</v>
      </c>
      <c r="F408">
        <v>588</v>
      </c>
      <c r="G408">
        <v>472</v>
      </c>
      <c r="H408" t="s">
        <v>17</v>
      </c>
      <c r="I408">
        <v>18.7</v>
      </c>
      <c r="J408">
        <v>381</v>
      </c>
      <c r="K408" s="3">
        <v>385077.60000000003</v>
      </c>
      <c r="L408" s="3">
        <v>481347</v>
      </c>
      <c r="M408" t="s">
        <v>23</v>
      </c>
      <c r="N408">
        <v>4.0999999999999996</v>
      </c>
      <c r="O408">
        <v>5</v>
      </c>
      <c r="P408">
        <v>2473</v>
      </c>
      <c r="Q408" s="3">
        <v>1190371131</v>
      </c>
      <c r="R408">
        <v>3812</v>
      </c>
      <c r="S408" s="3">
        <v>1834894764</v>
      </c>
      <c r="T408">
        <v>2241</v>
      </c>
      <c r="U408" s="3">
        <v>1078698627</v>
      </c>
      <c r="V408">
        <v>3965</v>
      </c>
      <c r="W408" s="3">
        <v>1908540855</v>
      </c>
      <c r="X408">
        <v>4988</v>
      </c>
      <c r="Y408" s="3">
        <v>2400958836</v>
      </c>
      <c r="Z408" s="3">
        <v>8413464213</v>
      </c>
    </row>
    <row r="409" spans="1:26" x14ac:dyDescent="0.3">
      <c r="A409" t="s">
        <v>479</v>
      </c>
      <c r="B409" t="s">
        <v>14</v>
      </c>
      <c r="C409" t="s">
        <v>15</v>
      </c>
      <c r="D409" s="7">
        <v>2025</v>
      </c>
      <c r="E409" t="s">
        <v>44</v>
      </c>
      <c r="F409">
        <v>613</v>
      </c>
      <c r="G409">
        <v>718</v>
      </c>
      <c r="H409" t="s">
        <v>26</v>
      </c>
      <c r="I409">
        <v>6.4</v>
      </c>
      <c r="J409">
        <v>220</v>
      </c>
      <c r="K409" s="3">
        <v>350230.4</v>
      </c>
      <c r="L409" s="3">
        <v>437788</v>
      </c>
      <c r="M409" t="s">
        <v>50</v>
      </c>
      <c r="N409">
        <v>4.0999999999999996</v>
      </c>
      <c r="O409">
        <v>5</v>
      </c>
      <c r="P409">
        <v>3317</v>
      </c>
      <c r="Q409" s="3">
        <v>1452142796</v>
      </c>
      <c r="R409">
        <v>3125</v>
      </c>
      <c r="S409" s="3">
        <v>1368087500</v>
      </c>
      <c r="T409">
        <v>2339</v>
      </c>
      <c r="U409" s="3">
        <v>1023986132</v>
      </c>
      <c r="V409">
        <v>3812</v>
      </c>
      <c r="W409" s="3">
        <v>1668847856</v>
      </c>
      <c r="X409">
        <v>2930</v>
      </c>
      <c r="Y409" s="3">
        <v>1282718840</v>
      </c>
      <c r="Z409" s="3">
        <v>6795783124</v>
      </c>
    </row>
    <row r="410" spans="1:26" x14ac:dyDescent="0.3">
      <c r="A410" t="s">
        <v>480</v>
      </c>
      <c r="B410" t="s">
        <v>14</v>
      </c>
      <c r="C410" t="s">
        <v>110</v>
      </c>
      <c r="D410" s="7">
        <v>2024</v>
      </c>
      <c r="E410" t="s">
        <v>34</v>
      </c>
      <c r="F410">
        <v>648</v>
      </c>
      <c r="G410">
        <v>258</v>
      </c>
      <c r="H410" t="s">
        <v>29</v>
      </c>
      <c r="I410">
        <v>6.3</v>
      </c>
      <c r="J410">
        <v>351</v>
      </c>
      <c r="K410" s="3">
        <v>332891.2</v>
      </c>
      <c r="L410" s="3">
        <v>416114</v>
      </c>
      <c r="M410" t="s">
        <v>35</v>
      </c>
      <c r="N410">
        <v>4.8</v>
      </c>
      <c r="O410">
        <v>3</v>
      </c>
      <c r="P410">
        <v>4995</v>
      </c>
      <c r="Q410" s="3">
        <v>2078489430</v>
      </c>
      <c r="R410">
        <v>3465</v>
      </c>
      <c r="S410" s="3">
        <v>1441835010</v>
      </c>
      <c r="T410">
        <v>4404</v>
      </c>
      <c r="U410" s="3">
        <v>1832566056</v>
      </c>
      <c r="V410">
        <v>4340</v>
      </c>
      <c r="W410" s="3">
        <v>1805934760</v>
      </c>
      <c r="X410">
        <v>4711</v>
      </c>
      <c r="Y410" s="3">
        <v>1960313054</v>
      </c>
      <c r="Z410" s="3">
        <v>9119138310</v>
      </c>
    </row>
    <row r="411" spans="1:26" x14ac:dyDescent="0.3">
      <c r="A411" t="s">
        <v>481</v>
      </c>
      <c r="B411" t="s">
        <v>32</v>
      </c>
      <c r="C411" t="s">
        <v>80</v>
      </c>
      <c r="D411" s="7">
        <v>2024</v>
      </c>
      <c r="E411" t="s">
        <v>34</v>
      </c>
      <c r="F411">
        <v>426</v>
      </c>
      <c r="G411">
        <v>316</v>
      </c>
      <c r="H411" t="s">
        <v>26</v>
      </c>
      <c r="I411">
        <v>5.4</v>
      </c>
      <c r="J411">
        <v>370</v>
      </c>
      <c r="K411" s="3">
        <v>246674.40000000002</v>
      </c>
      <c r="L411" s="3">
        <v>308343</v>
      </c>
      <c r="M411" t="s">
        <v>18</v>
      </c>
      <c r="N411">
        <v>3.7</v>
      </c>
      <c r="O411">
        <v>4</v>
      </c>
      <c r="P411">
        <v>2570</v>
      </c>
      <c r="Q411" s="3">
        <v>792441510</v>
      </c>
      <c r="R411">
        <v>3676</v>
      </c>
      <c r="S411" s="3">
        <v>1133468868</v>
      </c>
      <c r="T411">
        <v>3054</v>
      </c>
      <c r="U411" s="3">
        <v>941679522</v>
      </c>
      <c r="V411">
        <v>4163</v>
      </c>
      <c r="W411" s="3">
        <v>1283631909</v>
      </c>
      <c r="X411">
        <v>3772</v>
      </c>
      <c r="Y411" s="3">
        <v>1163069796</v>
      </c>
      <c r="Z411" s="3">
        <v>5314291605</v>
      </c>
    </row>
    <row r="412" spans="1:26" x14ac:dyDescent="0.3">
      <c r="A412" t="s">
        <v>482</v>
      </c>
      <c r="B412" t="s">
        <v>42</v>
      </c>
      <c r="C412" t="s">
        <v>43</v>
      </c>
      <c r="D412" s="7">
        <v>2025</v>
      </c>
      <c r="E412" t="s">
        <v>16</v>
      </c>
      <c r="F412">
        <v>313</v>
      </c>
      <c r="G412">
        <v>695</v>
      </c>
      <c r="H412" t="s">
        <v>29</v>
      </c>
      <c r="I412">
        <v>24.3</v>
      </c>
      <c r="J412">
        <v>372</v>
      </c>
      <c r="K412" s="3">
        <v>96915.200000000012</v>
      </c>
      <c r="L412" s="3">
        <v>121144</v>
      </c>
      <c r="M412" t="s">
        <v>50</v>
      </c>
      <c r="N412">
        <v>3.9</v>
      </c>
      <c r="O412">
        <v>3</v>
      </c>
      <c r="P412">
        <v>3325</v>
      </c>
      <c r="Q412" s="3">
        <v>402803800</v>
      </c>
      <c r="R412">
        <v>2563</v>
      </c>
      <c r="S412" s="3">
        <v>310492072</v>
      </c>
      <c r="T412">
        <v>4877</v>
      </c>
      <c r="U412" s="3">
        <v>590819288</v>
      </c>
      <c r="V412">
        <v>2308</v>
      </c>
      <c r="W412" s="3">
        <v>279600352</v>
      </c>
      <c r="X412">
        <v>4891</v>
      </c>
      <c r="Y412" s="3">
        <v>592515304</v>
      </c>
      <c r="Z412" s="3">
        <v>2176230816</v>
      </c>
    </row>
    <row r="413" spans="1:26" x14ac:dyDescent="0.3">
      <c r="A413" t="s">
        <v>483</v>
      </c>
      <c r="B413" t="s">
        <v>32</v>
      </c>
      <c r="C413" t="s">
        <v>66</v>
      </c>
      <c r="D413" s="7">
        <v>2023</v>
      </c>
      <c r="E413" t="s">
        <v>34</v>
      </c>
      <c r="F413">
        <v>690</v>
      </c>
      <c r="G413">
        <v>607</v>
      </c>
      <c r="H413" t="s">
        <v>26</v>
      </c>
      <c r="I413">
        <v>16.5</v>
      </c>
      <c r="J413">
        <v>286</v>
      </c>
      <c r="K413" s="3">
        <v>106220</v>
      </c>
      <c r="L413" s="3">
        <v>132775</v>
      </c>
      <c r="M413" t="s">
        <v>40</v>
      </c>
      <c r="N413">
        <v>4.2</v>
      </c>
      <c r="O413">
        <v>3</v>
      </c>
      <c r="P413">
        <v>4619</v>
      </c>
      <c r="Q413" s="3">
        <v>613287725</v>
      </c>
      <c r="R413">
        <v>2509</v>
      </c>
      <c r="S413" s="3">
        <v>333132475</v>
      </c>
      <c r="T413">
        <v>2261</v>
      </c>
      <c r="U413" s="3">
        <v>300204275</v>
      </c>
      <c r="V413">
        <v>3911</v>
      </c>
      <c r="W413" s="3">
        <v>519283025</v>
      </c>
      <c r="X413">
        <v>2309</v>
      </c>
      <c r="Y413" s="3">
        <v>306577475</v>
      </c>
      <c r="Z413" s="3">
        <v>2072484975</v>
      </c>
    </row>
    <row r="414" spans="1:26" x14ac:dyDescent="0.3">
      <c r="A414" t="s">
        <v>484</v>
      </c>
      <c r="B414" t="s">
        <v>20</v>
      </c>
      <c r="C414" t="s">
        <v>52</v>
      </c>
      <c r="D414" s="7">
        <v>2025</v>
      </c>
      <c r="E414" t="s">
        <v>22</v>
      </c>
      <c r="F414">
        <v>879</v>
      </c>
      <c r="G414">
        <v>890</v>
      </c>
      <c r="H414" t="s">
        <v>17</v>
      </c>
      <c r="I414">
        <v>23.7</v>
      </c>
      <c r="J414">
        <v>238</v>
      </c>
      <c r="K414" s="3">
        <v>304951.2</v>
      </c>
      <c r="L414" s="3">
        <v>381189</v>
      </c>
      <c r="M414" t="s">
        <v>60</v>
      </c>
      <c r="N414">
        <v>4.8</v>
      </c>
      <c r="O414">
        <v>5</v>
      </c>
      <c r="P414">
        <v>3311</v>
      </c>
      <c r="Q414" s="3">
        <v>1262116779</v>
      </c>
      <c r="R414">
        <v>3021</v>
      </c>
      <c r="S414" s="3">
        <v>1151571969</v>
      </c>
      <c r="T414">
        <v>3573</v>
      </c>
      <c r="U414" s="3">
        <v>1361988297</v>
      </c>
      <c r="V414">
        <v>3118</v>
      </c>
      <c r="W414" s="3">
        <v>1188547302</v>
      </c>
      <c r="X414">
        <v>2086</v>
      </c>
      <c r="Y414" s="3">
        <v>795160254</v>
      </c>
      <c r="Z414" s="3">
        <v>5759384601</v>
      </c>
    </row>
    <row r="415" spans="1:26" x14ac:dyDescent="0.3">
      <c r="A415" t="s">
        <v>485</v>
      </c>
      <c r="B415" t="s">
        <v>42</v>
      </c>
      <c r="C415" t="s">
        <v>194</v>
      </c>
      <c r="D415" s="7">
        <v>2025</v>
      </c>
      <c r="E415" t="s">
        <v>44</v>
      </c>
      <c r="F415">
        <v>886</v>
      </c>
      <c r="G415">
        <v>291</v>
      </c>
      <c r="H415" t="s">
        <v>29</v>
      </c>
      <c r="I415">
        <v>19.5</v>
      </c>
      <c r="J415">
        <v>399</v>
      </c>
      <c r="K415" s="3">
        <v>89888</v>
      </c>
      <c r="L415" s="3">
        <v>112360</v>
      </c>
      <c r="M415" t="s">
        <v>60</v>
      </c>
      <c r="N415">
        <v>4.3</v>
      </c>
      <c r="O415">
        <v>3</v>
      </c>
      <c r="P415">
        <v>4312</v>
      </c>
      <c r="Q415" s="3">
        <v>484496320</v>
      </c>
      <c r="R415">
        <v>3922</v>
      </c>
      <c r="S415" s="3">
        <v>440675920</v>
      </c>
      <c r="T415">
        <v>3170</v>
      </c>
      <c r="U415" s="3">
        <v>356181200</v>
      </c>
      <c r="V415">
        <v>4677</v>
      </c>
      <c r="W415" s="3">
        <v>525507720</v>
      </c>
      <c r="X415">
        <v>3196</v>
      </c>
      <c r="Y415" s="3">
        <v>359102560</v>
      </c>
      <c r="Z415" s="3">
        <v>2165963720</v>
      </c>
    </row>
    <row r="416" spans="1:26" x14ac:dyDescent="0.3">
      <c r="A416" t="s">
        <v>486</v>
      </c>
      <c r="B416" t="s">
        <v>32</v>
      </c>
      <c r="C416" t="s">
        <v>39</v>
      </c>
      <c r="D416" s="7">
        <v>2022</v>
      </c>
      <c r="E416" t="s">
        <v>16</v>
      </c>
      <c r="F416">
        <v>817</v>
      </c>
      <c r="G416">
        <v>965</v>
      </c>
      <c r="H416" t="s">
        <v>17</v>
      </c>
      <c r="I416">
        <v>11.4</v>
      </c>
      <c r="J416">
        <v>368</v>
      </c>
      <c r="K416" s="3">
        <v>398863.2</v>
      </c>
      <c r="L416" s="3">
        <v>498579</v>
      </c>
      <c r="M416" t="s">
        <v>57</v>
      </c>
      <c r="N416">
        <v>3.9</v>
      </c>
      <c r="O416">
        <v>4</v>
      </c>
      <c r="P416">
        <v>2775</v>
      </c>
      <c r="Q416" s="3">
        <v>1383556725</v>
      </c>
      <c r="R416">
        <v>2890</v>
      </c>
      <c r="S416" s="3">
        <v>1440893310</v>
      </c>
      <c r="T416">
        <v>4523</v>
      </c>
      <c r="U416" s="3">
        <v>2255072817</v>
      </c>
      <c r="V416">
        <v>2633</v>
      </c>
      <c r="W416" s="3">
        <v>1312758507</v>
      </c>
      <c r="X416">
        <v>4738</v>
      </c>
      <c r="Y416" s="3">
        <v>2362267302</v>
      </c>
      <c r="Z416" s="3">
        <v>8754548661</v>
      </c>
    </row>
    <row r="417" spans="1:26" x14ac:dyDescent="0.3">
      <c r="A417" t="s">
        <v>487</v>
      </c>
      <c r="B417" t="s">
        <v>42</v>
      </c>
      <c r="C417" t="s">
        <v>92</v>
      </c>
      <c r="D417" s="7">
        <v>2024</v>
      </c>
      <c r="E417" t="s">
        <v>16</v>
      </c>
      <c r="F417">
        <v>756</v>
      </c>
      <c r="G417">
        <v>525</v>
      </c>
      <c r="H417" t="s">
        <v>17</v>
      </c>
      <c r="I417">
        <v>7.8</v>
      </c>
      <c r="J417">
        <v>295</v>
      </c>
      <c r="K417" s="3">
        <v>329007.2</v>
      </c>
      <c r="L417" s="3">
        <v>411259</v>
      </c>
      <c r="M417" t="s">
        <v>18</v>
      </c>
      <c r="N417">
        <v>3.6</v>
      </c>
      <c r="O417">
        <v>3</v>
      </c>
      <c r="P417">
        <v>3046</v>
      </c>
      <c r="Q417" s="3">
        <v>1252694914</v>
      </c>
      <c r="R417">
        <v>3541</v>
      </c>
      <c r="S417" s="3">
        <v>1456268119</v>
      </c>
      <c r="T417">
        <v>3734</v>
      </c>
      <c r="U417" s="3">
        <v>1535641106</v>
      </c>
      <c r="V417">
        <v>3899</v>
      </c>
      <c r="W417" s="3">
        <v>1603498841</v>
      </c>
      <c r="X417">
        <v>3875</v>
      </c>
      <c r="Y417" s="3">
        <v>1593628625</v>
      </c>
      <c r="Z417" s="3">
        <v>7441731605</v>
      </c>
    </row>
    <row r="418" spans="1:26" x14ac:dyDescent="0.3">
      <c r="A418" t="s">
        <v>488</v>
      </c>
      <c r="B418" t="s">
        <v>32</v>
      </c>
      <c r="C418" t="s">
        <v>66</v>
      </c>
      <c r="D418" s="7">
        <v>2022</v>
      </c>
      <c r="E418" t="s">
        <v>22</v>
      </c>
      <c r="F418">
        <v>620</v>
      </c>
      <c r="G418">
        <v>559</v>
      </c>
      <c r="H418" t="s">
        <v>26</v>
      </c>
      <c r="I418">
        <v>11.7</v>
      </c>
      <c r="J418">
        <v>213</v>
      </c>
      <c r="K418" s="3">
        <v>239131.2</v>
      </c>
      <c r="L418" s="3">
        <v>298914</v>
      </c>
      <c r="M418" t="s">
        <v>27</v>
      </c>
      <c r="N418">
        <v>4.5</v>
      </c>
      <c r="O418">
        <v>3</v>
      </c>
      <c r="P418">
        <v>3558</v>
      </c>
      <c r="Q418" s="3">
        <v>1063536012</v>
      </c>
      <c r="R418">
        <v>3504</v>
      </c>
      <c r="S418" s="3">
        <v>1047394656</v>
      </c>
      <c r="T418">
        <v>2065</v>
      </c>
      <c r="U418" s="3">
        <v>617257410</v>
      </c>
      <c r="V418">
        <v>3278</v>
      </c>
      <c r="W418" s="3">
        <v>979840092</v>
      </c>
      <c r="X418">
        <v>3018</v>
      </c>
      <c r="Y418" s="3">
        <v>902122452</v>
      </c>
      <c r="Z418" s="3">
        <v>4610150622</v>
      </c>
    </row>
    <row r="419" spans="1:26" x14ac:dyDescent="0.3">
      <c r="A419" t="s">
        <v>489</v>
      </c>
      <c r="B419" t="s">
        <v>42</v>
      </c>
      <c r="C419" t="s">
        <v>82</v>
      </c>
      <c r="D419" s="7">
        <v>2023</v>
      </c>
      <c r="E419" t="s">
        <v>44</v>
      </c>
      <c r="F419">
        <v>224</v>
      </c>
      <c r="G419">
        <v>988</v>
      </c>
      <c r="H419" t="s">
        <v>29</v>
      </c>
      <c r="I419">
        <v>13.2</v>
      </c>
      <c r="J419">
        <v>254</v>
      </c>
      <c r="K419" s="3">
        <v>60903.200000000004</v>
      </c>
      <c r="L419" s="3">
        <v>76129</v>
      </c>
      <c r="M419" t="s">
        <v>30</v>
      </c>
      <c r="N419">
        <v>4.4000000000000004</v>
      </c>
      <c r="O419">
        <v>3</v>
      </c>
      <c r="P419">
        <v>4263</v>
      </c>
      <c r="Q419" s="3">
        <v>324537927</v>
      </c>
      <c r="R419">
        <v>2608</v>
      </c>
      <c r="S419" s="3">
        <v>198544432</v>
      </c>
      <c r="T419">
        <v>4436</v>
      </c>
      <c r="U419" s="3">
        <v>337708244</v>
      </c>
      <c r="V419">
        <v>3619</v>
      </c>
      <c r="W419" s="3">
        <v>275510851</v>
      </c>
      <c r="X419">
        <v>2365</v>
      </c>
      <c r="Y419" s="3">
        <v>180045085</v>
      </c>
      <c r="Z419" s="3">
        <v>1316346539</v>
      </c>
    </row>
    <row r="420" spans="1:26" x14ac:dyDescent="0.3">
      <c r="A420" t="s">
        <v>490</v>
      </c>
      <c r="B420" t="s">
        <v>32</v>
      </c>
      <c r="C420" t="s">
        <v>39</v>
      </c>
      <c r="D420" s="7">
        <v>2023</v>
      </c>
      <c r="E420" t="s">
        <v>44</v>
      </c>
      <c r="F420">
        <v>364</v>
      </c>
      <c r="G420">
        <v>881</v>
      </c>
      <c r="H420" t="s">
        <v>29</v>
      </c>
      <c r="I420">
        <v>12.4</v>
      </c>
      <c r="J420">
        <v>267</v>
      </c>
      <c r="K420" s="3">
        <v>274264</v>
      </c>
      <c r="L420" s="3">
        <v>342830</v>
      </c>
      <c r="M420" t="s">
        <v>27</v>
      </c>
      <c r="N420">
        <v>4.8</v>
      </c>
      <c r="O420">
        <v>5</v>
      </c>
      <c r="P420">
        <v>2626</v>
      </c>
      <c r="Q420" s="3">
        <v>900271580</v>
      </c>
      <c r="R420">
        <v>4114</v>
      </c>
      <c r="S420" s="3">
        <v>1410402620</v>
      </c>
      <c r="T420">
        <v>4290</v>
      </c>
      <c r="U420" s="3">
        <v>1470740700</v>
      </c>
      <c r="V420">
        <v>4176</v>
      </c>
      <c r="W420" s="3">
        <v>1431658080</v>
      </c>
      <c r="X420">
        <v>4554</v>
      </c>
      <c r="Y420" s="3">
        <v>1561247820</v>
      </c>
      <c r="Z420" s="3">
        <v>6774320800</v>
      </c>
    </row>
    <row r="421" spans="1:26" x14ac:dyDescent="0.3">
      <c r="A421" t="s">
        <v>491</v>
      </c>
      <c r="B421" t="s">
        <v>20</v>
      </c>
      <c r="C421" t="s">
        <v>95</v>
      </c>
      <c r="D421" s="7">
        <v>2021</v>
      </c>
      <c r="E421" t="s">
        <v>34</v>
      </c>
      <c r="F421">
        <v>322</v>
      </c>
      <c r="G421">
        <v>716</v>
      </c>
      <c r="H421" t="s">
        <v>29</v>
      </c>
      <c r="I421">
        <v>21</v>
      </c>
      <c r="J421">
        <v>327</v>
      </c>
      <c r="K421" s="3">
        <v>163536.80000000002</v>
      </c>
      <c r="L421" s="3">
        <v>204421</v>
      </c>
      <c r="M421" t="s">
        <v>57</v>
      </c>
      <c r="N421">
        <v>3.6</v>
      </c>
      <c r="O421">
        <v>3</v>
      </c>
      <c r="P421">
        <v>3327</v>
      </c>
      <c r="Q421" s="3">
        <v>680108667</v>
      </c>
      <c r="R421">
        <v>2706</v>
      </c>
      <c r="S421" s="3">
        <v>553163226</v>
      </c>
      <c r="T421">
        <v>4255</v>
      </c>
      <c r="U421" s="3">
        <v>869811355</v>
      </c>
      <c r="V421">
        <v>3336</v>
      </c>
      <c r="W421" s="3">
        <v>681948456</v>
      </c>
      <c r="X421">
        <v>2345</v>
      </c>
      <c r="Y421" s="3">
        <v>479367245</v>
      </c>
      <c r="Z421" s="3">
        <v>3264398949</v>
      </c>
    </row>
    <row r="422" spans="1:26" x14ac:dyDescent="0.3">
      <c r="A422" t="s">
        <v>492</v>
      </c>
      <c r="B422" t="s">
        <v>14</v>
      </c>
      <c r="C422" t="s">
        <v>25</v>
      </c>
      <c r="D422" s="7">
        <v>2025</v>
      </c>
      <c r="E422" t="s">
        <v>34</v>
      </c>
      <c r="F422">
        <v>883</v>
      </c>
      <c r="G422">
        <v>983</v>
      </c>
      <c r="H422" t="s">
        <v>26</v>
      </c>
      <c r="I422">
        <v>17.2</v>
      </c>
      <c r="J422">
        <v>284</v>
      </c>
      <c r="K422" s="3">
        <v>191573.6</v>
      </c>
      <c r="L422" s="3">
        <v>239467</v>
      </c>
      <c r="M422" t="s">
        <v>18</v>
      </c>
      <c r="N422">
        <v>4.5</v>
      </c>
      <c r="O422">
        <v>5</v>
      </c>
      <c r="P422">
        <v>3577</v>
      </c>
      <c r="Q422" s="3">
        <v>856573459</v>
      </c>
      <c r="R422">
        <v>4081</v>
      </c>
      <c r="S422" s="3">
        <v>977264827</v>
      </c>
      <c r="T422">
        <v>2454</v>
      </c>
      <c r="U422" s="3">
        <v>587652018</v>
      </c>
      <c r="V422">
        <v>2102</v>
      </c>
      <c r="W422" s="3">
        <v>503359634</v>
      </c>
      <c r="X422">
        <v>4359</v>
      </c>
      <c r="Y422" s="3">
        <v>1043836653</v>
      </c>
      <c r="Z422" s="3">
        <v>3968686591</v>
      </c>
    </row>
    <row r="423" spans="1:26" x14ac:dyDescent="0.3">
      <c r="A423" t="s">
        <v>493</v>
      </c>
      <c r="B423" t="s">
        <v>14</v>
      </c>
      <c r="C423" t="s">
        <v>120</v>
      </c>
      <c r="D423" s="7">
        <v>2021</v>
      </c>
      <c r="E423" t="s">
        <v>16</v>
      </c>
      <c r="F423">
        <v>441</v>
      </c>
      <c r="G423">
        <v>571</v>
      </c>
      <c r="H423" t="s">
        <v>29</v>
      </c>
      <c r="I423">
        <v>13.8</v>
      </c>
      <c r="J423">
        <v>285</v>
      </c>
      <c r="K423" s="3">
        <v>368322.4</v>
      </c>
      <c r="L423" s="3">
        <v>460403</v>
      </c>
      <c r="M423" t="s">
        <v>23</v>
      </c>
      <c r="N423">
        <v>3.5</v>
      </c>
      <c r="O423">
        <v>4</v>
      </c>
      <c r="P423">
        <v>4178</v>
      </c>
      <c r="Q423" s="3">
        <v>1923563734</v>
      </c>
      <c r="R423">
        <v>2174</v>
      </c>
      <c r="S423" s="3">
        <v>1000916122</v>
      </c>
      <c r="T423">
        <v>2607</v>
      </c>
      <c r="U423" s="3">
        <v>1200270621</v>
      </c>
      <c r="V423">
        <v>2112</v>
      </c>
      <c r="W423" s="3">
        <v>972371136</v>
      </c>
      <c r="X423">
        <v>3875</v>
      </c>
      <c r="Y423" s="3">
        <v>1784061625</v>
      </c>
      <c r="Z423" s="3">
        <v>6881183238</v>
      </c>
    </row>
    <row r="424" spans="1:26" x14ac:dyDescent="0.3">
      <c r="A424" t="s">
        <v>494</v>
      </c>
      <c r="B424" t="s">
        <v>14</v>
      </c>
      <c r="C424" t="s">
        <v>138</v>
      </c>
      <c r="D424" s="7">
        <v>2021</v>
      </c>
      <c r="E424" t="s">
        <v>16</v>
      </c>
      <c r="F424">
        <v>785</v>
      </c>
      <c r="G424">
        <v>515</v>
      </c>
      <c r="H424" t="s">
        <v>17</v>
      </c>
      <c r="I424">
        <v>9.4</v>
      </c>
      <c r="J424">
        <v>327</v>
      </c>
      <c r="K424" s="3">
        <v>232568.80000000002</v>
      </c>
      <c r="L424" s="3">
        <v>290711</v>
      </c>
      <c r="M424" t="s">
        <v>57</v>
      </c>
      <c r="N424">
        <v>4.4000000000000004</v>
      </c>
      <c r="O424">
        <v>5</v>
      </c>
      <c r="P424">
        <v>3744</v>
      </c>
      <c r="Q424" s="3">
        <v>1088421984</v>
      </c>
      <c r="R424">
        <v>3112</v>
      </c>
      <c r="S424" s="3">
        <v>904692632</v>
      </c>
      <c r="T424">
        <v>3267</v>
      </c>
      <c r="U424" s="3">
        <v>949752837</v>
      </c>
      <c r="V424">
        <v>2949</v>
      </c>
      <c r="W424" s="3">
        <v>857306739</v>
      </c>
      <c r="X424">
        <v>4587</v>
      </c>
      <c r="Y424" s="3">
        <v>1333491357</v>
      </c>
      <c r="Z424" s="3">
        <v>5133665549</v>
      </c>
    </row>
    <row r="425" spans="1:26" x14ac:dyDescent="0.3">
      <c r="A425" t="s">
        <v>495</v>
      </c>
      <c r="B425" t="s">
        <v>32</v>
      </c>
      <c r="C425" t="s">
        <v>33</v>
      </c>
      <c r="D425" s="7">
        <v>2023</v>
      </c>
      <c r="E425" t="s">
        <v>44</v>
      </c>
      <c r="F425">
        <v>290</v>
      </c>
      <c r="G425">
        <v>718</v>
      </c>
      <c r="H425" t="s">
        <v>17</v>
      </c>
      <c r="I425">
        <v>23</v>
      </c>
      <c r="J425">
        <v>224</v>
      </c>
      <c r="K425" s="3">
        <v>399536.80000000005</v>
      </c>
      <c r="L425" s="3">
        <v>499421</v>
      </c>
      <c r="M425" t="s">
        <v>78</v>
      </c>
      <c r="N425">
        <v>3.7</v>
      </c>
      <c r="O425">
        <v>4</v>
      </c>
      <c r="P425">
        <v>3252</v>
      </c>
      <c r="Q425" s="3">
        <v>1624117092</v>
      </c>
      <c r="R425">
        <v>4455</v>
      </c>
      <c r="S425" s="3">
        <v>2224920555</v>
      </c>
      <c r="T425">
        <v>3485</v>
      </c>
      <c r="U425" s="3">
        <v>1740482185</v>
      </c>
      <c r="V425">
        <v>2776</v>
      </c>
      <c r="W425" s="3">
        <v>1386392696</v>
      </c>
      <c r="X425">
        <v>2182</v>
      </c>
      <c r="Y425" s="3">
        <v>1089736622</v>
      </c>
      <c r="Z425" s="3">
        <v>8065649150</v>
      </c>
    </row>
    <row r="426" spans="1:26" x14ac:dyDescent="0.3">
      <c r="A426" t="s">
        <v>496</v>
      </c>
      <c r="B426" t="s">
        <v>14</v>
      </c>
      <c r="C426" t="s">
        <v>68</v>
      </c>
      <c r="D426" s="7">
        <v>2023</v>
      </c>
      <c r="E426" t="s">
        <v>34</v>
      </c>
      <c r="F426">
        <v>568</v>
      </c>
      <c r="G426">
        <v>430</v>
      </c>
      <c r="H426" t="s">
        <v>29</v>
      </c>
      <c r="I426">
        <v>8.8000000000000007</v>
      </c>
      <c r="J426">
        <v>210</v>
      </c>
      <c r="K426" s="3">
        <v>371822.4</v>
      </c>
      <c r="L426" s="3">
        <v>464778</v>
      </c>
      <c r="M426" t="s">
        <v>35</v>
      </c>
      <c r="N426">
        <v>4.3</v>
      </c>
      <c r="O426">
        <v>3</v>
      </c>
      <c r="P426">
        <v>4942</v>
      </c>
      <c r="Q426" s="3">
        <v>2296932876</v>
      </c>
      <c r="R426">
        <v>3466</v>
      </c>
      <c r="S426" s="3">
        <v>1610920548</v>
      </c>
      <c r="T426">
        <v>3877</v>
      </c>
      <c r="U426" s="3">
        <v>1801944306</v>
      </c>
      <c r="V426">
        <v>3125</v>
      </c>
      <c r="W426" s="3">
        <v>1452431250</v>
      </c>
      <c r="X426">
        <v>4643</v>
      </c>
      <c r="Y426" s="3">
        <v>2157964254</v>
      </c>
      <c r="Z426" s="3">
        <v>9320193234</v>
      </c>
    </row>
    <row r="427" spans="1:26" x14ac:dyDescent="0.3">
      <c r="A427" t="s">
        <v>497</v>
      </c>
      <c r="B427" t="s">
        <v>48</v>
      </c>
      <c r="C427" t="s">
        <v>90</v>
      </c>
      <c r="D427" s="7">
        <v>2021</v>
      </c>
      <c r="E427" t="s">
        <v>44</v>
      </c>
      <c r="F427">
        <v>666</v>
      </c>
      <c r="G427">
        <v>499</v>
      </c>
      <c r="H427" t="s">
        <v>29</v>
      </c>
      <c r="I427">
        <v>11.3</v>
      </c>
      <c r="J427">
        <v>284</v>
      </c>
      <c r="K427" s="3">
        <v>438159.2</v>
      </c>
      <c r="L427" s="3">
        <v>547699</v>
      </c>
      <c r="M427" t="s">
        <v>30</v>
      </c>
      <c r="N427">
        <v>4.0999999999999996</v>
      </c>
      <c r="O427">
        <v>4</v>
      </c>
      <c r="P427">
        <v>2827</v>
      </c>
      <c r="Q427" s="3">
        <v>1548345073</v>
      </c>
      <c r="R427">
        <v>2896</v>
      </c>
      <c r="S427" s="3">
        <v>1586136304</v>
      </c>
      <c r="T427">
        <v>4176</v>
      </c>
      <c r="U427" s="3">
        <v>2287191024</v>
      </c>
      <c r="V427">
        <v>3238</v>
      </c>
      <c r="W427" s="3">
        <v>1773449362</v>
      </c>
      <c r="X427">
        <v>3310</v>
      </c>
      <c r="Y427" s="3">
        <v>1812883690</v>
      </c>
      <c r="Z427" s="3">
        <v>9008005453</v>
      </c>
    </row>
    <row r="428" spans="1:26" x14ac:dyDescent="0.3">
      <c r="A428" t="s">
        <v>498</v>
      </c>
      <c r="B428" t="s">
        <v>20</v>
      </c>
      <c r="C428" t="s">
        <v>181</v>
      </c>
      <c r="D428" s="7">
        <v>2023</v>
      </c>
      <c r="E428" t="s">
        <v>22</v>
      </c>
      <c r="F428">
        <v>663</v>
      </c>
      <c r="G428">
        <v>828</v>
      </c>
      <c r="H428" t="s">
        <v>26</v>
      </c>
      <c r="I428">
        <v>10.199999999999999</v>
      </c>
      <c r="J428">
        <v>351</v>
      </c>
      <c r="K428" s="3">
        <v>330426.40000000002</v>
      </c>
      <c r="L428" s="3">
        <v>413033</v>
      </c>
      <c r="M428" t="s">
        <v>30</v>
      </c>
      <c r="N428">
        <v>5</v>
      </c>
      <c r="O428">
        <v>4</v>
      </c>
      <c r="P428">
        <v>3168</v>
      </c>
      <c r="Q428" s="3">
        <v>1308488544</v>
      </c>
      <c r="R428">
        <v>4028</v>
      </c>
      <c r="S428" s="3">
        <v>1663696924</v>
      </c>
      <c r="T428">
        <v>4730</v>
      </c>
      <c r="U428" s="3">
        <v>1953646090</v>
      </c>
      <c r="V428">
        <v>2500</v>
      </c>
      <c r="W428" s="3">
        <v>1032582500</v>
      </c>
      <c r="X428">
        <v>4209</v>
      </c>
      <c r="Y428" s="3">
        <v>1738455897</v>
      </c>
      <c r="Z428" s="3">
        <v>7696869955</v>
      </c>
    </row>
    <row r="429" spans="1:26" x14ac:dyDescent="0.3">
      <c r="A429" t="s">
        <v>499</v>
      </c>
      <c r="B429" t="s">
        <v>42</v>
      </c>
      <c r="C429" t="s">
        <v>43</v>
      </c>
      <c r="D429" s="7">
        <v>2023</v>
      </c>
      <c r="E429" t="s">
        <v>44</v>
      </c>
      <c r="F429">
        <v>398</v>
      </c>
      <c r="G429">
        <v>730</v>
      </c>
      <c r="H429" t="s">
        <v>29</v>
      </c>
      <c r="I429">
        <v>21.1</v>
      </c>
      <c r="J429">
        <v>372</v>
      </c>
      <c r="K429" s="3">
        <v>339416.80000000005</v>
      </c>
      <c r="L429" s="3">
        <v>424271</v>
      </c>
      <c r="M429" t="s">
        <v>50</v>
      </c>
      <c r="N429">
        <v>4.7</v>
      </c>
      <c r="O429">
        <v>4</v>
      </c>
      <c r="P429">
        <v>3224</v>
      </c>
      <c r="Q429" s="3">
        <v>1367849704</v>
      </c>
      <c r="R429">
        <v>2061</v>
      </c>
      <c r="S429" s="3">
        <v>874422531</v>
      </c>
      <c r="T429">
        <v>3755</v>
      </c>
      <c r="U429" s="3">
        <v>1593137605</v>
      </c>
      <c r="V429">
        <v>3906</v>
      </c>
      <c r="W429" s="3">
        <v>1657202526</v>
      </c>
      <c r="X429">
        <v>2019</v>
      </c>
      <c r="Y429" s="3">
        <v>856603149</v>
      </c>
      <c r="Z429" s="3">
        <v>6349215515</v>
      </c>
    </row>
    <row r="430" spans="1:26" x14ac:dyDescent="0.3">
      <c r="A430" t="s">
        <v>500</v>
      </c>
      <c r="B430" t="s">
        <v>32</v>
      </c>
      <c r="C430" t="s">
        <v>80</v>
      </c>
      <c r="D430" s="7">
        <v>2024</v>
      </c>
      <c r="E430" t="s">
        <v>22</v>
      </c>
      <c r="F430">
        <v>294</v>
      </c>
      <c r="G430">
        <v>416</v>
      </c>
      <c r="H430" t="s">
        <v>17</v>
      </c>
      <c r="I430">
        <v>23.2</v>
      </c>
      <c r="J430">
        <v>312</v>
      </c>
      <c r="K430" s="3">
        <v>185337.60000000001</v>
      </c>
      <c r="L430" s="3">
        <v>231672</v>
      </c>
      <c r="M430" t="s">
        <v>23</v>
      </c>
      <c r="N430">
        <v>3.8</v>
      </c>
      <c r="O430">
        <v>5</v>
      </c>
      <c r="P430">
        <v>2595</v>
      </c>
      <c r="Q430" s="3">
        <v>601188840</v>
      </c>
      <c r="R430">
        <v>3984</v>
      </c>
      <c r="S430" s="3">
        <v>922981248</v>
      </c>
      <c r="T430">
        <v>4244</v>
      </c>
      <c r="U430" s="3">
        <v>983215968</v>
      </c>
      <c r="V430">
        <v>3719</v>
      </c>
      <c r="W430" s="3">
        <v>861588168</v>
      </c>
      <c r="X430">
        <v>2783</v>
      </c>
      <c r="Y430" s="3">
        <v>644743176</v>
      </c>
      <c r="Z430" s="3">
        <v>4013717400</v>
      </c>
    </row>
    <row r="431" spans="1:26" x14ac:dyDescent="0.3">
      <c r="A431" t="s">
        <v>501</v>
      </c>
      <c r="B431" t="s">
        <v>32</v>
      </c>
      <c r="C431" t="s">
        <v>66</v>
      </c>
      <c r="D431" s="7">
        <v>2023</v>
      </c>
      <c r="E431" t="s">
        <v>22</v>
      </c>
      <c r="F431">
        <v>610</v>
      </c>
      <c r="G431">
        <v>324</v>
      </c>
      <c r="H431" t="s">
        <v>29</v>
      </c>
      <c r="I431">
        <v>17.899999999999999</v>
      </c>
      <c r="J431">
        <v>343</v>
      </c>
      <c r="K431" s="3">
        <v>254966.40000000002</v>
      </c>
      <c r="L431" s="3">
        <v>318708</v>
      </c>
      <c r="M431" t="s">
        <v>57</v>
      </c>
      <c r="N431">
        <v>4.2</v>
      </c>
      <c r="O431">
        <v>4</v>
      </c>
      <c r="P431">
        <v>4195</v>
      </c>
      <c r="Q431" s="3">
        <v>1336980060</v>
      </c>
      <c r="R431">
        <v>3595</v>
      </c>
      <c r="S431" s="3">
        <v>1145755260</v>
      </c>
      <c r="T431">
        <v>4465</v>
      </c>
      <c r="U431" s="3">
        <v>1423031220</v>
      </c>
      <c r="V431">
        <v>3061</v>
      </c>
      <c r="W431" s="3">
        <v>975565188</v>
      </c>
      <c r="X431">
        <v>3871</v>
      </c>
      <c r="Y431" s="3">
        <v>1233718668</v>
      </c>
      <c r="Z431" s="3">
        <v>6115050396</v>
      </c>
    </row>
    <row r="432" spans="1:26" x14ac:dyDescent="0.3">
      <c r="A432" t="s">
        <v>502</v>
      </c>
      <c r="B432" t="s">
        <v>14</v>
      </c>
      <c r="C432" t="s">
        <v>110</v>
      </c>
      <c r="D432" s="7">
        <v>2023</v>
      </c>
      <c r="E432" t="s">
        <v>44</v>
      </c>
      <c r="F432">
        <v>240</v>
      </c>
      <c r="G432">
        <v>547</v>
      </c>
      <c r="H432" t="s">
        <v>29</v>
      </c>
      <c r="I432">
        <v>22</v>
      </c>
      <c r="J432">
        <v>267</v>
      </c>
      <c r="K432" s="3">
        <v>360232.80000000005</v>
      </c>
      <c r="L432" s="3">
        <v>450291</v>
      </c>
      <c r="M432" t="s">
        <v>18</v>
      </c>
      <c r="N432">
        <v>4.3</v>
      </c>
      <c r="O432">
        <v>3</v>
      </c>
      <c r="P432">
        <v>3731</v>
      </c>
      <c r="Q432" s="3">
        <v>1680035721</v>
      </c>
      <c r="R432">
        <v>2398</v>
      </c>
      <c r="S432" s="3">
        <v>1079797818</v>
      </c>
      <c r="T432">
        <v>2633</v>
      </c>
      <c r="U432" s="3">
        <v>1185616203</v>
      </c>
      <c r="V432">
        <v>3842</v>
      </c>
      <c r="W432" s="3">
        <v>1730018022</v>
      </c>
      <c r="X432">
        <v>3336</v>
      </c>
      <c r="Y432" s="3">
        <v>1502170776</v>
      </c>
      <c r="Z432" s="3">
        <v>7177638540</v>
      </c>
    </row>
    <row r="433" spans="1:26" x14ac:dyDescent="0.3">
      <c r="A433" t="s">
        <v>503</v>
      </c>
      <c r="B433" t="s">
        <v>20</v>
      </c>
      <c r="C433" t="s">
        <v>21</v>
      </c>
      <c r="D433" s="7">
        <v>2025</v>
      </c>
      <c r="E433" t="s">
        <v>16</v>
      </c>
      <c r="F433">
        <v>886</v>
      </c>
      <c r="G433">
        <v>271</v>
      </c>
      <c r="H433" t="s">
        <v>26</v>
      </c>
      <c r="I433">
        <v>11.3</v>
      </c>
      <c r="J433">
        <v>259</v>
      </c>
      <c r="K433" s="3">
        <v>368739.2</v>
      </c>
      <c r="L433" s="3">
        <v>460924</v>
      </c>
      <c r="M433" t="s">
        <v>57</v>
      </c>
      <c r="N433">
        <v>4.0999999999999996</v>
      </c>
      <c r="O433">
        <v>4</v>
      </c>
      <c r="P433">
        <v>3537</v>
      </c>
      <c r="Q433" s="3">
        <v>1630288188</v>
      </c>
      <c r="R433">
        <v>3134</v>
      </c>
      <c r="S433" s="3">
        <v>1444535816</v>
      </c>
      <c r="T433">
        <v>4976</v>
      </c>
      <c r="U433" s="3">
        <v>2293557824</v>
      </c>
      <c r="V433">
        <v>3161</v>
      </c>
      <c r="W433" s="3">
        <v>1456980764</v>
      </c>
      <c r="X433">
        <v>2648</v>
      </c>
      <c r="Y433" s="3">
        <v>1220526752</v>
      </c>
      <c r="Z433" s="3">
        <v>8045889344</v>
      </c>
    </row>
    <row r="434" spans="1:26" x14ac:dyDescent="0.3">
      <c r="A434" t="s">
        <v>504</v>
      </c>
      <c r="B434" t="s">
        <v>32</v>
      </c>
      <c r="C434" t="s">
        <v>33</v>
      </c>
      <c r="D434" s="7">
        <v>2021</v>
      </c>
      <c r="E434" t="s">
        <v>44</v>
      </c>
      <c r="F434">
        <v>878</v>
      </c>
      <c r="G434">
        <v>767</v>
      </c>
      <c r="H434" t="s">
        <v>17</v>
      </c>
      <c r="I434">
        <v>11.4</v>
      </c>
      <c r="J434">
        <v>358</v>
      </c>
      <c r="K434" s="3">
        <v>204891.2</v>
      </c>
      <c r="L434" s="3">
        <v>256114</v>
      </c>
      <c r="M434" t="s">
        <v>23</v>
      </c>
      <c r="N434">
        <v>4.4000000000000004</v>
      </c>
      <c r="O434">
        <v>4</v>
      </c>
      <c r="P434">
        <v>3093</v>
      </c>
      <c r="Q434" s="3">
        <v>792160602</v>
      </c>
      <c r="R434">
        <v>2197</v>
      </c>
      <c r="S434" s="3">
        <v>562682458</v>
      </c>
      <c r="T434">
        <v>4005</v>
      </c>
      <c r="U434" s="3">
        <v>1025736570</v>
      </c>
      <c r="V434">
        <v>2272</v>
      </c>
      <c r="W434" s="3">
        <v>581891008</v>
      </c>
      <c r="X434">
        <v>4876</v>
      </c>
      <c r="Y434" s="3">
        <v>1248811864</v>
      </c>
      <c r="Z434" s="3">
        <v>4211282502</v>
      </c>
    </row>
    <row r="435" spans="1:26" x14ac:dyDescent="0.3">
      <c r="A435" t="s">
        <v>505</v>
      </c>
      <c r="B435" t="s">
        <v>20</v>
      </c>
      <c r="C435" t="s">
        <v>37</v>
      </c>
      <c r="D435" s="7">
        <v>2021</v>
      </c>
      <c r="E435" t="s">
        <v>22</v>
      </c>
      <c r="F435">
        <v>433</v>
      </c>
      <c r="G435">
        <v>993</v>
      </c>
      <c r="H435" t="s">
        <v>26</v>
      </c>
      <c r="I435">
        <v>15.5</v>
      </c>
      <c r="J435">
        <v>267</v>
      </c>
      <c r="K435" s="3">
        <v>176295.2</v>
      </c>
      <c r="L435" s="3">
        <v>220369</v>
      </c>
      <c r="M435" t="s">
        <v>18</v>
      </c>
      <c r="N435">
        <v>4</v>
      </c>
      <c r="O435">
        <v>3</v>
      </c>
      <c r="P435">
        <v>5000</v>
      </c>
      <c r="Q435" s="3">
        <v>1101845000</v>
      </c>
      <c r="R435">
        <v>2501</v>
      </c>
      <c r="S435" s="3">
        <v>551142869</v>
      </c>
      <c r="T435">
        <v>4714</v>
      </c>
      <c r="U435" s="3">
        <v>1038819466</v>
      </c>
      <c r="V435">
        <v>4820</v>
      </c>
      <c r="W435" s="3">
        <v>1062178580</v>
      </c>
      <c r="X435">
        <v>2369</v>
      </c>
      <c r="Y435" s="3">
        <v>522054161</v>
      </c>
      <c r="Z435" s="3">
        <v>4276040076</v>
      </c>
    </row>
    <row r="436" spans="1:26" x14ac:dyDescent="0.3">
      <c r="A436" t="s">
        <v>506</v>
      </c>
      <c r="B436" t="s">
        <v>42</v>
      </c>
      <c r="C436" t="s">
        <v>84</v>
      </c>
      <c r="D436" s="7">
        <v>2025</v>
      </c>
      <c r="E436" t="s">
        <v>44</v>
      </c>
      <c r="F436">
        <v>401</v>
      </c>
      <c r="G436">
        <v>283</v>
      </c>
      <c r="H436" t="s">
        <v>29</v>
      </c>
      <c r="I436">
        <v>11.4</v>
      </c>
      <c r="J436">
        <v>261</v>
      </c>
      <c r="K436" s="3">
        <v>217510.40000000002</v>
      </c>
      <c r="L436" s="3">
        <v>271888</v>
      </c>
      <c r="M436" t="s">
        <v>27</v>
      </c>
      <c r="N436">
        <v>4</v>
      </c>
      <c r="O436">
        <v>3</v>
      </c>
      <c r="P436">
        <v>4379</v>
      </c>
      <c r="Q436" s="3">
        <v>1190597552</v>
      </c>
      <c r="R436">
        <v>2932</v>
      </c>
      <c r="S436" s="3">
        <v>797175616</v>
      </c>
      <c r="T436">
        <v>3866</v>
      </c>
      <c r="U436" s="3">
        <v>1051119008</v>
      </c>
      <c r="V436">
        <v>2797</v>
      </c>
      <c r="W436" s="3">
        <v>760470736</v>
      </c>
      <c r="X436">
        <v>2961</v>
      </c>
      <c r="Y436" s="3">
        <v>805060368</v>
      </c>
      <c r="Z436" s="3">
        <v>4604423280</v>
      </c>
    </row>
    <row r="437" spans="1:26" x14ac:dyDescent="0.3">
      <c r="A437" t="s">
        <v>507</v>
      </c>
      <c r="B437" t="s">
        <v>32</v>
      </c>
      <c r="C437" t="s">
        <v>80</v>
      </c>
      <c r="D437" s="7">
        <v>2025</v>
      </c>
      <c r="E437" t="s">
        <v>16</v>
      </c>
      <c r="F437">
        <v>713</v>
      </c>
      <c r="G437">
        <v>650</v>
      </c>
      <c r="H437" t="s">
        <v>17</v>
      </c>
      <c r="I437">
        <v>6</v>
      </c>
      <c r="J437">
        <v>258</v>
      </c>
      <c r="K437" s="3">
        <v>248124.80000000002</v>
      </c>
      <c r="L437" s="3">
        <v>310156</v>
      </c>
      <c r="M437" t="s">
        <v>60</v>
      </c>
      <c r="N437">
        <v>4.7</v>
      </c>
      <c r="O437">
        <v>3</v>
      </c>
      <c r="P437">
        <v>4580</v>
      </c>
      <c r="Q437" s="3">
        <v>1420514480</v>
      </c>
      <c r="R437">
        <v>2037</v>
      </c>
      <c r="S437" s="3">
        <v>631787772</v>
      </c>
      <c r="T437">
        <v>2562</v>
      </c>
      <c r="U437" s="3">
        <v>794619672</v>
      </c>
      <c r="V437">
        <v>2600</v>
      </c>
      <c r="W437" s="3">
        <v>806405600</v>
      </c>
      <c r="X437">
        <v>3939</v>
      </c>
      <c r="Y437" s="3">
        <v>1221704484</v>
      </c>
      <c r="Z437" s="3">
        <v>4875032008</v>
      </c>
    </row>
    <row r="438" spans="1:26" x14ac:dyDescent="0.3">
      <c r="A438" t="s">
        <v>508</v>
      </c>
      <c r="B438" t="s">
        <v>14</v>
      </c>
      <c r="C438" t="s">
        <v>25</v>
      </c>
      <c r="D438" s="7">
        <v>2024</v>
      </c>
      <c r="E438" t="s">
        <v>16</v>
      </c>
      <c r="F438">
        <v>815</v>
      </c>
      <c r="G438">
        <v>738</v>
      </c>
      <c r="H438" t="s">
        <v>29</v>
      </c>
      <c r="I438">
        <v>9.5</v>
      </c>
      <c r="J438">
        <v>259</v>
      </c>
      <c r="K438" s="3">
        <v>145332</v>
      </c>
      <c r="L438" s="3">
        <v>181665</v>
      </c>
      <c r="M438" t="s">
        <v>30</v>
      </c>
      <c r="N438">
        <v>4.9000000000000004</v>
      </c>
      <c r="O438">
        <v>5</v>
      </c>
      <c r="P438">
        <v>2663</v>
      </c>
      <c r="Q438" s="3">
        <v>483773895</v>
      </c>
      <c r="R438">
        <v>4354</v>
      </c>
      <c r="S438" s="3">
        <v>790969410</v>
      </c>
      <c r="T438">
        <v>2633</v>
      </c>
      <c r="U438" s="3">
        <v>478323945</v>
      </c>
      <c r="V438">
        <v>3417</v>
      </c>
      <c r="W438" s="3">
        <v>620749305</v>
      </c>
      <c r="X438">
        <v>3375</v>
      </c>
      <c r="Y438" s="3">
        <v>613119375</v>
      </c>
      <c r="Z438" s="3">
        <v>2986935930</v>
      </c>
    </row>
    <row r="439" spans="1:26" x14ac:dyDescent="0.3">
      <c r="A439" t="s">
        <v>509</v>
      </c>
      <c r="B439" t="s">
        <v>48</v>
      </c>
      <c r="C439" t="s">
        <v>117</v>
      </c>
      <c r="D439" s="7">
        <v>2025</v>
      </c>
      <c r="E439" t="s">
        <v>34</v>
      </c>
      <c r="F439">
        <v>604</v>
      </c>
      <c r="G439">
        <v>772</v>
      </c>
      <c r="H439" t="s">
        <v>26</v>
      </c>
      <c r="I439">
        <v>9.3000000000000007</v>
      </c>
      <c r="J439">
        <v>284</v>
      </c>
      <c r="K439" s="3">
        <v>384355.2</v>
      </c>
      <c r="L439" s="3">
        <v>480444</v>
      </c>
      <c r="M439" t="s">
        <v>27</v>
      </c>
      <c r="N439">
        <v>4.4000000000000004</v>
      </c>
      <c r="O439">
        <v>5</v>
      </c>
      <c r="P439">
        <v>4014</v>
      </c>
      <c r="Q439" s="3">
        <v>1928502216</v>
      </c>
      <c r="R439">
        <v>2363</v>
      </c>
      <c r="S439" s="3">
        <v>1135289172</v>
      </c>
      <c r="T439">
        <v>2231</v>
      </c>
      <c r="U439" s="3">
        <v>1071870564</v>
      </c>
      <c r="V439">
        <v>4847</v>
      </c>
      <c r="W439" s="3">
        <v>2328712068</v>
      </c>
      <c r="X439">
        <v>3010</v>
      </c>
      <c r="Y439" s="3">
        <v>1446136440</v>
      </c>
      <c r="Z439" s="3">
        <v>7910510460</v>
      </c>
    </row>
    <row r="440" spans="1:26" x14ac:dyDescent="0.3">
      <c r="A440" t="s">
        <v>510</v>
      </c>
      <c r="B440" t="s">
        <v>42</v>
      </c>
      <c r="C440" t="s">
        <v>46</v>
      </c>
      <c r="D440" s="7">
        <v>2022</v>
      </c>
      <c r="E440" t="s">
        <v>16</v>
      </c>
      <c r="F440">
        <v>520</v>
      </c>
      <c r="G440">
        <v>908</v>
      </c>
      <c r="H440" t="s">
        <v>17</v>
      </c>
      <c r="I440">
        <v>9.6</v>
      </c>
      <c r="J440">
        <v>279</v>
      </c>
      <c r="K440" s="3">
        <v>394422.4</v>
      </c>
      <c r="L440" s="3">
        <v>493028</v>
      </c>
      <c r="M440" t="s">
        <v>18</v>
      </c>
      <c r="N440">
        <v>4.8</v>
      </c>
      <c r="O440">
        <v>5</v>
      </c>
      <c r="P440">
        <v>2084</v>
      </c>
      <c r="Q440" s="3">
        <v>1027470352</v>
      </c>
      <c r="R440">
        <v>3322</v>
      </c>
      <c r="S440" s="3">
        <v>1637839016</v>
      </c>
      <c r="T440">
        <v>3405</v>
      </c>
      <c r="U440" s="3">
        <v>1678760340</v>
      </c>
      <c r="V440">
        <v>4448</v>
      </c>
      <c r="W440" s="3">
        <v>2192988544</v>
      </c>
      <c r="X440">
        <v>2724</v>
      </c>
      <c r="Y440" s="3">
        <v>1343008272</v>
      </c>
      <c r="Z440" s="3">
        <v>7880066524</v>
      </c>
    </row>
    <row r="441" spans="1:26" x14ac:dyDescent="0.3">
      <c r="A441" t="s">
        <v>511</v>
      </c>
      <c r="B441" t="s">
        <v>42</v>
      </c>
      <c r="C441" t="s">
        <v>99</v>
      </c>
      <c r="D441" s="7">
        <v>2024</v>
      </c>
      <c r="E441" t="s">
        <v>16</v>
      </c>
      <c r="F441">
        <v>467</v>
      </c>
      <c r="G441">
        <v>667</v>
      </c>
      <c r="H441" t="s">
        <v>26</v>
      </c>
      <c r="I441">
        <v>17.100000000000001</v>
      </c>
      <c r="J441">
        <v>371</v>
      </c>
      <c r="K441" s="3">
        <v>49930.400000000001</v>
      </c>
      <c r="L441" s="3">
        <v>62413</v>
      </c>
      <c r="M441" t="s">
        <v>35</v>
      </c>
      <c r="N441">
        <v>4</v>
      </c>
      <c r="O441">
        <v>4</v>
      </c>
      <c r="P441">
        <v>2255</v>
      </c>
      <c r="Q441" s="3">
        <v>140741315</v>
      </c>
      <c r="R441">
        <v>4173</v>
      </c>
      <c r="S441" s="3">
        <v>260449449</v>
      </c>
      <c r="T441">
        <v>3445</v>
      </c>
      <c r="U441" s="3">
        <v>215012785</v>
      </c>
      <c r="V441">
        <v>4938</v>
      </c>
      <c r="W441" s="3">
        <v>308195394</v>
      </c>
      <c r="X441">
        <v>3561</v>
      </c>
      <c r="Y441" s="3">
        <v>222252693</v>
      </c>
      <c r="Z441" s="3">
        <v>1146651636</v>
      </c>
    </row>
    <row r="442" spans="1:26" x14ac:dyDescent="0.3">
      <c r="A442" t="s">
        <v>512</v>
      </c>
      <c r="B442" t="s">
        <v>14</v>
      </c>
      <c r="C442" t="s">
        <v>138</v>
      </c>
      <c r="D442" s="7">
        <v>2025</v>
      </c>
      <c r="E442" t="s">
        <v>34</v>
      </c>
      <c r="F442">
        <v>626</v>
      </c>
      <c r="G442">
        <v>761</v>
      </c>
      <c r="H442" t="s">
        <v>26</v>
      </c>
      <c r="I442">
        <v>13.4</v>
      </c>
      <c r="J442">
        <v>328</v>
      </c>
      <c r="K442" s="3">
        <v>113091.20000000001</v>
      </c>
      <c r="L442" s="3">
        <v>141364</v>
      </c>
      <c r="M442" t="s">
        <v>57</v>
      </c>
      <c r="N442">
        <v>3.7</v>
      </c>
      <c r="O442">
        <v>4</v>
      </c>
      <c r="P442">
        <v>2176</v>
      </c>
      <c r="Q442" s="3">
        <v>307608064</v>
      </c>
      <c r="R442">
        <v>2568</v>
      </c>
      <c r="S442" s="3">
        <v>363022752</v>
      </c>
      <c r="T442">
        <v>3487</v>
      </c>
      <c r="U442" s="3">
        <v>492936268</v>
      </c>
      <c r="V442">
        <v>2557</v>
      </c>
      <c r="W442" s="3">
        <v>361467748</v>
      </c>
      <c r="X442">
        <v>4208</v>
      </c>
      <c r="Y442" s="3">
        <v>594859712</v>
      </c>
      <c r="Z442" s="3">
        <v>2119894544</v>
      </c>
    </row>
    <row r="443" spans="1:26" x14ac:dyDescent="0.3">
      <c r="A443" t="s">
        <v>513</v>
      </c>
      <c r="B443" t="s">
        <v>42</v>
      </c>
      <c r="C443" t="s">
        <v>194</v>
      </c>
      <c r="D443" s="7">
        <v>2024</v>
      </c>
      <c r="E443" t="s">
        <v>44</v>
      </c>
      <c r="F443">
        <v>753</v>
      </c>
      <c r="G443">
        <v>998</v>
      </c>
      <c r="H443" t="s">
        <v>29</v>
      </c>
      <c r="I443">
        <v>24.4</v>
      </c>
      <c r="J443">
        <v>385</v>
      </c>
      <c r="K443" s="3">
        <v>298044.79999999999</v>
      </c>
      <c r="L443" s="3">
        <v>372556</v>
      </c>
      <c r="M443" t="s">
        <v>78</v>
      </c>
      <c r="N443">
        <v>4</v>
      </c>
      <c r="O443">
        <v>5</v>
      </c>
      <c r="P443">
        <v>3242</v>
      </c>
      <c r="Q443" s="3">
        <v>1207826552</v>
      </c>
      <c r="R443">
        <v>4398</v>
      </c>
      <c r="S443" s="3">
        <v>1638501288</v>
      </c>
      <c r="T443">
        <v>4113</v>
      </c>
      <c r="U443" s="3">
        <v>1532322828</v>
      </c>
      <c r="V443">
        <v>3096</v>
      </c>
      <c r="W443" s="3">
        <v>1153433376</v>
      </c>
      <c r="X443">
        <v>3814</v>
      </c>
      <c r="Y443" s="3">
        <v>1420928584</v>
      </c>
      <c r="Z443" s="3">
        <v>6953012628</v>
      </c>
    </row>
    <row r="444" spans="1:26" x14ac:dyDescent="0.3">
      <c r="A444" t="s">
        <v>514</v>
      </c>
      <c r="B444" t="s">
        <v>48</v>
      </c>
      <c r="C444" t="s">
        <v>117</v>
      </c>
      <c r="D444" s="7">
        <v>2022</v>
      </c>
      <c r="E444" t="s">
        <v>22</v>
      </c>
      <c r="F444">
        <v>511</v>
      </c>
      <c r="G444">
        <v>451</v>
      </c>
      <c r="H444" t="s">
        <v>29</v>
      </c>
      <c r="I444">
        <v>24.2</v>
      </c>
      <c r="J444">
        <v>396</v>
      </c>
      <c r="K444" s="3">
        <v>453200.80000000005</v>
      </c>
      <c r="L444" s="3">
        <v>566501</v>
      </c>
      <c r="M444" t="s">
        <v>23</v>
      </c>
      <c r="N444">
        <v>4.4000000000000004</v>
      </c>
      <c r="O444">
        <v>4</v>
      </c>
      <c r="P444">
        <v>4682</v>
      </c>
      <c r="Q444" s="3">
        <v>2652357682</v>
      </c>
      <c r="R444">
        <v>2312</v>
      </c>
      <c r="S444" s="3">
        <v>1309750312</v>
      </c>
      <c r="T444">
        <v>4761</v>
      </c>
      <c r="U444" s="3">
        <v>2697111261</v>
      </c>
      <c r="V444">
        <v>2876</v>
      </c>
      <c r="W444" s="3">
        <v>1629256876</v>
      </c>
      <c r="X444">
        <v>2481</v>
      </c>
      <c r="Y444" s="3">
        <v>1405488981</v>
      </c>
      <c r="Z444" s="3">
        <v>9693965112</v>
      </c>
    </row>
    <row r="445" spans="1:26" x14ac:dyDescent="0.3">
      <c r="A445" t="s">
        <v>515</v>
      </c>
      <c r="B445" t="s">
        <v>42</v>
      </c>
      <c r="C445" t="s">
        <v>194</v>
      </c>
      <c r="D445" s="7">
        <v>2025</v>
      </c>
      <c r="E445" t="s">
        <v>34</v>
      </c>
      <c r="F445">
        <v>580</v>
      </c>
      <c r="G445">
        <v>445</v>
      </c>
      <c r="H445" t="s">
        <v>26</v>
      </c>
      <c r="I445">
        <v>5.7</v>
      </c>
      <c r="J445">
        <v>360</v>
      </c>
      <c r="K445" s="3">
        <v>395459.2</v>
      </c>
      <c r="L445" s="3">
        <v>494324</v>
      </c>
      <c r="M445" t="s">
        <v>57</v>
      </c>
      <c r="N445">
        <v>4.0999999999999996</v>
      </c>
      <c r="O445">
        <v>4</v>
      </c>
      <c r="P445">
        <v>4983</v>
      </c>
      <c r="Q445" s="3">
        <v>2463216492</v>
      </c>
      <c r="R445">
        <v>3338</v>
      </c>
      <c r="S445" s="3">
        <v>1650053512</v>
      </c>
      <c r="T445">
        <v>2930</v>
      </c>
      <c r="U445" s="3">
        <v>1448369320</v>
      </c>
      <c r="V445">
        <v>2877</v>
      </c>
      <c r="W445" s="3">
        <v>1422170148</v>
      </c>
      <c r="X445">
        <v>3966</v>
      </c>
      <c r="Y445" s="3">
        <v>1960488984</v>
      </c>
      <c r="Z445" s="3">
        <v>8944298456</v>
      </c>
    </row>
    <row r="446" spans="1:26" x14ac:dyDescent="0.3">
      <c r="A446" t="s">
        <v>516</v>
      </c>
      <c r="B446" t="s">
        <v>32</v>
      </c>
      <c r="C446" t="s">
        <v>62</v>
      </c>
      <c r="D446" s="7">
        <v>2024</v>
      </c>
      <c r="E446" t="s">
        <v>16</v>
      </c>
      <c r="F446">
        <v>361</v>
      </c>
      <c r="G446">
        <v>905</v>
      </c>
      <c r="H446" t="s">
        <v>29</v>
      </c>
      <c r="I446">
        <v>6.5</v>
      </c>
      <c r="J446">
        <v>359</v>
      </c>
      <c r="K446" s="3">
        <v>285034.40000000002</v>
      </c>
      <c r="L446" s="3">
        <v>356293</v>
      </c>
      <c r="M446" t="s">
        <v>60</v>
      </c>
      <c r="N446">
        <v>4.7</v>
      </c>
      <c r="O446">
        <v>5</v>
      </c>
      <c r="P446">
        <v>2248</v>
      </c>
      <c r="Q446" s="3">
        <v>800946664</v>
      </c>
      <c r="R446">
        <v>3745</v>
      </c>
      <c r="S446" s="3">
        <v>1334317285</v>
      </c>
      <c r="T446">
        <v>4554</v>
      </c>
      <c r="U446" s="3">
        <v>1622558322</v>
      </c>
      <c r="V446">
        <v>3422</v>
      </c>
      <c r="W446" s="3">
        <v>1219234646</v>
      </c>
      <c r="X446">
        <v>4611</v>
      </c>
      <c r="Y446" s="3">
        <v>1642867023</v>
      </c>
      <c r="Z446" s="3">
        <v>6619923940</v>
      </c>
    </row>
    <row r="447" spans="1:26" x14ac:dyDescent="0.3">
      <c r="A447" t="s">
        <v>517</v>
      </c>
      <c r="B447" t="s">
        <v>32</v>
      </c>
      <c r="C447" t="s">
        <v>33</v>
      </c>
      <c r="D447" s="7">
        <v>2024</v>
      </c>
      <c r="E447" t="s">
        <v>44</v>
      </c>
      <c r="F447">
        <v>603</v>
      </c>
      <c r="G447">
        <v>830</v>
      </c>
      <c r="H447" t="s">
        <v>17</v>
      </c>
      <c r="I447">
        <v>17.5</v>
      </c>
      <c r="J447">
        <v>213</v>
      </c>
      <c r="K447" s="3">
        <v>301533.60000000003</v>
      </c>
      <c r="L447" s="3">
        <v>376917</v>
      </c>
      <c r="M447" t="s">
        <v>50</v>
      </c>
      <c r="N447">
        <v>4.8</v>
      </c>
      <c r="O447">
        <v>5</v>
      </c>
      <c r="P447">
        <v>3287</v>
      </c>
      <c r="Q447" s="3">
        <v>1238926179</v>
      </c>
      <c r="R447">
        <v>2480</v>
      </c>
      <c r="S447" s="3">
        <v>934754160</v>
      </c>
      <c r="T447">
        <v>2826</v>
      </c>
      <c r="U447" s="3">
        <v>1065167442</v>
      </c>
      <c r="V447">
        <v>2424</v>
      </c>
      <c r="W447" s="3">
        <v>913646808</v>
      </c>
      <c r="X447">
        <v>4497</v>
      </c>
      <c r="Y447" s="3">
        <v>1694995749</v>
      </c>
      <c r="Z447" s="3">
        <v>5847490338</v>
      </c>
    </row>
    <row r="448" spans="1:26" x14ac:dyDescent="0.3">
      <c r="A448" t="s">
        <v>518</v>
      </c>
      <c r="B448" t="s">
        <v>42</v>
      </c>
      <c r="C448" t="s">
        <v>84</v>
      </c>
      <c r="D448" s="7">
        <v>2025</v>
      </c>
      <c r="E448" t="s">
        <v>16</v>
      </c>
      <c r="F448">
        <v>649</v>
      </c>
      <c r="G448">
        <v>328</v>
      </c>
      <c r="H448" t="s">
        <v>17</v>
      </c>
      <c r="I448">
        <v>21.8</v>
      </c>
      <c r="J448">
        <v>203</v>
      </c>
      <c r="K448" s="3">
        <v>110548.8</v>
      </c>
      <c r="L448" s="3">
        <v>138186</v>
      </c>
      <c r="M448" t="s">
        <v>60</v>
      </c>
      <c r="N448">
        <v>4.4000000000000004</v>
      </c>
      <c r="O448">
        <v>4</v>
      </c>
      <c r="P448">
        <v>2479</v>
      </c>
      <c r="Q448" s="3">
        <v>342563094</v>
      </c>
      <c r="R448">
        <v>4482</v>
      </c>
      <c r="S448" s="3">
        <v>619349652</v>
      </c>
      <c r="T448">
        <v>4862</v>
      </c>
      <c r="U448" s="3">
        <v>671860332</v>
      </c>
      <c r="V448">
        <v>3720</v>
      </c>
      <c r="W448" s="3">
        <v>514051920</v>
      </c>
      <c r="X448">
        <v>4414</v>
      </c>
      <c r="Y448" s="3">
        <v>609953004</v>
      </c>
      <c r="Z448" s="3">
        <v>2757778002</v>
      </c>
    </row>
    <row r="449" spans="1:26" x14ac:dyDescent="0.3">
      <c r="A449" t="s">
        <v>519</v>
      </c>
      <c r="B449" t="s">
        <v>14</v>
      </c>
      <c r="C449" t="s">
        <v>68</v>
      </c>
      <c r="D449" s="7">
        <v>2023</v>
      </c>
      <c r="E449" t="s">
        <v>34</v>
      </c>
      <c r="F449">
        <v>615</v>
      </c>
      <c r="G449">
        <v>287</v>
      </c>
      <c r="H449" t="s">
        <v>17</v>
      </c>
      <c r="I449">
        <v>12.2</v>
      </c>
      <c r="J449">
        <v>374</v>
      </c>
      <c r="K449" s="3">
        <v>204219.2</v>
      </c>
      <c r="L449" s="3">
        <v>255274</v>
      </c>
      <c r="M449" t="s">
        <v>60</v>
      </c>
      <c r="N449">
        <v>4.5999999999999996</v>
      </c>
      <c r="O449">
        <v>5</v>
      </c>
      <c r="P449">
        <v>2011</v>
      </c>
      <c r="Q449" s="3">
        <v>513356014</v>
      </c>
      <c r="R449">
        <v>3663</v>
      </c>
      <c r="S449" s="3">
        <v>935068662</v>
      </c>
      <c r="T449">
        <v>3011</v>
      </c>
      <c r="U449" s="3">
        <v>768630014</v>
      </c>
      <c r="V449">
        <v>2343</v>
      </c>
      <c r="W449" s="3">
        <v>598106982</v>
      </c>
      <c r="X449">
        <v>3076</v>
      </c>
      <c r="Y449" s="3">
        <v>785222824</v>
      </c>
      <c r="Z449" s="3">
        <v>3600384496</v>
      </c>
    </row>
    <row r="450" spans="1:26" x14ac:dyDescent="0.3">
      <c r="A450" t="s">
        <v>520</v>
      </c>
      <c r="B450" t="s">
        <v>20</v>
      </c>
      <c r="C450" t="s">
        <v>196</v>
      </c>
      <c r="D450" s="7">
        <v>2025</v>
      </c>
      <c r="E450" t="s">
        <v>16</v>
      </c>
      <c r="F450">
        <v>870</v>
      </c>
      <c r="G450">
        <v>585</v>
      </c>
      <c r="H450" t="s">
        <v>26</v>
      </c>
      <c r="I450">
        <v>5.6</v>
      </c>
      <c r="J450">
        <v>342</v>
      </c>
      <c r="K450" s="3">
        <v>247923.20000000001</v>
      </c>
      <c r="L450" s="3">
        <v>309904</v>
      </c>
      <c r="M450" t="s">
        <v>40</v>
      </c>
      <c r="N450">
        <v>3.7</v>
      </c>
      <c r="O450">
        <v>4</v>
      </c>
      <c r="P450">
        <v>3235</v>
      </c>
      <c r="Q450" s="3">
        <v>1002539440</v>
      </c>
      <c r="R450">
        <v>3226</v>
      </c>
      <c r="S450" s="3">
        <v>999750304</v>
      </c>
      <c r="T450">
        <v>3405</v>
      </c>
      <c r="U450" s="3">
        <v>1055223120</v>
      </c>
      <c r="V450">
        <v>4682</v>
      </c>
      <c r="W450" s="3">
        <v>1450970528</v>
      </c>
      <c r="X450">
        <v>3133</v>
      </c>
      <c r="Y450" s="3">
        <v>970929232</v>
      </c>
      <c r="Z450" s="3">
        <v>5479412624</v>
      </c>
    </row>
    <row r="451" spans="1:26" x14ac:dyDescent="0.3">
      <c r="A451" t="s">
        <v>521</v>
      </c>
      <c r="B451" t="s">
        <v>20</v>
      </c>
      <c r="C451" t="s">
        <v>95</v>
      </c>
      <c r="D451" s="7">
        <v>2022</v>
      </c>
      <c r="E451" t="s">
        <v>34</v>
      </c>
      <c r="F451">
        <v>664</v>
      </c>
      <c r="G451">
        <v>758</v>
      </c>
      <c r="H451" t="s">
        <v>29</v>
      </c>
      <c r="I451">
        <v>20.7</v>
      </c>
      <c r="J451">
        <v>300</v>
      </c>
      <c r="K451" s="3">
        <v>198947.20000000001</v>
      </c>
      <c r="L451" s="3">
        <v>248684</v>
      </c>
      <c r="M451" t="s">
        <v>57</v>
      </c>
      <c r="N451">
        <v>4.5</v>
      </c>
      <c r="O451">
        <v>5</v>
      </c>
      <c r="P451">
        <v>4162</v>
      </c>
      <c r="Q451" s="3">
        <v>1035022808</v>
      </c>
      <c r="R451">
        <v>2485</v>
      </c>
      <c r="S451" s="3">
        <v>617979740</v>
      </c>
      <c r="T451">
        <v>4241</v>
      </c>
      <c r="U451" s="3">
        <v>1054668844</v>
      </c>
      <c r="V451">
        <v>4196</v>
      </c>
      <c r="W451" s="3">
        <v>1043478064</v>
      </c>
      <c r="X451">
        <v>2096</v>
      </c>
      <c r="Y451" s="3">
        <v>521241664</v>
      </c>
      <c r="Z451" s="3">
        <v>4272391120</v>
      </c>
    </row>
    <row r="452" spans="1:26" x14ac:dyDescent="0.3">
      <c r="A452" t="s">
        <v>522</v>
      </c>
      <c r="B452" t="s">
        <v>48</v>
      </c>
      <c r="C452" t="s">
        <v>90</v>
      </c>
      <c r="D452" s="7">
        <v>2023</v>
      </c>
      <c r="E452" t="s">
        <v>16</v>
      </c>
      <c r="F452">
        <v>627</v>
      </c>
      <c r="G452">
        <v>655</v>
      </c>
      <c r="H452" t="s">
        <v>26</v>
      </c>
      <c r="I452">
        <v>19.100000000000001</v>
      </c>
      <c r="J452">
        <v>360</v>
      </c>
      <c r="K452" s="3">
        <v>376230.40000000002</v>
      </c>
      <c r="L452" s="3">
        <v>470288</v>
      </c>
      <c r="M452" t="s">
        <v>78</v>
      </c>
      <c r="N452">
        <v>4.5999999999999996</v>
      </c>
      <c r="O452">
        <v>5</v>
      </c>
      <c r="P452">
        <v>4774</v>
      </c>
      <c r="Q452" s="3">
        <v>2245154912</v>
      </c>
      <c r="R452">
        <v>2430</v>
      </c>
      <c r="S452" s="3">
        <v>1142799840</v>
      </c>
      <c r="T452">
        <v>2140</v>
      </c>
      <c r="U452" s="3">
        <v>1006416320</v>
      </c>
      <c r="V452">
        <v>2658</v>
      </c>
      <c r="W452" s="3">
        <v>1250025504</v>
      </c>
      <c r="X452">
        <v>2869</v>
      </c>
      <c r="Y452" s="3">
        <v>1349256272</v>
      </c>
      <c r="Z452" s="3">
        <v>6993652848</v>
      </c>
    </row>
    <row r="453" spans="1:26" x14ac:dyDescent="0.3">
      <c r="A453" t="s">
        <v>523</v>
      </c>
      <c r="B453" t="s">
        <v>14</v>
      </c>
      <c r="C453" t="s">
        <v>120</v>
      </c>
      <c r="D453" s="7">
        <v>2024</v>
      </c>
      <c r="E453" t="s">
        <v>44</v>
      </c>
      <c r="F453">
        <v>619</v>
      </c>
      <c r="G453">
        <v>441</v>
      </c>
      <c r="H453" t="s">
        <v>17</v>
      </c>
      <c r="I453">
        <v>13.2</v>
      </c>
      <c r="J453">
        <v>308</v>
      </c>
      <c r="K453" s="3">
        <v>218521.60000000001</v>
      </c>
      <c r="L453" s="3">
        <v>273152</v>
      </c>
      <c r="M453" t="s">
        <v>40</v>
      </c>
      <c r="N453">
        <v>3.9</v>
      </c>
      <c r="O453">
        <v>4</v>
      </c>
      <c r="P453">
        <v>2144</v>
      </c>
      <c r="Q453" s="3">
        <v>585637888</v>
      </c>
      <c r="R453">
        <v>3058</v>
      </c>
      <c r="S453" s="3">
        <v>835298816</v>
      </c>
      <c r="T453">
        <v>3156</v>
      </c>
      <c r="U453" s="3">
        <v>862067712</v>
      </c>
      <c r="V453">
        <v>4286</v>
      </c>
      <c r="W453" s="3">
        <v>1170729472</v>
      </c>
      <c r="X453">
        <v>3207</v>
      </c>
      <c r="Y453" s="3">
        <v>875998464</v>
      </c>
      <c r="Z453" s="3">
        <v>4329732352</v>
      </c>
    </row>
    <row r="454" spans="1:26" x14ac:dyDescent="0.3">
      <c r="A454" t="s">
        <v>524</v>
      </c>
      <c r="B454" t="s">
        <v>20</v>
      </c>
      <c r="C454" t="s">
        <v>191</v>
      </c>
      <c r="D454" s="7">
        <v>2025</v>
      </c>
      <c r="E454" t="s">
        <v>16</v>
      </c>
      <c r="F454">
        <v>541</v>
      </c>
      <c r="G454">
        <v>712</v>
      </c>
      <c r="H454" t="s">
        <v>26</v>
      </c>
      <c r="I454">
        <v>9.5</v>
      </c>
      <c r="J454">
        <v>323</v>
      </c>
      <c r="K454" s="3">
        <v>177431.2</v>
      </c>
      <c r="L454" s="3">
        <v>221789</v>
      </c>
      <c r="M454" t="s">
        <v>60</v>
      </c>
      <c r="N454">
        <v>3.9</v>
      </c>
      <c r="O454">
        <v>4</v>
      </c>
      <c r="P454">
        <v>3559</v>
      </c>
      <c r="Q454" s="3">
        <v>789347051</v>
      </c>
      <c r="R454">
        <v>3818</v>
      </c>
      <c r="S454" s="3">
        <v>846790402</v>
      </c>
      <c r="T454">
        <v>3124</v>
      </c>
      <c r="U454" s="3">
        <v>692868836</v>
      </c>
      <c r="V454">
        <v>4841</v>
      </c>
      <c r="W454" s="3">
        <v>1073680549</v>
      </c>
      <c r="X454">
        <v>3197</v>
      </c>
      <c r="Y454" s="3">
        <v>709059433</v>
      </c>
      <c r="Z454" s="3">
        <v>4111746271</v>
      </c>
    </row>
    <row r="455" spans="1:26" x14ac:dyDescent="0.3">
      <c r="A455" t="s">
        <v>525</v>
      </c>
      <c r="B455" t="s">
        <v>20</v>
      </c>
      <c r="C455" t="s">
        <v>191</v>
      </c>
      <c r="D455" s="7">
        <v>2022</v>
      </c>
      <c r="E455" t="s">
        <v>22</v>
      </c>
      <c r="F455">
        <v>624</v>
      </c>
      <c r="G455">
        <v>625</v>
      </c>
      <c r="H455" t="s">
        <v>29</v>
      </c>
      <c r="I455">
        <v>20</v>
      </c>
      <c r="J455">
        <v>313</v>
      </c>
      <c r="K455" s="3">
        <v>322336</v>
      </c>
      <c r="L455" s="3">
        <v>402920</v>
      </c>
      <c r="M455" t="s">
        <v>57</v>
      </c>
      <c r="N455">
        <v>4.5999999999999996</v>
      </c>
      <c r="O455">
        <v>3</v>
      </c>
      <c r="P455">
        <v>3853</v>
      </c>
      <c r="Q455" s="3">
        <v>1552450760</v>
      </c>
      <c r="R455">
        <v>2215</v>
      </c>
      <c r="S455" s="3">
        <v>892467800</v>
      </c>
      <c r="T455">
        <v>3467</v>
      </c>
      <c r="U455" s="3">
        <v>1396923640</v>
      </c>
      <c r="V455">
        <v>3929</v>
      </c>
      <c r="W455" s="3">
        <v>1583072680</v>
      </c>
      <c r="X455">
        <v>2735</v>
      </c>
      <c r="Y455" s="3">
        <v>1101986200</v>
      </c>
      <c r="Z455" s="3">
        <v>6526901080</v>
      </c>
    </row>
    <row r="456" spans="1:26" x14ac:dyDescent="0.3">
      <c r="A456" t="s">
        <v>526</v>
      </c>
      <c r="B456" t="s">
        <v>42</v>
      </c>
      <c r="C456" t="s">
        <v>99</v>
      </c>
      <c r="D456" s="7">
        <v>2021</v>
      </c>
      <c r="E456" t="s">
        <v>34</v>
      </c>
      <c r="F456">
        <v>755</v>
      </c>
      <c r="G456">
        <v>315</v>
      </c>
      <c r="H456" t="s">
        <v>26</v>
      </c>
      <c r="I456">
        <v>12.3</v>
      </c>
      <c r="J456">
        <v>217</v>
      </c>
      <c r="K456" s="3">
        <v>156774.39999999999</v>
      </c>
      <c r="L456" s="3">
        <v>195968</v>
      </c>
      <c r="M456" t="s">
        <v>27</v>
      </c>
      <c r="N456">
        <v>4.8</v>
      </c>
      <c r="O456">
        <v>3</v>
      </c>
      <c r="P456">
        <v>4297</v>
      </c>
      <c r="Q456" s="3">
        <v>842074496</v>
      </c>
      <c r="R456">
        <v>3301</v>
      </c>
      <c r="S456" s="3">
        <v>646890368</v>
      </c>
      <c r="T456">
        <v>3606</v>
      </c>
      <c r="U456" s="3">
        <v>706660608</v>
      </c>
      <c r="V456">
        <v>3263</v>
      </c>
      <c r="W456" s="3">
        <v>639443584</v>
      </c>
      <c r="X456">
        <v>2484</v>
      </c>
      <c r="Y456" s="3">
        <v>486784512</v>
      </c>
      <c r="Z456" s="3">
        <v>3321853568</v>
      </c>
    </row>
    <row r="457" spans="1:26" x14ac:dyDescent="0.3">
      <c r="A457" t="s">
        <v>527</v>
      </c>
      <c r="B457" t="s">
        <v>14</v>
      </c>
      <c r="C457" t="s">
        <v>88</v>
      </c>
      <c r="D457" s="7">
        <v>2021</v>
      </c>
      <c r="E457" t="s">
        <v>22</v>
      </c>
      <c r="F457">
        <v>442</v>
      </c>
      <c r="G457">
        <v>619</v>
      </c>
      <c r="H457" t="s">
        <v>17</v>
      </c>
      <c r="I457">
        <v>6.6</v>
      </c>
      <c r="J457">
        <v>322</v>
      </c>
      <c r="K457" s="3">
        <v>351892</v>
      </c>
      <c r="L457" s="3">
        <v>439865</v>
      </c>
      <c r="M457" t="s">
        <v>35</v>
      </c>
      <c r="N457">
        <v>4.8</v>
      </c>
      <c r="O457">
        <v>4</v>
      </c>
      <c r="P457">
        <v>4121</v>
      </c>
      <c r="Q457" s="3">
        <v>1812683665</v>
      </c>
      <c r="R457">
        <v>2053</v>
      </c>
      <c r="S457" s="3">
        <v>903042845</v>
      </c>
      <c r="T457">
        <v>3989</v>
      </c>
      <c r="U457" s="3">
        <v>1754621485</v>
      </c>
      <c r="V457">
        <v>3812</v>
      </c>
      <c r="W457" s="3">
        <v>1676765380</v>
      </c>
      <c r="X457">
        <v>2720</v>
      </c>
      <c r="Y457" s="3">
        <v>1196432800</v>
      </c>
      <c r="Z457" s="3">
        <v>7343546175</v>
      </c>
    </row>
    <row r="458" spans="1:26" x14ac:dyDescent="0.3">
      <c r="A458" t="s">
        <v>528</v>
      </c>
      <c r="B458" t="s">
        <v>42</v>
      </c>
      <c r="C458" t="s">
        <v>92</v>
      </c>
      <c r="D458" s="7">
        <v>2021</v>
      </c>
      <c r="E458" t="s">
        <v>16</v>
      </c>
      <c r="F458">
        <v>569</v>
      </c>
      <c r="G458">
        <v>567</v>
      </c>
      <c r="H458" t="s">
        <v>26</v>
      </c>
      <c r="I458">
        <v>20.7</v>
      </c>
      <c r="J458">
        <v>313</v>
      </c>
      <c r="K458" s="3">
        <v>393121.60000000003</v>
      </c>
      <c r="L458" s="3">
        <v>491402</v>
      </c>
      <c r="M458" t="s">
        <v>60</v>
      </c>
      <c r="N458">
        <v>4</v>
      </c>
      <c r="O458">
        <v>3</v>
      </c>
      <c r="P458">
        <v>4359</v>
      </c>
      <c r="Q458" s="3">
        <v>2142021318</v>
      </c>
      <c r="R458">
        <v>4423</v>
      </c>
      <c r="S458" s="3">
        <v>2173471046</v>
      </c>
      <c r="T458">
        <v>4444</v>
      </c>
      <c r="U458" s="3">
        <v>2183790488</v>
      </c>
      <c r="V458">
        <v>4851</v>
      </c>
      <c r="W458" s="3">
        <v>2383791102</v>
      </c>
      <c r="X458">
        <v>2395</v>
      </c>
      <c r="Y458" s="3">
        <v>1176907790</v>
      </c>
      <c r="Z458" s="3">
        <v>10059981744</v>
      </c>
    </row>
    <row r="459" spans="1:26" x14ac:dyDescent="0.3">
      <c r="A459" t="s">
        <v>529</v>
      </c>
      <c r="B459" t="s">
        <v>14</v>
      </c>
      <c r="C459" t="s">
        <v>68</v>
      </c>
      <c r="D459" s="7">
        <v>2025</v>
      </c>
      <c r="E459" t="s">
        <v>44</v>
      </c>
      <c r="F459">
        <v>406</v>
      </c>
      <c r="G459">
        <v>710</v>
      </c>
      <c r="H459" t="s">
        <v>17</v>
      </c>
      <c r="I459">
        <v>21.1</v>
      </c>
      <c r="J459">
        <v>307</v>
      </c>
      <c r="K459" s="3">
        <v>195556</v>
      </c>
      <c r="L459" s="3">
        <v>244445</v>
      </c>
      <c r="M459" t="s">
        <v>35</v>
      </c>
      <c r="N459">
        <v>4</v>
      </c>
      <c r="O459">
        <v>5</v>
      </c>
      <c r="P459">
        <v>3977</v>
      </c>
      <c r="Q459" s="3">
        <v>972157765</v>
      </c>
      <c r="R459">
        <v>3969</v>
      </c>
      <c r="S459" s="3">
        <v>970202205</v>
      </c>
      <c r="T459">
        <v>4230</v>
      </c>
      <c r="U459" s="3">
        <v>1034002350</v>
      </c>
      <c r="V459">
        <v>3995</v>
      </c>
      <c r="W459" s="3">
        <v>976557775</v>
      </c>
      <c r="X459">
        <v>4045</v>
      </c>
      <c r="Y459" s="3">
        <v>988780025</v>
      </c>
      <c r="Z459" s="3">
        <v>4941700120</v>
      </c>
    </row>
    <row r="460" spans="1:26" x14ac:dyDescent="0.3">
      <c r="A460" t="s">
        <v>530</v>
      </c>
      <c r="B460" t="s">
        <v>48</v>
      </c>
      <c r="C460" t="s">
        <v>59</v>
      </c>
      <c r="D460" s="7">
        <v>2021</v>
      </c>
      <c r="E460" t="s">
        <v>44</v>
      </c>
      <c r="F460">
        <v>673</v>
      </c>
      <c r="G460">
        <v>913</v>
      </c>
      <c r="H460" t="s">
        <v>26</v>
      </c>
      <c r="I460">
        <v>14.7</v>
      </c>
      <c r="J460">
        <v>339</v>
      </c>
      <c r="K460" s="3">
        <v>277936</v>
      </c>
      <c r="L460" s="3">
        <v>347420</v>
      </c>
      <c r="M460" t="s">
        <v>30</v>
      </c>
      <c r="N460">
        <v>3.5</v>
      </c>
      <c r="O460">
        <v>5</v>
      </c>
      <c r="P460">
        <v>3583</v>
      </c>
      <c r="Q460" s="3">
        <v>1244805860</v>
      </c>
      <c r="R460">
        <v>2931</v>
      </c>
      <c r="S460" s="3">
        <v>1018288020</v>
      </c>
      <c r="T460">
        <v>3404</v>
      </c>
      <c r="U460" s="3">
        <v>1182617680</v>
      </c>
      <c r="V460">
        <v>3086</v>
      </c>
      <c r="W460" s="3">
        <v>1072138120</v>
      </c>
      <c r="X460">
        <v>2918</v>
      </c>
      <c r="Y460" s="3">
        <v>1013771560</v>
      </c>
      <c r="Z460" s="3">
        <v>5531621240</v>
      </c>
    </row>
    <row r="461" spans="1:26" x14ac:dyDescent="0.3">
      <c r="A461" t="s">
        <v>531</v>
      </c>
      <c r="B461" t="s">
        <v>32</v>
      </c>
      <c r="C461" t="s">
        <v>62</v>
      </c>
      <c r="D461" s="7">
        <v>2021</v>
      </c>
      <c r="E461" t="s">
        <v>22</v>
      </c>
      <c r="F461">
        <v>590</v>
      </c>
      <c r="G461">
        <v>628</v>
      </c>
      <c r="H461" t="s">
        <v>29</v>
      </c>
      <c r="I461">
        <v>22.1</v>
      </c>
      <c r="J461">
        <v>334</v>
      </c>
      <c r="K461" s="3">
        <v>260969.60000000001</v>
      </c>
      <c r="L461" s="3">
        <v>326212</v>
      </c>
      <c r="M461" t="s">
        <v>40</v>
      </c>
      <c r="N461">
        <v>3.5</v>
      </c>
      <c r="O461">
        <v>4</v>
      </c>
      <c r="P461">
        <v>4474</v>
      </c>
      <c r="Q461" s="3">
        <v>1459472488</v>
      </c>
      <c r="R461">
        <v>2064</v>
      </c>
      <c r="S461" s="3">
        <v>673301568</v>
      </c>
      <c r="T461">
        <v>2489</v>
      </c>
      <c r="U461" s="3">
        <v>811941668</v>
      </c>
      <c r="V461">
        <v>3613</v>
      </c>
      <c r="W461" s="3">
        <v>1178603956</v>
      </c>
      <c r="X461">
        <v>3161</v>
      </c>
      <c r="Y461" s="3">
        <v>1031156132</v>
      </c>
      <c r="Z461" s="3">
        <v>5154475812</v>
      </c>
    </row>
    <row r="462" spans="1:26" x14ac:dyDescent="0.3">
      <c r="A462" t="s">
        <v>532</v>
      </c>
      <c r="B462" t="s">
        <v>42</v>
      </c>
      <c r="C462" t="s">
        <v>84</v>
      </c>
      <c r="D462" s="7">
        <v>2025</v>
      </c>
      <c r="E462" t="s">
        <v>16</v>
      </c>
      <c r="F462">
        <v>844</v>
      </c>
      <c r="G462">
        <v>517</v>
      </c>
      <c r="H462" t="s">
        <v>17</v>
      </c>
      <c r="I462">
        <v>12.1</v>
      </c>
      <c r="J462">
        <v>377</v>
      </c>
      <c r="K462" s="3">
        <v>380279.2</v>
      </c>
      <c r="L462" s="3">
        <v>475349</v>
      </c>
      <c r="M462" t="s">
        <v>35</v>
      </c>
      <c r="N462">
        <v>3.9</v>
      </c>
      <c r="O462">
        <v>4</v>
      </c>
      <c r="P462">
        <v>4996</v>
      </c>
      <c r="Q462" s="3">
        <v>2374843604</v>
      </c>
      <c r="R462">
        <v>2695</v>
      </c>
      <c r="S462" s="3">
        <v>1281065555</v>
      </c>
      <c r="T462">
        <v>3424</v>
      </c>
      <c r="U462" s="3">
        <v>1627594976</v>
      </c>
      <c r="V462">
        <v>4333</v>
      </c>
      <c r="W462" s="3">
        <v>2059687217</v>
      </c>
      <c r="X462">
        <v>3409</v>
      </c>
      <c r="Y462" s="3">
        <v>1620464741</v>
      </c>
      <c r="Z462" s="3">
        <v>8963656093</v>
      </c>
    </row>
    <row r="463" spans="1:26" x14ac:dyDescent="0.3">
      <c r="A463" t="s">
        <v>533</v>
      </c>
      <c r="B463" t="s">
        <v>14</v>
      </c>
      <c r="C463" t="s">
        <v>138</v>
      </c>
      <c r="D463" s="7">
        <v>2025</v>
      </c>
      <c r="E463" t="s">
        <v>16</v>
      </c>
      <c r="F463">
        <v>876</v>
      </c>
      <c r="G463">
        <v>318</v>
      </c>
      <c r="H463" t="s">
        <v>26</v>
      </c>
      <c r="I463">
        <v>18.3</v>
      </c>
      <c r="J463">
        <v>322</v>
      </c>
      <c r="K463" s="3">
        <v>113976</v>
      </c>
      <c r="L463" s="3">
        <v>142470</v>
      </c>
      <c r="M463" t="s">
        <v>30</v>
      </c>
      <c r="N463">
        <v>4.8</v>
      </c>
      <c r="O463">
        <v>5</v>
      </c>
      <c r="P463">
        <v>2113</v>
      </c>
      <c r="Q463" s="3">
        <v>301039110</v>
      </c>
      <c r="R463">
        <v>3509</v>
      </c>
      <c r="S463" s="3">
        <v>499927230</v>
      </c>
      <c r="T463">
        <v>3265</v>
      </c>
      <c r="U463" s="3">
        <v>465164550</v>
      </c>
      <c r="V463">
        <v>4878</v>
      </c>
      <c r="W463" s="3">
        <v>694968660</v>
      </c>
      <c r="X463">
        <v>4347</v>
      </c>
      <c r="Y463" s="3">
        <v>619317090</v>
      </c>
      <c r="Z463" s="3">
        <v>2580416640</v>
      </c>
    </row>
    <row r="464" spans="1:26" x14ac:dyDescent="0.3">
      <c r="A464" t="s">
        <v>534</v>
      </c>
      <c r="B464" t="s">
        <v>48</v>
      </c>
      <c r="C464" t="s">
        <v>90</v>
      </c>
      <c r="D464" s="7">
        <v>2023</v>
      </c>
      <c r="E464" t="s">
        <v>44</v>
      </c>
      <c r="F464">
        <v>734</v>
      </c>
      <c r="G464">
        <v>867</v>
      </c>
      <c r="H464" t="s">
        <v>26</v>
      </c>
      <c r="I464">
        <v>23.9</v>
      </c>
      <c r="J464">
        <v>338</v>
      </c>
      <c r="K464" s="3">
        <v>438519.2</v>
      </c>
      <c r="L464" s="3">
        <v>548149</v>
      </c>
      <c r="M464" t="s">
        <v>23</v>
      </c>
      <c r="N464">
        <v>4.0999999999999996</v>
      </c>
      <c r="O464">
        <v>4</v>
      </c>
      <c r="P464">
        <v>4626</v>
      </c>
      <c r="Q464" s="3">
        <v>2535737274</v>
      </c>
      <c r="R464">
        <v>4072</v>
      </c>
      <c r="S464" s="3">
        <v>2232062728</v>
      </c>
      <c r="T464">
        <v>3511</v>
      </c>
      <c r="U464" s="3">
        <v>1924551139</v>
      </c>
      <c r="V464">
        <v>4277</v>
      </c>
      <c r="W464" s="3">
        <v>2344433273</v>
      </c>
      <c r="X464">
        <v>4245</v>
      </c>
      <c r="Y464" s="3">
        <v>2326892505</v>
      </c>
      <c r="Z464" s="3">
        <v>11363676919</v>
      </c>
    </row>
    <row r="465" spans="1:26" x14ac:dyDescent="0.3">
      <c r="A465" t="s">
        <v>535</v>
      </c>
      <c r="B465" t="s">
        <v>20</v>
      </c>
      <c r="C465" t="s">
        <v>37</v>
      </c>
      <c r="D465" s="7">
        <v>2024</v>
      </c>
      <c r="E465" t="s">
        <v>34</v>
      </c>
      <c r="F465">
        <v>573</v>
      </c>
      <c r="G465">
        <v>475</v>
      </c>
      <c r="H465" t="s">
        <v>17</v>
      </c>
      <c r="I465">
        <v>13.2</v>
      </c>
      <c r="J465">
        <v>345</v>
      </c>
      <c r="K465" s="3">
        <v>87607.200000000012</v>
      </c>
      <c r="L465" s="3">
        <v>109509</v>
      </c>
      <c r="M465" t="s">
        <v>57</v>
      </c>
      <c r="N465">
        <v>4.4000000000000004</v>
      </c>
      <c r="O465">
        <v>5</v>
      </c>
      <c r="P465">
        <v>3572</v>
      </c>
      <c r="Q465" s="3">
        <v>391166148</v>
      </c>
      <c r="R465">
        <v>2003</v>
      </c>
      <c r="S465" s="3">
        <v>219346527</v>
      </c>
      <c r="T465">
        <v>3737</v>
      </c>
      <c r="U465" s="3">
        <v>409235133</v>
      </c>
      <c r="V465">
        <v>4513</v>
      </c>
      <c r="W465" s="3">
        <v>494214117</v>
      </c>
      <c r="X465">
        <v>2568</v>
      </c>
      <c r="Y465" s="3">
        <v>281219112</v>
      </c>
      <c r="Z465" s="3">
        <v>1795181037</v>
      </c>
    </row>
    <row r="466" spans="1:26" x14ac:dyDescent="0.3">
      <c r="A466" t="s">
        <v>536</v>
      </c>
      <c r="B466" t="s">
        <v>48</v>
      </c>
      <c r="C466" t="s">
        <v>49</v>
      </c>
      <c r="D466" s="7">
        <v>2023</v>
      </c>
      <c r="E466" t="s">
        <v>34</v>
      </c>
      <c r="F466">
        <v>691</v>
      </c>
      <c r="G466">
        <v>457</v>
      </c>
      <c r="H466" t="s">
        <v>17</v>
      </c>
      <c r="I466">
        <v>11.2</v>
      </c>
      <c r="J466">
        <v>284</v>
      </c>
      <c r="K466" s="3">
        <v>268447.2</v>
      </c>
      <c r="L466" s="3">
        <v>335559</v>
      </c>
      <c r="M466" t="s">
        <v>27</v>
      </c>
      <c r="N466">
        <v>3.8</v>
      </c>
      <c r="O466">
        <v>3</v>
      </c>
      <c r="P466">
        <v>3624</v>
      </c>
      <c r="Q466" s="3">
        <v>1216065816</v>
      </c>
      <c r="R466">
        <v>2443</v>
      </c>
      <c r="S466" s="3">
        <v>819770637</v>
      </c>
      <c r="T466">
        <v>3260</v>
      </c>
      <c r="U466" s="3">
        <v>1093922340</v>
      </c>
      <c r="V466">
        <v>3463</v>
      </c>
      <c r="W466" s="3">
        <v>1162040817</v>
      </c>
      <c r="X466">
        <v>3485</v>
      </c>
      <c r="Y466" s="3">
        <v>1169423115</v>
      </c>
      <c r="Z466" s="3">
        <v>5461222725</v>
      </c>
    </row>
    <row r="467" spans="1:26" x14ac:dyDescent="0.3">
      <c r="A467" t="s">
        <v>537</v>
      </c>
      <c r="B467" t="s">
        <v>14</v>
      </c>
      <c r="C467" t="s">
        <v>68</v>
      </c>
      <c r="D467" s="7">
        <v>2024</v>
      </c>
      <c r="E467" t="s">
        <v>22</v>
      </c>
      <c r="F467">
        <v>477</v>
      </c>
      <c r="G467">
        <v>387</v>
      </c>
      <c r="H467" t="s">
        <v>26</v>
      </c>
      <c r="I467">
        <v>10.3</v>
      </c>
      <c r="J467">
        <v>284</v>
      </c>
      <c r="K467" s="3">
        <v>193384.80000000002</v>
      </c>
      <c r="L467" s="3">
        <v>241731</v>
      </c>
      <c r="M467" t="s">
        <v>35</v>
      </c>
      <c r="N467">
        <v>4.9000000000000004</v>
      </c>
      <c r="O467">
        <v>5</v>
      </c>
      <c r="P467">
        <v>3550</v>
      </c>
      <c r="Q467" s="3">
        <v>858145050</v>
      </c>
      <c r="R467">
        <v>3602</v>
      </c>
      <c r="S467" s="3">
        <v>870715062</v>
      </c>
      <c r="T467">
        <v>4345</v>
      </c>
      <c r="U467" s="3">
        <v>1050321195</v>
      </c>
      <c r="V467">
        <v>2716</v>
      </c>
      <c r="W467" s="3">
        <v>656541396</v>
      </c>
      <c r="X467">
        <v>2829</v>
      </c>
      <c r="Y467" s="3">
        <v>683856999</v>
      </c>
      <c r="Z467" s="3">
        <v>4119579702</v>
      </c>
    </row>
    <row r="468" spans="1:26" x14ac:dyDescent="0.3">
      <c r="A468" t="s">
        <v>538</v>
      </c>
      <c r="B468" t="s">
        <v>20</v>
      </c>
      <c r="C468" t="s">
        <v>144</v>
      </c>
      <c r="D468" s="7">
        <v>2025</v>
      </c>
      <c r="E468" t="s">
        <v>16</v>
      </c>
      <c r="F468">
        <v>357</v>
      </c>
      <c r="G468">
        <v>930</v>
      </c>
      <c r="H468" t="s">
        <v>26</v>
      </c>
      <c r="I468">
        <v>11</v>
      </c>
      <c r="J468">
        <v>378</v>
      </c>
      <c r="K468" s="3">
        <v>343875.2</v>
      </c>
      <c r="L468" s="3">
        <v>429844</v>
      </c>
      <c r="M468" t="s">
        <v>60</v>
      </c>
      <c r="N468">
        <v>4.2</v>
      </c>
      <c r="O468">
        <v>4</v>
      </c>
      <c r="P468">
        <v>2043</v>
      </c>
      <c r="Q468" s="3">
        <v>878171292</v>
      </c>
      <c r="R468">
        <v>4440</v>
      </c>
      <c r="S468" s="3">
        <v>1908507360</v>
      </c>
      <c r="T468">
        <v>2356</v>
      </c>
      <c r="U468" s="3">
        <v>1012712464</v>
      </c>
      <c r="V468">
        <v>3682</v>
      </c>
      <c r="W468" s="3">
        <v>1582685608</v>
      </c>
      <c r="X468">
        <v>2554</v>
      </c>
      <c r="Y468" s="3">
        <v>1097821576</v>
      </c>
      <c r="Z468" s="3">
        <v>6479898300</v>
      </c>
    </row>
    <row r="469" spans="1:26" x14ac:dyDescent="0.3">
      <c r="A469" t="s">
        <v>539</v>
      </c>
      <c r="B469" t="s">
        <v>32</v>
      </c>
      <c r="C469" t="s">
        <v>62</v>
      </c>
      <c r="D469" s="7">
        <v>2021</v>
      </c>
      <c r="E469" t="s">
        <v>44</v>
      </c>
      <c r="F469">
        <v>813</v>
      </c>
      <c r="G469">
        <v>425</v>
      </c>
      <c r="H469" t="s">
        <v>29</v>
      </c>
      <c r="I469">
        <v>23.2</v>
      </c>
      <c r="J469">
        <v>399</v>
      </c>
      <c r="K469" s="3">
        <v>184986.40000000002</v>
      </c>
      <c r="L469" s="3">
        <v>231233</v>
      </c>
      <c r="M469" t="s">
        <v>40</v>
      </c>
      <c r="N469">
        <v>4.7</v>
      </c>
      <c r="O469">
        <v>3</v>
      </c>
      <c r="P469">
        <v>3418</v>
      </c>
      <c r="Q469" s="3">
        <v>790354394</v>
      </c>
      <c r="R469">
        <v>4001</v>
      </c>
      <c r="S469" s="3">
        <v>925163233</v>
      </c>
      <c r="T469">
        <v>3548</v>
      </c>
      <c r="U469" s="3">
        <v>820414684</v>
      </c>
      <c r="V469">
        <v>3826</v>
      </c>
      <c r="W469" s="3">
        <v>884697458</v>
      </c>
      <c r="X469">
        <v>2863</v>
      </c>
      <c r="Y469" s="3">
        <v>662020079</v>
      </c>
      <c r="Z469" s="3">
        <v>4082649848</v>
      </c>
    </row>
    <row r="470" spans="1:26" x14ac:dyDescent="0.3">
      <c r="A470" t="s">
        <v>540</v>
      </c>
      <c r="B470" t="s">
        <v>42</v>
      </c>
      <c r="C470" t="s">
        <v>92</v>
      </c>
      <c r="D470" s="7">
        <v>2025</v>
      </c>
      <c r="E470" t="s">
        <v>16</v>
      </c>
      <c r="F470">
        <v>536</v>
      </c>
      <c r="G470">
        <v>514</v>
      </c>
      <c r="H470" t="s">
        <v>17</v>
      </c>
      <c r="I470">
        <v>20.9</v>
      </c>
      <c r="J470">
        <v>290</v>
      </c>
      <c r="K470" s="3">
        <v>311773.60000000003</v>
      </c>
      <c r="L470" s="3">
        <v>389717</v>
      </c>
      <c r="M470" t="s">
        <v>50</v>
      </c>
      <c r="N470">
        <v>5</v>
      </c>
      <c r="O470">
        <v>3</v>
      </c>
      <c r="P470">
        <v>4773</v>
      </c>
      <c r="Q470" s="3">
        <v>1860119241</v>
      </c>
      <c r="R470">
        <v>2456</v>
      </c>
      <c r="S470" s="3">
        <v>957144952</v>
      </c>
      <c r="T470">
        <v>3900</v>
      </c>
      <c r="U470" s="3">
        <v>1519896300</v>
      </c>
      <c r="V470">
        <v>4754</v>
      </c>
      <c r="W470" s="3">
        <v>1852714618</v>
      </c>
      <c r="X470">
        <v>4840</v>
      </c>
      <c r="Y470" s="3">
        <v>1886230280</v>
      </c>
      <c r="Z470" s="3">
        <v>8076105391</v>
      </c>
    </row>
    <row r="471" spans="1:26" x14ac:dyDescent="0.3">
      <c r="A471" t="s">
        <v>541</v>
      </c>
      <c r="B471" t="s">
        <v>20</v>
      </c>
      <c r="C471" t="s">
        <v>191</v>
      </c>
      <c r="D471" s="7">
        <v>2023</v>
      </c>
      <c r="E471" t="s">
        <v>16</v>
      </c>
      <c r="F471">
        <v>329</v>
      </c>
      <c r="G471">
        <v>347</v>
      </c>
      <c r="H471" t="s">
        <v>26</v>
      </c>
      <c r="I471">
        <v>19.7</v>
      </c>
      <c r="J471">
        <v>376</v>
      </c>
      <c r="K471" s="3">
        <v>134712</v>
      </c>
      <c r="L471" s="3">
        <v>168390</v>
      </c>
      <c r="M471" t="s">
        <v>57</v>
      </c>
      <c r="N471">
        <v>5</v>
      </c>
      <c r="O471">
        <v>4</v>
      </c>
      <c r="P471">
        <v>2717</v>
      </c>
      <c r="Q471" s="3">
        <v>457515630</v>
      </c>
      <c r="R471">
        <v>2870</v>
      </c>
      <c r="S471" s="3">
        <v>483279300</v>
      </c>
      <c r="T471">
        <v>4096</v>
      </c>
      <c r="U471" s="3">
        <v>689725440</v>
      </c>
      <c r="V471">
        <v>4494</v>
      </c>
      <c r="W471" s="3">
        <v>756744660</v>
      </c>
      <c r="X471">
        <v>2288</v>
      </c>
      <c r="Y471" s="3">
        <v>385276320</v>
      </c>
      <c r="Z471" s="3">
        <v>2772541350</v>
      </c>
    </row>
    <row r="472" spans="1:26" x14ac:dyDescent="0.3">
      <c r="A472" t="s">
        <v>542</v>
      </c>
      <c r="B472" t="s">
        <v>42</v>
      </c>
      <c r="C472" t="s">
        <v>43</v>
      </c>
      <c r="D472" s="7">
        <v>2023</v>
      </c>
      <c r="E472" t="s">
        <v>16</v>
      </c>
      <c r="F472">
        <v>706</v>
      </c>
      <c r="G472">
        <v>367</v>
      </c>
      <c r="H472" t="s">
        <v>29</v>
      </c>
      <c r="I472">
        <v>9.3000000000000007</v>
      </c>
      <c r="J472">
        <v>200</v>
      </c>
      <c r="K472" s="3">
        <v>49755.200000000004</v>
      </c>
      <c r="L472" s="3">
        <v>62194</v>
      </c>
      <c r="M472" t="s">
        <v>40</v>
      </c>
      <c r="N472">
        <v>4.0999999999999996</v>
      </c>
      <c r="O472">
        <v>3</v>
      </c>
      <c r="P472">
        <v>3652</v>
      </c>
      <c r="Q472" s="3">
        <v>227132488</v>
      </c>
      <c r="R472">
        <v>3865</v>
      </c>
      <c r="S472" s="3">
        <v>240379810</v>
      </c>
      <c r="T472">
        <v>2763</v>
      </c>
      <c r="U472" s="3">
        <v>171842022</v>
      </c>
      <c r="V472">
        <v>3211</v>
      </c>
      <c r="W472" s="3">
        <v>199704934</v>
      </c>
      <c r="X472">
        <v>3973</v>
      </c>
      <c r="Y472" s="3">
        <v>247096762</v>
      </c>
      <c r="Z472" s="3">
        <v>1086156016</v>
      </c>
    </row>
    <row r="473" spans="1:26" x14ac:dyDescent="0.3">
      <c r="A473" t="s">
        <v>543</v>
      </c>
      <c r="B473" t="s">
        <v>20</v>
      </c>
      <c r="C473" t="s">
        <v>52</v>
      </c>
      <c r="D473" s="7">
        <v>2025</v>
      </c>
      <c r="E473" t="s">
        <v>16</v>
      </c>
      <c r="F473">
        <v>895</v>
      </c>
      <c r="G473">
        <v>807</v>
      </c>
      <c r="H473" t="s">
        <v>17</v>
      </c>
      <c r="I473">
        <v>17.100000000000001</v>
      </c>
      <c r="J473">
        <v>333</v>
      </c>
      <c r="K473" s="3">
        <v>316968.80000000005</v>
      </c>
      <c r="L473" s="3">
        <v>396211</v>
      </c>
      <c r="M473" t="s">
        <v>30</v>
      </c>
      <c r="N473">
        <v>4.5</v>
      </c>
      <c r="O473">
        <v>4</v>
      </c>
      <c r="P473">
        <v>2210</v>
      </c>
      <c r="Q473" s="3">
        <v>875626310</v>
      </c>
      <c r="R473">
        <v>2814</v>
      </c>
      <c r="S473" s="3">
        <v>1114937754</v>
      </c>
      <c r="T473">
        <v>3909</v>
      </c>
      <c r="U473" s="3">
        <v>1548788799</v>
      </c>
      <c r="V473">
        <v>2225</v>
      </c>
      <c r="W473" s="3">
        <v>881569475</v>
      </c>
      <c r="X473">
        <v>4642</v>
      </c>
      <c r="Y473" s="3">
        <v>1839211462</v>
      </c>
      <c r="Z473" s="3">
        <v>6260133800</v>
      </c>
    </row>
    <row r="474" spans="1:26" x14ac:dyDescent="0.3">
      <c r="A474" t="s">
        <v>544</v>
      </c>
      <c r="B474" t="s">
        <v>20</v>
      </c>
      <c r="C474" t="s">
        <v>144</v>
      </c>
      <c r="D474" s="7">
        <v>2021</v>
      </c>
      <c r="E474" t="s">
        <v>16</v>
      </c>
      <c r="F474">
        <v>203</v>
      </c>
      <c r="G474">
        <v>847</v>
      </c>
      <c r="H474" t="s">
        <v>29</v>
      </c>
      <c r="I474">
        <v>14.8</v>
      </c>
      <c r="J474">
        <v>255</v>
      </c>
      <c r="K474" s="3">
        <v>206584.80000000002</v>
      </c>
      <c r="L474" s="3">
        <v>258231</v>
      </c>
      <c r="M474" t="s">
        <v>60</v>
      </c>
      <c r="N474">
        <v>4.2</v>
      </c>
      <c r="O474">
        <v>3</v>
      </c>
      <c r="P474">
        <v>4310</v>
      </c>
      <c r="Q474" s="3">
        <v>1112975610</v>
      </c>
      <c r="R474">
        <v>2229</v>
      </c>
      <c r="S474" s="3">
        <v>575596899</v>
      </c>
      <c r="T474">
        <v>3630</v>
      </c>
      <c r="U474" s="3">
        <v>937378530</v>
      </c>
      <c r="V474">
        <v>2963</v>
      </c>
      <c r="W474" s="3">
        <v>765138453</v>
      </c>
      <c r="X474">
        <v>4171</v>
      </c>
      <c r="Y474" s="3">
        <v>1077081501</v>
      </c>
      <c r="Z474" s="3">
        <v>4468170993</v>
      </c>
    </row>
    <row r="475" spans="1:26" x14ac:dyDescent="0.3">
      <c r="A475" t="s">
        <v>545</v>
      </c>
      <c r="B475" t="s">
        <v>42</v>
      </c>
      <c r="C475" t="s">
        <v>43</v>
      </c>
      <c r="D475" s="7">
        <v>2022</v>
      </c>
      <c r="E475" t="s">
        <v>44</v>
      </c>
      <c r="F475">
        <v>779</v>
      </c>
      <c r="G475">
        <v>527</v>
      </c>
      <c r="H475" t="s">
        <v>29</v>
      </c>
      <c r="I475">
        <v>20.8</v>
      </c>
      <c r="J475">
        <v>266</v>
      </c>
      <c r="K475" s="3">
        <v>56251.200000000004</v>
      </c>
      <c r="L475" s="3">
        <v>70314</v>
      </c>
      <c r="M475" t="s">
        <v>30</v>
      </c>
      <c r="N475">
        <v>4.0999999999999996</v>
      </c>
      <c r="O475">
        <v>4</v>
      </c>
      <c r="P475">
        <v>4018</v>
      </c>
      <c r="Q475" s="3">
        <v>282521652</v>
      </c>
      <c r="R475">
        <v>2375</v>
      </c>
      <c r="S475" s="3">
        <v>166995750</v>
      </c>
      <c r="T475">
        <v>4696</v>
      </c>
      <c r="U475" s="3">
        <v>330194544</v>
      </c>
      <c r="V475">
        <v>4528</v>
      </c>
      <c r="W475" s="3">
        <v>318381792</v>
      </c>
      <c r="X475">
        <v>2382</v>
      </c>
      <c r="Y475" s="3">
        <v>167487948</v>
      </c>
      <c r="Z475" s="3">
        <v>1265581686</v>
      </c>
    </row>
    <row r="476" spans="1:26" x14ac:dyDescent="0.3">
      <c r="A476" t="s">
        <v>546</v>
      </c>
      <c r="B476" t="s">
        <v>14</v>
      </c>
      <c r="C476" t="s">
        <v>120</v>
      </c>
      <c r="D476" s="7">
        <v>2022</v>
      </c>
      <c r="E476" t="s">
        <v>16</v>
      </c>
      <c r="F476">
        <v>606</v>
      </c>
      <c r="G476">
        <v>756</v>
      </c>
      <c r="H476" t="s">
        <v>29</v>
      </c>
      <c r="I476">
        <v>14.1</v>
      </c>
      <c r="J476">
        <v>229</v>
      </c>
      <c r="K476" s="3">
        <v>92892</v>
      </c>
      <c r="L476" s="3">
        <v>116115</v>
      </c>
      <c r="M476" t="s">
        <v>57</v>
      </c>
      <c r="N476">
        <v>4</v>
      </c>
      <c r="O476">
        <v>4</v>
      </c>
      <c r="P476">
        <v>2822</v>
      </c>
      <c r="Q476" s="3">
        <v>327676530</v>
      </c>
      <c r="R476">
        <v>3625</v>
      </c>
      <c r="S476" s="3">
        <v>420916875</v>
      </c>
      <c r="T476">
        <v>3783</v>
      </c>
      <c r="U476" s="3">
        <v>439263045</v>
      </c>
      <c r="V476">
        <v>3058</v>
      </c>
      <c r="W476" s="3">
        <v>355079670</v>
      </c>
      <c r="X476">
        <v>4351</v>
      </c>
      <c r="Y476" s="3">
        <v>505216365</v>
      </c>
      <c r="Z476" s="3">
        <v>2048152485</v>
      </c>
    </row>
    <row r="477" spans="1:26" x14ac:dyDescent="0.3">
      <c r="A477" t="s">
        <v>547</v>
      </c>
      <c r="B477" t="s">
        <v>20</v>
      </c>
      <c r="C477" t="s">
        <v>144</v>
      </c>
      <c r="D477" s="7">
        <v>2022</v>
      </c>
      <c r="E477" t="s">
        <v>34</v>
      </c>
      <c r="F477">
        <v>511</v>
      </c>
      <c r="G477">
        <v>940</v>
      </c>
      <c r="H477" t="s">
        <v>26</v>
      </c>
      <c r="I477">
        <v>7.3</v>
      </c>
      <c r="J477">
        <v>240</v>
      </c>
      <c r="K477" s="3">
        <v>175402.40000000002</v>
      </c>
      <c r="L477" s="3">
        <v>219253</v>
      </c>
      <c r="M477" t="s">
        <v>78</v>
      </c>
      <c r="N477">
        <v>4.8</v>
      </c>
      <c r="O477">
        <v>5</v>
      </c>
      <c r="P477">
        <v>2499</v>
      </c>
      <c r="Q477" s="3">
        <v>547913247</v>
      </c>
      <c r="R477">
        <v>3744</v>
      </c>
      <c r="S477" s="3">
        <v>820883232</v>
      </c>
      <c r="T477">
        <v>3063</v>
      </c>
      <c r="U477" s="3">
        <v>671571939</v>
      </c>
      <c r="V477">
        <v>2775</v>
      </c>
      <c r="W477" s="3">
        <v>608427075</v>
      </c>
      <c r="X477">
        <v>2805</v>
      </c>
      <c r="Y477" s="3">
        <v>615004665</v>
      </c>
      <c r="Z477" s="3">
        <v>3263800158</v>
      </c>
    </row>
    <row r="478" spans="1:26" x14ac:dyDescent="0.3">
      <c r="A478" t="s">
        <v>548</v>
      </c>
      <c r="B478" t="s">
        <v>14</v>
      </c>
      <c r="C478" t="s">
        <v>25</v>
      </c>
      <c r="D478" s="7">
        <v>2024</v>
      </c>
      <c r="E478" t="s">
        <v>16</v>
      </c>
      <c r="F478">
        <v>553</v>
      </c>
      <c r="G478">
        <v>791</v>
      </c>
      <c r="H478" t="s">
        <v>26</v>
      </c>
      <c r="I478">
        <v>19.3</v>
      </c>
      <c r="J478">
        <v>357</v>
      </c>
      <c r="K478" s="3">
        <v>213343.2</v>
      </c>
      <c r="L478" s="3">
        <v>266679</v>
      </c>
      <c r="M478" t="s">
        <v>60</v>
      </c>
      <c r="N478">
        <v>3.8</v>
      </c>
      <c r="O478">
        <v>4</v>
      </c>
      <c r="P478">
        <v>2499</v>
      </c>
      <c r="Q478" s="3">
        <v>666430821</v>
      </c>
      <c r="R478">
        <v>2556</v>
      </c>
      <c r="S478" s="3">
        <v>681631524</v>
      </c>
      <c r="T478">
        <v>4259</v>
      </c>
      <c r="U478" s="3">
        <v>1135785861</v>
      </c>
      <c r="V478">
        <v>2196</v>
      </c>
      <c r="W478" s="3">
        <v>585627084</v>
      </c>
      <c r="X478">
        <v>3904</v>
      </c>
      <c r="Y478" s="3">
        <v>1041114816</v>
      </c>
      <c r="Z478" s="3">
        <v>4110590106</v>
      </c>
    </row>
    <row r="479" spans="1:26" x14ac:dyDescent="0.3">
      <c r="A479" t="s">
        <v>549</v>
      </c>
      <c r="B479" t="s">
        <v>20</v>
      </c>
      <c r="C479" t="s">
        <v>95</v>
      </c>
      <c r="D479" s="7">
        <v>2024</v>
      </c>
      <c r="E479" t="s">
        <v>44</v>
      </c>
      <c r="F479">
        <v>450</v>
      </c>
      <c r="G479">
        <v>397</v>
      </c>
      <c r="H479" t="s">
        <v>29</v>
      </c>
      <c r="I479">
        <v>14.5</v>
      </c>
      <c r="J479">
        <v>203</v>
      </c>
      <c r="K479" s="3">
        <v>340997.60000000003</v>
      </c>
      <c r="L479" s="3">
        <v>426247</v>
      </c>
      <c r="M479" t="s">
        <v>40</v>
      </c>
      <c r="N479">
        <v>3.9</v>
      </c>
      <c r="O479">
        <v>3</v>
      </c>
      <c r="P479">
        <v>4319</v>
      </c>
      <c r="Q479" s="3">
        <v>1840960793</v>
      </c>
      <c r="R479">
        <v>2831</v>
      </c>
      <c r="S479" s="3">
        <v>1206705257</v>
      </c>
      <c r="T479">
        <v>2810</v>
      </c>
      <c r="U479" s="3">
        <v>1197754070</v>
      </c>
      <c r="V479">
        <v>2187</v>
      </c>
      <c r="W479" s="3">
        <v>932202189</v>
      </c>
      <c r="X479">
        <v>2230</v>
      </c>
      <c r="Y479" s="3">
        <v>950530810</v>
      </c>
      <c r="Z479" s="3">
        <v>6128153119</v>
      </c>
    </row>
    <row r="480" spans="1:26" x14ac:dyDescent="0.3">
      <c r="A480" t="s">
        <v>550</v>
      </c>
      <c r="B480" t="s">
        <v>48</v>
      </c>
      <c r="C480" t="s">
        <v>106</v>
      </c>
      <c r="D480" s="7">
        <v>2023</v>
      </c>
      <c r="E480" t="s">
        <v>44</v>
      </c>
      <c r="F480">
        <v>585</v>
      </c>
      <c r="G480">
        <v>946</v>
      </c>
      <c r="H480" t="s">
        <v>29</v>
      </c>
      <c r="I480">
        <v>15.2</v>
      </c>
      <c r="J480">
        <v>335</v>
      </c>
      <c r="K480" s="3">
        <v>395679.2</v>
      </c>
      <c r="L480" s="3">
        <v>494599</v>
      </c>
      <c r="M480" t="s">
        <v>23</v>
      </c>
      <c r="N480">
        <v>4.7</v>
      </c>
      <c r="O480">
        <v>4</v>
      </c>
      <c r="P480">
        <v>3918</v>
      </c>
      <c r="Q480" s="3">
        <v>1937838882</v>
      </c>
      <c r="R480">
        <v>2486</v>
      </c>
      <c r="S480" s="3">
        <v>1229573114</v>
      </c>
      <c r="T480">
        <v>3917</v>
      </c>
      <c r="U480" s="3">
        <v>1937344283</v>
      </c>
      <c r="V480">
        <v>4883</v>
      </c>
      <c r="W480" s="3">
        <v>2415126917</v>
      </c>
      <c r="X480">
        <v>3820</v>
      </c>
      <c r="Y480" s="3">
        <v>1889368180</v>
      </c>
      <c r="Z480" s="3">
        <v>9409251376</v>
      </c>
    </row>
    <row r="481" spans="1:26" x14ac:dyDescent="0.3">
      <c r="A481" t="s">
        <v>551</v>
      </c>
      <c r="B481" t="s">
        <v>20</v>
      </c>
      <c r="C481" t="s">
        <v>37</v>
      </c>
      <c r="D481" s="7">
        <v>2023</v>
      </c>
      <c r="E481" t="s">
        <v>16</v>
      </c>
      <c r="F481">
        <v>666</v>
      </c>
      <c r="G481">
        <v>654</v>
      </c>
      <c r="H481" t="s">
        <v>17</v>
      </c>
      <c r="I481">
        <v>16.5</v>
      </c>
      <c r="J481">
        <v>245</v>
      </c>
      <c r="K481" s="3">
        <v>397396.80000000005</v>
      </c>
      <c r="L481" s="3">
        <v>496746</v>
      </c>
      <c r="M481" t="s">
        <v>35</v>
      </c>
      <c r="N481">
        <v>3.5</v>
      </c>
      <c r="O481">
        <v>5</v>
      </c>
      <c r="P481">
        <v>4453</v>
      </c>
      <c r="Q481" s="3">
        <v>2212009938</v>
      </c>
      <c r="R481">
        <v>4371</v>
      </c>
      <c r="S481" s="3">
        <v>2171276766</v>
      </c>
      <c r="T481">
        <v>3199</v>
      </c>
      <c r="U481" s="3">
        <v>1589090454</v>
      </c>
      <c r="V481">
        <v>3453</v>
      </c>
      <c r="W481" s="3">
        <v>1715263938</v>
      </c>
      <c r="X481">
        <v>4881</v>
      </c>
      <c r="Y481" s="3">
        <v>2424617226</v>
      </c>
      <c r="Z481" s="3">
        <v>10112258322</v>
      </c>
    </row>
    <row r="482" spans="1:26" x14ac:dyDescent="0.3">
      <c r="A482" t="s">
        <v>552</v>
      </c>
      <c r="B482" t="s">
        <v>32</v>
      </c>
      <c r="C482" t="s">
        <v>80</v>
      </c>
      <c r="D482" s="7">
        <v>2021</v>
      </c>
      <c r="E482" t="s">
        <v>22</v>
      </c>
      <c r="F482">
        <v>451</v>
      </c>
      <c r="G482">
        <v>639</v>
      </c>
      <c r="H482" t="s">
        <v>29</v>
      </c>
      <c r="I482">
        <v>19</v>
      </c>
      <c r="J482">
        <v>248</v>
      </c>
      <c r="K482" s="3">
        <v>264490.40000000002</v>
      </c>
      <c r="L482" s="3">
        <v>330613</v>
      </c>
      <c r="M482" t="s">
        <v>40</v>
      </c>
      <c r="N482">
        <v>3.9</v>
      </c>
      <c r="O482">
        <v>4</v>
      </c>
      <c r="P482">
        <v>3090</v>
      </c>
      <c r="Q482" s="3">
        <v>1021594170</v>
      </c>
      <c r="R482">
        <v>3569</v>
      </c>
      <c r="S482" s="3">
        <v>1179957797</v>
      </c>
      <c r="T482">
        <v>3060</v>
      </c>
      <c r="U482" s="3">
        <v>1011675780</v>
      </c>
      <c r="V482">
        <v>2688</v>
      </c>
      <c r="W482" s="3">
        <v>888687744</v>
      </c>
      <c r="X482">
        <v>4146</v>
      </c>
      <c r="Y482" s="3">
        <v>1370721498</v>
      </c>
      <c r="Z482" s="3">
        <v>5472636989</v>
      </c>
    </row>
    <row r="483" spans="1:26" x14ac:dyDescent="0.3">
      <c r="A483" t="s">
        <v>553</v>
      </c>
      <c r="B483" t="s">
        <v>20</v>
      </c>
      <c r="C483" t="s">
        <v>144</v>
      </c>
      <c r="D483" s="7">
        <v>2023</v>
      </c>
      <c r="E483" t="s">
        <v>44</v>
      </c>
      <c r="F483">
        <v>870</v>
      </c>
      <c r="G483">
        <v>515</v>
      </c>
      <c r="H483" t="s">
        <v>26</v>
      </c>
      <c r="I483">
        <v>19</v>
      </c>
      <c r="J483">
        <v>241</v>
      </c>
      <c r="K483" s="3">
        <v>101606.40000000001</v>
      </c>
      <c r="L483" s="3">
        <v>127008</v>
      </c>
      <c r="M483" t="s">
        <v>40</v>
      </c>
      <c r="N483">
        <v>4.3</v>
      </c>
      <c r="O483">
        <v>5</v>
      </c>
      <c r="P483">
        <v>4031</v>
      </c>
      <c r="Q483" s="3">
        <v>511969248</v>
      </c>
      <c r="R483">
        <v>4343</v>
      </c>
      <c r="S483" s="3">
        <v>551595744</v>
      </c>
      <c r="T483">
        <v>2014</v>
      </c>
      <c r="U483" s="3">
        <v>255794112</v>
      </c>
      <c r="V483">
        <v>2296</v>
      </c>
      <c r="W483" s="3">
        <v>291610368</v>
      </c>
      <c r="X483">
        <v>3710</v>
      </c>
      <c r="Y483" s="3">
        <v>471199680</v>
      </c>
      <c r="Z483" s="3">
        <v>2082169152</v>
      </c>
    </row>
    <row r="484" spans="1:26" x14ac:dyDescent="0.3">
      <c r="A484" t="s">
        <v>554</v>
      </c>
      <c r="B484" t="s">
        <v>42</v>
      </c>
      <c r="C484" t="s">
        <v>84</v>
      </c>
      <c r="D484" s="7">
        <v>2021</v>
      </c>
      <c r="E484" t="s">
        <v>34</v>
      </c>
      <c r="F484">
        <v>649</v>
      </c>
      <c r="G484">
        <v>773</v>
      </c>
      <c r="H484" t="s">
        <v>17</v>
      </c>
      <c r="I484">
        <v>21.6</v>
      </c>
      <c r="J484">
        <v>288</v>
      </c>
      <c r="K484" s="3">
        <v>344716.80000000005</v>
      </c>
      <c r="L484" s="3">
        <v>430896</v>
      </c>
      <c r="M484" t="s">
        <v>50</v>
      </c>
      <c r="N484">
        <v>4.7</v>
      </c>
      <c r="O484">
        <v>4</v>
      </c>
      <c r="P484">
        <v>3208</v>
      </c>
      <c r="Q484" s="3">
        <v>1382314368</v>
      </c>
      <c r="R484">
        <v>4096</v>
      </c>
      <c r="S484" s="3">
        <v>1764950016</v>
      </c>
      <c r="T484">
        <v>4011</v>
      </c>
      <c r="U484" s="3">
        <v>1728323856</v>
      </c>
      <c r="V484">
        <v>2868</v>
      </c>
      <c r="W484" s="3">
        <v>1235809728</v>
      </c>
      <c r="X484">
        <v>2497</v>
      </c>
      <c r="Y484" s="3">
        <v>1075947312</v>
      </c>
      <c r="Z484" s="3">
        <v>7187345280</v>
      </c>
    </row>
    <row r="485" spans="1:26" x14ac:dyDescent="0.3">
      <c r="A485" t="s">
        <v>555</v>
      </c>
      <c r="B485" t="s">
        <v>32</v>
      </c>
      <c r="C485" t="s">
        <v>39</v>
      </c>
      <c r="D485" s="7">
        <v>2022</v>
      </c>
      <c r="E485" t="s">
        <v>16</v>
      </c>
      <c r="F485">
        <v>276</v>
      </c>
      <c r="G485">
        <v>833</v>
      </c>
      <c r="H485" t="s">
        <v>29</v>
      </c>
      <c r="I485">
        <v>6.7</v>
      </c>
      <c r="J485">
        <v>363</v>
      </c>
      <c r="K485" s="3">
        <v>321137.60000000003</v>
      </c>
      <c r="L485" s="3">
        <v>401422</v>
      </c>
      <c r="M485" t="s">
        <v>57</v>
      </c>
      <c r="N485">
        <v>3.6</v>
      </c>
      <c r="O485">
        <v>3</v>
      </c>
      <c r="P485">
        <v>3443</v>
      </c>
      <c r="Q485" s="3">
        <v>1382095946</v>
      </c>
      <c r="R485">
        <v>2351</v>
      </c>
      <c r="S485" s="3">
        <v>943743122</v>
      </c>
      <c r="T485">
        <v>2462</v>
      </c>
      <c r="U485" s="3">
        <v>988300964</v>
      </c>
      <c r="V485">
        <v>2345</v>
      </c>
      <c r="W485" s="3">
        <v>941334590</v>
      </c>
      <c r="X485">
        <v>3806</v>
      </c>
      <c r="Y485" s="3">
        <v>1527812132</v>
      </c>
      <c r="Z485" s="3">
        <v>5783286754</v>
      </c>
    </row>
    <row r="486" spans="1:26" x14ac:dyDescent="0.3">
      <c r="A486" t="s">
        <v>556</v>
      </c>
      <c r="B486" t="s">
        <v>20</v>
      </c>
      <c r="C486" t="s">
        <v>144</v>
      </c>
      <c r="D486" s="7">
        <v>2023</v>
      </c>
      <c r="E486" t="s">
        <v>16</v>
      </c>
      <c r="F486">
        <v>256</v>
      </c>
      <c r="G486">
        <v>797</v>
      </c>
      <c r="H486" t="s">
        <v>29</v>
      </c>
      <c r="I486">
        <v>18.100000000000001</v>
      </c>
      <c r="J486">
        <v>356</v>
      </c>
      <c r="K486" s="3">
        <v>308886.40000000002</v>
      </c>
      <c r="L486" s="3">
        <v>386108</v>
      </c>
      <c r="M486" t="s">
        <v>40</v>
      </c>
      <c r="N486">
        <v>4.5</v>
      </c>
      <c r="O486">
        <v>4</v>
      </c>
      <c r="P486">
        <v>2936</v>
      </c>
      <c r="Q486" s="3">
        <v>1133613088</v>
      </c>
      <c r="R486">
        <v>3467</v>
      </c>
      <c r="S486" s="3">
        <v>1338636436</v>
      </c>
      <c r="T486">
        <v>3342</v>
      </c>
      <c r="U486" s="3">
        <v>1290372936</v>
      </c>
      <c r="V486">
        <v>2826</v>
      </c>
      <c r="W486" s="3">
        <v>1091141208</v>
      </c>
      <c r="X486">
        <v>4562</v>
      </c>
      <c r="Y486" s="3">
        <v>1761424696</v>
      </c>
      <c r="Z486" s="3">
        <v>6615188364</v>
      </c>
    </row>
    <row r="487" spans="1:26" x14ac:dyDescent="0.3">
      <c r="A487" t="s">
        <v>557</v>
      </c>
      <c r="B487" t="s">
        <v>20</v>
      </c>
      <c r="C487" t="s">
        <v>52</v>
      </c>
      <c r="D487" s="7">
        <v>2021</v>
      </c>
      <c r="E487" t="s">
        <v>44</v>
      </c>
      <c r="F487">
        <v>623</v>
      </c>
      <c r="G487">
        <v>284</v>
      </c>
      <c r="H487" t="s">
        <v>29</v>
      </c>
      <c r="I487">
        <v>5.4</v>
      </c>
      <c r="J487">
        <v>223</v>
      </c>
      <c r="K487" s="3">
        <v>84979.200000000012</v>
      </c>
      <c r="L487" s="3">
        <v>106224</v>
      </c>
      <c r="M487" t="s">
        <v>78</v>
      </c>
      <c r="N487">
        <v>3.6</v>
      </c>
      <c r="O487">
        <v>4</v>
      </c>
      <c r="P487">
        <v>2388</v>
      </c>
      <c r="Q487" s="3">
        <v>253662912</v>
      </c>
      <c r="R487">
        <v>4098</v>
      </c>
      <c r="S487" s="3">
        <v>435305952</v>
      </c>
      <c r="T487">
        <v>4103</v>
      </c>
      <c r="U487" s="3">
        <v>435837072</v>
      </c>
      <c r="V487">
        <v>4357</v>
      </c>
      <c r="W487" s="3">
        <v>462817968</v>
      </c>
      <c r="X487">
        <v>2734</v>
      </c>
      <c r="Y487" s="3">
        <v>290416416</v>
      </c>
      <c r="Z487" s="3">
        <v>1878040320</v>
      </c>
    </row>
    <row r="488" spans="1:26" x14ac:dyDescent="0.3">
      <c r="A488" t="s">
        <v>558</v>
      </c>
      <c r="B488" t="s">
        <v>42</v>
      </c>
      <c r="C488" t="s">
        <v>74</v>
      </c>
      <c r="D488" s="7">
        <v>2025</v>
      </c>
      <c r="E488" t="s">
        <v>16</v>
      </c>
      <c r="F488">
        <v>757</v>
      </c>
      <c r="G488">
        <v>692</v>
      </c>
      <c r="H488" t="s">
        <v>17</v>
      </c>
      <c r="I488">
        <v>20.399999999999999</v>
      </c>
      <c r="J488">
        <v>237</v>
      </c>
      <c r="K488" s="3">
        <v>264084</v>
      </c>
      <c r="L488" s="3">
        <v>330105</v>
      </c>
      <c r="M488" t="s">
        <v>18</v>
      </c>
      <c r="N488">
        <v>4.7</v>
      </c>
      <c r="O488">
        <v>5</v>
      </c>
      <c r="P488">
        <v>4045</v>
      </c>
      <c r="Q488" s="3">
        <v>1335274725</v>
      </c>
      <c r="R488">
        <v>2141</v>
      </c>
      <c r="S488" s="3">
        <v>706754805</v>
      </c>
      <c r="T488">
        <v>4689</v>
      </c>
      <c r="U488" s="3">
        <v>1547862345</v>
      </c>
      <c r="V488">
        <v>3198</v>
      </c>
      <c r="W488" s="3">
        <v>1055675790</v>
      </c>
      <c r="X488">
        <v>4317</v>
      </c>
      <c r="Y488" s="3">
        <v>1425063285</v>
      </c>
      <c r="Z488" s="3">
        <v>6070630950</v>
      </c>
    </row>
    <row r="489" spans="1:26" x14ac:dyDescent="0.3">
      <c r="A489" t="s">
        <v>559</v>
      </c>
      <c r="B489" t="s">
        <v>14</v>
      </c>
      <c r="C489" t="s">
        <v>68</v>
      </c>
      <c r="D489" s="7">
        <v>2024</v>
      </c>
      <c r="E489" t="s">
        <v>44</v>
      </c>
      <c r="F489">
        <v>753</v>
      </c>
      <c r="G489">
        <v>751</v>
      </c>
      <c r="H489" t="s">
        <v>26</v>
      </c>
      <c r="I489">
        <v>18.600000000000001</v>
      </c>
      <c r="J489">
        <v>333</v>
      </c>
      <c r="K489" s="3">
        <v>210024</v>
      </c>
      <c r="L489" s="3">
        <v>262530</v>
      </c>
      <c r="M489" t="s">
        <v>18</v>
      </c>
      <c r="N489">
        <v>4.7</v>
      </c>
      <c r="O489">
        <v>3</v>
      </c>
      <c r="P489">
        <v>3528</v>
      </c>
      <c r="Q489" s="3">
        <v>926205840</v>
      </c>
      <c r="R489">
        <v>3424</v>
      </c>
      <c r="S489" s="3">
        <v>898902720</v>
      </c>
      <c r="T489">
        <v>4498</v>
      </c>
      <c r="U489" s="3">
        <v>1180859940</v>
      </c>
      <c r="V489">
        <v>4804</v>
      </c>
      <c r="W489" s="3">
        <v>1261194120</v>
      </c>
      <c r="X489">
        <v>3174</v>
      </c>
      <c r="Y489" s="3">
        <v>833270220</v>
      </c>
      <c r="Z489" s="3">
        <v>5100432840</v>
      </c>
    </row>
    <row r="490" spans="1:26" x14ac:dyDescent="0.3">
      <c r="A490" t="s">
        <v>560</v>
      </c>
      <c r="B490" t="s">
        <v>14</v>
      </c>
      <c r="C490" t="s">
        <v>138</v>
      </c>
      <c r="D490" s="7">
        <v>2023</v>
      </c>
      <c r="E490" t="s">
        <v>34</v>
      </c>
      <c r="F490">
        <v>756</v>
      </c>
      <c r="G490">
        <v>680</v>
      </c>
      <c r="H490" t="s">
        <v>29</v>
      </c>
      <c r="I490">
        <v>12.8</v>
      </c>
      <c r="J490">
        <v>202</v>
      </c>
      <c r="K490" s="3">
        <v>398680.80000000005</v>
      </c>
      <c r="L490" s="3">
        <v>498351</v>
      </c>
      <c r="M490" t="s">
        <v>78</v>
      </c>
      <c r="N490">
        <v>5</v>
      </c>
      <c r="O490">
        <v>5</v>
      </c>
      <c r="P490">
        <v>2698</v>
      </c>
      <c r="Q490" s="3">
        <v>1344550998</v>
      </c>
      <c r="R490">
        <v>3001</v>
      </c>
      <c r="S490" s="3">
        <v>1495551351</v>
      </c>
      <c r="T490">
        <v>3024</v>
      </c>
      <c r="U490" s="3">
        <v>1507013424</v>
      </c>
      <c r="V490">
        <v>2212</v>
      </c>
      <c r="W490" s="3">
        <v>1102352412</v>
      </c>
      <c r="X490">
        <v>4521</v>
      </c>
      <c r="Y490" s="3">
        <v>2253044871</v>
      </c>
      <c r="Z490" s="3">
        <v>7702513056</v>
      </c>
    </row>
    <row r="491" spans="1:26" x14ac:dyDescent="0.3">
      <c r="A491" t="s">
        <v>561</v>
      </c>
      <c r="B491" t="s">
        <v>20</v>
      </c>
      <c r="C491" t="s">
        <v>37</v>
      </c>
      <c r="D491" s="7">
        <v>2021</v>
      </c>
      <c r="E491" t="s">
        <v>44</v>
      </c>
      <c r="F491">
        <v>662</v>
      </c>
      <c r="G491">
        <v>692</v>
      </c>
      <c r="H491" t="s">
        <v>26</v>
      </c>
      <c r="I491">
        <v>11.6</v>
      </c>
      <c r="J491">
        <v>253</v>
      </c>
      <c r="K491" s="3">
        <v>153629.6</v>
      </c>
      <c r="L491" s="3">
        <v>192037</v>
      </c>
      <c r="M491" t="s">
        <v>27</v>
      </c>
      <c r="N491">
        <v>4.9000000000000004</v>
      </c>
      <c r="O491">
        <v>5</v>
      </c>
      <c r="P491">
        <v>2809</v>
      </c>
      <c r="Q491" s="3">
        <v>539431933</v>
      </c>
      <c r="R491">
        <v>2404</v>
      </c>
      <c r="S491" s="3">
        <v>461656948</v>
      </c>
      <c r="T491">
        <v>4519</v>
      </c>
      <c r="U491" s="3">
        <v>867815203</v>
      </c>
      <c r="V491">
        <v>3185</v>
      </c>
      <c r="W491" s="3">
        <v>611637845</v>
      </c>
      <c r="X491">
        <v>4845</v>
      </c>
      <c r="Y491" s="3">
        <v>930419265</v>
      </c>
      <c r="Z491" s="3">
        <v>3410961194</v>
      </c>
    </row>
    <row r="492" spans="1:26" x14ac:dyDescent="0.3">
      <c r="A492" t="s">
        <v>562</v>
      </c>
      <c r="B492" t="s">
        <v>14</v>
      </c>
      <c r="C492" t="s">
        <v>138</v>
      </c>
      <c r="D492" s="7">
        <v>2024</v>
      </c>
      <c r="E492" t="s">
        <v>16</v>
      </c>
      <c r="F492">
        <v>738</v>
      </c>
      <c r="G492">
        <v>634</v>
      </c>
      <c r="H492" t="s">
        <v>17</v>
      </c>
      <c r="I492">
        <v>5.2</v>
      </c>
      <c r="J492">
        <v>388</v>
      </c>
      <c r="K492" s="3">
        <v>187953.6</v>
      </c>
      <c r="L492" s="3">
        <v>234942</v>
      </c>
      <c r="M492" t="s">
        <v>78</v>
      </c>
      <c r="N492">
        <v>4.5999999999999996</v>
      </c>
      <c r="O492">
        <v>4</v>
      </c>
      <c r="P492">
        <v>4442</v>
      </c>
      <c r="Q492" s="3">
        <v>1043612364</v>
      </c>
      <c r="R492">
        <v>3040</v>
      </c>
      <c r="S492" s="3">
        <v>714223680</v>
      </c>
      <c r="T492">
        <v>2194</v>
      </c>
      <c r="U492" s="3">
        <v>515462748</v>
      </c>
      <c r="V492">
        <v>2551</v>
      </c>
      <c r="W492" s="3">
        <v>599337042</v>
      </c>
      <c r="X492">
        <v>4796</v>
      </c>
      <c r="Y492" s="3">
        <v>1126781832</v>
      </c>
      <c r="Z492" s="3">
        <v>3999417666</v>
      </c>
    </row>
    <row r="493" spans="1:26" x14ac:dyDescent="0.3">
      <c r="A493" t="s">
        <v>563</v>
      </c>
      <c r="B493" t="s">
        <v>48</v>
      </c>
      <c r="C493" t="s">
        <v>56</v>
      </c>
      <c r="D493" s="7">
        <v>2025</v>
      </c>
      <c r="E493" t="s">
        <v>44</v>
      </c>
      <c r="F493">
        <v>321</v>
      </c>
      <c r="G493">
        <v>514</v>
      </c>
      <c r="H493" t="s">
        <v>17</v>
      </c>
      <c r="I493">
        <v>22.5</v>
      </c>
      <c r="J493">
        <v>209</v>
      </c>
      <c r="K493" s="3">
        <v>255004.80000000002</v>
      </c>
      <c r="L493" s="3">
        <v>318756</v>
      </c>
      <c r="M493" t="s">
        <v>18</v>
      </c>
      <c r="N493">
        <v>4.4000000000000004</v>
      </c>
      <c r="O493">
        <v>5</v>
      </c>
      <c r="P493">
        <v>2829</v>
      </c>
      <c r="Q493" s="3">
        <v>901760724</v>
      </c>
      <c r="R493">
        <v>4210</v>
      </c>
      <c r="S493" s="3">
        <v>1341962760</v>
      </c>
      <c r="T493">
        <v>4279</v>
      </c>
      <c r="U493" s="3">
        <v>1363956924</v>
      </c>
      <c r="V493">
        <v>3861</v>
      </c>
      <c r="W493" s="3">
        <v>1230716916</v>
      </c>
      <c r="X493">
        <v>4992</v>
      </c>
      <c r="Y493" s="3">
        <v>1591229952</v>
      </c>
      <c r="Z493" s="3">
        <v>6429627276</v>
      </c>
    </row>
    <row r="494" spans="1:26" x14ac:dyDescent="0.3">
      <c r="A494" t="s">
        <v>564</v>
      </c>
      <c r="B494" t="s">
        <v>48</v>
      </c>
      <c r="C494" t="s">
        <v>106</v>
      </c>
      <c r="D494" s="7">
        <v>2021</v>
      </c>
      <c r="E494" t="s">
        <v>22</v>
      </c>
      <c r="F494">
        <v>547</v>
      </c>
      <c r="G494">
        <v>466</v>
      </c>
      <c r="H494" t="s">
        <v>29</v>
      </c>
      <c r="I494">
        <v>19.2</v>
      </c>
      <c r="J494">
        <v>354</v>
      </c>
      <c r="K494" s="3">
        <v>557526.4</v>
      </c>
      <c r="L494" s="3">
        <v>696908</v>
      </c>
      <c r="M494" t="s">
        <v>40</v>
      </c>
      <c r="N494">
        <v>4.0999999999999996</v>
      </c>
      <c r="O494">
        <v>3</v>
      </c>
      <c r="P494">
        <v>2838</v>
      </c>
      <c r="Q494" s="3">
        <v>1977824904</v>
      </c>
      <c r="R494">
        <v>2681</v>
      </c>
      <c r="S494" s="3">
        <v>1868410348</v>
      </c>
      <c r="T494">
        <v>2352</v>
      </c>
      <c r="U494" s="3">
        <v>1639127616</v>
      </c>
      <c r="V494">
        <v>4611</v>
      </c>
      <c r="W494" s="3">
        <v>3213442788</v>
      </c>
      <c r="X494">
        <v>4115</v>
      </c>
      <c r="Y494" s="3">
        <v>2867776420</v>
      </c>
      <c r="Z494" s="3">
        <v>11566582076</v>
      </c>
    </row>
    <row r="495" spans="1:26" x14ac:dyDescent="0.3">
      <c r="A495" t="s">
        <v>565</v>
      </c>
      <c r="B495" t="s">
        <v>32</v>
      </c>
      <c r="C495" t="s">
        <v>64</v>
      </c>
      <c r="D495" s="7">
        <v>2024</v>
      </c>
      <c r="E495" t="s">
        <v>16</v>
      </c>
      <c r="F495">
        <v>546</v>
      </c>
      <c r="G495">
        <v>313</v>
      </c>
      <c r="H495" t="s">
        <v>17</v>
      </c>
      <c r="I495">
        <v>17.600000000000001</v>
      </c>
      <c r="J495">
        <v>232</v>
      </c>
      <c r="K495" s="3">
        <v>145218.4</v>
      </c>
      <c r="L495" s="3">
        <v>181523</v>
      </c>
      <c r="M495" t="s">
        <v>57</v>
      </c>
      <c r="N495">
        <v>4.7</v>
      </c>
      <c r="O495">
        <v>3</v>
      </c>
      <c r="P495">
        <v>4702</v>
      </c>
      <c r="Q495" s="3">
        <v>853521146</v>
      </c>
      <c r="R495">
        <v>2524</v>
      </c>
      <c r="S495" s="3">
        <v>458164052</v>
      </c>
      <c r="T495">
        <v>2581</v>
      </c>
      <c r="U495" s="3">
        <v>468510863</v>
      </c>
      <c r="V495">
        <v>4991</v>
      </c>
      <c r="W495" s="3">
        <v>905981293</v>
      </c>
      <c r="X495">
        <v>3451</v>
      </c>
      <c r="Y495" s="3">
        <v>626435873</v>
      </c>
      <c r="Z495" s="3">
        <v>3312613227</v>
      </c>
    </row>
    <row r="496" spans="1:26" x14ac:dyDescent="0.3">
      <c r="A496" t="s">
        <v>566</v>
      </c>
      <c r="B496" t="s">
        <v>32</v>
      </c>
      <c r="C496" t="s">
        <v>64</v>
      </c>
      <c r="D496" s="7">
        <v>2023</v>
      </c>
      <c r="E496" t="s">
        <v>44</v>
      </c>
      <c r="F496">
        <v>204</v>
      </c>
      <c r="G496">
        <v>594</v>
      </c>
      <c r="H496" t="s">
        <v>26</v>
      </c>
      <c r="I496">
        <v>8</v>
      </c>
      <c r="J496">
        <v>209</v>
      </c>
      <c r="K496" s="3">
        <v>316478.40000000002</v>
      </c>
      <c r="L496" s="3">
        <v>395598</v>
      </c>
      <c r="M496" t="s">
        <v>35</v>
      </c>
      <c r="N496">
        <v>4.3</v>
      </c>
      <c r="O496">
        <v>3</v>
      </c>
      <c r="P496">
        <v>4474</v>
      </c>
      <c r="Q496" s="3">
        <v>1769905452</v>
      </c>
      <c r="R496">
        <v>2163</v>
      </c>
      <c r="S496" s="3">
        <v>855678474</v>
      </c>
      <c r="T496">
        <v>2124</v>
      </c>
      <c r="U496" s="3">
        <v>840250152</v>
      </c>
      <c r="V496">
        <v>2351</v>
      </c>
      <c r="W496" s="3">
        <v>930050898</v>
      </c>
      <c r="X496">
        <v>2992</v>
      </c>
      <c r="Y496" s="3">
        <v>1183629216</v>
      </c>
      <c r="Z496" s="3">
        <v>5579514192</v>
      </c>
    </row>
    <row r="497" spans="1:26" x14ac:dyDescent="0.3">
      <c r="A497" t="s">
        <v>567</v>
      </c>
      <c r="B497" t="s">
        <v>32</v>
      </c>
      <c r="C497" t="s">
        <v>39</v>
      </c>
      <c r="D497" s="7">
        <v>2022</v>
      </c>
      <c r="E497" t="s">
        <v>44</v>
      </c>
      <c r="F497">
        <v>302</v>
      </c>
      <c r="G497">
        <v>453</v>
      </c>
      <c r="H497" t="s">
        <v>17</v>
      </c>
      <c r="I497">
        <v>17.600000000000001</v>
      </c>
      <c r="J497">
        <v>353</v>
      </c>
      <c r="K497" s="3">
        <v>338528</v>
      </c>
      <c r="L497" s="3">
        <v>423160</v>
      </c>
      <c r="M497" t="s">
        <v>78</v>
      </c>
      <c r="N497">
        <v>4.7</v>
      </c>
      <c r="O497">
        <v>4</v>
      </c>
      <c r="P497">
        <v>2854</v>
      </c>
      <c r="Q497" s="3">
        <v>1207698640</v>
      </c>
      <c r="R497">
        <v>3249</v>
      </c>
      <c r="S497" s="3">
        <v>1374846840</v>
      </c>
      <c r="T497">
        <v>2802</v>
      </c>
      <c r="U497" s="3">
        <v>1185694320</v>
      </c>
      <c r="V497">
        <v>3252</v>
      </c>
      <c r="W497" s="3">
        <v>1376116320</v>
      </c>
      <c r="X497">
        <v>2014</v>
      </c>
      <c r="Y497" s="3">
        <v>852244240</v>
      </c>
      <c r="Z497" s="3">
        <v>5996600360</v>
      </c>
    </row>
    <row r="498" spans="1:26" x14ac:dyDescent="0.3">
      <c r="A498" t="s">
        <v>568</v>
      </c>
      <c r="B498" t="s">
        <v>14</v>
      </c>
      <c r="C498" t="s">
        <v>86</v>
      </c>
      <c r="D498" s="7">
        <v>2023</v>
      </c>
      <c r="E498" t="s">
        <v>16</v>
      </c>
      <c r="F498">
        <v>454</v>
      </c>
      <c r="G498">
        <v>636</v>
      </c>
      <c r="H498" t="s">
        <v>29</v>
      </c>
      <c r="I498">
        <v>10.7</v>
      </c>
      <c r="J498">
        <v>301</v>
      </c>
      <c r="K498" s="3">
        <v>295492</v>
      </c>
      <c r="L498" s="3">
        <v>369365</v>
      </c>
      <c r="M498" t="s">
        <v>57</v>
      </c>
      <c r="N498">
        <v>3.8</v>
      </c>
      <c r="O498">
        <v>4</v>
      </c>
      <c r="P498">
        <v>4007</v>
      </c>
      <c r="Q498" s="3">
        <v>1480045555</v>
      </c>
      <c r="R498">
        <v>3669</v>
      </c>
      <c r="S498" s="3">
        <v>1355200185</v>
      </c>
      <c r="T498">
        <v>3709</v>
      </c>
      <c r="U498" s="3">
        <v>1369974785</v>
      </c>
      <c r="V498">
        <v>2410</v>
      </c>
      <c r="W498" s="3">
        <v>890169650</v>
      </c>
      <c r="X498">
        <v>3402</v>
      </c>
      <c r="Y498" s="3">
        <v>1256579730</v>
      </c>
      <c r="Z498" s="3">
        <v>6351969905</v>
      </c>
    </row>
    <row r="499" spans="1:26" x14ac:dyDescent="0.3">
      <c r="A499" t="s">
        <v>569</v>
      </c>
      <c r="B499" t="s">
        <v>48</v>
      </c>
      <c r="C499" t="s">
        <v>106</v>
      </c>
      <c r="D499" s="7">
        <v>2022</v>
      </c>
      <c r="E499" t="s">
        <v>34</v>
      </c>
      <c r="F499">
        <v>677</v>
      </c>
      <c r="G499">
        <v>902</v>
      </c>
      <c r="H499" t="s">
        <v>29</v>
      </c>
      <c r="I499">
        <v>18.399999999999999</v>
      </c>
      <c r="J499">
        <v>289</v>
      </c>
      <c r="K499" s="3">
        <v>519927.2</v>
      </c>
      <c r="L499" s="3">
        <v>649909</v>
      </c>
      <c r="M499" t="s">
        <v>50</v>
      </c>
      <c r="N499">
        <v>3.6</v>
      </c>
      <c r="O499">
        <v>3</v>
      </c>
      <c r="P499">
        <v>4690</v>
      </c>
      <c r="Q499" s="3">
        <v>3048073210</v>
      </c>
      <c r="R499">
        <v>2185</v>
      </c>
      <c r="S499" s="3">
        <v>1420051165</v>
      </c>
      <c r="T499">
        <v>3760</v>
      </c>
      <c r="U499" s="3">
        <v>2443657840</v>
      </c>
      <c r="V499">
        <v>2150</v>
      </c>
      <c r="W499" s="3">
        <v>1397304350</v>
      </c>
      <c r="X499">
        <v>3270</v>
      </c>
      <c r="Y499" s="3">
        <v>2125202430</v>
      </c>
      <c r="Z499" s="3">
        <v>10434288995</v>
      </c>
    </row>
    <row r="500" spans="1:26" x14ac:dyDescent="0.3">
      <c r="A500" t="s">
        <v>570</v>
      </c>
      <c r="B500" t="s">
        <v>42</v>
      </c>
      <c r="C500" t="s">
        <v>43</v>
      </c>
      <c r="D500" s="7">
        <v>2022</v>
      </c>
      <c r="E500" t="s">
        <v>44</v>
      </c>
      <c r="F500">
        <v>372</v>
      </c>
      <c r="G500">
        <v>906</v>
      </c>
      <c r="H500" t="s">
        <v>17</v>
      </c>
      <c r="I500">
        <v>21.7</v>
      </c>
      <c r="J500">
        <v>349</v>
      </c>
      <c r="K500" s="3">
        <v>85557.6</v>
      </c>
      <c r="L500" s="3">
        <v>106947</v>
      </c>
      <c r="M500" t="s">
        <v>78</v>
      </c>
      <c r="N500">
        <v>4.2</v>
      </c>
      <c r="O500">
        <v>3</v>
      </c>
      <c r="P500">
        <v>4335</v>
      </c>
      <c r="Q500" s="3">
        <v>463615245</v>
      </c>
      <c r="R500">
        <v>2957</v>
      </c>
      <c r="S500" s="3">
        <v>316242279</v>
      </c>
      <c r="T500">
        <v>4169</v>
      </c>
      <c r="U500" s="3">
        <v>445862043</v>
      </c>
      <c r="V500">
        <v>4062</v>
      </c>
      <c r="W500" s="3">
        <v>434418714</v>
      </c>
      <c r="X500">
        <v>4027</v>
      </c>
      <c r="Y500" s="3">
        <v>430675569</v>
      </c>
      <c r="Z500" s="3">
        <v>2090813850</v>
      </c>
    </row>
    <row r="501" spans="1:26" x14ac:dyDescent="0.3">
      <c r="A501" t="s">
        <v>571</v>
      </c>
      <c r="B501" t="s">
        <v>48</v>
      </c>
      <c r="C501" t="s">
        <v>59</v>
      </c>
      <c r="D501" s="7">
        <v>2023</v>
      </c>
      <c r="E501" t="s">
        <v>22</v>
      </c>
      <c r="F501">
        <v>511</v>
      </c>
      <c r="G501">
        <v>521</v>
      </c>
      <c r="H501" t="s">
        <v>29</v>
      </c>
      <c r="I501">
        <v>5</v>
      </c>
      <c r="J501">
        <v>323</v>
      </c>
      <c r="K501" s="3">
        <v>419311.2</v>
      </c>
      <c r="L501" s="3">
        <v>524139</v>
      </c>
      <c r="M501" t="s">
        <v>30</v>
      </c>
      <c r="N501">
        <v>4.0999999999999996</v>
      </c>
      <c r="O501">
        <v>4</v>
      </c>
      <c r="P501">
        <v>4542</v>
      </c>
      <c r="Q501" s="3">
        <v>2380639338</v>
      </c>
      <c r="R501">
        <v>4455</v>
      </c>
      <c r="S501" s="3">
        <v>2335039245</v>
      </c>
      <c r="T501">
        <v>3421</v>
      </c>
      <c r="U501" s="3">
        <v>1793079519</v>
      </c>
      <c r="V501">
        <v>2459</v>
      </c>
      <c r="W501" s="3">
        <v>1288857801</v>
      </c>
      <c r="X501">
        <v>2448</v>
      </c>
      <c r="Y501" s="3">
        <v>1283092272</v>
      </c>
      <c r="Z501" s="3">
        <v>9080708175</v>
      </c>
    </row>
    <row r="502" spans="1:26" x14ac:dyDescent="0.3">
      <c r="A502" t="s">
        <v>572</v>
      </c>
      <c r="B502" t="s">
        <v>14</v>
      </c>
      <c r="C502" t="s">
        <v>25</v>
      </c>
      <c r="D502" s="7">
        <v>2021</v>
      </c>
      <c r="E502" t="s">
        <v>22</v>
      </c>
      <c r="F502">
        <v>468</v>
      </c>
      <c r="G502">
        <v>575</v>
      </c>
      <c r="H502" t="s">
        <v>29</v>
      </c>
      <c r="I502">
        <v>11.6</v>
      </c>
      <c r="J502">
        <v>303</v>
      </c>
      <c r="K502" s="3">
        <v>261174.40000000002</v>
      </c>
      <c r="L502" s="3">
        <v>326468</v>
      </c>
      <c r="M502" t="s">
        <v>57</v>
      </c>
      <c r="N502">
        <v>4.2</v>
      </c>
      <c r="O502">
        <v>3</v>
      </c>
      <c r="P502">
        <v>3510</v>
      </c>
      <c r="Q502" s="3">
        <v>1145902680</v>
      </c>
      <c r="R502">
        <v>3074</v>
      </c>
      <c r="S502" s="3">
        <v>1003562632</v>
      </c>
      <c r="T502">
        <v>2388</v>
      </c>
      <c r="U502" s="3">
        <v>779605584</v>
      </c>
      <c r="V502">
        <v>3153</v>
      </c>
      <c r="W502" s="3">
        <v>1029353604</v>
      </c>
      <c r="X502">
        <v>2514</v>
      </c>
      <c r="Y502" s="3">
        <v>820740552</v>
      </c>
      <c r="Z502" s="3">
        <v>4779165052</v>
      </c>
    </row>
    <row r="503" spans="1:26" x14ac:dyDescent="0.3">
      <c r="A503" t="s">
        <v>573</v>
      </c>
      <c r="B503" t="s">
        <v>32</v>
      </c>
      <c r="C503" t="s">
        <v>64</v>
      </c>
      <c r="D503" s="7">
        <v>2025</v>
      </c>
      <c r="E503" t="s">
        <v>16</v>
      </c>
      <c r="F503">
        <v>389</v>
      </c>
      <c r="G503">
        <v>984</v>
      </c>
      <c r="H503" t="s">
        <v>17</v>
      </c>
      <c r="I503">
        <v>24.9</v>
      </c>
      <c r="J503">
        <v>250</v>
      </c>
      <c r="K503" s="3">
        <v>41835.200000000004</v>
      </c>
      <c r="L503" s="3">
        <v>52294</v>
      </c>
      <c r="M503" t="s">
        <v>30</v>
      </c>
      <c r="N503">
        <v>3.9</v>
      </c>
      <c r="O503">
        <v>4</v>
      </c>
      <c r="P503">
        <v>3344</v>
      </c>
      <c r="Q503" s="3">
        <v>174871136</v>
      </c>
      <c r="R503">
        <v>2774</v>
      </c>
      <c r="S503" s="3">
        <v>145063556</v>
      </c>
      <c r="T503">
        <v>2452</v>
      </c>
      <c r="U503" s="3">
        <v>128224888</v>
      </c>
      <c r="V503">
        <v>4794</v>
      </c>
      <c r="W503" s="3">
        <v>250697436</v>
      </c>
      <c r="X503">
        <v>3469</v>
      </c>
      <c r="Y503" s="3">
        <v>181407886</v>
      </c>
      <c r="Z503" s="3">
        <v>880264902</v>
      </c>
    </row>
    <row r="504" spans="1:26" x14ac:dyDescent="0.3">
      <c r="A504" t="s">
        <v>574</v>
      </c>
      <c r="B504" t="s">
        <v>20</v>
      </c>
      <c r="C504" t="s">
        <v>196</v>
      </c>
      <c r="D504" s="7">
        <v>2021</v>
      </c>
      <c r="E504" t="s">
        <v>16</v>
      </c>
      <c r="F504">
        <v>831</v>
      </c>
      <c r="G504">
        <v>836</v>
      </c>
      <c r="H504" t="s">
        <v>17</v>
      </c>
      <c r="I504">
        <v>13.9</v>
      </c>
      <c r="J504">
        <v>260</v>
      </c>
      <c r="K504" s="3">
        <v>83184.800000000003</v>
      </c>
      <c r="L504" s="3">
        <v>103981</v>
      </c>
      <c r="M504" t="s">
        <v>23</v>
      </c>
      <c r="N504">
        <v>3.7</v>
      </c>
      <c r="O504">
        <v>3</v>
      </c>
      <c r="P504">
        <v>2681</v>
      </c>
      <c r="Q504" s="3">
        <v>278773061</v>
      </c>
      <c r="R504">
        <v>4077</v>
      </c>
      <c r="S504" s="3">
        <v>423930537</v>
      </c>
      <c r="T504">
        <v>4964</v>
      </c>
      <c r="U504" s="3">
        <v>516161684</v>
      </c>
      <c r="V504">
        <v>3222</v>
      </c>
      <c r="W504" s="3">
        <v>335026782</v>
      </c>
      <c r="X504">
        <v>4258</v>
      </c>
      <c r="Y504" s="3">
        <v>442751098</v>
      </c>
      <c r="Z504" s="3">
        <v>1996643162</v>
      </c>
    </row>
    <row r="505" spans="1:26" x14ac:dyDescent="0.3">
      <c r="A505" t="s">
        <v>575</v>
      </c>
      <c r="B505" t="s">
        <v>14</v>
      </c>
      <c r="C505" t="s">
        <v>15</v>
      </c>
      <c r="D505" s="7">
        <v>2021</v>
      </c>
      <c r="E505" t="s">
        <v>16</v>
      </c>
      <c r="F505">
        <v>784</v>
      </c>
      <c r="G505">
        <v>659</v>
      </c>
      <c r="H505" t="s">
        <v>29</v>
      </c>
      <c r="I505">
        <v>8.1999999999999993</v>
      </c>
      <c r="J505">
        <v>274</v>
      </c>
      <c r="K505" s="3">
        <v>47092</v>
      </c>
      <c r="L505" s="3">
        <v>58865</v>
      </c>
      <c r="M505" t="s">
        <v>78</v>
      </c>
      <c r="N505">
        <v>4.2</v>
      </c>
      <c r="O505">
        <v>5</v>
      </c>
      <c r="P505">
        <v>4056</v>
      </c>
      <c r="Q505" s="3">
        <v>238756440</v>
      </c>
      <c r="R505">
        <v>2574</v>
      </c>
      <c r="S505" s="3">
        <v>151518510</v>
      </c>
      <c r="T505">
        <v>3730</v>
      </c>
      <c r="U505" s="3">
        <v>219566450</v>
      </c>
      <c r="V505">
        <v>2293</v>
      </c>
      <c r="W505" s="3">
        <v>134977445</v>
      </c>
      <c r="X505">
        <v>3580</v>
      </c>
      <c r="Y505" s="3">
        <v>210736700</v>
      </c>
      <c r="Z505" s="3">
        <v>955555545</v>
      </c>
    </row>
    <row r="506" spans="1:26" x14ac:dyDescent="0.3">
      <c r="A506" t="s">
        <v>576</v>
      </c>
      <c r="B506" t="s">
        <v>32</v>
      </c>
      <c r="C506" t="s">
        <v>66</v>
      </c>
      <c r="D506" s="7">
        <v>2025</v>
      </c>
      <c r="E506" t="s">
        <v>34</v>
      </c>
      <c r="F506">
        <v>332</v>
      </c>
      <c r="G506">
        <v>722</v>
      </c>
      <c r="H506" t="s">
        <v>17</v>
      </c>
      <c r="I506">
        <v>5.3</v>
      </c>
      <c r="J506">
        <v>306</v>
      </c>
      <c r="K506" s="3">
        <v>357902.4</v>
      </c>
      <c r="L506" s="3">
        <v>447378</v>
      </c>
      <c r="M506" t="s">
        <v>50</v>
      </c>
      <c r="N506">
        <v>4.5</v>
      </c>
      <c r="O506">
        <v>5</v>
      </c>
      <c r="P506">
        <v>3319</v>
      </c>
      <c r="Q506" s="3">
        <v>1484847582</v>
      </c>
      <c r="R506">
        <v>2953</v>
      </c>
      <c r="S506" s="3">
        <v>1321107234</v>
      </c>
      <c r="T506">
        <v>4013</v>
      </c>
      <c r="U506" s="3">
        <v>1795327914</v>
      </c>
      <c r="V506">
        <v>3959</v>
      </c>
      <c r="W506" s="3">
        <v>1771169502</v>
      </c>
      <c r="X506">
        <v>3287</v>
      </c>
      <c r="Y506" s="3">
        <v>1470531486</v>
      </c>
      <c r="Z506" s="3">
        <v>7842983718</v>
      </c>
    </row>
    <row r="507" spans="1:26" x14ac:dyDescent="0.3">
      <c r="A507" t="s">
        <v>577</v>
      </c>
      <c r="B507" t="s">
        <v>20</v>
      </c>
      <c r="C507" t="s">
        <v>181</v>
      </c>
      <c r="D507" s="7">
        <v>2025</v>
      </c>
      <c r="E507" t="s">
        <v>44</v>
      </c>
      <c r="F507">
        <v>581</v>
      </c>
      <c r="G507">
        <v>686</v>
      </c>
      <c r="H507" t="s">
        <v>29</v>
      </c>
      <c r="I507">
        <v>9.5</v>
      </c>
      <c r="J507">
        <v>314</v>
      </c>
      <c r="K507" s="3">
        <v>222298.40000000002</v>
      </c>
      <c r="L507" s="3">
        <v>277873</v>
      </c>
      <c r="M507" t="s">
        <v>35</v>
      </c>
      <c r="N507">
        <v>4.5999999999999996</v>
      </c>
      <c r="O507">
        <v>5</v>
      </c>
      <c r="P507">
        <v>2225</v>
      </c>
      <c r="Q507" s="3">
        <v>618267425</v>
      </c>
      <c r="R507">
        <v>4265</v>
      </c>
      <c r="S507" s="3">
        <v>1185128345</v>
      </c>
      <c r="T507">
        <v>3977</v>
      </c>
      <c r="U507" s="3">
        <v>1105100921</v>
      </c>
      <c r="V507">
        <v>2319</v>
      </c>
      <c r="W507" s="3">
        <v>644387487</v>
      </c>
      <c r="X507">
        <v>4797</v>
      </c>
      <c r="Y507" s="3">
        <v>1332956781</v>
      </c>
      <c r="Z507" s="3">
        <v>4885840959</v>
      </c>
    </row>
    <row r="508" spans="1:26" x14ac:dyDescent="0.3">
      <c r="A508" t="s">
        <v>578</v>
      </c>
      <c r="B508" t="s">
        <v>14</v>
      </c>
      <c r="C508" t="s">
        <v>68</v>
      </c>
      <c r="D508" s="7">
        <v>2022</v>
      </c>
      <c r="E508" t="s">
        <v>44</v>
      </c>
      <c r="F508">
        <v>605</v>
      </c>
      <c r="G508">
        <v>279</v>
      </c>
      <c r="H508" t="s">
        <v>17</v>
      </c>
      <c r="I508">
        <v>15.1</v>
      </c>
      <c r="J508">
        <v>218</v>
      </c>
      <c r="K508" s="3">
        <v>78546.400000000009</v>
      </c>
      <c r="L508" s="3">
        <v>98183</v>
      </c>
      <c r="M508" t="s">
        <v>35</v>
      </c>
      <c r="N508">
        <v>4.7</v>
      </c>
      <c r="O508">
        <v>4</v>
      </c>
      <c r="P508">
        <v>2982</v>
      </c>
      <c r="Q508" s="3">
        <v>292781706</v>
      </c>
      <c r="R508">
        <v>2102</v>
      </c>
      <c r="S508" s="3">
        <v>206380666</v>
      </c>
      <c r="T508">
        <v>3637</v>
      </c>
      <c r="U508" s="3">
        <v>357091571</v>
      </c>
      <c r="V508">
        <v>3419</v>
      </c>
      <c r="W508" s="3">
        <v>335687677</v>
      </c>
      <c r="X508">
        <v>2465</v>
      </c>
      <c r="Y508" s="3">
        <v>242021095</v>
      </c>
      <c r="Z508" s="3">
        <v>1433962715</v>
      </c>
    </row>
    <row r="509" spans="1:26" x14ac:dyDescent="0.3">
      <c r="A509" t="s">
        <v>579</v>
      </c>
      <c r="B509" t="s">
        <v>48</v>
      </c>
      <c r="C509" t="s">
        <v>59</v>
      </c>
      <c r="D509" s="7">
        <v>2021</v>
      </c>
      <c r="E509" t="s">
        <v>16</v>
      </c>
      <c r="F509">
        <v>528</v>
      </c>
      <c r="G509">
        <v>618</v>
      </c>
      <c r="H509" t="s">
        <v>29</v>
      </c>
      <c r="I509">
        <v>20.2</v>
      </c>
      <c r="J509">
        <v>235</v>
      </c>
      <c r="K509" s="3">
        <v>418787.2</v>
      </c>
      <c r="L509" s="3">
        <v>523484</v>
      </c>
      <c r="M509" t="s">
        <v>78</v>
      </c>
      <c r="N509">
        <v>3.6</v>
      </c>
      <c r="O509">
        <v>3</v>
      </c>
      <c r="P509">
        <v>3327</v>
      </c>
      <c r="Q509" s="3">
        <v>1741631268</v>
      </c>
      <c r="R509">
        <v>4181</v>
      </c>
      <c r="S509" s="3">
        <v>2188686604</v>
      </c>
      <c r="T509">
        <v>2942</v>
      </c>
      <c r="U509" s="3">
        <v>1540089928</v>
      </c>
      <c r="V509">
        <v>2871</v>
      </c>
      <c r="W509" s="3">
        <v>1502922564</v>
      </c>
      <c r="X509">
        <v>2105</v>
      </c>
      <c r="Y509" s="3">
        <v>1101933820</v>
      </c>
      <c r="Z509" s="3">
        <v>8075264184</v>
      </c>
    </row>
    <row r="510" spans="1:26" x14ac:dyDescent="0.3">
      <c r="A510" t="s">
        <v>580</v>
      </c>
      <c r="B510" t="s">
        <v>48</v>
      </c>
      <c r="C510" t="s">
        <v>90</v>
      </c>
      <c r="D510" s="7">
        <v>2024</v>
      </c>
      <c r="E510" t="s">
        <v>44</v>
      </c>
      <c r="F510">
        <v>830</v>
      </c>
      <c r="G510">
        <v>500</v>
      </c>
      <c r="H510" t="s">
        <v>17</v>
      </c>
      <c r="I510">
        <v>12.5</v>
      </c>
      <c r="J510">
        <v>244</v>
      </c>
      <c r="K510" s="3">
        <v>270829.60000000003</v>
      </c>
      <c r="L510" s="3">
        <v>338537</v>
      </c>
      <c r="M510" t="s">
        <v>18</v>
      </c>
      <c r="N510">
        <v>3.8</v>
      </c>
      <c r="O510">
        <v>5</v>
      </c>
      <c r="P510">
        <v>3115</v>
      </c>
      <c r="Q510" s="3">
        <v>1054542755</v>
      </c>
      <c r="R510">
        <v>2315</v>
      </c>
      <c r="S510" s="3">
        <v>783713155</v>
      </c>
      <c r="T510">
        <v>2738</v>
      </c>
      <c r="U510" s="3">
        <v>926914306</v>
      </c>
      <c r="V510">
        <v>2844</v>
      </c>
      <c r="W510" s="3">
        <v>962799228</v>
      </c>
      <c r="X510">
        <v>3812</v>
      </c>
      <c r="Y510" s="3">
        <v>1290503044</v>
      </c>
      <c r="Z510" s="3">
        <v>5018472488</v>
      </c>
    </row>
    <row r="511" spans="1:26" x14ac:dyDescent="0.3">
      <c r="A511" t="s">
        <v>581</v>
      </c>
      <c r="B511" t="s">
        <v>42</v>
      </c>
      <c r="C511" t="s">
        <v>99</v>
      </c>
      <c r="D511" s="7">
        <v>2024</v>
      </c>
      <c r="E511" t="s">
        <v>44</v>
      </c>
      <c r="F511">
        <v>831</v>
      </c>
      <c r="G511">
        <v>289</v>
      </c>
      <c r="H511" t="s">
        <v>29</v>
      </c>
      <c r="I511">
        <v>5.2</v>
      </c>
      <c r="J511">
        <v>220</v>
      </c>
      <c r="K511" s="3">
        <v>144014.39999999999</v>
      </c>
      <c r="L511" s="3">
        <v>180018</v>
      </c>
      <c r="M511" t="s">
        <v>50</v>
      </c>
      <c r="N511">
        <v>4</v>
      </c>
      <c r="O511">
        <v>3</v>
      </c>
      <c r="P511">
        <v>2156</v>
      </c>
      <c r="Q511" s="3">
        <v>388118808</v>
      </c>
      <c r="R511">
        <v>3283</v>
      </c>
      <c r="S511" s="3">
        <v>590999094</v>
      </c>
      <c r="T511">
        <v>3394</v>
      </c>
      <c r="U511" s="3">
        <v>610981092</v>
      </c>
      <c r="V511">
        <v>2977</v>
      </c>
      <c r="W511" s="3">
        <v>535913586</v>
      </c>
      <c r="X511">
        <v>4362</v>
      </c>
      <c r="Y511" s="3">
        <v>785238516</v>
      </c>
      <c r="Z511" s="3">
        <v>2911251096</v>
      </c>
    </row>
    <row r="512" spans="1:26" x14ac:dyDescent="0.3">
      <c r="A512" t="s">
        <v>582</v>
      </c>
      <c r="B512" t="s">
        <v>32</v>
      </c>
      <c r="C512" t="s">
        <v>62</v>
      </c>
      <c r="D512" s="7">
        <v>2023</v>
      </c>
      <c r="E512" t="s">
        <v>22</v>
      </c>
      <c r="F512">
        <v>712</v>
      </c>
      <c r="G512">
        <v>484</v>
      </c>
      <c r="H512" t="s">
        <v>26</v>
      </c>
      <c r="I512">
        <v>11</v>
      </c>
      <c r="J512">
        <v>225</v>
      </c>
      <c r="K512" s="3">
        <v>160144.80000000002</v>
      </c>
      <c r="L512" s="3">
        <v>200181</v>
      </c>
      <c r="M512" t="s">
        <v>50</v>
      </c>
      <c r="N512">
        <v>4.5999999999999996</v>
      </c>
      <c r="O512">
        <v>3</v>
      </c>
      <c r="P512">
        <v>3300</v>
      </c>
      <c r="Q512" s="3">
        <v>660597300</v>
      </c>
      <c r="R512">
        <v>4290</v>
      </c>
      <c r="S512" s="3">
        <v>858776490</v>
      </c>
      <c r="T512">
        <v>4347</v>
      </c>
      <c r="U512" s="3">
        <v>870186807</v>
      </c>
      <c r="V512">
        <v>2950</v>
      </c>
      <c r="W512" s="3">
        <v>590533950</v>
      </c>
      <c r="X512">
        <v>3305</v>
      </c>
      <c r="Y512" s="3">
        <v>661598205</v>
      </c>
      <c r="Z512" s="3">
        <v>3641692752</v>
      </c>
    </row>
    <row r="513" spans="1:26" x14ac:dyDescent="0.3">
      <c r="A513" t="s">
        <v>583</v>
      </c>
      <c r="B513" t="s">
        <v>20</v>
      </c>
      <c r="C513" t="s">
        <v>144</v>
      </c>
      <c r="D513" s="7">
        <v>2023</v>
      </c>
      <c r="E513" t="s">
        <v>22</v>
      </c>
      <c r="F513">
        <v>658</v>
      </c>
      <c r="G513">
        <v>633</v>
      </c>
      <c r="H513" t="s">
        <v>29</v>
      </c>
      <c r="I513">
        <v>6.4</v>
      </c>
      <c r="J513">
        <v>317</v>
      </c>
      <c r="K513" s="3">
        <v>330444</v>
      </c>
      <c r="L513" s="3">
        <v>413055</v>
      </c>
      <c r="M513" t="s">
        <v>57</v>
      </c>
      <c r="N513">
        <v>4.4000000000000004</v>
      </c>
      <c r="O513">
        <v>4</v>
      </c>
      <c r="P513">
        <v>2375</v>
      </c>
      <c r="Q513" s="3">
        <v>981005625</v>
      </c>
      <c r="R513">
        <v>2344</v>
      </c>
      <c r="S513" s="3">
        <v>968200920</v>
      </c>
      <c r="T513">
        <v>4596</v>
      </c>
      <c r="U513" s="3">
        <v>1898400780</v>
      </c>
      <c r="V513">
        <v>3218</v>
      </c>
      <c r="W513" s="3">
        <v>1329210990</v>
      </c>
      <c r="X513">
        <v>4030</v>
      </c>
      <c r="Y513" s="3">
        <v>1664611650</v>
      </c>
      <c r="Z513" s="3">
        <v>6841429965</v>
      </c>
    </row>
    <row r="514" spans="1:26" x14ac:dyDescent="0.3">
      <c r="A514" t="s">
        <v>584</v>
      </c>
      <c r="B514" t="s">
        <v>48</v>
      </c>
      <c r="C514" t="s">
        <v>117</v>
      </c>
      <c r="D514" s="7">
        <v>2025</v>
      </c>
      <c r="E514" t="s">
        <v>44</v>
      </c>
      <c r="F514">
        <v>462</v>
      </c>
      <c r="G514">
        <v>470</v>
      </c>
      <c r="H514" t="s">
        <v>26</v>
      </c>
      <c r="I514">
        <v>22.2</v>
      </c>
      <c r="J514">
        <v>250</v>
      </c>
      <c r="K514" s="3">
        <v>475952.80000000005</v>
      </c>
      <c r="L514" s="3">
        <v>594941</v>
      </c>
      <c r="M514" t="s">
        <v>27</v>
      </c>
      <c r="N514">
        <v>3.9</v>
      </c>
      <c r="O514">
        <v>3</v>
      </c>
      <c r="P514">
        <v>3313</v>
      </c>
      <c r="Q514" s="3">
        <v>1971039533</v>
      </c>
      <c r="R514">
        <v>4463</v>
      </c>
      <c r="S514" s="3">
        <v>2655221683</v>
      </c>
      <c r="T514">
        <v>2666</v>
      </c>
      <c r="U514" s="3">
        <v>1586112706</v>
      </c>
      <c r="V514">
        <v>4835</v>
      </c>
      <c r="W514" s="3">
        <v>2876539735</v>
      </c>
      <c r="X514">
        <v>4413</v>
      </c>
      <c r="Y514" s="3">
        <v>2625474633</v>
      </c>
      <c r="Z514" s="3">
        <v>11714388290</v>
      </c>
    </row>
    <row r="515" spans="1:26" x14ac:dyDescent="0.3">
      <c r="A515" t="s">
        <v>585</v>
      </c>
      <c r="B515" t="s">
        <v>20</v>
      </c>
      <c r="C515" t="s">
        <v>181</v>
      </c>
      <c r="D515" s="7">
        <v>2021</v>
      </c>
      <c r="E515" t="s">
        <v>16</v>
      </c>
      <c r="F515">
        <v>226</v>
      </c>
      <c r="G515">
        <v>404</v>
      </c>
      <c r="H515" t="s">
        <v>17</v>
      </c>
      <c r="I515">
        <v>24.8</v>
      </c>
      <c r="J515">
        <v>280</v>
      </c>
      <c r="K515" s="3">
        <v>58014.400000000001</v>
      </c>
      <c r="L515" s="3">
        <v>72518</v>
      </c>
      <c r="M515" t="s">
        <v>60</v>
      </c>
      <c r="N515">
        <v>4.8</v>
      </c>
      <c r="O515">
        <v>5</v>
      </c>
      <c r="P515">
        <v>2309</v>
      </c>
      <c r="Q515" s="3">
        <v>167444062</v>
      </c>
      <c r="R515">
        <v>3674</v>
      </c>
      <c r="S515" s="3">
        <v>266431132</v>
      </c>
      <c r="T515">
        <v>2422</v>
      </c>
      <c r="U515" s="3">
        <v>175638596</v>
      </c>
      <c r="V515">
        <v>2096</v>
      </c>
      <c r="W515" s="3">
        <v>151997728</v>
      </c>
      <c r="X515">
        <v>4646</v>
      </c>
      <c r="Y515" s="3">
        <v>336918628</v>
      </c>
      <c r="Z515" s="3">
        <v>1098430146</v>
      </c>
    </row>
    <row r="516" spans="1:26" x14ac:dyDescent="0.3">
      <c r="A516" t="s">
        <v>586</v>
      </c>
      <c r="B516" t="s">
        <v>42</v>
      </c>
      <c r="C516" t="s">
        <v>46</v>
      </c>
      <c r="D516" s="7">
        <v>2021</v>
      </c>
      <c r="E516" t="s">
        <v>16</v>
      </c>
      <c r="F516">
        <v>331</v>
      </c>
      <c r="G516">
        <v>790</v>
      </c>
      <c r="H516" t="s">
        <v>17</v>
      </c>
      <c r="I516">
        <v>8.9</v>
      </c>
      <c r="J516">
        <v>397</v>
      </c>
      <c r="K516" s="3">
        <v>187204</v>
      </c>
      <c r="L516" s="3">
        <v>234005</v>
      </c>
      <c r="M516" t="s">
        <v>50</v>
      </c>
      <c r="N516">
        <v>4.3</v>
      </c>
      <c r="O516">
        <v>5</v>
      </c>
      <c r="P516">
        <v>3123</v>
      </c>
      <c r="Q516" s="3">
        <v>730797615</v>
      </c>
      <c r="R516">
        <v>3362</v>
      </c>
      <c r="S516" s="3">
        <v>786724810</v>
      </c>
      <c r="T516">
        <v>2188</v>
      </c>
      <c r="U516" s="3">
        <v>512002940</v>
      </c>
      <c r="V516">
        <v>4729</v>
      </c>
      <c r="W516" s="3">
        <v>1106609645</v>
      </c>
      <c r="X516">
        <v>2660</v>
      </c>
      <c r="Y516" s="3">
        <v>622453300</v>
      </c>
      <c r="Z516" s="3">
        <v>3758588310</v>
      </c>
    </row>
    <row r="517" spans="1:26" x14ac:dyDescent="0.3">
      <c r="A517" t="s">
        <v>587</v>
      </c>
      <c r="B517" t="s">
        <v>20</v>
      </c>
      <c r="C517" t="s">
        <v>181</v>
      </c>
      <c r="D517" s="7">
        <v>2025</v>
      </c>
      <c r="E517" t="s">
        <v>22</v>
      </c>
      <c r="F517">
        <v>841</v>
      </c>
      <c r="G517">
        <v>598</v>
      </c>
      <c r="H517" t="s">
        <v>17</v>
      </c>
      <c r="I517">
        <v>8.9</v>
      </c>
      <c r="J517">
        <v>375</v>
      </c>
      <c r="K517" s="3">
        <v>302267.2</v>
      </c>
      <c r="L517" s="3">
        <v>377834</v>
      </c>
      <c r="M517" t="s">
        <v>30</v>
      </c>
      <c r="N517">
        <v>4.5</v>
      </c>
      <c r="O517">
        <v>5</v>
      </c>
      <c r="P517">
        <v>2585</v>
      </c>
      <c r="Q517" s="3">
        <v>976700890</v>
      </c>
      <c r="R517">
        <v>3539</v>
      </c>
      <c r="S517" s="3">
        <v>1337154526</v>
      </c>
      <c r="T517">
        <v>4868</v>
      </c>
      <c r="U517" s="3">
        <v>1839295912</v>
      </c>
      <c r="V517">
        <v>4743</v>
      </c>
      <c r="W517" s="3">
        <v>1792066662</v>
      </c>
      <c r="X517">
        <v>4549</v>
      </c>
      <c r="Y517" s="3">
        <v>1718766866</v>
      </c>
      <c r="Z517" s="3">
        <v>7663984856</v>
      </c>
    </row>
    <row r="518" spans="1:26" x14ac:dyDescent="0.3">
      <c r="A518" t="s">
        <v>588</v>
      </c>
      <c r="B518" t="s">
        <v>20</v>
      </c>
      <c r="C518" t="s">
        <v>181</v>
      </c>
      <c r="D518" s="7">
        <v>2022</v>
      </c>
      <c r="E518" t="s">
        <v>34</v>
      </c>
      <c r="F518">
        <v>346</v>
      </c>
      <c r="G518">
        <v>479</v>
      </c>
      <c r="H518" t="s">
        <v>29</v>
      </c>
      <c r="I518">
        <v>20.8</v>
      </c>
      <c r="J518">
        <v>311</v>
      </c>
      <c r="K518" s="3">
        <v>361097.60000000003</v>
      </c>
      <c r="L518" s="3">
        <v>451372</v>
      </c>
      <c r="M518" t="s">
        <v>35</v>
      </c>
      <c r="N518">
        <v>4</v>
      </c>
      <c r="O518">
        <v>4</v>
      </c>
      <c r="P518">
        <v>3603</v>
      </c>
      <c r="Q518" s="3">
        <v>1626293316</v>
      </c>
      <c r="R518">
        <v>2008</v>
      </c>
      <c r="S518" s="3">
        <v>906354976</v>
      </c>
      <c r="T518">
        <v>3321</v>
      </c>
      <c r="U518" s="3">
        <v>1499006412</v>
      </c>
      <c r="V518">
        <v>4940</v>
      </c>
      <c r="W518" s="3">
        <v>2229777680</v>
      </c>
      <c r="X518">
        <v>4030</v>
      </c>
      <c r="Y518" s="3">
        <v>1819029160</v>
      </c>
      <c r="Z518" s="3">
        <v>8080461544</v>
      </c>
    </row>
    <row r="519" spans="1:26" x14ac:dyDescent="0.3">
      <c r="A519" t="s">
        <v>589</v>
      </c>
      <c r="B519" t="s">
        <v>42</v>
      </c>
      <c r="C519" t="s">
        <v>92</v>
      </c>
      <c r="D519" s="7">
        <v>2023</v>
      </c>
      <c r="E519" t="s">
        <v>34</v>
      </c>
      <c r="F519">
        <v>822</v>
      </c>
      <c r="G519">
        <v>948</v>
      </c>
      <c r="H519" t="s">
        <v>17</v>
      </c>
      <c r="I519">
        <v>6</v>
      </c>
      <c r="J519">
        <v>368</v>
      </c>
      <c r="K519" s="3">
        <v>74683.199999999997</v>
      </c>
      <c r="L519" s="3">
        <v>93354</v>
      </c>
      <c r="M519" t="s">
        <v>78</v>
      </c>
      <c r="N519">
        <v>4.7</v>
      </c>
      <c r="O519">
        <v>5</v>
      </c>
      <c r="P519">
        <v>2489</v>
      </c>
      <c r="Q519" s="3">
        <v>232358106</v>
      </c>
      <c r="R519">
        <v>2394</v>
      </c>
      <c r="S519" s="3">
        <v>223489476</v>
      </c>
      <c r="T519">
        <v>3031</v>
      </c>
      <c r="U519" s="3">
        <v>282955974</v>
      </c>
      <c r="V519">
        <v>3328</v>
      </c>
      <c r="W519" s="3">
        <v>310682112</v>
      </c>
      <c r="X519">
        <v>2279</v>
      </c>
      <c r="Y519" s="3">
        <v>212753766</v>
      </c>
      <c r="Z519" s="3">
        <v>1262239434</v>
      </c>
    </row>
    <row r="520" spans="1:26" x14ac:dyDescent="0.3">
      <c r="A520" t="s">
        <v>590</v>
      </c>
      <c r="B520" t="s">
        <v>20</v>
      </c>
      <c r="C520" t="s">
        <v>21</v>
      </c>
      <c r="D520" s="7">
        <v>2021</v>
      </c>
      <c r="E520" t="s">
        <v>16</v>
      </c>
      <c r="F520">
        <v>875</v>
      </c>
      <c r="G520">
        <v>887</v>
      </c>
      <c r="H520" t="s">
        <v>26</v>
      </c>
      <c r="I520">
        <v>18.600000000000001</v>
      </c>
      <c r="J520">
        <v>323</v>
      </c>
      <c r="K520" s="3">
        <v>93809.600000000006</v>
      </c>
      <c r="L520" s="3">
        <v>117262</v>
      </c>
      <c r="M520" t="s">
        <v>30</v>
      </c>
      <c r="N520">
        <v>4.5999999999999996</v>
      </c>
      <c r="O520">
        <v>4</v>
      </c>
      <c r="P520">
        <v>4507</v>
      </c>
      <c r="Q520" s="3">
        <v>528499834</v>
      </c>
      <c r="R520">
        <v>2107</v>
      </c>
      <c r="S520" s="3">
        <v>247071034</v>
      </c>
      <c r="T520">
        <v>4134</v>
      </c>
      <c r="U520" s="3">
        <v>484761108</v>
      </c>
      <c r="V520">
        <v>4281</v>
      </c>
      <c r="W520" s="3">
        <v>501998622</v>
      </c>
      <c r="X520">
        <v>3392</v>
      </c>
      <c r="Y520" s="3">
        <v>397752704</v>
      </c>
      <c r="Z520" s="3">
        <v>2160083302</v>
      </c>
    </row>
    <row r="521" spans="1:26" x14ac:dyDescent="0.3">
      <c r="A521" t="s">
        <v>591</v>
      </c>
      <c r="B521" t="s">
        <v>32</v>
      </c>
      <c r="C521" t="s">
        <v>80</v>
      </c>
      <c r="D521" s="7">
        <v>2025</v>
      </c>
      <c r="E521" t="s">
        <v>22</v>
      </c>
      <c r="F521">
        <v>233</v>
      </c>
      <c r="G521">
        <v>573</v>
      </c>
      <c r="H521" t="s">
        <v>29</v>
      </c>
      <c r="I521">
        <v>5</v>
      </c>
      <c r="J521">
        <v>303</v>
      </c>
      <c r="K521" s="3">
        <v>391317.60000000003</v>
      </c>
      <c r="L521" s="3">
        <v>489147</v>
      </c>
      <c r="M521" t="s">
        <v>57</v>
      </c>
      <c r="N521">
        <v>5</v>
      </c>
      <c r="O521">
        <v>3</v>
      </c>
      <c r="P521">
        <v>4688</v>
      </c>
      <c r="Q521" s="3">
        <v>2293121136</v>
      </c>
      <c r="R521">
        <v>2298</v>
      </c>
      <c r="S521" s="3">
        <v>1124059806</v>
      </c>
      <c r="T521">
        <v>2178</v>
      </c>
      <c r="U521" s="3">
        <v>1065362166</v>
      </c>
      <c r="V521">
        <v>4416</v>
      </c>
      <c r="W521" s="3">
        <v>2160073152</v>
      </c>
      <c r="X521">
        <v>2592</v>
      </c>
      <c r="Y521" s="3">
        <v>1267869024</v>
      </c>
      <c r="Z521" s="3">
        <v>7910485284</v>
      </c>
    </row>
    <row r="522" spans="1:26" x14ac:dyDescent="0.3">
      <c r="A522" t="s">
        <v>592</v>
      </c>
      <c r="B522" t="s">
        <v>14</v>
      </c>
      <c r="C522" t="s">
        <v>138</v>
      </c>
      <c r="D522" s="7">
        <v>2025</v>
      </c>
      <c r="E522" t="s">
        <v>16</v>
      </c>
      <c r="F522">
        <v>304</v>
      </c>
      <c r="G522">
        <v>679</v>
      </c>
      <c r="H522" t="s">
        <v>26</v>
      </c>
      <c r="I522">
        <v>7.6</v>
      </c>
      <c r="J522">
        <v>385</v>
      </c>
      <c r="K522" s="3">
        <v>164441.60000000001</v>
      </c>
      <c r="L522" s="3">
        <v>205552</v>
      </c>
      <c r="M522" t="s">
        <v>50</v>
      </c>
      <c r="N522">
        <v>4.3</v>
      </c>
      <c r="O522">
        <v>4</v>
      </c>
      <c r="P522">
        <v>3746</v>
      </c>
      <c r="Q522" s="3">
        <v>769997792</v>
      </c>
      <c r="R522">
        <v>4398</v>
      </c>
      <c r="S522" s="3">
        <v>904017696</v>
      </c>
      <c r="T522">
        <v>4541</v>
      </c>
      <c r="U522" s="3">
        <v>933411632</v>
      </c>
      <c r="V522">
        <v>2621</v>
      </c>
      <c r="W522" s="3">
        <v>538751792</v>
      </c>
      <c r="X522">
        <v>2557</v>
      </c>
      <c r="Y522" s="3">
        <v>525596464</v>
      </c>
      <c r="Z522" s="3">
        <v>3671775376</v>
      </c>
    </row>
    <row r="523" spans="1:26" x14ac:dyDescent="0.3">
      <c r="A523" t="s">
        <v>593</v>
      </c>
      <c r="B523" t="s">
        <v>48</v>
      </c>
      <c r="C523" t="s">
        <v>117</v>
      </c>
      <c r="D523" s="7">
        <v>2021</v>
      </c>
      <c r="E523" t="s">
        <v>16</v>
      </c>
      <c r="F523">
        <v>212</v>
      </c>
      <c r="G523">
        <v>569</v>
      </c>
      <c r="H523" t="s">
        <v>26</v>
      </c>
      <c r="I523">
        <v>21.6</v>
      </c>
      <c r="J523">
        <v>267</v>
      </c>
      <c r="K523" s="3">
        <v>442021.60000000003</v>
      </c>
      <c r="L523" s="3">
        <v>552527</v>
      </c>
      <c r="M523" t="s">
        <v>50</v>
      </c>
      <c r="N523">
        <v>4.2</v>
      </c>
      <c r="O523">
        <v>4</v>
      </c>
      <c r="P523">
        <v>2984</v>
      </c>
      <c r="Q523" s="3">
        <v>1648740568</v>
      </c>
      <c r="R523">
        <v>2262</v>
      </c>
      <c r="S523" s="3">
        <v>1249816074</v>
      </c>
      <c r="T523">
        <v>2029</v>
      </c>
      <c r="U523" s="3">
        <v>1121077283</v>
      </c>
      <c r="V523">
        <v>4410</v>
      </c>
      <c r="W523" s="3">
        <v>2436644070</v>
      </c>
      <c r="X523">
        <v>3868</v>
      </c>
      <c r="Y523" s="3">
        <v>2137174436</v>
      </c>
      <c r="Z523" s="3">
        <v>8593452431</v>
      </c>
    </row>
    <row r="524" spans="1:26" x14ac:dyDescent="0.3">
      <c r="A524" t="s">
        <v>594</v>
      </c>
      <c r="B524" t="s">
        <v>48</v>
      </c>
      <c r="C524" t="s">
        <v>90</v>
      </c>
      <c r="D524" s="7">
        <v>2021</v>
      </c>
      <c r="E524" t="s">
        <v>44</v>
      </c>
      <c r="F524">
        <v>832</v>
      </c>
      <c r="G524">
        <v>651</v>
      </c>
      <c r="H524" t="s">
        <v>17</v>
      </c>
      <c r="I524">
        <v>20.9</v>
      </c>
      <c r="J524">
        <v>378</v>
      </c>
      <c r="K524" s="3">
        <v>489244.80000000005</v>
      </c>
      <c r="L524" s="3">
        <v>611556</v>
      </c>
      <c r="M524" t="s">
        <v>40</v>
      </c>
      <c r="N524">
        <v>3.9</v>
      </c>
      <c r="O524">
        <v>3</v>
      </c>
      <c r="P524">
        <v>2149</v>
      </c>
      <c r="Q524" s="3">
        <v>1314233844</v>
      </c>
      <c r="R524">
        <v>3342</v>
      </c>
      <c r="S524" s="3">
        <v>2043820152</v>
      </c>
      <c r="T524">
        <v>2269</v>
      </c>
      <c r="U524" s="3">
        <v>1387620564</v>
      </c>
      <c r="V524">
        <v>2414</v>
      </c>
      <c r="W524" s="3">
        <v>1476296184</v>
      </c>
      <c r="X524">
        <v>4106</v>
      </c>
      <c r="Y524" s="3">
        <v>2511048936</v>
      </c>
      <c r="Z524" s="3">
        <v>8733019680</v>
      </c>
    </row>
    <row r="525" spans="1:26" x14ac:dyDescent="0.3">
      <c r="A525" t="s">
        <v>595</v>
      </c>
      <c r="B525" t="s">
        <v>42</v>
      </c>
      <c r="C525" t="s">
        <v>99</v>
      </c>
      <c r="D525" s="7">
        <v>2023</v>
      </c>
      <c r="E525" t="s">
        <v>44</v>
      </c>
      <c r="F525">
        <v>488</v>
      </c>
      <c r="G525">
        <v>815</v>
      </c>
      <c r="H525" t="s">
        <v>29</v>
      </c>
      <c r="I525">
        <v>16.2</v>
      </c>
      <c r="J525">
        <v>344</v>
      </c>
      <c r="K525" s="3">
        <v>90003.200000000012</v>
      </c>
      <c r="L525" s="3">
        <v>112504</v>
      </c>
      <c r="M525" t="s">
        <v>40</v>
      </c>
      <c r="N525">
        <v>3.7</v>
      </c>
      <c r="O525">
        <v>3</v>
      </c>
      <c r="P525">
        <v>4093</v>
      </c>
      <c r="Q525" s="3">
        <v>460478872</v>
      </c>
      <c r="R525">
        <v>2259</v>
      </c>
      <c r="S525" s="3">
        <v>254146536</v>
      </c>
      <c r="T525">
        <v>2665</v>
      </c>
      <c r="U525" s="3">
        <v>299823160</v>
      </c>
      <c r="V525">
        <v>3865</v>
      </c>
      <c r="W525" s="3">
        <v>434827960</v>
      </c>
      <c r="X525">
        <v>3873</v>
      </c>
      <c r="Y525" s="3">
        <v>435727992</v>
      </c>
      <c r="Z525" s="3">
        <v>1885004520</v>
      </c>
    </row>
    <row r="526" spans="1:26" x14ac:dyDescent="0.3">
      <c r="A526" t="s">
        <v>596</v>
      </c>
      <c r="B526" t="s">
        <v>48</v>
      </c>
      <c r="C526" t="s">
        <v>59</v>
      </c>
      <c r="D526" s="7">
        <v>2022</v>
      </c>
      <c r="E526" t="s">
        <v>34</v>
      </c>
      <c r="F526">
        <v>295</v>
      </c>
      <c r="G526">
        <v>289</v>
      </c>
      <c r="H526" t="s">
        <v>17</v>
      </c>
      <c r="I526">
        <v>24.4</v>
      </c>
      <c r="J526">
        <v>361</v>
      </c>
      <c r="K526" s="3">
        <v>349268</v>
      </c>
      <c r="L526" s="3">
        <v>436585</v>
      </c>
      <c r="M526" t="s">
        <v>40</v>
      </c>
      <c r="N526">
        <v>4.3</v>
      </c>
      <c r="O526">
        <v>4</v>
      </c>
      <c r="P526">
        <v>3222</v>
      </c>
      <c r="Q526" s="3">
        <v>1406676870</v>
      </c>
      <c r="R526">
        <v>2999</v>
      </c>
      <c r="S526" s="3">
        <v>1309318415</v>
      </c>
      <c r="T526">
        <v>2048</v>
      </c>
      <c r="U526" s="3">
        <v>894126080</v>
      </c>
      <c r="V526">
        <v>3945</v>
      </c>
      <c r="W526" s="3">
        <v>1722327825</v>
      </c>
      <c r="X526">
        <v>4585</v>
      </c>
      <c r="Y526" s="3">
        <v>2001742225</v>
      </c>
      <c r="Z526" s="3">
        <v>7334191415</v>
      </c>
    </row>
    <row r="527" spans="1:26" x14ac:dyDescent="0.3">
      <c r="A527" t="s">
        <v>597</v>
      </c>
      <c r="B527" t="s">
        <v>48</v>
      </c>
      <c r="C527" t="s">
        <v>49</v>
      </c>
      <c r="D527" s="7">
        <v>2025</v>
      </c>
      <c r="E527" t="s">
        <v>16</v>
      </c>
      <c r="F527">
        <v>865</v>
      </c>
      <c r="G527">
        <v>317</v>
      </c>
      <c r="H527" t="s">
        <v>26</v>
      </c>
      <c r="I527">
        <v>12</v>
      </c>
      <c r="J527">
        <v>352</v>
      </c>
      <c r="K527" s="3">
        <v>542008.80000000005</v>
      </c>
      <c r="L527" s="3">
        <v>677511</v>
      </c>
      <c r="M527" t="s">
        <v>50</v>
      </c>
      <c r="N527">
        <v>3.6</v>
      </c>
      <c r="O527">
        <v>3</v>
      </c>
      <c r="P527">
        <v>3705</v>
      </c>
      <c r="Q527" s="3">
        <v>2510178255</v>
      </c>
      <c r="R527">
        <v>2242</v>
      </c>
      <c r="S527" s="3">
        <v>1518979662</v>
      </c>
      <c r="T527">
        <v>2162</v>
      </c>
      <c r="U527" s="3">
        <v>1464778782</v>
      </c>
      <c r="V527">
        <v>2061</v>
      </c>
      <c r="W527" s="3">
        <v>1396350171</v>
      </c>
      <c r="X527">
        <v>4178</v>
      </c>
      <c r="Y527" s="3">
        <v>2830640958</v>
      </c>
      <c r="Z527" s="3">
        <v>9720927828</v>
      </c>
    </row>
    <row r="528" spans="1:26" x14ac:dyDescent="0.3">
      <c r="A528" t="s">
        <v>598</v>
      </c>
      <c r="B528" t="s">
        <v>20</v>
      </c>
      <c r="C528" t="s">
        <v>37</v>
      </c>
      <c r="D528" s="7">
        <v>2025</v>
      </c>
      <c r="E528" t="s">
        <v>44</v>
      </c>
      <c r="F528">
        <v>347</v>
      </c>
      <c r="G528">
        <v>497</v>
      </c>
      <c r="H528" t="s">
        <v>29</v>
      </c>
      <c r="I528">
        <v>12.7</v>
      </c>
      <c r="J528">
        <v>346</v>
      </c>
      <c r="K528" s="3">
        <v>199402.40000000002</v>
      </c>
      <c r="L528" s="3">
        <v>249253</v>
      </c>
      <c r="M528" t="s">
        <v>30</v>
      </c>
      <c r="N528">
        <v>4.5999999999999996</v>
      </c>
      <c r="O528">
        <v>3</v>
      </c>
      <c r="P528">
        <v>3729</v>
      </c>
      <c r="Q528" s="3">
        <v>929464437</v>
      </c>
      <c r="R528">
        <v>3848</v>
      </c>
      <c r="S528" s="3">
        <v>959125544</v>
      </c>
      <c r="T528">
        <v>3268</v>
      </c>
      <c r="U528" s="3">
        <v>814558804</v>
      </c>
      <c r="V528">
        <v>4870</v>
      </c>
      <c r="W528" s="3">
        <v>1213862110</v>
      </c>
      <c r="X528">
        <v>3982</v>
      </c>
      <c r="Y528" s="3">
        <v>992525446</v>
      </c>
      <c r="Z528" s="3">
        <v>4909536341</v>
      </c>
    </row>
    <row r="529" spans="1:26" x14ac:dyDescent="0.3">
      <c r="A529" t="s">
        <v>599</v>
      </c>
      <c r="B529" t="s">
        <v>20</v>
      </c>
      <c r="C529" t="s">
        <v>181</v>
      </c>
      <c r="D529" s="7">
        <v>2024</v>
      </c>
      <c r="E529" t="s">
        <v>16</v>
      </c>
      <c r="F529">
        <v>375</v>
      </c>
      <c r="G529">
        <v>947</v>
      </c>
      <c r="H529" t="s">
        <v>26</v>
      </c>
      <c r="I529">
        <v>13.4</v>
      </c>
      <c r="J529">
        <v>343</v>
      </c>
      <c r="K529" s="3">
        <v>369806.4</v>
      </c>
      <c r="L529" s="3">
        <v>462258</v>
      </c>
      <c r="M529" t="s">
        <v>23</v>
      </c>
      <c r="N529">
        <v>4.4000000000000004</v>
      </c>
      <c r="O529">
        <v>4</v>
      </c>
      <c r="P529">
        <v>2685</v>
      </c>
      <c r="Q529" s="3">
        <v>1241162730</v>
      </c>
      <c r="R529">
        <v>3095</v>
      </c>
      <c r="S529" s="3">
        <v>1430688510</v>
      </c>
      <c r="T529">
        <v>3338</v>
      </c>
      <c r="U529" s="3">
        <v>1543017204</v>
      </c>
      <c r="V529">
        <v>3237</v>
      </c>
      <c r="W529" s="3">
        <v>1496329146</v>
      </c>
      <c r="X529">
        <v>2613</v>
      </c>
      <c r="Y529" s="3">
        <v>1207880154</v>
      </c>
      <c r="Z529" s="3">
        <v>6919077744</v>
      </c>
    </row>
    <row r="530" spans="1:26" x14ac:dyDescent="0.3">
      <c r="A530" t="s">
        <v>600</v>
      </c>
      <c r="B530" t="s">
        <v>32</v>
      </c>
      <c r="C530" t="s">
        <v>66</v>
      </c>
      <c r="D530" s="7">
        <v>2025</v>
      </c>
      <c r="E530" t="s">
        <v>16</v>
      </c>
      <c r="F530">
        <v>508</v>
      </c>
      <c r="G530">
        <v>450</v>
      </c>
      <c r="H530" t="s">
        <v>26</v>
      </c>
      <c r="I530">
        <v>16.5</v>
      </c>
      <c r="J530">
        <v>377</v>
      </c>
      <c r="K530" s="3">
        <v>75713.600000000006</v>
      </c>
      <c r="L530" s="3">
        <v>94642</v>
      </c>
      <c r="M530" t="s">
        <v>23</v>
      </c>
      <c r="N530">
        <v>3.7</v>
      </c>
      <c r="O530">
        <v>4</v>
      </c>
      <c r="P530">
        <v>3226</v>
      </c>
      <c r="Q530" s="3">
        <v>305315092</v>
      </c>
      <c r="R530">
        <v>2202</v>
      </c>
      <c r="S530" s="3">
        <v>208401684</v>
      </c>
      <c r="T530">
        <v>3081</v>
      </c>
      <c r="U530" s="3">
        <v>291592002</v>
      </c>
      <c r="V530">
        <v>2850</v>
      </c>
      <c r="W530" s="3">
        <v>269729700</v>
      </c>
      <c r="X530">
        <v>4635</v>
      </c>
      <c r="Y530" s="3">
        <v>438665670</v>
      </c>
      <c r="Z530" s="3">
        <v>1513704148</v>
      </c>
    </row>
    <row r="531" spans="1:26" x14ac:dyDescent="0.3">
      <c r="A531" t="s">
        <v>601</v>
      </c>
      <c r="B531" t="s">
        <v>20</v>
      </c>
      <c r="C531" t="s">
        <v>37</v>
      </c>
      <c r="D531" s="7">
        <v>2025</v>
      </c>
      <c r="E531" t="s">
        <v>22</v>
      </c>
      <c r="F531">
        <v>741</v>
      </c>
      <c r="G531">
        <v>609</v>
      </c>
      <c r="H531" t="s">
        <v>29</v>
      </c>
      <c r="I531">
        <v>12.5</v>
      </c>
      <c r="J531">
        <v>211</v>
      </c>
      <c r="K531" s="3">
        <v>222448.80000000002</v>
      </c>
      <c r="L531" s="3">
        <v>278061</v>
      </c>
      <c r="M531" t="s">
        <v>78</v>
      </c>
      <c r="N531">
        <v>4.4000000000000004</v>
      </c>
      <c r="O531">
        <v>4</v>
      </c>
      <c r="P531">
        <v>2442</v>
      </c>
      <c r="Q531" s="3">
        <v>679024962</v>
      </c>
      <c r="R531">
        <v>4173</v>
      </c>
      <c r="S531" s="3">
        <v>1160348553</v>
      </c>
      <c r="T531">
        <v>2817</v>
      </c>
      <c r="U531" s="3">
        <v>783297837</v>
      </c>
      <c r="V531">
        <v>2656</v>
      </c>
      <c r="W531" s="3">
        <v>738530016</v>
      </c>
      <c r="X531">
        <v>3185</v>
      </c>
      <c r="Y531" s="3">
        <v>885624285</v>
      </c>
      <c r="Z531" s="3">
        <v>4246825653</v>
      </c>
    </row>
    <row r="532" spans="1:26" x14ac:dyDescent="0.3">
      <c r="A532" t="s">
        <v>602</v>
      </c>
      <c r="B532" t="s">
        <v>14</v>
      </c>
      <c r="C532" t="s">
        <v>15</v>
      </c>
      <c r="D532" s="7">
        <v>2024</v>
      </c>
      <c r="E532" t="s">
        <v>16</v>
      </c>
      <c r="F532">
        <v>633</v>
      </c>
      <c r="G532">
        <v>526</v>
      </c>
      <c r="H532" t="s">
        <v>26</v>
      </c>
      <c r="I532">
        <v>8.4</v>
      </c>
      <c r="J532">
        <v>369</v>
      </c>
      <c r="K532" s="3">
        <v>101292.8</v>
      </c>
      <c r="L532" s="3">
        <v>126616</v>
      </c>
      <c r="M532" t="s">
        <v>30</v>
      </c>
      <c r="N532">
        <v>4.5</v>
      </c>
      <c r="O532">
        <v>4</v>
      </c>
      <c r="P532">
        <v>3127</v>
      </c>
      <c r="Q532" s="3">
        <v>395928232</v>
      </c>
      <c r="R532">
        <v>4388</v>
      </c>
      <c r="S532" s="3">
        <v>555591008</v>
      </c>
      <c r="T532">
        <v>4496</v>
      </c>
      <c r="U532" s="3">
        <v>569265536</v>
      </c>
      <c r="V532">
        <v>4165</v>
      </c>
      <c r="W532" s="3">
        <v>527355640</v>
      </c>
      <c r="X532">
        <v>3632</v>
      </c>
      <c r="Y532" s="3">
        <v>459869312</v>
      </c>
      <c r="Z532" s="3">
        <v>2508009728</v>
      </c>
    </row>
    <row r="533" spans="1:26" x14ac:dyDescent="0.3">
      <c r="A533" t="s">
        <v>603</v>
      </c>
      <c r="B533" t="s">
        <v>42</v>
      </c>
      <c r="C533" t="s">
        <v>194</v>
      </c>
      <c r="D533" s="7">
        <v>2022</v>
      </c>
      <c r="E533" t="s">
        <v>34</v>
      </c>
      <c r="F533">
        <v>611</v>
      </c>
      <c r="G533">
        <v>526</v>
      </c>
      <c r="H533" t="s">
        <v>29</v>
      </c>
      <c r="I533">
        <v>14.9</v>
      </c>
      <c r="J533">
        <v>302</v>
      </c>
      <c r="K533" s="3">
        <v>373615.2</v>
      </c>
      <c r="L533" s="3">
        <v>467019</v>
      </c>
      <c r="M533" t="s">
        <v>78</v>
      </c>
      <c r="N533">
        <v>4.3</v>
      </c>
      <c r="O533">
        <v>5</v>
      </c>
      <c r="P533">
        <v>4666</v>
      </c>
      <c r="Q533" s="3">
        <v>2179110654</v>
      </c>
      <c r="R533">
        <v>2129</v>
      </c>
      <c r="S533" s="3">
        <v>994283451</v>
      </c>
      <c r="T533">
        <v>3939</v>
      </c>
      <c r="U533" s="3">
        <v>1839587841</v>
      </c>
      <c r="V533">
        <v>3605</v>
      </c>
      <c r="W533" s="3">
        <v>1683603495</v>
      </c>
      <c r="X533">
        <v>2593</v>
      </c>
      <c r="Y533" s="3">
        <v>1210980267</v>
      </c>
      <c r="Z533" s="3">
        <v>7907565708</v>
      </c>
    </row>
    <row r="534" spans="1:26" x14ac:dyDescent="0.3">
      <c r="A534" t="s">
        <v>604</v>
      </c>
      <c r="B534" t="s">
        <v>32</v>
      </c>
      <c r="C534" t="s">
        <v>62</v>
      </c>
      <c r="D534" s="7">
        <v>2023</v>
      </c>
      <c r="E534" t="s">
        <v>16</v>
      </c>
      <c r="F534">
        <v>753</v>
      </c>
      <c r="G534">
        <v>310</v>
      </c>
      <c r="H534" t="s">
        <v>29</v>
      </c>
      <c r="I534">
        <v>13.7</v>
      </c>
      <c r="J534">
        <v>332</v>
      </c>
      <c r="K534" s="3">
        <v>195707.2</v>
      </c>
      <c r="L534" s="3">
        <v>244634</v>
      </c>
      <c r="M534" t="s">
        <v>78</v>
      </c>
      <c r="N534">
        <v>4.9000000000000004</v>
      </c>
      <c r="O534">
        <v>3</v>
      </c>
      <c r="P534">
        <v>3697</v>
      </c>
      <c r="Q534" s="3">
        <v>904411898</v>
      </c>
      <c r="R534">
        <v>3789</v>
      </c>
      <c r="S534" s="3">
        <v>926918226</v>
      </c>
      <c r="T534">
        <v>4362</v>
      </c>
      <c r="U534" s="3">
        <v>1067093508</v>
      </c>
      <c r="V534">
        <v>3327</v>
      </c>
      <c r="W534" s="3">
        <v>813897318</v>
      </c>
      <c r="X534">
        <v>4216</v>
      </c>
      <c r="Y534" s="3">
        <v>1031376944</v>
      </c>
      <c r="Z534" s="3">
        <v>4743697894</v>
      </c>
    </row>
    <row r="535" spans="1:26" x14ac:dyDescent="0.3">
      <c r="A535" t="s">
        <v>605</v>
      </c>
      <c r="B535" t="s">
        <v>32</v>
      </c>
      <c r="C535" t="s">
        <v>70</v>
      </c>
      <c r="D535" s="7">
        <v>2021</v>
      </c>
      <c r="E535" t="s">
        <v>44</v>
      </c>
      <c r="F535">
        <v>580</v>
      </c>
      <c r="G535">
        <v>558</v>
      </c>
      <c r="H535" t="s">
        <v>29</v>
      </c>
      <c r="I535">
        <v>15.1</v>
      </c>
      <c r="J535">
        <v>323</v>
      </c>
      <c r="K535" s="3">
        <v>47302.400000000001</v>
      </c>
      <c r="L535" s="3">
        <v>59128</v>
      </c>
      <c r="M535" t="s">
        <v>60</v>
      </c>
      <c r="N535">
        <v>4.8</v>
      </c>
      <c r="O535">
        <v>3</v>
      </c>
      <c r="P535">
        <v>2385</v>
      </c>
      <c r="Q535" s="3">
        <v>141020280</v>
      </c>
      <c r="R535">
        <v>4154</v>
      </c>
      <c r="S535" s="3">
        <v>245617712</v>
      </c>
      <c r="T535">
        <v>2726</v>
      </c>
      <c r="U535" s="3">
        <v>161182928</v>
      </c>
      <c r="V535">
        <v>2012</v>
      </c>
      <c r="W535" s="3">
        <v>118965536</v>
      </c>
      <c r="X535">
        <v>3415</v>
      </c>
      <c r="Y535" s="3">
        <v>201922120</v>
      </c>
      <c r="Z535" s="3">
        <v>868708576</v>
      </c>
    </row>
    <row r="536" spans="1:26" x14ac:dyDescent="0.3">
      <c r="A536" t="s">
        <v>606</v>
      </c>
      <c r="B536" t="s">
        <v>48</v>
      </c>
      <c r="C536" t="s">
        <v>90</v>
      </c>
      <c r="D536" s="7">
        <v>2023</v>
      </c>
      <c r="E536" t="s">
        <v>44</v>
      </c>
      <c r="F536">
        <v>232</v>
      </c>
      <c r="G536">
        <v>723</v>
      </c>
      <c r="H536" t="s">
        <v>17</v>
      </c>
      <c r="I536">
        <v>8.5</v>
      </c>
      <c r="J536">
        <v>350</v>
      </c>
      <c r="K536" s="3">
        <v>246644</v>
      </c>
      <c r="L536" s="3">
        <v>308305</v>
      </c>
      <c r="M536" t="s">
        <v>35</v>
      </c>
      <c r="N536">
        <v>4.3</v>
      </c>
      <c r="O536">
        <v>4</v>
      </c>
      <c r="P536">
        <v>2831</v>
      </c>
      <c r="Q536" s="3">
        <v>872811455</v>
      </c>
      <c r="R536">
        <v>3598</v>
      </c>
      <c r="S536" s="3">
        <v>1109281390</v>
      </c>
      <c r="T536">
        <v>4685</v>
      </c>
      <c r="U536" s="3">
        <v>1444408925</v>
      </c>
      <c r="V536">
        <v>3167</v>
      </c>
      <c r="W536" s="3">
        <v>976401935</v>
      </c>
      <c r="X536">
        <v>2088</v>
      </c>
      <c r="Y536" s="3">
        <v>643740840</v>
      </c>
      <c r="Z536" s="3">
        <v>5046644545</v>
      </c>
    </row>
    <row r="537" spans="1:26" x14ac:dyDescent="0.3">
      <c r="A537" t="s">
        <v>607</v>
      </c>
      <c r="B537" t="s">
        <v>48</v>
      </c>
      <c r="C537" t="s">
        <v>106</v>
      </c>
      <c r="D537" s="7">
        <v>2022</v>
      </c>
      <c r="E537" t="s">
        <v>16</v>
      </c>
      <c r="F537">
        <v>333</v>
      </c>
      <c r="G537">
        <v>540</v>
      </c>
      <c r="H537" t="s">
        <v>17</v>
      </c>
      <c r="I537">
        <v>7.5</v>
      </c>
      <c r="J537">
        <v>273</v>
      </c>
      <c r="K537" s="3">
        <v>271168.8</v>
      </c>
      <c r="L537" s="3">
        <v>338961</v>
      </c>
      <c r="M537" t="s">
        <v>35</v>
      </c>
      <c r="N537">
        <v>4.4000000000000004</v>
      </c>
      <c r="O537">
        <v>4</v>
      </c>
      <c r="P537">
        <v>3168</v>
      </c>
      <c r="Q537" s="3">
        <v>1073828448</v>
      </c>
      <c r="R537">
        <v>4215</v>
      </c>
      <c r="S537" s="3">
        <v>1428720615</v>
      </c>
      <c r="T537">
        <v>3178</v>
      </c>
      <c r="U537" s="3">
        <v>1077218058</v>
      </c>
      <c r="V537">
        <v>4530</v>
      </c>
      <c r="W537" s="3">
        <v>1535493330</v>
      </c>
      <c r="X537">
        <v>3755</v>
      </c>
      <c r="Y537" s="3">
        <v>1272798555</v>
      </c>
      <c r="Z537" s="3">
        <v>6388059006</v>
      </c>
    </row>
    <row r="538" spans="1:26" x14ac:dyDescent="0.3">
      <c r="A538" t="s">
        <v>608</v>
      </c>
      <c r="B538" t="s">
        <v>42</v>
      </c>
      <c r="C538" t="s">
        <v>92</v>
      </c>
      <c r="D538" s="7">
        <v>2023</v>
      </c>
      <c r="E538" t="s">
        <v>44</v>
      </c>
      <c r="F538">
        <v>596</v>
      </c>
      <c r="G538">
        <v>402</v>
      </c>
      <c r="H538" t="s">
        <v>29</v>
      </c>
      <c r="I538">
        <v>7.2</v>
      </c>
      <c r="J538">
        <v>400</v>
      </c>
      <c r="K538" s="3">
        <v>265597.60000000003</v>
      </c>
      <c r="L538" s="3">
        <v>331997</v>
      </c>
      <c r="M538" t="s">
        <v>50</v>
      </c>
      <c r="N538">
        <v>3.5</v>
      </c>
      <c r="O538">
        <v>3</v>
      </c>
      <c r="P538">
        <v>2510</v>
      </c>
      <c r="Q538" s="3">
        <v>833312470</v>
      </c>
      <c r="R538">
        <v>4227</v>
      </c>
      <c r="S538" s="3">
        <v>1403351319</v>
      </c>
      <c r="T538">
        <v>2274</v>
      </c>
      <c r="U538" s="3">
        <v>754961178</v>
      </c>
      <c r="V538">
        <v>3645</v>
      </c>
      <c r="W538" s="3">
        <v>1210129065</v>
      </c>
      <c r="X538">
        <v>4440</v>
      </c>
      <c r="Y538" s="3">
        <v>1474066680</v>
      </c>
      <c r="Z538" s="3">
        <v>5675820712</v>
      </c>
    </row>
    <row r="539" spans="1:26" x14ac:dyDescent="0.3">
      <c r="A539" t="s">
        <v>609</v>
      </c>
      <c r="B539" t="s">
        <v>48</v>
      </c>
      <c r="C539" t="s">
        <v>56</v>
      </c>
      <c r="D539" s="7">
        <v>2025</v>
      </c>
      <c r="E539" t="s">
        <v>22</v>
      </c>
      <c r="F539">
        <v>268</v>
      </c>
      <c r="G539">
        <v>868</v>
      </c>
      <c r="H539" t="s">
        <v>29</v>
      </c>
      <c r="I539">
        <v>19.7</v>
      </c>
      <c r="J539">
        <v>393</v>
      </c>
      <c r="K539" s="3">
        <v>371096</v>
      </c>
      <c r="L539" s="3">
        <v>463870</v>
      </c>
      <c r="M539" t="s">
        <v>27</v>
      </c>
      <c r="N539">
        <v>4.4000000000000004</v>
      </c>
      <c r="O539">
        <v>4</v>
      </c>
      <c r="P539">
        <v>3122</v>
      </c>
      <c r="Q539" s="3">
        <v>1448202140</v>
      </c>
      <c r="R539">
        <v>3803</v>
      </c>
      <c r="S539" s="3">
        <v>1764097610</v>
      </c>
      <c r="T539">
        <v>2105</v>
      </c>
      <c r="U539" s="3">
        <v>976446350</v>
      </c>
      <c r="V539">
        <v>4445</v>
      </c>
      <c r="W539" s="3">
        <v>2061902150</v>
      </c>
      <c r="X539">
        <v>3394</v>
      </c>
      <c r="Y539" s="3">
        <v>1574374780</v>
      </c>
      <c r="Z539" s="3">
        <v>7825023030</v>
      </c>
    </row>
    <row r="540" spans="1:26" x14ac:dyDescent="0.3">
      <c r="A540" t="s">
        <v>610</v>
      </c>
      <c r="B540" t="s">
        <v>20</v>
      </c>
      <c r="C540" t="s">
        <v>181</v>
      </c>
      <c r="D540" s="7">
        <v>2024</v>
      </c>
      <c r="E540" t="s">
        <v>34</v>
      </c>
      <c r="F540">
        <v>669</v>
      </c>
      <c r="G540">
        <v>715</v>
      </c>
      <c r="H540" t="s">
        <v>29</v>
      </c>
      <c r="I540">
        <v>23.3</v>
      </c>
      <c r="J540">
        <v>228</v>
      </c>
      <c r="K540" s="3">
        <v>296809.60000000003</v>
      </c>
      <c r="L540" s="3">
        <v>371012</v>
      </c>
      <c r="M540" t="s">
        <v>18</v>
      </c>
      <c r="N540">
        <v>4.5</v>
      </c>
      <c r="O540">
        <v>3</v>
      </c>
      <c r="P540">
        <v>4695</v>
      </c>
      <c r="Q540" s="3">
        <v>1741901340</v>
      </c>
      <c r="R540">
        <v>4438</v>
      </c>
      <c r="S540" s="3">
        <v>1646551256</v>
      </c>
      <c r="T540">
        <v>2444</v>
      </c>
      <c r="U540" s="3">
        <v>906753328</v>
      </c>
      <c r="V540">
        <v>3580</v>
      </c>
      <c r="W540" s="3">
        <v>1328222960</v>
      </c>
      <c r="X540">
        <v>3071</v>
      </c>
      <c r="Y540" s="3">
        <v>1139377852</v>
      </c>
      <c r="Z540" s="3">
        <v>6762806736</v>
      </c>
    </row>
    <row r="541" spans="1:26" x14ac:dyDescent="0.3">
      <c r="A541" t="s">
        <v>611</v>
      </c>
      <c r="B541" t="s">
        <v>42</v>
      </c>
      <c r="C541" t="s">
        <v>92</v>
      </c>
      <c r="D541" s="7">
        <v>2022</v>
      </c>
      <c r="E541" t="s">
        <v>44</v>
      </c>
      <c r="F541">
        <v>529</v>
      </c>
      <c r="G541">
        <v>649</v>
      </c>
      <c r="H541" t="s">
        <v>29</v>
      </c>
      <c r="I541">
        <v>16.100000000000001</v>
      </c>
      <c r="J541">
        <v>225</v>
      </c>
      <c r="K541" s="3">
        <v>371491.2</v>
      </c>
      <c r="L541" s="3">
        <v>464364</v>
      </c>
      <c r="M541" t="s">
        <v>30</v>
      </c>
      <c r="N541">
        <v>4.5</v>
      </c>
      <c r="O541">
        <v>3</v>
      </c>
      <c r="P541">
        <v>2396</v>
      </c>
      <c r="Q541" s="3">
        <v>1112616144</v>
      </c>
      <c r="R541">
        <v>3967</v>
      </c>
      <c r="S541" s="3">
        <v>1842131988</v>
      </c>
      <c r="T541">
        <v>2676</v>
      </c>
      <c r="U541" s="3">
        <v>1242638064</v>
      </c>
      <c r="V541">
        <v>2319</v>
      </c>
      <c r="W541" s="3">
        <v>1076860116</v>
      </c>
      <c r="X541">
        <v>3658</v>
      </c>
      <c r="Y541" s="3">
        <v>1698643512</v>
      </c>
      <c r="Z541" s="3">
        <v>6972889824</v>
      </c>
    </row>
    <row r="542" spans="1:26" x14ac:dyDescent="0.3">
      <c r="A542" t="s">
        <v>612</v>
      </c>
      <c r="B542" t="s">
        <v>20</v>
      </c>
      <c r="C542" t="s">
        <v>37</v>
      </c>
      <c r="D542" s="7">
        <v>2022</v>
      </c>
      <c r="E542" t="s">
        <v>44</v>
      </c>
      <c r="F542">
        <v>706</v>
      </c>
      <c r="G542">
        <v>420</v>
      </c>
      <c r="H542" t="s">
        <v>26</v>
      </c>
      <c r="I542">
        <v>5.4</v>
      </c>
      <c r="J542">
        <v>300</v>
      </c>
      <c r="K542" s="3">
        <v>372994.4</v>
      </c>
      <c r="L542" s="3">
        <v>466243</v>
      </c>
      <c r="M542" t="s">
        <v>27</v>
      </c>
      <c r="N542">
        <v>4</v>
      </c>
      <c r="O542">
        <v>5</v>
      </c>
      <c r="P542">
        <v>3489</v>
      </c>
      <c r="Q542" s="3">
        <v>1626721827</v>
      </c>
      <c r="R542">
        <v>2213</v>
      </c>
      <c r="S542" s="3">
        <v>1031795759</v>
      </c>
      <c r="T542">
        <v>3625</v>
      </c>
      <c r="U542" s="3">
        <v>1690130875</v>
      </c>
      <c r="V542">
        <v>4241</v>
      </c>
      <c r="W542" s="3">
        <v>1977336563</v>
      </c>
      <c r="X542">
        <v>4718</v>
      </c>
      <c r="Y542" s="3">
        <v>2199734474</v>
      </c>
      <c r="Z542" s="3">
        <v>8525719498</v>
      </c>
    </row>
    <row r="543" spans="1:26" x14ac:dyDescent="0.3">
      <c r="A543" t="s">
        <v>613</v>
      </c>
      <c r="B543" t="s">
        <v>42</v>
      </c>
      <c r="C543" t="s">
        <v>84</v>
      </c>
      <c r="D543" s="7">
        <v>2024</v>
      </c>
      <c r="E543" t="s">
        <v>44</v>
      </c>
      <c r="F543">
        <v>637</v>
      </c>
      <c r="G543">
        <v>355</v>
      </c>
      <c r="H543" t="s">
        <v>17</v>
      </c>
      <c r="I543">
        <v>20.6</v>
      </c>
      <c r="J543">
        <v>298</v>
      </c>
      <c r="K543" s="3">
        <v>260343.2</v>
      </c>
      <c r="L543" s="3">
        <v>325429</v>
      </c>
      <c r="M543" t="s">
        <v>27</v>
      </c>
      <c r="N543">
        <v>4.4000000000000004</v>
      </c>
      <c r="O543">
        <v>5</v>
      </c>
      <c r="P543">
        <v>3880</v>
      </c>
      <c r="Q543" s="3">
        <v>1262664520</v>
      </c>
      <c r="R543">
        <v>2602</v>
      </c>
      <c r="S543" s="3">
        <v>846766258</v>
      </c>
      <c r="T543">
        <v>2691</v>
      </c>
      <c r="U543" s="3">
        <v>875729439</v>
      </c>
      <c r="V543">
        <v>3307</v>
      </c>
      <c r="W543" s="3">
        <v>1076193703</v>
      </c>
      <c r="X543">
        <v>3923</v>
      </c>
      <c r="Y543" s="3">
        <v>1276657967</v>
      </c>
      <c r="Z543" s="3">
        <v>5338011887</v>
      </c>
    </row>
    <row r="544" spans="1:26" x14ac:dyDescent="0.3">
      <c r="A544" t="s">
        <v>614</v>
      </c>
      <c r="B544" t="s">
        <v>48</v>
      </c>
      <c r="C544" t="s">
        <v>49</v>
      </c>
      <c r="D544" s="7">
        <v>2024</v>
      </c>
      <c r="E544" t="s">
        <v>16</v>
      </c>
      <c r="F544">
        <v>781</v>
      </c>
      <c r="G544">
        <v>785</v>
      </c>
      <c r="H544" t="s">
        <v>26</v>
      </c>
      <c r="I544">
        <v>10.9</v>
      </c>
      <c r="J544">
        <v>333</v>
      </c>
      <c r="K544" s="3">
        <v>297400.8</v>
      </c>
      <c r="L544" s="3">
        <v>371751</v>
      </c>
      <c r="M544" t="s">
        <v>30</v>
      </c>
      <c r="N544">
        <v>4.8</v>
      </c>
      <c r="O544">
        <v>5</v>
      </c>
      <c r="P544">
        <v>3473</v>
      </c>
      <c r="Q544" s="3">
        <v>1291091223</v>
      </c>
      <c r="R544">
        <v>2244</v>
      </c>
      <c r="S544" s="3">
        <v>834209244</v>
      </c>
      <c r="T544">
        <v>3809</v>
      </c>
      <c r="U544" s="3">
        <v>1415999559</v>
      </c>
      <c r="V544">
        <v>4400</v>
      </c>
      <c r="W544" s="3">
        <v>1635704400</v>
      </c>
      <c r="X544">
        <v>2832</v>
      </c>
      <c r="Y544" s="3">
        <v>1052798832</v>
      </c>
      <c r="Z544" s="3">
        <v>6229803258</v>
      </c>
    </row>
    <row r="545" spans="1:26" x14ac:dyDescent="0.3">
      <c r="A545" t="s">
        <v>615</v>
      </c>
      <c r="B545" t="s">
        <v>14</v>
      </c>
      <c r="C545" t="s">
        <v>88</v>
      </c>
      <c r="D545" s="7">
        <v>2023</v>
      </c>
      <c r="E545" t="s">
        <v>34</v>
      </c>
      <c r="F545">
        <v>723</v>
      </c>
      <c r="G545">
        <v>464</v>
      </c>
      <c r="H545" t="s">
        <v>26</v>
      </c>
      <c r="I545">
        <v>24.3</v>
      </c>
      <c r="J545">
        <v>369</v>
      </c>
      <c r="K545" s="3">
        <v>292432</v>
      </c>
      <c r="L545" s="3">
        <v>365540</v>
      </c>
      <c r="M545" t="s">
        <v>57</v>
      </c>
      <c r="N545">
        <v>4.4000000000000004</v>
      </c>
      <c r="O545">
        <v>5</v>
      </c>
      <c r="P545">
        <v>2363</v>
      </c>
      <c r="Q545" s="3">
        <v>863771020</v>
      </c>
      <c r="R545">
        <v>2289</v>
      </c>
      <c r="S545" s="3">
        <v>836721060</v>
      </c>
      <c r="T545">
        <v>4824</v>
      </c>
      <c r="U545" s="3">
        <v>1763364960</v>
      </c>
      <c r="V545">
        <v>3270</v>
      </c>
      <c r="W545" s="3">
        <v>1195315800</v>
      </c>
      <c r="X545">
        <v>2922</v>
      </c>
      <c r="Y545" s="3">
        <v>1068107880</v>
      </c>
      <c r="Z545" s="3">
        <v>5727280720</v>
      </c>
    </row>
    <row r="546" spans="1:26" x14ac:dyDescent="0.3">
      <c r="A546" t="s">
        <v>616</v>
      </c>
      <c r="B546" t="s">
        <v>32</v>
      </c>
      <c r="C546" t="s">
        <v>66</v>
      </c>
      <c r="D546" s="7">
        <v>2025</v>
      </c>
      <c r="E546" t="s">
        <v>16</v>
      </c>
      <c r="F546">
        <v>239</v>
      </c>
      <c r="G546">
        <v>759</v>
      </c>
      <c r="H546" t="s">
        <v>29</v>
      </c>
      <c r="I546">
        <v>10.199999999999999</v>
      </c>
      <c r="J546">
        <v>339</v>
      </c>
      <c r="K546" s="3">
        <v>115477.6</v>
      </c>
      <c r="L546" s="3">
        <v>144347</v>
      </c>
      <c r="M546" t="s">
        <v>23</v>
      </c>
      <c r="N546">
        <v>4.5999999999999996</v>
      </c>
      <c r="O546">
        <v>4</v>
      </c>
      <c r="P546">
        <v>4678</v>
      </c>
      <c r="Q546" s="3">
        <v>675255266</v>
      </c>
      <c r="R546">
        <v>3190</v>
      </c>
      <c r="S546" s="3">
        <v>460466930</v>
      </c>
      <c r="T546">
        <v>2135</v>
      </c>
      <c r="U546" s="3">
        <v>308180845</v>
      </c>
      <c r="V546">
        <v>3724</v>
      </c>
      <c r="W546" s="3">
        <v>537548228</v>
      </c>
      <c r="X546">
        <v>3156</v>
      </c>
      <c r="Y546" s="3">
        <v>455559132</v>
      </c>
      <c r="Z546" s="3">
        <v>2437010401</v>
      </c>
    </row>
    <row r="547" spans="1:26" x14ac:dyDescent="0.3">
      <c r="A547" t="s">
        <v>617</v>
      </c>
      <c r="B547" t="s">
        <v>20</v>
      </c>
      <c r="C547" t="s">
        <v>144</v>
      </c>
      <c r="D547" s="7">
        <v>2021</v>
      </c>
      <c r="E547" t="s">
        <v>44</v>
      </c>
      <c r="F547">
        <v>797</v>
      </c>
      <c r="G547">
        <v>844</v>
      </c>
      <c r="H547" t="s">
        <v>29</v>
      </c>
      <c r="I547">
        <v>20.399999999999999</v>
      </c>
      <c r="J547">
        <v>374</v>
      </c>
      <c r="K547" s="3">
        <v>95247.200000000012</v>
      </c>
      <c r="L547" s="3">
        <v>119059</v>
      </c>
      <c r="M547" t="s">
        <v>18</v>
      </c>
      <c r="N547">
        <v>3.6</v>
      </c>
      <c r="O547">
        <v>3</v>
      </c>
      <c r="P547">
        <v>4397</v>
      </c>
      <c r="Q547" s="3">
        <v>523502423</v>
      </c>
      <c r="R547">
        <v>3248</v>
      </c>
      <c r="S547" s="3">
        <v>386703632</v>
      </c>
      <c r="T547">
        <v>2635</v>
      </c>
      <c r="U547" s="3">
        <v>313720465</v>
      </c>
      <c r="V547">
        <v>2473</v>
      </c>
      <c r="W547" s="3">
        <v>294432907</v>
      </c>
      <c r="X547">
        <v>2888</v>
      </c>
      <c r="Y547" s="3">
        <v>343842392</v>
      </c>
      <c r="Z547" s="3">
        <v>1862201819</v>
      </c>
    </row>
    <row r="548" spans="1:26" x14ac:dyDescent="0.3">
      <c r="A548" t="s">
        <v>618</v>
      </c>
      <c r="B548" t="s">
        <v>42</v>
      </c>
      <c r="C548" t="s">
        <v>194</v>
      </c>
      <c r="D548" s="7">
        <v>2023</v>
      </c>
      <c r="E548" t="s">
        <v>22</v>
      </c>
      <c r="F548">
        <v>370</v>
      </c>
      <c r="G548">
        <v>953</v>
      </c>
      <c r="H548" t="s">
        <v>29</v>
      </c>
      <c r="I548">
        <v>10.6</v>
      </c>
      <c r="J548">
        <v>363</v>
      </c>
      <c r="K548" s="3">
        <v>205972.80000000002</v>
      </c>
      <c r="L548" s="3">
        <v>257466</v>
      </c>
      <c r="M548" t="s">
        <v>50</v>
      </c>
      <c r="N548">
        <v>4.7</v>
      </c>
      <c r="O548">
        <v>5</v>
      </c>
      <c r="P548">
        <v>3058</v>
      </c>
      <c r="Q548" s="3">
        <v>787331028</v>
      </c>
      <c r="R548">
        <v>3443</v>
      </c>
      <c r="S548" s="3">
        <v>886455438</v>
      </c>
      <c r="T548">
        <v>2966</v>
      </c>
      <c r="U548" s="3">
        <v>763644156</v>
      </c>
      <c r="V548">
        <v>4609</v>
      </c>
      <c r="W548" s="3">
        <v>1186660794</v>
      </c>
      <c r="X548">
        <v>3280</v>
      </c>
      <c r="Y548" s="3">
        <v>844488480</v>
      </c>
      <c r="Z548" s="3">
        <v>4468579896</v>
      </c>
    </row>
    <row r="549" spans="1:26" x14ac:dyDescent="0.3">
      <c r="A549" t="s">
        <v>619</v>
      </c>
      <c r="B549" t="s">
        <v>48</v>
      </c>
      <c r="C549" t="s">
        <v>49</v>
      </c>
      <c r="D549" s="7">
        <v>2023</v>
      </c>
      <c r="E549" t="s">
        <v>22</v>
      </c>
      <c r="F549">
        <v>653</v>
      </c>
      <c r="G549">
        <v>739</v>
      </c>
      <c r="H549" t="s">
        <v>17</v>
      </c>
      <c r="I549">
        <v>9.3000000000000007</v>
      </c>
      <c r="J549">
        <v>322</v>
      </c>
      <c r="K549" s="3">
        <v>380228.80000000005</v>
      </c>
      <c r="L549" s="3">
        <v>475286</v>
      </c>
      <c r="M549" t="s">
        <v>57</v>
      </c>
      <c r="N549">
        <v>4.3</v>
      </c>
      <c r="O549">
        <v>3</v>
      </c>
      <c r="P549">
        <v>2922</v>
      </c>
      <c r="Q549" s="3">
        <v>1388785692</v>
      </c>
      <c r="R549">
        <v>2619</v>
      </c>
      <c r="S549" s="3">
        <v>1244774034</v>
      </c>
      <c r="T549">
        <v>3370</v>
      </c>
      <c r="U549" s="3">
        <v>1601713820</v>
      </c>
      <c r="V549">
        <v>3409</v>
      </c>
      <c r="W549" s="3">
        <v>1620249974</v>
      </c>
      <c r="X549">
        <v>3043</v>
      </c>
      <c r="Y549" s="3">
        <v>1446295298</v>
      </c>
      <c r="Z549" s="3">
        <v>7301818818</v>
      </c>
    </row>
    <row r="550" spans="1:26" x14ac:dyDescent="0.3">
      <c r="A550" t="s">
        <v>620</v>
      </c>
      <c r="B550" t="s">
        <v>20</v>
      </c>
      <c r="C550" t="s">
        <v>21</v>
      </c>
      <c r="D550" s="7">
        <v>2024</v>
      </c>
      <c r="E550" t="s">
        <v>44</v>
      </c>
      <c r="F550">
        <v>372</v>
      </c>
      <c r="G550">
        <v>388</v>
      </c>
      <c r="H550" t="s">
        <v>29</v>
      </c>
      <c r="I550">
        <v>12.3</v>
      </c>
      <c r="J550">
        <v>250</v>
      </c>
      <c r="K550" s="3">
        <v>106176</v>
      </c>
      <c r="L550" s="3">
        <v>132720</v>
      </c>
      <c r="M550" t="s">
        <v>23</v>
      </c>
      <c r="N550">
        <v>4.7</v>
      </c>
      <c r="O550">
        <v>4</v>
      </c>
      <c r="P550">
        <v>2951</v>
      </c>
      <c r="Q550" s="3">
        <v>391656720</v>
      </c>
      <c r="R550">
        <v>2499</v>
      </c>
      <c r="S550" s="3">
        <v>331667280</v>
      </c>
      <c r="T550">
        <v>3198</v>
      </c>
      <c r="U550" s="3">
        <v>424438560</v>
      </c>
      <c r="V550">
        <v>2650</v>
      </c>
      <c r="W550" s="3">
        <v>351708000</v>
      </c>
      <c r="X550">
        <v>2414</v>
      </c>
      <c r="Y550" s="3">
        <v>320386080</v>
      </c>
      <c r="Z550" s="3">
        <v>1819856640</v>
      </c>
    </row>
    <row r="551" spans="1:26" x14ac:dyDescent="0.3">
      <c r="A551" t="s">
        <v>621</v>
      </c>
      <c r="B551" t="s">
        <v>42</v>
      </c>
      <c r="C551" t="s">
        <v>82</v>
      </c>
      <c r="D551" s="7">
        <v>2022</v>
      </c>
      <c r="E551" t="s">
        <v>34</v>
      </c>
      <c r="F551">
        <v>411</v>
      </c>
      <c r="G551">
        <v>785</v>
      </c>
      <c r="H551" t="s">
        <v>26</v>
      </c>
      <c r="I551">
        <v>15.7</v>
      </c>
      <c r="J551">
        <v>308</v>
      </c>
      <c r="K551" s="3">
        <v>183740.80000000002</v>
      </c>
      <c r="L551" s="3">
        <v>229676</v>
      </c>
      <c r="M551" t="s">
        <v>27</v>
      </c>
      <c r="N551">
        <v>4.5</v>
      </c>
      <c r="O551">
        <v>5</v>
      </c>
      <c r="P551">
        <v>2093</v>
      </c>
      <c r="Q551" s="3">
        <v>480711868</v>
      </c>
      <c r="R551">
        <v>2888</v>
      </c>
      <c r="S551" s="3">
        <v>663304288</v>
      </c>
      <c r="T551">
        <v>2678</v>
      </c>
      <c r="U551" s="3">
        <v>615072328</v>
      </c>
      <c r="V551">
        <v>3625</v>
      </c>
      <c r="W551" s="3">
        <v>832575500</v>
      </c>
      <c r="X551">
        <v>2314</v>
      </c>
      <c r="Y551" s="3">
        <v>531470264</v>
      </c>
      <c r="Z551" s="3">
        <v>3123134248</v>
      </c>
    </row>
    <row r="552" spans="1:26" x14ac:dyDescent="0.3">
      <c r="A552" t="s">
        <v>622</v>
      </c>
      <c r="B552" t="s">
        <v>42</v>
      </c>
      <c r="C552" t="s">
        <v>46</v>
      </c>
      <c r="D552" s="7">
        <v>2021</v>
      </c>
      <c r="E552" t="s">
        <v>22</v>
      </c>
      <c r="F552">
        <v>773</v>
      </c>
      <c r="G552">
        <v>806</v>
      </c>
      <c r="H552" t="s">
        <v>17</v>
      </c>
      <c r="I552">
        <v>9.6999999999999993</v>
      </c>
      <c r="J552">
        <v>291</v>
      </c>
      <c r="K552" s="3">
        <v>96847.200000000012</v>
      </c>
      <c r="L552" s="3">
        <v>121059</v>
      </c>
      <c r="M552" t="s">
        <v>27</v>
      </c>
      <c r="N552">
        <v>4.0999999999999996</v>
      </c>
      <c r="O552">
        <v>5</v>
      </c>
      <c r="P552">
        <v>2490</v>
      </c>
      <c r="Q552" s="3">
        <v>301436910</v>
      </c>
      <c r="R552">
        <v>3984</v>
      </c>
      <c r="S552" s="3">
        <v>482299056</v>
      </c>
      <c r="T552">
        <v>4565</v>
      </c>
      <c r="U552" s="3">
        <v>552634335</v>
      </c>
      <c r="V552">
        <v>4395</v>
      </c>
      <c r="W552" s="3">
        <v>532054305</v>
      </c>
      <c r="X552">
        <v>2900</v>
      </c>
      <c r="Y552" s="3">
        <v>351071100</v>
      </c>
      <c r="Z552" s="3">
        <v>2219495706</v>
      </c>
    </row>
    <row r="553" spans="1:26" x14ac:dyDescent="0.3">
      <c r="A553" t="s">
        <v>623</v>
      </c>
      <c r="B553" t="s">
        <v>32</v>
      </c>
      <c r="C553" t="s">
        <v>33</v>
      </c>
      <c r="D553" s="7">
        <v>2023</v>
      </c>
      <c r="E553" t="s">
        <v>34</v>
      </c>
      <c r="F553">
        <v>413</v>
      </c>
      <c r="G553">
        <v>929</v>
      </c>
      <c r="H553" t="s">
        <v>26</v>
      </c>
      <c r="I553">
        <v>15.2</v>
      </c>
      <c r="J553">
        <v>306</v>
      </c>
      <c r="K553" s="3">
        <v>397383.2</v>
      </c>
      <c r="L553" s="3">
        <v>496729</v>
      </c>
      <c r="M553" t="s">
        <v>50</v>
      </c>
      <c r="N553">
        <v>4.5999999999999996</v>
      </c>
      <c r="O553">
        <v>5</v>
      </c>
      <c r="P553">
        <v>2372</v>
      </c>
      <c r="Q553" s="3">
        <v>1178241188</v>
      </c>
      <c r="R553">
        <v>3413</v>
      </c>
      <c r="S553" s="3">
        <v>1695336077</v>
      </c>
      <c r="T553">
        <v>2280</v>
      </c>
      <c r="U553" s="3">
        <v>1132542120</v>
      </c>
      <c r="V553">
        <v>2087</v>
      </c>
      <c r="W553" s="3">
        <v>1036673423</v>
      </c>
      <c r="X553">
        <v>3423</v>
      </c>
      <c r="Y553" s="3">
        <v>1700303367</v>
      </c>
      <c r="Z553" s="3">
        <v>6743096175</v>
      </c>
    </row>
    <row r="554" spans="1:26" x14ac:dyDescent="0.3">
      <c r="A554" t="s">
        <v>624</v>
      </c>
      <c r="B554" t="s">
        <v>32</v>
      </c>
      <c r="C554" t="s">
        <v>62</v>
      </c>
      <c r="D554" s="7">
        <v>2025</v>
      </c>
      <c r="E554" t="s">
        <v>34</v>
      </c>
      <c r="F554">
        <v>364</v>
      </c>
      <c r="G554">
        <v>274</v>
      </c>
      <c r="H554" t="s">
        <v>29</v>
      </c>
      <c r="I554">
        <v>15.2</v>
      </c>
      <c r="J554">
        <v>357</v>
      </c>
      <c r="K554" s="3">
        <v>360608</v>
      </c>
      <c r="L554" s="3">
        <v>450760</v>
      </c>
      <c r="M554" t="s">
        <v>78</v>
      </c>
      <c r="N554">
        <v>4.5999999999999996</v>
      </c>
      <c r="O554">
        <v>5</v>
      </c>
      <c r="P554">
        <v>2106</v>
      </c>
      <c r="Q554" s="3">
        <v>949300560</v>
      </c>
      <c r="R554">
        <v>2228</v>
      </c>
      <c r="S554" s="3">
        <v>1004293280</v>
      </c>
      <c r="T554">
        <v>4245</v>
      </c>
      <c r="U554" s="3">
        <v>1913476200</v>
      </c>
      <c r="V554">
        <v>2027</v>
      </c>
      <c r="W554" s="3">
        <v>913690520</v>
      </c>
      <c r="X554">
        <v>2487</v>
      </c>
      <c r="Y554" s="3">
        <v>1121040120</v>
      </c>
      <c r="Z554" s="3">
        <v>5901800680</v>
      </c>
    </row>
    <row r="555" spans="1:26" x14ac:dyDescent="0.3">
      <c r="A555" t="s">
        <v>625</v>
      </c>
      <c r="B555" t="s">
        <v>14</v>
      </c>
      <c r="C555" t="s">
        <v>15</v>
      </c>
      <c r="D555" s="7">
        <v>2021</v>
      </c>
      <c r="E555" t="s">
        <v>34</v>
      </c>
      <c r="F555">
        <v>845</v>
      </c>
      <c r="G555">
        <v>962</v>
      </c>
      <c r="H555" t="s">
        <v>26</v>
      </c>
      <c r="I555">
        <v>20.6</v>
      </c>
      <c r="J555">
        <v>348</v>
      </c>
      <c r="K555" s="3">
        <v>335347.20000000001</v>
      </c>
      <c r="L555" s="3">
        <v>419184</v>
      </c>
      <c r="M555" t="s">
        <v>27</v>
      </c>
      <c r="N555">
        <v>3.8</v>
      </c>
      <c r="O555">
        <v>5</v>
      </c>
      <c r="P555">
        <v>2158</v>
      </c>
      <c r="Q555" s="3">
        <v>904599072</v>
      </c>
      <c r="R555">
        <v>2939</v>
      </c>
      <c r="S555" s="3">
        <v>1231981776</v>
      </c>
      <c r="T555">
        <v>2091</v>
      </c>
      <c r="U555" s="3">
        <v>876513744</v>
      </c>
      <c r="V555">
        <v>3865</v>
      </c>
      <c r="W555" s="3">
        <v>1620146160</v>
      </c>
      <c r="X555">
        <v>3413</v>
      </c>
      <c r="Y555" s="3">
        <v>1430674992</v>
      </c>
      <c r="Z555" s="3">
        <v>6063915744</v>
      </c>
    </row>
    <row r="556" spans="1:26" x14ac:dyDescent="0.3">
      <c r="A556" t="s">
        <v>626</v>
      </c>
      <c r="B556" t="s">
        <v>48</v>
      </c>
      <c r="C556" t="s">
        <v>117</v>
      </c>
      <c r="D556" s="7">
        <v>2024</v>
      </c>
      <c r="E556" t="s">
        <v>16</v>
      </c>
      <c r="F556">
        <v>672</v>
      </c>
      <c r="G556">
        <v>914</v>
      </c>
      <c r="H556" t="s">
        <v>17</v>
      </c>
      <c r="I556">
        <v>20.5</v>
      </c>
      <c r="J556">
        <v>316</v>
      </c>
      <c r="K556" s="3">
        <v>544936</v>
      </c>
      <c r="L556" s="3">
        <v>681170</v>
      </c>
      <c r="M556" t="s">
        <v>30</v>
      </c>
      <c r="N556">
        <v>4.7</v>
      </c>
      <c r="O556">
        <v>3</v>
      </c>
      <c r="P556">
        <v>4051</v>
      </c>
      <c r="Q556" s="3">
        <v>2759419670</v>
      </c>
      <c r="R556">
        <v>2097</v>
      </c>
      <c r="S556" s="3">
        <v>1428413490</v>
      </c>
      <c r="T556">
        <v>3236</v>
      </c>
      <c r="U556" s="3">
        <v>2204266120</v>
      </c>
      <c r="V556">
        <v>3273</v>
      </c>
      <c r="W556" s="3">
        <v>2229469410</v>
      </c>
      <c r="X556">
        <v>3379</v>
      </c>
      <c r="Y556" s="3">
        <v>2301673430</v>
      </c>
      <c r="Z556" s="3">
        <v>10923242120</v>
      </c>
    </row>
    <row r="557" spans="1:26" x14ac:dyDescent="0.3">
      <c r="A557" t="s">
        <v>627</v>
      </c>
      <c r="B557" t="s">
        <v>32</v>
      </c>
      <c r="C557" t="s">
        <v>62</v>
      </c>
      <c r="D557" s="7">
        <v>2024</v>
      </c>
      <c r="E557" t="s">
        <v>34</v>
      </c>
      <c r="F557">
        <v>416</v>
      </c>
      <c r="G557">
        <v>264</v>
      </c>
      <c r="H557" t="s">
        <v>26</v>
      </c>
      <c r="I557">
        <v>9.1999999999999993</v>
      </c>
      <c r="J557">
        <v>349</v>
      </c>
      <c r="K557" s="3">
        <v>276898.40000000002</v>
      </c>
      <c r="L557" s="3">
        <v>346123</v>
      </c>
      <c r="M557" t="s">
        <v>27</v>
      </c>
      <c r="N557">
        <v>4.2</v>
      </c>
      <c r="O557">
        <v>4</v>
      </c>
      <c r="P557">
        <v>4226</v>
      </c>
      <c r="Q557" s="3">
        <v>1462715798</v>
      </c>
      <c r="R557">
        <v>2219</v>
      </c>
      <c r="S557" s="3">
        <v>768046937</v>
      </c>
      <c r="T557">
        <v>3731</v>
      </c>
      <c r="U557" s="3">
        <v>1291384913</v>
      </c>
      <c r="V557">
        <v>3999</v>
      </c>
      <c r="W557" s="3">
        <v>1384145877</v>
      </c>
      <c r="X557">
        <v>3755</v>
      </c>
      <c r="Y557" s="3">
        <v>1299691865</v>
      </c>
      <c r="Z557" s="3">
        <v>6205985390</v>
      </c>
    </row>
    <row r="558" spans="1:26" x14ac:dyDescent="0.3">
      <c r="A558" t="s">
        <v>628</v>
      </c>
      <c r="B558" t="s">
        <v>48</v>
      </c>
      <c r="C558" t="s">
        <v>117</v>
      </c>
      <c r="D558" s="7">
        <v>2025</v>
      </c>
      <c r="E558" t="s">
        <v>34</v>
      </c>
      <c r="F558">
        <v>623</v>
      </c>
      <c r="G558">
        <v>660</v>
      </c>
      <c r="H558" t="s">
        <v>29</v>
      </c>
      <c r="I558">
        <v>21.9</v>
      </c>
      <c r="J558">
        <v>307</v>
      </c>
      <c r="K558" s="3">
        <v>479143.2</v>
      </c>
      <c r="L558" s="3">
        <v>598929</v>
      </c>
      <c r="M558" t="s">
        <v>40</v>
      </c>
      <c r="N558">
        <v>3.9</v>
      </c>
      <c r="O558">
        <v>3</v>
      </c>
      <c r="P558">
        <v>2122</v>
      </c>
      <c r="Q558" s="3">
        <v>1270927338</v>
      </c>
      <c r="R558">
        <v>4163</v>
      </c>
      <c r="S558" s="3">
        <v>2493341427</v>
      </c>
      <c r="T558">
        <v>3028</v>
      </c>
      <c r="U558" s="3">
        <v>1813557012</v>
      </c>
      <c r="V558">
        <v>4430</v>
      </c>
      <c r="W558" s="3">
        <v>2653255470</v>
      </c>
      <c r="X558">
        <v>2516</v>
      </c>
      <c r="Y558" s="3">
        <v>1506905364</v>
      </c>
      <c r="Z558" s="3">
        <v>9737986611</v>
      </c>
    </row>
    <row r="559" spans="1:26" x14ac:dyDescent="0.3">
      <c r="A559" t="s">
        <v>629</v>
      </c>
      <c r="B559" t="s">
        <v>20</v>
      </c>
      <c r="C559" t="s">
        <v>191</v>
      </c>
      <c r="D559" s="7">
        <v>2023</v>
      </c>
      <c r="E559" t="s">
        <v>44</v>
      </c>
      <c r="F559">
        <v>681</v>
      </c>
      <c r="G559">
        <v>639</v>
      </c>
      <c r="H559" t="s">
        <v>17</v>
      </c>
      <c r="I559">
        <v>8.1999999999999993</v>
      </c>
      <c r="J559">
        <v>352</v>
      </c>
      <c r="K559" s="3">
        <v>379094.4</v>
      </c>
      <c r="L559" s="3">
        <v>473868</v>
      </c>
      <c r="M559" t="s">
        <v>18</v>
      </c>
      <c r="N559">
        <v>4.5999999999999996</v>
      </c>
      <c r="O559">
        <v>4</v>
      </c>
      <c r="P559">
        <v>2305</v>
      </c>
      <c r="Q559" s="3">
        <v>1092265740</v>
      </c>
      <c r="R559">
        <v>2816</v>
      </c>
      <c r="S559" s="3">
        <v>1334412288</v>
      </c>
      <c r="T559">
        <v>2698</v>
      </c>
      <c r="U559" s="3">
        <v>1278495864</v>
      </c>
      <c r="V559">
        <v>2307</v>
      </c>
      <c r="W559" s="3">
        <v>1093213476</v>
      </c>
      <c r="X559">
        <v>2444</v>
      </c>
      <c r="Y559" s="3">
        <v>1158133392</v>
      </c>
      <c r="Z559" s="3">
        <v>5956520760</v>
      </c>
    </row>
    <row r="560" spans="1:26" x14ac:dyDescent="0.3">
      <c r="A560" t="s">
        <v>630</v>
      </c>
      <c r="B560" t="s">
        <v>42</v>
      </c>
      <c r="C560" t="s">
        <v>99</v>
      </c>
      <c r="D560" s="7">
        <v>2021</v>
      </c>
      <c r="E560" t="s">
        <v>44</v>
      </c>
      <c r="F560">
        <v>581</v>
      </c>
      <c r="G560">
        <v>801</v>
      </c>
      <c r="H560" t="s">
        <v>17</v>
      </c>
      <c r="I560">
        <v>8</v>
      </c>
      <c r="J560">
        <v>299</v>
      </c>
      <c r="K560" s="3">
        <v>207982.40000000002</v>
      </c>
      <c r="L560" s="3">
        <v>259978</v>
      </c>
      <c r="M560" t="s">
        <v>35</v>
      </c>
      <c r="N560">
        <v>3.9</v>
      </c>
      <c r="O560">
        <v>5</v>
      </c>
      <c r="P560">
        <v>2881</v>
      </c>
      <c r="Q560" s="3">
        <v>748996618</v>
      </c>
      <c r="R560">
        <v>3037</v>
      </c>
      <c r="S560" s="3">
        <v>789553186</v>
      </c>
      <c r="T560">
        <v>2204</v>
      </c>
      <c r="U560" s="3">
        <v>572991512</v>
      </c>
      <c r="V560">
        <v>4305</v>
      </c>
      <c r="W560" s="3">
        <v>1119205290</v>
      </c>
      <c r="X560">
        <v>2644</v>
      </c>
      <c r="Y560" s="3">
        <v>687381832</v>
      </c>
      <c r="Z560" s="3">
        <v>3918128438</v>
      </c>
    </row>
    <row r="561" spans="1:26" x14ac:dyDescent="0.3">
      <c r="A561" t="s">
        <v>631</v>
      </c>
      <c r="B561" t="s">
        <v>20</v>
      </c>
      <c r="C561" t="s">
        <v>21</v>
      </c>
      <c r="D561" s="7">
        <v>2024</v>
      </c>
      <c r="E561" t="s">
        <v>22</v>
      </c>
      <c r="F561">
        <v>577</v>
      </c>
      <c r="G561">
        <v>497</v>
      </c>
      <c r="H561" t="s">
        <v>17</v>
      </c>
      <c r="I561">
        <v>17.100000000000001</v>
      </c>
      <c r="J561">
        <v>362</v>
      </c>
      <c r="K561" s="3">
        <v>285237.60000000003</v>
      </c>
      <c r="L561" s="3">
        <v>356547</v>
      </c>
      <c r="M561" t="s">
        <v>27</v>
      </c>
      <c r="N561">
        <v>5</v>
      </c>
      <c r="O561">
        <v>4</v>
      </c>
      <c r="P561">
        <v>2974</v>
      </c>
      <c r="Q561" s="3">
        <v>1060370778</v>
      </c>
      <c r="R561">
        <v>2928</v>
      </c>
      <c r="S561" s="3">
        <v>1043969616</v>
      </c>
      <c r="T561">
        <v>3299</v>
      </c>
      <c r="U561" s="3">
        <v>1176248553</v>
      </c>
      <c r="V561">
        <v>3137</v>
      </c>
      <c r="W561" s="3">
        <v>1118487939</v>
      </c>
      <c r="X561">
        <v>4230</v>
      </c>
      <c r="Y561" s="3">
        <v>1508193810</v>
      </c>
      <c r="Z561" s="3">
        <v>5907270696</v>
      </c>
    </row>
    <row r="562" spans="1:26" x14ac:dyDescent="0.3">
      <c r="A562" t="s">
        <v>632</v>
      </c>
      <c r="B562" t="s">
        <v>14</v>
      </c>
      <c r="C562" t="s">
        <v>25</v>
      </c>
      <c r="D562" s="7">
        <v>2025</v>
      </c>
      <c r="E562" t="s">
        <v>44</v>
      </c>
      <c r="F562">
        <v>688</v>
      </c>
      <c r="G562">
        <v>957</v>
      </c>
      <c r="H562" t="s">
        <v>17</v>
      </c>
      <c r="I562">
        <v>11.7</v>
      </c>
      <c r="J562">
        <v>367</v>
      </c>
      <c r="K562" s="3">
        <v>372128.80000000005</v>
      </c>
      <c r="L562" s="3">
        <v>465161</v>
      </c>
      <c r="M562" t="s">
        <v>23</v>
      </c>
      <c r="N562">
        <v>3.6</v>
      </c>
      <c r="O562">
        <v>3</v>
      </c>
      <c r="P562">
        <v>3470</v>
      </c>
      <c r="Q562" s="3">
        <v>1614108670</v>
      </c>
      <c r="R562">
        <v>3828</v>
      </c>
      <c r="S562" s="3">
        <v>1780636308</v>
      </c>
      <c r="T562">
        <v>2276</v>
      </c>
      <c r="U562" s="3">
        <v>1058706436</v>
      </c>
      <c r="V562">
        <v>4119</v>
      </c>
      <c r="W562" s="3">
        <v>1915998159</v>
      </c>
      <c r="X562">
        <v>4726</v>
      </c>
      <c r="Y562" s="3">
        <v>2198350886</v>
      </c>
      <c r="Z562" s="3">
        <v>8567800459</v>
      </c>
    </row>
    <row r="563" spans="1:26" x14ac:dyDescent="0.3">
      <c r="A563" t="s">
        <v>633</v>
      </c>
      <c r="B563" t="s">
        <v>42</v>
      </c>
      <c r="C563" t="s">
        <v>43</v>
      </c>
      <c r="D563" s="7">
        <v>2022</v>
      </c>
      <c r="E563" t="s">
        <v>22</v>
      </c>
      <c r="F563">
        <v>706</v>
      </c>
      <c r="G563">
        <v>348</v>
      </c>
      <c r="H563" t="s">
        <v>26</v>
      </c>
      <c r="I563">
        <v>17.3</v>
      </c>
      <c r="J563">
        <v>253</v>
      </c>
      <c r="K563" s="3">
        <v>215283.20000000001</v>
      </c>
      <c r="L563" s="3">
        <v>269104</v>
      </c>
      <c r="M563" t="s">
        <v>40</v>
      </c>
      <c r="N563">
        <v>3.7</v>
      </c>
      <c r="O563">
        <v>4</v>
      </c>
      <c r="P563">
        <v>2296</v>
      </c>
      <c r="Q563" s="3">
        <v>617862784</v>
      </c>
      <c r="R563">
        <v>4041</v>
      </c>
      <c r="S563" s="3">
        <v>1087449264</v>
      </c>
      <c r="T563">
        <v>4594</v>
      </c>
      <c r="U563" s="3">
        <v>1236263776</v>
      </c>
      <c r="V563">
        <v>3730</v>
      </c>
      <c r="W563" s="3">
        <v>1003757920</v>
      </c>
      <c r="X563">
        <v>4024</v>
      </c>
      <c r="Y563" s="3">
        <v>1082874496</v>
      </c>
      <c r="Z563" s="3">
        <v>5028208240</v>
      </c>
    </row>
    <row r="564" spans="1:26" x14ac:dyDescent="0.3">
      <c r="A564" t="s">
        <v>634</v>
      </c>
      <c r="B564" t="s">
        <v>42</v>
      </c>
      <c r="C564" t="s">
        <v>43</v>
      </c>
      <c r="D564" s="7">
        <v>2022</v>
      </c>
      <c r="E564" t="s">
        <v>44</v>
      </c>
      <c r="F564">
        <v>493</v>
      </c>
      <c r="G564">
        <v>309</v>
      </c>
      <c r="H564" t="s">
        <v>17</v>
      </c>
      <c r="I564">
        <v>22.4</v>
      </c>
      <c r="J564">
        <v>234</v>
      </c>
      <c r="K564" s="3">
        <v>68712</v>
      </c>
      <c r="L564" s="3">
        <v>85890</v>
      </c>
      <c r="M564" t="s">
        <v>18</v>
      </c>
      <c r="N564">
        <v>3.9</v>
      </c>
      <c r="O564">
        <v>3</v>
      </c>
      <c r="P564">
        <v>4126</v>
      </c>
      <c r="Q564" s="3">
        <v>354382140</v>
      </c>
      <c r="R564">
        <v>2735</v>
      </c>
      <c r="S564" s="3">
        <v>234909150</v>
      </c>
      <c r="T564">
        <v>4253</v>
      </c>
      <c r="U564" s="3">
        <v>365290170</v>
      </c>
      <c r="V564">
        <v>4773</v>
      </c>
      <c r="W564" s="3">
        <v>409952970</v>
      </c>
      <c r="X564">
        <v>2306</v>
      </c>
      <c r="Y564" s="3">
        <v>198062340</v>
      </c>
      <c r="Z564" s="3">
        <v>1562596770</v>
      </c>
    </row>
    <row r="565" spans="1:26" x14ac:dyDescent="0.3">
      <c r="A565" t="s">
        <v>635</v>
      </c>
      <c r="B565" t="s">
        <v>14</v>
      </c>
      <c r="C565" t="s">
        <v>120</v>
      </c>
      <c r="D565" s="7">
        <v>2021</v>
      </c>
      <c r="E565" t="s">
        <v>34</v>
      </c>
      <c r="F565">
        <v>599</v>
      </c>
      <c r="G565">
        <v>673</v>
      </c>
      <c r="H565" t="s">
        <v>26</v>
      </c>
      <c r="I565">
        <v>12.1</v>
      </c>
      <c r="J565">
        <v>291</v>
      </c>
      <c r="K565" s="3">
        <v>104657.60000000001</v>
      </c>
      <c r="L565" s="3">
        <v>130822</v>
      </c>
      <c r="M565" t="s">
        <v>27</v>
      </c>
      <c r="N565">
        <v>4.0999999999999996</v>
      </c>
      <c r="O565">
        <v>3</v>
      </c>
      <c r="P565">
        <v>4120</v>
      </c>
      <c r="Q565" s="3">
        <v>538986640</v>
      </c>
      <c r="R565">
        <v>3574</v>
      </c>
      <c r="S565" s="3">
        <v>467557828</v>
      </c>
      <c r="T565">
        <v>4665</v>
      </c>
      <c r="U565" s="3">
        <v>610284630</v>
      </c>
      <c r="V565">
        <v>2972</v>
      </c>
      <c r="W565" s="3">
        <v>388802984</v>
      </c>
      <c r="X565">
        <v>4163</v>
      </c>
      <c r="Y565" s="3">
        <v>544611986</v>
      </c>
      <c r="Z565" s="3">
        <v>2550244068</v>
      </c>
    </row>
    <row r="566" spans="1:26" x14ac:dyDescent="0.3">
      <c r="A566" t="s">
        <v>636</v>
      </c>
      <c r="B566" t="s">
        <v>32</v>
      </c>
      <c r="C566" t="s">
        <v>66</v>
      </c>
      <c r="D566" s="7">
        <v>2024</v>
      </c>
      <c r="E566" t="s">
        <v>34</v>
      </c>
      <c r="F566">
        <v>213</v>
      </c>
      <c r="G566">
        <v>854</v>
      </c>
      <c r="H566" t="s">
        <v>17</v>
      </c>
      <c r="I566">
        <v>12</v>
      </c>
      <c r="J566">
        <v>259</v>
      </c>
      <c r="K566" s="3">
        <v>388500.80000000005</v>
      </c>
      <c r="L566" s="3">
        <v>485626</v>
      </c>
      <c r="M566" t="s">
        <v>30</v>
      </c>
      <c r="N566">
        <v>3.8</v>
      </c>
      <c r="O566">
        <v>5</v>
      </c>
      <c r="P566">
        <v>2544</v>
      </c>
      <c r="Q566" s="3">
        <v>1235432544</v>
      </c>
      <c r="R566">
        <v>3783</v>
      </c>
      <c r="S566" s="3">
        <v>1837123158</v>
      </c>
      <c r="T566">
        <v>3291</v>
      </c>
      <c r="U566" s="3">
        <v>1598195166</v>
      </c>
      <c r="V566">
        <v>2503</v>
      </c>
      <c r="W566" s="3">
        <v>1215521878</v>
      </c>
      <c r="X566">
        <v>3727</v>
      </c>
      <c r="Y566" s="3">
        <v>1809928102</v>
      </c>
      <c r="Z566" s="3">
        <v>7696200848</v>
      </c>
    </row>
    <row r="567" spans="1:26" x14ac:dyDescent="0.3">
      <c r="A567" t="s">
        <v>637</v>
      </c>
      <c r="B567" t="s">
        <v>42</v>
      </c>
      <c r="C567" t="s">
        <v>82</v>
      </c>
      <c r="D567" s="7">
        <v>2022</v>
      </c>
      <c r="E567" t="s">
        <v>16</v>
      </c>
      <c r="F567">
        <v>490</v>
      </c>
      <c r="G567">
        <v>561</v>
      </c>
      <c r="H567" t="s">
        <v>29</v>
      </c>
      <c r="I567">
        <v>8.9</v>
      </c>
      <c r="J567">
        <v>296</v>
      </c>
      <c r="K567" s="3">
        <v>162248</v>
      </c>
      <c r="L567" s="3">
        <v>202810</v>
      </c>
      <c r="M567" t="s">
        <v>35</v>
      </c>
      <c r="N567">
        <v>3.5</v>
      </c>
      <c r="O567">
        <v>3</v>
      </c>
      <c r="P567">
        <v>4706</v>
      </c>
      <c r="Q567" s="3">
        <v>954423860</v>
      </c>
      <c r="R567">
        <v>3105</v>
      </c>
      <c r="S567" s="3">
        <v>629725050</v>
      </c>
      <c r="T567">
        <v>2961</v>
      </c>
      <c r="U567" s="3">
        <v>600520410</v>
      </c>
      <c r="V567">
        <v>2945</v>
      </c>
      <c r="W567" s="3">
        <v>597275450</v>
      </c>
      <c r="X567">
        <v>2554</v>
      </c>
      <c r="Y567" s="3">
        <v>517976740</v>
      </c>
      <c r="Z567" s="3">
        <v>3299921510</v>
      </c>
    </row>
    <row r="568" spans="1:26" x14ac:dyDescent="0.3">
      <c r="A568" t="s">
        <v>638</v>
      </c>
      <c r="B568" t="s">
        <v>48</v>
      </c>
      <c r="C568" t="s">
        <v>59</v>
      </c>
      <c r="D568" s="7">
        <v>2024</v>
      </c>
      <c r="E568" t="s">
        <v>16</v>
      </c>
      <c r="F568">
        <v>393</v>
      </c>
      <c r="G568">
        <v>960</v>
      </c>
      <c r="H568" t="s">
        <v>26</v>
      </c>
      <c r="I568">
        <v>18.8</v>
      </c>
      <c r="J568">
        <v>262</v>
      </c>
      <c r="K568" s="3">
        <v>243402.40000000002</v>
      </c>
      <c r="L568" s="3">
        <v>304253</v>
      </c>
      <c r="M568" t="s">
        <v>60</v>
      </c>
      <c r="N568">
        <v>4.3</v>
      </c>
      <c r="O568">
        <v>3</v>
      </c>
      <c r="P568">
        <v>2577</v>
      </c>
      <c r="Q568" s="3">
        <v>784059981</v>
      </c>
      <c r="R568">
        <v>3220</v>
      </c>
      <c r="S568" s="3">
        <v>979694660</v>
      </c>
      <c r="T568">
        <v>2952</v>
      </c>
      <c r="U568" s="3">
        <v>898154856</v>
      </c>
      <c r="V568">
        <v>2727</v>
      </c>
      <c r="W568" s="3">
        <v>829697931</v>
      </c>
      <c r="X568">
        <v>2083</v>
      </c>
      <c r="Y568" s="3">
        <v>633758999</v>
      </c>
      <c r="Z568" s="3">
        <v>4125366427</v>
      </c>
    </row>
    <row r="569" spans="1:26" x14ac:dyDescent="0.3">
      <c r="A569" t="s">
        <v>639</v>
      </c>
      <c r="B569" t="s">
        <v>48</v>
      </c>
      <c r="C569" t="s">
        <v>59</v>
      </c>
      <c r="D569" s="7">
        <v>2022</v>
      </c>
      <c r="E569" t="s">
        <v>22</v>
      </c>
      <c r="F569">
        <v>828</v>
      </c>
      <c r="G569">
        <v>728</v>
      </c>
      <c r="H569" t="s">
        <v>17</v>
      </c>
      <c r="I569">
        <v>18.399999999999999</v>
      </c>
      <c r="J569">
        <v>396</v>
      </c>
      <c r="K569" s="3">
        <v>414952</v>
      </c>
      <c r="L569" s="3">
        <v>518690</v>
      </c>
      <c r="M569" t="s">
        <v>50</v>
      </c>
      <c r="N569">
        <v>4.2</v>
      </c>
      <c r="O569">
        <v>3</v>
      </c>
      <c r="P569">
        <v>4954</v>
      </c>
      <c r="Q569" s="3">
        <v>2569590260</v>
      </c>
      <c r="R569">
        <v>2635</v>
      </c>
      <c r="S569" s="3">
        <v>1366748150</v>
      </c>
      <c r="T569">
        <v>3309</v>
      </c>
      <c r="U569" s="3">
        <v>1716345210</v>
      </c>
      <c r="V569">
        <v>2827</v>
      </c>
      <c r="W569" s="3">
        <v>1466336630</v>
      </c>
      <c r="X569">
        <v>3709</v>
      </c>
      <c r="Y569" s="3">
        <v>1923821210</v>
      </c>
      <c r="Z569" s="3">
        <v>9042841460</v>
      </c>
    </row>
    <row r="570" spans="1:26" x14ac:dyDescent="0.3">
      <c r="A570" t="s">
        <v>640</v>
      </c>
      <c r="B570" t="s">
        <v>48</v>
      </c>
      <c r="C570" t="s">
        <v>117</v>
      </c>
      <c r="D570" s="7">
        <v>2022</v>
      </c>
      <c r="E570" t="s">
        <v>22</v>
      </c>
      <c r="F570">
        <v>238</v>
      </c>
      <c r="G570">
        <v>312</v>
      </c>
      <c r="H570" t="s">
        <v>26</v>
      </c>
      <c r="I570">
        <v>17.399999999999999</v>
      </c>
      <c r="J570">
        <v>244</v>
      </c>
      <c r="K570" s="3">
        <v>402448.80000000005</v>
      </c>
      <c r="L570" s="3">
        <v>503061</v>
      </c>
      <c r="M570" t="s">
        <v>30</v>
      </c>
      <c r="N570">
        <v>3.8</v>
      </c>
      <c r="O570">
        <v>5</v>
      </c>
      <c r="P570">
        <v>2230</v>
      </c>
      <c r="Q570" s="3">
        <v>1121826030</v>
      </c>
      <c r="R570">
        <v>3934</v>
      </c>
      <c r="S570" s="3">
        <v>1979041974</v>
      </c>
      <c r="T570">
        <v>3630</v>
      </c>
      <c r="U570" s="3">
        <v>1826111430</v>
      </c>
      <c r="V570">
        <v>4652</v>
      </c>
      <c r="W570" s="3">
        <v>2340239772</v>
      </c>
      <c r="X570">
        <v>2623</v>
      </c>
      <c r="Y570" s="3">
        <v>1319529003</v>
      </c>
      <c r="Z570" s="3">
        <v>8586748209</v>
      </c>
    </row>
    <row r="571" spans="1:26" x14ac:dyDescent="0.3">
      <c r="A571" t="s">
        <v>641</v>
      </c>
      <c r="B571" t="s">
        <v>14</v>
      </c>
      <c r="C571" t="s">
        <v>15</v>
      </c>
      <c r="D571" s="7">
        <v>2024</v>
      </c>
      <c r="E571" t="s">
        <v>16</v>
      </c>
      <c r="F571">
        <v>374</v>
      </c>
      <c r="G571">
        <v>695</v>
      </c>
      <c r="H571" t="s">
        <v>26</v>
      </c>
      <c r="I571">
        <v>11.4</v>
      </c>
      <c r="J571">
        <v>293</v>
      </c>
      <c r="K571" s="3">
        <v>375701.60000000003</v>
      </c>
      <c r="L571" s="3">
        <v>469627</v>
      </c>
      <c r="M571" t="s">
        <v>40</v>
      </c>
      <c r="N571">
        <v>3.7</v>
      </c>
      <c r="O571">
        <v>3</v>
      </c>
      <c r="P571">
        <v>2734</v>
      </c>
      <c r="Q571" s="3">
        <v>1283960218</v>
      </c>
      <c r="R571">
        <v>2246</v>
      </c>
      <c r="S571" s="3">
        <v>1054782242</v>
      </c>
      <c r="T571">
        <v>4021</v>
      </c>
      <c r="U571" s="3">
        <v>1888370167</v>
      </c>
      <c r="V571">
        <v>4740</v>
      </c>
      <c r="W571" s="3">
        <v>2226031980</v>
      </c>
      <c r="X571">
        <v>3681</v>
      </c>
      <c r="Y571" s="3">
        <v>1728696987</v>
      </c>
      <c r="Z571" s="3">
        <v>8181841594</v>
      </c>
    </row>
    <row r="572" spans="1:26" x14ac:dyDescent="0.3">
      <c r="A572" t="s">
        <v>642</v>
      </c>
      <c r="B572" t="s">
        <v>14</v>
      </c>
      <c r="C572" t="s">
        <v>120</v>
      </c>
      <c r="D572" s="7">
        <v>2022</v>
      </c>
      <c r="E572" t="s">
        <v>16</v>
      </c>
      <c r="F572">
        <v>558</v>
      </c>
      <c r="G572">
        <v>429</v>
      </c>
      <c r="H572" t="s">
        <v>29</v>
      </c>
      <c r="I572">
        <v>24</v>
      </c>
      <c r="J572">
        <v>204</v>
      </c>
      <c r="K572" s="3">
        <v>106885.6</v>
      </c>
      <c r="L572" s="3">
        <v>133607</v>
      </c>
      <c r="M572" t="s">
        <v>78</v>
      </c>
      <c r="N572">
        <v>4.9000000000000004</v>
      </c>
      <c r="O572">
        <v>4</v>
      </c>
      <c r="P572">
        <v>2917</v>
      </c>
      <c r="Q572" s="3">
        <v>389731619</v>
      </c>
      <c r="R572">
        <v>4411</v>
      </c>
      <c r="S572" s="3">
        <v>589340477</v>
      </c>
      <c r="T572">
        <v>3110</v>
      </c>
      <c r="U572" s="3">
        <v>415517770</v>
      </c>
      <c r="V572">
        <v>3371</v>
      </c>
      <c r="W572" s="3">
        <v>450389197</v>
      </c>
      <c r="X572">
        <v>4461</v>
      </c>
      <c r="Y572" s="3">
        <v>596020827</v>
      </c>
      <c r="Z572" s="3">
        <v>2440999890</v>
      </c>
    </row>
    <row r="573" spans="1:26" x14ac:dyDescent="0.3">
      <c r="A573" t="s">
        <v>643</v>
      </c>
      <c r="B573" t="s">
        <v>32</v>
      </c>
      <c r="C573" t="s">
        <v>62</v>
      </c>
      <c r="D573" s="7">
        <v>2024</v>
      </c>
      <c r="E573" t="s">
        <v>44</v>
      </c>
      <c r="F573">
        <v>820</v>
      </c>
      <c r="G573">
        <v>545</v>
      </c>
      <c r="H573" t="s">
        <v>26</v>
      </c>
      <c r="I573">
        <v>11.9</v>
      </c>
      <c r="J573">
        <v>329</v>
      </c>
      <c r="K573" s="3">
        <v>120163.20000000001</v>
      </c>
      <c r="L573" s="3">
        <v>150204</v>
      </c>
      <c r="M573" t="s">
        <v>30</v>
      </c>
      <c r="N573">
        <v>3.7</v>
      </c>
      <c r="O573">
        <v>5</v>
      </c>
      <c r="P573">
        <v>2401</v>
      </c>
      <c r="Q573" s="3">
        <v>360639804</v>
      </c>
      <c r="R573">
        <v>3105</v>
      </c>
      <c r="S573" s="3">
        <v>466383420</v>
      </c>
      <c r="T573">
        <v>4962</v>
      </c>
      <c r="U573" s="3">
        <v>745312248</v>
      </c>
      <c r="V573">
        <v>4502</v>
      </c>
      <c r="W573" s="3">
        <v>676218408</v>
      </c>
      <c r="X573">
        <v>3585</v>
      </c>
      <c r="Y573" s="3">
        <v>538481340</v>
      </c>
      <c r="Z573" s="3">
        <v>2787035220</v>
      </c>
    </row>
    <row r="574" spans="1:26" x14ac:dyDescent="0.3">
      <c r="A574" t="s">
        <v>644</v>
      </c>
      <c r="B574" t="s">
        <v>14</v>
      </c>
      <c r="C574" t="s">
        <v>68</v>
      </c>
      <c r="D574" s="7">
        <v>2024</v>
      </c>
      <c r="E574" t="s">
        <v>16</v>
      </c>
      <c r="F574">
        <v>828</v>
      </c>
      <c r="G574">
        <v>356</v>
      </c>
      <c r="H574" t="s">
        <v>26</v>
      </c>
      <c r="I574">
        <v>18.899999999999999</v>
      </c>
      <c r="J574">
        <v>227</v>
      </c>
      <c r="K574" s="3">
        <v>292848.8</v>
      </c>
      <c r="L574" s="3">
        <v>366061</v>
      </c>
      <c r="M574" t="s">
        <v>35</v>
      </c>
      <c r="N574">
        <v>4.0999999999999996</v>
      </c>
      <c r="O574">
        <v>5</v>
      </c>
      <c r="P574">
        <v>3235</v>
      </c>
      <c r="Q574" s="3">
        <v>1184207335</v>
      </c>
      <c r="R574">
        <v>2143</v>
      </c>
      <c r="S574" s="3">
        <v>784468723</v>
      </c>
      <c r="T574">
        <v>4335</v>
      </c>
      <c r="U574" s="3">
        <v>1586874435</v>
      </c>
      <c r="V574">
        <v>2035</v>
      </c>
      <c r="W574" s="3">
        <v>744934135</v>
      </c>
      <c r="X574">
        <v>2063</v>
      </c>
      <c r="Y574" s="3">
        <v>755183843</v>
      </c>
      <c r="Z574" s="3">
        <v>5055668471</v>
      </c>
    </row>
    <row r="575" spans="1:26" x14ac:dyDescent="0.3">
      <c r="A575" t="s">
        <v>645</v>
      </c>
      <c r="B575" t="s">
        <v>48</v>
      </c>
      <c r="C575" t="s">
        <v>49</v>
      </c>
      <c r="D575" s="7">
        <v>2022</v>
      </c>
      <c r="E575" t="s">
        <v>16</v>
      </c>
      <c r="F575">
        <v>463</v>
      </c>
      <c r="G575">
        <v>324</v>
      </c>
      <c r="H575" t="s">
        <v>29</v>
      </c>
      <c r="I575">
        <v>19</v>
      </c>
      <c r="J575">
        <v>228</v>
      </c>
      <c r="K575" s="3">
        <v>280351.2</v>
      </c>
      <c r="L575" s="3">
        <v>350439</v>
      </c>
      <c r="M575" t="s">
        <v>78</v>
      </c>
      <c r="N575">
        <v>4.5999999999999996</v>
      </c>
      <c r="O575">
        <v>5</v>
      </c>
      <c r="P575">
        <v>2102</v>
      </c>
      <c r="Q575" s="3">
        <v>736622778</v>
      </c>
      <c r="R575">
        <v>3822</v>
      </c>
      <c r="S575" s="3">
        <v>1339377858</v>
      </c>
      <c r="T575">
        <v>4469</v>
      </c>
      <c r="U575" s="3">
        <v>1566111891</v>
      </c>
      <c r="V575">
        <v>3893</v>
      </c>
      <c r="W575" s="3">
        <v>1364259027</v>
      </c>
      <c r="X575">
        <v>4168</v>
      </c>
      <c r="Y575" s="3">
        <v>1460629752</v>
      </c>
      <c r="Z575" s="3">
        <v>6467001306</v>
      </c>
    </row>
    <row r="576" spans="1:26" x14ac:dyDescent="0.3">
      <c r="A576" t="s">
        <v>646</v>
      </c>
      <c r="B576" t="s">
        <v>14</v>
      </c>
      <c r="C576" t="s">
        <v>120</v>
      </c>
      <c r="D576" s="7">
        <v>2024</v>
      </c>
      <c r="E576" t="s">
        <v>44</v>
      </c>
      <c r="F576">
        <v>617</v>
      </c>
      <c r="G576">
        <v>648</v>
      </c>
      <c r="H576" t="s">
        <v>26</v>
      </c>
      <c r="I576">
        <v>20.399999999999999</v>
      </c>
      <c r="J576">
        <v>369</v>
      </c>
      <c r="K576" s="3">
        <v>173964</v>
      </c>
      <c r="L576" s="3">
        <v>217455</v>
      </c>
      <c r="M576" t="s">
        <v>40</v>
      </c>
      <c r="N576">
        <v>3.6</v>
      </c>
      <c r="O576">
        <v>4</v>
      </c>
      <c r="P576">
        <v>2871</v>
      </c>
      <c r="Q576" s="3">
        <v>624313305</v>
      </c>
      <c r="R576">
        <v>2325</v>
      </c>
      <c r="S576" s="3">
        <v>505582875</v>
      </c>
      <c r="T576">
        <v>3347</v>
      </c>
      <c r="U576" s="3">
        <v>727821885</v>
      </c>
      <c r="V576">
        <v>2310</v>
      </c>
      <c r="W576" s="3">
        <v>502321050</v>
      </c>
      <c r="X576">
        <v>3720</v>
      </c>
      <c r="Y576" s="3">
        <v>808932600</v>
      </c>
      <c r="Z576" s="3">
        <v>3168971715</v>
      </c>
    </row>
    <row r="577" spans="1:26" x14ac:dyDescent="0.3">
      <c r="A577" t="s">
        <v>647</v>
      </c>
      <c r="B577" t="s">
        <v>14</v>
      </c>
      <c r="C577" t="s">
        <v>110</v>
      </c>
      <c r="D577" s="7">
        <v>2025</v>
      </c>
      <c r="E577" t="s">
        <v>44</v>
      </c>
      <c r="F577">
        <v>265</v>
      </c>
      <c r="G577">
        <v>910</v>
      </c>
      <c r="H577" t="s">
        <v>17</v>
      </c>
      <c r="I577">
        <v>6.3</v>
      </c>
      <c r="J577">
        <v>388</v>
      </c>
      <c r="K577" s="3">
        <v>360278.4</v>
      </c>
      <c r="L577" s="3">
        <v>450348</v>
      </c>
      <c r="M577" t="s">
        <v>40</v>
      </c>
      <c r="N577">
        <v>4.0999999999999996</v>
      </c>
      <c r="O577">
        <v>5</v>
      </c>
      <c r="P577">
        <v>3519</v>
      </c>
      <c r="Q577" s="3">
        <v>1584774612</v>
      </c>
      <c r="R577">
        <v>2582</v>
      </c>
      <c r="S577" s="3">
        <v>1162798536</v>
      </c>
      <c r="T577">
        <v>2299</v>
      </c>
      <c r="U577" s="3">
        <v>1035350052</v>
      </c>
      <c r="V577">
        <v>2988</v>
      </c>
      <c r="W577" s="3">
        <v>1345639824</v>
      </c>
      <c r="X577">
        <v>2801</v>
      </c>
      <c r="Y577" s="3">
        <v>1261424748</v>
      </c>
      <c r="Z577" s="3">
        <v>6389987772</v>
      </c>
    </row>
    <row r="578" spans="1:26" x14ac:dyDescent="0.3">
      <c r="A578" t="s">
        <v>648</v>
      </c>
      <c r="B578" t="s">
        <v>14</v>
      </c>
      <c r="C578" t="s">
        <v>68</v>
      </c>
      <c r="D578" s="7">
        <v>2024</v>
      </c>
      <c r="E578" t="s">
        <v>22</v>
      </c>
      <c r="F578">
        <v>359</v>
      </c>
      <c r="G578">
        <v>504</v>
      </c>
      <c r="H578" t="s">
        <v>17</v>
      </c>
      <c r="I578">
        <v>8</v>
      </c>
      <c r="J578">
        <v>243</v>
      </c>
      <c r="K578" s="3">
        <v>342941.60000000003</v>
      </c>
      <c r="L578" s="3">
        <v>428677</v>
      </c>
      <c r="M578" t="s">
        <v>35</v>
      </c>
      <c r="N578">
        <v>4.0999999999999996</v>
      </c>
      <c r="O578">
        <v>5</v>
      </c>
      <c r="P578">
        <v>4130</v>
      </c>
      <c r="Q578" s="3">
        <v>1770436010</v>
      </c>
      <c r="R578">
        <v>3403</v>
      </c>
      <c r="S578" s="3">
        <v>1458787831</v>
      </c>
      <c r="T578">
        <v>2051</v>
      </c>
      <c r="U578" s="3">
        <v>879216527</v>
      </c>
      <c r="V578">
        <v>3036</v>
      </c>
      <c r="W578" s="3">
        <v>1301463372</v>
      </c>
      <c r="X578">
        <v>3707</v>
      </c>
      <c r="Y578" s="3">
        <v>1589105639</v>
      </c>
      <c r="Z578" s="3">
        <v>6999009379</v>
      </c>
    </row>
    <row r="579" spans="1:26" x14ac:dyDescent="0.3">
      <c r="A579" t="s">
        <v>649</v>
      </c>
      <c r="B579" t="s">
        <v>32</v>
      </c>
      <c r="C579" t="s">
        <v>64</v>
      </c>
      <c r="D579" s="7">
        <v>2021</v>
      </c>
      <c r="E579" t="s">
        <v>34</v>
      </c>
      <c r="F579">
        <v>295</v>
      </c>
      <c r="G579">
        <v>935</v>
      </c>
      <c r="H579" t="s">
        <v>26</v>
      </c>
      <c r="I579">
        <v>10.4</v>
      </c>
      <c r="J579">
        <v>212</v>
      </c>
      <c r="K579" s="3">
        <v>273911.2</v>
      </c>
      <c r="L579" s="3">
        <v>342389</v>
      </c>
      <c r="M579" t="s">
        <v>23</v>
      </c>
      <c r="N579">
        <v>4.0999999999999996</v>
      </c>
      <c r="O579">
        <v>4</v>
      </c>
      <c r="P579">
        <v>3499</v>
      </c>
      <c r="Q579" s="3">
        <v>1198019111</v>
      </c>
      <c r="R579">
        <v>4469</v>
      </c>
      <c r="S579" s="3">
        <v>1530136441</v>
      </c>
      <c r="T579">
        <v>4975</v>
      </c>
      <c r="U579" s="3">
        <v>1703385275</v>
      </c>
      <c r="V579">
        <v>3321</v>
      </c>
      <c r="W579" s="3">
        <v>1137073869</v>
      </c>
      <c r="X579">
        <v>4467</v>
      </c>
      <c r="Y579" s="3">
        <v>1529451663</v>
      </c>
      <c r="Z579" s="3">
        <v>7098066359</v>
      </c>
    </row>
    <row r="580" spans="1:26" x14ac:dyDescent="0.3">
      <c r="A580" t="s">
        <v>650</v>
      </c>
      <c r="B580" t="s">
        <v>14</v>
      </c>
      <c r="C580" t="s">
        <v>68</v>
      </c>
      <c r="D580" s="7">
        <v>2022</v>
      </c>
      <c r="E580" t="s">
        <v>22</v>
      </c>
      <c r="F580">
        <v>446</v>
      </c>
      <c r="G580">
        <v>397</v>
      </c>
      <c r="H580" t="s">
        <v>17</v>
      </c>
      <c r="I580">
        <v>22.1</v>
      </c>
      <c r="J580">
        <v>334</v>
      </c>
      <c r="K580" s="3">
        <v>109728.8</v>
      </c>
      <c r="L580" s="3">
        <v>137161</v>
      </c>
      <c r="M580" t="s">
        <v>27</v>
      </c>
      <c r="N580">
        <v>4.9000000000000004</v>
      </c>
      <c r="O580">
        <v>5</v>
      </c>
      <c r="P580">
        <v>3444</v>
      </c>
      <c r="Q580" s="3">
        <v>472382484</v>
      </c>
      <c r="R580">
        <v>3772</v>
      </c>
      <c r="S580" s="3">
        <v>517371292</v>
      </c>
      <c r="T580">
        <v>3080</v>
      </c>
      <c r="U580" s="3">
        <v>422455880</v>
      </c>
      <c r="V580">
        <v>3209</v>
      </c>
      <c r="W580" s="3">
        <v>440149649</v>
      </c>
      <c r="X580">
        <v>4001</v>
      </c>
      <c r="Y580" s="3">
        <v>548781161</v>
      </c>
      <c r="Z580" s="3">
        <v>2401140466</v>
      </c>
    </row>
    <row r="581" spans="1:26" x14ac:dyDescent="0.3">
      <c r="A581" t="s">
        <v>651</v>
      </c>
      <c r="B581" t="s">
        <v>14</v>
      </c>
      <c r="C581" t="s">
        <v>25</v>
      </c>
      <c r="D581" s="7">
        <v>2022</v>
      </c>
      <c r="E581" t="s">
        <v>34</v>
      </c>
      <c r="F581">
        <v>353</v>
      </c>
      <c r="G581">
        <v>652</v>
      </c>
      <c r="H581" t="s">
        <v>29</v>
      </c>
      <c r="I581">
        <v>24.2</v>
      </c>
      <c r="J581">
        <v>233</v>
      </c>
      <c r="K581" s="3">
        <v>250261.6</v>
      </c>
      <c r="L581" s="3">
        <v>312827</v>
      </c>
      <c r="M581" t="s">
        <v>40</v>
      </c>
      <c r="N581">
        <v>3.7</v>
      </c>
      <c r="O581">
        <v>4</v>
      </c>
      <c r="P581">
        <v>2344</v>
      </c>
      <c r="Q581" s="3">
        <v>733266488</v>
      </c>
      <c r="R581">
        <v>2888</v>
      </c>
      <c r="S581" s="3">
        <v>903444376</v>
      </c>
      <c r="T581">
        <v>3398</v>
      </c>
      <c r="U581" s="3">
        <v>1062986146</v>
      </c>
      <c r="V581">
        <v>4018</v>
      </c>
      <c r="W581" s="3">
        <v>1256938886</v>
      </c>
      <c r="X581">
        <v>2797</v>
      </c>
      <c r="Y581" s="3">
        <v>874977119</v>
      </c>
      <c r="Z581" s="3">
        <v>4831613015</v>
      </c>
    </row>
    <row r="582" spans="1:26" x14ac:dyDescent="0.3">
      <c r="A582" t="s">
        <v>652</v>
      </c>
      <c r="B582" t="s">
        <v>48</v>
      </c>
      <c r="C582" t="s">
        <v>56</v>
      </c>
      <c r="D582" s="7">
        <v>2021</v>
      </c>
      <c r="E582" t="s">
        <v>16</v>
      </c>
      <c r="F582">
        <v>593</v>
      </c>
      <c r="G582">
        <v>690</v>
      </c>
      <c r="H582" t="s">
        <v>17</v>
      </c>
      <c r="I582">
        <v>10.1</v>
      </c>
      <c r="J582">
        <v>338</v>
      </c>
      <c r="K582" s="3">
        <v>266185.60000000003</v>
      </c>
      <c r="L582" s="3">
        <v>332732</v>
      </c>
      <c r="M582" t="s">
        <v>57</v>
      </c>
      <c r="N582">
        <v>3.9</v>
      </c>
      <c r="O582">
        <v>5</v>
      </c>
      <c r="P582">
        <v>2108</v>
      </c>
      <c r="Q582" s="3">
        <v>701399056</v>
      </c>
      <c r="R582">
        <v>4380</v>
      </c>
      <c r="S582" s="3">
        <v>1457366160</v>
      </c>
      <c r="T582">
        <v>2224</v>
      </c>
      <c r="U582" s="3">
        <v>739995968</v>
      </c>
      <c r="V582">
        <v>4868</v>
      </c>
      <c r="W582" s="3">
        <v>1619739376</v>
      </c>
      <c r="X582">
        <v>4554</v>
      </c>
      <c r="Y582" s="3">
        <v>1515261528</v>
      </c>
      <c r="Z582" s="3">
        <v>6033762088</v>
      </c>
    </row>
    <row r="583" spans="1:26" x14ac:dyDescent="0.3">
      <c r="A583" t="s">
        <v>653</v>
      </c>
      <c r="B583" t="s">
        <v>32</v>
      </c>
      <c r="C583" t="s">
        <v>70</v>
      </c>
      <c r="D583" s="7">
        <v>2022</v>
      </c>
      <c r="E583" t="s">
        <v>34</v>
      </c>
      <c r="F583">
        <v>417</v>
      </c>
      <c r="G583">
        <v>251</v>
      </c>
      <c r="H583" t="s">
        <v>29</v>
      </c>
      <c r="I583">
        <v>20.399999999999999</v>
      </c>
      <c r="J583">
        <v>391</v>
      </c>
      <c r="K583" s="3">
        <v>325122.40000000002</v>
      </c>
      <c r="L583" s="3">
        <v>406403</v>
      </c>
      <c r="M583" t="s">
        <v>23</v>
      </c>
      <c r="N583">
        <v>4.3</v>
      </c>
      <c r="O583">
        <v>4</v>
      </c>
      <c r="P583">
        <v>4891</v>
      </c>
      <c r="Q583" s="3">
        <v>1987717073</v>
      </c>
      <c r="R583">
        <v>3451</v>
      </c>
      <c r="S583" s="3">
        <v>1402496753</v>
      </c>
      <c r="T583">
        <v>2007</v>
      </c>
      <c r="U583" s="3">
        <v>815650821</v>
      </c>
      <c r="V583">
        <v>2794</v>
      </c>
      <c r="W583" s="3">
        <v>1135489982</v>
      </c>
      <c r="X583">
        <v>4225</v>
      </c>
      <c r="Y583" s="3">
        <v>1717052675</v>
      </c>
      <c r="Z583" s="3">
        <v>7058407304</v>
      </c>
    </row>
    <row r="584" spans="1:26" x14ac:dyDescent="0.3">
      <c r="A584" t="s">
        <v>654</v>
      </c>
      <c r="B584" t="s">
        <v>42</v>
      </c>
      <c r="C584" t="s">
        <v>84</v>
      </c>
      <c r="D584" s="7">
        <v>2023</v>
      </c>
      <c r="E584" t="s">
        <v>34</v>
      </c>
      <c r="F584">
        <v>769</v>
      </c>
      <c r="G584">
        <v>414</v>
      </c>
      <c r="H584" t="s">
        <v>17</v>
      </c>
      <c r="I584">
        <v>8.6999999999999993</v>
      </c>
      <c r="J584">
        <v>345</v>
      </c>
      <c r="K584" s="3">
        <v>340171.2</v>
      </c>
      <c r="L584" s="3">
        <v>425214</v>
      </c>
      <c r="M584" t="s">
        <v>60</v>
      </c>
      <c r="N584">
        <v>4.3</v>
      </c>
      <c r="O584">
        <v>3</v>
      </c>
      <c r="P584">
        <v>2569</v>
      </c>
      <c r="Q584" s="3">
        <v>1092374766</v>
      </c>
      <c r="R584">
        <v>4227</v>
      </c>
      <c r="S584" s="3">
        <v>1797379578</v>
      </c>
      <c r="T584">
        <v>3702</v>
      </c>
      <c r="U584" s="3">
        <v>1574142228</v>
      </c>
      <c r="V584">
        <v>2172</v>
      </c>
      <c r="W584" s="3">
        <v>923564808</v>
      </c>
      <c r="X584">
        <v>4003</v>
      </c>
      <c r="Y584" s="3">
        <v>1702131642</v>
      </c>
      <c r="Z584" s="3">
        <v>7089593022</v>
      </c>
    </row>
    <row r="585" spans="1:26" x14ac:dyDescent="0.3">
      <c r="A585" t="s">
        <v>655</v>
      </c>
      <c r="B585" t="s">
        <v>14</v>
      </c>
      <c r="C585" t="s">
        <v>120</v>
      </c>
      <c r="D585" s="7">
        <v>2023</v>
      </c>
      <c r="E585" t="s">
        <v>44</v>
      </c>
      <c r="F585">
        <v>301</v>
      </c>
      <c r="G585">
        <v>692</v>
      </c>
      <c r="H585" t="s">
        <v>17</v>
      </c>
      <c r="I585">
        <v>13.9</v>
      </c>
      <c r="J585">
        <v>285</v>
      </c>
      <c r="K585" s="3">
        <v>112955.20000000001</v>
      </c>
      <c r="L585" s="3">
        <v>141194</v>
      </c>
      <c r="M585" t="s">
        <v>78</v>
      </c>
      <c r="N585">
        <v>4.4000000000000004</v>
      </c>
      <c r="O585">
        <v>5</v>
      </c>
      <c r="P585">
        <v>2060</v>
      </c>
      <c r="Q585" s="3">
        <v>290859640</v>
      </c>
      <c r="R585">
        <v>2222</v>
      </c>
      <c r="S585" s="3">
        <v>313733068</v>
      </c>
      <c r="T585">
        <v>4558</v>
      </c>
      <c r="U585" s="3">
        <v>643562252</v>
      </c>
      <c r="V585">
        <v>3630</v>
      </c>
      <c r="W585" s="3">
        <v>512534220</v>
      </c>
      <c r="X585">
        <v>4677</v>
      </c>
      <c r="Y585" s="3">
        <v>660364338</v>
      </c>
      <c r="Z585" s="3">
        <v>2421053518</v>
      </c>
    </row>
    <row r="586" spans="1:26" x14ac:dyDescent="0.3">
      <c r="A586" t="s">
        <v>656</v>
      </c>
      <c r="B586" t="s">
        <v>42</v>
      </c>
      <c r="C586" t="s">
        <v>74</v>
      </c>
      <c r="D586" s="7">
        <v>2021</v>
      </c>
      <c r="E586" t="s">
        <v>16</v>
      </c>
      <c r="F586">
        <v>677</v>
      </c>
      <c r="G586">
        <v>775</v>
      </c>
      <c r="H586" t="s">
        <v>29</v>
      </c>
      <c r="I586">
        <v>10.199999999999999</v>
      </c>
      <c r="J586">
        <v>250</v>
      </c>
      <c r="K586" s="3">
        <v>348076.80000000005</v>
      </c>
      <c r="L586" s="3">
        <v>435096</v>
      </c>
      <c r="M586" t="s">
        <v>57</v>
      </c>
      <c r="N586">
        <v>4.5</v>
      </c>
      <c r="O586">
        <v>3</v>
      </c>
      <c r="P586">
        <v>3799</v>
      </c>
      <c r="Q586" s="3">
        <v>1652929704</v>
      </c>
      <c r="R586">
        <v>2957</v>
      </c>
      <c r="S586" s="3">
        <v>1286578872</v>
      </c>
      <c r="T586">
        <v>2745</v>
      </c>
      <c r="U586" s="3">
        <v>1194338520</v>
      </c>
      <c r="V586">
        <v>2270</v>
      </c>
      <c r="W586" s="3">
        <v>987667920</v>
      </c>
      <c r="X586">
        <v>3687</v>
      </c>
      <c r="Y586" s="3">
        <v>1604198952</v>
      </c>
      <c r="Z586" s="3">
        <v>6725713968</v>
      </c>
    </row>
    <row r="587" spans="1:26" x14ac:dyDescent="0.3">
      <c r="A587" t="s">
        <v>657</v>
      </c>
      <c r="B587" t="s">
        <v>32</v>
      </c>
      <c r="C587" t="s">
        <v>80</v>
      </c>
      <c r="D587" s="7">
        <v>2025</v>
      </c>
      <c r="E587" t="s">
        <v>16</v>
      </c>
      <c r="F587">
        <v>399</v>
      </c>
      <c r="G587">
        <v>453</v>
      </c>
      <c r="H587" t="s">
        <v>17</v>
      </c>
      <c r="I587">
        <v>13.2</v>
      </c>
      <c r="J587">
        <v>258</v>
      </c>
      <c r="K587" s="3">
        <v>180620</v>
      </c>
      <c r="L587" s="3">
        <v>225775</v>
      </c>
      <c r="M587" t="s">
        <v>30</v>
      </c>
      <c r="N587">
        <v>4.7</v>
      </c>
      <c r="O587">
        <v>3</v>
      </c>
      <c r="P587">
        <v>2523</v>
      </c>
      <c r="Q587" s="3">
        <v>569630325</v>
      </c>
      <c r="R587">
        <v>2813</v>
      </c>
      <c r="S587" s="3">
        <v>635105075</v>
      </c>
      <c r="T587">
        <v>3913</v>
      </c>
      <c r="U587" s="3">
        <v>883457575</v>
      </c>
      <c r="V587">
        <v>4999</v>
      </c>
      <c r="W587" s="3">
        <v>1128649225</v>
      </c>
      <c r="X587">
        <v>2902</v>
      </c>
      <c r="Y587" s="3">
        <v>655199050</v>
      </c>
      <c r="Z587" s="3">
        <v>3872041250</v>
      </c>
    </row>
    <row r="588" spans="1:26" x14ac:dyDescent="0.3">
      <c r="A588" t="s">
        <v>658</v>
      </c>
      <c r="B588" t="s">
        <v>32</v>
      </c>
      <c r="C588" t="s">
        <v>66</v>
      </c>
      <c r="D588" s="7">
        <v>2021</v>
      </c>
      <c r="E588" t="s">
        <v>44</v>
      </c>
      <c r="F588">
        <v>618</v>
      </c>
      <c r="G588">
        <v>544</v>
      </c>
      <c r="H588" t="s">
        <v>29</v>
      </c>
      <c r="I588">
        <v>12</v>
      </c>
      <c r="J588">
        <v>364</v>
      </c>
      <c r="K588" s="3">
        <v>106476.8</v>
      </c>
      <c r="L588" s="3">
        <v>133096</v>
      </c>
      <c r="M588" t="s">
        <v>30</v>
      </c>
      <c r="N588">
        <v>4.2</v>
      </c>
      <c r="O588">
        <v>3</v>
      </c>
      <c r="P588">
        <v>3773</v>
      </c>
      <c r="Q588" s="3">
        <v>502171208</v>
      </c>
      <c r="R588">
        <v>4457</v>
      </c>
      <c r="S588" s="3">
        <v>593208872</v>
      </c>
      <c r="T588">
        <v>2847</v>
      </c>
      <c r="U588" s="3">
        <v>378924312</v>
      </c>
      <c r="V588">
        <v>2062</v>
      </c>
      <c r="W588" s="3">
        <v>274443952</v>
      </c>
      <c r="X588">
        <v>4167</v>
      </c>
      <c r="Y588" s="3">
        <v>554611032</v>
      </c>
      <c r="Z588" s="3">
        <v>2303359376</v>
      </c>
    </row>
    <row r="589" spans="1:26" x14ac:dyDescent="0.3">
      <c r="A589" t="s">
        <v>659</v>
      </c>
      <c r="B589" t="s">
        <v>42</v>
      </c>
      <c r="C589" t="s">
        <v>43</v>
      </c>
      <c r="D589" s="7">
        <v>2021</v>
      </c>
      <c r="E589" t="s">
        <v>44</v>
      </c>
      <c r="F589">
        <v>672</v>
      </c>
      <c r="G589">
        <v>420</v>
      </c>
      <c r="H589" t="s">
        <v>29</v>
      </c>
      <c r="I589">
        <v>6.5</v>
      </c>
      <c r="J589">
        <v>235</v>
      </c>
      <c r="K589" s="3">
        <v>310026.40000000002</v>
      </c>
      <c r="L589" s="3">
        <v>387533</v>
      </c>
      <c r="M589" t="s">
        <v>40</v>
      </c>
      <c r="N589">
        <v>4.8</v>
      </c>
      <c r="O589">
        <v>5</v>
      </c>
      <c r="P589">
        <v>2903</v>
      </c>
      <c r="Q589" s="3">
        <v>1125008299</v>
      </c>
      <c r="R589">
        <v>2284</v>
      </c>
      <c r="S589" s="3">
        <v>885125372</v>
      </c>
      <c r="T589">
        <v>2743</v>
      </c>
      <c r="U589" s="3">
        <v>1063003019</v>
      </c>
      <c r="V589">
        <v>2787</v>
      </c>
      <c r="W589" s="3">
        <v>1080054471</v>
      </c>
      <c r="X589">
        <v>2993</v>
      </c>
      <c r="Y589" s="3">
        <v>1159886269</v>
      </c>
      <c r="Z589" s="3">
        <v>5313077430</v>
      </c>
    </row>
    <row r="590" spans="1:26" x14ac:dyDescent="0.3">
      <c r="A590" t="s">
        <v>660</v>
      </c>
      <c r="B590" t="s">
        <v>32</v>
      </c>
      <c r="C590" t="s">
        <v>62</v>
      </c>
      <c r="D590" s="7">
        <v>2021</v>
      </c>
      <c r="E590" t="s">
        <v>34</v>
      </c>
      <c r="F590">
        <v>288</v>
      </c>
      <c r="G590">
        <v>456</v>
      </c>
      <c r="H590" t="s">
        <v>17</v>
      </c>
      <c r="I590">
        <v>6.5</v>
      </c>
      <c r="J590">
        <v>388</v>
      </c>
      <c r="K590" s="3">
        <v>213160</v>
      </c>
      <c r="L590" s="3">
        <v>266450</v>
      </c>
      <c r="M590" t="s">
        <v>57</v>
      </c>
      <c r="N590">
        <v>4.4000000000000004</v>
      </c>
      <c r="O590">
        <v>3</v>
      </c>
      <c r="P590">
        <v>3303</v>
      </c>
      <c r="Q590" s="3">
        <v>880084350</v>
      </c>
      <c r="R590">
        <v>3847</v>
      </c>
      <c r="S590" s="3">
        <v>1025033150</v>
      </c>
      <c r="T590">
        <v>3114</v>
      </c>
      <c r="U590" s="3">
        <v>829725300</v>
      </c>
      <c r="V590">
        <v>3949</v>
      </c>
      <c r="W590" s="3">
        <v>1052211050</v>
      </c>
      <c r="X590">
        <v>4950</v>
      </c>
      <c r="Y590" s="3">
        <v>1318927500</v>
      </c>
      <c r="Z590" s="3">
        <v>5105981350</v>
      </c>
    </row>
    <row r="591" spans="1:26" x14ac:dyDescent="0.3">
      <c r="A591" t="s">
        <v>661</v>
      </c>
      <c r="B591" t="s">
        <v>14</v>
      </c>
      <c r="C591" t="s">
        <v>138</v>
      </c>
      <c r="D591" s="7">
        <v>2024</v>
      </c>
      <c r="E591" t="s">
        <v>16</v>
      </c>
      <c r="F591">
        <v>231</v>
      </c>
      <c r="G591">
        <v>257</v>
      </c>
      <c r="H591" t="s">
        <v>26</v>
      </c>
      <c r="I591">
        <v>20.7</v>
      </c>
      <c r="J591">
        <v>276</v>
      </c>
      <c r="K591" s="3">
        <v>236206.40000000002</v>
      </c>
      <c r="L591" s="3">
        <v>295258</v>
      </c>
      <c r="M591" t="s">
        <v>78</v>
      </c>
      <c r="N591">
        <v>4.8</v>
      </c>
      <c r="O591">
        <v>5</v>
      </c>
      <c r="P591">
        <v>4866</v>
      </c>
      <c r="Q591" s="3">
        <v>1436725428</v>
      </c>
      <c r="R591">
        <v>2255</v>
      </c>
      <c r="S591" s="3">
        <v>665806790</v>
      </c>
      <c r="T591">
        <v>4114</v>
      </c>
      <c r="U591" s="3">
        <v>1214691412</v>
      </c>
      <c r="V591">
        <v>4957</v>
      </c>
      <c r="W591" s="3">
        <v>1463593906</v>
      </c>
      <c r="X591">
        <v>4100</v>
      </c>
      <c r="Y591" s="3">
        <v>1210557800</v>
      </c>
      <c r="Z591" s="3">
        <v>5991375336</v>
      </c>
    </row>
    <row r="592" spans="1:26" x14ac:dyDescent="0.3">
      <c r="A592" t="s">
        <v>662</v>
      </c>
      <c r="B592" t="s">
        <v>20</v>
      </c>
      <c r="C592" t="s">
        <v>144</v>
      </c>
      <c r="D592" s="7">
        <v>2024</v>
      </c>
      <c r="E592" t="s">
        <v>34</v>
      </c>
      <c r="F592">
        <v>585</v>
      </c>
      <c r="G592">
        <v>919</v>
      </c>
      <c r="H592" t="s">
        <v>17</v>
      </c>
      <c r="I592">
        <v>6.3</v>
      </c>
      <c r="J592">
        <v>338</v>
      </c>
      <c r="K592" s="3">
        <v>192892</v>
      </c>
      <c r="L592" s="3">
        <v>241115</v>
      </c>
      <c r="M592" t="s">
        <v>30</v>
      </c>
      <c r="N592">
        <v>4.3</v>
      </c>
      <c r="O592">
        <v>3</v>
      </c>
      <c r="P592">
        <v>3218</v>
      </c>
      <c r="Q592" s="3">
        <v>775908070</v>
      </c>
      <c r="R592">
        <v>3604</v>
      </c>
      <c r="S592" s="3">
        <v>868978460</v>
      </c>
      <c r="T592">
        <v>4832</v>
      </c>
      <c r="U592" s="3">
        <v>1165067680</v>
      </c>
      <c r="V592">
        <v>3820</v>
      </c>
      <c r="W592" s="3">
        <v>921059300</v>
      </c>
      <c r="X592">
        <v>3469</v>
      </c>
      <c r="Y592" s="3">
        <v>836427935</v>
      </c>
      <c r="Z592" s="3">
        <v>4567441445</v>
      </c>
    </row>
    <row r="593" spans="1:26" x14ac:dyDescent="0.3">
      <c r="A593" t="s">
        <v>663</v>
      </c>
      <c r="B593" t="s">
        <v>20</v>
      </c>
      <c r="C593" t="s">
        <v>181</v>
      </c>
      <c r="D593" s="7">
        <v>2024</v>
      </c>
      <c r="E593" t="s">
        <v>16</v>
      </c>
      <c r="F593">
        <v>884</v>
      </c>
      <c r="G593">
        <v>712</v>
      </c>
      <c r="H593" t="s">
        <v>26</v>
      </c>
      <c r="I593">
        <v>8</v>
      </c>
      <c r="J593">
        <v>323</v>
      </c>
      <c r="K593" s="3">
        <v>251696.80000000002</v>
      </c>
      <c r="L593" s="3">
        <v>314621</v>
      </c>
      <c r="M593" t="s">
        <v>60</v>
      </c>
      <c r="N593">
        <v>3.8</v>
      </c>
      <c r="O593">
        <v>4</v>
      </c>
      <c r="P593">
        <v>4900</v>
      </c>
      <c r="Q593" s="3">
        <v>1541642900</v>
      </c>
      <c r="R593">
        <v>2903</v>
      </c>
      <c r="S593" s="3">
        <v>913344763</v>
      </c>
      <c r="T593">
        <v>4910</v>
      </c>
      <c r="U593" s="3">
        <v>1544789110</v>
      </c>
      <c r="V593">
        <v>4729</v>
      </c>
      <c r="W593" s="3">
        <v>1487842709</v>
      </c>
      <c r="X593">
        <v>4081</v>
      </c>
      <c r="Y593" s="3">
        <v>1283968301</v>
      </c>
      <c r="Z593" s="3">
        <v>6771587783</v>
      </c>
    </row>
    <row r="594" spans="1:26" x14ac:dyDescent="0.3">
      <c r="A594" t="s">
        <v>664</v>
      </c>
      <c r="B594" t="s">
        <v>20</v>
      </c>
      <c r="C594" t="s">
        <v>181</v>
      </c>
      <c r="D594" s="7">
        <v>2021</v>
      </c>
      <c r="E594" t="s">
        <v>22</v>
      </c>
      <c r="F594">
        <v>840</v>
      </c>
      <c r="G594">
        <v>274</v>
      </c>
      <c r="H594" t="s">
        <v>29</v>
      </c>
      <c r="I594">
        <v>24.7</v>
      </c>
      <c r="J594">
        <v>260</v>
      </c>
      <c r="K594" s="3">
        <v>101364</v>
      </c>
      <c r="L594" s="3">
        <v>126705</v>
      </c>
      <c r="M594" t="s">
        <v>50</v>
      </c>
      <c r="N594">
        <v>4</v>
      </c>
      <c r="O594">
        <v>4</v>
      </c>
      <c r="P594">
        <v>4000</v>
      </c>
      <c r="Q594" s="3">
        <v>506820000</v>
      </c>
      <c r="R594">
        <v>4292</v>
      </c>
      <c r="S594" s="3">
        <v>543817860</v>
      </c>
      <c r="T594">
        <v>2297</v>
      </c>
      <c r="U594" s="3">
        <v>291041385</v>
      </c>
      <c r="V594">
        <v>2709</v>
      </c>
      <c r="W594" s="3">
        <v>343243845</v>
      </c>
      <c r="X594">
        <v>2129</v>
      </c>
      <c r="Y594" s="3">
        <v>269754945</v>
      </c>
      <c r="Z594" s="3">
        <v>1954678035</v>
      </c>
    </row>
    <row r="595" spans="1:26" x14ac:dyDescent="0.3">
      <c r="A595" t="s">
        <v>665</v>
      </c>
      <c r="B595" t="s">
        <v>14</v>
      </c>
      <c r="C595" t="s">
        <v>110</v>
      </c>
      <c r="D595" s="7">
        <v>2024</v>
      </c>
      <c r="E595" t="s">
        <v>16</v>
      </c>
      <c r="F595">
        <v>219</v>
      </c>
      <c r="G595">
        <v>429</v>
      </c>
      <c r="H595" t="s">
        <v>29</v>
      </c>
      <c r="I595">
        <v>23.2</v>
      </c>
      <c r="J595">
        <v>228</v>
      </c>
      <c r="K595" s="3">
        <v>114104</v>
      </c>
      <c r="L595" s="3">
        <v>142630</v>
      </c>
      <c r="M595" t="s">
        <v>60</v>
      </c>
      <c r="N595">
        <v>4.2</v>
      </c>
      <c r="O595">
        <v>3</v>
      </c>
      <c r="P595">
        <v>2366</v>
      </c>
      <c r="Q595" s="3">
        <v>337462580</v>
      </c>
      <c r="R595">
        <v>2737</v>
      </c>
      <c r="S595" s="3">
        <v>390378310</v>
      </c>
      <c r="T595">
        <v>4821</v>
      </c>
      <c r="U595" s="3">
        <v>687619230</v>
      </c>
      <c r="V595">
        <v>4967</v>
      </c>
      <c r="W595" s="3">
        <v>708443210</v>
      </c>
      <c r="X595">
        <v>2610</v>
      </c>
      <c r="Y595" s="3">
        <v>372264300</v>
      </c>
      <c r="Z595" s="3">
        <v>2496167630</v>
      </c>
    </row>
    <row r="596" spans="1:26" x14ac:dyDescent="0.3">
      <c r="A596" t="s">
        <v>666</v>
      </c>
      <c r="B596" t="s">
        <v>32</v>
      </c>
      <c r="C596" t="s">
        <v>62</v>
      </c>
      <c r="D596" s="7">
        <v>2025</v>
      </c>
      <c r="E596" t="s">
        <v>44</v>
      </c>
      <c r="F596">
        <v>837</v>
      </c>
      <c r="G596">
        <v>745</v>
      </c>
      <c r="H596" t="s">
        <v>17</v>
      </c>
      <c r="I596">
        <v>6</v>
      </c>
      <c r="J596">
        <v>232</v>
      </c>
      <c r="K596" s="3">
        <v>316830.40000000002</v>
      </c>
      <c r="L596" s="3">
        <v>396038</v>
      </c>
      <c r="M596" t="s">
        <v>30</v>
      </c>
      <c r="N596">
        <v>4.9000000000000004</v>
      </c>
      <c r="O596">
        <v>4</v>
      </c>
      <c r="P596">
        <v>3422</v>
      </c>
      <c r="Q596" s="3">
        <v>1355242036</v>
      </c>
      <c r="R596">
        <v>2012</v>
      </c>
      <c r="S596" s="3">
        <v>796828456</v>
      </c>
      <c r="T596">
        <v>3423</v>
      </c>
      <c r="U596" s="3">
        <v>1355638074</v>
      </c>
      <c r="V596">
        <v>4975</v>
      </c>
      <c r="W596" s="3">
        <v>1970289050</v>
      </c>
      <c r="X596">
        <v>4227</v>
      </c>
      <c r="Y596" s="3">
        <v>1674052626</v>
      </c>
      <c r="Z596" s="3">
        <v>7152050242</v>
      </c>
    </row>
    <row r="597" spans="1:26" x14ac:dyDescent="0.3">
      <c r="A597" t="s">
        <v>667</v>
      </c>
      <c r="B597" t="s">
        <v>32</v>
      </c>
      <c r="C597" t="s">
        <v>64</v>
      </c>
      <c r="D597" s="7">
        <v>2023</v>
      </c>
      <c r="E597" t="s">
        <v>22</v>
      </c>
      <c r="F597">
        <v>432</v>
      </c>
      <c r="G597">
        <v>826</v>
      </c>
      <c r="H597" t="s">
        <v>17</v>
      </c>
      <c r="I597">
        <v>18.7</v>
      </c>
      <c r="J597">
        <v>306</v>
      </c>
      <c r="K597" s="3">
        <v>337888</v>
      </c>
      <c r="L597" s="3">
        <v>422360</v>
      </c>
      <c r="M597" t="s">
        <v>18</v>
      </c>
      <c r="N597">
        <v>4</v>
      </c>
      <c r="O597">
        <v>3</v>
      </c>
      <c r="P597">
        <v>2094</v>
      </c>
      <c r="Q597" s="3">
        <v>884421840</v>
      </c>
      <c r="R597">
        <v>2445</v>
      </c>
      <c r="S597" s="3">
        <v>1032670200</v>
      </c>
      <c r="T597">
        <v>4343</v>
      </c>
      <c r="U597" s="3">
        <v>1834309480</v>
      </c>
      <c r="V597">
        <v>4346</v>
      </c>
      <c r="W597" s="3">
        <v>1835576560</v>
      </c>
      <c r="X597">
        <v>2773</v>
      </c>
      <c r="Y597" s="3">
        <v>1171204280</v>
      </c>
      <c r="Z597" s="3">
        <v>6758182360</v>
      </c>
    </row>
    <row r="598" spans="1:26" x14ac:dyDescent="0.3">
      <c r="A598" t="s">
        <v>668</v>
      </c>
      <c r="B598" t="s">
        <v>14</v>
      </c>
      <c r="C598" t="s">
        <v>110</v>
      </c>
      <c r="D598" s="7">
        <v>2025</v>
      </c>
      <c r="E598" t="s">
        <v>16</v>
      </c>
      <c r="F598">
        <v>865</v>
      </c>
      <c r="G598">
        <v>305</v>
      </c>
      <c r="H598" t="s">
        <v>29</v>
      </c>
      <c r="I598">
        <v>15.4</v>
      </c>
      <c r="J598">
        <v>308</v>
      </c>
      <c r="K598" s="3">
        <v>113715.20000000001</v>
      </c>
      <c r="L598" s="3">
        <v>142144</v>
      </c>
      <c r="M598" t="s">
        <v>23</v>
      </c>
      <c r="N598">
        <v>4.9000000000000004</v>
      </c>
      <c r="O598">
        <v>3</v>
      </c>
      <c r="P598">
        <v>4201</v>
      </c>
      <c r="Q598" s="3">
        <v>597146944</v>
      </c>
      <c r="R598">
        <v>4251</v>
      </c>
      <c r="S598" s="3">
        <v>604254144</v>
      </c>
      <c r="T598">
        <v>2422</v>
      </c>
      <c r="U598" s="3">
        <v>344272768</v>
      </c>
      <c r="V598">
        <v>3373</v>
      </c>
      <c r="W598" s="3">
        <v>479451712</v>
      </c>
      <c r="X598">
        <v>4479</v>
      </c>
      <c r="Y598" s="3">
        <v>636662976</v>
      </c>
      <c r="Z598" s="3">
        <v>2661788544</v>
      </c>
    </row>
    <row r="599" spans="1:26" x14ac:dyDescent="0.3">
      <c r="A599" t="s">
        <v>669</v>
      </c>
      <c r="B599" t="s">
        <v>20</v>
      </c>
      <c r="C599" t="s">
        <v>95</v>
      </c>
      <c r="D599" s="7">
        <v>2023</v>
      </c>
      <c r="E599" t="s">
        <v>44</v>
      </c>
      <c r="F599">
        <v>557</v>
      </c>
      <c r="G599">
        <v>977</v>
      </c>
      <c r="H599" t="s">
        <v>26</v>
      </c>
      <c r="I599">
        <v>6.5</v>
      </c>
      <c r="J599">
        <v>250</v>
      </c>
      <c r="K599" s="3">
        <v>95086.400000000009</v>
      </c>
      <c r="L599" s="3">
        <v>118858</v>
      </c>
      <c r="M599" t="s">
        <v>30</v>
      </c>
      <c r="N599">
        <v>4.5</v>
      </c>
      <c r="O599">
        <v>3</v>
      </c>
      <c r="P599">
        <v>4370</v>
      </c>
      <c r="Q599" s="3">
        <v>519409460</v>
      </c>
      <c r="R599">
        <v>4333</v>
      </c>
      <c r="S599" s="3">
        <v>515011714</v>
      </c>
      <c r="T599">
        <v>4401</v>
      </c>
      <c r="U599" s="3">
        <v>523094058</v>
      </c>
      <c r="V599">
        <v>2928</v>
      </c>
      <c r="W599" s="3">
        <v>348016224</v>
      </c>
      <c r="X599">
        <v>4302</v>
      </c>
      <c r="Y599" s="3">
        <v>511327116</v>
      </c>
      <c r="Z599" s="3">
        <v>2416858572</v>
      </c>
    </row>
    <row r="600" spans="1:26" x14ac:dyDescent="0.3">
      <c r="A600" t="s">
        <v>670</v>
      </c>
      <c r="B600" t="s">
        <v>32</v>
      </c>
      <c r="C600" t="s">
        <v>66</v>
      </c>
      <c r="D600" s="7">
        <v>2022</v>
      </c>
      <c r="E600" t="s">
        <v>22</v>
      </c>
      <c r="F600">
        <v>796</v>
      </c>
      <c r="G600">
        <v>461</v>
      </c>
      <c r="H600" t="s">
        <v>17</v>
      </c>
      <c r="I600">
        <v>7.4</v>
      </c>
      <c r="J600">
        <v>218</v>
      </c>
      <c r="K600" s="3">
        <v>124156.8</v>
      </c>
      <c r="L600" s="3">
        <v>155196</v>
      </c>
      <c r="M600" t="s">
        <v>35</v>
      </c>
      <c r="N600">
        <v>4.8</v>
      </c>
      <c r="O600">
        <v>3</v>
      </c>
      <c r="P600">
        <v>4567</v>
      </c>
      <c r="Q600" s="3">
        <v>708780132</v>
      </c>
      <c r="R600">
        <v>2367</v>
      </c>
      <c r="S600" s="3">
        <v>367348932</v>
      </c>
      <c r="T600">
        <v>2138</v>
      </c>
      <c r="U600" s="3">
        <v>331809048</v>
      </c>
      <c r="V600">
        <v>4571</v>
      </c>
      <c r="W600" s="3">
        <v>709400916</v>
      </c>
      <c r="X600">
        <v>2446</v>
      </c>
      <c r="Y600" s="3">
        <v>379609416</v>
      </c>
      <c r="Z600" s="3">
        <v>2496948444</v>
      </c>
    </row>
    <row r="601" spans="1:26" x14ac:dyDescent="0.3">
      <c r="A601" t="s">
        <v>671</v>
      </c>
      <c r="B601" t="s">
        <v>14</v>
      </c>
      <c r="C601" t="s">
        <v>15</v>
      </c>
      <c r="D601" s="7">
        <v>2021</v>
      </c>
      <c r="E601" t="s">
        <v>16</v>
      </c>
      <c r="F601">
        <v>635</v>
      </c>
      <c r="G601">
        <v>626</v>
      </c>
      <c r="H601" t="s">
        <v>29</v>
      </c>
      <c r="I601">
        <v>21.9</v>
      </c>
      <c r="J601">
        <v>351</v>
      </c>
      <c r="K601" s="3">
        <v>91360</v>
      </c>
      <c r="L601" s="3">
        <v>114200</v>
      </c>
      <c r="M601" t="s">
        <v>40</v>
      </c>
      <c r="N601">
        <v>4.8</v>
      </c>
      <c r="O601">
        <v>4</v>
      </c>
      <c r="P601">
        <v>3779</v>
      </c>
      <c r="Q601" s="3">
        <v>431561800</v>
      </c>
      <c r="R601">
        <v>3814</v>
      </c>
      <c r="S601" s="3">
        <v>435558800</v>
      </c>
      <c r="T601">
        <v>4603</v>
      </c>
      <c r="U601" s="3">
        <v>525662600</v>
      </c>
      <c r="V601">
        <v>3057</v>
      </c>
      <c r="W601" s="3">
        <v>349109400</v>
      </c>
      <c r="X601">
        <v>3453</v>
      </c>
      <c r="Y601" s="3">
        <v>394332600</v>
      </c>
      <c r="Z601" s="3">
        <v>2136225200</v>
      </c>
    </row>
    <row r="602" spans="1:26" x14ac:dyDescent="0.3">
      <c r="A602" t="s">
        <v>672</v>
      </c>
      <c r="B602" t="s">
        <v>20</v>
      </c>
      <c r="C602" t="s">
        <v>95</v>
      </c>
      <c r="D602" s="7">
        <v>2023</v>
      </c>
      <c r="E602" t="s">
        <v>16</v>
      </c>
      <c r="F602">
        <v>800</v>
      </c>
      <c r="G602">
        <v>430</v>
      </c>
      <c r="H602" t="s">
        <v>29</v>
      </c>
      <c r="I602">
        <v>18.399999999999999</v>
      </c>
      <c r="J602">
        <v>272</v>
      </c>
      <c r="K602" s="3">
        <v>119071.20000000001</v>
      </c>
      <c r="L602" s="3">
        <v>148839</v>
      </c>
      <c r="M602" t="s">
        <v>27</v>
      </c>
      <c r="N602">
        <v>4.7</v>
      </c>
      <c r="O602">
        <v>5</v>
      </c>
      <c r="P602">
        <v>4359</v>
      </c>
      <c r="Q602" s="3">
        <v>648789201</v>
      </c>
      <c r="R602">
        <v>2530</v>
      </c>
      <c r="S602" s="3">
        <v>376562670</v>
      </c>
      <c r="T602">
        <v>2299</v>
      </c>
      <c r="U602" s="3">
        <v>342180861</v>
      </c>
      <c r="V602">
        <v>3159</v>
      </c>
      <c r="W602" s="3">
        <v>470182401</v>
      </c>
      <c r="X602">
        <v>4820</v>
      </c>
      <c r="Y602" s="3">
        <v>717403980</v>
      </c>
      <c r="Z602" s="3">
        <v>2555119113</v>
      </c>
    </row>
    <row r="603" spans="1:26" x14ac:dyDescent="0.3">
      <c r="A603" t="s">
        <v>673</v>
      </c>
      <c r="B603" t="s">
        <v>48</v>
      </c>
      <c r="C603" t="s">
        <v>56</v>
      </c>
      <c r="D603" s="7">
        <v>2022</v>
      </c>
      <c r="E603" t="s">
        <v>22</v>
      </c>
      <c r="F603">
        <v>436</v>
      </c>
      <c r="G603">
        <v>995</v>
      </c>
      <c r="H603" t="s">
        <v>29</v>
      </c>
      <c r="I603">
        <v>15.7</v>
      </c>
      <c r="J603">
        <v>208</v>
      </c>
      <c r="K603" s="3">
        <v>436589.60000000003</v>
      </c>
      <c r="L603" s="3">
        <v>545737</v>
      </c>
      <c r="M603" t="s">
        <v>18</v>
      </c>
      <c r="N603">
        <v>4.9000000000000004</v>
      </c>
      <c r="O603">
        <v>4</v>
      </c>
      <c r="P603">
        <v>2810</v>
      </c>
      <c r="Q603" s="3">
        <v>1533520970</v>
      </c>
      <c r="R603">
        <v>2515</v>
      </c>
      <c r="S603" s="3">
        <v>1372528555</v>
      </c>
      <c r="T603">
        <v>4566</v>
      </c>
      <c r="U603" s="3">
        <v>2491835142</v>
      </c>
      <c r="V603">
        <v>2033</v>
      </c>
      <c r="W603" s="3">
        <v>1109483321</v>
      </c>
      <c r="X603">
        <v>2629</v>
      </c>
      <c r="Y603" s="3">
        <v>1434742573</v>
      </c>
      <c r="Z603" s="3">
        <v>7942110561</v>
      </c>
    </row>
    <row r="604" spans="1:26" x14ac:dyDescent="0.3">
      <c r="A604" t="s">
        <v>674</v>
      </c>
      <c r="B604" t="s">
        <v>14</v>
      </c>
      <c r="C604" t="s">
        <v>15</v>
      </c>
      <c r="D604" s="7">
        <v>2025</v>
      </c>
      <c r="E604" t="s">
        <v>16</v>
      </c>
      <c r="F604">
        <v>634</v>
      </c>
      <c r="G604">
        <v>494</v>
      </c>
      <c r="H604" t="s">
        <v>17</v>
      </c>
      <c r="I604">
        <v>7.8</v>
      </c>
      <c r="J604">
        <v>264</v>
      </c>
      <c r="K604" s="3">
        <v>377138.4</v>
      </c>
      <c r="L604" s="3">
        <v>471423</v>
      </c>
      <c r="M604" t="s">
        <v>40</v>
      </c>
      <c r="N604">
        <v>5</v>
      </c>
      <c r="O604">
        <v>5</v>
      </c>
      <c r="P604">
        <v>4031</v>
      </c>
      <c r="Q604" s="3">
        <v>1900306113</v>
      </c>
      <c r="R604">
        <v>2691</v>
      </c>
      <c r="S604" s="3">
        <v>1268599293</v>
      </c>
      <c r="T604">
        <v>2870</v>
      </c>
      <c r="U604" s="3">
        <v>1352984010</v>
      </c>
      <c r="V604">
        <v>3091</v>
      </c>
      <c r="W604" s="3">
        <v>1457168493</v>
      </c>
      <c r="X604">
        <v>2564</v>
      </c>
      <c r="Y604" s="3">
        <v>1208728572</v>
      </c>
      <c r="Z604" s="3">
        <v>7187786481</v>
      </c>
    </row>
    <row r="605" spans="1:26" x14ac:dyDescent="0.3">
      <c r="A605" t="s">
        <v>675</v>
      </c>
      <c r="B605" t="s">
        <v>20</v>
      </c>
      <c r="C605" t="s">
        <v>95</v>
      </c>
      <c r="D605" s="7">
        <v>2024</v>
      </c>
      <c r="E605" t="s">
        <v>22</v>
      </c>
      <c r="F605">
        <v>248</v>
      </c>
      <c r="G605">
        <v>422</v>
      </c>
      <c r="H605" t="s">
        <v>17</v>
      </c>
      <c r="I605">
        <v>24.3</v>
      </c>
      <c r="J605">
        <v>220</v>
      </c>
      <c r="K605" s="3">
        <v>332343.2</v>
      </c>
      <c r="L605" s="3">
        <v>415429</v>
      </c>
      <c r="M605" t="s">
        <v>50</v>
      </c>
      <c r="N605">
        <v>4.0999999999999996</v>
      </c>
      <c r="O605">
        <v>3</v>
      </c>
      <c r="P605">
        <v>4605</v>
      </c>
      <c r="Q605" s="3">
        <v>1913050545</v>
      </c>
      <c r="R605">
        <v>2845</v>
      </c>
      <c r="S605" s="3">
        <v>1181895505</v>
      </c>
      <c r="T605">
        <v>3211</v>
      </c>
      <c r="U605" s="3">
        <v>1333942519</v>
      </c>
      <c r="V605">
        <v>3416</v>
      </c>
      <c r="W605" s="3">
        <v>1419105464</v>
      </c>
      <c r="X605">
        <v>2709</v>
      </c>
      <c r="Y605" s="3">
        <v>1125397161</v>
      </c>
      <c r="Z605" s="3">
        <v>6973391194</v>
      </c>
    </row>
    <row r="606" spans="1:26" x14ac:dyDescent="0.3">
      <c r="A606" t="s">
        <v>676</v>
      </c>
      <c r="B606" t="s">
        <v>48</v>
      </c>
      <c r="C606" t="s">
        <v>59</v>
      </c>
      <c r="D606" s="7">
        <v>2022</v>
      </c>
      <c r="E606" t="s">
        <v>22</v>
      </c>
      <c r="F606">
        <v>295</v>
      </c>
      <c r="G606">
        <v>721</v>
      </c>
      <c r="H606" t="s">
        <v>26</v>
      </c>
      <c r="I606">
        <v>8.1</v>
      </c>
      <c r="J606">
        <v>390</v>
      </c>
      <c r="K606" s="3">
        <v>514792.80000000005</v>
      </c>
      <c r="L606" s="3">
        <v>643491</v>
      </c>
      <c r="M606" t="s">
        <v>78</v>
      </c>
      <c r="N606">
        <v>4.5999999999999996</v>
      </c>
      <c r="O606">
        <v>4</v>
      </c>
      <c r="P606">
        <v>2945</v>
      </c>
      <c r="Q606" s="3">
        <v>1895080995</v>
      </c>
      <c r="R606">
        <v>2857</v>
      </c>
      <c r="S606" s="3">
        <v>1838453787</v>
      </c>
      <c r="T606">
        <v>2835</v>
      </c>
      <c r="U606" s="3">
        <v>1824296985</v>
      </c>
      <c r="V606">
        <v>2790</v>
      </c>
      <c r="W606" s="3">
        <v>1795339890</v>
      </c>
      <c r="X606">
        <v>2485</v>
      </c>
      <c r="Y606" s="3">
        <v>1599075135</v>
      </c>
      <c r="Z606" s="3">
        <v>8952246792</v>
      </c>
    </row>
    <row r="607" spans="1:26" x14ac:dyDescent="0.3">
      <c r="A607" t="s">
        <v>677</v>
      </c>
      <c r="B607" t="s">
        <v>32</v>
      </c>
      <c r="C607" t="s">
        <v>33</v>
      </c>
      <c r="D607" s="7">
        <v>2025</v>
      </c>
      <c r="E607" t="s">
        <v>22</v>
      </c>
      <c r="F607">
        <v>402</v>
      </c>
      <c r="G607">
        <v>605</v>
      </c>
      <c r="H607" t="s">
        <v>26</v>
      </c>
      <c r="I607">
        <v>12.8</v>
      </c>
      <c r="J607">
        <v>355</v>
      </c>
      <c r="K607" s="3">
        <v>396482.4</v>
      </c>
      <c r="L607" s="3">
        <v>495603</v>
      </c>
      <c r="M607" t="s">
        <v>30</v>
      </c>
      <c r="N607">
        <v>4.0999999999999996</v>
      </c>
      <c r="O607">
        <v>3</v>
      </c>
      <c r="P607">
        <v>3653</v>
      </c>
      <c r="Q607" s="3">
        <v>1810437759</v>
      </c>
      <c r="R607">
        <v>2762</v>
      </c>
      <c r="S607" s="3">
        <v>1368855486</v>
      </c>
      <c r="T607">
        <v>3944</v>
      </c>
      <c r="U607" s="3">
        <v>1954658232</v>
      </c>
      <c r="V607">
        <v>3680</v>
      </c>
      <c r="W607" s="3">
        <v>1823819040</v>
      </c>
      <c r="X607">
        <v>2882</v>
      </c>
      <c r="Y607" s="3">
        <v>1428327846</v>
      </c>
      <c r="Z607" s="3">
        <v>8386098363</v>
      </c>
    </row>
    <row r="608" spans="1:26" x14ac:dyDescent="0.3">
      <c r="A608" t="s">
        <v>678</v>
      </c>
      <c r="B608" t="s">
        <v>20</v>
      </c>
      <c r="C608" t="s">
        <v>37</v>
      </c>
      <c r="D608" s="7">
        <v>2021</v>
      </c>
      <c r="E608" t="s">
        <v>34</v>
      </c>
      <c r="F608">
        <v>355</v>
      </c>
      <c r="G608">
        <v>683</v>
      </c>
      <c r="H608" t="s">
        <v>29</v>
      </c>
      <c r="I608">
        <v>7.9</v>
      </c>
      <c r="J608">
        <v>385</v>
      </c>
      <c r="K608" s="3">
        <v>219840</v>
      </c>
      <c r="L608" s="3">
        <v>274800</v>
      </c>
      <c r="M608" t="s">
        <v>23</v>
      </c>
      <c r="N608">
        <v>4.5999999999999996</v>
      </c>
      <c r="O608">
        <v>5</v>
      </c>
      <c r="P608">
        <v>2964</v>
      </c>
      <c r="Q608" s="3">
        <v>814507200</v>
      </c>
      <c r="R608">
        <v>3147</v>
      </c>
      <c r="S608" s="3">
        <v>864795600</v>
      </c>
      <c r="T608">
        <v>2607</v>
      </c>
      <c r="U608" s="3">
        <v>716403600</v>
      </c>
      <c r="V608">
        <v>3754</v>
      </c>
      <c r="W608" s="3">
        <v>1031599200</v>
      </c>
      <c r="X608">
        <v>3703</v>
      </c>
      <c r="Y608" s="3">
        <v>1017584400</v>
      </c>
      <c r="Z608" s="3">
        <v>4444890000</v>
      </c>
    </row>
    <row r="609" spans="1:26" x14ac:dyDescent="0.3">
      <c r="A609" t="s">
        <v>679</v>
      </c>
      <c r="B609" t="s">
        <v>48</v>
      </c>
      <c r="C609" t="s">
        <v>90</v>
      </c>
      <c r="D609" s="7">
        <v>2024</v>
      </c>
      <c r="E609" t="s">
        <v>16</v>
      </c>
      <c r="F609">
        <v>696</v>
      </c>
      <c r="G609">
        <v>786</v>
      </c>
      <c r="H609" t="s">
        <v>26</v>
      </c>
      <c r="I609">
        <v>14.1</v>
      </c>
      <c r="J609">
        <v>314</v>
      </c>
      <c r="K609" s="3">
        <v>315731.20000000001</v>
      </c>
      <c r="L609" s="3">
        <v>394664</v>
      </c>
      <c r="M609" t="s">
        <v>60</v>
      </c>
      <c r="N609">
        <v>4.3</v>
      </c>
      <c r="O609">
        <v>5</v>
      </c>
      <c r="P609">
        <v>2357</v>
      </c>
      <c r="Q609" s="3">
        <v>930223048</v>
      </c>
      <c r="R609">
        <v>2448</v>
      </c>
      <c r="S609" s="3">
        <v>966137472</v>
      </c>
      <c r="T609">
        <v>2888</v>
      </c>
      <c r="U609" s="3">
        <v>1139789632</v>
      </c>
      <c r="V609">
        <v>3023</v>
      </c>
      <c r="W609" s="3">
        <v>1193069272</v>
      </c>
      <c r="X609">
        <v>2231</v>
      </c>
      <c r="Y609" s="3">
        <v>880495384</v>
      </c>
      <c r="Z609" s="3">
        <v>5109714808</v>
      </c>
    </row>
    <row r="610" spans="1:26" x14ac:dyDescent="0.3">
      <c r="A610" t="s">
        <v>680</v>
      </c>
      <c r="B610" t="s">
        <v>48</v>
      </c>
      <c r="C610" t="s">
        <v>49</v>
      </c>
      <c r="D610" s="7">
        <v>2024</v>
      </c>
      <c r="E610" t="s">
        <v>22</v>
      </c>
      <c r="F610">
        <v>212</v>
      </c>
      <c r="G610">
        <v>669</v>
      </c>
      <c r="H610" t="s">
        <v>26</v>
      </c>
      <c r="I610">
        <v>20.8</v>
      </c>
      <c r="J610">
        <v>305</v>
      </c>
      <c r="K610" s="3">
        <v>549476</v>
      </c>
      <c r="L610" s="3">
        <v>686845</v>
      </c>
      <c r="M610" t="s">
        <v>57</v>
      </c>
      <c r="N610">
        <v>4.7</v>
      </c>
      <c r="O610">
        <v>4</v>
      </c>
      <c r="P610">
        <v>3600</v>
      </c>
      <c r="Q610" s="3">
        <v>2472642000</v>
      </c>
      <c r="R610">
        <v>2461</v>
      </c>
      <c r="S610" s="3">
        <v>1690325545</v>
      </c>
      <c r="T610">
        <v>2396</v>
      </c>
      <c r="U610" s="3">
        <v>1645680620</v>
      </c>
      <c r="V610">
        <v>4880</v>
      </c>
      <c r="W610" s="3">
        <v>3351803600</v>
      </c>
      <c r="X610">
        <v>2144</v>
      </c>
      <c r="Y610" s="3">
        <v>1472595680</v>
      </c>
      <c r="Z610" s="3">
        <v>10633047445</v>
      </c>
    </row>
    <row r="611" spans="1:26" x14ac:dyDescent="0.3">
      <c r="A611" t="s">
        <v>681</v>
      </c>
      <c r="B611" t="s">
        <v>20</v>
      </c>
      <c r="C611" t="s">
        <v>37</v>
      </c>
      <c r="D611" s="7">
        <v>2025</v>
      </c>
      <c r="E611" t="s">
        <v>44</v>
      </c>
      <c r="F611">
        <v>317</v>
      </c>
      <c r="G611">
        <v>755</v>
      </c>
      <c r="H611" t="s">
        <v>26</v>
      </c>
      <c r="I611">
        <v>12.6</v>
      </c>
      <c r="J611">
        <v>380</v>
      </c>
      <c r="K611" s="3">
        <v>200679.2</v>
      </c>
      <c r="L611" s="3">
        <v>250849</v>
      </c>
      <c r="M611" t="s">
        <v>60</v>
      </c>
      <c r="N611">
        <v>3.7</v>
      </c>
      <c r="O611">
        <v>5</v>
      </c>
      <c r="P611">
        <v>3669</v>
      </c>
      <c r="Q611" s="3">
        <v>920364981</v>
      </c>
      <c r="R611">
        <v>2297</v>
      </c>
      <c r="S611" s="3">
        <v>576200153</v>
      </c>
      <c r="T611">
        <v>4657</v>
      </c>
      <c r="U611" s="3">
        <v>1168203793</v>
      </c>
      <c r="V611">
        <v>3370</v>
      </c>
      <c r="W611" s="3">
        <v>845361130</v>
      </c>
      <c r="X611">
        <v>2568</v>
      </c>
      <c r="Y611" s="3">
        <v>644180232</v>
      </c>
      <c r="Z611" s="3">
        <v>4154310289</v>
      </c>
    </row>
    <row r="612" spans="1:26" x14ac:dyDescent="0.3">
      <c r="A612" t="s">
        <v>682</v>
      </c>
      <c r="B612" t="s">
        <v>32</v>
      </c>
      <c r="C612" t="s">
        <v>66</v>
      </c>
      <c r="D612" s="7">
        <v>2025</v>
      </c>
      <c r="E612" t="s">
        <v>44</v>
      </c>
      <c r="F612">
        <v>322</v>
      </c>
      <c r="G612">
        <v>806</v>
      </c>
      <c r="H612" t="s">
        <v>26</v>
      </c>
      <c r="I612">
        <v>5.0999999999999996</v>
      </c>
      <c r="J612">
        <v>332</v>
      </c>
      <c r="K612" s="3">
        <v>225076.80000000002</v>
      </c>
      <c r="L612" s="3">
        <v>281346</v>
      </c>
      <c r="M612" t="s">
        <v>57</v>
      </c>
      <c r="N612">
        <v>4.2</v>
      </c>
      <c r="O612">
        <v>3</v>
      </c>
      <c r="P612">
        <v>4875</v>
      </c>
      <c r="Q612" s="3">
        <v>1371561750</v>
      </c>
      <c r="R612">
        <v>2596</v>
      </c>
      <c r="S612" s="3">
        <v>730374216</v>
      </c>
      <c r="T612">
        <v>3668</v>
      </c>
      <c r="U612" s="3">
        <v>1031977128</v>
      </c>
      <c r="V612">
        <v>2112</v>
      </c>
      <c r="W612" s="3">
        <v>594202752</v>
      </c>
      <c r="X612">
        <v>3853</v>
      </c>
      <c r="Y612" s="3">
        <v>1084026138</v>
      </c>
      <c r="Z612" s="3">
        <v>4812141984</v>
      </c>
    </row>
    <row r="613" spans="1:26" x14ac:dyDescent="0.3">
      <c r="A613" t="s">
        <v>683</v>
      </c>
      <c r="B613" t="s">
        <v>32</v>
      </c>
      <c r="C613" t="s">
        <v>66</v>
      </c>
      <c r="D613" s="7">
        <v>2021</v>
      </c>
      <c r="E613" t="s">
        <v>16</v>
      </c>
      <c r="F613">
        <v>475</v>
      </c>
      <c r="G613">
        <v>691</v>
      </c>
      <c r="H613" t="s">
        <v>29</v>
      </c>
      <c r="I613">
        <v>21.5</v>
      </c>
      <c r="J613">
        <v>267</v>
      </c>
      <c r="K613" s="3">
        <v>182464.80000000002</v>
      </c>
      <c r="L613" s="3">
        <v>228081</v>
      </c>
      <c r="M613" t="s">
        <v>50</v>
      </c>
      <c r="N613">
        <v>4.2</v>
      </c>
      <c r="O613">
        <v>5</v>
      </c>
      <c r="P613">
        <v>3464</v>
      </c>
      <c r="Q613" s="3">
        <v>790072584</v>
      </c>
      <c r="R613">
        <v>3931</v>
      </c>
      <c r="S613" s="3">
        <v>896586411</v>
      </c>
      <c r="T613">
        <v>2742</v>
      </c>
      <c r="U613" s="3">
        <v>625398102</v>
      </c>
      <c r="V613">
        <v>3232</v>
      </c>
      <c r="W613" s="3">
        <v>737157792</v>
      </c>
      <c r="X613">
        <v>2963</v>
      </c>
      <c r="Y613" s="3">
        <v>675804003</v>
      </c>
      <c r="Z613" s="3">
        <v>3725018892</v>
      </c>
    </row>
    <row r="614" spans="1:26" x14ac:dyDescent="0.3">
      <c r="A614" t="s">
        <v>684</v>
      </c>
      <c r="B614" t="s">
        <v>48</v>
      </c>
      <c r="C614" t="s">
        <v>90</v>
      </c>
      <c r="D614" s="7">
        <v>2025</v>
      </c>
      <c r="E614" t="s">
        <v>44</v>
      </c>
      <c r="F614">
        <v>251</v>
      </c>
      <c r="G614">
        <v>620</v>
      </c>
      <c r="H614" t="s">
        <v>29</v>
      </c>
      <c r="I614">
        <v>11.6</v>
      </c>
      <c r="J614">
        <v>334</v>
      </c>
      <c r="K614" s="3">
        <v>474764.80000000005</v>
      </c>
      <c r="L614" s="3">
        <v>593456</v>
      </c>
      <c r="M614" t="s">
        <v>40</v>
      </c>
      <c r="N614">
        <v>4.7</v>
      </c>
      <c r="O614">
        <v>5</v>
      </c>
      <c r="P614">
        <v>2180</v>
      </c>
      <c r="Q614" s="3">
        <v>1293734080</v>
      </c>
      <c r="R614">
        <v>4000</v>
      </c>
      <c r="S614" s="3">
        <v>2373824000</v>
      </c>
      <c r="T614">
        <v>3761</v>
      </c>
      <c r="U614" s="3">
        <v>2231988016</v>
      </c>
      <c r="V614">
        <v>3649</v>
      </c>
      <c r="W614" s="3">
        <v>2165520944</v>
      </c>
      <c r="X614">
        <v>3758</v>
      </c>
      <c r="Y614" s="3">
        <v>2230207648</v>
      </c>
      <c r="Z614" s="3">
        <v>10295274688</v>
      </c>
    </row>
    <row r="615" spans="1:26" x14ac:dyDescent="0.3">
      <c r="A615" t="s">
        <v>685</v>
      </c>
      <c r="B615" t="s">
        <v>42</v>
      </c>
      <c r="C615" t="s">
        <v>82</v>
      </c>
      <c r="D615" s="7">
        <v>2024</v>
      </c>
      <c r="E615" t="s">
        <v>34</v>
      </c>
      <c r="F615">
        <v>606</v>
      </c>
      <c r="G615">
        <v>860</v>
      </c>
      <c r="H615" t="s">
        <v>26</v>
      </c>
      <c r="I615">
        <v>7.3</v>
      </c>
      <c r="J615">
        <v>371</v>
      </c>
      <c r="K615" s="3">
        <v>200555.2</v>
      </c>
      <c r="L615" s="3">
        <v>250694</v>
      </c>
      <c r="M615" t="s">
        <v>50</v>
      </c>
      <c r="N615">
        <v>4.5999999999999996</v>
      </c>
      <c r="O615">
        <v>4</v>
      </c>
      <c r="P615">
        <v>2163</v>
      </c>
      <c r="Q615" s="3">
        <v>542251122</v>
      </c>
      <c r="R615">
        <v>3699</v>
      </c>
      <c r="S615" s="3">
        <v>927317106</v>
      </c>
      <c r="T615">
        <v>4550</v>
      </c>
      <c r="U615" s="3">
        <v>1140657700</v>
      </c>
      <c r="V615">
        <v>2055</v>
      </c>
      <c r="W615" s="3">
        <v>515176170</v>
      </c>
      <c r="X615">
        <v>2676</v>
      </c>
      <c r="Y615" s="3">
        <v>670857144</v>
      </c>
      <c r="Z615" s="3">
        <v>3796259242</v>
      </c>
    </row>
    <row r="616" spans="1:26" x14ac:dyDescent="0.3">
      <c r="A616" t="s">
        <v>686</v>
      </c>
      <c r="B616" t="s">
        <v>14</v>
      </c>
      <c r="C616" t="s">
        <v>86</v>
      </c>
      <c r="D616" s="7">
        <v>2025</v>
      </c>
      <c r="E616" t="s">
        <v>44</v>
      </c>
      <c r="F616">
        <v>721</v>
      </c>
      <c r="G616">
        <v>899</v>
      </c>
      <c r="H616" t="s">
        <v>17</v>
      </c>
      <c r="I616">
        <v>6.5</v>
      </c>
      <c r="J616">
        <v>351</v>
      </c>
      <c r="K616" s="3">
        <v>117873.60000000001</v>
      </c>
      <c r="L616" s="3">
        <v>147342</v>
      </c>
      <c r="M616" t="s">
        <v>18</v>
      </c>
      <c r="N616">
        <v>3.9</v>
      </c>
      <c r="O616">
        <v>3</v>
      </c>
      <c r="P616">
        <v>3181</v>
      </c>
      <c r="Q616" s="3">
        <v>468694902</v>
      </c>
      <c r="R616">
        <v>3233</v>
      </c>
      <c r="S616" s="3">
        <v>476356686</v>
      </c>
      <c r="T616">
        <v>3171</v>
      </c>
      <c r="U616" s="3">
        <v>467221482</v>
      </c>
      <c r="V616">
        <v>4143</v>
      </c>
      <c r="W616" s="3">
        <v>610437906</v>
      </c>
      <c r="X616">
        <v>2567</v>
      </c>
      <c r="Y616" s="3">
        <v>378226914</v>
      </c>
      <c r="Z616" s="3">
        <v>2400937890</v>
      </c>
    </row>
    <row r="617" spans="1:26" x14ac:dyDescent="0.3">
      <c r="A617" t="s">
        <v>687</v>
      </c>
      <c r="B617" t="s">
        <v>48</v>
      </c>
      <c r="C617" t="s">
        <v>117</v>
      </c>
      <c r="D617" s="7">
        <v>2021</v>
      </c>
      <c r="E617" t="s">
        <v>16</v>
      </c>
      <c r="F617">
        <v>869</v>
      </c>
      <c r="G617">
        <v>623</v>
      </c>
      <c r="H617" t="s">
        <v>26</v>
      </c>
      <c r="I617">
        <v>14.8</v>
      </c>
      <c r="J617">
        <v>213</v>
      </c>
      <c r="K617" s="3">
        <v>506533.60000000003</v>
      </c>
      <c r="L617" s="3">
        <v>633167</v>
      </c>
      <c r="M617" t="s">
        <v>40</v>
      </c>
      <c r="N617">
        <v>4.3</v>
      </c>
      <c r="O617">
        <v>5</v>
      </c>
      <c r="P617">
        <v>2575</v>
      </c>
      <c r="Q617" s="3">
        <v>1630405025</v>
      </c>
      <c r="R617">
        <v>4402</v>
      </c>
      <c r="S617" s="3">
        <v>2787201134</v>
      </c>
      <c r="T617">
        <v>3651</v>
      </c>
      <c r="U617" s="3">
        <v>2311692717</v>
      </c>
      <c r="V617">
        <v>3448</v>
      </c>
      <c r="W617" s="3">
        <v>2183159816</v>
      </c>
      <c r="X617">
        <v>2212</v>
      </c>
      <c r="Y617" s="3">
        <v>1400565404</v>
      </c>
      <c r="Z617" s="3">
        <v>10313024096</v>
      </c>
    </row>
    <row r="618" spans="1:26" x14ac:dyDescent="0.3">
      <c r="A618" t="s">
        <v>688</v>
      </c>
      <c r="B618" t="s">
        <v>32</v>
      </c>
      <c r="C618" t="s">
        <v>66</v>
      </c>
      <c r="D618" s="7">
        <v>2023</v>
      </c>
      <c r="E618" t="s">
        <v>22</v>
      </c>
      <c r="F618">
        <v>387</v>
      </c>
      <c r="G618">
        <v>696</v>
      </c>
      <c r="H618" t="s">
        <v>29</v>
      </c>
      <c r="I618">
        <v>7</v>
      </c>
      <c r="J618">
        <v>287</v>
      </c>
      <c r="K618" s="3">
        <v>330308</v>
      </c>
      <c r="L618" s="3">
        <v>412885</v>
      </c>
      <c r="M618" t="s">
        <v>50</v>
      </c>
      <c r="N618">
        <v>4.5999999999999996</v>
      </c>
      <c r="O618">
        <v>4</v>
      </c>
      <c r="P618">
        <v>3303</v>
      </c>
      <c r="Q618" s="3">
        <v>1363759155</v>
      </c>
      <c r="R618">
        <v>4192</v>
      </c>
      <c r="S618" s="3">
        <v>1730813920</v>
      </c>
      <c r="T618">
        <v>3032</v>
      </c>
      <c r="U618" s="3">
        <v>1251867320</v>
      </c>
      <c r="V618">
        <v>2970</v>
      </c>
      <c r="W618" s="3">
        <v>1226268450</v>
      </c>
      <c r="X618">
        <v>2614</v>
      </c>
      <c r="Y618" s="3">
        <v>1079281390</v>
      </c>
      <c r="Z618" s="3">
        <v>6651990235</v>
      </c>
    </row>
    <row r="619" spans="1:26" x14ac:dyDescent="0.3">
      <c r="A619" t="s">
        <v>689</v>
      </c>
      <c r="B619" t="s">
        <v>42</v>
      </c>
      <c r="C619" t="s">
        <v>92</v>
      </c>
      <c r="D619" s="7">
        <v>2025</v>
      </c>
      <c r="E619" t="s">
        <v>34</v>
      </c>
      <c r="F619">
        <v>850</v>
      </c>
      <c r="G619">
        <v>979</v>
      </c>
      <c r="H619" t="s">
        <v>29</v>
      </c>
      <c r="I619">
        <v>6.1</v>
      </c>
      <c r="J619">
        <v>366</v>
      </c>
      <c r="K619" s="3">
        <v>307873.60000000003</v>
      </c>
      <c r="L619" s="3">
        <v>384842</v>
      </c>
      <c r="M619" t="s">
        <v>30</v>
      </c>
      <c r="N619">
        <v>4.2</v>
      </c>
      <c r="O619">
        <v>5</v>
      </c>
      <c r="P619">
        <v>4174</v>
      </c>
      <c r="Q619" s="3">
        <v>1606330508</v>
      </c>
      <c r="R619">
        <v>2442</v>
      </c>
      <c r="S619" s="3">
        <v>939784164</v>
      </c>
      <c r="T619">
        <v>4993</v>
      </c>
      <c r="U619" s="3">
        <v>1921516106</v>
      </c>
      <c r="V619">
        <v>4480</v>
      </c>
      <c r="W619" s="3">
        <v>1724092160</v>
      </c>
      <c r="X619">
        <v>3247</v>
      </c>
      <c r="Y619" s="3">
        <v>1249581974</v>
      </c>
      <c r="Z619" s="3">
        <v>7441304912</v>
      </c>
    </row>
    <row r="620" spans="1:26" x14ac:dyDescent="0.3">
      <c r="A620" t="s">
        <v>690</v>
      </c>
      <c r="B620" t="s">
        <v>20</v>
      </c>
      <c r="C620" t="s">
        <v>21</v>
      </c>
      <c r="D620" s="7">
        <v>2025</v>
      </c>
      <c r="E620" t="s">
        <v>34</v>
      </c>
      <c r="F620">
        <v>713</v>
      </c>
      <c r="G620">
        <v>534</v>
      </c>
      <c r="H620" t="s">
        <v>17</v>
      </c>
      <c r="I620">
        <v>12</v>
      </c>
      <c r="J620">
        <v>363</v>
      </c>
      <c r="K620" s="3">
        <v>88880</v>
      </c>
      <c r="L620" s="3">
        <v>111100</v>
      </c>
      <c r="M620" t="s">
        <v>57</v>
      </c>
      <c r="N620">
        <v>3.9</v>
      </c>
      <c r="O620">
        <v>3</v>
      </c>
      <c r="P620">
        <v>3714</v>
      </c>
      <c r="Q620" s="3">
        <v>412625400</v>
      </c>
      <c r="R620">
        <v>4308</v>
      </c>
      <c r="S620" s="3">
        <v>478618800</v>
      </c>
      <c r="T620">
        <v>3203</v>
      </c>
      <c r="U620" s="3">
        <v>355853300</v>
      </c>
      <c r="V620">
        <v>4723</v>
      </c>
      <c r="W620" s="3">
        <v>524725300</v>
      </c>
      <c r="X620">
        <v>3426</v>
      </c>
      <c r="Y620" s="3">
        <v>380628600</v>
      </c>
      <c r="Z620" s="3">
        <v>2152451400</v>
      </c>
    </row>
    <row r="621" spans="1:26" x14ac:dyDescent="0.3">
      <c r="A621" t="s">
        <v>691</v>
      </c>
      <c r="B621" t="s">
        <v>14</v>
      </c>
      <c r="C621" t="s">
        <v>25</v>
      </c>
      <c r="D621" s="7">
        <v>2023</v>
      </c>
      <c r="E621" t="s">
        <v>16</v>
      </c>
      <c r="F621">
        <v>612</v>
      </c>
      <c r="G621">
        <v>697</v>
      </c>
      <c r="H621" t="s">
        <v>17</v>
      </c>
      <c r="I621">
        <v>22.7</v>
      </c>
      <c r="J621">
        <v>339</v>
      </c>
      <c r="K621" s="3">
        <v>259088.80000000002</v>
      </c>
      <c r="L621" s="3">
        <v>323861</v>
      </c>
      <c r="M621" t="s">
        <v>30</v>
      </c>
      <c r="N621">
        <v>3.9</v>
      </c>
      <c r="O621">
        <v>4</v>
      </c>
      <c r="P621">
        <v>4952</v>
      </c>
      <c r="Q621" s="3">
        <v>1603759672</v>
      </c>
      <c r="R621">
        <v>3383</v>
      </c>
      <c r="S621" s="3">
        <v>1095621763</v>
      </c>
      <c r="T621">
        <v>2624</v>
      </c>
      <c r="U621" s="3">
        <v>849811264</v>
      </c>
      <c r="V621">
        <v>2519</v>
      </c>
      <c r="W621" s="3">
        <v>815805859</v>
      </c>
      <c r="X621">
        <v>2584</v>
      </c>
      <c r="Y621" s="3">
        <v>836856824</v>
      </c>
      <c r="Z621" s="3">
        <v>5201855382</v>
      </c>
    </row>
    <row r="622" spans="1:26" x14ac:dyDescent="0.3">
      <c r="A622" t="s">
        <v>692</v>
      </c>
      <c r="B622" t="s">
        <v>20</v>
      </c>
      <c r="C622" t="s">
        <v>191</v>
      </c>
      <c r="D622" s="7">
        <v>2025</v>
      </c>
      <c r="E622" t="s">
        <v>22</v>
      </c>
      <c r="F622">
        <v>753</v>
      </c>
      <c r="G622">
        <v>554</v>
      </c>
      <c r="H622" t="s">
        <v>17</v>
      </c>
      <c r="I622">
        <v>9.9</v>
      </c>
      <c r="J622">
        <v>382</v>
      </c>
      <c r="K622" s="3">
        <v>268651.2</v>
      </c>
      <c r="L622" s="3">
        <v>335814</v>
      </c>
      <c r="M622" t="s">
        <v>78</v>
      </c>
      <c r="N622">
        <v>3.6</v>
      </c>
      <c r="O622">
        <v>5</v>
      </c>
      <c r="P622">
        <v>2857</v>
      </c>
      <c r="Q622" s="3">
        <v>959420598</v>
      </c>
      <c r="R622">
        <v>4318</v>
      </c>
      <c r="S622" s="3">
        <v>1450044852</v>
      </c>
      <c r="T622">
        <v>3419</v>
      </c>
      <c r="U622" s="3">
        <v>1148148066</v>
      </c>
      <c r="V622">
        <v>2358</v>
      </c>
      <c r="W622" s="3">
        <v>791849412</v>
      </c>
      <c r="X622">
        <v>2757</v>
      </c>
      <c r="Y622" s="3">
        <v>925839198</v>
      </c>
      <c r="Z622" s="3">
        <v>5275302126</v>
      </c>
    </row>
    <row r="623" spans="1:26" x14ac:dyDescent="0.3">
      <c r="A623" t="s">
        <v>693</v>
      </c>
      <c r="B623" t="s">
        <v>20</v>
      </c>
      <c r="C623" t="s">
        <v>144</v>
      </c>
      <c r="D623" s="7">
        <v>2024</v>
      </c>
      <c r="E623" t="s">
        <v>16</v>
      </c>
      <c r="F623">
        <v>753</v>
      </c>
      <c r="G623">
        <v>442</v>
      </c>
      <c r="H623" t="s">
        <v>29</v>
      </c>
      <c r="I623">
        <v>14.5</v>
      </c>
      <c r="J623">
        <v>295</v>
      </c>
      <c r="K623" s="3">
        <v>47427.200000000004</v>
      </c>
      <c r="L623" s="3">
        <v>59284</v>
      </c>
      <c r="M623" t="s">
        <v>50</v>
      </c>
      <c r="N623">
        <v>4.0999999999999996</v>
      </c>
      <c r="O623">
        <v>4</v>
      </c>
      <c r="P623">
        <v>4996</v>
      </c>
      <c r="Q623" s="3">
        <v>296182864</v>
      </c>
      <c r="R623">
        <v>4333</v>
      </c>
      <c r="S623" s="3">
        <v>256877572</v>
      </c>
      <c r="T623">
        <v>2989</v>
      </c>
      <c r="U623" s="3">
        <v>177199876</v>
      </c>
      <c r="V623">
        <v>3050</v>
      </c>
      <c r="W623" s="3">
        <v>180816200</v>
      </c>
      <c r="X623">
        <v>2483</v>
      </c>
      <c r="Y623" s="3">
        <v>147202172</v>
      </c>
      <c r="Z623" s="3">
        <v>1058278684</v>
      </c>
    </row>
    <row r="624" spans="1:26" x14ac:dyDescent="0.3">
      <c r="A624" t="s">
        <v>694</v>
      </c>
      <c r="B624" t="s">
        <v>20</v>
      </c>
      <c r="C624" t="s">
        <v>144</v>
      </c>
      <c r="D624" s="7">
        <v>2021</v>
      </c>
      <c r="E624" t="s">
        <v>34</v>
      </c>
      <c r="F624">
        <v>327</v>
      </c>
      <c r="G624">
        <v>786</v>
      </c>
      <c r="H624" t="s">
        <v>26</v>
      </c>
      <c r="I624">
        <v>19.7</v>
      </c>
      <c r="J624">
        <v>362</v>
      </c>
      <c r="K624" s="3">
        <v>73305.600000000006</v>
      </c>
      <c r="L624" s="3">
        <v>91632</v>
      </c>
      <c r="M624" t="s">
        <v>18</v>
      </c>
      <c r="N624">
        <v>4.2</v>
      </c>
      <c r="O624">
        <v>3</v>
      </c>
      <c r="P624">
        <v>3597</v>
      </c>
      <c r="Q624" s="3">
        <v>329600304</v>
      </c>
      <c r="R624">
        <v>3206</v>
      </c>
      <c r="S624" s="3">
        <v>293772192</v>
      </c>
      <c r="T624">
        <v>3011</v>
      </c>
      <c r="U624" s="3">
        <v>275903952</v>
      </c>
      <c r="V624">
        <v>3450</v>
      </c>
      <c r="W624" s="3">
        <v>316130400</v>
      </c>
      <c r="X624">
        <v>3252</v>
      </c>
      <c r="Y624" s="3">
        <v>297987264</v>
      </c>
      <c r="Z624" s="3">
        <v>1513394112</v>
      </c>
    </row>
    <row r="625" spans="1:26" x14ac:dyDescent="0.3">
      <c r="A625" t="s">
        <v>695</v>
      </c>
      <c r="B625" t="s">
        <v>14</v>
      </c>
      <c r="C625" t="s">
        <v>110</v>
      </c>
      <c r="D625" s="7">
        <v>2025</v>
      </c>
      <c r="E625" t="s">
        <v>34</v>
      </c>
      <c r="F625">
        <v>472</v>
      </c>
      <c r="G625">
        <v>448</v>
      </c>
      <c r="H625" t="s">
        <v>17</v>
      </c>
      <c r="I625">
        <v>22.9</v>
      </c>
      <c r="J625">
        <v>367</v>
      </c>
      <c r="K625" s="3">
        <v>217979.2</v>
      </c>
      <c r="L625" s="3">
        <v>272474</v>
      </c>
      <c r="M625" t="s">
        <v>50</v>
      </c>
      <c r="N625">
        <v>4.5</v>
      </c>
      <c r="O625">
        <v>4</v>
      </c>
      <c r="P625">
        <v>2214</v>
      </c>
      <c r="Q625" s="3">
        <v>603257436</v>
      </c>
      <c r="R625">
        <v>2941</v>
      </c>
      <c r="S625" s="3">
        <v>801346034</v>
      </c>
      <c r="T625">
        <v>4112</v>
      </c>
      <c r="U625" s="3">
        <v>1120413088</v>
      </c>
      <c r="V625">
        <v>3927</v>
      </c>
      <c r="W625" s="3">
        <v>1070005398</v>
      </c>
      <c r="X625">
        <v>4026</v>
      </c>
      <c r="Y625" s="3">
        <v>1096980324</v>
      </c>
      <c r="Z625" s="3">
        <v>4692002280</v>
      </c>
    </row>
    <row r="626" spans="1:26" x14ac:dyDescent="0.3">
      <c r="A626" t="s">
        <v>696</v>
      </c>
      <c r="B626" t="s">
        <v>20</v>
      </c>
      <c r="C626" t="s">
        <v>191</v>
      </c>
      <c r="D626" s="7">
        <v>2022</v>
      </c>
      <c r="E626" t="s">
        <v>22</v>
      </c>
      <c r="F626">
        <v>390</v>
      </c>
      <c r="G626">
        <v>838</v>
      </c>
      <c r="H626" t="s">
        <v>17</v>
      </c>
      <c r="I626">
        <v>5</v>
      </c>
      <c r="J626">
        <v>391</v>
      </c>
      <c r="K626" s="3">
        <v>92483.200000000012</v>
      </c>
      <c r="L626" s="3">
        <v>115604</v>
      </c>
      <c r="M626" t="s">
        <v>60</v>
      </c>
      <c r="N626">
        <v>4.0999999999999996</v>
      </c>
      <c r="O626">
        <v>5</v>
      </c>
      <c r="P626">
        <v>2274</v>
      </c>
      <c r="Q626" s="3">
        <v>262883496</v>
      </c>
      <c r="R626">
        <v>3067</v>
      </c>
      <c r="S626" s="3">
        <v>354557468</v>
      </c>
      <c r="T626">
        <v>3654</v>
      </c>
      <c r="U626" s="3">
        <v>422417016</v>
      </c>
      <c r="V626">
        <v>4450</v>
      </c>
      <c r="W626" s="3">
        <v>514437800</v>
      </c>
      <c r="X626">
        <v>4074</v>
      </c>
      <c r="Y626" s="3">
        <v>470970696</v>
      </c>
      <c r="Z626" s="3">
        <v>2025266476</v>
      </c>
    </row>
    <row r="627" spans="1:26" x14ac:dyDescent="0.3">
      <c r="A627" t="s">
        <v>697</v>
      </c>
      <c r="B627" t="s">
        <v>20</v>
      </c>
      <c r="C627" t="s">
        <v>191</v>
      </c>
      <c r="D627" s="7">
        <v>2024</v>
      </c>
      <c r="E627" t="s">
        <v>16</v>
      </c>
      <c r="F627">
        <v>696</v>
      </c>
      <c r="G627">
        <v>526</v>
      </c>
      <c r="H627" t="s">
        <v>29</v>
      </c>
      <c r="I627">
        <v>5.4</v>
      </c>
      <c r="J627">
        <v>301</v>
      </c>
      <c r="K627" s="3">
        <v>62940.800000000003</v>
      </c>
      <c r="L627" s="3">
        <v>78676</v>
      </c>
      <c r="M627" t="s">
        <v>35</v>
      </c>
      <c r="N627">
        <v>3.9</v>
      </c>
      <c r="O627">
        <v>5</v>
      </c>
      <c r="P627">
        <v>4444</v>
      </c>
      <c r="Q627" s="3">
        <v>349636144</v>
      </c>
      <c r="R627">
        <v>3025</v>
      </c>
      <c r="S627" s="3">
        <v>237994900</v>
      </c>
      <c r="T627">
        <v>2941</v>
      </c>
      <c r="U627" s="3">
        <v>231386116</v>
      </c>
      <c r="V627">
        <v>4652</v>
      </c>
      <c r="W627" s="3">
        <v>366000752</v>
      </c>
      <c r="X627">
        <v>2428</v>
      </c>
      <c r="Y627" s="3">
        <v>191025328</v>
      </c>
      <c r="Z627" s="3">
        <v>1376043240</v>
      </c>
    </row>
    <row r="628" spans="1:26" x14ac:dyDescent="0.3">
      <c r="A628" t="s">
        <v>698</v>
      </c>
      <c r="B628" t="s">
        <v>48</v>
      </c>
      <c r="C628" t="s">
        <v>56</v>
      </c>
      <c r="D628" s="7">
        <v>2022</v>
      </c>
      <c r="E628" t="s">
        <v>22</v>
      </c>
      <c r="F628">
        <v>669</v>
      </c>
      <c r="G628">
        <v>767</v>
      </c>
      <c r="H628" t="s">
        <v>26</v>
      </c>
      <c r="I628">
        <v>15.9</v>
      </c>
      <c r="J628">
        <v>268</v>
      </c>
      <c r="K628" s="3">
        <v>352283.2</v>
      </c>
      <c r="L628" s="3">
        <v>440354</v>
      </c>
      <c r="M628" t="s">
        <v>30</v>
      </c>
      <c r="N628">
        <v>4.3</v>
      </c>
      <c r="O628">
        <v>4</v>
      </c>
      <c r="P628">
        <v>4177</v>
      </c>
      <c r="Q628" s="3">
        <v>1839358658</v>
      </c>
      <c r="R628">
        <v>3293</v>
      </c>
      <c r="S628" s="3">
        <v>1450085722</v>
      </c>
      <c r="T628">
        <v>3842</v>
      </c>
      <c r="U628" s="3">
        <v>1691840068</v>
      </c>
      <c r="V628">
        <v>4885</v>
      </c>
      <c r="W628" s="3">
        <v>2151129290</v>
      </c>
      <c r="X628">
        <v>4085</v>
      </c>
      <c r="Y628" s="3">
        <v>1798846090</v>
      </c>
      <c r="Z628" s="3">
        <v>8931259828</v>
      </c>
    </row>
    <row r="629" spans="1:26" x14ac:dyDescent="0.3">
      <c r="A629" t="s">
        <v>699</v>
      </c>
      <c r="B629" t="s">
        <v>20</v>
      </c>
      <c r="C629" t="s">
        <v>95</v>
      </c>
      <c r="D629" s="7">
        <v>2024</v>
      </c>
      <c r="E629" t="s">
        <v>34</v>
      </c>
      <c r="F629">
        <v>582</v>
      </c>
      <c r="G629">
        <v>271</v>
      </c>
      <c r="H629" t="s">
        <v>17</v>
      </c>
      <c r="I629">
        <v>24.9</v>
      </c>
      <c r="J629">
        <v>274</v>
      </c>
      <c r="K629" s="3">
        <v>294504.8</v>
      </c>
      <c r="L629" s="3">
        <v>368131</v>
      </c>
      <c r="M629" t="s">
        <v>78</v>
      </c>
      <c r="N629">
        <v>4.3</v>
      </c>
      <c r="O629">
        <v>3</v>
      </c>
      <c r="P629">
        <v>2618</v>
      </c>
      <c r="Q629" s="3">
        <v>963766958</v>
      </c>
      <c r="R629">
        <v>4041</v>
      </c>
      <c r="S629" s="3">
        <v>1487617371</v>
      </c>
      <c r="T629">
        <v>3535</v>
      </c>
      <c r="U629" s="3">
        <v>1301343085</v>
      </c>
      <c r="V629">
        <v>3552</v>
      </c>
      <c r="W629" s="3">
        <v>1307601312</v>
      </c>
      <c r="X629">
        <v>2981</v>
      </c>
      <c r="Y629" s="3">
        <v>1097398511</v>
      </c>
      <c r="Z629" s="3">
        <v>6157727237</v>
      </c>
    </row>
    <row r="630" spans="1:26" x14ac:dyDescent="0.3">
      <c r="A630" t="s">
        <v>700</v>
      </c>
      <c r="B630" t="s">
        <v>48</v>
      </c>
      <c r="C630" t="s">
        <v>106</v>
      </c>
      <c r="D630" s="7">
        <v>2024</v>
      </c>
      <c r="E630" t="s">
        <v>44</v>
      </c>
      <c r="F630">
        <v>401</v>
      </c>
      <c r="G630">
        <v>390</v>
      </c>
      <c r="H630" t="s">
        <v>17</v>
      </c>
      <c r="I630">
        <v>21.5</v>
      </c>
      <c r="J630">
        <v>255</v>
      </c>
      <c r="K630" s="3">
        <v>423079.2</v>
      </c>
      <c r="L630" s="3">
        <v>528849</v>
      </c>
      <c r="M630" t="s">
        <v>27</v>
      </c>
      <c r="N630">
        <v>3.9</v>
      </c>
      <c r="O630">
        <v>3</v>
      </c>
      <c r="P630">
        <v>4577</v>
      </c>
      <c r="Q630" s="3">
        <v>2420541873</v>
      </c>
      <c r="R630">
        <v>2362</v>
      </c>
      <c r="S630" s="3">
        <v>1249141338</v>
      </c>
      <c r="T630">
        <v>4175</v>
      </c>
      <c r="U630" s="3">
        <v>2207944575</v>
      </c>
      <c r="V630">
        <v>3963</v>
      </c>
      <c r="W630" s="3">
        <v>2095828587</v>
      </c>
      <c r="X630">
        <v>2157</v>
      </c>
      <c r="Y630" s="3">
        <v>1140727293</v>
      </c>
      <c r="Z630" s="3">
        <v>9114183666</v>
      </c>
    </row>
    <row r="631" spans="1:26" x14ac:dyDescent="0.3">
      <c r="A631" t="s">
        <v>701</v>
      </c>
      <c r="B631" t="s">
        <v>32</v>
      </c>
      <c r="C631" t="s">
        <v>39</v>
      </c>
      <c r="D631" s="7">
        <v>2024</v>
      </c>
      <c r="E631" t="s">
        <v>16</v>
      </c>
      <c r="F631">
        <v>593</v>
      </c>
      <c r="G631">
        <v>521</v>
      </c>
      <c r="H631" t="s">
        <v>26</v>
      </c>
      <c r="I631">
        <v>16.2</v>
      </c>
      <c r="J631">
        <v>301</v>
      </c>
      <c r="K631" s="3">
        <v>85693.6</v>
      </c>
      <c r="L631" s="3">
        <v>107117</v>
      </c>
      <c r="M631" t="s">
        <v>57</v>
      </c>
      <c r="N631">
        <v>4.2</v>
      </c>
      <c r="O631">
        <v>5</v>
      </c>
      <c r="P631">
        <v>2476</v>
      </c>
      <c r="Q631" s="3">
        <v>265221692</v>
      </c>
      <c r="R631">
        <v>2448</v>
      </c>
      <c r="S631" s="3">
        <v>262222416</v>
      </c>
      <c r="T631">
        <v>3928</v>
      </c>
      <c r="U631" s="3">
        <v>420755576</v>
      </c>
      <c r="V631">
        <v>2057</v>
      </c>
      <c r="W631" s="3">
        <v>220339669</v>
      </c>
      <c r="X631">
        <v>3229</v>
      </c>
      <c r="Y631" s="3">
        <v>345880793</v>
      </c>
      <c r="Z631" s="3">
        <v>1514420146</v>
      </c>
    </row>
    <row r="632" spans="1:26" x14ac:dyDescent="0.3">
      <c r="A632" t="s">
        <v>702</v>
      </c>
      <c r="B632" t="s">
        <v>14</v>
      </c>
      <c r="C632" t="s">
        <v>68</v>
      </c>
      <c r="D632" s="7">
        <v>2025</v>
      </c>
      <c r="E632" t="s">
        <v>16</v>
      </c>
      <c r="F632">
        <v>820</v>
      </c>
      <c r="G632">
        <v>526</v>
      </c>
      <c r="H632" t="s">
        <v>26</v>
      </c>
      <c r="I632">
        <v>11.2</v>
      </c>
      <c r="J632">
        <v>233</v>
      </c>
      <c r="K632" s="3">
        <v>172805.6</v>
      </c>
      <c r="L632" s="3">
        <v>216007</v>
      </c>
      <c r="M632" t="s">
        <v>30</v>
      </c>
      <c r="N632">
        <v>4.5</v>
      </c>
      <c r="O632">
        <v>4</v>
      </c>
      <c r="P632">
        <v>3933</v>
      </c>
      <c r="Q632" s="3">
        <v>849555531</v>
      </c>
      <c r="R632">
        <v>4303</v>
      </c>
      <c r="S632" s="3">
        <v>929478121</v>
      </c>
      <c r="T632">
        <v>2147</v>
      </c>
      <c r="U632" s="3">
        <v>463767029</v>
      </c>
      <c r="V632">
        <v>4173</v>
      </c>
      <c r="W632" s="3">
        <v>901397211</v>
      </c>
      <c r="X632">
        <v>4223</v>
      </c>
      <c r="Y632" s="3">
        <v>912197561</v>
      </c>
      <c r="Z632" s="3">
        <v>4056395453</v>
      </c>
    </row>
    <row r="633" spans="1:26" x14ac:dyDescent="0.3">
      <c r="A633" t="s">
        <v>703</v>
      </c>
      <c r="B633" t="s">
        <v>32</v>
      </c>
      <c r="C633" t="s">
        <v>70</v>
      </c>
      <c r="D633" s="7">
        <v>2024</v>
      </c>
      <c r="E633" t="s">
        <v>44</v>
      </c>
      <c r="F633">
        <v>624</v>
      </c>
      <c r="G633">
        <v>470</v>
      </c>
      <c r="H633" t="s">
        <v>29</v>
      </c>
      <c r="I633">
        <v>16.8</v>
      </c>
      <c r="J633">
        <v>348</v>
      </c>
      <c r="K633" s="3">
        <v>192558.40000000002</v>
      </c>
      <c r="L633" s="3">
        <v>240698</v>
      </c>
      <c r="M633" t="s">
        <v>50</v>
      </c>
      <c r="N633">
        <v>4.0999999999999996</v>
      </c>
      <c r="O633">
        <v>3</v>
      </c>
      <c r="P633">
        <v>3033</v>
      </c>
      <c r="Q633" s="3">
        <v>730037034</v>
      </c>
      <c r="R633">
        <v>3406</v>
      </c>
      <c r="S633" s="3">
        <v>819817388</v>
      </c>
      <c r="T633">
        <v>4184</v>
      </c>
      <c r="U633" s="3">
        <v>1007080432</v>
      </c>
      <c r="V633">
        <v>4627</v>
      </c>
      <c r="W633" s="3">
        <v>1113709646</v>
      </c>
      <c r="X633">
        <v>2956</v>
      </c>
      <c r="Y633" s="3">
        <v>711503288</v>
      </c>
      <c r="Z633" s="3">
        <v>4382147788</v>
      </c>
    </row>
    <row r="634" spans="1:26" x14ac:dyDescent="0.3">
      <c r="A634" t="s">
        <v>704</v>
      </c>
      <c r="B634" t="s">
        <v>20</v>
      </c>
      <c r="C634" t="s">
        <v>144</v>
      </c>
      <c r="D634" s="7">
        <v>2023</v>
      </c>
      <c r="E634" t="s">
        <v>22</v>
      </c>
      <c r="F634">
        <v>773</v>
      </c>
      <c r="G634">
        <v>340</v>
      </c>
      <c r="H634" t="s">
        <v>17</v>
      </c>
      <c r="I634">
        <v>5.6</v>
      </c>
      <c r="J634">
        <v>247</v>
      </c>
      <c r="K634" s="3">
        <v>151692.80000000002</v>
      </c>
      <c r="L634" s="3">
        <v>189616</v>
      </c>
      <c r="M634" t="s">
        <v>35</v>
      </c>
      <c r="N634">
        <v>4</v>
      </c>
      <c r="O634">
        <v>4</v>
      </c>
      <c r="P634">
        <v>3533</v>
      </c>
      <c r="Q634" s="3">
        <v>669913328</v>
      </c>
      <c r="R634">
        <v>2260</v>
      </c>
      <c r="S634" s="3">
        <v>428532160</v>
      </c>
      <c r="T634">
        <v>4845</v>
      </c>
      <c r="U634" s="3">
        <v>918689520</v>
      </c>
      <c r="V634">
        <v>4641</v>
      </c>
      <c r="W634" s="3">
        <v>880007856</v>
      </c>
      <c r="X634">
        <v>4302</v>
      </c>
      <c r="Y634" s="3">
        <v>815728032</v>
      </c>
      <c r="Z634" s="3">
        <v>3712870896</v>
      </c>
    </row>
    <row r="635" spans="1:26" x14ac:dyDescent="0.3">
      <c r="A635" t="s">
        <v>705</v>
      </c>
      <c r="B635" t="s">
        <v>48</v>
      </c>
      <c r="C635" t="s">
        <v>117</v>
      </c>
      <c r="D635" s="7">
        <v>2021</v>
      </c>
      <c r="E635" t="s">
        <v>44</v>
      </c>
      <c r="F635">
        <v>303</v>
      </c>
      <c r="G635">
        <v>419</v>
      </c>
      <c r="H635" t="s">
        <v>29</v>
      </c>
      <c r="I635">
        <v>12.7</v>
      </c>
      <c r="J635">
        <v>248</v>
      </c>
      <c r="K635" s="3">
        <v>548012</v>
      </c>
      <c r="L635" s="3">
        <v>685015</v>
      </c>
      <c r="M635" t="s">
        <v>60</v>
      </c>
      <c r="N635">
        <v>3.7</v>
      </c>
      <c r="O635">
        <v>4</v>
      </c>
      <c r="P635">
        <v>2470</v>
      </c>
      <c r="Q635" s="3">
        <v>1691987050</v>
      </c>
      <c r="R635">
        <v>3624</v>
      </c>
      <c r="S635" s="3">
        <v>2482494360</v>
      </c>
      <c r="T635">
        <v>2289</v>
      </c>
      <c r="U635" s="3">
        <v>1567999335</v>
      </c>
      <c r="V635">
        <v>2704</v>
      </c>
      <c r="W635" s="3">
        <v>1852280560</v>
      </c>
      <c r="X635">
        <v>4920</v>
      </c>
      <c r="Y635" s="3">
        <v>3370273800</v>
      </c>
      <c r="Z635" s="3">
        <v>10965035105</v>
      </c>
    </row>
    <row r="636" spans="1:26" x14ac:dyDescent="0.3">
      <c r="A636" t="s">
        <v>706</v>
      </c>
      <c r="B636" t="s">
        <v>42</v>
      </c>
      <c r="C636" t="s">
        <v>92</v>
      </c>
      <c r="D636" s="7">
        <v>2025</v>
      </c>
      <c r="E636" t="s">
        <v>22</v>
      </c>
      <c r="F636">
        <v>420</v>
      </c>
      <c r="G636">
        <v>932</v>
      </c>
      <c r="H636" t="s">
        <v>26</v>
      </c>
      <c r="I636">
        <v>9.1999999999999993</v>
      </c>
      <c r="J636">
        <v>300</v>
      </c>
      <c r="K636" s="3">
        <v>74007.199999999997</v>
      </c>
      <c r="L636" s="3">
        <v>92509</v>
      </c>
      <c r="M636" t="s">
        <v>23</v>
      </c>
      <c r="N636">
        <v>4.2</v>
      </c>
      <c r="O636">
        <v>3</v>
      </c>
      <c r="P636">
        <v>3489</v>
      </c>
      <c r="Q636" s="3">
        <v>322763901</v>
      </c>
      <c r="R636">
        <v>4277</v>
      </c>
      <c r="S636" s="3">
        <v>395660993</v>
      </c>
      <c r="T636">
        <v>2558</v>
      </c>
      <c r="U636" s="3">
        <v>236638022</v>
      </c>
      <c r="V636">
        <v>3432</v>
      </c>
      <c r="W636" s="3">
        <v>317490888</v>
      </c>
      <c r="X636">
        <v>2081</v>
      </c>
      <c r="Y636" s="3">
        <v>192511229</v>
      </c>
      <c r="Z636" s="3">
        <v>1465065033</v>
      </c>
    </row>
    <row r="637" spans="1:26" x14ac:dyDescent="0.3">
      <c r="A637" t="s">
        <v>707</v>
      </c>
      <c r="B637" t="s">
        <v>20</v>
      </c>
      <c r="C637" t="s">
        <v>191</v>
      </c>
      <c r="D637" s="7">
        <v>2025</v>
      </c>
      <c r="E637" t="s">
        <v>34</v>
      </c>
      <c r="F637">
        <v>514</v>
      </c>
      <c r="G637">
        <v>632</v>
      </c>
      <c r="H637" t="s">
        <v>26</v>
      </c>
      <c r="I637">
        <v>17.899999999999999</v>
      </c>
      <c r="J637">
        <v>284</v>
      </c>
      <c r="K637" s="3">
        <v>391520</v>
      </c>
      <c r="L637" s="3">
        <v>489400</v>
      </c>
      <c r="M637" t="s">
        <v>40</v>
      </c>
      <c r="N637">
        <v>4.3</v>
      </c>
      <c r="O637">
        <v>5</v>
      </c>
      <c r="P637">
        <v>4099</v>
      </c>
      <c r="Q637" s="3">
        <v>2006050600</v>
      </c>
      <c r="R637">
        <v>3601</v>
      </c>
      <c r="S637" s="3">
        <v>1762329400</v>
      </c>
      <c r="T637">
        <v>4181</v>
      </c>
      <c r="U637" s="3">
        <v>2046181400</v>
      </c>
      <c r="V637">
        <v>2255</v>
      </c>
      <c r="W637" s="3">
        <v>1103597000</v>
      </c>
      <c r="X637">
        <v>2154</v>
      </c>
      <c r="Y637" s="3">
        <v>1054167600</v>
      </c>
      <c r="Z637" s="3">
        <v>7972326000</v>
      </c>
    </row>
    <row r="638" spans="1:26" x14ac:dyDescent="0.3">
      <c r="A638" t="s">
        <v>708</v>
      </c>
      <c r="B638" t="s">
        <v>32</v>
      </c>
      <c r="C638" t="s">
        <v>62</v>
      </c>
      <c r="D638" s="7">
        <v>2021</v>
      </c>
      <c r="E638" t="s">
        <v>34</v>
      </c>
      <c r="F638">
        <v>598</v>
      </c>
      <c r="G638">
        <v>369</v>
      </c>
      <c r="H638" t="s">
        <v>29</v>
      </c>
      <c r="I638">
        <v>13.2</v>
      </c>
      <c r="J638">
        <v>297</v>
      </c>
      <c r="K638" s="3">
        <v>208002.40000000002</v>
      </c>
      <c r="L638" s="3">
        <v>260003</v>
      </c>
      <c r="M638" t="s">
        <v>23</v>
      </c>
      <c r="N638">
        <v>3.5</v>
      </c>
      <c r="O638">
        <v>5</v>
      </c>
      <c r="P638">
        <v>3381</v>
      </c>
      <c r="Q638" s="3">
        <v>879070143</v>
      </c>
      <c r="R638">
        <v>2903</v>
      </c>
      <c r="S638" s="3">
        <v>754788709</v>
      </c>
      <c r="T638">
        <v>3018</v>
      </c>
      <c r="U638" s="3">
        <v>784689054</v>
      </c>
      <c r="V638">
        <v>2532</v>
      </c>
      <c r="W638" s="3">
        <v>658327596</v>
      </c>
      <c r="X638">
        <v>2029</v>
      </c>
      <c r="Y638" s="3">
        <v>527546087</v>
      </c>
      <c r="Z638" s="3">
        <v>3604421589</v>
      </c>
    </row>
    <row r="639" spans="1:26" x14ac:dyDescent="0.3">
      <c r="A639" t="s">
        <v>709</v>
      </c>
      <c r="B639" t="s">
        <v>32</v>
      </c>
      <c r="C639" t="s">
        <v>39</v>
      </c>
      <c r="D639" s="7">
        <v>2024</v>
      </c>
      <c r="E639" t="s">
        <v>34</v>
      </c>
      <c r="F639">
        <v>520</v>
      </c>
      <c r="G639">
        <v>952</v>
      </c>
      <c r="H639" t="s">
        <v>29</v>
      </c>
      <c r="I639">
        <v>15.9</v>
      </c>
      <c r="J639">
        <v>305</v>
      </c>
      <c r="K639" s="3">
        <v>196726.40000000002</v>
      </c>
      <c r="L639" s="3">
        <v>245908</v>
      </c>
      <c r="M639" t="s">
        <v>78</v>
      </c>
      <c r="N639">
        <v>4.0999999999999996</v>
      </c>
      <c r="O639">
        <v>5</v>
      </c>
      <c r="P639">
        <v>4271</v>
      </c>
      <c r="Q639" s="3">
        <v>1050273068</v>
      </c>
      <c r="R639">
        <v>4385</v>
      </c>
      <c r="S639" s="3">
        <v>1078306580</v>
      </c>
      <c r="T639">
        <v>4619</v>
      </c>
      <c r="U639" s="3">
        <v>1135849052</v>
      </c>
      <c r="V639">
        <v>2480</v>
      </c>
      <c r="W639" s="3">
        <v>609851840</v>
      </c>
      <c r="X639">
        <v>2723</v>
      </c>
      <c r="Y639" s="3">
        <v>669607484</v>
      </c>
      <c r="Z639" s="3">
        <v>4543888024</v>
      </c>
    </row>
    <row r="640" spans="1:26" x14ac:dyDescent="0.3">
      <c r="A640" t="s">
        <v>710</v>
      </c>
      <c r="B640" t="s">
        <v>32</v>
      </c>
      <c r="C640" t="s">
        <v>80</v>
      </c>
      <c r="D640" s="7">
        <v>2023</v>
      </c>
      <c r="E640" t="s">
        <v>22</v>
      </c>
      <c r="F640">
        <v>647</v>
      </c>
      <c r="G640">
        <v>516</v>
      </c>
      <c r="H640" t="s">
        <v>17</v>
      </c>
      <c r="I640">
        <v>15.5</v>
      </c>
      <c r="J640">
        <v>373</v>
      </c>
      <c r="K640" s="3">
        <v>308978.40000000002</v>
      </c>
      <c r="L640" s="3">
        <v>386223</v>
      </c>
      <c r="M640" t="s">
        <v>40</v>
      </c>
      <c r="N640">
        <v>3.7</v>
      </c>
      <c r="O640">
        <v>4</v>
      </c>
      <c r="P640">
        <v>3375</v>
      </c>
      <c r="Q640" s="3">
        <v>1303502625</v>
      </c>
      <c r="R640">
        <v>2904</v>
      </c>
      <c r="S640" s="3">
        <v>1121591592</v>
      </c>
      <c r="T640">
        <v>3432</v>
      </c>
      <c r="U640" s="3">
        <v>1325517336</v>
      </c>
      <c r="V640">
        <v>2012</v>
      </c>
      <c r="W640" s="3">
        <v>777080676</v>
      </c>
      <c r="X640">
        <v>4997</v>
      </c>
      <c r="Y640" s="3">
        <v>1929956331</v>
      </c>
      <c r="Z640" s="3">
        <v>6457648560</v>
      </c>
    </row>
    <row r="641" spans="1:26" x14ac:dyDescent="0.3">
      <c r="A641" t="s">
        <v>711</v>
      </c>
      <c r="B641" t="s">
        <v>14</v>
      </c>
      <c r="C641" t="s">
        <v>25</v>
      </c>
      <c r="D641" s="7">
        <v>2023</v>
      </c>
      <c r="E641" t="s">
        <v>44</v>
      </c>
      <c r="F641">
        <v>647</v>
      </c>
      <c r="G641">
        <v>665</v>
      </c>
      <c r="H641" t="s">
        <v>17</v>
      </c>
      <c r="I641">
        <v>12.1</v>
      </c>
      <c r="J641">
        <v>220</v>
      </c>
      <c r="K641" s="3">
        <v>180464</v>
      </c>
      <c r="L641" s="3">
        <v>225580</v>
      </c>
      <c r="M641" t="s">
        <v>57</v>
      </c>
      <c r="N641">
        <v>4.2</v>
      </c>
      <c r="O641">
        <v>5</v>
      </c>
      <c r="P641">
        <v>2022</v>
      </c>
      <c r="Q641" s="3">
        <v>456122760</v>
      </c>
      <c r="R641">
        <v>3721</v>
      </c>
      <c r="S641" s="3">
        <v>839383180</v>
      </c>
      <c r="T641">
        <v>2330</v>
      </c>
      <c r="U641" s="3">
        <v>525601400</v>
      </c>
      <c r="V641">
        <v>3734</v>
      </c>
      <c r="W641" s="3">
        <v>842315720</v>
      </c>
      <c r="X641">
        <v>4370</v>
      </c>
      <c r="Y641" s="3">
        <v>985784600</v>
      </c>
      <c r="Z641" s="3">
        <v>3649207660</v>
      </c>
    </row>
    <row r="642" spans="1:26" x14ac:dyDescent="0.3">
      <c r="A642" t="s">
        <v>712</v>
      </c>
      <c r="B642" t="s">
        <v>32</v>
      </c>
      <c r="C642" t="s">
        <v>66</v>
      </c>
      <c r="D642" s="7">
        <v>2024</v>
      </c>
      <c r="E642" t="s">
        <v>44</v>
      </c>
      <c r="F642">
        <v>875</v>
      </c>
      <c r="G642">
        <v>766</v>
      </c>
      <c r="H642" t="s">
        <v>29</v>
      </c>
      <c r="I642">
        <v>9.1</v>
      </c>
      <c r="J642">
        <v>367</v>
      </c>
      <c r="K642" s="3">
        <v>228728.80000000002</v>
      </c>
      <c r="L642" s="3">
        <v>285911</v>
      </c>
      <c r="M642" t="s">
        <v>23</v>
      </c>
      <c r="N642">
        <v>3.5</v>
      </c>
      <c r="O642">
        <v>3</v>
      </c>
      <c r="P642">
        <v>4056</v>
      </c>
      <c r="Q642" s="3">
        <v>1159655016</v>
      </c>
      <c r="R642">
        <v>2748</v>
      </c>
      <c r="S642" s="3">
        <v>785683428</v>
      </c>
      <c r="T642">
        <v>4426</v>
      </c>
      <c r="U642" s="3">
        <v>1265442086</v>
      </c>
      <c r="V642">
        <v>2796</v>
      </c>
      <c r="W642" s="3">
        <v>799407156</v>
      </c>
      <c r="X642">
        <v>4197</v>
      </c>
      <c r="Y642" s="3">
        <v>1199968467</v>
      </c>
      <c r="Z642" s="3">
        <v>5210156153</v>
      </c>
    </row>
    <row r="643" spans="1:26" x14ac:dyDescent="0.3">
      <c r="A643" t="s">
        <v>713</v>
      </c>
      <c r="B643" t="s">
        <v>42</v>
      </c>
      <c r="C643" t="s">
        <v>82</v>
      </c>
      <c r="D643" s="7">
        <v>2021</v>
      </c>
      <c r="E643" t="s">
        <v>34</v>
      </c>
      <c r="F643">
        <v>440</v>
      </c>
      <c r="G643">
        <v>454</v>
      </c>
      <c r="H643" t="s">
        <v>29</v>
      </c>
      <c r="I643">
        <v>7.9</v>
      </c>
      <c r="J643">
        <v>244</v>
      </c>
      <c r="K643" s="3">
        <v>183910.40000000002</v>
      </c>
      <c r="L643" s="3">
        <v>229888</v>
      </c>
      <c r="M643" t="s">
        <v>27</v>
      </c>
      <c r="N643">
        <v>4.0999999999999996</v>
      </c>
      <c r="O643">
        <v>3</v>
      </c>
      <c r="P643">
        <v>3959</v>
      </c>
      <c r="Q643" s="3">
        <v>910126592</v>
      </c>
      <c r="R643">
        <v>2648</v>
      </c>
      <c r="S643" s="3">
        <v>608743424</v>
      </c>
      <c r="T643">
        <v>4037</v>
      </c>
      <c r="U643" s="3">
        <v>928057856</v>
      </c>
      <c r="V643">
        <v>2304</v>
      </c>
      <c r="W643" s="3">
        <v>529661952</v>
      </c>
      <c r="X643">
        <v>3077</v>
      </c>
      <c r="Y643" s="3">
        <v>707365376</v>
      </c>
      <c r="Z643" s="3">
        <v>3683955200</v>
      </c>
    </row>
    <row r="644" spans="1:26" x14ac:dyDescent="0.3">
      <c r="A644" t="s">
        <v>714</v>
      </c>
      <c r="B644" t="s">
        <v>32</v>
      </c>
      <c r="C644" t="s">
        <v>33</v>
      </c>
      <c r="D644" s="7">
        <v>2022</v>
      </c>
      <c r="E644" t="s">
        <v>16</v>
      </c>
      <c r="F644">
        <v>645</v>
      </c>
      <c r="G644">
        <v>588</v>
      </c>
      <c r="H644" t="s">
        <v>17</v>
      </c>
      <c r="I644">
        <v>20.8</v>
      </c>
      <c r="J644">
        <v>304</v>
      </c>
      <c r="K644" s="3">
        <v>62642.400000000001</v>
      </c>
      <c r="L644" s="3">
        <v>78303</v>
      </c>
      <c r="M644" t="s">
        <v>40</v>
      </c>
      <c r="N644">
        <v>4.4000000000000004</v>
      </c>
      <c r="O644">
        <v>4</v>
      </c>
      <c r="P644">
        <v>4633</v>
      </c>
      <c r="Q644" s="3">
        <v>362777799</v>
      </c>
      <c r="R644">
        <v>2454</v>
      </c>
      <c r="S644" s="3">
        <v>192155562</v>
      </c>
      <c r="T644">
        <v>2295</v>
      </c>
      <c r="U644" s="3">
        <v>179705385</v>
      </c>
      <c r="V644">
        <v>4719</v>
      </c>
      <c r="W644" s="3">
        <v>369511857</v>
      </c>
      <c r="X644">
        <v>3068</v>
      </c>
      <c r="Y644" s="3">
        <v>240233604</v>
      </c>
      <c r="Z644" s="3">
        <v>1344384207</v>
      </c>
    </row>
    <row r="645" spans="1:26" x14ac:dyDescent="0.3">
      <c r="A645" t="s">
        <v>715</v>
      </c>
      <c r="B645" t="s">
        <v>14</v>
      </c>
      <c r="C645" t="s">
        <v>88</v>
      </c>
      <c r="D645" s="7">
        <v>2021</v>
      </c>
      <c r="E645" t="s">
        <v>16</v>
      </c>
      <c r="F645">
        <v>691</v>
      </c>
      <c r="G645">
        <v>837</v>
      </c>
      <c r="H645" t="s">
        <v>17</v>
      </c>
      <c r="I645">
        <v>14.6</v>
      </c>
      <c r="J645">
        <v>226</v>
      </c>
      <c r="K645" s="3">
        <v>58328</v>
      </c>
      <c r="L645" s="3">
        <v>72910</v>
      </c>
      <c r="M645" t="s">
        <v>30</v>
      </c>
      <c r="N645">
        <v>4.8</v>
      </c>
      <c r="O645">
        <v>4</v>
      </c>
      <c r="P645">
        <v>4320</v>
      </c>
      <c r="Q645" s="3">
        <v>314971200</v>
      </c>
      <c r="R645">
        <v>3149</v>
      </c>
      <c r="S645" s="3">
        <v>229593590</v>
      </c>
      <c r="T645">
        <v>2072</v>
      </c>
      <c r="U645" s="3">
        <v>151069520</v>
      </c>
      <c r="V645">
        <v>2627</v>
      </c>
      <c r="W645" s="3">
        <v>191534570</v>
      </c>
      <c r="X645">
        <v>4102</v>
      </c>
      <c r="Y645" s="3">
        <v>299076820</v>
      </c>
      <c r="Z645" s="3">
        <v>1186245700</v>
      </c>
    </row>
    <row r="646" spans="1:26" x14ac:dyDescent="0.3">
      <c r="A646" t="s">
        <v>716</v>
      </c>
      <c r="B646" t="s">
        <v>48</v>
      </c>
      <c r="C646" t="s">
        <v>117</v>
      </c>
      <c r="D646" s="7">
        <v>2024</v>
      </c>
      <c r="E646" t="s">
        <v>16</v>
      </c>
      <c r="F646">
        <v>345</v>
      </c>
      <c r="G646">
        <v>585</v>
      </c>
      <c r="H646" t="s">
        <v>29</v>
      </c>
      <c r="I646">
        <v>11.1</v>
      </c>
      <c r="J646">
        <v>276</v>
      </c>
      <c r="K646" s="3">
        <v>510124</v>
      </c>
      <c r="L646" s="3">
        <v>637655</v>
      </c>
      <c r="M646" t="s">
        <v>27</v>
      </c>
      <c r="N646">
        <v>3.7</v>
      </c>
      <c r="O646">
        <v>4</v>
      </c>
      <c r="P646">
        <v>2968</v>
      </c>
      <c r="Q646" s="3">
        <v>1892560040</v>
      </c>
      <c r="R646">
        <v>2271</v>
      </c>
      <c r="S646" s="3">
        <v>1448114505</v>
      </c>
      <c r="T646">
        <v>2430</v>
      </c>
      <c r="U646" s="3">
        <v>1549501650</v>
      </c>
      <c r="V646">
        <v>3692</v>
      </c>
      <c r="W646" s="3">
        <v>2354222260</v>
      </c>
      <c r="X646">
        <v>2867</v>
      </c>
      <c r="Y646" s="3">
        <v>1828156885</v>
      </c>
      <c r="Z646" s="3">
        <v>9072555340</v>
      </c>
    </row>
    <row r="647" spans="1:26" x14ac:dyDescent="0.3">
      <c r="A647" t="s">
        <v>717</v>
      </c>
      <c r="B647" t="s">
        <v>32</v>
      </c>
      <c r="C647" t="s">
        <v>33</v>
      </c>
      <c r="D647" s="7">
        <v>2024</v>
      </c>
      <c r="E647" t="s">
        <v>44</v>
      </c>
      <c r="F647">
        <v>493</v>
      </c>
      <c r="G647">
        <v>345</v>
      </c>
      <c r="H647" t="s">
        <v>26</v>
      </c>
      <c r="I647">
        <v>18.399999999999999</v>
      </c>
      <c r="J647">
        <v>227</v>
      </c>
      <c r="K647" s="3">
        <v>381360.80000000005</v>
      </c>
      <c r="L647" s="3">
        <v>476701</v>
      </c>
      <c r="M647" t="s">
        <v>50</v>
      </c>
      <c r="N647">
        <v>4.3</v>
      </c>
      <c r="O647">
        <v>5</v>
      </c>
      <c r="P647">
        <v>3899</v>
      </c>
      <c r="Q647" s="3">
        <v>1858657199</v>
      </c>
      <c r="R647">
        <v>3628</v>
      </c>
      <c r="S647" s="3">
        <v>1729471228</v>
      </c>
      <c r="T647">
        <v>3084</v>
      </c>
      <c r="U647" s="3">
        <v>1470145884</v>
      </c>
      <c r="V647">
        <v>2411</v>
      </c>
      <c r="W647" s="3">
        <v>1149326111</v>
      </c>
      <c r="X647">
        <v>2513</v>
      </c>
      <c r="Y647" s="3">
        <v>1197949613</v>
      </c>
      <c r="Z647" s="3">
        <v>7405550035</v>
      </c>
    </row>
    <row r="648" spans="1:26" x14ac:dyDescent="0.3">
      <c r="A648" t="s">
        <v>718</v>
      </c>
      <c r="B648" t="s">
        <v>32</v>
      </c>
      <c r="C648" t="s">
        <v>80</v>
      </c>
      <c r="D648" s="7">
        <v>2021</v>
      </c>
      <c r="E648" t="s">
        <v>16</v>
      </c>
      <c r="F648">
        <v>552</v>
      </c>
      <c r="G648">
        <v>768</v>
      </c>
      <c r="H648" t="s">
        <v>29</v>
      </c>
      <c r="I648">
        <v>18.100000000000001</v>
      </c>
      <c r="J648">
        <v>389</v>
      </c>
      <c r="K648" s="3">
        <v>180141.6</v>
      </c>
      <c r="L648" s="3">
        <v>225177</v>
      </c>
      <c r="M648" t="s">
        <v>50</v>
      </c>
      <c r="N648">
        <v>4.2</v>
      </c>
      <c r="O648">
        <v>5</v>
      </c>
      <c r="P648">
        <v>3659</v>
      </c>
      <c r="Q648" s="3">
        <v>823922643</v>
      </c>
      <c r="R648">
        <v>2970</v>
      </c>
      <c r="S648" s="3">
        <v>668775690</v>
      </c>
      <c r="T648">
        <v>4843</v>
      </c>
      <c r="U648" s="3">
        <v>1090532211</v>
      </c>
      <c r="V648">
        <v>2608</v>
      </c>
      <c r="W648" s="3">
        <v>587261616</v>
      </c>
      <c r="X648">
        <v>4569</v>
      </c>
      <c r="Y648" s="3">
        <v>1028833713</v>
      </c>
      <c r="Z648" s="3">
        <v>4199325873</v>
      </c>
    </row>
    <row r="649" spans="1:26" x14ac:dyDescent="0.3">
      <c r="A649" t="s">
        <v>719</v>
      </c>
      <c r="B649" t="s">
        <v>48</v>
      </c>
      <c r="C649" t="s">
        <v>106</v>
      </c>
      <c r="D649" s="7">
        <v>2025</v>
      </c>
      <c r="E649" t="s">
        <v>44</v>
      </c>
      <c r="F649">
        <v>824</v>
      </c>
      <c r="G649">
        <v>380</v>
      </c>
      <c r="H649" t="s">
        <v>17</v>
      </c>
      <c r="I649">
        <v>14.8</v>
      </c>
      <c r="J649">
        <v>300</v>
      </c>
      <c r="K649" s="3">
        <v>462027.2</v>
      </c>
      <c r="L649" s="3">
        <v>577534</v>
      </c>
      <c r="M649" t="s">
        <v>27</v>
      </c>
      <c r="N649">
        <v>4.4000000000000004</v>
      </c>
      <c r="O649">
        <v>3</v>
      </c>
      <c r="P649">
        <v>4213</v>
      </c>
      <c r="Q649" s="3">
        <v>2433150742</v>
      </c>
      <c r="R649">
        <v>4367</v>
      </c>
      <c r="S649" s="3">
        <v>2522090978</v>
      </c>
      <c r="T649">
        <v>4597</v>
      </c>
      <c r="U649" s="3">
        <v>2654923798</v>
      </c>
      <c r="V649">
        <v>2889</v>
      </c>
      <c r="W649" s="3">
        <v>1668495726</v>
      </c>
      <c r="X649">
        <v>3400</v>
      </c>
      <c r="Y649" s="3">
        <v>1963615600</v>
      </c>
      <c r="Z649" s="3">
        <v>11242276844</v>
      </c>
    </row>
    <row r="650" spans="1:26" x14ac:dyDescent="0.3">
      <c r="A650" t="s">
        <v>720</v>
      </c>
      <c r="B650" t="s">
        <v>48</v>
      </c>
      <c r="C650" t="s">
        <v>90</v>
      </c>
      <c r="D650" s="7">
        <v>2024</v>
      </c>
      <c r="E650" t="s">
        <v>16</v>
      </c>
      <c r="F650">
        <v>809</v>
      </c>
      <c r="G650">
        <v>516</v>
      </c>
      <c r="H650" t="s">
        <v>17</v>
      </c>
      <c r="I650">
        <v>24.4</v>
      </c>
      <c r="J650">
        <v>204</v>
      </c>
      <c r="K650" s="3">
        <v>437210.4</v>
      </c>
      <c r="L650" s="3">
        <v>546513</v>
      </c>
      <c r="M650" t="s">
        <v>23</v>
      </c>
      <c r="N650">
        <v>4.4000000000000004</v>
      </c>
      <c r="O650">
        <v>3</v>
      </c>
      <c r="P650">
        <v>2889</v>
      </c>
      <c r="Q650" s="3">
        <v>1578876057</v>
      </c>
      <c r="R650">
        <v>2168</v>
      </c>
      <c r="S650" s="3">
        <v>1184840184</v>
      </c>
      <c r="T650">
        <v>2031</v>
      </c>
      <c r="U650" s="3">
        <v>1109967903</v>
      </c>
      <c r="V650">
        <v>3078</v>
      </c>
      <c r="W650" s="3">
        <v>1682167014</v>
      </c>
      <c r="X650">
        <v>4070</v>
      </c>
      <c r="Y650" s="3">
        <v>2224307910</v>
      </c>
      <c r="Z650" s="3">
        <v>7780159068</v>
      </c>
    </row>
    <row r="651" spans="1:26" x14ac:dyDescent="0.3">
      <c r="A651" t="s">
        <v>721</v>
      </c>
      <c r="B651" t="s">
        <v>32</v>
      </c>
      <c r="C651" t="s">
        <v>64</v>
      </c>
      <c r="D651" s="7">
        <v>2024</v>
      </c>
      <c r="E651" t="s">
        <v>16</v>
      </c>
      <c r="F651">
        <v>735</v>
      </c>
      <c r="G651">
        <v>832</v>
      </c>
      <c r="H651" t="s">
        <v>29</v>
      </c>
      <c r="I651">
        <v>8.4</v>
      </c>
      <c r="J651">
        <v>281</v>
      </c>
      <c r="K651" s="3">
        <v>45838.400000000001</v>
      </c>
      <c r="L651" s="3">
        <v>57298</v>
      </c>
      <c r="M651" t="s">
        <v>78</v>
      </c>
      <c r="N651">
        <v>4.5</v>
      </c>
      <c r="O651">
        <v>4</v>
      </c>
      <c r="P651">
        <v>4368</v>
      </c>
      <c r="Q651" s="3">
        <v>250277664</v>
      </c>
      <c r="R651">
        <v>2760</v>
      </c>
      <c r="S651" s="3">
        <v>158142480</v>
      </c>
      <c r="T651">
        <v>4357</v>
      </c>
      <c r="U651" s="3">
        <v>249647386</v>
      </c>
      <c r="V651">
        <v>2180</v>
      </c>
      <c r="W651" s="3">
        <v>124909640</v>
      </c>
      <c r="X651">
        <v>3249</v>
      </c>
      <c r="Y651" s="3">
        <v>186161202</v>
      </c>
      <c r="Z651" s="3">
        <v>969138372</v>
      </c>
    </row>
    <row r="652" spans="1:26" x14ac:dyDescent="0.3">
      <c r="A652" t="s">
        <v>722</v>
      </c>
      <c r="B652" t="s">
        <v>48</v>
      </c>
      <c r="C652" t="s">
        <v>90</v>
      </c>
      <c r="D652" s="7">
        <v>2023</v>
      </c>
      <c r="E652" t="s">
        <v>44</v>
      </c>
      <c r="F652">
        <v>653</v>
      </c>
      <c r="G652">
        <v>327</v>
      </c>
      <c r="H652" t="s">
        <v>29</v>
      </c>
      <c r="I652">
        <v>23.9</v>
      </c>
      <c r="J652">
        <v>241</v>
      </c>
      <c r="K652" s="3">
        <v>458149.60000000003</v>
      </c>
      <c r="L652" s="3">
        <v>572687</v>
      </c>
      <c r="M652" t="s">
        <v>50</v>
      </c>
      <c r="N652">
        <v>4.4000000000000004</v>
      </c>
      <c r="O652">
        <v>3</v>
      </c>
      <c r="P652">
        <v>2447</v>
      </c>
      <c r="Q652" s="3">
        <v>1401365089</v>
      </c>
      <c r="R652">
        <v>2563</v>
      </c>
      <c r="S652" s="3">
        <v>1467796781</v>
      </c>
      <c r="T652">
        <v>4839</v>
      </c>
      <c r="U652" s="3">
        <v>2771232393</v>
      </c>
      <c r="V652">
        <v>2495</v>
      </c>
      <c r="W652" s="3">
        <v>1428854065</v>
      </c>
      <c r="X652">
        <v>3329</v>
      </c>
      <c r="Y652" s="3">
        <v>1906475023</v>
      </c>
      <c r="Z652" s="3">
        <v>8975723351</v>
      </c>
    </row>
    <row r="653" spans="1:26" x14ac:dyDescent="0.3">
      <c r="A653" t="s">
        <v>723</v>
      </c>
      <c r="B653" t="s">
        <v>32</v>
      </c>
      <c r="C653" t="s">
        <v>64</v>
      </c>
      <c r="D653" s="7">
        <v>2024</v>
      </c>
      <c r="E653" t="s">
        <v>16</v>
      </c>
      <c r="F653">
        <v>374</v>
      </c>
      <c r="G653">
        <v>440</v>
      </c>
      <c r="H653" t="s">
        <v>26</v>
      </c>
      <c r="I653">
        <v>14.2</v>
      </c>
      <c r="J653">
        <v>342</v>
      </c>
      <c r="K653" s="3">
        <v>256994.40000000002</v>
      </c>
      <c r="L653" s="3">
        <v>321243</v>
      </c>
      <c r="M653" t="s">
        <v>23</v>
      </c>
      <c r="N653">
        <v>4.5999999999999996</v>
      </c>
      <c r="O653">
        <v>4</v>
      </c>
      <c r="P653">
        <v>3536</v>
      </c>
      <c r="Q653" s="3">
        <v>1135915248</v>
      </c>
      <c r="R653">
        <v>3211</v>
      </c>
      <c r="S653" s="3">
        <v>1031511273</v>
      </c>
      <c r="T653">
        <v>2698</v>
      </c>
      <c r="U653" s="3">
        <v>866713614</v>
      </c>
      <c r="V653">
        <v>3173</v>
      </c>
      <c r="W653" s="3">
        <v>1019304039</v>
      </c>
      <c r="X653">
        <v>2293</v>
      </c>
      <c r="Y653" s="3">
        <v>736610199</v>
      </c>
      <c r="Z653" s="3">
        <v>4790054373</v>
      </c>
    </row>
    <row r="654" spans="1:26" x14ac:dyDescent="0.3">
      <c r="A654" t="s">
        <v>724</v>
      </c>
      <c r="B654" t="s">
        <v>20</v>
      </c>
      <c r="C654" t="s">
        <v>144</v>
      </c>
      <c r="D654" s="7">
        <v>2022</v>
      </c>
      <c r="E654" t="s">
        <v>44</v>
      </c>
      <c r="F654">
        <v>437</v>
      </c>
      <c r="G654">
        <v>575</v>
      </c>
      <c r="H654" t="s">
        <v>17</v>
      </c>
      <c r="I654">
        <v>17.100000000000001</v>
      </c>
      <c r="J654">
        <v>320</v>
      </c>
      <c r="K654" s="3">
        <v>320714.40000000002</v>
      </c>
      <c r="L654" s="3">
        <v>400893</v>
      </c>
      <c r="M654" t="s">
        <v>18</v>
      </c>
      <c r="N654">
        <v>4.5</v>
      </c>
      <c r="O654">
        <v>4</v>
      </c>
      <c r="P654">
        <v>2222</v>
      </c>
      <c r="Q654" s="3">
        <v>890784246</v>
      </c>
      <c r="R654">
        <v>3164</v>
      </c>
      <c r="S654" s="3">
        <v>1268425452</v>
      </c>
      <c r="T654">
        <v>4652</v>
      </c>
      <c r="U654" s="3">
        <v>1864954236</v>
      </c>
      <c r="V654">
        <v>3904</v>
      </c>
      <c r="W654" s="3">
        <v>1565086272</v>
      </c>
      <c r="X654">
        <v>2914</v>
      </c>
      <c r="Y654" s="3">
        <v>1168202202</v>
      </c>
      <c r="Z654" s="3">
        <v>6757452408</v>
      </c>
    </row>
    <row r="655" spans="1:26" x14ac:dyDescent="0.3">
      <c r="A655" t="s">
        <v>725</v>
      </c>
      <c r="B655" t="s">
        <v>14</v>
      </c>
      <c r="C655" t="s">
        <v>25</v>
      </c>
      <c r="D655" s="7">
        <v>2021</v>
      </c>
      <c r="E655" t="s">
        <v>44</v>
      </c>
      <c r="F655">
        <v>442</v>
      </c>
      <c r="G655">
        <v>761</v>
      </c>
      <c r="H655" t="s">
        <v>29</v>
      </c>
      <c r="I655">
        <v>24.8</v>
      </c>
      <c r="J655">
        <v>242</v>
      </c>
      <c r="K655" s="3">
        <v>90860.800000000003</v>
      </c>
      <c r="L655" s="3">
        <v>113576</v>
      </c>
      <c r="M655" t="s">
        <v>57</v>
      </c>
      <c r="N655">
        <v>4.5999999999999996</v>
      </c>
      <c r="O655">
        <v>3</v>
      </c>
      <c r="P655">
        <v>3853</v>
      </c>
      <c r="Q655" s="3">
        <v>437608328</v>
      </c>
      <c r="R655">
        <v>3529</v>
      </c>
      <c r="S655" s="3">
        <v>400809704</v>
      </c>
      <c r="T655">
        <v>4274</v>
      </c>
      <c r="U655" s="3">
        <v>485423824</v>
      </c>
      <c r="V655">
        <v>4889</v>
      </c>
      <c r="W655" s="3">
        <v>555273064</v>
      </c>
      <c r="X655">
        <v>3449</v>
      </c>
      <c r="Y655" s="3">
        <v>391723624</v>
      </c>
      <c r="Z655" s="3">
        <v>2270838544</v>
      </c>
    </row>
    <row r="656" spans="1:26" x14ac:dyDescent="0.3">
      <c r="A656" t="s">
        <v>726</v>
      </c>
      <c r="B656" t="s">
        <v>32</v>
      </c>
      <c r="C656" t="s">
        <v>64</v>
      </c>
      <c r="D656" s="7">
        <v>2022</v>
      </c>
      <c r="E656" t="s">
        <v>16</v>
      </c>
      <c r="F656">
        <v>567</v>
      </c>
      <c r="G656">
        <v>259</v>
      </c>
      <c r="H656" t="s">
        <v>26</v>
      </c>
      <c r="I656">
        <v>12.6</v>
      </c>
      <c r="J656">
        <v>284</v>
      </c>
      <c r="K656" s="3">
        <v>271964</v>
      </c>
      <c r="L656" s="3">
        <v>339955</v>
      </c>
      <c r="M656" t="s">
        <v>50</v>
      </c>
      <c r="N656">
        <v>4.0999999999999996</v>
      </c>
      <c r="O656">
        <v>3</v>
      </c>
      <c r="P656">
        <v>3219</v>
      </c>
      <c r="Q656" s="3">
        <v>1094315145</v>
      </c>
      <c r="R656">
        <v>4217</v>
      </c>
      <c r="S656" s="3">
        <v>1433590235</v>
      </c>
      <c r="T656">
        <v>4354</v>
      </c>
      <c r="U656" s="3">
        <v>1480164070</v>
      </c>
      <c r="V656">
        <v>2852</v>
      </c>
      <c r="W656" s="3">
        <v>969551660</v>
      </c>
      <c r="X656">
        <v>2537</v>
      </c>
      <c r="Y656" s="3">
        <v>862465835</v>
      </c>
      <c r="Z656" s="3">
        <v>5840086945</v>
      </c>
    </row>
    <row r="657" spans="1:26" x14ac:dyDescent="0.3">
      <c r="A657" t="s">
        <v>727</v>
      </c>
      <c r="B657" t="s">
        <v>20</v>
      </c>
      <c r="C657" t="s">
        <v>37</v>
      </c>
      <c r="D657" s="7">
        <v>2023</v>
      </c>
      <c r="E657" t="s">
        <v>16</v>
      </c>
      <c r="F657">
        <v>200</v>
      </c>
      <c r="G657">
        <v>485</v>
      </c>
      <c r="H657" t="s">
        <v>26</v>
      </c>
      <c r="I657">
        <v>20.399999999999999</v>
      </c>
      <c r="J657">
        <v>319</v>
      </c>
      <c r="K657" s="3">
        <v>200478.40000000002</v>
      </c>
      <c r="L657" s="3">
        <v>250598</v>
      </c>
      <c r="M657" t="s">
        <v>35</v>
      </c>
      <c r="N657">
        <v>3.6</v>
      </c>
      <c r="O657">
        <v>4</v>
      </c>
      <c r="P657">
        <v>2022</v>
      </c>
      <c r="Q657" s="3">
        <v>506709156</v>
      </c>
      <c r="R657">
        <v>3001</v>
      </c>
      <c r="S657" s="3">
        <v>752044598</v>
      </c>
      <c r="T657">
        <v>4998</v>
      </c>
      <c r="U657" s="3">
        <v>1252488804</v>
      </c>
      <c r="V657">
        <v>3137</v>
      </c>
      <c r="W657" s="3">
        <v>786125926</v>
      </c>
      <c r="X657">
        <v>2198</v>
      </c>
      <c r="Y657" s="3">
        <v>550814404</v>
      </c>
      <c r="Z657" s="3">
        <v>3848182888</v>
      </c>
    </row>
    <row r="658" spans="1:26" x14ac:dyDescent="0.3">
      <c r="A658" t="s">
        <v>728</v>
      </c>
      <c r="B658" t="s">
        <v>48</v>
      </c>
      <c r="C658" t="s">
        <v>59</v>
      </c>
      <c r="D658" s="7">
        <v>2024</v>
      </c>
      <c r="E658" t="s">
        <v>22</v>
      </c>
      <c r="F658">
        <v>704</v>
      </c>
      <c r="G658">
        <v>733</v>
      </c>
      <c r="H658" t="s">
        <v>17</v>
      </c>
      <c r="I658">
        <v>20.100000000000001</v>
      </c>
      <c r="J658">
        <v>312</v>
      </c>
      <c r="K658" s="3">
        <v>450599.2</v>
      </c>
      <c r="L658" s="3">
        <v>563249</v>
      </c>
      <c r="M658" t="s">
        <v>23</v>
      </c>
      <c r="N658">
        <v>3.8</v>
      </c>
      <c r="O658">
        <v>3</v>
      </c>
      <c r="P658">
        <v>2557</v>
      </c>
      <c r="Q658" s="3">
        <v>1440227693</v>
      </c>
      <c r="R658">
        <v>2662</v>
      </c>
      <c r="S658" s="3">
        <v>1499368838</v>
      </c>
      <c r="T658">
        <v>4689</v>
      </c>
      <c r="U658" s="3">
        <v>2641074561</v>
      </c>
      <c r="V658">
        <v>2477</v>
      </c>
      <c r="W658" s="3">
        <v>1395167773</v>
      </c>
      <c r="X658">
        <v>4722</v>
      </c>
      <c r="Y658" s="3">
        <v>2659661778</v>
      </c>
      <c r="Z658" s="3">
        <v>9635500643</v>
      </c>
    </row>
    <row r="659" spans="1:26" x14ac:dyDescent="0.3">
      <c r="A659" t="s">
        <v>729</v>
      </c>
      <c r="B659" t="s">
        <v>20</v>
      </c>
      <c r="C659" t="s">
        <v>196</v>
      </c>
      <c r="D659" s="7">
        <v>2024</v>
      </c>
      <c r="E659" t="s">
        <v>16</v>
      </c>
      <c r="F659">
        <v>375</v>
      </c>
      <c r="G659">
        <v>413</v>
      </c>
      <c r="H659" t="s">
        <v>26</v>
      </c>
      <c r="I659">
        <v>23.4</v>
      </c>
      <c r="J659">
        <v>356</v>
      </c>
      <c r="K659" s="3">
        <v>233336.80000000002</v>
      </c>
      <c r="L659" s="3">
        <v>291671</v>
      </c>
      <c r="M659" t="s">
        <v>57</v>
      </c>
      <c r="N659">
        <v>4</v>
      </c>
      <c r="O659">
        <v>3</v>
      </c>
      <c r="P659">
        <v>2075</v>
      </c>
      <c r="Q659" s="3">
        <v>605217325</v>
      </c>
      <c r="R659">
        <v>3459</v>
      </c>
      <c r="S659" s="3">
        <v>1008889989</v>
      </c>
      <c r="T659">
        <v>4283</v>
      </c>
      <c r="U659" s="3">
        <v>1249226893</v>
      </c>
      <c r="V659">
        <v>3762</v>
      </c>
      <c r="W659" s="3">
        <v>1097266302</v>
      </c>
      <c r="X659">
        <v>3844</v>
      </c>
      <c r="Y659" s="3">
        <v>1121183324</v>
      </c>
      <c r="Z659" s="3">
        <v>5081783833</v>
      </c>
    </row>
    <row r="660" spans="1:26" x14ac:dyDescent="0.3">
      <c r="A660" t="s">
        <v>730</v>
      </c>
      <c r="B660" t="s">
        <v>14</v>
      </c>
      <c r="C660" t="s">
        <v>86</v>
      </c>
      <c r="D660" s="7">
        <v>2024</v>
      </c>
      <c r="E660" t="s">
        <v>34</v>
      </c>
      <c r="F660">
        <v>716</v>
      </c>
      <c r="G660">
        <v>991</v>
      </c>
      <c r="H660" t="s">
        <v>29</v>
      </c>
      <c r="I660">
        <v>24.5</v>
      </c>
      <c r="J660">
        <v>357</v>
      </c>
      <c r="K660" s="3">
        <v>340496.80000000005</v>
      </c>
      <c r="L660" s="3">
        <v>425621</v>
      </c>
      <c r="M660" t="s">
        <v>57</v>
      </c>
      <c r="N660">
        <v>5</v>
      </c>
      <c r="O660">
        <v>3</v>
      </c>
      <c r="P660">
        <v>2000</v>
      </c>
      <c r="Q660" s="3">
        <v>851242000</v>
      </c>
      <c r="R660">
        <v>3710</v>
      </c>
      <c r="S660" s="3">
        <v>1579053910</v>
      </c>
      <c r="T660">
        <v>4054</v>
      </c>
      <c r="U660" s="3">
        <v>1725467534</v>
      </c>
      <c r="V660">
        <v>4042</v>
      </c>
      <c r="W660" s="3">
        <v>1720360082</v>
      </c>
      <c r="X660">
        <v>3090</v>
      </c>
      <c r="Y660" s="3">
        <v>1315168890</v>
      </c>
      <c r="Z660" s="3">
        <v>7191292416</v>
      </c>
    </row>
    <row r="661" spans="1:26" x14ac:dyDescent="0.3">
      <c r="A661" t="s">
        <v>731</v>
      </c>
      <c r="B661" t="s">
        <v>14</v>
      </c>
      <c r="C661" t="s">
        <v>120</v>
      </c>
      <c r="D661" s="7">
        <v>2025</v>
      </c>
      <c r="E661" t="s">
        <v>16</v>
      </c>
      <c r="F661">
        <v>323</v>
      </c>
      <c r="G661">
        <v>674</v>
      </c>
      <c r="H661" t="s">
        <v>26</v>
      </c>
      <c r="I661">
        <v>24</v>
      </c>
      <c r="J661">
        <v>340</v>
      </c>
      <c r="K661" s="3">
        <v>290945.60000000003</v>
      </c>
      <c r="L661" s="3">
        <v>363682</v>
      </c>
      <c r="M661" t="s">
        <v>60</v>
      </c>
      <c r="N661">
        <v>4.5</v>
      </c>
      <c r="O661">
        <v>4</v>
      </c>
      <c r="P661">
        <v>2498</v>
      </c>
      <c r="Q661" s="3">
        <v>908477636</v>
      </c>
      <c r="R661">
        <v>2071</v>
      </c>
      <c r="S661" s="3">
        <v>753185422</v>
      </c>
      <c r="T661">
        <v>2448</v>
      </c>
      <c r="U661" s="3">
        <v>890293536</v>
      </c>
      <c r="V661">
        <v>3336</v>
      </c>
      <c r="W661" s="3">
        <v>1213243152</v>
      </c>
      <c r="X661">
        <v>2166</v>
      </c>
      <c r="Y661" s="3">
        <v>787735212</v>
      </c>
      <c r="Z661" s="3">
        <v>4552934958</v>
      </c>
    </row>
    <row r="662" spans="1:26" x14ac:dyDescent="0.3">
      <c r="A662" t="s">
        <v>732</v>
      </c>
      <c r="B662" t="s">
        <v>48</v>
      </c>
      <c r="C662" t="s">
        <v>117</v>
      </c>
      <c r="D662" s="7">
        <v>2024</v>
      </c>
      <c r="E662" t="s">
        <v>34</v>
      </c>
      <c r="F662">
        <v>234</v>
      </c>
      <c r="G662">
        <v>919</v>
      </c>
      <c r="H662" t="s">
        <v>29</v>
      </c>
      <c r="I662">
        <v>8.5</v>
      </c>
      <c r="J662">
        <v>364</v>
      </c>
      <c r="K662" s="3">
        <v>273555.20000000001</v>
      </c>
      <c r="L662" s="3">
        <v>341944</v>
      </c>
      <c r="M662" t="s">
        <v>30</v>
      </c>
      <c r="N662">
        <v>4.7</v>
      </c>
      <c r="O662">
        <v>5</v>
      </c>
      <c r="P662">
        <v>2881</v>
      </c>
      <c r="Q662" s="3">
        <v>985140664</v>
      </c>
      <c r="R662">
        <v>4249</v>
      </c>
      <c r="S662" s="3">
        <v>1452920056</v>
      </c>
      <c r="T662">
        <v>3187</v>
      </c>
      <c r="U662" s="3">
        <v>1089775528</v>
      </c>
      <c r="V662">
        <v>3591</v>
      </c>
      <c r="W662" s="3">
        <v>1227920904</v>
      </c>
      <c r="X662">
        <v>2537</v>
      </c>
      <c r="Y662" s="3">
        <v>867511928</v>
      </c>
      <c r="Z662" s="3">
        <v>5623269080</v>
      </c>
    </row>
    <row r="663" spans="1:26" x14ac:dyDescent="0.3">
      <c r="A663" t="s">
        <v>733</v>
      </c>
      <c r="B663" t="s">
        <v>14</v>
      </c>
      <c r="C663" t="s">
        <v>138</v>
      </c>
      <c r="D663" s="7">
        <v>2022</v>
      </c>
      <c r="E663" t="s">
        <v>22</v>
      </c>
      <c r="F663">
        <v>614</v>
      </c>
      <c r="G663">
        <v>253</v>
      </c>
      <c r="H663" t="s">
        <v>26</v>
      </c>
      <c r="I663">
        <v>13</v>
      </c>
      <c r="J663">
        <v>311</v>
      </c>
      <c r="K663" s="3">
        <v>241832.80000000002</v>
      </c>
      <c r="L663" s="3">
        <v>302291</v>
      </c>
      <c r="M663" t="s">
        <v>40</v>
      </c>
      <c r="N663">
        <v>4.3</v>
      </c>
      <c r="O663">
        <v>5</v>
      </c>
      <c r="P663">
        <v>4178</v>
      </c>
      <c r="Q663" s="3">
        <v>1262971798</v>
      </c>
      <c r="R663">
        <v>2368</v>
      </c>
      <c r="S663" s="3">
        <v>715825088</v>
      </c>
      <c r="T663">
        <v>3964</v>
      </c>
      <c r="U663" s="3">
        <v>1198281524</v>
      </c>
      <c r="V663">
        <v>3476</v>
      </c>
      <c r="W663" s="3">
        <v>1050763516</v>
      </c>
      <c r="X663">
        <v>2250</v>
      </c>
      <c r="Y663" s="3">
        <v>680154750</v>
      </c>
      <c r="Z663" s="3">
        <v>4907996676</v>
      </c>
    </row>
    <row r="664" spans="1:26" x14ac:dyDescent="0.3">
      <c r="A664" t="s">
        <v>734</v>
      </c>
      <c r="B664" t="s">
        <v>32</v>
      </c>
      <c r="C664" t="s">
        <v>62</v>
      </c>
      <c r="D664" s="7">
        <v>2023</v>
      </c>
      <c r="E664" t="s">
        <v>22</v>
      </c>
      <c r="F664">
        <v>829</v>
      </c>
      <c r="G664">
        <v>576</v>
      </c>
      <c r="H664" t="s">
        <v>29</v>
      </c>
      <c r="I664">
        <v>12.1</v>
      </c>
      <c r="J664">
        <v>229</v>
      </c>
      <c r="K664" s="3">
        <v>129198.40000000001</v>
      </c>
      <c r="L664" s="3">
        <v>161498</v>
      </c>
      <c r="M664" t="s">
        <v>35</v>
      </c>
      <c r="N664">
        <v>4.9000000000000004</v>
      </c>
      <c r="O664">
        <v>3</v>
      </c>
      <c r="P664">
        <v>2532</v>
      </c>
      <c r="Q664" s="3">
        <v>408912936</v>
      </c>
      <c r="R664">
        <v>4465</v>
      </c>
      <c r="S664" s="3">
        <v>721088570</v>
      </c>
      <c r="T664">
        <v>4214</v>
      </c>
      <c r="U664" s="3">
        <v>680552572</v>
      </c>
      <c r="V664">
        <v>3778</v>
      </c>
      <c r="W664" s="3">
        <v>610139444</v>
      </c>
      <c r="X664">
        <v>4257</v>
      </c>
      <c r="Y664" s="3">
        <v>687496986</v>
      </c>
      <c r="Z664" s="3">
        <v>3108190508</v>
      </c>
    </row>
    <row r="665" spans="1:26" x14ac:dyDescent="0.3">
      <c r="A665" t="s">
        <v>735</v>
      </c>
      <c r="B665" t="s">
        <v>42</v>
      </c>
      <c r="C665" t="s">
        <v>46</v>
      </c>
      <c r="D665" s="7">
        <v>2021</v>
      </c>
      <c r="E665" t="s">
        <v>34</v>
      </c>
      <c r="F665">
        <v>803</v>
      </c>
      <c r="G665">
        <v>779</v>
      </c>
      <c r="H665" t="s">
        <v>17</v>
      </c>
      <c r="I665">
        <v>21.5</v>
      </c>
      <c r="J665">
        <v>382</v>
      </c>
      <c r="K665" s="3">
        <v>60934.400000000001</v>
      </c>
      <c r="L665" s="3">
        <v>76168</v>
      </c>
      <c r="M665" t="s">
        <v>78</v>
      </c>
      <c r="N665">
        <v>4</v>
      </c>
      <c r="O665">
        <v>4</v>
      </c>
      <c r="P665">
        <v>3443</v>
      </c>
      <c r="Q665" s="3">
        <v>262246424</v>
      </c>
      <c r="R665">
        <v>4193</v>
      </c>
      <c r="S665" s="3">
        <v>319372424</v>
      </c>
      <c r="T665">
        <v>2514</v>
      </c>
      <c r="U665" s="3">
        <v>191486352</v>
      </c>
      <c r="V665">
        <v>2956</v>
      </c>
      <c r="W665" s="3">
        <v>225152608</v>
      </c>
      <c r="X665">
        <v>4108</v>
      </c>
      <c r="Y665" s="3">
        <v>312898144</v>
      </c>
      <c r="Z665" s="3">
        <v>1311155952</v>
      </c>
    </row>
    <row r="666" spans="1:26" x14ac:dyDescent="0.3">
      <c r="A666" t="s">
        <v>736</v>
      </c>
      <c r="B666" t="s">
        <v>48</v>
      </c>
      <c r="C666" t="s">
        <v>56</v>
      </c>
      <c r="D666" s="7">
        <v>2021</v>
      </c>
      <c r="E666" t="s">
        <v>22</v>
      </c>
      <c r="F666">
        <v>554</v>
      </c>
      <c r="G666">
        <v>294</v>
      </c>
      <c r="H666" t="s">
        <v>26</v>
      </c>
      <c r="I666">
        <v>13.1</v>
      </c>
      <c r="J666">
        <v>276</v>
      </c>
      <c r="K666" s="3">
        <v>485356.80000000005</v>
      </c>
      <c r="L666" s="3">
        <v>606696</v>
      </c>
      <c r="M666" t="s">
        <v>78</v>
      </c>
      <c r="N666">
        <v>5</v>
      </c>
      <c r="O666">
        <v>5</v>
      </c>
      <c r="P666">
        <v>4080</v>
      </c>
      <c r="Q666" s="3">
        <v>2475319680</v>
      </c>
      <c r="R666">
        <v>4063</v>
      </c>
      <c r="S666" s="3">
        <v>2465005848</v>
      </c>
      <c r="T666">
        <v>3862</v>
      </c>
      <c r="U666" s="3">
        <v>2343059952</v>
      </c>
      <c r="V666">
        <v>2886</v>
      </c>
      <c r="W666" s="3">
        <v>1750924656</v>
      </c>
      <c r="X666">
        <v>2259</v>
      </c>
      <c r="Y666" s="3">
        <v>1370526264</v>
      </c>
      <c r="Z666" s="3">
        <v>10404836400</v>
      </c>
    </row>
    <row r="667" spans="1:26" x14ac:dyDescent="0.3">
      <c r="A667" t="s">
        <v>737</v>
      </c>
      <c r="B667" t="s">
        <v>42</v>
      </c>
      <c r="C667" t="s">
        <v>99</v>
      </c>
      <c r="D667" s="7">
        <v>2024</v>
      </c>
      <c r="E667" t="s">
        <v>44</v>
      </c>
      <c r="F667">
        <v>219</v>
      </c>
      <c r="G667">
        <v>289</v>
      </c>
      <c r="H667" t="s">
        <v>17</v>
      </c>
      <c r="I667">
        <v>19.7</v>
      </c>
      <c r="J667">
        <v>348</v>
      </c>
      <c r="K667" s="3">
        <v>121968</v>
      </c>
      <c r="L667" s="3">
        <v>152460</v>
      </c>
      <c r="M667" t="s">
        <v>60</v>
      </c>
      <c r="N667">
        <v>4.9000000000000004</v>
      </c>
      <c r="O667">
        <v>5</v>
      </c>
      <c r="P667">
        <v>3287</v>
      </c>
      <c r="Q667" s="3">
        <v>501136020</v>
      </c>
      <c r="R667">
        <v>2591</v>
      </c>
      <c r="S667" s="3">
        <v>395023860</v>
      </c>
      <c r="T667">
        <v>2880</v>
      </c>
      <c r="U667" s="3">
        <v>439084800</v>
      </c>
      <c r="V667">
        <v>4024</v>
      </c>
      <c r="W667" s="3">
        <v>613499040</v>
      </c>
      <c r="X667">
        <v>4360</v>
      </c>
      <c r="Y667" s="3">
        <v>664725600</v>
      </c>
      <c r="Z667" s="3">
        <v>2613469320</v>
      </c>
    </row>
    <row r="668" spans="1:26" x14ac:dyDescent="0.3">
      <c r="A668" t="s">
        <v>738</v>
      </c>
      <c r="B668" t="s">
        <v>32</v>
      </c>
      <c r="C668" t="s">
        <v>64</v>
      </c>
      <c r="D668" s="7">
        <v>2025</v>
      </c>
      <c r="E668" t="s">
        <v>44</v>
      </c>
      <c r="F668">
        <v>253</v>
      </c>
      <c r="G668">
        <v>919</v>
      </c>
      <c r="H668" t="s">
        <v>29</v>
      </c>
      <c r="I668">
        <v>7.1</v>
      </c>
      <c r="J668">
        <v>215</v>
      </c>
      <c r="K668" s="3">
        <v>329818.40000000002</v>
      </c>
      <c r="L668" s="3">
        <v>412273</v>
      </c>
      <c r="M668" t="s">
        <v>50</v>
      </c>
      <c r="N668">
        <v>3.7</v>
      </c>
      <c r="O668">
        <v>5</v>
      </c>
      <c r="P668">
        <v>3186</v>
      </c>
      <c r="Q668" s="3">
        <v>1313501778</v>
      </c>
      <c r="R668">
        <v>3841</v>
      </c>
      <c r="S668" s="3">
        <v>1583540593</v>
      </c>
      <c r="T668">
        <v>2280</v>
      </c>
      <c r="U668" s="3">
        <v>939982440</v>
      </c>
      <c r="V668">
        <v>3506</v>
      </c>
      <c r="W668" s="3">
        <v>1445429138</v>
      </c>
      <c r="X668">
        <v>2200</v>
      </c>
      <c r="Y668" s="3">
        <v>907000600</v>
      </c>
      <c r="Z668" s="3">
        <v>6189454549</v>
      </c>
    </row>
    <row r="669" spans="1:26" x14ac:dyDescent="0.3">
      <c r="A669" t="s">
        <v>739</v>
      </c>
      <c r="B669" t="s">
        <v>32</v>
      </c>
      <c r="C669" t="s">
        <v>66</v>
      </c>
      <c r="D669" s="7">
        <v>2021</v>
      </c>
      <c r="E669" t="s">
        <v>34</v>
      </c>
      <c r="F669">
        <v>357</v>
      </c>
      <c r="G669">
        <v>950</v>
      </c>
      <c r="H669" t="s">
        <v>26</v>
      </c>
      <c r="I669">
        <v>16.600000000000001</v>
      </c>
      <c r="J669">
        <v>303</v>
      </c>
      <c r="K669" s="3">
        <v>178762.40000000002</v>
      </c>
      <c r="L669" s="3">
        <v>223453</v>
      </c>
      <c r="M669" t="s">
        <v>30</v>
      </c>
      <c r="N669">
        <v>3.5</v>
      </c>
      <c r="O669">
        <v>3</v>
      </c>
      <c r="P669">
        <v>2856</v>
      </c>
      <c r="Q669" s="3">
        <v>638181768</v>
      </c>
      <c r="R669">
        <v>2307</v>
      </c>
      <c r="S669" s="3">
        <v>515506071</v>
      </c>
      <c r="T669">
        <v>4116</v>
      </c>
      <c r="U669" s="3">
        <v>919732548</v>
      </c>
      <c r="V669">
        <v>3535</v>
      </c>
      <c r="W669" s="3">
        <v>789906355</v>
      </c>
      <c r="X669">
        <v>4543</v>
      </c>
      <c r="Y669" s="3">
        <v>1015146979</v>
      </c>
      <c r="Z669" s="3">
        <v>3878473721</v>
      </c>
    </row>
    <row r="670" spans="1:26" x14ac:dyDescent="0.3">
      <c r="A670" t="s">
        <v>740</v>
      </c>
      <c r="B670" t="s">
        <v>32</v>
      </c>
      <c r="C670" t="s">
        <v>64</v>
      </c>
      <c r="D670" s="7">
        <v>2021</v>
      </c>
      <c r="E670" t="s">
        <v>44</v>
      </c>
      <c r="F670">
        <v>770</v>
      </c>
      <c r="G670">
        <v>514</v>
      </c>
      <c r="H670" t="s">
        <v>17</v>
      </c>
      <c r="I670">
        <v>13.7</v>
      </c>
      <c r="J670">
        <v>267</v>
      </c>
      <c r="K670" s="3">
        <v>48362.400000000001</v>
      </c>
      <c r="L670" s="3">
        <v>60453</v>
      </c>
      <c r="M670" t="s">
        <v>18</v>
      </c>
      <c r="N670">
        <v>4.2</v>
      </c>
      <c r="O670">
        <v>5</v>
      </c>
      <c r="P670">
        <v>3788</v>
      </c>
      <c r="Q670" s="3">
        <v>228995964</v>
      </c>
      <c r="R670">
        <v>3254</v>
      </c>
      <c r="S670" s="3">
        <v>196714062</v>
      </c>
      <c r="T670">
        <v>2683</v>
      </c>
      <c r="U670" s="3">
        <v>162195399</v>
      </c>
      <c r="V670">
        <v>4165</v>
      </c>
      <c r="W670" s="3">
        <v>251786745</v>
      </c>
      <c r="X670">
        <v>3598</v>
      </c>
      <c r="Y670" s="3">
        <v>217509894</v>
      </c>
      <c r="Z670" s="3">
        <v>1057202064</v>
      </c>
    </row>
    <row r="671" spans="1:26" x14ac:dyDescent="0.3">
      <c r="A671" t="s">
        <v>741</v>
      </c>
      <c r="B671" t="s">
        <v>20</v>
      </c>
      <c r="C671" t="s">
        <v>181</v>
      </c>
      <c r="D671" s="7">
        <v>2022</v>
      </c>
      <c r="E671" t="s">
        <v>34</v>
      </c>
      <c r="F671">
        <v>430</v>
      </c>
      <c r="G671">
        <v>259</v>
      </c>
      <c r="H671" t="s">
        <v>17</v>
      </c>
      <c r="I671">
        <v>15.7</v>
      </c>
      <c r="J671">
        <v>391</v>
      </c>
      <c r="K671" s="3">
        <v>342163.20000000001</v>
      </c>
      <c r="L671" s="3">
        <v>427704</v>
      </c>
      <c r="M671" t="s">
        <v>23</v>
      </c>
      <c r="N671">
        <v>4.0999999999999996</v>
      </c>
      <c r="O671">
        <v>5</v>
      </c>
      <c r="P671">
        <v>3183</v>
      </c>
      <c r="Q671" s="3">
        <v>1361381832</v>
      </c>
      <c r="R671">
        <v>2363</v>
      </c>
      <c r="S671" s="3">
        <v>1010664552</v>
      </c>
      <c r="T671">
        <v>4074</v>
      </c>
      <c r="U671" s="3">
        <v>1742466096</v>
      </c>
      <c r="V671">
        <v>3165</v>
      </c>
      <c r="W671" s="3">
        <v>1353683160</v>
      </c>
      <c r="X671">
        <v>4440</v>
      </c>
      <c r="Y671" s="3">
        <v>1899005760</v>
      </c>
      <c r="Z671" s="3">
        <v>7367201400</v>
      </c>
    </row>
    <row r="672" spans="1:26" x14ac:dyDescent="0.3">
      <c r="A672" t="s">
        <v>742</v>
      </c>
      <c r="B672" t="s">
        <v>32</v>
      </c>
      <c r="C672" t="s">
        <v>39</v>
      </c>
      <c r="D672" s="7">
        <v>2023</v>
      </c>
      <c r="E672" t="s">
        <v>16</v>
      </c>
      <c r="F672">
        <v>524</v>
      </c>
      <c r="G672">
        <v>917</v>
      </c>
      <c r="H672" t="s">
        <v>29</v>
      </c>
      <c r="I672">
        <v>14.4</v>
      </c>
      <c r="J672">
        <v>263</v>
      </c>
      <c r="K672" s="3">
        <v>329613.60000000003</v>
      </c>
      <c r="L672" s="3">
        <v>412017</v>
      </c>
      <c r="M672" t="s">
        <v>35</v>
      </c>
      <c r="N672">
        <v>3.9</v>
      </c>
      <c r="O672">
        <v>4</v>
      </c>
      <c r="P672">
        <v>4328</v>
      </c>
      <c r="Q672" s="3">
        <v>1783209576</v>
      </c>
      <c r="R672">
        <v>2167</v>
      </c>
      <c r="S672" s="3">
        <v>892840839</v>
      </c>
      <c r="T672">
        <v>3445</v>
      </c>
      <c r="U672" s="3">
        <v>1419398565</v>
      </c>
      <c r="V672">
        <v>4683</v>
      </c>
      <c r="W672" s="3">
        <v>1929475611</v>
      </c>
      <c r="X672">
        <v>3826</v>
      </c>
      <c r="Y672" s="3">
        <v>1576377042</v>
      </c>
      <c r="Z672" s="3">
        <v>7601301633</v>
      </c>
    </row>
    <row r="673" spans="1:26" x14ac:dyDescent="0.3">
      <c r="A673" t="s">
        <v>743</v>
      </c>
      <c r="B673" t="s">
        <v>14</v>
      </c>
      <c r="C673" t="s">
        <v>25</v>
      </c>
      <c r="D673" s="7">
        <v>2025</v>
      </c>
      <c r="E673" t="s">
        <v>44</v>
      </c>
      <c r="F673">
        <v>804</v>
      </c>
      <c r="G673">
        <v>544</v>
      </c>
      <c r="H673" t="s">
        <v>17</v>
      </c>
      <c r="I673">
        <v>10.4</v>
      </c>
      <c r="J673">
        <v>250</v>
      </c>
      <c r="K673" s="3">
        <v>320748</v>
      </c>
      <c r="L673" s="3">
        <v>400935</v>
      </c>
      <c r="M673" t="s">
        <v>60</v>
      </c>
      <c r="N673">
        <v>3.5</v>
      </c>
      <c r="O673">
        <v>4</v>
      </c>
      <c r="P673">
        <v>3210</v>
      </c>
      <c r="Q673" s="3">
        <v>1287001350</v>
      </c>
      <c r="R673">
        <v>2744</v>
      </c>
      <c r="S673" s="3">
        <v>1100165640</v>
      </c>
      <c r="T673">
        <v>3208</v>
      </c>
      <c r="U673" s="3">
        <v>1286199480</v>
      </c>
      <c r="V673">
        <v>4160</v>
      </c>
      <c r="W673" s="3">
        <v>1667889600</v>
      </c>
      <c r="X673">
        <v>3313</v>
      </c>
      <c r="Y673" s="3">
        <v>1328297655</v>
      </c>
      <c r="Z673" s="3">
        <v>6669553725</v>
      </c>
    </row>
    <row r="674" spans="1:26" x14ac:dyDescent="0.3">
      <c r="A674" t="s">
        <v>744</v>
      </c>
      <c r="B674" t="s">
        <v>48</v>
      </c>
      <c r="C674" t="s">
        <v>117</v>
      </c>
      <c r="D674" s="7">
        <v>2023</v>
      </c>
      <c r="E674" t="s">
        <v>22</v>
      </c>
      <c r="F674">
        <v>781</v>
      </c>
      <c r="G674">
        <v>995</v>
      </c>
      <c r="H674" t="s">
        <v>29</v>
      </c>
      <c r="I674">
        <v>19.8</v>
      </c>
      <c r="J674">
        <v>252</v>
      </c>
      <c r="K674" s="3">
        <v>535480</v>
      </c>
      <c r="L674" s="3">
        <v>669350</v>
      </c>
      <c r="M674" t="s">
        <v>30</v>
      </c>
      <c r="N674">
        <v>3.8</v>
      </c>
      <c r="O674">
        <v>3</v>
      </c>
      <c r="P674">
        <v>2264</v>
      </c>
      <c r="Q674" s="3">
        <v>1515408400</v>
      </c>
      <c r="R674">
        <v>2657</v>
      </c>
      <c r="S674" s="3">
        <v>1778462950</v>
      </c>
      <c r="T674">
        <v>3336</v>
      </c>
      <c r="U674" s="3">
        <v>2232951600</v>
      </c>
      <c r="V674">
        <v>3488</v>
      </c>
      <c r="W674" s="3">
        <v>2334692800</v>
      </c>
      <c r="X674">
        <v>2265</v>
      </c>
      <c r="Y674" s="3">
        <v>1516077750</v>
      </c>
      <c r="Z674" s="3">
        <v>9377593500</v>
      </c>
    </row>
    <row r="675" spans="1:26" x14ac:dyDescent="0.3">
      <c r="A675" t="s">
        <v>745</v>
      </c>
      <c r="B675" t="s">
        <v>42</v>
      </c>
      <c r="C675" t="s">
        <v>46</v>
      </c>
      <c r="D675" s="7">
        <v>2024</v>
      </c>
      <c r="E675" t="s">
        <v>34</v>
      </c>
      <c r="F675">
        <v>282</v>
      </c>
      <c r="G675">
        <v>445</v>
      </c>
      <c r="H675" t="s">
        <v>17</v>
      </c>
      <c r="I675">
        <v>19.100000000000001</v>
      </c>
      <c r="J675">
        <v>245</v>
      </c>
      <c r="K675" s="3">
        <v>115631.20000000001</v>
      </c>
      <c r="L675" s="3">
        <v>144539</v>
      </c>
      <c r="M675" t="s">
        <v>30</v>
      </c>
      <c r="N675">
        <v>3.7</v>
      </c>
      <c r="O675">
        <v>5</v>
      </c>
      <c r="P675">
        <v>4326</v>
      </c>
      <c r="Q675" s="3">
        <v>625275714</v>
      </c>
      <c r="R675">
        <v>2504</v>
      </c>
      <c r="S675" s="3">
        <v>361925656</v>
      </c>
      <c r="T675">
        <v>2380</v>
      </c>
      <c r="U675" s="3">
        <v>344002820</v>
      </c>
      <c r="V675">
        <v>4541</v>
      </c>
      <c r="W675" s="3">
        <v>656351599</v>
      </c>
      <c r="X675">
        <v>4995</v>
      </c>
      <c r="Y675" s="3">
        <v>721972305</v>
      </c>
      <c r="Z675" s="3">
        <v>2709528094</v>
      </c>
    </row>
    <row r="676" spans="1:26" x14ac:dyDescent="0.3">
      <c r="A676" t="s">
        <v>746</v>
      </c>
      <c r="B676" t="s">
        <v>20</v>
      </c>
      <c r="C676" t="s">
        <v>191</v>
      </c>
      <c r="D676" s="7">
        <v>2021</v>
      </c>
      <c r="E676" t="s">
        <v>44</v>
      </c>
      <c r="F676">
        <v>242</v>
      </c>
      <c r="G676">
        <v>734</v>
      </c>
      <c r="H676" t="s">
        <v>17</v>
      </c>
      <c r="I676">
        <v>7.7</v>
      </c>
      <c r="J676">
        <v>213</v>
      </c>
      <c r="K676" s="3">
        <v>46920</v>
      </c>
      <c r="L676" s="3">
        <v>58650</v>
      </c>
      <c r="M676" t="s">
        <v>78</v>
      </c>
      <c r="N676">
        <v>4.9000000000000004</v>
      </c>
      <c r="O676">
        <v>4</v>
      </c>
      <c r="P676">
        <v>3540</v>
      </c>
      <c r="Q676" s="3">
        <v>207621000</v>
      </c>
      <c r="R676">
        <v>2457</v>
      </c>
      <c r="S676" s="3">
        <v>144103050</v>
      </c>
      <c r="T676">
        <v>2865</v>
      </c>
      <c r="U676" s="3">
        <v>168032250</v>
      </c>
      <c r="V676">
        <v>3976</v>
      </c>
      <c r="W676" s="3">
        <v>233192400</v>
      </c>
      <c r="X676">
        <v>2553</v>
      </c>
      <c r="Y676" s="3">
        <v>149733450</v>
      </c>
      <c r="Z676" s="3">
        <v>902682150</v>
      </c>
    </row>
    <row r="677" spans="1:26" x14ac:dyDescent="0.3">
      <c r="A677" t="s">
        <v>747</v>
      </c>
      <c r="B677" t="s">
        <v>20</v>
      </c>
      <c r="C677" t="s">
        <v>196</v>
      </c>
      <c r="D677" s="7">
        <v>2022</v>
      </c>
      <c r="E677" t="s">
        <v>44</v>
      </c>
      <c r="F677">
        <v>796</v>
      </c>
      <c r="G677">
        <v>534</v>
      </c>
      <c r="H677" t="s">
        <v>17</v>
      </c>
      <c r="I677">
        <v>23.5</v>
      </c>
      <c r="J677">
        <v>258</v>
      </c>
      <c r="K677" s="3">
        <v>186184.80000000002</v>
      </c>
      <c r="L677" s="3">
        <v>232731</v>
      </c>
      <c r="M677" t="s">
        <v>30</v>
      </c>
      <c r="N677">
        <v>4.5999999999999996</v>
      </c>
      <c r="O677">
        <v>3</v>
      </c>
      <c r="P677">
        <v>4094</v>
      </c>
      <c r="Q677" s="3">
        <v>952800714</v>
      </c>
      <c r="R677">
        <v>4470</v>
      </c>
      <c r="S677" s="3">
        <v>1040307570</v>
      </c>
      <c r="T677">
        <v>2022</v>
      </c>
      <c r="U677" s="3">
        <v>470582082</v>
      </c>
      <c r="V677">
        <v>3118</v>
      </c>
      <c r="W677" s="3">
        <v>725655258</v>
      </c>
      <c r="X677">
        <v>3659</v>
      </c>
      <c r="Y677" s="3">
        <v>851562729</v>
      </c>
      <c r="Z677" s="3">
        <v>4040908353</v>
      </c>
    </row>
    <row r="678" spans="1:26" x14ac:dyDescent="0.3">
      <c r="A678" t="s">
        <v>748</v>
      </c>
      <c r="B678" t="s">
        <v>42</v>
      </c>
      <c r="C678" t="s">
        <v>74</v>
      </c>
      <c r="D678" s="7">
        <v>2021</v>
      </c>
      <c r="E678" t="s">
        <v>34</v>
      </c>
      <c r="F678">
        <v>610</v>
      </c>
      <c r="G678">
        <v>815</v>
      </c>
      <c r="H678" t="s">
        <v>29</v>
      </c>
      <c r="I678">
        <v>7.8</v>
      </c>
      <c r="J678">
        <v>362</v>
      </c>
      <c r="K678" s="3">
        <v>177464.80000000002</v>
      </c>
      <c r="L678" s="3">
        <v>221831</v>
      </c>
      <c r="M678" t="s">
        <v>30</v>
      </c>
      <c r="N678">
        <v>4.5</v>
      </c>
      <c r="O678">
        <v>5</v>
      </c>
      <c r="P678">
        <v>2553</v>
      </c>
      <c r="Q678" s="3">
        <v>566334543</v>
      </c>
      <c r="R678">
        <v>4144</v>
      </c>
      <c r="S678" s="3">
        <v>919267664</v>
      </c>
      <c r="T678">
        <v>2480</v>
      </c>
      <c r="U678" s="3">
        <v>550140880</v>
      </c>
      <c r="V678">
        <v>3437</v>
      </c>
      <c r="W678" s="3">
        <v>762433147</v>
      </c>
      <c r="X678">
        <v>4583</v>
      </c>
      <c r="Y678" s="3">
        <v>1016651473</v>
      </c>
      <c r="Z678" s="3">
        <v>3814827707</v>
      </c>
    </row>
    <row r="679" spans="1:26" x14ac:dyDescent="0.3">
      <c r="A679" t="s">
        <v>749</v>
      </c>
      <c r="B679" t="s">
        <v>14</v>
      </c>
      <c r="C679" t="s">
        <v>120</v>
      </c>
      <c r="D679" s="7">
        <v>2022</v>
      </c>
      <c r="E679" t="s">
        <v>44</v>
      </c>
      <c r="F679">
        <v>803</v>
      </c>
      <c r="G679">
        <v>427</v>
      </c>
      <c r="H679" t="s">
        <v>26</v>
      </c>
      <c r="I679">
        <v>11.1</v>
      </c>
      <c r="J679">
        <v>223</v>
      </c>
      <c r="K679" s="3">
        <v>314649.60000000003</v>
      </c>
      <c r="L679" s="3">
        <v>393312</v>
      </c>
      <c r="M679" t="s">
        <v>60</v>
      </c>
      <c r="N679">
        <v>3.8</v>
      </c>
      <c r="O679">
        <v>5</v>
      </c>
      <c r="P679">
        <v>2583</v>
      </c>
      <c r="Q679" s="3">
        <v>1015924896</v>
      </c>
      <c r="R679">
        <v>4283</v>
      </c>
      <c r="S679" s="3">
        <v>1684555296</v>
      </c>
      <c r="T679">
        <v>2198</v>
      </c>
      <c r="U679" s="3">
        <v>864499776</v>
      </c>
      <c r="V679">
        <v>3927</v>
      </c>
      <c r="W679" s="3">
        <v>1544536224</v>
      </c>
      <c r="X679">
        <v>4779</v>
      </c>
      <c r="Y679" s="3">
        <v>1879638048</v>
      </c>
      <c r="Z679" s="3">
        <v>6989154240</v>
      </c>
    </row>
    <row r="680" spans="1:26" x14ac:dyDescent="0.3">
      <c r="A680" t="s">
        <v>750</v>
      </c>
      <c r="B680" t="s">
        <v>14</v>
      </c>
      <c r="C680" t="s">
        <v>25</v>
      </c>
      <c r="D680" s="7">
        <v>2021</v>
      </c>
      <c r="E680" t="s">
        <v>16</v>
      </c>
      <c r="F680">
        <v>692</v>
      </c>
      <c r="G680">
        <v>994</v>
      </c>
      <c r="H680" t="s">
        <v>29</v>
      </c>
      <c r="I680">
        <v>12.2</v>
      </c>
      <c r="J680">
        <v>288</v>
      </c>
      <c r="K680" s="3">
        <v>330006.40000000002</v>
      </c>
      <c r="L680" s="3">
        <v>412508</v>
      </c>
      <c r="M680" t="s">
        <v>78</v>
      </c>
      <c r="N680">
        <v>4.9000000000000004</v>
      </c>
      <c r="O680">
        <v>4</v>
      </c>
      <c r="P680">
        <v>3804</v>
      </c>
      <c r="Q680" s="3">
        <v>1569180432</v>
      </c>
      <c r="R680">
        <v>3430</v>
      </c>
      <c r="S680" s="3">
        <v>1414902440</v>
      </c>
      <c r="T680">
        <v>2756</v>
      </c>
      <c r="U680" s="3">
        <v>1136872048</v>
      </c>
      <c r="V680">
        <v>3309</v>
      </c>
      <c r="W680" s="3">
        <v>1364988972</v>
      </c>
      <c r="X680">
        <v>4096</v>
      </c>
      <c r="Y680" s="3">
        <v>1689632768</v>
      </c>
      <c r="Z680" s="3">
        <v>7175576660</v>
      </c>
    </row>
    <row r="681" spans="1:26" x14ac:dyDescent="0.3">
      <c r="A681" t="s">
        <v>751</v>
      </c>
      <c r="B681" t="s">
        <v>14</v>
      </c>
      <c r="C681" t="s">
        <v>15</v>
      </c>
      <c r="D681" s="7">
        <v>2024</v>
      </c>
      <c r="E681" t="s">
        <v>22</v>
      </c>
      <c r="F681">
        <v>303</v>
      </c>
      <c r="G681">
        <v>297</v>
      </c>
      <c r="H681" t="s">
        <v>17</v>
      </c>
      <c r="I681">
        <v>25</v>
      </c>
      <c r="J681">
        <v>323</v>
      </c>
      <c r="K681" s="3">
        <v>322858.40000000002</v>
      </c>
      <c r="L681" s="3">
        <v>403573</v>
      </c>
      <c r="M681" t="s">
        <v>78</v>
      </c>
      <c r="N681">
        <v>3.9</v>
      </c>
      <c r="O681">
        <v>3</v>
      </c>
      <c r="P681">
        <v>4950</v>
      </c>
      <c r="Q681" s="3">
        <v>1997686350</v>
      </c>
      <c r="R681">
        <v>3166</v>
      </c>
      <c r="S681" s="3">
        <v>1277712118</v>
      </c>
      <c r="T681">
        <v>3326</v>
      </c>
      <c r="U681" s="3">
        <v>1342283798</v>
      </c>
      <c r="V681">
        <v>4010</v>
      </c>
      <c r="W681" s="3">
        <v>1618327730</v>
      </c>
      <c r="X681">
        <v>3618</v>
      </c>
      <c r="Y681" s="3">
        <v>1460127114</v>
      </c>
      <c r="Z681" s="3">
        <v>7696137110</v>
      </c>
    </row>
    <row r="682" spans="1:26" x14ac:dyDescent="0.3">
      <c r="A682" t="s">
        <v>752</v>
      </c>
      <c r="B682" t="s">
        <v>48</v>
      </c>
      <c r="C682" t="s">
        <v>59</v>
      </c>
      <c r="D682" s="7">
        <v>2022</v>
      </c>
      <c r="E682" t="s">
        <v>16</v>
      </c>
      <c r="F682">
        <v>595</v>
      </c>
      <c r="G682">
        <v>666</v>
      </c>
      <c r="H682" t="s">
        <v>17</v>
      </c>
      <c r="I682">
        <v>14</v>
      </c>
      <c r="J682">
        <v>342</v>
      </c>
      <c r="K682" s="3">
        <v>511584.80000000005</v>
      </c>
      <c r="L682" s="3">
        <v>639481</v>
      </c>
      <c r="M682" t="s">
        <v>40</v>
      </c>
      <c r="N682">
        <v>4.3</v>
      </c>
      <c r="O682">
        <v>3</v>
      </c>
      <c r="P682">
        <v>4441</v>
      </c>
      <c r="Q682" s="3">
        <v>2839935121</v>
      </c>
      <c r="R682">
        <v>2960</v>
      </c>
      <c r="S682" s="3">
        <v>1892863760</v>
      </c>
      <c r="T682">
        <v>2754</v>
      </c>
      <c r="U682" s="3">
        <v>1761130674</v>
      </c>
      <c r="V682">
        <v>3798</v>
      </c>
      <c r="W682" s="3">
        <v>2428748838</v>
      </c>
      <c r="X682">
        <v>3560</v>
      </c>
      <c r="Y682" s="3">
        <v>2276552360</v>
      </c>
      <c r="Z682" s="3">
        <v>11199230753</v>
      </c>
    </row>
    <row r="683" spans="1:26" x14ac:dyDescent="0.3">
      <c r="A683" t="s">
        <v>753</v>
      </c>
      <c r="B683" t="s">
        <v>48</v>
      </c>
      <c r="C683" t="s">
        <v>59</v>
      </c>
      <c r="D683" s="7">
        <v>2023</v>
      </c>
      <c r="E683" t="s">
        <v>34</v>
      </c>
      <c r="F683">
        <v>606</v>
      </c>
      <c r="G683">
        <v>371</v>
      </c>
      <c r="H683" t="s">
        <v>29</v>
      </c>
      <c r="I683">
        <v>6.8</v>
      </c>
      <c r="J683">
        <v>304</v>
      </c>
      <c r="K683" s="3">
        <v>442012.80000000005</v>
      </c>
      <c r="L683" s="3">
        <v>552516</v>
      </c>
      <c r="M683" t="s">
        <v>23</v>
      </c>
      <c r="N683">
        <v>3.6</v>
      </c>
      <c r="O683">
        <v>3</v>
      </c>
      <c r="P683">
        <v>3542</v>
      </c>
      <c r="Q683" s="3">
        <v>1957011672</v>
      </c>
      <c r="R683">
        <v>2728</v>
      </c>
      <c r="S683" s="3">
        <v>1507263648</v>
      </c>
      <c r="T683">
        <v>2917</v>
      </c>
      <c r="U683" s="3">
        <v>1611689172</v>
      </c>
      <c r="V683">
        <v>3166</v>
      </c>
      <c r="W683" s="3">
        <v>1749265656</v>
      </c>
      <c r="X683">
        <v>4072</v>
      </c>
      <c r="Y683" s="3">
        <v>2249845152</v>
      </c>
      <c r="Z683" s="3">
        <v>9075075300</v>
      </c>
    </row>
    <row r="684" spans="1:26" x14ac:dyDescent="0.3">
      <c r="A684" t="s">
        <v>754</v>
      </c>
      <c r="B684" t="s">
        <v>42</v>
      </c>
      <c r="C684" t="s">
        <v>99</v>
      </c>
      <c r="D684" s="7">
        <v>2025</v>
      </c>
      <c r="E684" t="s">
        <v>22</v>
      </c>
      <c r="F684">
        <v>634</v>
      </c>
      <c r="G684">
        <v>394</v>
      </c>
      <c r="H684" t="s">
        <v>17</v>
      </c>
      <c r="I684">
        <v>18.5</v>
      </c>
      <c r="J684">
        <v>372</v>
      </c>
      <c r="K684" s="3">
        <v>180184</v>
      </c>
      <c r="L684" s="3">
        <v>225230</v>
      </c>
      <c r="M684" t="s">
        <v>78</v>
      </c>
      <c r="N684">
        <v>4.9000000000000004</v>
      </c>
      <c r="O684">
        <v>3</v>
      </c>
      <c r="P684">
        <v>4435</v>
      </c>
      <c r="Q684" s="3">
        <v>998895050</v>
      </c>
      <c r="R684">
        <v>2093</v>
      </c>
      <c r="S684" s="3">
        <v>471406390</v>
      </c>
      <c r="T684">
        <v>4425</v>
      </c>
      <c r="U684" s="3">
        <v>996642750</v>
      </c>
      <c r="V684">
        <v>4790</v>
      </c>
      <c r="W684" s="3">
        <v>1078851700</v>
      </c>
      <c r="X684">
        <v>3403</v>
      </c>
      <c r="Y684" s="3">
        <v>766457690</v>
      </c>
      <c r="Z684" s="3">
        <v>4312253580</v>
      </c>
    </row>
    <row r="685" spans="1:26" x14ac:dyDescent="0.3">
      <c r="A685" t="s">
        <v>755</v>
      </c>
      <c r="B685" t="s">
        <v>20</v>
      </c>
      <c r="C685" t="s">
        <v>196</v>
      </c>
      <c r="D685" s="7">
        <v>2023</v>
      </c>
      <c r="E685" t="s">
        <v>16</v>
      </c>
      <c r="F685">
        <v>620</v>
      </c>
      <c r="G685">
        <v>371</v>
      </c>
      <c r="H685" t="s">
        <v>26</v>
      </c>
      <c r="I685">
        <v>10.4</v>
      </c>
      <c r="J685">
        <v>330</v>
      </c>
      <c r="K685" s="3">
        <v>125955.20000000001</v>
      </c>
      <c r="L685" s="3">
        <v>157444</v>
      </c>
      <c r="M685" t="s">
        <v>23</v>
      </c>
      <c r="N685">
        <v>3.7</v>
      </c>
      <c r="O685">
        <v>5</v>
      </c>
      <c r="P685">
        <v>3299</v>
      </c>
      <c r="Q685" s="3">
        <v>519407756</v>
      </c>
      <c r="R685">
        <v>3751</v>
      </c>
      <c r="S685" s="3">
        <v>590572444</v>
      </c>
      <c r="T685">
        <v>2062</v>
      </c>
      <c r="U685" s="3">
        <v>324649528</v>
      </c>
      <c r="V685">
        <v>4370</v>
      </c>
      <c r="W685" s="3">
        <v>688030280</v>
      </c>
      <c r="X685">
        <v>4336</v>
      </c>
      <c r="Y685" s="3">
        <v>682677184</v>
      </c>
      <c r="Z685" s="3">
        <v>2805337192</v>
      </c>
    </row>
    <row r="686" spans="1:26" x14ac:dyDescent="0.3">
      <c r="A686" t="s">
        <v>756</v>
      </c>
      <c r="B686" t="s">
        <v>32</v>
      </c>
      <c r="C686" t="s">
        <v>64</v>
      </c>
      <c r="D686" s="7">
        <v>2021</v>
      </c>
      <c r="E686" t="s">
        <v>22</v>
      </c>
      <c r="F686">
        <v>646</v>
      </c>
      <c r="G686">
        <v>648</v>
      </c>
      <c r="H686" t="s">
        <v>17</v>
      </c>
      <c r="I686">
        <v>16.8</v>
      </c>
      <c r="J686">
        <v>344</v>
      </c>
      <c r="K686" s="3">
        <v>374578.4</v>
      </c>
      <c r="L686" s="3">
        <v>468223</v>
      </c>
      <c r="M686" t="s">
        <v>40</v>
      </c>
      <c r="N686">
        <v>4.4000000000000004</v>
      </c>
      <c r="O686">
        <v>5</v>
      </c>
      <c r="P686">
        <v>2304</v>
      </c>
      <c r="Q686" s="3">
        <v>1078785792</v>
      </c>
      <c r="R686">
        <v>3707</v>
      </c>
      <c r="S686" s="3">
        <v>1735702661</v>
      </c>
      <c r="T686">
        <v>2208</v>
      </c>
      <c r="U686" s="3">
        <v>1033836384</v>
      </c>
      <c r="V686">
        <v>4235</v>
      </c>
      <c r="W686" s="3">
        <v>1982924405</v>
      </c>
      <c r="X686">
        <v>4154</v>
      </c>
      <c r="Y686" s="3">
        <v>1944998342</v>
      </c>
      <c r="Z686" s="3">
        <v>7776247584</v>
      </c>
    </row>
    <row r="687" spans="1:26" x14ac:dyDescent="0.3">
      <c r="A687" t="s">
        <v>757</v>
      </c>
      <c r="B687" t="s">
        <v>20</v>
      </c>
      <c r="C687" t="s">
        <v>191</v>
      </c>
      <c r="D687" s="7">
        <v>2021</v>
      </c>
      <c r="E687" t="s">
        <v>16</v>
      </c>
      <c r="F687">
        <v>455</v>
      </c>
      <c r="G687">
        <v>330</v>
      </c>
      <c r="H687" t="s">
        <v>29</v>
      </c>
      <c r="I687">
        <v>6.5</v>
      </c>
      <c r="J687">
        <v>267</v>
      </c>
      <c r="K687" s="3">
        <v>336765.60000000003</v>
      </c>
      <c r="L687" s="3">
        <v>420957</v>
      </c>
      <c r="M687" t="s">
        <v>78</v>
      </c>
      <c r="N687">
        <v>3.8</v>
      </c>
      <c r="O687">
        <v>4</v>
      </c>
      <c r="P687">
        <v>4345</v>
      </c>
      <c r="Q687" s="3">
        <v>1829058165</v>
      </c>
      <c r="R687">
        <v>3100</v>
      </c>
      <c r="S687" s="3">
        <v>1304966700</v>
      </c>
      <c r="T687">
        <v>4214</v>
      </c>
      <c r="U687" s="3">
        <v>1773912798</v>
      </c>
      <c r="V687">
        <v>3704</v>
      </c>
      <c r="W687" s="3">
        <v>1559224728</v>
      </c>
      <c r="X687">
        <v>2131</v>
      </c>
      <c r="Y687" s="3">
        <v>897059367</v>
      </c>
      <c r="Z687" s="3">
        <v>7364221758</v>
      </c>
    </row>
    <row r="688" spans="1:26" x14ac:dyDescent="0.3">
      <c r="A688" t="s">
        <v>758</v>
      </c>
      <c r="B688" t="s">
        <v>48</v>
      </c>
      <c r="C688" t="s">
        <v>59</v>
      </c>
      <c r="D688" s="7">
        <v>2024</v>
      </c>
      <c r="E688" t="s">
        <v>22</v>
      </c>
      <c r="F688">
        <v>542</v>
      </c>
      <c r="G688">
        <v>727</v>
      </c>
      <c r="H688" t="s">
        <v>17</v>
      </c>
      <c r="I688">
        <v>5.7</v>
      </c>
      <c r="J688">
        <v>233</v>
      </c>
      <c r="K688" s="3">
        <v>501155.2</v>
      </c>
      <c r="L688" s="3">
        <v>626444</v>
      </c>
      <c r="M688" t="s">
        <v>30</v>
      </c>
      <c r="N688">
        <v>4.0999999999999996</v>
      </c>
      <c r="O688">
        <v>3</v>
      </c>
      <c r="P688">
        <v>3540</v>
      </c>
      <c r="Q688" s="3">
        <v>2217611760</v>
      </c>
      <c r="R688">
        <v>2686</v>
      </c>
      <c r="S688" s="3">
        <v>1682628584</v>
      </c>
      <c r="T688">
        <v>2100</v>
      </c>
      <c r="U688" s="3">
        <v>1315532400</v>
      </c>
      <c r="V688">
        <v>4954</v>
      </c>
      <c r="W688" s="3">
        <v>3103403576</v>
      </c>
      <c r="X688">
        <v>4688</v>
      </c>
      <c r="Y688" s="3">
        <v>2936769472</v>
      </c>
      <c r="Z688" s="3">
        <v>11255945792</v>
      </c>
    </row>
    <row r="689" spans="1:26" x14ac:dyDescent="0.3">
      <c r="A689" t="s">
        <v>759</v>
      </c>
      <c r="B689" t="s">
        <v>20</v>
      </c>
      <c r="C689" t="s">
        <v>196</v>
      </c>
      <c r="D689" s="7">
        <v>2023</v>
      </c>
      <c r="E689" t="s">
        <v>16</v>
      </c>
      <c r="F689">
        <v>525</v>
      </c>
      <c r="G689">
        <v>403</v>
      </c>
      <c r="H689" t="s">
        <v>29</v>
      </c>
      <c r="I689">
        <v>13.7</v>
      </c>
      <c r="J689">
        <v>255</v>
      </c>
      <c r="K689" s="3">
        <v>310738.40000000002</v>
      </c>
      <c r="L689" s="3">
        <v>388423</v>
      </c>
      <c r="M689" t="s">
        <v>60</v>
      </c>
      <c r="N689">
        <v>4.4000000000000004</v>
      </c>
      <c r="O689">
        <v>3</v>
      </c>
      <c r="P689">
        <v>4880</v>
      </c>
      <c r="Q689" s="3">
        <v>1895504240</v>
      </c>
      <c r="R689">
        <v>2789</v>
      </c>
      <c r="S689" s="3">
        <v>1083311747</v>
      </c>
      <c r="T689">
        <v>2590</v>
      </c>
      <c r="U689" s="3">
        <v>1006015570</v>
      </c>
      <c r="V689">
        <v>2256</v>
      </c>
      <c r="W689" s="3">
        <v>876282288</v>
      </c>
      <c r="X689">
        <v>4400</v>
      </c>
      <c r="Y689" s="3">
        <v>1709061200</v>
      </c>
      <c r="Z689" s="3">
        <v>6570175045</v>
      </c>
    </row>
    <row r="690" spans="1:26" x14ac:dyDescent="0.3">
      <c r="A690" t="s">
        <v>760</v>
      </c>
      <c r="B690" t="s">
        <v>42</v>
      </c>
      <c r="C690" t="s">
        <v>43</v>
      </c>
      <c r="D690" s="7">
        <v>2025</v>
      </c>
      <c r="E690" t="s">
        <v>34</v>
      </c>
      <c r="F690">
        <v>538</v>
      </c>
      <c r="G690">
        <v>474</v>
      </c>
      <c r="H690" t="s">
        <v>17</v>
      </c>
      <c r="I690">
        <v>24.7</v>
      </c>
      <c r="J690">
        <v>223</v>
      </c>
      <c r="K690" s="3">
        <v>72561.600000000006</v>
      </c>
      <c r="L690" s="3">
        <v>90702</v>
      </c>
      <c r="M690" t="s">
        <v>23</v>
      </c>
      <c r="N690">
        <v>4.9000000000000004</v>
      </c>
      <c r="O690">
        <v>3</v>
      </c>
      <c r="P690">
        <v>3198</v>
      </c>
      <c r="Q690" s="3">
        <v>290064996</v>
      </c>
      <c r="R690">
        <v>3514</v>
      </c>
      <c r="S690" s="3">
        <v>318726828</v>
      </c>
      <c r="T690">
        <v>4251</v>
      </c>
      <c r="U690" s="3">
        <v>385574202</v>
      </c>
      <c r="V690">
        <v>3095</v>
      </c>
      <c r="W690" s="3">
        <v>280722690</v>
      </c>
      <c r="X690">
        <v>3518</v>
      </c>
      <c r="Y690" s="3">
        <v>319089636</v>
      </c>
      <c r="Z690" s="3">
        <v>1594178352</v>
      </c>
    </row>
    <row r="691" spans="1:26" x14ac:dyDescent="0.3">
      <c r="A691" t="s">
        <v>761</v>
      </c>
      <c r="B691" t="s">
        <v>20</v>
      </c>
      <c r="C691" t="s">
        <v>144</v>
      </c>
      <c r="D691" s="7">
        <v>2025</v>
      </c>
      <c r="E691" t="s">
        <v>22</v>
      </c>
      <c r="F691">
        <v>709</v>
      </c>
      <c r="G691">
        <v>595</v>
      </c>
      <c r="H691" t="s">
        <v>29</v>
      </c>
      <c r="I691">
        <v>15.6</v>
      </c>
      <c r="J691">
        <v>362</v>
      </c>
      <c r="K691" s="3">
        <v>192757.6</v>
      </c>
      <c r="L691" s="3">
        <v>240947</v>
      </c>
      <c r="M691" t="s">
        <v>78</v>
      </c>
      <c r="N691">
        <v>5</v>
      </c>
      <c r="O691">
        <v>4</v>
      </c>
      <c r="P691">
        <v>3941</v>
      </c>
      <c r="Q691" s="3">
        <v>949572127</v>
      </c>
      <c r="R691">
        <v>4239</v>
      </c>
      <c r="S691" s="3">
        <v>1021374333</v>
      </c>
      <c r="T691">
        <v>4810</v>
      </c>
      <c r="U691" s="3">
        <v>1158955070</v>
      </c>
      <c r="V691">
        <v>4236</v>
      </c>
      <c r="W691" s="3">
        <v>1020651492</v>
      </c>
      <c r="X691">
        <v>2108</v>
      </c>
      <c r="Y691" s="3">
        <v>507916276</v>
      </c>
      <c r="Z691" s="3">
        <v>4658469298</v>
      </c>
    </row>
    <row r="692" spans="1:26" x14ac:dyDescent="0.3">
      <c r="A692" t="s">
        <v>762</v>
      </c>
      <c r="B692" t="s">
        <v>32</v>
      </c>
      <c r="C692" t="s">
        <v>62</v>
      </c>
      <c r="D692" s="7">
        <v>2024</v>
      </c>
      <c r="E692" t="s">
        <v>22</v>
      </c>
      <c r="F692">
        <v>636</v>
      </c>
      <c r="G692">
        <v>962</v>
      </c>
      <c r="H692" t="s">
        <v>17</v>
      </c>
      <c r="I692">
        <v>11.4</v>
      </c>
      <c r="J692">
        <v>306</v>
      </c>
      <c r="K692" s="3">
        <v>363060.80000000005</v>
      </c>
      <c r="L692" s="3">
        <v>453826</v>
      </c>
      <c r="M692" t="s">
        <v>27</v>
      </c>
      <c r="N692">
        <v>4.2</v>
      </c>
      <c r="O692">
        <v>5</v>
      </c>
      <c r="P692">
        <v>4257</v>
      </c>
      <c r="Q692" s="3">
        <v>1931937282</v>
      </c>
      <c r="R692">
        <v>3033</v>
      </c>
      <c r="S692" s="3">
        <v>1376454258</v>
      </c>
      <c r="T692">
        <v>3370</v>
      </c>
      <c r="U692" s="3">
        <v>1529393620</v>
      </c>
      <c r="V692">
        <v>3922</v>
      </c>
      <c r="W692" s="3">
        <v>1779905572</v>
      </c>
      <c r="X692">
        <v>4232</v>
      </c>
      <c r="Y692" s="3">
        <v>1920591632</v>
      </c>
      <c r="Z692" s="3">
        <v>8538282364</v>
      </c>
    </row>
    <row r="693" spans="1:26" x14ac:dyDescent="0.3">
      <c r="A693" t="s">
        <v>763</v>
      </c>
      <c r="B693" t="s">
        <v>42</v>
      </c>
      <c r="C693" t="s">
        <v>99</v>
      </c>
      <c r="D693" s="7">
        <v>2021</v>
      </c>
      <c r="E693" t="s">
        <v>44</v>
      </c>
      <c r="F693">
        <v>893</v>
      </c>
      <c r="G693">
        <v>959</v>
      </c>
      <c r="H693" t="s">
        <v>26</v>
      </c>
      <c r="I693">
        <v>22.4</v>
      </c>
      <c r="J693">
        <v>305</v>
      </c>
      <c r="K693" s="3">
        <v>366428.80000000005</v>
      </c>
      <c r="L693" s="3">
        <v>458036</v>
      </c>
      <c r="M693" t="s">
        <v>35</v>
      </c>
      <c r="N693">
        <v>4.5</v>
      </c>
      <c r="O693">
        <v>3</v>
      </c>
      <c r="P693">
        <v>3028</v>
      </c>
      <c r="Q693" s="3">
        <v>1386933008</v>
      </c>
      <c r="R693">
        <v>2982</v>
      </c>
      <c r="S693" s="3">
        <v>1365863352</v>
      </c>
      <c r="T693">
        <v>3867</v>
      </c>
      <c r="U693" s="3">
        <v>1771225212</v>
      </c>
      <c r="V693">
        <v>4276</v>
      </c>
      <c r="W693" s="3">
        <v>1958561936</v>
      </c>
      <c r="X693">
        <v>2443</v>
      </c>
      <c r="Y693" s="3">
        <v>1118981948</v>
      </c>
      <c r="Z693" s="3">
        <v>7601565456</v>
      </c>
    </row>
    <row r="694" spans="1:26" x14ac:dyDescent="0.3">
      <c r="A694" t="s">
        <v>764</v>
      </c>
      <c r="B694" t="s">
        <v>32</v>
      </c>
      <c r="C694" t="s">
        <v>33</v>
      </c>
      <c r="D694" s="7">
        <v>2022</v>
      </c>
      <c r="E694" t="s">
        <v>16</v>
      </c>
      <c r="F694">
        <v>408</v>
      </c>
      <c r="G694">
        <v>378</v>
      </c>
      <c r="H694" t="s">
        <v>17</v>
      </c>
      <c r="I694">
        <v>16.899999999999999</v>
      </c>
      <c r="J694">
        <v>290</v>
      </c>
      <c r="K694" s="3">
        <v>81184</v>
      </c>
      <c r="L694" s="3">
        <v>101480</v>
      </c>
      <c r="M694" t="s">
        <v>30</v>
      </c>
      <c r="N694">
        <v>4.9000000000000004</v>
      </c>
      <c r="O694">
        <v>3</v>
      </c>
      <c r="P694">
        <v>2786</v>
      </c>
      <c r="Q694" s="3">
        <v>282723280</v>
      </c>
      <c r="R694">
        <v>2270</v>
      </c>
      <c r="S694" s="3">
        <v>230359600</v>
      </c>
      <c r="T694">
        <v>2295</v>
      </c>
      <c r="U694" s="3">
        <v>232896600</v>
      </c>
      <c r="V694">
        <v>4746</v>
      </c>
      <c r="W694" s="3">
        <v>481624080</v>
      </c>
      <c r="X694">
        <v>4160</v>
      </c>
      <c r="Y694" s="3">
        <v>422156800</v>
      </c>
      <c r="Z694" s="3">
        <v>1649760360</v>
      </c>
    </row>
    <row r="695" spans="1:26" x14ac:dyDescent="0.3">
      <c r="A695" t="s">
        <v>765</v>
      </c>
      <c r="B695" t="s">
        <v>14</v>
      </c>
      <c r="C695" t="s">
        <v>68</v>
      </c>
      <c r="D695" s="7">
        <v>2022</v>
      </c>
      <c r="E695" t="s">
        <v>22</v>
      </c>
      <c r="F695">
        <v>698</v>
      </c>
      <c r="G695">
        <v>753</v>
      </c>
      <c r="H695" t="s">
        <v>29</v>
      </c>
      <c r="I695">
        <v>16.3</v>
      </c>
      <c r="J695">
        <v>282</v>
      </c>
      <c r="K695" s="3">
        <v>325306.40000000002</v>
      </c>
      <c r="L695" s="3">
        <v>406633</v>
      </c>
      <c r="M695" t="s">
        <v>40</v>
      </c>
      <c r="N695">
        <v>4.5999999999999996</v>
      </c>
      <c r="O695">
        <v>3</v>
      </c>
      <c r="P695">
        <v>3286</v>
      </c>
      <c r="Q695" s="3">
        <v>1336196038</v>
      </c>
      <c r="R695">
        <v>4009</v>
      </c>
      <c r="S695" s="3">
        <v>1630191697</v>
      </c>
      <c r="T695">
        <v>4719</v>
      </c>
      <c r="U695" s="3">
        <v>1918901127</v>
      </c>
      <c r="V695">
        <v>3048</v>
      </c>
      <c r="W695" s="3">
        <v>1239417384</v>
      </c>
      <c r="X695">
        <v>2457</v>
      </c>
      <c r="Y695" s="3">
        <v>999097281</v>
      </c>
      <c r="Z695" s="3">
        <v>7123803527</v>
      </c>
    </row>
    <row r="696" spans="1:26" x14ac:dyDescent="0.3">
      <c r="A696" t="s">
        <v>766</v>
      </c>
      <c r="B696" t="s">
        <v>14</v>
      </c>
      <c r="C696" t="s">
        <v>68</v>
      </c>
      <c r="D696" s="7">
        <v>2021</v>
      </c>
      <c r="E696" t="s">
        <v>22</v>
      </c>
      <c r="F696">
        <v>456</v>
      </c>
      <c r="G696">
        <v>815</v>
      </c>
      <c r="H696" t="s">
        <v>29</v>
      </c>
      <c r="I696">
        <v>19.8</v>
      </c>
      <c r="J696">
        <v>375</v>
      </c>
      <c r="K696" s="3">
        <v>201334.40000000002</v>
      </c>
      <c r="L696" s="3">
        <v>251668</v>
      </c>
      <c r="M696" t="s">
        <v>30</v>
      </c>
      <c r="N696">
        <v>3.7</v>
      </c>
      <c r="O696">
        <v>5</v>
      </c>
      <c r="P696">
        <v>4268</v>
      </c>
      <c r="Q696" s="3">
        <v>1074119024</v>
      </c>
      <c r="R696">
        <v>3637</v>
      </c>
      <c r="S696" s="3">
        <v>915316516</v>
      </c>
      <c r="T696">
        <v>2806</v>
      </c>
      <c r="U696" s="3">
        <v>706180408</v>
      </c>
      <c r="V696">
        <v>3311</v>
      </c>
      <c r="W696" s="3">
        <v>833272748</v>
      </c>
      <c r="X696">
        <v>3927</v>
      </c>
      <c r="Y696" s="3">
        <v>988300236</v>
      </c>
      <c r="Z696" s="3">
        <v>4517188932</v>
      </c>
    </row>
    <row r="697" spans="1:26" x14ac:dyDescent="0.3">
      <c r="A697" t="s">
        <v>767</v>
      </c>
      <c r="B697" t="s">
        <v>48</v>
      </c>
      <c r="C697" t="s">
        <v>90</v>
      </c>
      <c r="D697" s="7">
        <v>2023</v>
      </c>
      <c r="E697" t="s">
        <v>34</v>
      </c>
      <c r="F697">
        <v>541</v>
      </c>
      <c r="G697">
        <v>706</v>
      </c>
      <c r="H697" t="s">
        <v>17</v>
      </c>
      <c r="I697">
        <v>18.899999999999999</v>
      </c>
      <c r="J697">
        <v>351</v>
      </c>
      <c r="K697" s="3">
        <v>536315.20000000007</v>
      </c>
      <c r="L697" s="3">
        <v>670394</v>
      </c>
      <c r="M697" t="s">
        <v>57</v>
      </c>
      <c r="N697">
        <v>4.3</v>
      </c>
      <c r="O697">
        <v>4</v>
      </c>
      <c r="P697">
        <v>4352</v>
      </c>
      <c r="Q697" s="3">
        <v>2917554688</v>
      </c>
      <c r="R697">
        <v>2504</v>
      </c>
      <c r="S697" s="3">
        <v>1678666576</v>
      </c>
      <c r="T697">
        <v>2132</v>
      </c>
      <c r="U697" s="3">
        <v>1429280008</v>
      </c>
      <c r="V697">
        <v>4639</v>
      </c>
      <c r="W697" s="3">
        <v>3109957766</v>
      </c>
      <c r="X697">
        <v>3219</v>
      </c>
      <c r="Y697" s="3">
        <v>2157998286</v>
      </c>
      <c r="Z697" s="3">
        <v>11293457324</v>
      </c>
    </row>
    <row r="698" spans="1:26" x14ac:dyDescent="0.3">
      <c r="A698" t="s">
        <v>768</v>
      </c>
      <c r="B698" t="s">
        <v>20</v>
      </c>
      <c r="C698" t="s">
        <v>144</v>
      </c>
      <c r="D698" s="7">
        <v>2024</v>
      </c>
      <c r="E698" t="s">
        <v>34</v>
      </c>
      <c r="F698">
        <v>674</v>
      </c>
      <c r="G698">
        <v>544</v>
      </c>
      <c r="H698" t="s">
        <v>17</v>
      </c>
      <c r="I698">
        <v>11.4</v>
      </c>
      <c r="J698">
        <v>350</v>
      </c>
      <c r="K698" s="3">
        <v>124740</v>
      </c>
      <c r="L698" s="3">
        <v>155925</v>
      </c>
      <c r="M698" t="s">
        <v>60</v>
      </c>
      <c r="N698">
        <v>4.0999999999999996</v>
      </c>
      <c r="O698">
        <v>5</v>
      </c>
      <c r="P698">
        <v>2574</v>
      </c>
      <c r="Q698" s="3">
        <v>401350950</v>
      </c>
      <c r="R698">
        <v>4364</v>
      </c>
      <c r="S698" s="3">
        <v>680456700</v>
      </c>
      <c r="T698">
        <v>2068</v>
      </c>
      <c r="U698" s="3">
        <v>322452900</v>
      </c>
      <c r="V698">
        <v>3498</v>
      </c>
      <c r="W698" s="3">
        <v>545425650</v>
      </c>
      <c r="X698">
        <v>4460</v>
      </c>
      <c r="Y698" s="3">
        <v>695425500</v>
      </c>
      <c r="Z698" s="3">
        <v>2645111700</v>
      </c>
    </row>
    <row r="699" spans="1:26" x14ac:dyDescent="0.3">
      <c r="A699" t="s">
        <v>769</v>
      </c>
      <c r="B699" t="s">
        <v>42</v>
      </c>
      <c r="C699" t="s">
        <v>74</v>
      </c>
      <c r="D699" s="7">
        <v>2023</v>
      </c>
      <c r="E699" t="s">
        <v>16</v>
      </c>
      <c r="F699">
        <v>297</v>
      </c>
      <c r="G699">
        <v>337</v>
      </c>
      <c r="H699" t="s">
        <v>29</v>
      </c>
      <c r="I699">
        <v>12.6</v>
      </c>
      <c r="J699">
        <v>375</v>
      </c>
      <c r="K699" s="3">
        <v>142067.20000000001</v>
      </c>
      <c r="L699" s="3">
        <v>177584</v>
      </c>
      <c r="M699" t="s">
        <v>27</v>
      </c>
      <c r="N699">
        <v>4.5999999999999996</v>
      </c>
      <c r="O699">
        <v>3</v>
      </c>
      <c r="P699">
        <v>4665</v>
      </c>
      <c r="Q699" s="3">
        <v>828429360</v>
      </c>
      <c r="R699">
        <v>3489</v>
      </c>
      <c r="S699" s="3">
        <v>619590576</v>
      </c>
      <c r="T699">
        <v>2191</v>
      </c>
      <c r="U699" s="3">
        <v>389086544</v>
      </c>
      <c r="V699">
        <v>4442</v>
      </c>
      <c r="W699" s="3">
        <v>788828128</v>
      </c>
      <c r="X699">
        <v>2426</v>
      </c>
      <c r="Y699" s="3">
        <v>430818784</v>
      </c>
      <c r="Z699" s="3">
        <v>3056753392</v>
      </c>
    </row>
    <row r="700" spans="1:26" x14ac:dyDescent="0.3">
      <c r="A700" t="s">
        <v>770</v>
      </c>
      <c r="B700" t="s">
        <v>14</v>
      </c>
      <c r="C700" t="s">
        <v>86</v>
      </c>
      <c r="D700" s="7">
        <v>2021</v>
      </c>
      <c r="E700" t="s">
        <v>22</v>
      </c>
      <c r="F700">
        <v>789</v>
      </c>
      <c r="G700">
        <v>558</v>
      </c>
      <c r="H700" t="s">
        <v>26</v>
      </c>
      <c r="I700">
        <v>8.1</v>
      </c>
      <c r="J700">
        <v>295</v>
      </c>
      <c r="K700" s="3">
        <v>329266.40000000002</v>
      </c>
      <c r="L700" s="3">
        <v>411583</v>
      </c>
      <c r="M700" t="s">
        <v>35</v>
      </c>
      <c r="N700">
        <v>3.9</v>
      </c>
      <c r="O700">
        <v>5</v>
      </c>
      <c r="P700">
        <v>3241</v>
      </c>
      <c r="Q700" s="3">
        <v>1333940503</v>
      </c>
      <c r="R700">
        <v>3546</v>
      </c>
      <c r="S700" s="3">
        <v>1459473318</v>
      </c>
      <c r="T700">
        <v>3870</v>
      </c>
      <c r="U700" s="3">
        <v>1592826210</v>
      </c>
      <c r="V700">
        <v>4435</v>
      </c>
      <c r="W700" s="3">
        <v>1825370605</v>
      </c>
      <c r="X700">
        <v>2946</v>
      </c>
      <c r="Y700" s="3">
        <v>1212523518</v>
      </c>
      <c r="Z700" s="3">
        <v>7424134154</v>
      </c>
    </row>
    <row r="701" spans="1:26" x14ac:dyDescent="0.3">
      <c r="A701" t="s">
        <v>771</v>
      </c>
      <c r="B701" t="s">
        <v>20</v>
      </c>
      <c r="C701" t="s">
        <v>144</v>
      </c>
      <c r="D701" s="7">
        <v>2025</v>
      </c>
      <c r="E701" t="s">
        <v>16</v>
      </c>
      <c r="F701">
        <v>484</v>
      </c>
      <c r="G701">
        <v>410</v>
      </c>
      <c r="H701" t="s">
        <v>26</v>
      </c>
      <c r="I701">
        <v>7.8</v>
      </c>
      <c r="J701">
        <v>219</v>
      </c>
      <c r="K701" s="3">
        <v>139759.20000000001</v>
      </c>
      <c r="L701" s="3">
        <v>174699</v>
      </c>
      <c r="M701" t="s">
        <v>40</v>
      </c>
      <c r="N701">
        <v>3.7</v>
      </c>
      <c r="O701">
        <v>4</v>
      </c>
      <c r="P701">
        <v>3384</v>
      </c>
      <c r="Q701" s="3">
        <v>591181416</v>
      </c>
      <c r="R701">
        <v>2172</v>
      </c>
      <c r="S701" s="3">
        <v>379446228</v>
      </c>
      <c r="T701">
        <v>3193</v>
      </c>
      <c r="U701" s="3">
        <v>557813907</v>
      </c>
      <c r="V701">
        <v>3885</v>
      </c>
      <c r="W701" s="3">
        <v>678705615</v>
      </c>
      <c r="X701">
        <v>3041</v>
      </c>
      <c r="Y701" s="3">
        <v>531259659</v>
      </c>
      <c r="Z701" s="3">
        <v>2738406825</v>
      </c>
    </row>
    <row r="702" spans="1:26" x14ac:dyDescent="0.3">
      <c r="A702" t="s">
        <v>772</v>
      </c>
      <c r="B702" t="s">
        <v>42</v>
      </c>
      <c r="C702" t="s">
        <v>84</v>
      </c>
      <c r="D702" s="7">
        <v>2021</v>
      </c>
      <c r="E702" t="s">
        <v>22</v>
      </c>
      <c r="F702">
        <v>664</v>
      </c>
      <c r="G702">
        <v>418</v>
      </c>
      <c r="H702" t="s">
        <v>26</v>
      </c>
      <c r="I702">
        <v>7.3</v>
      </c>
      <c r="J702">
        <v>262</v>
      </c>
      <c r="K702" s="3">
        <v>216426.40000000002</v>
      </c>
      <c r="L702" s="3">
        <v>270533</v>
      </c>
      <c r="M702" t="s">
        <v>23</v>
      </c>
      <c r="N702">
        <v>4</v>
      </c>
      <c r="O702">
        <v>3</v>
      </c>
      <c r="P702">
        <v>2598</v>
      </c>
      <c r="Q702" s="3">
        <v>702844734</v>
      </c>
      <c r="R702">
        <v>3542</v>
      </c>
      <c r="S702" s="3">
        <v>958227886</v>
      </c>
      <c r="T702">
        <v>3268</v>
      </c>
      <c r="U702" s="3">
        <v>884101844</v>
      </c>
      <c r="V702">
        <v>2928</v>
      </c>
      <c r="W702" s="3">
        <v>792120624</v>
      </c>
      <c r="X702">
        <v>3253</v>
      </c>
      <c r="Y702" s="3">
        <v>880043849</v>
      </c>
      <c r="Z702" s="3">
        <v>4217338937</v>
      </c>
    </row>
    <row r="703" spans="1:26" x14ac:dyDescent="0.3">
      <c r="A703" t="s">
        <v>773</v>
      </c>
      <c r="B703" t="s">
        <v>14</v>
      </c>
      <c r="C703" t="s">
        <v>110</v>
      </c>
      <c r="D703" s="7">
        <v>2021</v>
      </c>
      <c r="E703" t="s">
        <v>34</v>
      </c>
      <c r="F703">
        <v>679</v>
      </c>
      <c r="G703">
        <v>631</v>
      </c>
      <c r="H703" t="s">
        <v>26</v>
      </c>
      <c r="I703">
        <v>5.2</v>
      </c>
      <c r="J703">
        <v>304</v>
      </c>
      <c r="K703" s="3">
        <v>83915.200000000012</v>
      </c>
      <c r="L703" s="3">
        <v>104894</v>
      </c>
      <c r="M703" t="s">
        <v>60</v>
      </c>
      <c r="N703">
        <v>3.7</v>
      </c>
      <c r="O703">
        <v>4</v>
      </c>
      <c r="P703">
        <v>2269</v>
      </c>
      <c r="Q703" s="3">
        <v>238004486</v>
      </c>
      <c r="R703">
        <v>3475</v>
      </c>
      <c r="S703" s="3">
        <v>364506650</v>
      </c>
      <c r="T703">
        <v>2502</v>
      </c>
      <c r="U703" s="3">
        <v>262444788</v>
      </c>
      <c r="V703">
        <v>4229</v>
      </c>
      <c r="W703" s="3">
        <v>443596726</v>
      </c>
      <c r="X703">
        <v>4160</v>
      </c>
      <c r="Y703" s="3">
        <v>436359040</v>
      </c>
      <c r="Z703" s="3">
        <v>1744911690</v>
      </c>
    </row>
    <row r="704" spans="1:26" x14ac:dyDescent="0.3">
      <c r="A704" t="s">
        <v>774</v>
      </c>
      <c r="B704" t="s">
        <v>42</v>
      </c>
      <c r="C704" t="s">
        <v>194</v>
      </c>
      <c r="D704" s="7">
        <v>2023</v>
      </c>
      <c r="E704" t="s">
        <v>16</v>
      </c>
      <c r="F704">
        <v>727</v>
      </c>
      <c r="G704">
        <v>580</v>
      </c>
      <c r="H704" t="s">
        <v>26</v>
      </c>
      <c r="I704">
        <v>6.3</v>
      </c>
      <c r="J704">
        <v>213</v>
      </c>
      <c r="K704" s="3">
        <v>306216</v>
      </c>
      <c r="L704" s="3">
        <v>382770</v>
      </c>
      <c r="M704" t="s">
        <v>50</v>
      </c>
      <c r="N704">
        <v>5</v>
      </c>
      <c r="O704">
        <v>3</v>
      </c>
      <c r="P704">
        <v>4038</v>
      </c>
      <c r="Q704" s="3">
        <v>1545625260</v>
      </c>
      <c r="R704">
        <v>4122</v>
      </c>
      <c r="S704" s="3">
        <v>1577777940</v>
      </c>
      <c r="T704">
        <v>2414</v>
      </c>
      <c r="U704" s="3">
        <v>924006780</v>
      </c>
      <c r="V704">
        <v>2628</v>
      </c>
      <c r="W704" s="3">
        <v>1005919560</v>
      </c>
      <c r="X704">
        <v>2511</v>
      </c>
      <c r="Y704" s="3">
        <v>961135470</v>
      </c>
      <c r="Z704" s="3">
        <v>6014465010</v>
      </c>
    </row>
    <row r="705" spans="1:26" x14ac:dyDescent="0.3">
      <c r="A705" t="s">
        <v>775</v>
      </c>
      <c r="B705" t="s">
        <v>32</v>
      </c>
      <c r="C705" t="s">
        <v>70</v>
      </c>
      <c r="D705" s="7">
        <v>2022</v>
      </c>
      <c r="E705" t="s">
        <v>16</v>
      </c>
      <c r="F705">
        <v>599</v>
      </c>
      <c r="G705">
        <v>397</v>
      </c>
      <c r="H705" t="s">
        <v>26</v>
      </c>
      <c r="I705">
        <v>11.4</v>
      </c>
      <c r="J705">
        <v>336</v>
      </c>
      <c r="K705" s="3">
        <v>366810.4</v>
      </c>
      <c r="L705" s="3">
        <v>458513</v>
      </c>
      <c r="M705" t="s">
        <v>60</v>
      </c>
      <c r="N705">
        <v>3.8</v>
      </c>
      <c r="O705">
        <v>3</v>
      </c>
      <c r="P705">
        <v>2179</v>
      </c>
      <c r="Q705" s="3">
        <v>999099827</v>
      </c>
      <c r="R705">
        <v>2189</v>
      </c>
      <c r="S705" s="3">
        <v>1003684957</v>
      </c>
      <c r="T705">
        <v>4170</v>
      </c>
      <c r="U705" s="3">
        <v>1911999210</v>
      </c>
      <c r="V705">
        <v>2092</v>
      </c>
      <c r="W705" s="3">
        <v>959209196</v>
      </c>
      <c r="X705">
        <v>3336</v>
      </c>
      <c r="Y705" s="3">
        <v>1529599368</v>
      </c>
      <c r="Z705" s="3">
        <v>6403592558</v>
      </c>
    </row>
    <row r="706" spans="1:26" x14ac:dyDescent="0.3">
      <c r="A706" t="s">
        <v>776</v>
      </c>
      <c r="B706" t="s">
        <v>32</v>
      </c>
      <c r="C706" t="s">
        <v>80</v>
      </c>
      <c r="D706" s="7">
        <v>2021</v>
      </c>
      <c r="E706" t="s">
        <v>44</v>
      </c>
      <c r="F706">
        <v>305</v>
      </c>
      <c r="G706">
        <v>250</v>
      </c>
      <c r="H706" t="s">
        <v>26</v>
      </c>
      <c r="I706">
        <v>20.2</v>
      </c>
      <c r="J706">
        <v>266</v>
      </c>
      <c r="K706" s="3">
        <v>383921.60000000003</v>
      </c>
      <c r="L706" s="3">
        <v>479902</v>
      </c>
      <c r="M706" t="s">
        <v>40</v>
      </c>
      <c r="N706">
        <v>3.8</v>
      </c>
      <c r="O706">
        <v>4</v>
      </c>
      <c r="P706">
        <v>3931</v>
      </c>
      <c r="Q706" s="3">
        <v>1886494762</v>
      </c>
      <c r="R706">
        <v>4329</v>
      </c>
      <c r="S706" s="3">
        <v>2077495758</v>
      </c>
      <c r="T706">
        <v>2245</v>
      </c>
      <c r="U706" s="3">
        <v>1077379990</v>
      </c>
      <c r="V706">
        <v>4939</v>
      </c>
      <c r="W706" s="3">
        <v>2370235978</v>
      </c>
      <c r="X706">
        <v>3976</v>
      </c>
      <c r="Y706" s="3">
        <v>1908090352</v>
      </c>
      <c r="Z706" s="3">
        <v>9319696840</v>
      </c>
    </row>
    <row r="707" spans="1:26" x14ac:dyDescent="0.3">
      <c r="A707" t="s">
        <v>777</v>
      </c>
      <c r="B707" t="s">
        <v>14</v>
      </c>
      <c r="C707" t="s">
        <v>68</v>
      </c>
      <c r="D707" s="7">
        <v>2025</v>
      </c>
      <c r="E707" t="s">
        <v>16</v>
      </c>
      <c r="F707">
        <v>454</v>
      </c>
      <c r="G707">
        <v>786</v>
      </c>
      <c r="H707" t="s">
        <v>17</v>
      </c>
      <c r="I707">
        <v>7</v>
      </c>
      <c r="J707">
        <v>370</v>
      </c>
      <c r="K707" s="3">
        <v>69724</v>
      </c>
      <c r="L707" s="3">
        <v>87155</v>
      </c>
      <c r="M707" t="s">
        <v>50</v>
      </c>
      <c r="N707">
        <v>4.0999999999999996</v>
      </c>
      <c r="O707">
        <v>5</v>
      </c>
      <c r="P707">
        <v>2583</v>
      </c>
      <c r="Q707" s="3">
        <v>225121365</v>
      </c>
      <c r="R707">
        <v>3426</v>
      </c>
      <c r="S707" s="3">
        <v>298593030</v>
      </c>
      <c r="T707">
        <v>4825</v>
      </c>
      <c r="U707" s="3">
        <v>420522875</v>
      </c>
      <c r="V707">
        <v>2660</v>
      </c>
      <c r="W707" s="3">
        <v>231832300</v>
      </c>
      <c r="X707">
        <v>3639</v>
      </c>
      <c r="Y707" s="3">
        <v>317157045</v>
      </c>
      <c r="Z707" s="3">
        <v>1493226615</v>
      </c>
    </row>
    <row r="708" spans="1:26" x14ac:dyDescent="0.3">
      <c r="A708" t="s">
        <v>778</v>
      </c>
      <c r="B708" t="s">
        <v>42</v>
      </c>
      <c r="C708" t="s">
        <v>43</v>
      </c>
      <c r="D708" s="7">
        <v>2021</v>
      </c>
      <c r="E708" t="s">
        <v>16</v>
      </c>
      <c r="F708">
        <v>432</v>
      </c>
      <c r="G708">
        <v>510</v>
      </c>
      <c r="H708" t="s">
        <v>17</v>
      </c>
      <c r="I708">
        <v>7.9</v>
      </c>
      <c r="J708">
        <v>208</v>
      </c>
      <c r="K708" s="3">
        <v>169078.40000000002</v>
      </c>
      <c r="L708" s="3">
        <v>211348</v>
      </c>
      <c r="M708" t="s">
        <v>57</v>
      </c>
      <c r="N708">
        <v>4.2</v>
      </c>
      <c r="O708">
        <v>5</v>
      </c>
      <c r="P708">
        <v>2793</v>
      </c>
      <c r="Q708" s="3">
        <v>590294964</v>
      </c>
      <c r="R708">
        <v>2182</v>
      </c>
      <c r="S708" s="3">
        <v>461161336</v>
      </c>
      <c r="T708">
        <v>3131</v>
      </c>
      <c r="U708" s="3">
        <v>661730588</v>
      </c>
      <c r="V708">
        <v>2741</v>
      </c>
      <c r="W708" s="3">
        <v>579304868</v>
      </c>
      <c r="X708">
        <v>3017</v>
      </c>
      <c r="Y708" s="3">
        <v>637636916</v>
      </c>
      <c r="Z708" s="3">
        <v>2930128672</v>
      </c>
    </row>
    <row r="709" spans="1:26" x14ac:dyDescent="0.3">
      <c r="A709" t="s">
        <v>779</v>
      </c>
      <c r="B709" t="s">
        <v>32</v>
      </c>
      <c r="C709" t="s">
        <v>66</v>
      </c>
      <c r="D709" s="7">
        <v>2021</v>
      </c>
      <c r="E709" t="s">
        <v>34</v>
      </c>
      <c r="F709">
        <v>232</v>
      </c>
      <c r="G709">
        <v>270</v>
      </c>
      <c r="H709" t="s">
        <v>26</v>
      </c>
      <c r="I709">
        <v>10.9</v>
      </c>
      <c r="J709">
        <v>242</v>
      </c>
      <c r="K709" s="3">
        <v>220489.60000000001</v>
      </c>
      <c r="L709" s="3">
        <v>275612</v>
      </c>
      <c r="M709" t="s">
        <v>30</v>
      </c>
      <c r="N709">
        <v>4.8</v>
      </c>
      <c r="O709">
        <v>5</v>
      </c>
      <c r="P709">
        <v>3583</v>
      </c>
      <c r="Q709" s="3">
        <v>987517796</v>
      </c>
      <c r="R709">
        <v>4145</v>
      </c>
      <c r="S709" s="3">
        <v>1142411740</v>
      </c>
      <c r="T709">
        <v>4219</v>
      </c>
      <c r="U709" s="3">
        <v>1162807028</v>
      </c>
      <c r="V709">
        <v>2773</v>
      </c>
      <c r="W709" s="3">
        <v>764272076</v>
      </c>
      <c r="X709">
        <v>3646</v>
      </c>
      <c r="Y709" s="3">
        <v>1004881352</v>
      </c>
      <c r="Z709" s="3">
        <v>5061889992</v>
      </c>
    </row>
    <row r="710" spans="1:26" x14ac:dyDescent="0.3">
      <c r="A710" t="s">
        <v>780</v>
      </c>
      <c r="B710" t="s">
        <v>32</v>
      </c>
      <c r="C710" t="s">
        <v>80</v>
      </c>
      <c r="D710" s="7">
        <v>2025</v>
      </c>
      <c r="E710" t="s">
        <v>44</v>
      </c>
      <c r="F710">
        <v>773</v>
      </c>
      <c r="G710">
        <v>827</v>
      </c>
      <c r="H710" t="s">
        <v>26</v>
      </c>
      <c r="I710">
        <v>19.8</v>
      </c>
      <c r="J710">
        <v>294</v>
      </c>
      <c r="K710" s="3">
        <v>270120</v>
      </c>
      <c r="L710" s="3">
        <v>337650</v>
      </c>
      <c r="M710" t="s">
        <v>60</v>
      </c>
      <c r="N710">
        <v>4.0999999999999996</v>
      </c>
      <c r="O710">
        <v>3</v>
      </c>
      <c r="P710">
        <v>3597</v>
      </c>
      <c r="Q710" s="3">
        <v>1214527050</v>
      </c>
      <c r="R710">
        <v>4098</v>
      </c>
      <c r="S710" s="3">
        <v>1383689700</v>
      </c>
      <c r="T710">
        <v>3023</v>
      </c>
      <c r="U710" s="3">
        <v>1020715950</v>
      </c>
      <c r="V710">
        <v>2117</v>
      </c>
      <c r="W710" s="3">
        <v>714805050</v>
      </c>
      <c r="X710">
        <v>4481</v>
      </c>
      <c r="Y710" s="3">
        <v>1513009650</v>
      </c>
      <c r="Z710" s="3">
        <v>5846747400</v>
      </c>
    </row>
    <row r="711" spans="1:26" x14ac:dyDescent="0.3">
      <c r="A711" t="s">
        <v>781</v>
      </c>
      <c r="B711" t="s">
        <v>14</v>
      </c>
      <c r="C711" t="s">
        <v>68</v>
      </c>
      <c r="D711" s="7">
        <v>2021</v>
      </c>
      <c r="E711" t="s">
        <v>34</v>
      </c>
      <c r="F711">
        <v>387</v>
      </c>
      <c r="G711">
        <v>769</v>
      </c>
      <c r="H711" t="s">
        <v>26</v>
      </c>
      <c r="I711">
        <v>20.6</v>
      </c>
      <c r="J711">
        <v>278</v>
      </c>
      <c r="K711" s="3">
        <v>140468.80000000002</v>
      </c>
      <c r="L711" s="3">
        <v>175586</v>
      </c>
      <c r="M711" t="s">
        <v>78</v>
      </c>
      <c r="N711">
        <v>4</v>
      </c>
      <c r="O711">
        <v>4</v>
      </c>
      <c r="P711">
        <v>3845</v>
      </c>
      <c r="Q711" s="3">
        <v>675128170</v>
      </c>
      <c r="R711">
        <v>3497</v>
      </c>
      <c r="S711" s="3">
        <v>614024242</v>
      </c>
      <c r="T711">
        <v>3326</v>
      </c>
      <c r="U711" s="3">
        <v>583999036</v>
      </c>
      <c r="V711">
        <v>4533</v>
      </c>
      <c r="W711" s="3">
        <v>795931338</v>
      </c>
      <c r="X711">
        <v>2619</v>
      </c>
      <c r="Y711" s="3">
        <v>459859734</v>
      </c>
      <c r="Z711" s="3">
        <v>3128942520</v>
      </c>
    </row>
    <row r="712" spans="1:26" x14ac:dyDescent="0.3">
      <c r="A712" t="s">
        <v>782</v>
      </c>
      <c r="B712" t="s">
        <v>32</v>
      </c>
      <c r="C712" t="s">
        <v>80</v>
      </c>
      <c r="D712" s="7">
        <v>2023</v>
      </c>
      <c r="E712" t="s">
        <v>34</v>
      </c>
      <c r="F712">
        <v>748</v>
      </c>
      <c r="G712">
        <v>430</v>
      </c>
      <c r="H712" t="s">
        <v>26</v>
      </c>
      <c r="I712">
        <v>9.6</v>
      </c>
      <c r="J712">
        <v>293</v>
      </c>
      <c r="K712" s="3">
        <v>399086.4</v>
      </c>
      <c r="L712" s="3">
        <v>498858</v>
      </c>
      <c r="M712" t="s">
        <v>35</v>
      </c>
      <c r="N712">
        <v>4.5999999999999996</v>
      </c>
      <c r="O712">
        <v>3</v>
      </c>
      <c r="P712">
        <v>4053</v>
      </c>
      <c r="Q712" s="3">
        <v>2021871474</v>
      </c>
      <c r="R712">
        <v>3903</v>
      </c>
      <c r="S712" s="3">
        <v>1947042774</v>
      </c>
      <c r="T712">
        <v>3548</v>
      </c>
      <c r="U712" s="3">
        <v>1769948184</v>
      </c>
      <c r="V712">
        <v>4869</v>
      </c>
      <c r="W712" s="3">
        <v>2428939602</v>
      </c>
      <c r="X712">
        <v>3307</v>
      </c>
      <c r="Y712" s="3">
        <v>1649723406</v>
      </c>
      <c r="Z712" s="3">
        <v>9817525440</v>
      </c>
    </row>
    <row r="713" spans="1:26" x14ac:dyDescent="0.3">
      <c r="A713" t="s">
        <v>783</v>
      </c>
      <c r="B713" t="s">
        <v>32</v>
      </c>
      <c r="C713" t="s">
        <v>70</v>
      </c>
      <c r="D713" s="7">
        <v>2021</v>
      </c>
      <c r="E713" t="s">
        <v>22</v>
      </c>
      <c r="F713">
        <v>497</v>
      </c>
      <c r="G713">
        <v>624</v>
      </c>
      <c r="H713" t="s">
        <v>26</v>
      </c>
      <c r="I713">
        <v>6.8</v>
      </c>
      <c r="J713">
        <v>215</v>
      </c>
      <c r="K713" s="3">
        <v>140238.39999999999</v>
      </c>
      <c r="L713" s="3">
        <v>175298</v>
      </c>
      <c r="M713" t="s">
        <v>23</v>
      </c>
      <c r="N713">
        <v>3.5</v>
      </c>
      <c r="O713">
        <v>4</v>
      </c>
      <c r="P713">
        <v>3527</v>
      </c>
      <c r="Q713" s="3">
        <v>618276046</v>
      </c>
      <c r="R713">
        <v>2779</v>
      </c>
      <c r="S713" s="3">
        <v>487153142</v>
      </c>
      <c r="T713">
        <v>3939</v>
      </c>
      <c r="U713" s="3">
        <v>690498822</v>
      </c>
      <c r="V713">
        <v>4141</v>
      </c>
      <c r="W713" s="3">
        <v>725909018</v>
      </c>
      <c r="X713">
        <v>4330</v>
      </c>
      <c r="Y713" s="3">
        <v>759040340</v>
      </c>
      <c r="Z713" s="3">
        <v>3280877368</v>
      </c>
    </row>
    <row r="714" spans="1:26" x14ac:dyDescent="0.3">
      <c r="A714" t="s">
        <v>784</v>
      </c>
      <c r="B714" t="s">
        <v>42</v>
      </c>
      <c r="C714" t="s">
        <v>92</v>
      </c>
      <c r="D714" s="7">
        <v>2024</v>
      </c>
      <c r="E714" t="s">
        <v>34</v>
      </c>
      <c r="F714">
        <v>342</v>
      </c>
      <c r="G714">
        <v>946</v>
      </c>
      <c r="H714" t="s">
        <v>29</v>
      </c>
      <c r="I714">
        <v>16.399999999999999</v>
      </c>
      <c r="J714">
        <v>334</v>
      </c>
      <c r="K714" s="3">
        <v>338934.4</v>
      </c>
      <c r="L714" s="3">
        <v>423668</v>
      </c>
      <c r="M714" t="s">
        <v>23</v>
      </c>
      <c r="N714">
        <v>4.9000000000000004</v>
      </c>
      <c r="O714">
        <v>5</v>
      </c>
      <c r="P714">
        <v>4089</v>
      </c>
      <c r="Q714" s="3">
        <v>1732378452</v>
      </c>
      <c r="R714">
        <v>3137</v>
      </c>
      <c r="S714" s="3">
        <v>1329046516</v>
      </c>
      <c r="T714">
        <v>3737</v>
      </c>
      <c r="U714" s="3">
        <v>1583247316</v>
      </c>
      <c r="V714">
        <v>3340</v>
      </c>
      <c r="W714" s="3">
        <v>1415051120</v>
      </c>
      <c r="X714">
        <v>2077</v>
      </c>
      <c r="Y714" s="3">
        <v>879958436</v>
      </c>
      <c r="Z714" s="3">
        <v>6939681840</v>
      </c>
    </row>
    <row r="715" spans="1:26" x14ac:dyDescent="0.3">
      <c r="A715" t="s">
        <v>785</v>
      </c>
      <c r="B715" t="s">
        <v>32</v>
      </c>
      <c r="C715" t="s">
        <v>70</v>
      </c>
      <c r="D715" s="7">
        <v>2022</v>
      </c>
      <c r="E715" t="s">
        <v>16</v>
      </c>
      <c r="F715">
        <v>827</v>
      </c>
      <c r="G715">
        <v>952</v>
      </c>
      <c r="H715" t="s">
        <v>29</v>
      </c>
      <c r="I715">
        <v>13.4</v>
      </c>
      <c r="J715">
        <v>249</v>
      </c>
      <c r="K715" s="3">
        <v>81324</v>
      </c>
      <c r="L715" s="3">
        <v>101655</v>
      </c>
      <c r="M715" t="s">
        <v>23</v>
      </c>
      <c r="N715">
        <v>3.6</v>
      </c>
      <c r="O715">
        <v>4</v>
      </c>
      <c r="P715">
        <v>3455</v>
      </c>
      <c r="Q715" s="3">
        <v>351218025</v>
      </c>
      <c r="R715">
        <v>3372</v>
      </c>
      <c r="S715" s="3">
        <v>342780660</v>
      </c>
      <c r="T715">
        <v>4744</v>
      </c>
      <c r="U715" s="3">
        <v>482251320</v>
      </c>
      <c r="V715">
        <v>3105</v>
      </c>
      <c r="W715" s="3">
        <v>315638775</v>
      </c>
      <c r="X715">
        <v>3516</v>
      </c>
      <c r="Y715" s="3">
        <v>357418980</v>
      </c>
      <c r="Z715" s="3">
        <v>1849307760</v>
      </c>
    </row>
    <row r="716" spans="1:26" x14ac:dyDescent="0.3">
      <c r="A716" t="s">
        <v>786</v>
      </c>
      <c r="B716" t="s">
        <v>32</v>
      </c>
      <c r="C716" t="s">
        <v>66</v>
      </c>
      <c r="D716" s="7">
        <v>2022</v>
      </c>
      <c r="E716" t="s">
        <v>44</v>
      </c>
      <c r="F716">
        <v>541</v>
      </c>
      <c r="G716">
        <v>746</v>
      </c>
      <c r="H716" t="s">
        <v>26</v>
      </c>
      <c r="I716">
        <v>21</v>
      </c>
      <c r="J716">
        <v>354</v>
      </c>
      <c r="K716" s="3">
        <v>393104</v>
      </c>
      <c r="L716" s="3">
        <v>491380</v>
      </c>
      <c r="M716" t="s">
        <v>27</v>
      </c>
      <c r="N716">
        <v>4.5</v>
      </c>
      <c r="O716">
        <v>5</v>
      </c>
      <c r="P716">
        <v>2833</v>
      </c>
      <c r="Q716" s="3">
        <v>1392079540</v>
      </c>
      <c r="R716">
        <v>2594</v>
      </c>
      <c r="S716" s="3">
        <v>1274639720</v>
      </c>
      <c r="T716">
        <v>4424</v>
      </c>
      <c r="U716" s="3">
        <v>2173865120</v>
      </c>
      <c r="V716">
        <v>2888</v>
      </c>
      <c r="W716" s="3">
        <v>1419105440</v>
      </c>
      <c r="X716">
        <v>3232</v>
      </c>
      <c r="Y716" s="3">
        <v>1588140160</v>
      </c>
      <c r="Z716" s="3">
        <v>7847829980</v>
      </c>
    </row>
    <row r="717" spans="1:26" x14ac:dyDescent="0.3">
      <c r="A717" t="s">
        <v>787</v>
      </c>
      <c r="B717" t="s">
        <v>42</v>
      </c>
      <c r="C717" t="s">
        <v>194</v>
      </c>
      <c r="D717" s="7">
        <v>2022</v>
      </c>
      <c r="E717" t="s">
        <v>34</v>
      </c>
      <c r="F717">
        <v>888</v>
      </c>
      <c r="G717">
        <v>307</v>
      </c>
      <c r="H717" t="s">
        <v>26</v>
      </c>
      <c r="I717">
        <v>9.3000000000000007</v>
      </c>
      <c r="J717">
        <v>315</v>
      </c>
      <c r="K717" s="3">
        <v>275694.40000000002</v>
      </c>
      <c r="L717" s="3">
        <v>344618</v>
      </c>
      <c r="M717" t="s">
        <v>18</v>
      </c>
      <c r="N717">
        <v>4.8</v>
      </c>
      <c r="O717">
        <v>3</v>
      </c>
      <c r="P717">
        <v>4098</v>
      </c>
      <c r="Q717" s="3">
        <v>1412244564</v>
      </c>
      <c r="R717">
        <v>4073</v>
      </c>
      <c r="S717" s="3">
        <v>1403629114</v>
      </c>
      <c r="T717">
        <v>4496</v>
      </c>
      <c r="U717" s="3">
        <v>1549402528</v>
      </c>
      <c r="V717">
        <v>2037</v>
      </c>
      <c r="W717" s="3">
        <v>701986866</v>
      </c>
      <c r="X717">
        <v>3461</v>
      </c>
      <c r="Y717" s="3">
        <v>1192722898</v>
      </c>
      <c r="Z717" s="3">
        <v>6259985970</v>
      </c>
    </row>
    <row r="718" spans="1:26" x14ac:dyDescent="0.3">
      <c r="A718" t="s">
        <v>788</v>
      </c>
      <c r="B718" t="s">
        <v>20</v>
      </c>
      <c r="C718" t="s">
        <v>37</v>
      </c>
      <c r="D718" s="7">
        <v>2022</v>
      </c>
      <c r="E718" t="s">
        <v>44</v>
      </c>
      <c r="F718">
        <v>693</v>
      </c>
      <c r="G718">
        <v>397</v>
      </c>
      <c r="H718" t="s">
        <v>29</v>
      </c>
      <c r="I718">
        <v>7.9</v>
      </c>
      <c r="J718">
        <v>228</v>
      </c>
      <c r="K718" s="3">
        <v>52216.800000000003</v>
      </c>
      <c r="L718" s="3">
        <v>65271</v>
      </c>
      <c r="M718" t="s">
        <v>18</v>
      </c>
      <c r="N718">
        <v>4.0999999999999996</v>
      </c>
      <c r="O718">
        <v>5</v>
      </c>
      <c r="P718">
        <v>2809</v>
      </c>
      <c r="Q718" s="3">
        <v>183346239</v>
      </c>
      <c r="R718">
        <v>4401</v>
      </c>
      <c r="S718" s="3">
        <v>287257671</v>
      </c>
      <c r="T718">
        <v>3752</v>
      </c>
      <c r="U718" s="3">
        <v>244896792</v>
      </c>
      <c r="V718">
        <v>3896</v>
      </c>
      <c r="W718" s="3">
        <v>254295816</v>
      </c>
      <c r="X718">
        <v>3588</v>
      </c>
      <c r="Y718" s="3">
        <v>234192348</v>
      </c>
      <c r="Z718" s="3">
        <v>1203988866</v>
      </c>
    </row>
    <row r="719" spans="1:26" x14ac:dyDescent="0.3">
      <c r="A719" t="s">
        <v>789</v>
      </c>
      <c r="B719" t="s">
        <v>48</v>
      </c>
      <c r="C719" t="s">
        <v>59</v>
      </c>
      <c r="D719" s="7">
        <v>2024</v>
      </c>
      <c r="E719" t="s">
        <v>34</v>
      </c>
      <c r="F719">
        <v>240</v>
      </c>
      <c r="G719">
        <v>891</v>
      </c>
      <c r="H719" t="s">
        <v>29</v>
      </c>
      <c r="I719">
        <v>14.3</v>
      </c>
      <c r="J719">
        <v>234</v>
      </c>
      <c r="K719" s="3">
        <v>496628.80000000005</v>
      </c>
      <c r="L719" s="3">
        <v>620786</v>
      </c>
      <c r="M719" t="s">
        <v>27</v>
      </c>
      <c r="N719">
        <v>4.7</v>
      </c>
      <c r="O719">
        <v>3</v>
      </c>
      <c r="P719">
        <v>2281</v>
      </c>
      <c r="Q719" s="3">
        <v>1416012866</v>
      </c>
      <c r="R719">
        <v>2580</v>
      </c>
      <c r="S719" s="3">
        <v>1601627880</v>
      </c>
      <c r="T719">
        <v>4271</v>
      </c>
      <c r="U719" s="3">
        <v>2651377006</v>
      </c>
      <c r="V719">
        <v>2045</v>
      </c>
      <c r="W719" s="3">
        <v>1269507370</v>
      </c>
      <c r="X719">
        <v>3189</v>
      </c>
      <c r="Y719" s="3">
        <v>1979686554</v>
      </c>
      <c r="Z719" s="3">
        <v>8918211676</v>
      </c>
    </row>
    <row r="720" spans="1:26" x14ac:dyDescent="0.3">
      <c r="A720" t="s">
        <v>790</v>
      </c>
      <c r="B720" t="s">
        <v>48</v>
      </c>
      <c r="C720" t="s">
        <v>49</v>
      </c>
      <c r="D720" s="7">
        <v>2021</v>
      </c>
      <c r="E720" t="s">
        <v>16</v>
      </c>
      <c r="F720">
        <v>238</v>
      </c>
      <c r="G720">
        <v>632</v>
      </c>
      <c r="H720" t="s">
        <v>17</v>
      </c>
      <c r="I720">
        <v>7.2</v>
      </c>
      <c r="J720">
        <v>308</v>
      </c>
      <c r="K720" s="3">
        <v>519328</v>
      </c>
      <c r="L720" s="3">
        <v>649160</v>
      </c>
      <c r="M720" t="s">
        <v>60</v>
      </c>
      <c r="N720">
        <v>4.3</v>
      </c>
      <c r="O720">
        <v>5</v>
      </c>
      <c r="P720">
        <v>2557</v>
      </c>
      <c r="Q720" s="3">
        <v>1659902120</v>
      </c>
      <c r="R720">
        <v>2243</v>
      </c>
      <c r="S720" s="3">
        <v>1456065880</v>
      </c>
      <c r="T720">
        <v>3189</v>
      </c>
      <c r="U720" s="3">
        <v>2070171240</v>
      </c>
      <c r="V720">
        <v>4606</v>
      </c>
      <c r="W720" s="3">
        <v>2990030960</v>
      </c>
      <c r="X720">
        <v>2807</v>
      </c>
      <c r="Y720" s="3">
        <v>1822192120</v>
      </c>
      <c r="Z720" s="3">
        <v>9998362320</v>
      </c>
    </row>
    <row r="721" spans="1:26" x14ac:dyDescent="0.3">
      <c r="A721" t="s">
        <v>791</v>
      </c>
      <c r="B721" t="s">
        <v>20</v>
      </c>
      <c r="C721" t="s">
        <v>95</v>
      </c>
      <c r="D721" s="7">
        <v>2025</v>
      </c>
      <c r="E721" t="s">
        <v>16</v>
      </c>
      <c r="F721">
        <v>468</v>
      </c>
      <c r="G721">
        <v>266</v>
      </c>
      <c r="H721" t="s">
        <v>26</v>
      </c>
      <c r="I721">
        <v>6</v>
      </c>
      <c r="J721">
        <v>276</v>
      </c>
      <c r="K721" s="3">
        <v>269146.40000000002</v>
      </c>
      <c r="L721" s="3">
        <v>336433</v>
      </c>
      <c r="M721" t="s">
        <v>30</v>
      </c>
      <c r="N721">
        <v>3.7</v>
      </c>
      <c r="O721">
        <v>4</v>
      </c>
      <c r="P721">
        <v>2254</v>
      </c>
      <c r="Q721" s="3">
        <v>758319982</v>
      </c>
      <c r="R721">
        <v>2397</v>
      </c>
      <c r="S721" s="3">
        <v>806429901</v>
      </c>
      <c r="T721">
        <v>3736</v>
      </c>
      <c r="U721" s="3">
        <v>1256913688</v>
      </c>
      <c r="V721">
        <v>2484</v>
      </c>
      <c r="W721" s="3">
        <v>835699572</v>
      </c>
      <c r="X721">
        <v>4367</v>
      </c>
      <c r="Y721" s="3">
        <v>1469202911</v>
      </c>
      <c r="Z721" s="3">
        <v>5126566054</v>
      </c>
    </row>
    <row r="722" spans="1:26" x14ac:dyDescent="0.3">
      <c r="A722" t="s">
        <v>792</v>
      </c>
      <c r="B722" t="s">
        <v>32</v>
      </c>
      <c r="C722" t="s">
        <v>66</v>
      </c>
      <c r="D722" s="7">
        <v>2022</v>
      </c>
      <c r="E722" t="s">
        <v>22</v>
      </c>
      <c r="F722">
        <v>300</v>
      </c>
      <c r="G722">
        <v>609</v>
      </c>
      <c r="H722" t="s">
        <v>29</v>
      </c>
      <c r="I722">
        <v>24.8</v>
      </c>
      <c r="J722">
        <v>355</v>
      </c>
      <c r="K722" s="3">
        <v>274037.60000000003</v>
      </c>
      <c r="L722" s="3">
        <v>342547</v>
      </c>
      <c r="M722" t="s">
        <v>23</v>
      </c>
      <c r="N722">
        <v>3.5</v>
      </c>
      <c r="O722">
        <v>4</v>
      </c>
      <c r="P722">
        <v>3596</v>
      </c>
      <c r="Q722" s="3">
        <v>1231799012</v>
      </c>
      <c r="R722">
        <v>2021</v>
      </c>
      <c r="S722" s="3">
        <v>692287487</v>
      </c>
      <c r="T722">
        <v>3025</v>
      </c>
      <c r="U722" s="3">
        <v>1036204675</v>
      </c>
      <c r="V722">
        <v>2297</v>
      </c>
      <c r="W722" s="3">
        <v>786830459</v>
      </c>
      <c r="X722">
        <v>2688</v>
      </c>
      <c r="Y722" s="3">
        <v>920766336</v>
      </c>
      <c r="Z722" s="3">
        <v>4667887969</v>
      </c>
    </row>
    <row r="723" spans="1:26" x14ac:dyDescent="0.3">
      <c r="A723" t="s">
        <v>793</v>
      </c>
      <c r="B723" t="s">
        <v>14</v>
      </c>
      <c r="C723" t="s">
        <v>15</v>
      </c>
      <c r="D723" s="7">
        <v>2022</v>
      </c>
      <c r="E723" t="s">
        <v>16</v>
      </c>
      <c r="F723">
        <v>344</v>
      </c>
      <c r="G723">
        <v>487</v>
      </c>
      <c r="H723" t="s">
        <v>17</v>
      </c>
      <c r="I723">
        <v>6.5</v>
      </c>
      <c r="J723">
        <v>202</v>
      </c>
      <c r="K723" s="3">
        <v>212762.40000000002</v>
      </c>
      <c r="L723" s="3">
        <v>265953</v>
      </c>
      <c r="M723" t="s">
        <v>50</v>
      </c>
      <c r="N723">
        <v>4.7</v>
      </c>
      <c r="O723">
        <v>5</v>
      </c>
      <c r="P723">
        <v>3570</v>
      </c>
      <c r="Q723" s="3">
        <v>949452210</v>
      </c>
      <c r="R723">
        <v>2377</v>
      </c>
      <c r="S723" s="3">
        <v>632170281</v>
      </c>
      <c r="T723">
        <v>4032</v>
      </c>
      <c r="U723" s="3">
        <v>1072322496</v>
      </c>
      <c r="V723">
        <v>3814</v>
      </c>
      <c r="W723" s="3">
        <v>1014344742</v>
      </c>
      <c r="X723">
        <v>3292</v>
      </c>
      <c r="Y723" s="3">
        <v>875517276</v>
      </c>
      <c r="Z723" s="3">
        <v>4543807005</v>
      </c>
    </row>
    <row r="724" spans="1:26" x14ac:dyDescent="0.3">
      <c r="A724" t="s">
        <v>794</v>
      </c>
      <c r="B724" t="s">
        <v>48</v>
      </c>
      <c r="C724" t="s">
        <v>90</v>
      </c>
      <c r="D724" s="7">
        <v>2023</v>
      </c>
      <c r="E724" t="s">
        <v>44</v>
      </c>
      <c r="F724">
        <v>300</v>
      </c>
      <c r="G724">
        <v>955</v>
      </c>
      <c r="H724" t="s">
        <v>17</v>
      </c>
      <c r="I724">
        <v>7.3</v>
      </c>
      <c r="J724">
        <v>305</v>
      </c>
      <c r="K724" s="3">
        <v>405517.60000000003</v>
      </c>
      <c r="L724" s="3">
        <v>506897</v>
      </c>
      <c r="M724" t="s">
        <v>40</v>
      </c>
      <c r="N724">
        <v>4.8</v>
      </c>
      <c r="O724">
        <v>5</v>
      </c>
      <c r="P724">
        <v>4343</v>
      </c>
      <c r="Q724" s="3">
        <v>2201453671</v>
      </c>
      <c r="R724">
        <v>4085</v>
      </c>
      <c r="S724" s="3">
        <v>2070674245</v>
      </c>
      <c r="T724">
        <v>3717</v>
      </c>
      <c r="U724" s="3">
        <v>1884136149</v>
      </c>
      <c r="V724">
        <v>2110</v>
      </c>
      <c r="W724" s="3">
        <v>1069552670</v>
      </c>
      <c r="X724">
        <v>3127</v>
      </c>
      <c r="Y724" s="3">
        <v>1585066919</v>
      </c>
      <c r="Z724" s="3">
        <v>8810883654</v>
      </c>
    </row>
    <row r="725" spans="1:26" x14ac:dyDescent="0.3">
      <c r="A725" t="s">
        <v>795</v>
      </c>
      <c r="B725" t="s">
        <v>14</v>
      </c>
      <c r="C725" t="s">
        <v>120</v>
      </c>
      <c r="D725" s="7">
        <v>2023</v>
      </c>
      <c r="E725" t="s">
        <v>44</v>
      </c>
      <c r="F725">
        <v>308</v>
      </c>
      <c r="G725">
        <v>320</v>
      </c>
      <c r="H725" t="s">
        <v>26</v>
      </c>
      <c r="I725">
        <v>24.3</v>
      </c>
      <c r="J725">
        <v>391</v>
      </c>
      <c r="K725" s="3">
        <v>145849.60000000001</v>
      </c>
      <c r="L725" s="3">
        <v>182312</v>
      </c>
      <c r="M725" t="s">
        <v>57</v>
      </c>
      <c r="N725">
        <v>4.9000000000000004</v>
      </c>
      <c r="O725">
        <v>3</v>
      </c>
      <c r="P725">
        <v>2113</v>
      </c>
      <c r="Q725" s="3">
        <v>385225256</v>
      </c>
      <c r="R725">
        <v>3985</v>
      </c>
      <c r="S725" s="3">
        <v>726513320</v>
      </c>
      <c r="T725">
        <v>4949</v>
      </c>
      <c r="U725" s="3">
        <v>902262088</v>
      </c>
      <c r="V725">
        <v>2389</v>
      </c>
      <c r="W725" s="3">
        <v>435543368</v>
      </c>
      <c r="X725">
        <v>3673</v>
      </c>
      <c r="Y725" s="3">
        <v>669631976</v>
      </c>
      <c r="Z725" s="3">
        <v>3119176008</v>
      </c>
    </row>
    <row r="726" spans="1:26" x14ac:dyDescent="0.3">
      <c r="A726" t="s">
        <v>796</v>
      </c>
      <c r="B726" t="s">
        <v>20</v>
      </c>
      <c r="C726" t="s">
        <v>144</v>
      </c>
      <c r="D726" s="7">
        <v>2024</v>
      </c>
      <c r="E726" t="s">
        <v>44</v>
      </c>
      <c r="F726">
        <v>350</v>
      </c>
      <c r="G726">
        <v>469</v>
      </c>
      <c r="H726" t="s">
        <v>29</v>
      </c>
      <c r="I726">
        <v>8.1</v>
      </c>
      <c r="J726">
        <v>377</v>
      </c>
      <c r="K726" s="3">
        <v>116438.40000000001</v>
      </c>
      <c r="L726" s="3">
        <v>145548</v>
      </c>
      <c r="M726" t="s">
        <v>60</v>
      </c>
      <c r="N726">
        <v>4.4000000000000004</v>
      </c>
      <c r="O726">
        <v>5</v>
      </c>
      <c r="P726">
        <v>2827</v>
      </c>
      <c r="Q726" s="3">
        <v>411464196</v>
      </c>
      <c r="R726">
        <v>3080</v>
      </c>
      <c r="S726" s="3">
        <v>448287840</v>
      </c>
      <c r="T726">
        <v>2148</v>
      </c>
      <c r="U726" s="3">
        <v>312637104</v>
      </c>
      <c r="V726">
        <v>3311</v>
      </c>
      <c r="W726" s="3">
        <v>481909428</v>
      </c>
      <c r="X726">
        <v>3752</v>
      </c>
      <c r="Y726" s="3">
        <v>546096096</v>
      </c>
      <c r="Z726" s="3">
        <v>2200394664</v>
      </c>
    </row>
    <row r="727" spans="1:26" x14ac:dyDescent="0.3">
      <c r="A727" t="s">
        <v>797</v>
      </c>
      <c r="B727" t="s">
        <v>42</v>
      </c>
      <c r="C727" t="s">
        <v>43</v>
      </c>
      <c r="D727" s="7">
        <v>2024</v>
      </c>
      <c r="E727" t="s">
        <v>34</v>
      </c>
      <c r="F727">
        <v>670</v>
      </c>
      <c r="G727">
        <v>287</v>
      </c>
      <c r="H727" t="s">
        <v>26</v>
      </c>
      <c r="I727">
        <v>19.100000000000001</v>
      </c>
      <c r="J727">
        <v>293</v>
      </c>
      <c r="K727" s="3">
        <v>72689.600000000006</v>
      </c>
      <c r="L727" s="3">
        <v>90862</v>
      </c>
      <c r="M727" t="s">
        <v>27</v>
      </c>
      <c r="N727">
        <v>4.2</v>
      </c>
      <c r="O727">
        <v>4</v>
      </c>
      <c r="P727">
        <v>4030</v>
      </c>
      <c r="Q727" s="3">
        <v>366173860</v>
      </c>
      <c r="R727">
        <v>4488</v>
      </c>
      <c r="S727" s="3">
        <v>407788656</v>
      </c>
      <c r="T727">
        <v>2434</v>
      </c>
      <c r="U727" s="3">
        <v>221158108</v>
      </c>
      <c r="V727">
        <v>4388</v>
      </c>
      <c r="W727" s="3">
        <v>398702456</v>
      </c>
      <c r="X727">
        <v>3294</v>
      </c>
      <c r="Y727" s="3">
        <v>299299428</v>
      </c>
      <c r="Z727" s="3">
        <v>1693122508</v>
      </c>
    </row>
    <row r="728" spans="1:26" x14ac:dyDescent="0.3">
      <c r="A728" t="s">
        <v>798</v>
      </c>
      <c r="B728" t="s">
        <v>32</v>
      </c>
      <c r="C728" t="s">
        <v>64</v>
      </c>
      <c r="D728" s="7">
        <v>2023</v>
      </c>
      <c r="E728" t="s">
        <v>44</v>
      </c>
      <c r="F728">
        <v>332</v>
      </c>
      <c r="G728">
        <v>269</v>
      </c>
      <c r="H728" t="s">
        <v>29</v>
      </c>
      <c r="I728">
        <v>17.2</v>
      </c>
      <c r="J728">
        <v>381</v>
      </c>
      <c r="K728" s="3">
        <v>218299.2</v>
      </c>
      <c r="L728" s="3">
        <v>272874</v>
      </c>
      <c r="M728" t="s">
        <v>18</v>
      </c>
      <c r="N728">
        <v>4.8</v>
      </c>
      <c r="O728">
        <v>4</v>
      </c>
      <c r="P728">
        <v>4924</v>
      </c>
      <c r="Q728" s="3">
        <v>1343631576</v>
      </c>
      <c r="R728">
        <v>3736</v>
      </c>
      <c r="S728" s="3">
        <v>1019457264</v>
      </c>
      <c r="T728">
        <v>3493</v>
      </c>
      <c r="U728" s="3">
        <v>953148882</v>
      </c>
      <c r="V728">
        <v>2387</v>
      </c>
      <c r="W728" s="3">
        <v>651350238</v>
      </c>
      <c r="X728">
        <v>4460</v>
      </c>
      <c r="Y728" s="3">
        <v>1217018040</v>
      </c>
      <c r="Z728" s="3">
        <v>5184606000</v>
      </c>
    </row>
    <row r="729" spans="1:26" x14ac:dyDescent="0.3">
      <c r="A729" t="s">
        <v>799</v>
      </c>
      <c r="B729" t="s">
        <v>20</v>
      </c>
      <c r="C729" t="s">
        <v>196</v>
      </c>
      <c r="D729" s="7">
        <v>2025</v>
      </c>
      <c r="E729" t="s">
        <v>44</v>
      </c>
      <c r="F729">
        <v>666</v>
      </c>
      <c r="G729">
        <v>646</v>
      </c>
      <c r="H729" t="s">
        <v>29</v>
      </c>
      <c r="I729">
        <v>14.1</v>
      </c>
      <c r="J729">
        <v>277</v>
      </c>
      <c r="K729" s="3">
        <v>124671.20000000001</v>
      </c>
      <c r="L729" s="3">
        <v>155839</v>
      </c>
      <c r="M729" t="s">
        <v>57</v>
      </c>
      <c r="N729">
        <v>4.0999999999999996</v>
      </c>
      <c r="O729">
        <v>5</v>
      </c>
      <c r="P729">
        <v>4656</v>
      </c>
      <c r="Q729" s="3">
        <v>725586384</v>
      </c>
      <c r="R729">
        <v>4337</v>
      </c>
      <c r="S729" s="3">
        <v>675873743</v>
      </c>
      <c r="T729">
        <v>3417</v>
      </c>
      <c r="U729" s="3">
        <v>532501863</v>
      </c>
      <c r="V729">
        <v>3793</v>
      </c>
      <c r="W729" s="3">
        <v>591097327</v>
      </c>
      <c r="X729">
        <v>2393</v>
      </c>
      <c r="Y729" s="3">
        <v>372922727</v>
      </c>
      <c r="Z729" s="3">
        <v>2897982044</v>
      </c>
    </row>
    <row r="730" spans="1:26" x14ac:dyDescent="0.3">
      <c r="A730" t="s">
        <v>800</v>
      </c>
      <c r="B730" t="s">
        <v>42</v>
      </c>
      <c r="C730" t="s">
        <v>92</v>
      </c>
      <c r="D730" s="7">
        <v>2024</v>
      </c>
      <c r="E730" t="s">
        <v>44</v>
      </c>
      <c r="F730">
        <v>698</v>
      </c>
      <c r="G730">
        <v>797</v>
      </c>
      <c r="H730" t="s">
        <v>17</v>
      </c>
      <c r="I730">
        <v>20.3</v>
      </c>
      <c r="J730">
        <v>284</v>
      </c>
      <c r="K730" s="3">
        <v>397868</v>
      </c>
      <c r="L730" s="3">
        <v>497335</v>
      </c>
      <c r="M730" t="s">
        <v>78</v>
      </c>
      <c r="N730">
        <v>4.4000000000000004</v>
      </c>
      <c r="O730">
        <v>4</v>
      </c>
      <c r="P730">
        <v>2385</v>
      </c>
      <c r="Q730" s="3">
        <v>1186143975</v>
      </c>
      <c r="R730">
        <v>4257</v>
      </c>
      <c r="S730" s="3">
        <v>2117155095</v>
      </c>
      <c r="T730">
        <v>4908</v>
      </c>
      <c r="U730" s="3">
        <v>2440920180</v>
      </c>
      <c r="V730">
        <v>4168</v>
      </c>
      <c r="W730" s="3">
        <v>2072892280</v>
      </c>
      <c r="X730">
        <v>3169</v>
      </c>
      <c r="Y730" s="3">
        <v>1576054615</v>
      </c>
      <c r="Z730" s="3">
        <v>9393166145</v>
      </c>
    </row>
    <row r="731" spans="1:26" x14ac:dyDescent="0.3">
      <c r="A731" t="s">
        <v>801</v>
      </c>
      <c r="B731" t="s">
        <v>20</v>
      </c>
      <c r="C731" t="s">
        <v>21</v>
      </c>
      <c r="D731" s="7">
        <v>2025</v>
      </c>
      <c r="E731" t="s">
        <v>34</v>
      </c>
      <c r="F731">
        <v>308</v>
      </c>
      <c r="G731">
        <v>789</v>
      </c>
      <c r="H731" t="s">
        <v>29</v>
      </c>
      <c r="I731">
        <v>18</v>
      </c>
      <c r="J731">
        <v>210</v>
      </c>
      <c r="K731" s="3">
        <v>189968.80000000002</v>
      </c>
      <c r="L731" s="3">
        <v>237461</v>
      </c>
      <c r="M731" t="s">
        <v>50</v>
      </c>
      <c r="N731">
        <v>5</v>
      </c>
      <c r="O731">
        <v>3</v>
      </c>
      <c r="P731">
        <v>3465</v>
      </c>
      <c r="Q731" s="3">
        <v>822802365</v>
      </c>
      <c r="R731">
        <v>3789</v>
      </c>
      <c r="S731" s="3">
        <v>899739729</v>
      </c>
      <c r="T731">
        <v>2810</v>
      </c>
      <c r="U731" s="3">
        <v>667265410</v>
      </c>
      <c r="V731">
        <v>4975</v>
      </c>
      <c r="W731" s="3">
        <v>1181368475</v>
      </c>
      <c r="X731">
        <v>3854</v>
      </c>
      <c r="Y731" s="3">
        <v>915174694</v>
      </c>
      <c r="Z731" s="3">
        <v>4486350673</v>
      </c>
    </row>
    <row r="732" spans="1:26" x14ac:dyDescent="0.3">
      <c r="A732" t="s">
        <v>802</v>
      </c>
      <c r="B732" t="s">
        <v>42</v>
      </c>
      <c r="C732" t="s">
        <v>92</v>
      </c>
      <c r="D732" s="7">
        <v>2021</v>
      </c>
      <c r="E732" t="s">
        <v>22</v>
      </c>
      <c r="F732">
        <v>729</v>
      </c>
      <c r="G732">
        <v>673</v>
      </c>
      <c r="H732" t="s">
        <v>26</v>
      </c>
      <c r="I732">
        <v>5.8</v>
      </c>
      <c r="J732">
        <v>232</v>
      </c>
      <c r="K732" s="3">
        <v>112477.6</v>
      </c>
      <c r="L732" s="3">
        <v>140597</v>
      </c>
      <c r="M732" t="s">
        <v>35</v>
      </c>
      <c r="N732">
        <v>4.3</v>
      </c>
      <c r="O732">
        <v>3</v>
      </c>
      <c r="P732">
        <v>2616</v>
      </c>
      <c r="Q732" s="3">
        <v>367801752</v>
      </c>
      <c r="R732">
        <v>3098</v>
      </c>
      <c r="S732" s="3">
        <v>435569506</v>
      </c>
      <c r="T732">
        <v>3394</v>
      </c>
      <c r="U732" s="3">
        <v>477186218</v>
      </c>
      <c r="V732">
        <v>4345</v>
      </c>
      <c r="W732" s="3">
        <v>610893965</v>
      </c>
      <c r="X732">
        <v>3720</v>
      </c>
      <c r="Y732" s="3">
        <v>523020840</v>
      </c>
      <c r="Z732" s="3">
        <v>2414472281</v>
      </c>
    </row>
    <row r="733" spans="1:26" x14ac:dyDescent="0.3">
      <c r="A733" t="s">
        <v>803</v>
      </c>
      <c r="B733" t="s">
        <v>42</v>
      </c>
      <c r="C733" t="s">
        <v>74</v>
      </c>
      <c r="D733" s="7">
        <v>2024</v>
      </c>
      <c r="E733" t="s">
        <v>16</v>
      </c>
      <c r="F733">
        <v>556</v>
      </c>
      <c r="G733">
        <v>470</v>
      </c>
      <c r="H733" t="s">
        <v>29</v>
      </c>
      <c r="I733">
        <v>7</v>
      </c>
      <c r="J733">
        <v>256</v>
      </c>
      <c r="K733" s="3">
        <v>58830.400000000001</v>
      </c>
      <c r="L733" s="3">
        <v>73538</v>
      </c>
      <c r="M733" t="s">
        <v>35</v>
      </c>
      <c r="N733">
        <v>4.0999999999999996</v>
      </c>
      <c r="O733">
        <v>4</v>
      </c>
      <c r="P733">
        <v>4104</v>
      </c>
      <c r="Q733" s="3">
        <v>301799952</v>
      </c>
      <c r="R733">
        <v>3968</v>
      </c>
      <c r="S733" s="3">
        <v>291798784</v>
      </c>
      <c r="T733">
        <v>2273</v>
      </c>
      <c r="U733" s="3">
        <v>167151874</v>
      </c>
      <c r="V733">
        <v>3022</v>
      </c>
      <c r="W733" s="3">
        <v>222231836</v>
      </c>
      <c r="X733">
        <v>2177</v>
      </c>
      <c r="Y733" s="3">
        <v>160092226</v>
      </c>
      <c r="Z733" s="3">
        <v>1143074672</v>
      </c>
    </row>
    <row r="734" spans="1:26" x14ac:dyDescent="0.3">
      <c r="A734" t="s">
        <v>804</v>
      </c>
      <c r="B734" t="s">
        <v>20</v>
      </c>
      <c r="C734" t="s">
        <v>52</v>
      </c>
      <c r="D734" s="7">
        <v>2021</v>
      </c>
      <c r="E734" t="s">
        <v>34</v>
      </c>
      <c r="F734">
        <v>535</v>
      </c>
      <c r="G734">
        <v>746</v>
      </c>
      <c r="H734" t="s">
        <v>17</v>
      </c>
      <c r="I734">
        <v>8.4</v>
      </c>
      <c r="J734">
        <v>237</v>
      </c>
      <c r="K734" s="3">
        <v>215003.2</v>
      </c>
      <c r="L734" s="3">
        <v>268754</v>
      </c>
      <c r="M734" t="s">
        <v>23</v>
      </c>
      <c r="N734">
        <v>4.7</v>
      </c>
      <c r="O734">
        <v>4</v>
      </c>
      <c r="P734">
        <v>3346</v>
      </c>
      <c r="Q734" s="3">
        <v>899250884</v>
      </c>
      <c r="R734">
        <v>3435</v>
      </c>
      <c r="S734" s="3">
        <v>923169990</v>
      </c>
      <c r="T734">
        <v>2036</v>
      </c>
      <c r="U734" s="3">
        <v>547183144</v>
      </c>
      <c r="V734">
        <v>2593</v>
      </c>
      <c r="W734" s="3">
        <v>696879122</v>
      </c>
      <c r="X734">
        <v>3134</v>
      </c>
      <c r="Y734" s="3">
        <v>842275036</v>
      </c>
      <c r="Z734" s="3">
        <v>3908758176</v>
      </c>
    </row>
    <row r="735" spans="1:26" x14ac:dyDescent="0.3">
      <c r="A735" t="s">
        <v>805</v>
      </c>
      <c r="B735" t="s">
        <v>48</v>
      </c>
      <c r="C735" t="s">
        <v>59</v>
      </c>
      <c r="D735" s="7">
        <v>2025</v>
      </c>
      <c r="E735" t="s">
        <v>44</v>
      </c>
      <c r="F735">
        <v>798</v>
      </c>
      <c r="G735">
        <v>421</v>
      </c>
      <c r="H735" t="s">
        <v>29</v>
      </c>
      <c r="I735">
        <v>23.8</v>
      </c>
      <c r="J735">
        <v>312</v>
      </c>
      <c r="K735" s="3">
        <v>491204.80000000005</v>
      </c>
      <c r="L735" s="3">
        <v>614006</v>
      </c>
      <c r="M735" t="s">
        <v>78</v>
      </c>
      <c r="N735">
        <v>3.7</v>
      </c>
      <c r="O735">
        <v>5</v>
      </c>
      <c r="P735">
        <v>3592</v>
      </c>
      <c r="Q735" s="3">
        <v>2205509552</v>
      </c>
      <c r="R735">
        <v>2382</v>
      </c>
      <c r="S735" s="3">
        <v>1462562292</v>
      </c>
      <c r="T735">
        <v>4181</v>
      </c>
      <c r="U735" s="3">
        <v>2567159086</v>
      </c>
      <c r="V735">
        <v>3033</v>
      </c>
      <c r="W735" s="3">
        <v>1862280198</v>
      </c>
      <c r="X735">
        <v>4029</v>
      </c>
      <c r="Y735" s="3">
        <v>2473830174</v>
      </c>
      <c r="Z735" s="3">
        <v>10571341302</v>
      </c>
    </row>
    <row r="736" spans="1:26" x14ac:dyDescent="0.3">
      <c r="A736" t="s">
        <v>806</v>
      </c>
      <c r="B736" t="s">
        <v>48</v>
      </c>
      <c r="C736" t="s">
        <v>56</v>
      </c>
      <c r="D736" s="7">
        <v>2021</v>
      </c>
      <c r="E736" t="s">
        <v>22</v>
      </c>
      <c r="F736">
        <v>284</v>
      </c>
      <c r="G736">
        <v>357</v>
      </c>
      <c r="H736" t="s">
        <v>26</v>
      </c>
      <c r="I736">
        <v>12.9</v>
      </c>
      <c r="J736">
        <v>373</v>
      </c>
      <c r="K736" s="3">
        <v>532237.6</v>
      </c>
      <c r="L736" s="3">
        <v>665297</v>
      </c>
      <c r="M736" t="s">
        <v>78</v>
      </c>
      <c r="N736">
        <v>5</v>
      </c>
      <c r="O736">
        <v>5</v>
      </c>
      <c r="P736">
        <v>4635</v>
      </c>
      <c r="Q736" s="3">
        <v>3083651595</v>
      </c>
      <c r="R736">
        <v>3301</v>
      </c>
      <c r="S736" s="3">
        <v>2196145397</v>
      </c>
      <c r="T736">
        <v>2455</v>
      </c>
      <c r="U736" s="3">
        <v>1633304135</v>
      </c>
      <c r="V736">
        <v>2604</v>
      </c>
      <c r="W736" s="3">
        <v>1732433388</v>
      </c>
      <c r="X736">
        <v>4636</v>
      </c>
      <c r="Y736" s="3">
        <v>3084316892</v>
      </c>
      <c r="Z736" s="3">
        <v>11729851407</v>
      </c>
    </row>
    <row r="737" spans="1:26" x14ac:dyDescent="0.3">
      <c r="A737" t="s">
        <v>807</v>
      </c>
      <c r="B737" t="s">
        <v>42</v>
      </c>
      <c r="C737" t="s">
        <v>194</v>
      </c>
      <c r="D737" s="7">
        <v>2025</v>
      </c>
      <c r="E737" t="s">
        <v>22</v>
      </c>
      <c r="F737">
        <v>222</v>
      </c>
      <c r="G737">
        <v>850</v>
      </c>
      <c r="H737" t="s">
        <v>17</v>
      </c>
      <c r="I737">
        <v>21.5</v>
      </c>
      <c r="J737">
        <v>371</v>
      </c>
      <c r="K737" s="3">
        <v>336082.4</v>
      </c>
      <c r="L737" s="3">
        <v>420103</v>
      </c>
      <c r="M737" t="s">
        <v>18</v>
      </c>
      <c r="N737">
        <v>5</v>
      </c>
      <c r="O737">
        <v>4</v>
      </c>
      <c r="P737">
        <v>4322</v>
      </c>
      <c r="Q737" s="3">
        <v>1815685166</v>
      </c>
      <c r="R737">
        <v>2132</v>
      </c>
      <c r="S737" s="3">
        <v>895659596</v>
      </c>
      <c r="T737">
        <v>2799</v>
      </c>
      <c r="U737" s="3">
        <v>1175868297</v>
      </c>
      <c r="V737">
        <v>3657</v>
      </c>
      <c r="W737" s="3">
        <v>1536316671</v>
      </c>
      <c r="X737">
        <v>2844</v>
      </c>
      <c r="Y737" s="3">
        <v>1194772932</v>
      </c>
      <c r="Z737" s="3">
        <v>6618302662</v>
      </c>
    </row>
    <row r="738" spans="1:26" x14ac:dyDescent="0.3">
      <c r="A738" t="s">
        <v>808</v>
      </c>
      <c r="B738" t="s">
        <v>14</v>
      </c>
      <c r="C738" t="s">
        <v>138</v>
      </c>
      <c r="D738" s="7">
        <v>2023</v>
      </c>
      <c r="E738" t="s">
        <v>44</v>
      </c>
      <c r="F738">
        <v>426</v>
      </c>
      <c r="G738">
        <v>645</v>
      </c>
      <c r="H738" t="s">
        <v>26</v>
      </c>
      <c r="I738">
        <v>15.7</v>
      </c>
      <c r="J738">
        <v>205</v>
      </c>
      <c r="K738" s="3">
        <v>70948.800000000003</v>
      </c>
      <c r="L738" s="3">
        <v>88686</v>
      </c>
      <c r="M738" t="s">
        <v>40</v>
      </c>
      <c r="N738">
        <v>4.5999999999999996</v>
      </c>
      <c r="O738">
        <v>5</v>
      </c>
      <c r="P738">
        <v>2351</v>
      </c>
      <c r="Q738" s="3">
        <v>208500786</v>
      </c>
      <c r="R738">
        <v>3180</v>
      </c>
      <c r="S738" s="3">
        <v>282021480</v>
      </c>
      <c r="T738">
        <v>3319</v>
      </c>
      <c r="U738" s="3">
        <v>294348834</v>
      </c>
      <c r="V738">
        <v>2377</v>
      </c>
      <c r="W738" s="3">
        <v>210806622</v>
      </c>
      <c r="X738">
        <v>4318</v>
      </c>
      <c r="Y738" s="3">
        <v>382946148</v>
      </c>
      <c r="Z738" s="3">
        <v>1378623870</v>
      </c>
    </row>
    <row r="739" spans="1:26" x14ac:dyDescent="0.3">
      <c r="A739" t="s">
        <v>809</v>
      </c>
      <c r="B739" t="s">
        <v>14</v>
      </c>
      <c r="C739" t="s">
        <v>88</v>
      </c>
      <c r="D739" s="7">
        <v>2023</v>
      </c>
      <c r="E739" t="s">
        <v>16</v>
      </c>
      <c r="F739">
        <v>458</v>
      </c>
      <c r="G739">
        <v>816</v>
      </c>
      <c r="H739" t="s">
        <v>17</v>
      </c>
      <c r="I739">
        <v>8.1999999999999993</v>
      </c>
      <c r="J739">
        <v>357</v>
      </c>
      <c r="K739" s="3">
        <v>221838.40000000002</v>
      </c>
      <c r="L739" s="3">
        <v>277298</v>
      </c>
      <c r="M739" t="s">
        <v>57</v>
      </c>
      <c r="N739">
        <v>3.6</v>
      </c>
      <c r="O739">
        <v>3</v>
      </c>
      <c r="P739">
        <v>3999</v>
      </c>
      <c r="Q739" s="3">
        <v>1108914702</v>
      </c>
      <c r="R739">
        <v>3970</v>
      </c>
      <c r="S739" s="3">
        <v>1100873060</v>
      </c>
      <c r="T739">
        <v>2231</v>
      </c>
      <c r="U739" s="3">
        <v>618651838</v>
      </c>
      <c r="V739">
        <v>4614</v>
      </c>
      <c r="W739" s="3">
        <v>1279452972</v>
      </c>
      <c r="X739">
        <v>3703</v>
      </c>
      <c r="Y739" s="3">
        <v>1026834494</v>
      </c>
      <c r="Z739" s="3">
        <v>5134727066</v>
      </c>
    </row>
    <row r="740" spans="1:26" x14ac:dyDescent="0.3">
      <c r="A740" t="s">
        <v>810</v>
      </c>
      <c r="B740" t="s">
        <v>20</v>
      </c>
      <c r="C740" t="s">
        <v>21</v>
      </c>
      <c r="D740" s="7">
        <v>2023</v>
      </c>
      <c r="E740" t="s">
        <v>22</v>
      </c>
      <c r="F740">
        <v>717</v>
      </c>
      <c r="G740">
        <v>959</v>
      </c>
      <c r="H740" t="s">
        <v>17</v>
      </c>
      <c r="I740">
        <v>12.6</v>
      </c>
      <c r="J740">
        <v>339</v>
      </c>
      <c r="K740" s="3">
        <v>377315.2</v>
      </c>
      <c r="L740" s="3">
        <v>471644</v>
      </c>
      <c r="M740" t="s">
        <v>35</v>
      </c>
      <c r="N740">
        <v>4.3</v>
      </c>
      <c r="O740">
        <v>4</v>
      </c>
      <c r="P740">
        <v>4767</v>
      </c>
      <c r="Q740" s="3">
        <v>2248326948</v>
      </c>
      <c r="R740">
        <v>3028</v>
      </c>
      <c r="S740" s="3">
        <v>1428138032</v>
      </c>
      <c r="T740">
        <v>4388</v>
      </c>
      <c r="U740" s="3">
        <v>2069573872</v>
      </c>
      <c r="V740">
        <v>4432</v>
      </c>
      <c r="W740" s="3">
        <v>2090326208</v>
      </c>
      <c r="X740">
        <v>3708</v>
      </c>
      <c r="Y740" s="3">
        <v>1748855952</v>
      </c>
      <c r="Z740" s="3">
        <v>9585221012</v>
      </c>
    </row>
    <row r="741" spans="1:26" x14ac:dyDescent="0.3">
      <c r="A741" t="s">
        <v>811</v>
      </c>
      <c r="B741" t="s">
        <v>14</v>
      </c>
      <c r="C741" t="s">
        <v>88</v>
      </c>
      <c r="D741" s="7">
        <v>2022</v>
      </c>
      <c r="E741" t="s">
        <v>34</v>
      </c>
      <c r="F741">
        <v>510</v>
      </c>
      <c r="G741">
        <v>304</v>
      </c>
      <c r="H741" t="s">
        <v>17</v>
      </c>
      <c r="I741">
        <v>10.6</v>
      </c>
      <c r="J741">
        <v>392</v>
      </c>
      <c r="K741" s="3">
        <v>396793.60000000003</v>
      </c>
      <c r="L741" s="3">
        <v>495992</v>
      </c>
      <c r="M741" t="s">
        <v>27</v>
      </c>
      <c r="N741">
        <v>4.5999999999999996</v>
      </c>
      <c r="O741">
        <v>4</v>
      </c>
      <c r="P741">
        <v>2130</v>
      </c>
      <c r="Q741" s="3">
        <v>1056462960</v>
      </c>
      <c r="R741">
        <v>4496</v>
      </c>
      <c r="S741" s="3">
        <v>2229980032</v>
      </c>
      <c r="T741">
        <v>3528</v>
      </c>
      <c r="U741" s="3">
        <v>1749859776</v>
      </c>
      <c r="V741">
        <v>3364</v>
      </c>
      <c r="W741" s="3">
        <v>1668517088</v>
      </c>
      <c r="X741">
        <v>3880</v>
      </c>
      <c r="Y741" s="3">
        <v>1924448960</v>
      </c>
      <c r="Z741" s="3">
        <v>8629268816</v>
      </c>
    </row>
    <row r="742" spans="1:26" x14ac:dyDescent="0.3">
      <c r="A742" t="s">
        <v>812</v>
      </c>
      <c r="B742" t="s">
        <v>32</v>
      </c>
      <c r="C742" t="s">
        <v>66</v>
      </c>
      <c r="D742" s="7">
        <v>2022</v>
      </c>
      <c r="E742" t="s">
        <v>34</v>
      </c>
      <c r="F742">
        <v>779</v>
      </c>
      <c r="G742">
        <v>726</v>
      </c>
      <c r="H742" t="s">
        <v>29</v>
      </c>
      <c r="I742">
        <v>17.8</v>
      </c>
      <c r="J742">
        <v>308</v>
      </c>
      <c r="K742" s="3">
        <v>259030.40000000002</v>
      </c>
      <c r="L742" s="3">
        <v>323788</v>
      </c>
      <c r="M742" t="s">
        <v>23</v>
      </c>
      <c r="N742">
        <v>3.7</v>
      </c>
      <c r="O742">
        <v>5</v>
      </c>
      <c r="P742">
        <v>2935</v>
      </c>
      <c r="Q742" s="3">
        <v>950317780</v>
      </c>
      <c r="R742">
        <v>2080</v>
      </c>
      <c r="S742" s="3">
        <v>673479040</v>
      </c>
      <c r="T742">
        <v>4888</v>
      </c>
      <c r="U742" s="3">
        <v>1582675744</v>
      </c>
      <c r="V742">
        <v>3000</v>
      </c>
      <c r="W742" s="3">
        <v>971364000</v>
      </c>
      <c r="X742">
        <v>2967</v>
      </c>
      <c r="Y742" s="3">
        <v>960678996</v>
      </c>
      <c r="Z742" s="3">
        <v>5138515560</v>
      </c>
    </row>
    <row r="743" spans="1:26" x14ac:dyDescent="0.3">
      <c r="A743" t="s">
        <v>813</v>
      </c>
      <c r="B743" t="s">
        <v>32</v>
      </c>
      <c r="C743" t="s">
        <v>80</v>
      </c>
      <c r="D743" s="7">
        <v>2023</v>
      </c>
      <c r="E743" t="s">
        <v>44</v>
      </c>
      <c r="F743">
        <v>758</v>
      </c>
      <c r="G743">
        <v>457</v>
      </c>
      <c r="H743" t="s">
        <v>17</v>
      </c>
      <c r="I743">
        <v>24.8</v>
      </c>
      <c r="J743">
        <v>258</v>
      </c>
      <c r="K743" s="3">
        <v>125806.40000000001</v>
      </c>
      <c r="L743" s="3">
        <v>157258</v>
      </c>
      <c r="M743" t="s">
        <v>18</v>
      </c>
      <c r="N743">
        <v>4.7</v>
      </c>
      <c r="O743">
        <v>4</v>
      </c>
      <c r="P743">
        <v>2318</v>
      </c>
      <c r="Q743" s="3">
        <v>364524044</v>
      </c>
      <c r="R743">
        <v>4096</v>
      </c>
      <c r="S743" s="3">
        <v>644128768</v>
      </c>
      <c r="T743">
        <v>4077</v>
      </c>
      <c r="U743" s="3">
        <v>641140866</v>
      </c>
      <c r="V743">
        <v>3440</v>
      </c>
      <c r="W743" s="3">
        <v>540967520</v>
      </c>
      <c r="X743">
        <v>4969</v>
      </c>
      <c r="Y743" s="3">
        <v>781415002</v>
      </c>
      <c r="Z743" s="3">
        <v>2972176200</v>
      </c>
    </row>
    <row r="744" spans="1:26" x14ac:dyDescent="0.3">
      <c r="A744" t="s">
        <v>814</v>
      </c>
      <c r="B744" t="s">
        <v>14</v>
      </c>
      <c r="C744" t="s">
        <v>120</v>
      </c>
      <c r="D744" s="7">
        <v>2025</v>
      </c>
      <c r="E744" t="s">
        <v>34</v>
      </c>
      <c r="F744">
        <v>460</v>
      </c>
      <c r="G744">
        <v>879</v>
      </c>
      <c r="H744" t="s">
        <v>29</v>
      </c>
      <c r="I744">
        <v>14.2</v>
      </c>
      <c r="J744">
        <v>268</v>
      </c>
      <c r="K744" s="3">
        <v>273650.40000000002</v>
      </c>
      <c r="L744" s="3">
        <v>342063</v>
      </c>
      <c r="M744" t="s">
        <v>27</v>
      </c>
      <c r="N744">
        <v>3.6</v>
      </c>
      <c r="O744">
        <v>3</v>
      </c>
      <c r="P744">
        <v>2242</v>
      </c>
      <c r="Q744" s="3">
        <v>766905246</v>
      </c>
      <c r="R744">
        <v>4364</v>
      </c>
      <c r="S744" s="3">
        <v>1492762932</v>
      </c>
      <c r="T744">
        <v>4439</v>
      </c>
      <c r="U744" s="3">
        <v>1518417657</v>
      </c>
      <c r="V744">
        <v>3896</v>
      </c>
      <c r="W744" s="3">
        <v>1332677448</v>
      </c>
      <c r="X744">
        <v>3682</v>
      </c>
      <c r="Y744" s="3">
        <v>1259475966</v>
      </c>
      <c r="Z744" s="3">
        <v>6370239249</v>
      </c>
    </row>
    <row r="745" spans="1:26" x14ac:dyDescent="0.3">
      <c r="A745" t="s">
        <v>815</v>
      </c>
      <c r="B745" t="s">
        <v>42</v>
      </c>
      <c r="C745" t="s">
        <v>194</v>
      </c>
      <c r="D745" s="7">
        <v>2023</v>
      </c>
      <c r="E745" t="s">
        <v>44</v>
      </c>
      <c r="F745">
        <v>501</v>
      </c>
      <c r="G745">
        <v>542</v>
      </c>
      <c r="H745" t="s">
        <v>29</v>
      </c>
      <c r="I745">
        <v>7.7</v>
      </c>
      <c r="J745">
        <v>283</v>
      </c>
      <c r="K745" s="3">
        <v>352442.4</v>
      </c>
      <c r="L745" s="3">
        <v>440553</v>
      </c>
      <c r="M745" t="s">
        <v>27</v>
      </c>
      <c r="N745">
        <v>4.2</v>
      </c>
      <c r="O745">
        <v>3</v>
      </c>
      <c r="P745">
        <v>3902</v>
      </c>
      <c r="Q745" s="3">
        <v>1719037806</v>
      </c>
      <c r="R745">
        <v>3101</v>
      </c>
      <c r="S745" s="3">
        <v>1366154853</v>
      </c>
      <c r="T745">
        <v>2402</v>
      </c>
      <c r="U745" s="3">
        <v>1058208306</v>
      </c>
      <c r="V745">
        <v>4893</v>
      </c>
      <c r="W745" s="3">
        <v>2155625829</v>
      </c>
      <c r="X745">
        <v>2189</v>
      </c>
      <c r="Y745" s="3">
        <v>964370517</v>
      </c>
      <c r="Z745" s="3">
        <v>7263397311</v>
      </c>
    </row>
    <row r="746" spans="1:26" x14ac:dyDescent="0.3">
      <c r="A746" t="s">
        <v>816</v>
      </c>
      <c r="B746" t="s">
        <v>32</v>
      </c>
      <c r="C746" t="s">
        <v>70</v>
      </c>
      <c r="D746" s="7">
        <v>2023</v>
      </c>
      <c r="E746" t="s">
        <v>34</v>
      </c>
      <c r="F746">
        <v>444</v>
      </c>
      <c r="G746">
        <v>422</v>
      </c>
      <c r="H746" t="s">
        <v>29</v>
      </c>
      <c r="I746">
        <v>8.6</v>
      </c>
      <c r="J746">
        <v>214</v>
      </c>
      <c r="K746" s="3">
        <v>217670.40000000002</v>
      </c>
      <c r="L746" s="3">
        <v>272088</v>
      </c>
      <c r="M746" t="s">
        <v>35</v>
      </c>
      <c r="N746">
        <v>3.8</v>
      </c>
      <c r="O746">
        <v>5</v>
      </c>
      <c r="P746">
        <v>2164</v>
      </c>
      <c r="Q746" s="3">
        <v>588798432</v>
      </c>
      <c r="R746">
        <v>2463</v>
      </c>
      <c r="S746" s="3">
        <v>670152744</v>
      </c>
      <c r="T746">
        <v>2718</v>
      </c>
      <c r="U746" s="3">
        <v>739535184</v>
      </c>
      <c r="V746">
        <v>2789</v>
      </c>
      <c r="W746" s="3">
        <v>758853432</v>
      </c>
      <c r="X746">
        <v>2712</v>
      </c>
      <c r="Y746" s="3">
        <v>737902656</v>
      </c>
      <c r="Z746" s="3">
        <v>3495242448</v>
      </c>
    </row>
    <row r="747" spans="1:26" x14ac:dyDescent="0.3">
      <c r="A747" t="s">
        <v>817</v>
      </c>
      <c r="B747" t="s">
        <v>42</v>
      </c>
      <c r="C747" t="s">
        <v>82</v>
      </c>
      <c r="D747" s="7">
        <v>2025</v>
      </c>
      <c r="E747" t="s">
        <v>22</v>
      </c>
      <c r="F747">
        <v>255</v>
      </c>
      <c r="G747">
        <v>404</v>
      </c>
      <c r="H747" t="s">
        <v>17</v>
      </c>
      <c r="I747">
        <v>10.5</v>
      </c>
      <c r="J747">
        <v>272</v>
      </c>
      <c r="K747" s="3">
        <v>56368.800000000003</v>
      </c>
      <c r="L747" s="3">
        <v>70461</v>
      </c>
      <c r="M747" t="s">
        <v>40</v>
      </c>
      <c r="N747">
        <v>4.3</v>
      </c>
      <c r="O747">
        <v>3</v>
      </c>
      <c r="P747">
        <v>4167</v>
      </c>
      <c r="Q747" s="3">
        <v>293610987</v>
      </c>
      <c r="R747">
        <v>3350</v>
      </c>
      <c r="S747" s="3">
        <v>236044350</v>
      </c>
      <c r="T747">
        <v>4361</v>
      </c>
      <c r="U747" s="3">
        <v>307280421</v>
      </c>
      <c r="V747">
        <v>2010</v>
      </c>
      <c r="W747" s="3">
        <v>141626610</v>
      </c>
      <c r="X747">
        <v>3125</v>
      </c>
      <c r="Y747" s="3">
        <v>220190625</v>
      </c>
      <c r="Z747" s="3">
        <v>1198752993</v>
      </c>
    </row>
    <row r="748" spans="1:26" x14ac:dyDescent="0.3">
      <c r="A748" t="s">
        <v>818</v>
      </c>
      <c r="B748" t="s">
        <v>14</v>
      </c>
      <c r="C748" t="s">
        <v>120</v>
      </c>
      <c r="D748" s="7">
        <v>2022</v>
      </c>
      <c r="E748" t="s">
        <v>44</v>
      </c>
      <c r="F748">
        <v>823</v>
      </c>
      <c r="G748">
        <v>907</v>
      </c>
      <c r="H748" t="s">
        <v>29</v>
      </c>
      <c r="I748">
        <v>6.2</v>
      </c>
      <c r="J748">
        <v>369</v>
      </c>
      <c r="K748" s="3">
        <v>215686.40000000002</v>
      </c>
      <c r="L748" s="3">
        <v>269608</v>
      </c>
      <c r="M748" t="s">
        <v>27</v>
      </c>
      <c r="N748">
        <v>3.6</v>
      </c>
      <c r="O748">
        <v>5</v>
      </c>
      <c r="P748">
        <v>3336</v>
      </c>
      <c r="Q748" s="3">
        <v>899412288</v>
      </c>
      <c r="R748">
        <v>3210</v>
      </c>
      <c r="S748" s="3">
        <v>865441680</v>
      </c>
      <c r="T748">
        <v>2627</v>
      </c>
      <c r="U748" s="3">
        <v>708260216</v>
      </c>
      <c r="V748">
        <v>4186</v>
      </c>
      <c r="W748" s="3">
        <v>1128579088</v>
      </c>
      <c r="X748">
        <v>4905</v>
      </c>
      <c r="Y748" s="3">
        <v>1322427240</v>
      </c>
      <c r="Z748" s="3">
        <v>4924120512</v>
      </c>
    </row>
    <row r="749" spans="1:26" x14ac:dyDescent="0.3">
      <c r="A749" t="s">
        <v>819</v>
      </c>
      <c r="B749" t="s">
        <v>32</v>
      </c>
      <c r="C749" t="s">
        <v>70</v>
      </c>
      <c r="D749" s="7">
        <v>2024</v>
      </c>
      <c r="E749" t="s">
        <v>44</v>
      </c>
      <c r="F749">
        <v>483</v>
      </c>
      <c r="G749">
        <v>347</v>
      </c>
      <c r="H749" t="s">
        <v>17</v>
      </c>
      <c r="I749">
        <v>13.7</v>
      </c>
      <c r="J749">
        <v>309</v>
      </c>
      <c r="K749" s="3">
        <v>82776.800000000003</v>
      </c>
      <c r="L749" s="3">
        <v>103471</v>
      </c>
      <c r="M749" t="s">
        <v>50</v>
      </c>
      <c r="N749">
        <v>3.6</v>
      </c>
      <c r="O749">
        <v>5</v>
      </c>
      <c r="P749">
        <v>4920</v>
      </c>
      <c r="Q749" s="3">
        <v>509077320</v>
      </c>
      <c r="R749">
        <v>3993</v>
      </c>
      <c r="S749" s="3">
        <v>413159703</v>
      </c>
      <c r="T749">
        <v>3777</v>
      </c>
      <c r="U749" s="3">
        <v>390809967</v>
      </c>
      <c r="V749">
        <v>2223</v>
      </c>
      <c r="W749" s="3">
        <v>230016033</v>
      </c>
      <c r="X749">
        <v>3609</v>
      </c>
      <c r="Y749" s="3">
        <v>373426839</v>
      </c>
      <c r="Z749" s="3">
        <v>1916489862</v>
      </c>
    </row>
    <row r="750" spans="1:26" x14ac:dyDescent="0.3">
      <c r="A750" t="s">
        <v>820</v>
      </c>
      <c r="B750" t="s">
        <v>20</v>
      </c>
      <c r="C750" t="s">
        <v>52</v>
      </c>
      <c r="D750" s="7">
        <v>2021</v>
      </c>
      <c r="E750" t="s">
        <v>34</v>
      </c>
      <c r="F750">
        <v>804</v>
      </c>
      <c r="G750">
        <v>268</v>
      </c>
      <c r="H750" t="s">
        <v>29</v>
      </c>
      <c r="I750">
        <v>10</v>
      </c>
      <c r="J750">
        <v>271</v>
      </c>
      <c r="K750" s="3">
        <v>300832</v>
      </c>
      <c r="L750" s="3">
        <v>376040</v>
      </c>
      <c r="M750" t="s">
        <v>27</v>
      </c>
      <c r="N750">
        <v>4</v>
      </c>
      <c r="O750">
        <v>4</v>
      </c>
      <c r="P750">
        <v>2216</v>
      </c>
      <c r="Q750" s="3">
        <v>833304640</v>
      </c>
      <c r="R750">
        <v>2243</v>
      </c>
      <c r="S750" s="3">
        <v>843457720</v>
      </c>
      <c r="T750">
        <v>3288</v>
      </c>
      <c r="U750" s="3">
        <v>1236419520</v>
      </c>
      <c r="V750">
        <v>3495</v>
      </c>
      <c r="W750" s="3">
        <v>1314259800</v>
      </c>
      <c r="X750">
        <v>3009</v>
      </c>
      <c r="Y750" s="3">
        <v>1131504360</v>
      </c>
      <c r="Z750" s="3">
        <v>5358946040</v>
      </c>
    </row>
    <row r="751" spans="1:26" x14ac:dyDescent="0.3">
      <c r="A751" t="s">
        <v>821</v>
      </c>
      <c r="B751" t="s">
        <v>20</v>
      </c>
      <c r="C751" t="s">
        <v>37</v>
      </c>
      <c r="D751" s="7">
        <v>2023</v>
      </c>
      <c r="E751" t="s">
        <v>34</v>
      </c>
      <c r="F751">
        <v>332</v>
      </c>
      <c r="G751">
        <v>666</v>
      </c>
      <c r="H751" t="s">
        <v>26</v>
      </c>
      <c r="I751">
        <v>9.6</v>
      </c>
      <c r="J751">
        <v>230</v>
      </c>
      <c r="K751" s="3">
        <v>149002.4</v>
      </c>
      <c r="L751" s="3">
        <v>186253</v>
      </c>
      <c r="M751" t="s">
        <v>18</v>
      </c>
      <c r="N751">
        <v>4.7</v>
      </c>
      <c r="O751">
        <v>4</v>
      </c>
      <c r="P751">
        <v>4550</v>
      </c>
      <c r="Q751" s="3">
        <v>847451150</v>
      </c>
      <c r="R751">
        <v>2416</v>
      </c>
      <c r="S751" s="3">
        <v>449987248</v>
      </c>
      <c r="T751">
        <v>4138</v>
      </c>
      <c r="U751" s="3">
        <v>770714914</v>
      </c>
      <c r="V751">
        <v>3111</v>
      </c>
      <c r="W751" s="3">
        <v>579433083</v>
      </c>
      <c r="X751">
        <v>2694</v>
      </c>
      <c r="Y751" s="3">
        <v>501765582</v>
      </c>
      <c r="Z751" s="3">
        <v>3149351977</v>
      </c>
    </row>
    <row r="752" spans="1:26" x14ac:dyDescent="0.3">
      <c r="A752" t="s">
        <v>822</v>
      </c>
      <c r="B752" t="s">
        <v>42</v>
      </c>
      <c r="C752" t="s">
        <v>46</v>
      </c>
      <c r="D752" s="7">
        <v>2024</v>
      </c>
      <c r="E752" t="s">
        <v>16</v>
      </c>
      <c r="F752">
        <v>755</v>
      </c>
      <c r="G752">
        <v>852</v>
      </c>
      <c r="H752" t="s">
        <v>17</v>
      </c>
      <c r="I752">
        <v>14.5</v>
      </c>
      <c r="J752">
        <v>208</v>
      </c>
      <c r="K752" s="3">
        <v>58016.800000000003</v>
      </c>
      <c r="L752" s="3">
        <v>72521</v>
      </c>
      <c r="M752" t="s">
        <v>27</v>
      </c>
      <c r="N752">
        <v>4.5</v>
      </c>
      <c r="O752">
        <v>3</v>
      </c>
      <c r="P752">
        <v>2414</v>
      </c>
      <c r="Q752" s="3">
        <v>175065694</v>
      </c>
      <c r="R752">
        <v>2793</v>
      </c>
      <c r="S752" s="3">
        <v>202551153</v>
      </c>
      <c r="T752">
        <v>4397</v>
      </c>
      <c r="U752" s="3">
        <v>318874837</v>
      </c>
      <c r="V752">
        <v>3581</v>
      </c>
      <c r="W752" s="3">
        <v>259697701</v>
      </c>
      <c r="X752">
        <v>3891</v>
      </c>
      <c r="Y752" s="3">
        <v>282179211</v>
      </c>
      <c r="Z752" s="3">
        <v>1238368596</v>
      </c>
    </row>
    <row r="753" spans="1:26" x14ac:dyDescent="0.3">
      <c r="A753" t="s">
        <v>823</v>
      </c>
      <c r="B753" t="s">
        <v>20</v>
      </c>
      <c r="C753" t="s">
        <v>52</v>
      </c>
      <c r="D753" s="7">
        <v>2025</v>
      </c>
      <c r="E753" t="s">
        <v>16</v>
      </c>
      <c r="F753">
        <v>577</v>
      </c>
      <c r="G753">
        <v>836</v>
      </c>
      <c r="H753" t="s">
        <v>26</v>
      </c>
      <c r="I753">
        <v>7.8</v>
      </c>
      <c r="J753">
        <v>369</v>
      </c>
      <c r="K753" s="3">
        <v>68547.199999999997</v>
      </c>
      <c r="L753" s="3">
        <v>85684</v>
      </c>
      <c r="M753" t="s">
        <v>57</v>
      </c>
      <c r="N753">
        <v>4.5999999999999996</v>
      </c>
      <c r="O753">
        <v>4</v>
      </c>
      <c r="P753">
        <v>2882</v>
      </c>
      <c r="Q753" s="3">
        <v>246941288</v>
      </c>
      <c r="R753">
        <v>4217</v>
      </c>
      <c r="S753" s="3">
        <v>361329428</v>
      </c>
      <c r="T753">
        <v>2285</v>
      </c>
      <c r="U753" s="3">
        <v>195787940</v>
      </c>
      <c r="V753">
        <v>2091</v>
      </c>
      <c r="W753" s="3">
        <v>179165244</v>
      </c>
      <c r="X753">
        <v>3294</v>
      </c>
      <c r="Y753" s="3">
        <v>282243096</v>
      </c>
      <c r="Z753" s="3">
        <v>1265466996</v>
      </c>
    </row>
    <row r="754" spans="1:26" x14ac:dyDescent="0.3">
      <c r="A754" t="s">
        <v>824</v>
      </c>
      <c r="B754" t="s">
        <v>14</v>
      </c>
      <c r="C754" t="s">
        <v>68</v>
      </c>
      <c r="D754" s="7">
        <v>2025</v>
      </c>
      <c r="E754" t="s">
        <v>16</v>
      </c>
      <c r="F754">
        <v>416</v>
      </c>
      <c r="G754">
        <v>868</v>
      </c>
      <c r="H754" t="s">
        <v>17</v>
      </c>
      <c r="I754">
        <v>24.8</v>
      </c>
      <c r="J754">
        <v>273</v>
      </c>
      <c r="K754" s="3">
        <v>147400</v>
      </c>
      <c r="L754" s="3">
        <v>184250</v>
      </c>
      <c r="M754" t="s">
        <v>40</v>
      </c>
      <c r="N754">
        <v>3.8</v>
      </c>
      <c r="O754">
        <v>3</v>
      </c>
      <c r="P754">
        <v>3634</v>
      </c>
      <c r="Q754" s="3">
        <v>669564500</v>
      </c>
      <c r="R754">
        <v>2134</v>
      </c>
      <c r="S754" s="3">
        <v>393189500</v>
      </c>
      <c r="T754">
        <v>2917</v>
      </c>
      <c r="U754" s="3">
        <v>537457250</v>
      </c>
      <c r="V754">
        <v>3819</v>
      </c>
      <c r="W754" s="3">
        <v>703650750</v>
      </c>
      <c r="X754">
        <v>3996</v>
      </c>
      <c r="Y754" s="3">
        <v>736263000</v>
      </c>
      <c r="Z754" s="3">
        <v>3040125000</v>
      </c>
    </row>
    <row r="755" spans="1:26" x14ac:dyDescent="0.3">
      <c r="A755" t="s">
        <v>825</v>
      </c>
      <c r="B755" t="s">
        <v>20</v>
      </c>
      <c r="C755" t="s">
        <v>191</v>
      </c>
      <c r="D755" s="7">
        <v>2022</v>
      </c>
      <c r="E755" t="s">
        <v>44</v>
      </c>
      <c r="F755">
        <v>630</v>
      </c>
      <c r="G755">
        <v>767</v>
      </c>
      <c r="H755" t="s">
        <v>29</v>
      </c>
      <c r="I755">
        <v>15.4</v>
      </c>
      <c r="J755">
        <v>258</v>
      </c>
      <c r="K755" s="3">
        <v>185583.2</v>
      </c>
      <c r="L755" s="3">
        <v>231979</v>
      </c>
      <c r="M755" t="s">
        <v>60</v>
      </c>
      <c r="N755">
        <v>4.4000000000000004</v>
      </c>
      <c r="O755">
        <v>3</v>
      </c>
      <c r="P755">
        <v>3465</v>
      </c>
      <c r="Q755" s="3">
        <v>803807235</v>
      </c>
      <c r="R755">
        <v>3390</v>
      </c>
      <c r="S755" s="3">
        <v>786408810</v>
      </c>
      <c r="T755">
        <v>3496</v>
      </c>
      <c r="U755" s="3">
        <v>810998584</v>
      </c>
      <c r="V755">
        <v>2307</v>
      </c>
      <c r="W755" s="3">
        <v>535175553</v>
      </c>
      <c r="X755">
        <v>2969</v>
      </c>
      <c r="Y755" s="3">
        <v>688745651</v>
      </c>
      <c r="Z755" s="3">
        <v>3625135833</v>
      </c>
    </row>
    <row r="756" spans="1:26" x14ac:dyDescent="0.3">
      <c r="A756" t="s">
        <v>826</v>
      </c>
      <c r="B756" t="s">
        <v>42</v>
      </c>
      <c r="C756" t="s">
        <v>74</v>
      </c>
      <c r="D756" s="7">
        <v>2022</v>
      </c>
      <c r="E756" t="s">
        <v>16</v>
      </c>
      <c r="F756">
        <v>539</v>
      </c>
      <c r="G756">
        <v>444</v>
      </c>
      <c r="H756" t="s">
        <v>26</v>
      </c>
      <c r="I756">
        <v>19.8</v>
      </c>
      <c r="J756">
        <v>283</v>
      </c>
      <c r="K756" s="3">
        <v>154860</v>
      </c>
      <c r="L756" s="3">
        <v>193575</v>
      </c>
      <c r="M756" t="s">
        <v>18</v>
      </c>
      <c r="N756">
        <v>4.0999999999999996</v>
      </c>
      <c r="O756">
        <v>5</v>
      </c>
      <c r="P756">
        <v>4198</v>
      </c>
      <c r="Q756" s="3">
        <v>812627850</v>
      </c>
      <c r="R756">
        <v>2314</v>
      </c>
      <c r="S756" s="3">
        <v>447932550</v>
      </c>
      <c r="T756">
        <v>4553</v>
      </c>
      <c r="U756" s="3">
        <v>881346975</v>
      </c>
      <c r="V756">
        <v>4663</v>
      </c>
      <c r="W756" s="3">
        <v>902640225</v>
      </c>
      <c r="X756">
        <v>3353</v>
      </c>
      <c r="Y756" s="3">
        <v>649056975</v>
      </c>
      <c r="Z756" s="3">
        <v>3693604575</v>
      </c>
    </row>
    <row r="757" spans="1:26" x14ac:dyDescent="0.3">
      <c r="A757" t="s">
        <v>827</v>
      </c>
      <c r="B757" t="s">
        <v>42</v>
      </c>
      <c r="C757" t="s">
        <v>84</v>
      </c>
      <c r="D757" s="7">
        <v>2023</v>
      </c>
      <c r="E757" t="s">
        <v>22</v>
      </c>
      <c r="F757">
        <v>513</v>
      </c>
      <c r="G757">
        <v>578</v>
      </c>
      <c r="H757" t="s">
        <v>17</v>
      </c>
      <c r="I757">
        <v>19.8</v>
      </c>
      <c r="J757">
        <v>317</v>
      </c>
      <c r="K757" s="3">
        <v>222006.40000000002</v>
      </c>
      <c r="L757" s="3">
        <v>277508</v>
      </c>
      <c r="M757" t="s">
        <v>78</v>
      </c>
      <c r="N757">
        <v>4.0999999999999996</v>
      </c>
      <c r="O757">
        <v>5</v>
      </c>
      <c r="P757">
        <v>4614</v>
      </c>
      <c r="Q757" s="3">
        <v>1280421912</v>
      </c>
      <c r="R757">
        <v>3789</v>
      </c>
      <c r="S757" s="3">
        <v>1051477812</v>
      </c>
      <c r="T757">
        <v>4235</v>
      </c>
      <c r="U757" s="3">
        <v>1175246380</v>
      </c>
      <c r="V757">
        <v>4927</v>
      </c>
      <c r="W757" s="3">
        <v>1367281916</v>
      </c>
      <c r="X757">
        <v>4821</v>
      </c>
      <c r="Y757" s="3">
        <v>1337866068</v>
      </c>
      <c r="Z757" s="3">
        <v>6212294088</v>
      </c>
    </row>
    <row r="758" spans="1:26" x14ac:dyDescent="0.3">
      <c r="A758" t="s">
        <v>828</v>
      </c>
      <c r="B758" t="s">
        <v>14</v>
      </c>
      <c r="C758" t="s">
        <v>15</v>
      </c>
      <c r="D758" s="7">
        <v>2024</v>
      </c>
      <c r="E758" t="s">
        <v>22</v>
      </c>
      <c r="F758">
        <v>217</v>
      </c>
      <c r="G758">
        <v>585</v>
      </c>
      <c r="H758" t="s">
        <v>29</v>
      </c>
      <c r="I758">
        <v>21.2</v>
      </c>
      <c r="J758">
        <v>359</v>
      </c>
      <c r="K758" s="3">
        <v>224219.2</v>
      </c>
      <c r="L758" s="3">
        <v>280274</v>
      </c>
      <c r="M758" t="s">
        <v>40</v>
      </c>
      <c r="N758">
        <v>3.6</v>
      </c>
      <c r="O758">
        <v>3</v>
      </c>
      <c r="P758">
        <v>4919</v>
      </c>
      <c r="Q758" s="3">
        <v>1378667806</v>
      </c>
      <c r="R758">
        <v>2177</v>
      </c>
      <c r="S758" s="3">
        <v>610156498</v>
      </c>
      <c r="T758">
        <v>4649</v>
      </c>
      <c r="U758" s="3">
        <v>1302993826</v>
      </c>
      <c r="V758">
        <v>4084</v>
      </c>
      <c r="W758" s="3">
        <v>1144639016</v>
      </c>
      <c r="X758">
        <v>2269</v>
      </c>
      <c r="Y758" s="3">
        <v>635941706</v>
      </c>
      <c r="Z758" s="3">
        <v>5072398852</v>
      </c>
    </row>
    <row r="759" spans="1:26" x14ac:dyDescent="0.3">
      <c r="A759" t="s">
        <v>829</v>
      </c>
      <c r="B759" t="s">
        <v>14</v>
      </c>
      <c r="C759" t="s">
        <v>86</v>
      </c>
      <c r="D759" s="7">
        <v>2021</v>
      </c>
      <c r="E759" t="s">
        <v>44</v>
      </c>
      <c r="F759">
        <v>214</v>
      </c>
      <c r="G759">
        <v>752</v>
      </c>
      <c r="H759" t="s">
        <v>29</v>
      </c>
      <c r="I759">
        <v>13.9</v>
      </c>
      <c r="J759">
        <v>380</v>
      </c>
      <c r="K759" s="3">
        <v>212037.6</v>
      </c>
      <c r="L759" s="3">
        <v>265047</v>
      </c>
      <c r="M759" t="s">
        <v>57</v>
      </c>
      <c r="N759">
        <v>4.0999999999999996</v>
      </c>
      <c r="O759">
        <v>3</v>
      </c>
      <c r="P759">
        <v>3809</v>
      </c>
      <c r="Q759" s="3">
        <v>1009564023</v>
      </c>
      <c r="R759">
        <v>2711</v>
      </c>
      <c r="S759" s="3">
        <v>718542417</v>
      </c>
      <c r="T759">
        <v>2165</v>
      </c>
      <c r="U759" s="3">
        <v>573826755</v>
      </c>
      <c r="V759">
        <v>4490</v>
      </c>
      <c r="W759" s="3">
        <v>1190061030</v>
      </c>
      <c r="X759">
        <v>3854</v>
      </c>
      <c r="Y759" s="3">
        <v>1021491138</v>
      </c>
      <c r="Z759" s="3">
        <v>4513485363</v>
      </c>
    </row>
    <row r="760" spans="1:26" x14ac:dyDescent="0.3">
      <c r="A760" t="s">
        <v>830</v>
      </c>
      <c r="B760" t="s">
        <v>20</v>
      </c>
      <c r="C760" t="s">
        <v>37</v>
      </c>
      <c r="D760" s="7">
        <v>2024</v>
      </c>
      <c r="E760" t="s">
        <v>16</v>
      </c>
      <c r="F760">
        <v>650</v>
      </c>
      <c r="G760">
        <v>520</v>
      </c>
      <c r="H760" t="s">
        <v>26</v>
      </c>
      <c r="I760">
        <v>11.1</v>
      </c>
      <c r="J760">
        <v>391</v>
      </c>
      <c r="K760" s="3">
        <v>357365.60000000003</v>
      </c>
      <c r="L760" s="3">
        <v>446707</v>
      </c>
      <c r="M760" t="s">
        <v>23</v>
      </c>
      <c r="N760">
        <v>3.5</v>
      </c>
      <c r="O760">
        <v>3</v>
      </c>
      <c r="P760">
        <v>4803</v>
      </c>
      <c r="Q760" s="3">
        <v>2145533721</v>
      </c>
      <c r="R760">
        <v>3388</v>
      </c>
      <c r="S760" s="3">
        <v>1513443316</v>
      </c>
      <c r="T760">
        <v>4441</v>
      </c>
      <c r="U760" s="3">
        <v>1983825787</v>
      </c>
      <c r="V760">
        <v>4734</v>
      </c>
      <c r="W760" s="3">
        <v>2114710938</v>
      </c>
      <c r="X760">
        <v>4501</v>
      </c>
      <c r="Y760" s="3">
        <v>2010628207</v>
      </c>
      <c r="Z760" s="3">
        <v>9768141969</v>
      </c>
    </row>
    <row r="761" spans="1:26" x14ac:dyDescent="0.3">
      <c r="A761" t="s">
        <v>831</v>
      </c>
      <c r="B761" t="s">
        <v>48</v>
      </c>
      <c r="C761" t="s">
        <v>117</v>
      </c>
      <c r="D761" s="7">
        <v>2024</v>
      </c>
      <c r="E761" t="s">
        <v>22</v>
      </c>
      <c r="F761">
        <v>248</v>
      </c>
      <c r="G761">
        <v>831</v>
      </c>
      <c r="H761" t="s">
        <v>29</v>
      </c>
      <c r="I761">
        <v>21.6</v>
      </c>
      <c r="J761">
        <v>321</v>
      </c>
      <c r="K761" s="3">
        <v>245751.2</v>
      </c>
      <c r="L761" s="3">
        <v>307189</v>
      </c>
      <c r="M761" t="s">
        <v>23</v>
      </c>
      <c r="N761">
        <v>3.6</v>
      </c>
      <c r="O761">
        <v>5</v>
      </c>
      <c r="P761">
        <v>4897</v>
      </c>
      <c r="Q761" s="3">
        <v>1504304533</v>
      </c>
      <c r="R761">
        <v>4440</v>
      </c>
      <c r="S761" s="3">
        <v>1363919160</v>
      </c>
      <c r="T761">
        <v>4628</v>
      </c>
      <c r="U761" s="3">
        <v>1421670692</v>
      </c>
      <c r="V761">
        <v>4657</v>
      </c>
      <c r="W761" s="3">
        <v>1430579173</v>
      </c>
      <c r="X761">
        <v>4869</v>
      </c>
      <c r="Y761" s="3">
        <v>1495703241</v>
      </c>
      <c r="Z761" s="3">
        <v>7216176799</v>
      </c>
    </row>
    <row r="762" spans="1:26" x14ac:dyDescent="0.3">
      <c r="A762" t="s">
        <v>832</v>
      </c>
      <c r="B762" t="s">
        <v>20</v>
      </c>
      <c r="C762" t="s">
        <v>191</v>
      </c>
      <c r="D762" s="7">
        <v>2025</v>
      </c>
      <c r="E762" t="s">
        <v>16</v>
      </c>
      <c r="F762">
        <v>379</v>
      </c>
      <c r="G762">
        <v>760</v>
      </c>
      <c r="H762" t="s">
        <v>17</v>
      </c>
      <c r="I762">
        <v>17</v>
      </c>
      <c r="J762">
        <v>301</v>
      </c>
      <c r="K762" s="3">
        <v>115989.6</v>
      </c>
      <c r="L762" s="3">
        <v>144987</v>
      </c>
      <c r="M762" t="s">
        <v>27</v>
      </c>
      <c r="N762">
        <v>5</v>
      </c>
      <c r="O762">
        <v>4</v>
      </c>
      <c r="P762">
        <v>4751</v>
      </c>
      <c r="Q762" s="3">
        <v>688833237</v>
      </c>
      <c r="R762">
        <v>3572</v>
      </c>
      <c r="S762" s="3">
        <v>517893564</v>
      </c>
      <c r="T762">
        <v>4092</v>
      </c>
      <c r="U762" s="3">
        <v>593286804</v>
      </c>
      <c r="V762">
        <v>2803</v>
      </c>
      <c r="W762" s="3">
        <v>406398561</v>
      </c>
      <c r="X762">
        <v>2710</v>
      </c>
      <c r="Y762" s="3">
        <v>392914770</v>
      </c>
      <c r="Z762" s="3">
        <v>2599326936</v>
      </c>
    </row>
    <row r="763" spans="1:26" x14ac:dyDescent="0.3">
      <c r="A763" t="s">
        <v>833</v>
      </c>
      <c r="B763" t="s">
        <v>48</v>
      </c>
      <c r="C763" t="s">
        <v>59</v>
      </c>
      <c r="D763" s="7">
        <v>2024</v>
      </c>
      <c r="E763" t="s">
        <v>22</v>
      </c>
      <c r="F763">
        <v>495</v>
      </c>
      <c r="G763">
        <v>396</v>
      </c>
      <c r="H763" t="s">
        <v>29</v>
      </c>
      <c r="I763">
        <v>19.8</v>
      </c>
      <c r="J763">
        <v>308</v>
      </c>
      <c r="K763" s="3">
        <v>260492.80000000002</v>
      </c>
      <c r="L763" s="3">
        <v>325616</v>
      </c>
      <c r="M763" t="s">
        <v>40</v>
      </c>
      <c r="N763">
        <v>3.9</v>
      </c>
      <c r="O763">
        <v>5</v>
      </c>
      <c r="P763">
        <v>2590</v>
      </c>
      <c r="Q763" s="3">
        <v>843345440</v>
      </c>
      <c r="R763">
        <v>4433</v>
      </c>
      <c r="S763" s="3">
        <v>1443455728</v>
      </c>
      <c r="T763">
        <v>4808</v>
      </c>
      <c r="U763" s="3">
        <v>1565561728</v>
      </c>
      <c r="V763">
        <v>2937</v>
      </c>
      <c r="W763" s="3">
        <v>956334192</v>
      </c>
      <c r="X763">
        <v>3966</v>
      </c>
      <c r="Y763" s="3">
        <v>1291393056</v>
      </c>
      <c r="Z763" s="3">
        <v>6100090144</v>
      </c>
    </row>
    <row r="764" spans="1:26" x14ac:dyDescent="0.3">
      <c r="A764" t="s">
        <v>834</v>
      </c>
      <c r="B764" t="s">
        <v>42</v>
      </c>
      <c r="C764" t="s">
        <v>84</v>
      </c>
      <c r="D764" s="7">
        <v>2025</v>
      </c>
      <c r="E764" t="s">
        <v>22</v>
      </c>
      <c r="F764">
        <v>285</v>
      </c>
      <c r="G764">
        <v>645</v>
      </c>
      <c r="H764" t="s">
        <v>29</v>
      </c>
      <c r="I764">
        <v>12.7</v>
      </c>
      <c r="J764">
        <v>280</v>
      </c>
      <c r="K764" s="3">
        <v>143513.60000000001</v>
      </c>
      <c r="L764" s="3">
        <v>179392</v>
      </c>
      <c r="M764" t="s">
        <v>60</v>
      </c>
      <c r="N764">
        <v>4.5</v>
      </c>
      <c r="O764">
        <v>4</v>
      </c>
      <c r="P764">
        <v>4643</v>
      </c>
      <c r="Q764" s="3">
        <v>832917056</v>
      </c>
      <c r="R764">
        <v>3066</v>
      </c>
      <c r="S764" s="3">
        <v>550015872</v>
      </c>
      <c r="T764">
        <v>3877</v>
      </c>
      <c r="U764" s="3">
        <v>695502784</v>
      </c>
      <c r="V764">
        <v>2118</v>
      </c>
      <c r="W764" s="3">
        <v>379952256</v>
      </c>
      <c r="X764">
        <v>4227</v>
      </c>
      <c r="Y764" s="3">
        <v>758289984</v>
      </c>
      <c r="Z764" s="3">
        <v>3216677952</v>
      </c>
    </row>
    <row r="765" spans="1:26" x14ac:dyDescent="0.3">
      <c r="A765" t="s">
        <v>835</v>
      </c>
      <c r="B765" t="s">
        <v>32</v>
      </c>
      <c r="C765" t="s">
        <v>39</v>
      </c>
      <c r="D765" s="7">
        <v>2022</v>
      </c>
      <c r="E765" t="s">
        <v>34</v>
      </c>
      <c r="F765">
        <v>474</v>
      </c>
      <c r="G765">
        <v>896</v>
      </c>
      <c r="H765" t="s">
        <v>17</v>
      </c>
      <c r="I765">
        <v>24.6</v>
      </c>
      <c r="J765">
        <v>325</v>
      </c>
      <c r="K765" s="3">
        <v>206439.2</v>
      </c>
      <c r="L765" s="3">
        <v>258049</v>
      </c>
      <c r="M765" t="s">
        <v>23</v>
      </c>
      <c r="N765">
        <v>4.8</v>
      </c>
      <c r="O765">
        <v>3</v>
      </c>
      <c r="P765">
        <v>2338</v>
      </c>
      <c r="Q765" s="3">
        <v>603318562</v>
      </c>
      <c r="R765">
        <v>4306</v>
      </c>
      <c r="S765" s="3">
        <v>1111158994</v>
      </c>
      <c r="T765">
        <v>3207</v>
      </c>
      <c r="U765" s="3">
        <v>827563143</v>
      </c>
      <c r="V765">
        <v>2032</v>
      </c>
      <c r="W765" s="3">
        <v>524355568</v>
      </c>
      <c r="X765">
        <v>3034</v>
      </c>
      <c r="Y765" s="3">
        <v>782920666</v>
      </c>
      <c r="Z765" s="3">
        <v>3849316933</v>
      </c>
    </row>
    <row r="766" spans="1:26" x14ac:dyDescent="0.3">
      <c r="A766" t="s">
        <v>836</v>
      </c>
      <c r="B766" t="s">
        <v>48</v>
      </c>
      <c r="C766" t="s">
        <v>56</v>
      </c>
      <c r="D766" s="7">
        <v>2024</v>
      </c>
      <c r="E766" t="s">
        <v>22</v>
      </c>
      <c r="F766">
        <v>488</v>
      </c>
      <c r="G766">
        <v>825</v>
      </c>
      <c r="H766" t="s">
        <v>26</v>
      </c>
      <c r="I766">
        <v>13.6</v>
      </c>
      <c r="J766">
        <v>361</v>
      </c>
      <c r="K766" s="3">
        <v>552073.6</v>
      </c>
      <c r="L766" s="3">
        <v>690092</v>
      </c>
      <c r="M766" t="s">
        <v>57</v>
      </c>
      <c r="N766">
        <v>4</v>
      </c>
      <c r="O766">
        <v>4</v>
      </c>
      <c r="P766">
        <v>2678</v>
      </c>
      <c r="Q766" s="3">
        <v>1848066376</v>
      </c>
      <c r="R766">
        <v>2550</v>
      </c>
      <c r="S766" s="3">
        <v>1759734600</v>
      </c>
      <c r="T766">
        <v>4049</v>
      </c>
      <c r="U766" s="3">
        <v>2794182508</v>
      </c>
      <c r="V766">
        <v>3600</v>
      </c>
      <c r="W766" s="3">
        <v>2484331200</v>
      </c>
      <c r="X766">
        <v>2902</v>
      </c>
      <c r="Y766" s="3">
        <v>2002646984</v>
      </c>
      <c r="Z766" s="3">
        <v>10888961668</v>
      </c>
    </row>
    <row r="767" spans="1:26" x14ac:dyDescent="0.3">
      <c r="A767" t="s">
        <v>837</v>
      </c>
      <c r="B767" t="s">
        <v>32</v>
      </c>
      <c r="C767" t="s">
        <v>64</v>
      </c>
      <c r="D767" s="7">
        <v>2023</v>
      </c>
      <c r="E767" t="s">
        <v>44</v>
      </c>
      <c r="F767">
        <v>560</v>
      </c>
      <c r="G767">
        <v>448</v>
      </c>
      <c r="H767" t="s">
        <v>17</v>
      </c>
      <c r="I767">
        <v>8.4</v>
      </c>
      <c r="J767">
        <v>219</v>
      </c>
      <c r="K767" s="3">
        <v>213764</v>
      </c>
      <c r="L767" s="3">
        <v>267205</v>
      </c>
      <c r="M767" t="s">
        <v>50</v>
      </c>
      <c r="N767">
        <v>4</v>
      </c>
      <c r="O767">
        <v>3</v>
      </c>
      <c r="P767">
        <v>2419</v>
      </c>
      <c r="Q767" s="3">
        <v>646368895</v>
      </c>
      <c r="R767">
        <v>2070</v>
      </c>
      <c r="S767" s="3">
        <v>553114350</v>
      </c>
      <c r="T767">
        <v>3778</v>
      </c>
      <c r="U767" s="3">
        <v>1009500490</v>
      </c>
      <c r="V767">
        <v>4615</v>
      </c>
      <c r="W767" s="3">
        <v>1233151075</v>
      </c>
      <c r="X767">
        <v>4222</v>
      </c>
      <c r="Y767" s="3">
        <v>1128139510</v>
      </c>
      <c r="Z767" s="3">
        <v>4570274320</v>
      </c>
    </row>
    <row r="768" spans="1:26" x14ac:dyDescent="0.3">
      <c r="A768" t="s">
        <v>838</v>
      </c>
      <c r="B768" t="s">
        <v>42</v>
      </c>
      <c r="C768" t="s">
        <v>92</v>
      </c>
      <c r="D768" s="7">
        <v>2023</v>
      </c>
      <c r="E768" t="s">
        <v>16</v>
      </c>
      <c r="F768">
        <v>537</v>
      </c>
      <c r="G768">
        <v>428</v>
      </c>
      <c r="H768" t="s">
        <v>17</v>
      </c>
      <c r="I768">
        <v>12.7</v>
      </c>
      <c r="J768">
        <v>311</v>
      </c>
      <c r="K768" s="3">
        <v>353179.2</v>
      </c>
      <c r="L768" s="3">
        <v>441474</v>
      </c>
      <c r="M768" t="s">
        <v>57</v>
      </c>
      <c r="N768">
        <v>3.9</v>
      </c>
      <c r="O768">
        <v>4</v>
      </c>
      <c r="P768">
        <v>3214</v>
      </c>
      <c r="Q768" s="3">
        <v>1418897436</v>
      </c>
      <c r="R768">
        <v>3090</v>
      </c>
      <c r="S768" s="3">
        <v>1364154660</v>
      </c>
      <c r="T768">
        <v>2609</v>
      </c>
      <c r="U768" s="3">
        <v>1151805666</v>
      </c>
      <c r="V768">
        <v>4598</v>
      </c>
      <c r="W768" s="3">
        <v>2029897452</v>
      </c>
      <c r="X768">
        <v>2855</v>
      </c>
      <c r="Y768" s="3">
        <v>1260408270</v>
      </c>
      <c r="Z768" s="3">
        <v>7225163484</v>
      </c>
    </row>
    <row r="769" spans="1:26" x14ac:dyDescent="0.3">
      <c r="A769" t="s">
        <v>839</v>
      </c>
      <c r="B769" t="s">
        <v>32</v>
      </c>
      <c r="C769" t="s">
        <v>80</v>
      </c>
      <c r="D769" s="7">
        <v>2022</v>
      </c>
      <c r="E769" t="s">
        <v>34</v>
      </c>
      <c r="F769">
        <v>670</v>
      </c>
      <c r="G769">
        <v>677</v>
      </c>
      <c r="H769" t="s">
        <v>17</v>
      </c>
      <c r="I769">
        <v>19.899999999999999</v>
      </c>
      <c r="J769">
        <v>395</v>
      </c>
      <c r="K769" s="3">
        <v>60954.400000000001</v>
      </c>
      <c r="L769" s="3">
        <v>76193</v>
      </c>
      <c r="M769" t="s">
        <v>35</v>
      </c>
      <c r="N769">
        <v>4.4000000000000004</v>
      </c>
      <c r="O769">
        <v>5</v>
      </c>
      <c r="P769">
        <v>2777</v>
      </c>
      <c r="Q769" s="3">
        <v>211587961</v>
      </c>
      <c r="R769">
        <v>2257</v>
      </c>
      <c r="S769" s="3">
        <v>171967601</v>
      </c>
      <c r="T769">
        <v>3089</v>
      </c>
      <c r="U769" s="3">
        <v>235360177</v>
      </c>
      <c r="V769">
        <v>2201</v>
      </c>
      <c r="W769" s="3">
        <v>167700793</v>
      </c>
      <c r="X769">
        <v>2959</v>
      </c>
      <c r="Y769" s="3">
        <v>225455087</v>
      </c>
      <c r="Z769" s="3">
        <v>1012071619</v>
      </c>
    </row>
    <row r="770" spans="1:26" x14ac:dyDescent="0.3">
      <c r="A770" t="s">
        <v>840</v>
      </c>
      <c r="B770" t="s">
        <v>20</v>
      </c>
      <c r="C770" t="s">
        <v>144</v>
      </c>
      <c r="D770" s="7">
        <v>2021</v>
      </c>
      <c r="E770" t="s">
        <v>16</v>
      </c>
      <c r="F770">
        <v>446</v>
      </c>
      <c r="G770">
        <v>449</v>
      </c>
      <c r="H770" t="s">
        <v>26</v>
      </c>
      <c r="I770">
        <v>10.1</v>
      </c>
      <c r="J770">
        <v>268</v>
      </c>
      <c r="K770" s="3">
        <v>162083.20000000001</v>
      </c>
      <c r="L770" s="3">
        <v>202604</v>
      </c>
      <c r="M770" t="s">
        <v>35</v>
      </c>
      <c r="N770">
        <v>4.4000000000000004</v>
      </c>
      <c r="O770">
        <v>3</v>
      </c>
      <c r="P770">
        <v>3749</v>
      </c>
      <c r="Q770" s="3">
        <v>759562396</v>
      </c>
      <c r="R770">
        <v>4327</v>
      </c>
      <c r="S770" s="3">
        <v>876667508</v>
      </c>
      <c r="T770">
        <v>4543</v>
      </c>
      <c r="U770" s="3">
        <v>920429972</v>
      </c>
      <c r="V770">
        <v>2592</v>
      </c>
      <c r="W770" s="3">
        <v>525149568</v>
      </c>
      <c r="X770">
        <v>2625</v>
      </c>
      <c r="Y770" s="3">
        <v>531835500</v>
      </c>
      <c r="Z770" s="3">
        <v>3613644944</v>
      </c>
    </row>
    <row r="771" spans="1:26" x14ac:dyDescent="0.3">
      <c r="A771" t="s">
        <v>841</v>
      </c>
      <c r="B771" t="s">
        <v>42</v>
      </c>
      <c r="C771" t="s">
        <v>92</v>
      </c>
      <c r="D771" s="7">
        <v>2022</v>
      </c>
      <c r="E771" t="s">
        <v>16</v>
      </c>
      <c r="F771">
        <v>644</v>
      </c>
      <c r="G771">
        <v>842</v>
      </c>
      <c r="H771" t="s">
        <v>29</v>
      </c>
      <c r="I771">
        <v>21.8</v>
      </c>
      <c r="J771">
        <v>344</v>
      </c>
      <c r="K771" s="3">
        <v>128875.20000000001</v>
      </c>
      <c r="L771" s="3">
        <v>161094</v>
      </c>
      <c r="M771" t="s">
        <v>50</v>
      </c>
      <c r="N771">
        <v>3.6</v>
      </c>
      <c r="O771">
        <v>3</v>
      </c>
      <c r="P771">
        <v>3564</v>
      </c>
      <c r="Q771" s="3">
        <v>574139016</v>
      </c>
      <c r="R771">
        <v>3082</v>
      </c>
      <c r="S771" s="3">
        <v>496491708</v>
      </c>
      <c r="T771">
        <v>2160</v>
      </c>
      <c r="U771" s="3">
        <v>347963040</v>
      </c>
      <c r="V771">
        <v>4150</v>
      </c>
      <c r="W771" s="3">
        <v>668540100</v>
      </c>
      <c r="X771">
        <v>3662</v>
      </c>
      <c r="Y771" s="3">
        <v>589926228</v>
      </c>
      <c r="Z771" s="3">
        <v>2677060092</v>
      </c>
    </row>
    <row r="772" spans="1:26" x14ac:dyDescent="0.3">
      <c r="A772" t="s">
        <v>842</v>
      </c>
      <c r="B772" t="s">
        <v>14</v>
      </c>
      <c r="C772" t="s">
        <v>68</v>
      </c>
      <c r="D772" s="7">
        <v>2025</v>
      </c>
      <c r="E772" t="s">
        <v>22</v>
      </c>
      <c r="F772">
        <v>334</v>
      </c>
      <c r="G772">
        <v>946</v>
      </c>
      <c r="H772" t="s">
        <v>29</v>
      </c>
      <c r="I772">
        <v>9.1999999999999993</v>
      </c>
      <c r="J772">
        <v>321</v>
      </c>
      <c r="K772" s="3">
        <v>121334.40000000001</v>
      </c>
      <c r="L772" s="3">
        <v>151668</v>
      </c>
      <c r="M772" t="s">
        <v>23</v>
      </c>
      <c r="N772">
        <v>4.0999999999999996</v>
      </c>
      <c r="O772">
        <v>4</v>
      </c>
      <c r="P772">
        <v>2965</v>
      </c>
      <c r="Q772" s="3">
        <v>449695620</v>
      </c>
      <c r="R772">
        <v>3406</v>
      </c>
      <c r="S772" s="3">
        <v>516581208</v>
      </c>
      <c r="T772">
        <v>3312</v>
      </c>
      <c r="U772" s="3">
        <v>502324416</v>
      </c>
      <c r="V772">
        <v>2786</v>
      </c>
      <c r="W772" s="3">
        <v>422547048</v>
      </c>
      <c r="X772">
        <v>4130</v>
      </c>
      <c r="Y772" s="3">
        <v>626388840</v>
      </c>
      <c r="Z772" s="3">
        <v>2517537132</v>
      </c>
    </row>
    <row r="773" spans="1:26" x14ac:dyDescent="0.3">
      <c r="A773" t="s">
        <v>843</v>
      </c>
      <c r="B773" t="s">
        <v>20</v>
      </c>
      <c r="C773" t="s">
        <v>144</v>
      </c>
      <c r="D773" s="7">
        <v>2021</v>
      </c>
      <c r="E773" t="s">
        <v>16</v>
      </c>
      <c r="F773">
        <v>375</v>
      </c>
      <c r="G773">
        <v>279</v>
      </c>
      <c r="H773" t="s">
        <v>17</v>
      </c>
      <c r="I773">
        <v>11.3</v>
      </c>
      <c r="J773">
        <v>210</v>
      </c>
      <c r="K773" s="3">
        <v>151311.20000000001</v>
      </c>
      <c r="L773" s="3">
        <v>189139</v>
      </c>
      <c r="M773" t="s">
        <v>35</v>
      </c>
      <c r="N773">
        <v>4.3</v>
      </c>
      <c r="O773">
        <v>3</v>
      </c>
      <c r="P773">
        <v>3183</v>
      </c>
      <c r="Q773" s="3">
        <v>602029437</v>
      </c>
      <c r="R773">
        <v>3472</v>
      </c>
      <c r="S773" s="3">
        <v>656690608</v>
      </c>
      <c r="T773">
        <v>3336</v>
      </c>
      <c r="U773" s="3">
        <v>630967704</v>
      </c>
      <c r="V773">
        <v>2661</v>
      </c>
      <c r="W773" s="3">
        <v>503298879</v>
      </c>
      <c r="X773">
        <v>4599</v>
      </c>
      <c r="Y773" s="3">
        <v>869850261</v>
      </c>
      <c r="Z773" s="3">
        <v>3262836889</v>
      </c>
    </row>
    <row r="774" spans="1:26" x14ac:dyDescent="0.3">
      <c r="A774" t="s">
        <v>844</v>
      </c>
      <c r="B774" t="s">
        <v>14</v>
      </c>
      <c r="C774" t="s">
        <v>15</v>
      </c>
      <c r="D774" s="7">
        <v>2021</v>
      </c>
      <c r="E774" t="s">
        <v>44</v>
      </c>
      <c r="F774">
        <v>295</v>
      </c>
      <c r="G774">
        <v>684</v>
      </c>
      <c r="H774" t="s">
        <v>29</v>
      </c>
      <c r="I774">
        <v>8.1</v>
      </c>
      <c r="J774">
        <v>385</v>
      </c>
      <c r="K774" s="3">
        <v>67006.400000000009</v>
      </c>
      <c r="L774" s="3">
        <v>83758</v>
      </c>
      <c r="M774" t="s">
        <v>23</v>
      </c>
      <c r="N774">
        <v>3.7</v>
      </c>
      <c r="O774">
        <v>5</v>
      </c>
      <c r="P774">
        <v>2006</v>
      </c>
      <c r="Q774" s="3">
        <v>168018548</v>
      </c>
      <c r="R774">
        <v>3307</v>
      </c>
      <c r="S774" s="3">
        <v>276987706</v>
      </c>
      <c r="T774">
        <v>3444</v>
      </c>
      <c r="U774" s="3">
        <v>288462552</v>
      </c>
      <c r="V774">
        <v>2887</v>
      </c>
      <c r="W774" s="3">
        <v>241809346</v>
      </c>
      <c r="X774">
        <v>4090</v>
      </c>
      <c r="Y774" s="3">
        <v>342570220</v>
      </c>
      <c r="Z774" s="3">
        <v>1317848372</v>
      </c>
    </row>
    <row r="775" spans="1:26" x14ac:dyDescent="0.3">
      <c r="A775" t="s">
        <v>845</v>
      </c>
      <c r="B775" t="s">
        <v>14</v>
      </c>
      <c r="C775" t="s">
        <v>120</v>
      </c>
      <c r="D775" s="7">
        <v>2022</v>
      </c>
      <c r="E775" t="s">
        <v>16</v>
      </c>
      <c r="F775">
        <v>321</v>
      </c>
      <c r="G775">
        <v>606</v>
      </c>
      <c r="H775" t="s">
        <v>29</v>
      </c>
      <c r="I775">
        <v>24.4</v>
      </c>
      <c r="J775">
        <v>313</v>
      </c>
      <c r="K775" s="3">
        <v>45601.600000000006</v>
      </c>
      <c r="L775" s="3">
        <v>57002</v>
      </c>
      <c r="M775" t="s">
        <v>27</v>
      </c>
      <c r="N775">
        <v>4.0999999999999996</v>
      </c>
      <c r="O775">
        <v>4</v>
      </c>
      <c r="P775">
        <v>4331</v>
      </c>
      <c r="Q775" s="3">
        <v>246875662</v>
      </c>
      <c r="R775">
        <v>3065</v>
      </c>
      <c r="S775" s="3">
        <v>174711130</v>
      </c>
      <c r="T775">
        <v>4184</v>
      </c>
      <c r="U775" s="3">
        <v>238496368</v>
      </c>
      <c r="V775">
        <v>3054</v>
      </c>
      <c r="W775" s="3">
        <v>174084108</v>
      </c>
      <c r="X775">
        <v>4408</v>
      </c>
      <c r="Y775" s="3">
        <v>251264816</v>
      </c>
      <c r="Z775" s="3">
        <v>1085432084</v>
      </c>
    </row>
    <row r="776" spans="1:26" x14ac:dyDescent="0.3">
      <c r="A776" t="s">
        <v>846</v>
      </c>
      <c r="B776" t="s">
        <v>32</v>
      </c>
      <c r="C776" t="s">
        <v>66</v>
      </c>
      <c r="D776" s="7">
        <v>2023</v>
      </c>
      <c r="E776" t="s">
        <v>34</v>
      </c>
      <c r="F776">
        <v>711</v>
      </c>
      <c r="G776">
        <v>881</v>
      </c>
      <c r="H776" t="s">
        <v>29</v>
      </c>
      <c r="I776">
        <v>21.4</v>
      </c>
      <c r="J776">
        <v>372</v>
      </c>
      <c r="K776" s="3">
        <v>81273.600000000006</v>
      </c>
      <c r="L776" s="3">
        <v>101592</v>
      </c>
      <c r="M776" t="s">
        <v>57</v>
      </c>
      <c r="N776">
        <v>4.4000000000000004</v>
      </c>
      <c r="O776">
        <v>5</v>
      </c>
      <c r="P776">
        <v>4970</v>
      </c>
      <c r="Q776" s="3">
        <v>504912240</v>
      </c>
      <c r="R776">
        <v>3066</v>
      </c>
      <c r="S776" s="3">
        <v>311481072</v>
      </c>
      <c r="T776">
        <v>4504</v>
      </c>
      <c r="U776" s="3">
        <v>457570368</v>
      </c>
      <c r="V776">
        <v>2932</v>
      </c>
      <c r="W776" s="3">
        <v>297867744</v>
      </c>
      <c r="X776">
        <v>3326</v>
      </c>
      <c r="Y776" s="3">
        <v>337894992</v>
      </c>
      <c r="Z776" s="3">
        <v>1909726416</v>
      </c>
    </row>
    <row r="777" spans="1:26" x14ac:dyDescent="0.3">
      <c r="A777" t="s">
        <v>847</v>
      </c>
      <c r="B777" t="s">
        <v>42</v>
      </c>
      <c r="C777" t="s">
        <v>194</v>
      </c>
      <c r="D777" s="7">
        <v>2023</v>
      </c>
      <c r="E777" t="s">
        <v>44</v>
      </c>
      <c r="F777">
        <v>241</v>
      </c>
      <c r="G777">
        <v>332</v>
      </c>
      <c r="H777" t="s">
        <v>17</v>
      </c>
      <c r="I777">
        <v>22.7</v>
      </c>
      <c r="J777">
        <v>204</v>
      </c>
      <c r="K777" s="3">
        <v>296021.60000000003</v>
      </c>
      <c r="L777" s="3">
        <v>370027</v>
      </c>
      <c r="M777" t="s">
        <v>30</v>
      </c>
      <c r="N777">
        <v>4</v>
      </c>
      <c r="O777">
        <v>5</v>
      </c>
      <c r="P777">
        <v>3915</v>
      </c>
      <c r="Q777" s="3">
        <v>1448655705</v>
      </c>
      <c r="R777">
        <v>3863</v>
      </c>
      <c r="S777" s="3">
        <v>1429414301</v>
      </c>
      <c r="T777">
        <v>4661</v>
      </c>
      <c r="U777" s="3">
        <v>1724695847</v>
      </c>
      <c r="V777">
        <v>3555</v>
      </c>
      <c r="W777" s="3">
        <v>1315445985</v>
      </c>
      <c r="X777">
        <v>2408</v>
      </c>
      <c r="Y777" s="3">
        <v>891025016</v>
      </c>
      <c r="Z777" s="3">
        <v>6809236854</v>
      </c>
    </row>
    <row r="778" spans="1:26" x14ac:dyDescent="0.3">
      <c r="A778" t="s">
        <v>848</v>
      </c>
      <c r="B778" t="s">
        <v>20</v>
      </c>
      <c r="C778" t="s">
        <v>144</v>
      </c>
      <c r="D778" s="7">
        <v>2024</v>
      </c>
      <c r="E778" t="s">
        <v>34</v>
      </c>
      <c r="F778">
        <v>413</v>
      </c>
      <c r="G778">
        <v>724</v>
      </c>
      <c r="H778" t="s">
        <v>26</v>
      </c>
      <c r="I778">
        <v>5.0999999999999996</v>
      </c>
      <c r="J778">
        <v>356</v>
      </c>
      <c r="K778" s="3">
        <v>237715.20000000001</v>
      </c>
      <c r="L778" s="3">
        <v>297144</v>
      </c>
      <c r="M778" t="s">
        <v>35</v>
      </c>
      <c r="N778">
        <v>4</v>
      </c>
      <c r="O778">
        <v>4</v>
      </c>
      <c r="P778">
        <v>2495</v>
      </c>
      <c r="Q778" s="3">
        <v>741374280</v>
      </c>
      <c r="R778">
        <v>3876</v>
      </c>
      <c r="S778" s="3">
        <v>1151730144</v>
      </c>
      <c r="T778">
        <v>3144</v>
      </c>
      <c r="U778" s="3">
        <v>934220736</v>
      </c>
      <c r="V778">
        <v>4021</v>
      </c>
      <c r="W778" s="3">
        <v>1194816024</v>
      </c>
      <c r="X778">
        <v>3583</v>
      </c>
      <c r="Y778" s="3">
        <v>1064666952</v>
      </c>
      <c r="Z778" s="3">
        <v>5086808136</v>
      </c>
    </row>
    <row r="779" spans="1:26" x14ac:dyDescent="0.3">
      <c r="A779" t="s">
        <v>849</v>
      </c>
      <c r="B779" t="s">
        <v>32</v>
      </c>
      <c r="C779" t="s">
        <v>62</v>
      </c>
      <c r="D779" s="7">
        <v>2023</v>
      </c>
      <c r="E779" t="s">
        <v>22</v>
      </c>
      <c r="F779">
        <v>874</v>
      </c>
      <c r="G779">
        <v>312</v>
      </c>
      <c r="H779" t="s">
        <v>26</v>
      </c>
      <c r="I779">
        <v>19.399999999999999</v>
      </c>
      <c r="J779">
        <v>386</v>
      </c>
      <c r="K779" s="3">
        <v>293460.8</v>
      </c>
      <c r="L779" s="3">
        <v>366826</v>
      </c>
      <c r="M779" t="s">
        <v>23</v>
      </c>
      <c r="N779">
        <v>3.7</v>
      </c>
      <c r="O779">
        <v>3</v>
      </c>
      <c r="P779">
        <v>4544</v>
      </c>
      <c r="Q779" s="3">
        <v>1666857344</v>
      </c>
      <c r="R779">
        <v>3313</v>
      </c>
      <c r="S779" s="3">
        <v>1215294538</v>
      </c>
      <c r="T779">
        <v>2511</v>
      </c>
      <c r="U779" s="3">
        <v>921100086</v>
      </c>
      <c r="V779">
        <v>2066</v>
      </c>
      <c r="W779" s="3">
        <v>757862516</v>
      </c>
      <c r="X779">
        <v>4209</v>
      </c>
      <c r="Y779" s="3">
        <v>1543970634</v>
      </c>
      <c r="Z779" s="3">
        <v>6105085118</v>
      </c>
    </row>
    <row r="780" spans="1:26" x14ac:dyDescent="0.3">
      <c r="A780" t="s">
        <v>850</v>
      </c>
      <c r="B780" t="s">
        <v>14</v>
      </c>
      <c r="C780" t="s">
        <v>110</v>
      </c>
      <c r="D780" s="7">
        <v>2024</v>
      </c>
      <c r="E780" t="s">
        <v>34</v>
      </c>
      <c r="F780">
        <v>589</v>
      </c>
      <c r="G780">
        <v>762</v>
      </c>
      <c r="H780" t="s">
        <v>29</v>
      </c>
      <c r="I780">
        <v>15.5</v>
      </c>
      <c r="J780">
        <v>318</v>
      </c>
      <c r="K780" s="3">
        <v>252547.20000000001</v>
      </c>
      <c r="L780" s="3">
        <v>315684</v>
      </c>
      <c r="M780" t="s">
        <v>27</v>
      </c>
      <c r="N780">
        <v>4.0999999999999996</v>
      </c>
      <c r="O780">
        <v>5</v>
      </c>
      <c r="P780">
        <v>4060</v>
      </c>
      <c r="Q780" s="3">
        <v>1281677040</v>
      </c>
      <c r="R780">
        <v>2206</v>
      </c>
      <c r="S780" s="3">
        <v>696398904</v>
      </c>
      <c r="T780">
        <v>2377</v>
      </c>
      <c r="U780" s="3">
        <v>750380868</v>
      </c>
      <c r="V780">
        <v>2402</v>
      </c>
      <c r="W780" s="3">
        <v>758272968</v>
      </c>
      <c r="X780">
        <v>3669</v>
      </c>
      <c r="Y780" s="3">
        <v>1158244596</v>
      </c>
      <c r="Z780" s="3">
        <v>4644974376</v>
      </c>
    </row>
    <row r="781" spans="1:26" x14ac:dyDescent="0.3">
      <c r="A781" t="s">
        <v>851</v>
      </c>
      <c r="B781" t="s">
        <v>32</v>
      </c>
      <c r="C781" t="s">
        <v>33</v>
      </c>
      <c r="D781" s="7">
        <v>2024</v>
      </c>
      <c r="E781" t="s">
        <v>34</v>
      </c>
      <c r="F781">
        <v>519</v>
      </c>
      <c r="G781">
        <v>774</v>
      </c>
      <c r="H781" t="s">
        <v>26</v>
      </c>
      <c r="I781">
        <v>10.1</v>
      </c>
      <c r="J781">
        <v>295</v>
      </c>
      <c r="K781" s="3">
        <v>380950.4</v>
      </c>
      <c r="L781" s="3">
        <v>476188</v>
      </c>
      <c r="M781" t="s">
        <v>18</v>
      </c>
      <c r="N781">
        <v>4.3</v>
      </c>
      <c r="O781">
        <v>4</v>
      </c>
      <c r="P781">
        <v>3555</v>
      </c>
      <c r="Q781" s="3">
        <v>1692848340</v>
      </c>
      <c r="R781">
        <v>2948</v>
      </c>
      <c r="S781" s="3">
        <v>1403802224</v>
      </c>
      <c r="T781">
        <v>3880</v>
      </c>
      <c r="U781" s="3">
        <v>1847609440</v>
      </c>
      <c r="V781">
        <v>2418</v>
      </c>
      <c r="W781" s="3">
        <v>1151422584</v>
      </c>
      <c r="X781">
        <v>3083</v>
      </c>
      <c r="Y781" s="3">
        <v>1468087604</v>
      </c>
      <c r="Z781" s="3">
        <v>7563770192</v>
      </c>
    </row>
    <row r="782" spans="1:26" x14ac:dyDescent="0.3">
      <c r="A782" t="s">
        <v>852</v>
      </c>
      <c r="B782" t="s">
        <v>14</v>
      </c>
      <c r="C782" t="s">
        <v>25</v>
      </c>
      <c r="D782" s="7">
        <v>2024</v>
      </c>
      <c r="E782" t="s">
        <v>22</v>
      </c>
      <c r="F782">
        <v>221</v>
      </c>
      <c r="G782">
        <v>461</v>
      </c>
      <c r="H782" t="s">
        <v>17</v>
      </c>
      <c r="I782">
        <v>14.9</v>
      </c>
      <c r="J782">
        <v>304</v>
      </c>
      <c r="K782" s="3">
        <v>131609.60000000001</v>
      </c>
      <c r="L782" s="3">
        <v>164512</v>
      </c>
      <c r="M782" t="s">
        <v>40</v>
      </c>
      <c r="N782">
        <v>4.5</v>
      </c>
      <c r="O782">
        <v>5</v>
      </c>
      <c r="P782">
        <v>2849</v>
      </c>
      <c r="Q782" s="3">
        <v>468694688</v>
      </c>
      <c r="R782">
        <v>3308</v>
      </c>
      <c r="S782" s="3">
        <v>544205696</v>
      </c>
      <c r="T782">
        <v>4390</v>
      </c>
      <c r="U782" s="3">
        <v>722207680</v>
      </c>
      <c r="V782">
        <v>2518</v>
      </c>
      <c r="W782" s="3">
        <v>414241216</v>
      </c>
      <c r="X782">
        <v>2695</v>
      </c>
      <c r="Y782" s="3">
        <v>443359840</v>
      </c>
      <c r="Z782" s="3">
        <v>2592709120</v>
      </c>
    </row>
    <row r="783" spans="1:26" x14ac:dyDescent="0.3">
      <c r="A783" t="s">
        <v>853</v>
      </c>
      <c r="B783" t="s">
        <v>14</v>
      </c>
      <c r="C783" t="s">
        <v>120</v>
      </c>
      <c r="D783" s="7">
        <v>2024</v>
      </c>
      <c r="E783" t="s">
        <v>22</v>
      </c>
      <c r="F783">
        <v>478</v>
      </c>
      <c r="G783">
        <v>443</v>
      </c>
      <c r="H783" t="s">
        <v>29</v>
      </c>
      <c r="I783">
        <v>14.8</v>
      </c>
      <c r="J783">
        <v>331</v>
      </c>
      <c r="K783" s="3">
        <v>57968</v>
      </c>
      <c r="L783" s="3">
        <v>72460</v>
      </c>
      <c r="M783" t="s">
        <v>18</v>
      </c>
      <c r="N783">
        <v>4.5999999999999996</v>
      </c>
      <c r="O783">
        <v>3</v>
      </c>
      <c r="P783">
        <v>3002</v>
      </c>
      <c r="Q783" s="3">
        <v>217524920</v>
      </c>
      <c r="R783">
        <v>4413</v>
      </c>
      <c r="S783" s="3">
        <v>319765980</v>
      </c>
      <c r="T783">
        <v>4116</v>
      </c>
      <c r="U783" s="3">
        <v>298245360</v>
      </c>
      <c r="V783">
        <v>2198</v>
      </c>
      <c r="W783" s="3">
        <v>159267080</v>
      </c>
      <c r="X783">
        <v>2752</v>
      </c>
      <c r="Y783" s="3">
        <v>199409920</v>
      </c>
      <c r="Z783" s="3">
        <v>1194213260</v>
      </c>
    </row>
    <row r="784" spans="1:26" x14ac:dyDescent="0.3">
      <c r="A784" t="s">
        <v>854</v>
      </c>
      <c r="B784" t="s">
        <v>48</v>
      </c>
      <c r="C784" t="s">
        <v>90</v>
      </c>
      <c r="D784" s="7">
        <v>2023</v>
      </c>
      <c r="E784" t="s">
        <v>22</v>
      </c>
      <c r="F784">
        <v>721</v>
      </c>
      <c r="G784">
        <v>925</v>
      </c>
      <c r="H784" t="s">
        <v>29</v>
      </c>
      <c r="I784">
        <v>18.100000000000001</v>
      </c>
      <c r="J784">
        <v>277</v>
      </c>
      <c r="K784" s="3">
        <v>422548</v>
      </c>
      <c r="L784" s="3">
        <v>528185</v>
      </c>
      <c r="M784" t="s">
        <v>40</v>
      </c>
      <c r="N784">
        <v>4.9000000000000004</v>
      </c>
      <c r="O784">
        <v>5</v>
      </c>
      <c r="P784">
        <v>4112</v>
      </c>
      <c r="Q784" s="3">
        <v>2171896720</v>
      </c>
      <c r="R784">
        <v>2562</v>
      </c>
      <c r="S784" s="3">
        <v>1353209970</v>
      </c>
      <c r="T784">
        <v>3749</v>
      </c>
      <c r="U784" s="3">
        <v>1980165565</v>
      </c>
      <c r="V784">
        <v>3175</v>
      </c>
      <c r="W784" s="3">
        <v>1676987375</v>
      </c>
      <c r="X784">
        <v>3022</v>
      </c>
      <c r="Y784" s="3">
        <v>1596175070</v>
      </c>
      <c r="Z784" s="3">
        <v>8778434700</v>
      </c>
    </row>
    <row r="785" spans="1:26" x14ac:dyDescent="0.3">
      <c r="A785" t="s">
        <v>855</v>
      </c>
      <c r="B785" t="s">
        <v>32</v>
      </c>
      <c r="C785" t="s">
        <v>64</v>
      </c>
      <c r="D785" s="7">
        <v>2022</v>
      </c>
      <c r="E785" t="s">
        <v>44</v>
      </c>
      <c r="F785">
        <v>262</v>
      </c>
      <c r="G785">
        <v>536</v>
      </c>
      <c r="H785" t="s">
        <v>17</v>
      </c>
      <c r="I785">
        <v>12.6</v>
      </c>
      <c r="J785">
        <v>207</v>
      </c>
      <c r="K785" s="3">
        <v>193371.2</v>
      </c>
      <c r="L785" s="3">
        <v>241714</v>
      </c>
      <c r="M785" t="s">
        <v>18</v>
      </c>
      <c r="N785">
        <v>4.5999999999999996</v>
      </c>
      <c r="O785">
        <v>4</v>
      </c>
      <c r="P785">
        <v>2868</v>
      </c>
      <c r="Q785" s="3">
        <v>693235752</v>
      </c>
      <c r="R785">
        <v>3101</v>
      </c>
      <c r="S785" s="3">
        <v>749555114</v>
      </c>
      <c r="T785">
        <v>3503</v>
      </c>
      <c r="U785" s="3">
        <v>846724142</v>
      </c>
      <c r="V785">
        <v>2594</v>
      </c>
      <c r="W785" s="3">
        <v>627006116</v>
      </c>
      <c r="X785">
        <v>3503</v>
      </c>
      <c r="Y785" s="3">
        <v>846724142</v>
      </c>
      <c r="Z785" s="3">
        <v>3763245266</v>
      </c>
    </row>
    <row r="786" spans="1:26" x14ac:dyDescent="0.3">
      <c r="A786" t="s">
        <v>856</v>
      </c>
      <c r="B786" t="s">
        <v>48</v>
      </c>
      <c r="C786" t="s">
        <v>49</v>
      </c>
      <c r="D786" s="7">
        <v>2023</v>
      </c>
      <c r="E786" t="s">
        <v>44</v>
      </c>
      <c r="F786">
        <v>290</v>
      </c>
      <c r="G786">
        <v>589</v>
      </c>
      <c r="H786" t="s">
        <v>29</v>
      </c>
      <c r="I786">
        <v>25</v>
      </c>
      <c r="J786">
        <v>215</v>
      </c>
      <c r="K786" s="3">
        <v>292378.40000000002</v>
      </c>
      <c r="L786" s="3">
        <v>365473</v>
      </c>
      <c r="M786" t="s">
        <v>23</v>
      </c>
      <c r="N786">
        <v>4</v>
      </c>
      <c r="O786">
        <v>5</v>
      </c>
      <c r="P786">
        <v>2657</v>
      </c>
      <c r="Q786" s="3">
        <v>971061761</v>
      </c>
      <c r="R786">
        <v>4318</v>
      </c>
      <c r="S786" s="3">
        <v>1578112414</v>
      </c>
      <c r="T786">
        <v>4150</v>
      </c>
      <c r="U786" s="3">
        <v>1516712950</v>
      </c>
      <c r="V786">
        <v>4936</v>
      </c>
      <c r="W786" s="3">
        <v>1803974728</v>
      </c>
      <c r="X786">
        <v>2182</v>
      </c>
      <c r="Y786" s="3">
        <v>797462086</v>
      </c>
      <c r="Z786" s="3">
        <v>6667323939</v>
      </c>
    </row>
    <row r="787" spans="1:26" x14ac:dyDescent="0.3">
      <c r="A787" t="s">
        <v>857</v>
      </c>
      <c r="B787" t="s">
        <v>20</v>
      </c>
      <c r="C787" t="s">
        <v>21</v>
      </c>
      <c r="D787" s="7">
        <v>2024</v>
      </c>
      <c r="E787" t="s">
        <v>34</v>
      </c>
      <c r="F787">
        <v>619</v>
      </c>
      <c r="G787">
        <v>266</v>
      </c>
      <c r="H787" t="s">
        <v>17</v>
      </c>
      <c r="I787">
        <v>10.5</v>
      </c>
      <c r="J787">
        <v>266</v>
      </c>
      <c r="K787" s="3">
        <v>162543.20000000001</v>
      </c>
      <c r="L787" s="3">
        <v>203179</v>
      </c>
      <c r="M787" t="s">
        <v>30</v>
      </c>
      <c r="N787">
        <v>4.0999999999999996</v>
      </c>
      <c r="O787">
        <v>5</v>
      </c>
      <c r="P787">
        <v>4976</v>
      </c>
      <c r="Q787" s="3">
        <v>1011018704</v>
      </c>
      <c r="R787">
        <v>3142</v>
      </c>
      <c r="S787" s="3">
        <v>638388418</v>
      </c>
      <c r="T787">
        <v>2685</v>
      </c>
      <c r="U787" s="3">
        <v>545535615</v>
      </c>
      <c r="V787">
        <v>3037</v>
      </c>
      <c r="W787" s="3">
        <v>617054623</v>
      </c>
      <c r="X787">
        <v>3175</v>
      </c>
      <c r="Y787" s="3">
        <v>645093325</v>
      </c>
      <c r="Z787" s="3">
        <v>3457090685</v>
      </c>
    </row>
    <row r="788" spans="1:26" x14ac:dyDescent="0.3">
      <c r="A788" t="s">
        <v>858</v>
      </c>
      <c r="B788" t="s">
        <v>20</v>
      </c>
      <c r="C788" t="s">
        <v>144</v>
      </c>
      <c r="D788" s="7">
        <v>2022</v>
      </c>
      <c r="E788" t="s">
        <v>34</v>
      </c>
      <c r="F788">
        <v>438</v>
      </c>
      <c r="G788">
        <v>744</v>
      </c>
      <c r="H788" t="s">
        <v>29</v>
      </c>
      <c r="I788">
        <v>23.4</v>
      </c>
      <c r="J788">
        <v>351</v>
      </c>
      <c r="K788" s="3">
        <v>150245.6</v>
      </c>
      <c r="L788" s="3">
        <v>187807</v>
      </c>
      <c r="M788" t="s">
        <v>60</v>
      </c>
      <c r="N788">
        <v>4.5999999999999996</v>
      </c>
      <c r="O788">
        <v>5</v>
      </c>
      <c r="P788">
        <v>4780</v>
      </c>
      <c r="Q788" s="3">
        <v>897717460</v>
      </c>
      <c r="R788">
        <v>3791</v>
      </c>
      <c r="S788" s="3">
        <v>711976337</v>
      </c>
      <c r="T788">
        <v>3800</v>
      </c>
      <c r="U788" s="3">
        <v>713666600</v>
      </c>
      <c r="V788">
        <v>4947</v>
      </c>
      <c r="W788" s="3">
        <v>929081229</v>
      </c>
      <c r="X788">
        <v>2035</v>
      </c>
      <c r="Y788" s="3">
        <v>382187245</v>
      </c>
      <c r="Z788" s="3">
        <v>3634628871</v>
      </c>
    </row>
    <row r="789" spans="1:26" x14ac:dyDescent="0.3">
      <c r="A789" t="s">
        <v>859</v>
      </c>
      <c r="B789" t="s">
        <v>14</v>
      </c>
      <c r="C789" t="s">
        <v>86</v>
      </c>
      <c r="D789" s="7">
        <v>2023</v>
      </c>
      <c r="E789" t="s">
        <v>16</v>
      </c>
      <c r="F789">
        <v>322</v>
      </c>
      <c r="G789">
        <v>749</v>
      </c>
      <c r="H789" t="s">
        <v>17</v>
      </c>
      <c r="I789">
        <v>11.6</v>
      </c>
      <c r="J789">
        <v>334</v>
      </c>
      <c r="K789" s="3">
        <v>198429.6</v>
      </c>
      <c r="L789" s="3">
        <v>248037</v>
      </c>
      <c r="M789" t="s">
        <v>30</v>
      </c>
      <c r="N789">
        <v>4.5999999999999996</v>
      </c>
      <c r="O789">
        <v>5</v>
      </c>
      <c r="P789">
        <v>3720</v>
      </c>
      <c r="Q789" s="3">
        <v>922697640</v>
      </c>
      <c r="R789">
        <v>3700</v>
      </c>
      <c r="S789" s="3">
        <v>917736900</v>
      </c>
      <c r="T789">
        <v>4653</v>
      </c>
      <c r="U789" s="3">
        <v>1154116161</v>
      </c>
      <c r="V789">
        <v>4799</v>
      </c>
      <c r="W789" s="3">
        <v>1190329563</v>
      </c>
      <c r="X789">
        <v>3653</v>
      </c>
      <c r="Y789" s="3">
        <v>906079161</v>
      </c>
      <c r="Z789" s="3">
        <v>5090959425</v>
      </c>
    </row>
    <row r="790" spans="1:26" x14ac:dyDescent="0.3">
      <c r="A790" t="s">
        <v>860</v>
      </c>
      <c r="B790" t="s">
        <v>32</v>
      </c>
      <c r="C790" t="s">
        <v>80</v>
      </c>
      <c r="D790" s="7">
        <v>2025</v>
      </c>
      <c r="E790" t="s">
        <v>16</v>
      </c>
      <c r="F790">
        <v>757</v>
      </c>
      <c r="G790">
        <v>618</v>
      </c>
      <c r="H790" t="s">
        <v>17</v>
      </c>
      <c r="I790">
        <v>12.5</v>
      </c>
      <c r="J790">
        <v>342</v>
      </c>
      <c r="K790" s="3">
        <v>193253.6</v>
      </c>
      <c r="L790" s="3">
        <v>241567</v>
      </c>
      <c r="M790" t="s">
        <v>23</v>
      </c>
      <c r="N790">
        <v>4</v>
      </c>
      <c r="O790">
        <v>4</v>
      </c>
      <c r="P790">
        <v>3460</v>
      </c>
      <c r="Q790" s="3">
        <v>835821820</v>
      </c>
      <c r="R790">
        <v>4085</v>
      </c>
      <c r="S790" s="3">
        <v>986801195</v>
      </c>
      <c r="T790">
        <v>3412</v>
      </c>
      <c r="U790" s="3">
        <v>824226604</v>
      </c>
      <c r="V790">
        <v>4295</v>
      </c>
      <c r="W790" s="3">
        <v>1037530265</v>
      </c>
      <c r="X790">
        <v>3986</v>
      </c>
      <c r="Y790" s="3">
        <v>962886062</v>
      </c>
      <c r="Z790" s="3">
        <v>4647265946</v>
      </c>
    </row>
    <row r="791" spans="1:26" x14ac:dyDescent="0.3">
      <c r="A791" t="s">
        <v>861</v>
      </c>
      <c r="B791" t="s">
        <v>14</v>
      </c>
      <c r="C791" t="s">
        <v>88</v>
      </c>
      <c r="D791" s="7">
        <v>2022</v>
      </c>
      <c r="E791" t="s">
        <v>16</v>
      </c>
      <c r="F791">
        <v>846</v>
      </c>
      <c r="G791">
        <v>803</v>
      </c>
      <c r="H791" t="s">
        <v>29</v>
      </c>
      <c r="I791">
        <v>23.1</v>
      </c>
      <c r="J791">
        <v>256</v>
      </c>
      <c r="K791" s="3">
        <v>40132.800000000003</v>
      </c>
      <c r="L791" s="3">
        <v>50166</v>
      </c>
      <c r="M791" t="s">
        <v>60</v>
      </c>
      <c r="N791">
        <v>4.7</v>
      </c>
      <c r="O791">
        <v>5</v>
      </c>
      <c r="P791">
        <v>4582</v>
      </c>
      <c r="Q791" s="3">
        <v>229860612</v>
      </c>
      <c r="R791">
        <v>4023</v>
      </c>
      <c r="S791" s="3">
        <v>201817818</v>
      </c>
      <c r="T791">
        <v>4785</v>
      </c>
      <c r="U791" s="3">
        <v>240044310</v>
      </c>
      <c r="V791">
        <v>2948</v>
      </c>
      <c r="W791" s="3">
        <v>147889368</v>
      </c>
      <c r="X791">
        <v>3131</v>
      </c>
      <c r="Y791" s="3">
        <v>157069746</v>
      </c>
      <c r="Z791" s="3">
        <v>976681854</v>
      </c>
    </row>
    <row r="792" spans="1:26" x14ac:dyDescent="0.3">
      <c r="A792" t="s">
        <v>862</v>
      </c>
      <c r="B792" t="s">
        <v>48</v>
      </c>
      <c r="C792" t="s">
        <v>117</v>
      </c>
      <c r="D792" s="7">
        <v>2022</v>
      </c>
      <c r="E792" t="s">
        <v>44</v>
      </c>
      <c r="F792">
        <v>805</v>
      </c>
      <c r="G792">
        <v>556</v>
      </c>
      <c r="H792" t="s">
        <v>26</v>
      </c>
      <c r="I792">
        <v>14.1</v>
      </c>
      <c r="J792">
        <v>254</v>
      </c>
      <c r="K792" s="3">
        <v>259332</v>
      </c>
      <c r="L792" s="3">
        <v>324165</v>
      </c>
      <c r="M792" t="s">
        <v>30</v>
      </c>
      <c r="N792">
        <v>4.0999999999999996</v>
      </c>
      <c r="O792">
        <v>3</v>
      </c>
      <c r="P792">
        <v>4041</v>
      </c>
      <c r="Q792" s="3">
        <v>1309950765</v>
      </c>
      <c r="R792">
        <v>4344</v>
      </c>
      <c r="S792" s="3">
        <v>1408172760</v>
      </c>
      <c r="T792">
        <v>3936</v>
      </c>
      <c r="U792" s="3">
        <v>1275913440</v>
      </c>
      <c r="V792">
        <v>4433</v>
      </c>
      <c r="W792" s="3">
        <v>1437023445</v>
      </c>
      <c r="X792">
        <v>2306</v>
      </c>
      <c r="Y792" s="3">
        <v>747524490</v>
      </c>
      <c r="Z792" s="3">
        <v>6178584900</v>
      </c>
    </row>
    <row r="793" spans="1:26" x14ac:dyDescent="0.3">
      <c r="A793" t="s">
        <v>863</v>
      </c>
      <c r="B793" t="s">
        <v>32</v>
      </c>
      <c r="C793" t="s">
        <v>62</v>
      </c>
      <c r="D793" s="7">
        <v>2024</v>
      </c>
      <c r="E793" t="s">
        <v>22</v>
      </c>
      <c r="F793">
        <v>363</v>
      </c>
      <c r="G793">
        <v>440</v>
      </c>
      <c r="H793" t="s">
        <v>17</v>
      </c>
      <c r="I793">
        <v>18.5</v>
      </c>
      <c r="J793">
        <v>258</v>
      </c>
      <c r="K793" s="3">
        <v>84440.8</v>
      </c>
      <c r="L793" s="3">
        <v>105551</v>
      </c>
      <c r="M793" t="s">
        <v>27</v>
      </c>
      <c r="N793">
        <v>4.3</v>
      </c>
      <c r="O793">
        <v>3</v>
      </c>
      <c r="P793">
        <v>2981</v>
      </c>
      <c r="Q793" s="3">
        <v>314647531</v>
      </c>
      <c r="R793">
        <v>4116</v>
      </c>
      <c r="S793" s="3">
        <v>434447916</v>
      </c>
      <c r="T793">
        <v>4756</v>
      </c>
      <c r="U793" s="3">
        <v>502000556</v>
      </c>
      <c r="V793">
        <v>3440</v>
      </c>
      <c r="W793" s="3">
        <v>363095440</v>
      </c>
      <c r="X793">
        <v>3115</v>
      </c>
      <c r="Y793" s="3">
        <v>328791365</v>
      </c>
      <c r="Z793" s="3">
        <v>1942982808</v>
      </c>
    </row>
    <row r="794" spans="1:26" x14ac:dyDescent="0.3">
      <c r="A794" t="s">
        <v>864</v>
      </c>
      <c r="B794" t="s">
        <v>14</v>
      </c>
      <c r="C794" t="s">
        <v>68</v>
      </c>
      <c r="D794" s="7">
        <v>2022</v>
      </c>
      <c r="E794" t="s">
        <v>44</v>
      </c>
      <c r="F794">
        <v>331</v>
      </c>
      <c r="G794">
        <v>302</v>
      </c>
      <c r="H794" t="s">
        <v>26</v>
      </c>
      <c r="I794">
        <v>7.7</v>
      </c>
      <c r="J794">
        <v>341</v>
      </c>
      <c r="K794" s="3">
        <v>345955.2</v>
      </c>
      <c r="L794" s="3">
        <v>432444</v>
      </c>
      <c r="M794" t="s">
        <v>40</v>
      </c>
      <c r="N794">
        <v>4.8</v>
      </c>
      <c r="O794">
        <v>3</v>
      </c>
      <c r="P794">
        <v>4845</v>
      </c>
      <c r="Q794" s="3">
        <v>2095191180</v>
      </c>
      <c r="R794">
        <v>2150</v>
      </c>
      <c r="S794" s="3">
        <v>929754600</v>
      </c>
      <c r="T794">
        <v>3946</v>
      </c>
      <c r="U794" s="3">
        <v>1706424024</v>
      </c>
      <c r="V794">
        <v>4083</v>
      </c>
      <c r="W794" s="3">
        <v>1765668852</v>
      </c>
      <c r="X794">
        <v>4881</v>
      </c>
      <c r="Y794" s="3">
        <v>2110759164</v>
      </c>
      <c r="Z794" s="3">
        <v>8607797820</v>
      </c>
    </row>
    <row r="795" spans="1:26" x14ac:dyDescent="0.3">
      <c r="A795" t="s">
        <v>865</v>
      </c>
      <c r="B795" t="s">
        <v>32</v>
      </c>
      <c r="C795" t="s">
        <v>80</v>
      </c>
      <c r="D795" s="7">
        <v>2024</v>
      </c>
      <c r="E795" t="s">
        <v>22</v>
      </c>
      <c r="F795">
        <v>226</v>
      </c>
      <c r="G795">
        <v>500</v>
      </c>
      <c r="H795" t="s">
        <v>17</v>
      </c>
      <c r="I795">
        <v>6</v>
      </c>
      <c r="J795">
        <v>225</v>
      </c>
      <c r="K795" s="3">
        <v>395592</v>
      </c>
      <c r="L795" s="3">
        <v>494490</v>
      </c>
      <c r="M795" t="s">
        <v>35</v>
      </c>
      <c r="N795">
        <v>4.8</v>
      </c>
      <c r="O795">
        <v>5</v>
      </c>
      <c r="P795">
        <v>4151</v>
      </c>
      <c r="Q795" s="3">
        <v>2052627990</v>
      </c>
      <c r="R795">
        <v>3768</v>
      </c>
      <c r="S795" s="3">
        <v>1863238320</v>
      </c>
      <c r="T795">
        <v>2939</v>
      </c>
      <c r="U795" s="3">
        <v>1453306110</v>
      </c>
      <c r="V795">
        <v>4464</v>
      </c>
      <c r="W795" s="3">
        <v>2207403360</v>
      </c>
      <c r="X795">
        <v>4246</v>
      </c>
      <c r="Y795" s="3">
        <v>2099604540</v>
      </c>
      <c r="Z795" s="3">
        <v>9676180320</v>
      </c>
    </row>
    <row r="796" spans="1:26" x14ac:dyDescent="0.3">
      <c r="A796" t="s">
        <v>866</v>
      </c>
      <c r="B796" t="s">
        <v>48</v>
      </c>
      <c r="C796" t="s">
        <v>90</v>
      </c>
      <c r="D796" s="7">
        <v>2024</v>
      </c>
      <c r="E796" t="s">
        <v>44</v>
      </c>
      <c r="F796">
        <v>563</v>
      </c>
      <c r="G796">
        <v>426</v>
      </c>
      <c r="H796" t="s">
        <v>26</v>
      </c>
      <c r="I796">
        <v>16</v>
      </c>
      <c r="J796">
        <v>361</v>
      </c>
      <c r="K796" s="3">
        <v>498567.2</v>
      </c>
      <c r="L796" s="3">
        <v>623209</v>
      </c>
      <c r="M796" t="s">
        <v>50</v>
      </c>
      <c r="N796">
        <v>4.5999999999999996</v>
      </c>
      <c r="O796">
        <v>4</v>
      </c>
      <c r="P796">
        <v>3937</v>
      </c>
      <c r="Q796" s="3">
        <v>2453573833</v>
      </c>
      <c r="R796">
        <v>3652</v>
      </c>
      <c r="S796" s="3">
        <v>2275959268</v>
      </c>
      <c r="T796">
        <v>4991</v>
      </c>
      <c r="U796" s="3">
        <v>3110436119</v>
      </c>
      <c r="V796">
        <v>4589</v>
      </c>
      <c r="W796" s="3">
        <v>2859906101</v>
      </c>
      <c r="X796">
        <v>2720</v>
      </c>
      <c r="Y796" s="3">
        <v>1695128480</v>
      </c>
      <c r="Z796" s="3">
        <v>12395003801</v>
      </c>
    </row>
    <row r="797" spans="1:26" x14ac:dyDescent="0.3">
      <c r="A797" t="s">
        <v>867</v>
      </c>
      <c r="B797" t="s">
        <v>32</v>
      </c>
      <c r="C797" t="s">
        <v>66</v>
      </c>
      <c r="D797" s="7">
        <v>2025</v>
      </c>
      <c r="E797" t="s">
        <v>34</v>
      </c>
      <c r="F797">
        <v>898</v>
      </c>
      <c r="G797">
        <v>339</v>
      </c>
      <c r="H797" t="s">
        <v>17</v>
      </c>
      <c r="I797">
        <v>22.3</v>
      </c>
      <c r="J797">
        <v>262</v>
      </c>
      <c r="K797" s="3">
        <v>139582.39999999999</v>
      </c>
      <c r="L797" s="3">
        <v>174478</v>
      </c>
      <c r="M797" t="s">
        <v>40</v>
      </c>
      <c r="N797">
        <v>3.5</v>
      </c>
      <c r="O797">
        <v>3</v>
      </c>
      <c r="P797">
        <v>2845</v>
      </c>
      <c r="Q797" s="3">
        <v>496389910</v>
      </c>
      <c r="R797">
        <v>2330</v>
      </c>
      <c r="S797" s="3">
        <v>406533740</v>
      </c>
      <c r="T797">
        <v>2488</v>
      </c>
      <c r="U797" s="3">
        <v>434101264</v>
      </c>
      <c r="V797">
        <v>2373</v>
      </c>
      <c r="W797" s="3">
        <v>414036294</v>
      </c>
      <c r="X797">
        <v>2690</v>
      </c>
      <c r="Y797" s="3">
        <v>469345820</v>
      </c>
      <c r="Z797" s="3">
        <v>2220407028</v>
      </c>
    </row>
    <row r="798" spans="1:26" x14ac:dyDescent="0.3">
      <c r="A798" t="s">
        <v>868</v>
      </c>
      <c r="B798" t="s">
        <v>42</v>
      </c>
      <c r="C798" t="s">
        <v>43</v>
      </c>
      <c r="D798" s="7">
        <v>2024</v>
      </c>
      <c r="E798" t="s">
        <v>22</v>
      </c>
      <c r="F798">
        <v>266</v>
      </c>
      <c r="G798">
        <v>414</v>
      </c>
      <c r="H798" t="s">
        <v>26</v>
      </c>
      <c r="I798">
        <v>19.600000000000001</v>
      </c>
      <c r="J798">
        <v>377</v>
      </c>
      <c r="K798" s="3">
        <v>229102.40000000002</v>
      </c>
      <c r="L798" s="3">
        <v>286378</v>
      </c>
      <c r="M798" t="s">
        <v>18</v>
      </c>
      <c r="N798">
        <v>4.5999999999999996</v>
      </c>
      <c r="O798">
        <v>4</v>
      </c>
      <c r="P798">
        <v>4892</v>
      </c>
      <c r="Q798" s="3">
        <v>1400961176</v>
      </c>
      <c r="R798">
        <v>3414</v>
      </c>
      <c r="S798" s="3">
        <v>977694492</v>
      </c>
      <c r="T798">
        <v>4402</v>
      </c>
      <c r="U798" s="3">
        <v>1260635956</v>
      </c>
      <c r="V798">
        <v>2096</v>
      </c>
      <c r="W798" s="3">
        <v>600248288</v>
      </c>
      <c r="X798">
        <v>4381</v>
      </c>
      <c r="Y798" s="3">
        <v>1254622018</v>
      </c>
      <c r="Z798" s="3">
        <v>5494161930</v>
      </c>
    </row>
    <row r="799" spans="1:26" x14ac:dyDescent="0.3">
      <c r="A799" t="s">
        <v>869</v>
      </c>
      <c r="B799" t="s">
        <v>42</v>
      </c>
      <c r="C799" t="s">
        <v>43</v>
      </c>
      <c r="D799" s="7">
        <v>2022</v>
      </c>
      <c r="E799" t="s">
        <v>16</v>
      </c>
      <c r="F799">
        <v>365</v>
      </c>
      <c r="G799">
        <v>577</v>
      </c>
      <c r="H799" t="s">
        <v>26</v>
      </c>
      <c r="I799">
        <v>18.100000000000001</v>
      </c>
      <c r="J799">
        <v>373</v>
      </c>
      <c r="K799" s="3">
        <v>283450.40000000002</v>
      </c>
      <c r="L799" s="3">
        <v>354313</v>
      </c>
      <c r="M799" t="s">
        <v>27</v>
      </c>
      <c r="N799">
        <v>4.8</v>
      </c>
      <c r="O799">
        <v>5</v>
      </c>
      <c r="P799">
        <v>3085</v>
      </c>
      <c r="Q799" s="3">
        <v>1093055605</v>
      </c>
      <c r="R799">
        <v>2339</v>
      </c>
      <c r="S799" s="3">
        <v>828738107</v>
      </c>
      <c r="T799">
        <v>3545</v>
      </c>
      <c r="U799" s="3">
        <v>1256039585</v>
      </c>
      <c r="V799">
        <v>3614</v>
      </c>
      <c r="W799" s="3">
        <v>1280487182</v>
      </c>
      <c r="X799">
        <v>3287</v>
      </c>
      <c r="Y799" s="3">
        <v>1164626831</v>
      </c>
      <c r="Z799" s="3">
        <v>5622947310</v>
      </c>
    </row>
    <row r="800" spans="1:26" x14ac:dyDescent="0.3">
      <c r="A800" t="s">
        <v>870</v>
      </c>
      <c r="B800" t="s">
        <v>20</v>
      </c>
      <c r="C800" t="s">
        <v>181</v>
      </c>
      <c r="D800" s="7">
        <v>2022</v>
      </c>
      <c r="E800" t="s">
        <v>16</v>
      </c>
      <c r="F800">
        <v>358</v>
      </c>
      <c r="G800">
        <v>529</v>
      </c>
      <c r="H800" t="s">
        <v>17</v>
      </c>
      <c r="I800">
        <v>5.7</v>
      </c>
      <c r="J800">
        <v>397</v>
      </c>
      <c r="K800" s="3">
        <v>258608.80000000002</v>
      </c>
      <c r="L800" s="3">
        <v>323261</v>
      </c>
      <c r="M800" t="s">
        <v>40</v>
      </c>
      <c r="N800">
        <v>4.5999999999999996</v>
      </c>
      <c r="O800">
        <v>3</v>
      </c>
      <c r="P800">
        <v>4872</v>
      </c>
      <c r="Q800" s="3">
        <v>1574927592</v>
      </c>
      <c r="R800">
        <v>3341</v>
      </c>
      <c r="S800" s="3">
        <v>1080015001</v>
      </c>
      <c r="T800">
        <v>2945</v>
      </c>
      <c r="U800" s="3">
        <v>952003645</v>
      </c>
      <c r="V800">
        <v>3395</v>
      </c>
      <c r="W800" s="3">
        <v>1097471095</v>
      </c>
      <c r="X800">
        <v>2533</v>
      </c>
      <c r="Y800" s="3">
        <v>818820113</v>
      </c>
      <c r="Z800" s="3">
        <v>5523237446</v>
      </c>
    </row>
    <row r="801" spans="1:26" x14ac:dyDescent="0.3">
      <c r="A801" t="s">
        <v>871</v>
      </c>
      <c r="B801" t="s">
        <v>32</v>
      </c>
      <c r="C801" t="s">
        <v>39</v>
      </c>
      <c r="D801" s="7">
        <v>2021</v>
      </c>
      <c r="E801" t="s">
        <v>44</v>
      </c>
      <c r="F801">
        <v>514</v>
      </c>
      <c r="G801">
        <v>660</v>
      </c>
      <c r="H801" t="s">
        <v>29</v>
      </c>
      <c r="I801">
        <v>13.7</v>
      </c>
      <c r="J801">
        <v>270</v>
      </c>
      <c r="K801" s="3">
        <v>241472.80000000002</v>
      </c>
      <c r="L801" s="3">
        <v>301841</v>
      </c>
      <c r="M801" t="s">
        <v>30</v>
      </c>
      <c r="N801">
        <v>4.2</v>
      </c>
      <c r="O801">
        <v>5</v>
      </c>
      <c r="P801">
        <v>2173</v>
      </c>
      <c r="Q801" s="3">
        <v>655900493</v>
      </c>
      <c r="R801">
        <v>2849</v>
      </c>
      <c r="S801" s="3">
        <v>859945009</v>
      </c>
      <c r="T801">
        <v>3853</v>
      </c>
      <c r="U801" s="3">
        <v>1162993373</v>
      </c>
      <c r="V801">
        <v>4512</v>
      </c>
      <c r="W801" s="3">
        <v>1361906592</v>
      </c>
      <c r="X801">
        <v>2436</v>
      </c>
      <c r="Y801" s="3">
        <v>735284676</v>
      </c>
      <c r="Z801" s="3">
        <v>4776030143</v>
      </c>
    </row>
    <row r="802" spans="1:26" x14ac:dyDescent="0.3">
      <c r="A802" t="s">
        <v>872</v>
      </c>
      <c r="B802" t="s">
        <v>32</v>
      </c>
      <c r="C802" t="s">
        <v>66</v>
      </c>
      <c r="D802" s="7">
        <v>2023</v>
      </c>
      <c r="E802" t="s">
        <v>44</v>
      </c>
      <c r="F802">
        <v>864</v>
      </c>
      <c r="G802">
        <v>332</v>
      </c>
      <c r="H802" t="s">
        <v>29</v>
      </c>
      <c r="I802">
        <v>6.5</v>
      </c>
      <c r="J802">
        <v>226</v>
      </c>
      <c r="K802" s="3">
        <v>261664.80000000002</v>
      </c>
      <c r="L802" s="3">
        <v>327081</v>
      </c>
      <c r="M802" t="s">
        <v>50</v>
      </c>
      <c r="N802">
        <v>4.9000000000000004</v>
      </c>
      <c r="O802">
        <v>4</v>
      </c>
      <c r="P802">
        <v>3737</v>
      </c>
      <c r="Q802" s="3">
        <v>1222301697</v>
      </c>
      <c r="R802">
        <v>4436</v>
      </c>
      <c r="S802" s="3">
        <v>1450931316</v>
      </c>
      <c r="T802">
        <v>2368</v>
      </c>
      <c r="U802" s="3">
        <v>774527808</v>
      </c>
      <c r="V802">
        <v>4759</v>
      </c>
      <c r="W802" s="3">
        <v>1556578479</v>
      </c>
      <c r="X802">
        <v>2088</v>
      </c>
      <c r="Y802" s="3">
        <v>682945128</v>
      </c>
      <c r="Z802" s="3">
        <v>5687284428</v>
      </c>
    </row>
    <row r="803" spans="1:26" x14ac:dyDescent="0.3">
      <c r="A803" t="s">
        <v>873</v>
      </c>
      <c r="B803" t="s">
        <v>48</v>
      </c>
      <c r="C803" t="s">
        <v>117</v>
      </c>
      <c r="D803" s="7">
        <v>2024</v>
      </c>
      <c r="E803" t="s">
        <v>16</v>
      </c>
      <c r="F803">
        <v>698</v>
      </c>
      <c r="G803">
        <v>322</v>
      </c>
      <c r="H803" t="s">
        <v>29</v>
      </c>
      <c r="I803">
        <v>8.4</v>
      </c>
      <c r="J803">
        <v>320</v>
      </c>
      <c r="K803" s="3">
        <v>306860.79999999999</v>
      </c>
      <c r="L803" s="3">
        <v>383576</v>
      </c>
      <c r="M803" t="s">
        <v>18</v>
      </c>
      <c r="N803">
        <v>4.9000000000000004</v>
      </c>
      <c r="O803">
        <v>5</v>
      </c>
      <c r="P803">
        <v>3678</v>
      </c>
      <c r="Q803" s="3">
        <v>1410792528</v>
      </c>
      <c r="R803">
        <v>3013</v>
      </c>
      <c r="S803" s="3">
        <v>1155714488</v>
      </c>
      <c r="T803">
        <v>3402</v>
      </c>
      <c r="U803" s="3">
        <v>1304925552</v>
      </c>
      <c r="V803">
        <v>3124</v>
      </c>
      <c r="W803" s="3">
        <v>1198291424</v>
      </c>
      <c r="X803">
        <v>3859</v>
      </c>
      <c r="Y803" s="3">
        <v>1480219784</v>
      </c>
      <c r="Z803" s="3">
        <v>6549943776</v>
      </c>
    </row>
    <row r="804" spans="1:26" x14ac:dyDescent="0.3">
      <c r="A804" t="s">
        <v>874</v>
      </c>
      <c r="B804" t="s">
        <v>20</v>
      </c>
      <c r="C804" t="s">
        <v>191</v>
      </c>
      <c r="D804" s="7">
        <v>2024</v>
      </c>
      <c r="E804" t="s">
        <v>44</v>
      </c>
      <c r="F804">
        <v>797</v>
      </c>
      <c r="G804">
        <v>931</v>
      </c>
      <c r="H804" t="s">
        <v>26</v>
      </c>
      <c r="I804">
        <v>21.4</v>
      </c>
      <c r="J804">
        <v>311</v>
      </c>
      <c r="K804" s="3">
        <v>104956.8</v>
      </c>
      <c r="L804" s="3">
        <v>131196</v>
      </c>
      <c r="M804" t="s">
        <v>30</v>
      </c>
      <c r="N804">
        <v>4</v>
      </c>
      <c r="O804">
        <v>3</v>
      </c>
      <c r="P804">
        <v>4585</v>
      </c>
      <c r="Q804" s="3">
        <v>601533660</v>
      </c>
      <c r="R804">
        <v>3723</v>
      </c>
      <c r="S804" s="3">
        <v>488442708</v>
      </c>
      <c r="T804">
        <v>2247</v>
      </c>
      <c r="U804" s="3">
        <v>294797412</v>
      </c>
      <c r="V804">
        <v>3687</v>
      </c>
      <c r="W804" s="3">
        <v>483719652</v>
      </c>
      <c r="X804">
        <v>3717</v>
      </c>
      <c r="Y804" s="3">
        <v>487655532</v>
      </c>
      <c r="Z804" s="3">
        <v>2356148964</v>
      </c>
    </row>
    <row r="805" spans="1:26" x14ac:dyDescent="0.3">
      <c r="A805" t="s">
        <v>875</v>
      </c>
      <c r="B805" t="s">
        <v>20</v>
      </c>
      <c r="C805" t="s">
        <v>21</v>
      </c>
      <c r="D805" s="7">
        <v>2022</v>
      </c>
      <c r="E805" t="s">
        <v>34</v>
      </c>
      <c r="F805">
        <v>255</v>
      </c>
      <c r="G805">
        <v>542</v>
      </c>
      <c r="H805" t="s">
        <v>17</v>
      </c>
      <c r="I805">
        <v>19.5</v>
      </c>
      <c r="J805">
        <v>218</v>
      </c>
      <c r="K805" s="3">
        <v>48569.600000000006</v>
      </c>
      <c r="L805" s="3">
        <v>60712</v>
      </c>
      <c r="M805" t="s">
        <v>50</v>
      </c>
      <c r="N805">
        <v>3.9</v>
      </c>
      <c r="O805">
        <v>4</v>
      </c>
      <c r="P805">
        <v>2108</v>
      </c>
      <c r="Q805" s="3">
        <v>127980896</v>
      </c>
      <c r="R805">
        <v>2716</v>
      </c>
      <c r="S805" s="3">
        <v>164893792</v>
      </c>
      <c r="T805">
        <v>4957</v>
      </c>
      <c r="U805" s="3">
        <v>300949384</v>
      </c>
      <c r="V805">
        <v>4727</v>
      </c>
      <c r="W805" s="3">
        <v>286985624</v>
      </c>
      <c r="X805">
        <v>3664</v>
      </c>
      <c r="Y805" s="3">
        <v>222448768</v>
      </c>
      <c r="Z805" s="3">
        <v>1103258464</v>
      </c>
    </row>
    <row r="806" spans="1:26" x14ac:dyDescent="0.3">
      <c r="A806" t="s">
        <v>876</v>
      </c>
      <c r="B806" t="s">
        <v>48</v>
      </c>
      <c r="C806" t="s">
        <v>59</v>
      </c>
      <c r="D806" s="7">
        <v>2025</v>
      </c>
      <c r="E806" t="s">
        <v>44</v>
      </c>
      <c r="F806">
        <v>282</v>
      </c>
      <c r="G806">
        <v>572</v>
      </c>
      <c r="H806" t="s">
        <v>17</v>
      </c>
      <c r="I806">
        <v>5</v>
      </c>
      <c r="J806">
        <v>249</v>
      </c>
      <c r="K806" s="3">
        <v>368491.2</v>
      </c>
      <c r="L806" s="3">
        <v>460614</v>
      </c>
      <c r="M806" t="s">
        <v>27</v>
      </c>
      <c r="N806">
        <v>3.9</v>
      </c>
      <c r="O806">
        <v>5</v>
      </c>
      <c r="P806">
        <v>2277</v>
      </c>
      <c r="Q806" s="3">
        <v>1048818078</v>
      </c>
      <c r="R806">
        <v>3030</v>
      </c>
      <c r="S806" s="3">
        <v>1395660420</v>
      </c>
      <c r="T806">
        <v>2763</v>
      </c>
      <c r="U806" s="3">
        <v>1272676482</v>
      </c>
      <c r="V806">
        <v>2208</v>
      </c>
      <c r="W806" s="3">
        <v>1017035712</v>
      </c>
      <c r="X806">
        <v>3027</v>
      </c>
      <c r="Y806" s="3">
        <v>1394278578</v>
      </c>
      <c r="Z806" s="3">
        <v>6128469270</v>
      </c>
    </row>
    <row r="807" spans="1:26" x14ac:dyDescent="0.3">
      <c r="A807" t="s">
        <v>877</v>
      </c>
      <c r="B807" t="s">
        <v>48</v>
      </c>
      <c r="C807" t="s">
        <v>59</v>
      </c>
      <c r="D807" s="7">
        <v>2023</v>
      </c>
      <c r="E807" t="s">
        <v>22</v>
      </c>
      <c r="F807">
        <v>473</v>
      </c>
      <c r="G807">
        <v>902</v>
      </c>
      <c r="H807" t="s">
        <v>17</v>
      </c>
      <c r="I807">
        <v>11.4</v>
      </c>
      <c r="J807">
        <v>335</v>
      </c>
      <c r="K807" s="3">
        <v>518972</v>
      </c>
      <c r="L807" s="3">
        <v>648715</v>
      </c>
      <c r="M807" t="s">
        <v>57</v>
      </c>
      <c r="N807">
        <v>4.8</v>
      </c>
      <c r="O807">
        <v>5</v>
      </c>
      <c r="P807">
        <v>2698</v>
      </c>
      <c r="Q807" s="3">
        <v>1750233070</v>
      </c>
      <c r="R807">
        <v>2469</v>
      </c>
      <c r="S807" s="3">
        <v>1601677335</v>
      </c>
      <c r="T807">
        <v>4464</v>
      </c>
      <c r="U807" s="3">
        <v>2895863760</v>
      </c>
      <c r="V807">
        <v>2724</v>
      </c>
      <c r="W807" s="3">
        <v>1767099660</v>
      </c>
      <c r="X807">
        <v>3985</v>
      </c>
      <c r="Y807" s="3">
        <v>2585129275</v>
      </c>
      <c r="Z807" s="3">
        <v>10600003100</v>
      </c>
    </row>
    <row r="808" spans="1:26" x14ac:dyDescent="0.3">
      <c r="A808" t="s">
        <v>878</v>
      </c>
      <c r="B808" t="s">
        <v>42</v>
      </c>
      <c r="C808" t="s">
        <v>82</v>
      </c>
      <c r="D808" s="7">
        <v>2023</v>
      </c>
      <c r="E808" t="s">
        <v>16</v>
      </c>
      <c r="F808">
        <v>617</v>
      </c>
      <c r="G808">
        <v>816</v>
      </c>
      <c r="H808" t="s">
        <v>26</v>
      </c>
      <c r="I808">
        <v>17.899999999999999</v>
      </c>
      <c r="J808">
        <v>215</v>
      </c>
      <c r="K808" s="3">
        <v>40633.600000000006</v>
      </c>
      <c r="L808" s="3">
        <v>50792</v>
      </c>
      <c r="M808" t="s">
        <v>27</v>
      </c>
      <c r="N808">
        <v>4.2</v>
      </c>
      <c r="O808">
        <v>4</v>
      </c>
      <c r="P808">
        <v>2264</v>
      </c>
      <c r="Q808" s="3">
        <v>114993088</v>
      </c>
      <c r="R808">
        <v>2314</v>
      </c>
      <c r="S808" s="3">
        <v>117532688</v>
      </c>
      <c r="T808">
        <v>3490</v>
      </c>
      <c r="U808" s="3">
        <v>177264080</v>
      </c>
      <c r="V808">
        <v>3347</v>
      </c>
      <c r="W808" s="3">
        <v>170000824</v>
      </c>
      <c r="X808">
        <v>3617</v>
      </c>
      <c r="Y808" s="3">
        <v>183714664</v>
      </c>
      <c r="Z808" s="3">
        <v>763505344</v>
      </c>
    </row>
    <row r="809" spans="1:26" x14ac:dyDescent="0.3">
      <c r="A809" t="s">
        <v>879</v>
      </c>
      <c r="B809" t="s">
        <v>32</v>
      </c>
      <c r="C809" t="s">
        <v>62</v>
      </c>
      <c r="D809" s="7">
        <v>2022</v>
      </c>
      <c r="E809" t="s">
        <v>44</v>
      </c>
      <c r="F809">
        <v>413</v>
      </c>
      <c r="G809">
        <v>691</v>
      </c>
      <c r="H809" t="s">
        <v>26</v>
      </c>
      <c r="I809">
        <v>15.1</v>
      </c>
      <c r="J809">
        <v>220</v>
      </c>
      <c r="K809" s="3">
        <v>308548.8</v>
      </c>
      <c r="L809" s="3">
        <v>385686</v>
      </c>
      <c r="M809" t="s">
        <v>57</v>
      </c>
      <c r="N809">
        <v>4.5999999999999996</v>
      </c>
      <c r="O809">
        <v>5</v>
      </c>
      <c r="P809">
        <v>2047</v>
      </c>
      <c r="Q809" s="3">
        <v>789499242</v>
      </c>
      <c r="R809">
        <v>3356</v>
      </c>
      <c r="S809" s="3">
        <v>1294362216</v>
      </c>
      <c r="T809">
        <v>3259</v>
      </c>
      <c r="U809" s="3">
        <v>1256950674</v>
      </c>
      <c r="V809">
        <v>2798</v>
      </c>
      <c r="W809" s="3">
        <v>1079149428</v>
      </c>
      <c r="X809">
        <v>2008</v>
      </c>
      <c r="Y809" s="3">
        <v>774457488</v>
      </c>
      <c r="Z809" s="3">
        <v>5194419048</v>
      </c>
    </row>
    <row r="810" spans="1:26" x14ac:dyDescent="0.3">
      <c r="A810" t="s">
        <v>880</v>
      </c>
      <c r="B810" t="s">
        <v>20</v>
      </c>
      <c r="C810" t="s">
        <v>144</v>
      </c>
      <c r="D810" s="7">
        <v>2024</v>
      </c>
      <c r="E810" t="s">
        <v>34</v>
      </c>
      <c r="F810">
        <v>364</v>
      </c>
      <c r="G810">
        <v>259</v>
      </c>
      <c r="H810" t="s">
        <v>29</v>
      </c>
      <c r="I810">
        <v>25</v>
      </c>
      <c r="J810">
        <v>345</v>
      </c>
      <c r="K810" s="3">
        <v>41352.800000000003</v>
      </c>
      <c r="L810" s="3">
        <v>51691</v>
      </c>
      <c r="M810" t="s">
        <v>23</v>
      </c>
      <c r="N810">
        <v>4.5999999999999996</v>
      </c>
      <c r="O810">
        <v>3</v>
      </c>
      <c r="P810">
        <v>4534</v>
      </c>
      <c r="Q810" s="3">
        <v>234366994</v>
      </c>
      <c r="R810">
        <v>3453</v>
      </c>
      <c r="S810" s="3">
        <v>178489023</v>
      </c>
      <c r="T810">
        <v>3343</v>
      </c>
      <c r="U810" s="3">
        <v>172803013</v>
      </c>
      <c r="V810">
        <v>2540</v>
      </c>
      <c r="W810" s="3">
        <v>131295140</v>
      </c>
      <c r="X810">
        <v>4533</v>
      </c>
      <c r="Y810" s="3">
        <v>234315303</v>
      </c>
      <c r="Z810" s="3">
        <v>951269473</v>
      </c>
    </row>
    <row r="811" spans="1:26" x14ac:dyDescent="0.3">
      <c r="A811" t="s">
        <v>881</v>
      </c>
      <c r="B811" t="s">
        <v>48</v>
      </c>
      <c r="C811" t="s">
        <v>59</v>
      </c>
      <c r="D811" s="7">
        <v>2022</v>
      </c>
      <c r="E811" t="s">
        <v>16</v>
      </c>
      <c r="F811">
        <v>609</v>
      </c>
      <c r="G811">
        <v>831</v>
      </c>
      <c r="H811" t="s">
        <v>17</v>
      </c>
      <c r="I811">
        <v>13.2</v>
      </c>
      <c r="J811">
        <v>305</v>
      </c>
      <c r="K811" s="3">
        <v>544159.20000000007</v>
      </c>
      <c r="L811" s="3">
        <v>680199</v>
      </c>
      <c r="M811" t="s">
        <v>18</v>
      </c>
      <c r="N811">
        <v>4.3</v>
      </c>
      <c r="O811">
        <v>4</v>
      </c>
      <c r="P811">
        <v>4747</v>
      </c>
      <c r="Q811" s="3">
        <v>3228904653</v>
      </c>
      <c r="R811">
        <v>2944</v>
      </c>
      <c r="S811" s="3">
        <v>2002505856</v>
      </c>
      <c r="T811">
        <v>2363</v>
      </c>
      <c r="U811" s="3">
        <v>1607310237</v>
      </c>
      <c r="V811">
        <v>4082</v>
      </c>
      <c r="W811" s="3">
        <v>2776572318</v>
      </c>
      <c r="X811">
        <v>4897</v>
      </c>
      <c r="Y811" s="3">
        <v>3330934503</v>
      </c>
      <c r="Z811" s="3">
        <v>12946227567</v>
      </c>
    </row>
    <row r="812" spans="1:26" x14ac:dyDescent="0.3">
      <c r="A812" t="s">
        <v>882</v>
      </c>
      <c r="B812" t="s">
        <v>14</v>
      </c>
      <c r="C812" t="s">
        <v>68</v>
      </c>
      <c r="D812" s="7">
        <v>2024</v>
      </c>
      <c r="E812" t="s">
        <v>16</v>
      </c>
      <c r="F812">
        <v>225</v>
      </c>
      <c r="G812">
        <v>773</v>
      </c>
      <c r="H812" t="s">
        <v>17</v>
      </c>
      <c r="I812">
        <v>11.1</v>
      </c>
      <c r="J812">
        <v>241</v>
      </c>
      <c r="K812" s="3">
        <v>185753.60000000001</v>
      </c>
      <c r="L812" s="3">
        <v>232192</v>
      </c>
      <c r="M812" t="s">
        <v>23</v>
      </c>
      <c r="N812">
        <v>5</v>
      </c>
      <c r="O812">
        <v>4</v>
      </c>
      <c r="P812">
        <v>2325</v>
      </c>
      <c r="Q812" s="3">
        <v>539846400</v>
      </c>
      <c r="R812">
        <v>3778</v>
      </c>
      <c r="S812" s="3">
        <v>877221376</v>
      </c>
      <c r="T812">
        <v>2235</v>
      </c>
      <c r="U812" s="3">
        <v>518949120</v>
      </c>
      <c r="V812">
        <v>3677</v>
      </c>
      <c r="W812" s="3">
        <v>853769984</v>
      </c>
      <c r="X812">
        <v>4177</v>
      </c>
      <c r="Y812" s="3">
        <v>969865984</v>
      </c>
      <c r="Z812" s="3">
        <v>3759652864</v>
      </c>
    </row>
    <row r="813" spans="1:26" x14ac:dyDescent="0.3">
      <c r="A813" t="s">
        <v>883</v>
      </c>
      <c r="B813" t="s">
        <v>14</v>
      </c>
      <c r="C813" t="s">
        <v>88</v>
      </c>
      <c r="D813" s="7">
        <v>2022</v>
      </c>
      <c r="E813" t="s">
        <v>22</v>
      </c>
      <c r="F813">
        <v>899</v>
      </c>
      <c r="G813">
        <v>298</v>
      </c>
      <c r="H813" t="s">
        <v>26</v>
      </c>
      <c r="I813">
        <v>15.5</v>
      </c>
      <c r="J813">
        <v>239</v>
      </c>
      <c r="K813" s="3">
        <v>132229.6</v>
      </c>
      <c r="L813" s="3">
        <v>165287</v>
      </c>
      <c r="M813" t="s">
        <v>18</v>
      </c>
      <c r="N813">
        <v>4.2</v>
      </c>
      <c r="O813">
        <v>3</v>
      </c>
      <c r="P813">
        <v>4832</v>
      </c>
      <c r="Q813" s="3">
        <v>798666784</v>
      </c>
      <c r="R813">
        <v>2750</v>
      </c>
      <c r="S813" s="3">
        <v>454539250</v>
      </c>
      <c r="T813">
        <v>2435</v>
      </c>
      <c r="U813" s="3">
        <v>402473845</v>
      </c>
      <c r="V813">
        <v>4578</v>
      </c>
      <c r="W813" s="3">
        <v>756683886</v>
      </c>
      <c r="X813">
        <v>4144</v>
      </c>
      <c r="Y813" s="3">
        <v>684949328</v>
      </c>
      <c r="Z813" s="3">
        <v>3097313093</v>
      </c>
    </row>
    <row r="814" spans="1:26" x14ac:dyDescent="0.3">
      <c r="A814" t="s">
        <v>884</v>
      </c>
      <c r="B814" t="s">
        <v>14</v>
      </c>
      <c r="C814" t="s">
        <v>88</v>
      </c>
      <c r="D814" s="7">
        <v>2025</v>
      </c>
      <c r="E814" t="s">
        <v>16</v>
      </c>
      <c r="F814">
        <v>400</v>
      </c>
      <c r="G814">
        <v>300</v>
      </c>
      <c r="H814" t="s">
        <v>29</v>
      </c>
      <c r="I814">
        <v>9.9</v>
      </c>
      <c r="J814">
        <v>250</v>
      </c>
      <c r="K814" s="3">
        <v>210972.80000000002</v>
      </c>
      <c r="L814" s="3">
        <v>263716</v>
      </c>
      <c r="M814" t="s">
        <v>27</v>
      </c>
      <c r="N814">
        <v>3.5</v>
      </c>
      <c r="O814">
        <v>5</v>
      </c>
      <c r="P814">
        <v>2897</v>
      </c>
      <c r="Q814" s="3">
        <v>763985252</v>
      </c>
      <c r="R814">
        <v>3710</v>
      </c>
      <c r="S814" s="3">
        <v>978386360</v>
      </c>
      <c r="T814">
        <v>4373</v>
      </c>
      <c r="U814" s="3">
        <v>1153230068</v>
      </c>
      <c r="V814">
        <v>4265</v>
      </c>
      <c r="W814" s="3">
        <v>1124748740</v>
      </c>
      <c r="X814">
        <v>4906</v>
      </c>
      <c r="Y814" s="3">
        <v>1293790696</v>
      </c>
      <c r="Z814" s="3">
        <v>5314141116</v>
      </c>
    </row>
    <row r="815" spans="1:26" x14ac:dyDescent="0.3">
      <c r="A815" t="s">
        <v>885</v>
      </c>
      <c r="B815" t="s">
        <v>32</v>
      </c>
      <c r="C815" t="s">
        <v>64</v>
      </c>
      <c r="D815" s="7">
        <v>2023</v>
      </c>
      <c r="E815" t="s">
        <v>22</v>
      </c>
      <c r="F815">
        <v>570</v>
      </c>
      <c r="G815">
        <v>619</v>
      </c>
      <c r="H815" t="s">
        <v>29</v>
      </c>
      <c r="I815">
        <v>6.9</v>
      </c>
      <c r="J815">
        <v>221</v>
      </c>
      <c r="K815" s="3">
        <v>358152</v>
      </c>
      <c r="L815" s="3">
        <v>447690</v>
      </c>
      <c r="M815" t="s">
        <v>30</v>
      </c>
      <c r="N815">
        <v>3.8</v>
      </c>
      <c r="O815">
        <v>4</v>
      </c>
      <c r="P815">
        <v>3793</v>
      </c>
      <c r="Q815" s="3">
        <v>1698088170</v>
      </c>
      <c r="R815">
        <v>3310</v>
      </c>
      <c r="S815" s="3">
        <v>1481853900</v>
      </c>
      <c r="T815">
        <v>4112</v>
      </c>
      <c r="U815" s="3">
        <v>1840901280</v>
      </c>
      <c r="V815">
        <v>4751</v>
      </c>
      <c r="W815" s="3">
        <v>2126975190</v>
      </c>
      <c r="X815">
        <v>3411</v>
      </c>
      <c r="Y815" s="3">
        <v>1527070590</v>
      </c>
      <c r="Z815" s="3">
        <v>8674889130</v>
      </c>
    </row>
    <row r="816" spans="1:26" x14ac:dyDescent="0.3">
      <c r="A816" t="s">
        <v>886</v>
      </c>
      <c r="B816" t="s">
        <v>14</v>
      </c>
      <c r="C816" t="s">
        <v>15</v>
      </c>
      <c r="D816" s="7">
        <v>2021</v>
      </c>
      <c r="E816" t="s">
        <v>34</v>
      </c>
      <c r="F816">
        <v>310</v>
      </c>
      <c r="G816">
        <v>368</v>
      </c>
      <c r="H816" t="s">
        <v>29</v>
      </c>
      <c r="I816">
        <v>23.7</v>
      </c>
      <c r="J816">
        <v>319</v>
      </c>
      <c r="K816" s="3">
        <v>243315.20000000001</v>
      </c>
      <c r="L816" s="3">
        <v>304144</v>
      </c>
      <c r="M816" t="s">
        <v>57</v>
      </c>
      <c r="N816">
        <v>4.9000000000000004</v>
      </c>
      <c r="O816">
        <v>5</v>
      </c>
      <c r="P816">
        <v>2695</v>
      </c>
      <c r="Q816" s="3">
        <v>819668080</v>
      </c>
      <c r="R816">
        <v>4417</v>
      </c>
      <c r="S816" s="3">
        <v>1343404048</v>
      </c>
      <c r="T816">
        <v>2948</v>
      </c>
      <c r="U816" s="3">
        <v>896616512</v>
      </c>
      <c r="V816">
        <v>2488</v>
      </c>
      <c r="W816" s="3">
        <v>756710272</v>
      </c>
      <c r="X816">
        <v>2945</v>
      </c>
      <c r="Y816" s="3">
        <v>895704080</v>
      </c>
      <c r="Z816" s="3">
        <v>4712102992</v>
      </c>
    </row>
    <row r="817" spans="1:26" x14ac:dyDescent="0.3">
      <c r="A817" t="s">
        <v>887</v>
      </c>
      <c r="B817" t="s">
        <v>48</v>
      </c>
      <c r="C817" t="s">
        <v>106</v>
      </c>
      <c r="D817" s="7">
        <v>2024</v>
      </c>
      <c r="E817" t="s">
        <v>16</v>
      </c>
      <c r="F817">
        <v>369</v>
      </c>
      <c r="G817">
        <v>685</v>
      </c>
      <c r="H817" t="s">
        <v>29</v>
      </c>
      <c r="I817">
        <v>5.2</v>
      </c>
      <c r="J817">
        <v>218</v>
      </c>
      <c r="K817" s="3">
        <v>269416</v>
      </c>
      <c r="L817" s="3">
        <v>336770</v>
      </c>
      <c r="M817" t="s">
        <v>27</v>
      </c>
      <c r="N817">
        <v>3.6</v>
      </c>
      <c r="O817">
        <v>3</v>
      </c>
      <c r="P817">
        <v>2327</v>
      </c>
      <c r="Q817" s="3">
        <v>783663790</v>
      </c>
      <c r="R817">
        <v>3196</v>
      </c>
      <c r="S817" s="3">
        <v>1076316920</v>
      </c>
      <c r="T817">
        <v>2274</v>
      </c>
      <c r="U817" s="3">
        <v>765814980</v>
      </c>
      <c r="V817">
        <v>2582</v>
      </c>
      <c r="W817" s="3">
        <v>869540140</v>
      </c>
      <c r="X817">
        <v>2011</v>
      </c>
      <c r="Y817" s="3">
        <v>677244470</v>
      </c>
      <c r="Z817" s="3">
        <v>4172580300</v>
      </c>
    </row>
    <row r="818" spans="1:26" x14ac:dyDescent="0.3">
      <c r="A818" t="s">
        <v>888</v>
      </c>
      <c r="B818" t="s">
        <v>48</v>
      </c>
      <c r="C818" t="s">
        <v>106</v>
      </c>
      <c r="D818" s="7">
        <v>2024</v>
      </c>
      <c r="E818" t="s">
        <v>34</v>
      </c>
      <c r="F818">
        <v>877</v>
      </c>
      <c r="G818">
        <v>636</v>
      </c>
      <c r="H818" t="s">
        <v>17</v>
      </c>
      <c r="I818">
        <v>14.6</v>
      </c>
      <c r="J818">
        <v>224</v>
      </c>
      <c r="K818" s="3">
        <v>481897.60000000003</v>
      </c>
      <c r="L818" s="3">
        <v>602372</v>
      </c>
      <c r="M818" t="s">
        <v>50</v>
      </c>
      <c r="N818">
        <v>4.7</v>
      </c>
      <c r="O818">
        <v>4</v>
      </c>
      <c r="P818">
        <v>4926</v>
      </c>
      <c r="Q818" s="3">
        <v>2967284472</v>
      </c>
      <c r="R818">
        <v>3960</v>
      </c>
      <c r="S818" s="3">
        <v>2385393120</v>
      </c>
      <c r="T818">
        <v>4269</v>
      </c>
      <c r="U818" s="3">
        <v>2571526068</v>
      </c>
      <c r="V818">
        <v>3572</v>
      </c>
      <c r="W818" s="3">
        <v>2151672784</v>
      </c>
      <c r="X818">
        <v>4978</v>
      </c>
      <c r="Y818" s="3">
        <v>2998607816</v>
      </c>
      <c r="Z818" s="3">
        <v>13074484260</v>
      </c>
    </row>
    <row r="819" spans="1:26" x14ac:dyDescent="0.3">
      <c r="A819" t="s">
        <v>889</v>
      </c>
      <c r="B819" t="s">
        <v>42</v>
      </c>
      <c r="C819" t="s">
        <v>92</v>
      </c>
      <c r="D819" s="7">
        <v>2025</v>
      </c>
      <c r="E819" t="s">
        <v>16</v>
      </c>
      <c r="F819">
        <v>867</v>
      </c>
      <c r="G819">
        <v>269</v>
      </c>
      <c r="H819" t="s">
        <v>29</v>
      </c>
      <c r="I819">
        <v>20.8</v>
      </c>
      <c r="J819">
        <v>264</v>
      </c>
      <c r="K819" s="3">
        <v>180210.40000000002</v>
      </c>
      <c r="L819" s="3">
        <v>225263</v>
      </c>
      <c r="M819" t="s">
        <v>60</v>
      </c>
      <c r="N819">
        <v>4.5</v>
      </c>
      <c r="O819">
        <v>5</v>
      </c>
      <c r="P819">
        <v>2151</v>
      </c>
      <c r="Q819" s="3">
        <v>484540713</v>
      </c>
      <c r="R819">
        <v>4154</v>
      </c>
      <c r="S819" s="3">
        <v>935742502</v>
      </c>
      <c r="T819">
        <v>2409</v>
      </c>
      <c r="U819" s="3">
        <v>542658567</v>
      </c>
      <c r="V819">
        <v>3115</v>
      </c>
      <c r="W819" s="3">
        <v>701694245</v>
      </c>
      <c r="X819">
        <v>3629</v>
      </c>
      <c r="Y819" s="3">
        <v>817479427</v>
      </c>
      <c r="Z819" s="3">
        <v>3482115454</v>
      </c>
    </row>
    <row r="820" spans="1:26" x14ac:dyDescent="0.3">
      <c r="A820" t="s">
        <v>890</v>
      </c>
      <c r="B820" t="s">
        <v>48</v>
      </c>
      <c r="C820" t="s">
        <v>59</v>
      </c>
      <c r="D820" s="7">
        <v>2023</v>
      </c>
      <c r="E820" t="s">
        <v>22</v>
      </c>
      <c r="F820">
        <v>318</v>
      </c>
      <c r="G820">
        <v>965</v>
      </c>
      <c r="H820" t="s">
        <v>26</v>
      </c>
      <c r="I820">
        <v>9.4</v>
      </c>
      <c r="J820">
        <v>208</v>
      </c>
      <c r="K820" s="3">
        <v>286356.8</v>
      </c>
      <c r="L820" s="3">
        <v>357946</v>
      </c>
      <c r="M820" t="s">
        <v>40</v>
      </c>
      <c r="N820">
        <v>4.9000000000000004</v>
      </c>
      <c r="O820">
        <v>3</v>
      </c>
      <c r="P820">
        <v>3563</v>
      </c>
      <c r="Q820" s="3">
        <v>1275361598</v>
      </c>
      <c r="R820">
        <v>2638</v>
      </c>
      <c r="S820" s="3">
        <v>944261548</v>
      </c>
      <c r="T820">
        <v>3206</v>
      </c>
      <c r="U820" s="3">
        <v>1147574876</v>
      </c>
      <c r="V820">
        <v>2445</v>
      </c>
      <c r="W820" s="3">
        <v>875177970</v>
      </c>
      <c r="X820">
        <v>4835</v>
      </c>
      <c r="Y820" s="3">
        <v>1730668910</v>
      </c>
      <c r="Z820" s="3">
        <v>5973044902</v>
      </c>
    </row>
    <row r="821" spans="1:26" x14ac:dyDescent="0.3">
      <c r="A821" t="s">
        <v>891</v>
      </c>
      <c r="B821" t="s">
        <v>42</v>
      </c>
      <c r="C821" t="s">
        <v>46</v>
      </c>
      <c r="D821" s="7">
        <v>2022</v>
      </c>
      <c r="E821" t="s">
        <v>16</v>
      </c>
      <c r="F821">
        <v>487</v>
      </c>
      <c r="G821">
        <v>654</v>
      </c>
      <c r="H821" t="s">
        <v>17</v>
      </c>
      <c r="I821">
        <v>14.5</v>
      </c>
      <c r="J821">
        <v>361</v>
      </c>
      <c r="K821" s="3">
        <v>386205.60000000003</v>
      </c>
      <c r="L821" s="3">
        <v>482757</v>
      </c>
      <c r="M821" t="s">
        <v>78</v>
      </c>
      <c r="N821">
        <v>3.7</v>
      </c>
      <c r="O821">
        <v>4</v>
      </c>
      <c r="P821">
        <v>2142</v>
      </c>
      <c r="Q821" s="3">
        <v>1034065494</v>
      </c>
      <c r="R821">
        <v>2619</v>
      </c>
      <c r="S821" s="3">
        <v>1264340583</v>
      </c>
      <c r="T821">
        <v>3324</v>
      </c>
      <c r="U821" s="3">
        <v>1604684268</v>
      </c>
      <c r="V821">
        <v>2063</v>
      </c>
      <c r="W821" s="3">
        <v>995927691</v>
      </c>
      <c r="X821">
        <v>2244</v>
      </c>
      <c r="Y821" s="3">
        <v>1083306708</v>
      </c>
      <c r="Z821" s="3">
        <v>5982324744</v>
      </c>
    </row>
    <row r="822" spans="1:26" x14ac:dyDescent="0.3">
      <c r="A822" t="s">
        <v>892</v>
      </c>
      <c r="B822" t="s">
        <v>48</v>
      </c>
      <c r="C822" t="s">
        <v>49</v>
      </c>
      <c r="D822" s="7">
        <v>2024</v>
      </c>
      <c r="E822" t="s">
        <v>34</v>
      </c>
      <c r="F822">
        <v>258</v>
      </c>
      <c r="G822">
        <v>897</v>
      </c>
      <c r="H822" t="s">
        <v>17</v>
      </c>
      <c r="I822">
        <v>23.2</v>
      </c>
      <c r="J822">
        <v>216</v>
      </c>
      <c r="K822" s="3">
        <v>448686.4</v>
      </c>
      <c r="L822" s="3">
        <v>560858</v>
      </c>
      <c r="M822" t="s">
        <v>50</v>
      </c>
      <c r="N822">
        <v>3.9</v>
      </c>
      <c r="O822">
        <v>4</v>
      </c>
      <c r="P822">
        <v>3848</v>
      </c>
      <c r="Q822" s="3">
        <v>2158181584</v>
      </c>
      <c r="R822">
        <v>4161</v>
      </c>
      <c r="S822" s="3">
        <v>2333730138</v>
      </c>
      <c r="T822">
        <v>2265</v>
      </c>
      <c r="U822" s="3">
        <v>1270343370</v>
      </c>
      <c r="V822">
        <v>4355</v>
      </c>
      <c r="W822" s="3">
        <v>2442536590</v>
      </c>
      <c r="X822">
        <v>3471</v>
      </c>
      <c r="Y822" s="3">
        <v>1946738118</v>
      </c>
      <c r="Z822" s="3">
        <v>10151529800</v>
      </c>
    </row>
    <row r="823" spans="1:26" x14ac:dyDescent="0.3">
      <c r="A823" t="s">
        <v>893</v>
      </c>
      <c r="B823" t="s">
        <v>20</v>
      </c>
      <c r="C823" t="s">
        <v>181</v>
      </c>
      <c r="D823" s="7">
        <v>2021</v>
      </c>
      <c r="E823" t="s">
        <v>44</v>
      </c>
      <c r="F823">
        <v>413</v>
      </c>
      <c r="G823">
        <v>800</v>
      </c>
      <c r="H823" t="s">
        <v>29</v>
      </c>
      <c r="I823">
        <v>19.100000000000001</v>
      </c>
      <c r="J823">
        <v>298</v>
      </c>
      <c r="K823" s="3">
        <v>355484.80000000005</v>
      </c>
      <c r="L823" s="3">
        <v>444356</v>
      </c>
      <c r="M823" t="s">
        <v>27</v>
      </c>
      <c r="N823">
        <v>3.9</v>
      </c>
      <c r="O823">
        <v>3</v>
      </c>
      <c r="P823">
        <v>3966</v>
      </c>
      <c r="Q823" s="3">
        <v>1762315896</v>
      </c>
      <c r="R823">
        <v>2584</v>
      </c>
      <c r="S823" s="3">
        <v>1148215904</v>
      </c>
      <c r="T823">
        <v>4415</v>
      </c>
      <c r="U823" s="3">
        <v>1961831740</v>
      </c>
      <c r="V823">
        <v>2184</v>
      </c>
      <c r="W823" s="3">
        <v>970473504</v>
      </c>
      <c r="X823">
        <v>4849</v>
      </c>
      <c r="Y823" s="3">
        <v>2154682244</v>
      </c>
      <c r="Z823" s="3">
        <v>7997519288</v>
      </c>
    </row>
    <row r="824" spans="1:26" x14ac:dyDescent="0.3">
      <c r="A824" t="s">
        <v>894</v>
      </c>
      <c r="B824" t="s">
        <v>48</v>
      </c>
      <c r="C824" t="s">
        <v>117</v>
      </c>
      <c r="D824" s="7">
        <v>2025</v>
      </c>
      <c r="E824" t="s">
        <v>44</v>
      </c>
      <c r="F824">
        <v>460</v>
      </c>
      <c r="G824">
        <v>378</v>
      </c>
      <c r="H824" t="s">
        <v>17</v>
      </c>
      <c r="I824">
        <v>8.1</v>
      </c>
      <c r="J824">
        <v>258</v>
      </c>
      <c r="K824" s="3">
        <v>528355.20000000007</v>
      </c>
      <c r="L824" s="3">
        <v>660444</v>
      </c>
      <c r="M824" t="s">
        <v>27</v>
      </c>
      <c r="N824">
        <v>4.7</v>
      </c>
      <c r="O824">
        <v>3</v>
      </c>
      <c r="P824">
        <v>4284</v>
      </c>
      <c r="Q824" s="3">
        <v>2829342096</v>
      </c>
      <c r="R824">
        <v>3692</v>
      </c>
      <c r="S824" s="3">
        <v>2438359248</v>
      </c>
      <c r="T824">
        <v>2290</v>
      </c>
      <c r="U824" s="3">
        <v>1512416760</v>
      </c>
      <c r="V824">
        <v>2324</v>
      </c>
      <c r="W824" s="3">
        <v>1534871856</v>
      </c>
      <c r="X824">
        <v>3646</v>
      </c>
      <c r="Y824" s="3">
        <v>2407978824</v>
      </c>
      <c r="Z824" s="3">
        <v>10722968784</v>
      </c>
    </row>
    <row r="825" spans="1:26" x14ac:dyDescent="0.3">
      <c r="A825" t="s">
        <v>895</v>
      </c>
      <c r="B825" t="s">
        <v>32</v>
      </c>
      <c r="C825" t="s">
        <v>62</v>
      </c>
      <c r="D825" s="7">
        <v>2022</v>
      </c>
      <c r="E825" t="s">
        <v>44</v>
      </c>
      <c r="F825">
        <v>803</v>
      </c>
      <c r="G825">
        <v>357</v>
      </c>
      <c r="H825" t="s">
        <v>17</v>
      </c>
      <c r="I825">
        <v>7.1</v>
      </c>
      <c r="J825">
        <v>394</v>
      </c>
      <c r="K825" s="3">
        <v>355327.2</v>
      </c>
      <c r="L825" s="3">
        <v>444159</v>
      </c>
      <c r="M825" t="s">
        <v>18</v>
      </c>
      <c r="N825">
        <v>5</v>
      </c>
      <c r="O825">
        <v>3</v>
      </c>
      <c r="P825">
        <v>4221</v>
      </c>
      <c r="Q825" s="3">
        <v>1874795139</v>
      </c>
      <c r="R825">
        <v>2434</v>
      </c>
      <c r="S825" s="3">
        <v>1081083006</v>
      </c>
      <c r="T825">
        <v>2378</v>
      </c>
      <c r="U825" s="3">
        <v>1056210102</v>
      </c>
      <c r="V825">
        <v>2383</v>
      </c>
      <c r="W825" s="3">
        <v>1058430897</v>
      </c>
      <c r="X825">
        <v>3266</v>
      </c>
      <c r="Y825" s="3">
        <v>1450623294</v>
      </c>
      <c r="Z825" s="3">
        <v>6521142438</v>
      </c>
    </row>
    <row r="826" spans="1:26" x14ac:dyDescent="0.3">
      <c r="A826" t="s">
        <v>896</v>
      </c>
      <c r="B826" t="s">
        <v>14</v>
      </c>
      <c r="C826" t="s">
        <v>86</v>
      </c>
      <c r="D826" s="7">
        <v>2021</v>
      </c>
      <c r="E826" t="s">
        <v>16</v>
      </c>
      <c r="F826">
        <v>546</v>
      </c>
      <c r="G826">
        <v>470</v>
      </c>
      <c r="H826" t="s">
        <v>17</v>
      </c>
      <c r="I826">
        <v>23.5</v>
      </c>
      <c r="J826">
        <v>326</v>
      </c>
      <c r="K826" s="3">
        <v>385980</v>
      </c>
      <c r="L826" s="3">
        <v>482475</v>
      </c>
      <c r="M826" t="s">
        <v>30</v>
      </c>
      <c r="N826">
        <v>3.8</v>
      </c>
      <c r="O826">
        <v>5</v>
      </c>
      <c r="P826">
        <v>2945</v>
      </c>
      <c r="Q826" s="3">
        <v>1420888875</v>
      </c>
      <c r="R826">
        <v>4262</v>
      </c>
      <c r="S826" s="3">
        <v>2056308450</v>
      </c>
      <c r="T826">
        <v>3492</v>
      </c>
      <c r="U826" s="3">
        <v>1684802700</v>
      </c>
      <c r="V826">
        <v>2802</v>
      </c>
      <c r="W826" s="3">
        <v>1351894950</v>
      </c>
      <c r="X826">
        <v>4073</v>
      </c>
      <c r="Y826" s="3">
        <v>1965120675</v>
      </c>
      <c r="Z826" s="3">
        <v>8479015650</v>
      </c>
    </row>
    <row r="827" spans="1:26" x14ac:dyDescent="0.3">
      <c r="A827" t="s">
        <v>897</v>
      </c>
      <c r="B827" t="s">
        <v>32</v>
      </c>
      <c r="C827" t="s">
        <v>66</v>
      </c>
      <c r="D827" s="7">
        <v>2023</v>
      </c>
      <c r="E827" t="s">
        <v>34</v>
      </c>
      <c r="F827">
        <v>298</v>
      </c>
      <c r="G827">
        <v>532</v>
      </c>
      <c r="H827" t="s">
        <v>26</v>
      </c>
      <c r="I827">
        <v>15.1</v>
      </c>
      <c r="J827">
        <v>321</v>
      </c>
      <c r="K827" s="3">
        <v>206499.20000000001</v>
      </c>
      <c r="L827" s="3">
        <v>258124</v>
      </c>
      <c r="M827" t="s">
        <v>27</v>
      </c>
      <c r="N827">
        <v>4.9000000000000004</v>
      </c>
      <c r="O827">
        <v>4</v>
      </c>
      <c r="P827">
        <v>2231</v>
      </c>
      <c r="Q827" s="3">
        <v>575874644</v>
      </c>
      <c r="R827">
        <v>2479</v>
      </c>
      <c r="S827" s="3">
        <v>639889396</v>
      </c>
      <c r="T827">
        <v>3433</v>
      </c>
      <c r="U827" s="3">
        <v>886139692</v>
      </c>
      <c r="V827">
        <v>2913</v>
      </c>
      <c r="W827" s="3">
        <v>751915212</v>
      </c>
      <c r="X827">
        <v>4749</v>
      </c>
      <c r="Y827" s="3">
        <v>1225830876</v>
      </c>
      <c r="Z827" s="3">
        <v>4079649820</v>
      </c>
    </row>
    <row r="828" spans="1:26" x14ac:dyDescent="0.3">
      <c r="A828" t="s">
        <v>898</v>
      </c>
      <c r="B828" t="s">
        <v>14</v>
      </c>
      <c r="C828" t="s">
        <v>25</v>
      </c>
      <c r="D828" s="7">
        <v>2023</v>
      </c>
      <c r="E828" t="s">
        <v>34</v>
      </c>
      <c r="F828">
        <v>470</v>
      </c>
      <c r="G828">
        <v>580</v>
      </c>
      <c r="H828" t="s">
        <v>17</v>
      </c>
      <c r="I828">
        <v>7.7</v>
      </c>
      <c r="J828">
        <v>303</v>
      </c>
      <c r="K828" s="3">
        <v>367673.60000000003</v>
      </c>
      <c r="L828" s="3">
        <v>459592</v>
      </c>
      <c r="M828" t="s">
        <v>30</v>
      </c>
      <c r="N828">
        <v>3.9</v>
      </c>
      <c r="O828">
        <v>4</v>
      </c>
      <c r="P828">
        <v>2185</v>
      </c>
      <c r="Q828" s="3">
        <v>1004208520</v>
      </c>
      <c r="R828">
        <v>3244</v>
      </c>
      <c r="S828" s="3">
        <v>1490916448</v>
      </c>
      <c r="T828">
        <v>3214</v>
      </c>
      <c r="U828" s="3">
        <v>1477128688</v>
      </c>
      <c r="V828">
        <v>2435</v>
      </c>
      <c r="W828" s="3">
        <v>1119106520</v>
      </c>
      <c r="X828">
        <v>4158</v>
      </c>
      <c r="Y828" s="3">
        <v>1910983536</v>
      </c>
      <c r="Z828" s="3">
        <v>7002343712</v>
      </c>
    </row>
    <row r="829" spans="1:26" x14ac:dyDescent="0.3">
      <c r="A829" t="s">
        <v>899</v>
      </c>
      <c r="B829" t="s">
        <v>42</v>
      </c>
      <c r="C829" t="s">
        <v>99</v>
      </c>
      <c r="D829" s="7">
        <v>2021</v>
      </c>
      <c r="E829" t="s">
        <v>44</v>
      </c>
      <c r="F829">
        <v>691</v>
      </c>
      <c r="G829">
        <v>575</v>
      </c>
      <c r="H829" t="s">
        <v>17</v>
      </c>
      <c r="I829">
        <v>20.7</v>
      </c>
      <c r="J829">
        <v>225</v>
      </c>
      <c r="K829" s="3">
        <v>146456.80000000002</v>
      </c>
      <c r="L829" s="3">
        <v>183071</v>
      </c>
      <c r="M829" t="s">
        <v>35</v>
      </c>
      <c r="N829">
        <v>4.2</v>
      </c>
      <c r="O829">
        <v>5</v>
      </c>
      <c r="P829">
        <v>2427</v>
      </c>
      <c r="Q829" s="3">
        <v>444313317</v>
      </c>
      <c r="R829">
        <v>2667</v>
      </c>
      <c r="S829" s="3">
        <v>488250357</v>
      </c>
      <c r="T829">
        <v>2868</v>
      </c>
      <c r="U829" s="3">
        <v>525047628</v>
      </c>
      <c r="V829">
        <v>3014</v>
      </c>
      <c r="W829" s="3">
        <v>551775994</v>
      </c>
      <c r="X829">
        <v>3823</v>
      </c>
      <c r="Y829" s="3">
        <v>699880433</v>
      </c>
      <c r="Z829" s="3">
        <v>2709267729</v>
      </c>
    </row>
    <row r="830" spans="1:26" x14ac:dyDescent="0.3">
      <c r="A830" t="s">
        <v>900</v>
      </c>
      <c r="B830" t="s">
        <v>14</v>
      </c>
      <c r="C830" t="s">
        <v>120</v>
      </c>
      <c r="D830" s="7">
        <v>2024</v>
      </c>
      <c r="E830" t="s">
        <v>44</v>
      </c>
      <c r="F830">
        <v>375</v>
      </c>
      <c r="G830">
        <v>906</v>
      </c>
      <c r="H830" t="s">
        <v>17</v>
      </c>
      <c r="I830">
        <v>21.1</v>
      </c>
      <c r="J830">
        <v>361</v>
      </c>
      <c r="K830" s="3">
        <v>41460</v>
      </c>
      <c r="L830" s="3">
        <v>51825</v>
      </c>
      <c r="M830" t="s">
        <v>35</v>
      </c>
      <c r="N830">
        <v>4.5999999999999996</v>
      </c>
      <c r="O830">
        <v>3</v>
      </c>
      <c r="P830">
        <v>3762</v>
      </c>
      <c r="Q830" s="3">
        <v>194965650</v>
      </c>
      <c r="R830">
        <v>2435</v>
      </c>
      <c r="S830" s="3">
        <v>126193875</v>
      </c>
      <c r="T830">
        <v>3670</v>
      </c>
      <c r="U830" s="3">
        <v>190197750</v>
      </c>
      <c r="V830">
        <v>2570</v>
      </c>
      <c r="W830" s="3">
        <v>133190250</v>
      </c>
      <c r="X830">
        <v>2982</v>
      </c>
      <c r="Y830" s="3">
        <v>154542150</v>
      </c>
      <c r="Z830" s="3">
        <v>799089675</v>
      </c>
    </row>
    <row r="831" spans="1:26" x14ac:dyDescent="0.3">
      <c r="A831" t="s">
        <v>901</v>
      </c>
      <c r="B831" t="s">
        <v>20</v>
      </c>
      <c r="C831" t="s">
        <v>37</v>
      </c>
      <c r="D831" s="7">
        <v>2023</v>
      </c>
      <c r="E831" t="s">
        <v>44</v>
      </c>
      <c r="F831">
        <v>700</v>
      </c>
      <c r="G831">
        <v>873</v>
      </c>
      <c r="H831" t="s">
        <v>17</v>
      </c>
      <c r="I831">
        <v>17.8</v>
      </c>
      <c r="J831">
        <v>365</v>
      </c>
      <c r="K831" s="3">
        <v>307743.2</v>
      </c>
      <c r="L831" s="3">
        <v>384679</v>
      </c>
      <c r="M831" t="s">
        <v>18</v>
      </c>
      <c r="N831">
        <v>4.5</v>
      </c>
      <c r="O831">
        <v>5</v>
      </c>
      <c r="P831">
        <v>4994</v>
      </c>
      <c r="Q831" s="3">
        <v>1921086926</v>
      </c>
      <c r="R831">
        <v>3902</v>
      </c>
      <c r="S831" s="3">
        <v>1501017458</v>
      </c>
      <c r="T831">
        <v>3923</v>
      </c>
      <c r="U831" s="3">
        <v>1509095717</v>
      </c>
      <c r="V831">
        <v>2759</v>
      </c>
      <c r="W831" s="3">
        <v>1061329361</v>
      </c>
      <c r="X831">
        <v>2764</v>
      </c>
      <c r="Y831" s="3">
        <v>1063252756</v>
      </c>
      <c r="Z831" s="3">
        <v>7055782218</v>
      </c>
    </row>
    <row r="832" spans="1:26" x14ac:dyDescent="0.3">
      <c r="A832" t="s">
        <v>902</v>
      </c>
      <c r="B832" t="s">
        <v>20</v>
      </c>
      <c r="C832" t="s">
        <v>21</v>
      </c>
      <c r="D832" s="7">
        <v>2023</v>
      </c>
      <c r="E832" t="s">
        <v>34</v>
      </c>
      <c r="F832">
        <v>696</v>
      </c>
      <c r="G832">
        <v>338</v>
      </c>
      <c r="H832" t="s">
        <v>26</v>
      </c>
      <c r="I832">
        <v>6.2</v>
      </c>
      <c r="J832">
        <v>309</v>
      </c>
      <c r="K832" s="3">
        <v>273292.79999999999</v>
      </c>
      <c r="L832" s="3">
        <v>341616</v>
      </c>
      <c r="M832" t="s">
        <v>50</v>
      </c>
      <c r="N832">
        <v>3.6</v>
      </c>
      <c r="O832">
        <v>4</v>
      </c>
      <c r="P832">
        <v>4475</v>
      </c>
      <c r="Q832" s="3">
        <v>1528731600</v>
      </c>
      <c r="R832">
        <v>2993</v>
      </c>
      <c r="S832" s="3">
        <v>1022456688</v>
      </c>
      <c r="T832">
        <v>3155</v>
      </c>
      <c r="U832" s="3">
        <v>1077798480</v>
      </c>
      <c r="V832">
        <v>2337</v>
      </c>
      <c r="W832" s="3">
        <v>798356592</v>
      </c>
      <c r="X832">
        <v>4519</v>
      </c>
      <c r="Y832" s="3">
        <v>1543762704</v>
      </c>
      <c r="Z832" s="3">
        <v>5971106064</v>
      </c>
    </row>
    <row r="833" spans="1:26" x14ac:dyDescent="0.3">
      <c r="A833" t="s">
        <v>903</v>
      </c>
      <c r="B833" t="s">
        <v>42</v>
      </c>
      <c r="C833" t="s">
        <v>43</v>
      </c>
      <c r="D833" s="7">
        <v>2022</v>
      </c>
      <c r="E833" t="s">
        <v>16</v>
      </c>
      <c r="F833">
        <v>761</v>
      </c>
      <c r="G833">
        <v>319</v>
      </c>
      <c r="H833" t="s">
        <v>17</v>
      </c>
      <c r="I833">
        <v>21.2</v>
      </c>
      <c r="J833">
        <v>330</v>
      </c>
      <c r="K833" s="3">
        <v>200219.2</v>
      </c>
      <c r="L833" s="3">
        <v>250274</v>
      </c>
      <c r="M833" t="s">
        <v>30</v>
      </c>
      <c r="N833">
        <v>3.7</v>
      </c>
      <c r="O833">
        <v>3</v>
      </c>
      <c r="P833">
        <v>4878</v>
      </c>
      <c r="Q833" s="3">
        <v>1220836572</v>
      </c>
      <c r="R833">
        <v>3586</v>
      </c>
      <c r="S833" s="3">
        <v>897482564</v>
      </c>
      <c r="T833">
        <v>4363</v>
      </c>
      <c r="U833" s="3">
        <v>1091945462</v>
      </c>
      <c r="V833">
        <v>2352</v>
      </c>
      <c r="W833" s="3">
        <v>588644448</v>
      </c>
      <c r="X833">
        <v>2568</v>
      </c>
      <c r="Y833" s="3">
        <v>642703632</v>
      </c>
      <c r="Z833" s="3">
        <v>4441612678</v>
      </c>
    </row>
    <row r="834" spans="1:26" x14ac:dyDescent="0.3">
      <c r="A834" t="s">
        <v>904</v>
      </c>
      <c r="B834" t="s">
        <v>48</v>
      </c>
      <c r="C834" t="s">
        <v>117</v>
      </c>
      <c r="D834" s="7">
        <v>2025</v>
      </c>
      <c r="E834" t="s">
        <v>44</v>
      </c>
      <c r="F834">
        <v>457</v>
      </c>
      <c r="G834">
        <v>936</v>
      </c>
      <c r="H834" t="s">
        <v>29</v>
      </c>
      <c r="I834">
        <v>7.2</v>
      </c>
      <c r="J834">
        <v>375</v>
      </c>
      <c r="K834" s="3">
        <v>319386.40000000002</v>
      </c>
      <c r="L834" s="3">
        <v>399233</v>
      </c>
      <c r="M834" t="s">
        <v>18</v>
      </c>
      <c r="N834">
        <v>4.5</v>
      </c>
      <c r="O834">
        <v>4</v>
      </c>
      <c r="P834">
        <v>3404</v>
      </c>
      <c r="Q834" s="3">
        <v>1358989132</v>
      </c>
      <c r="R834">
        <v>3042</v>
      </c>
      <c r="S834" s="3">
        <v>1214466786</v>
      </c>
      <c r="T834">
        <v>4220</v>
      </c>
      <c r="U834" s="3">
        <v>1684763260</v>
      </c>
      <c r="V834">
        <v>4312</v>
      </c>
      <c r="W834" s="3">
        <v>1721492696</v>
      </c>
      <c r="X834">
        <v>2219</v>
      </c>
      <c r="Y834" s="3">
        <v>885898027</v>
      </c>
      <c r="Z834" s="3">
        <v>6865609901</v>
      </c>
    </row>
    <row r="835" spans="1:26" x14ac:dyDescent="0.3">
      <c r="A835" t="s">
        <v>905</v>
      </c>
      <c r="B835" t="s">
        <v>20</v>
      </c>
      <c r="C835" t="s">
        <v>52</v>
      </c>
      <c r="D835" s="7">
        <v>2025</v>
      </c>
      <c r="E835" t="s">
        <v>22</v>
      </c>
      <c r="F835">
        <v>571</v>
      </c>
      <c r="G835">
        <v>360</v>
      </c>
      <c r="H835" t="s">
        <v>29</v>
      </c>
      <c r="I835">
        <v>10.8</v>
      </c>
      <c r="J835">
        <v>355</v>
      </c>
      <c r="K835" s="3">
        <v>133091.20000000001</v>
      </c>
      <c r="L835" s="3">
        <v>166364</v>
      </c>
      <c r="M835" t="s">
        <v>57</v>
      </c>
      <c r="N835">
        <v>3.8</v>
      </c>
      <c r="O835">
        <v>4</v>
      </c>
      <c r="P835">
        <v>4717</v>
      </c>
      <c r="Q835" s="3">
        <v>784738988</v>
      </c>
      <c r="R835">
        <v>3292</v>
      </c>
      <c r="S835" s="3">
        <v>547670288</v>
      </c>
      <c r="T835">
        <v>4721</v>
      </c>
      <c r="U835" s="3">
        <v>785404444</v>
      </c>
      <c r="V835">
        <v>3568</v>
      </c>
      <c r="W835" s="3">
        <v>593586752</v>
      </c>
      <c r="X835">
        <v>3144</v>
      </c>
      <c r="Y835" s="3">
        <v>523048416</v>
      </c>
      <c r="Z835" s="3">
        <v>3234448888</v>
      </c>
    </row>
    <row r="836" spans="1:26" x14ac:dyDescent="0.3">
      <c r="A836" t="s">
        <v>906</v>
      </c>
      <c r="B836" t="s">
        <v>14</v>
      </c>
      <c r="C836" t="s">
        <v>120</v>
      </c>
      <c r="D836" s="7">
        <v>2024</v>
      </c>
      <c r="E836" t="s">
        <v>44</v>
      </c>
      <c r="F836">
        <v>279</v>
      </c>
      <c r="G836">
        <v>986</v>
      </c>
      <c r="H836" t="s">
        <v>17</v>
      </c>
      <c r="I836">
        <v>8.3000000000000007</v>
      </c>
      <c r="J836">
        <v>301</v>
      </c>
      <c r="K836" s="3">
        <v>179796.80000000002</v>
      </c>
      <c r="L836" s="3">
        <v>224746</v>
      </c>
      <c r="M836" t="s">
        <v>27</v>
      </c>
      <c r="N836">
        <v>4.5999999999999996</v>
      </c>
      <c r="O836">
        <v>5</v>
      </c>
      <c r="P836">
        <v>4057</v>
      </c>
      <c r="Q836" s="3">
        <v>911794522</v>
      </c>
      <c r="R836">
        <v>3062</v>
      </c>
      <c r="S836" s="3">
        <v>688172252</v>
      </c>
      <c r="T836">
        <v>2136</v>
      </c>
      <c r="U836" s="3">
        <v>480057456</v>
      </c>
      <c r="V836">
        <v>4172</v>
      </c>
      <c r="W836" s="3">
        <v>937640312</v>
      </c>
      <c r="X836">
        <v>2948</v>
      </c>
      <c r="Y836" s="3">
        <v>662551208</v>
      </c>
      <c r="Z836" s="3">
        <v>3680215750</v>
      </c>
    </row>
    <row r="837" spans="1:26" x14ac:dyDescent="0.3">
      <c r="A837" t="s">
        <v>907</v>
      </c>
      <c r="B837" t="s">
        <v>48</v>
      </c>
      <c r="C837" t="s">
        <v>106</v>
      </c>
      <c r="D837" s="7">
        <v>2022</v>
      </c>
      <c r="E837" t="s">
        <v>16</v>
      </c>
      <c r="F837">
        <v>849</v>
      </c>
      <c r="G837">
        <v>999</v>
      </c>
      <c r="H837" t="s">
        <v>17</v>
      </c>
      <c r="I837">
        <v>21.5</v>
      </c>
      <c r="J837">
        <v>374</v>
      </c>
      <c r="K837" s="3">
        <v>441889.60000000003</v>
      </c>
      <c r="L837" s="3">
        <v>552362</v>
      </c>
      <c r="M837" t="s">
        <v>27</v>
      </c>
      <c r="N837">
        <v>4.2</v>
      </c>
      <c r="O837">
        <v>3</v>
      </c>
      <c r="P837">
        <v>4450</v>
      </c>
      <c r="Q837" s="3">
        <v>2458010900</v>
      </c>
      <c r="R837">
        <v>4385</v>
      </c>
      <c r="S837" s="3">
        <v>2422107370</v>
      </c>
      <c r="T837">
        <v>2749</v>
      </c>
      <c r="U837" s="3">
        <v>1518443138</v>
      </c>
      <c r="V837">
        <v>3402</v>
      </c>
      <c r="W837" s="3">
        <v>1879135524</v>
      </c>
      <c r="X837">
        <v>2610</v>
      </c>
      <c r="Y837" s="3">
        <v>1441664820</v>
      </c>
      <c r="Z837" s="3">
        <v>9719361752</v>
      </c>
    </row>
    <row r="838" spans="1:26" x14ac:dyDescent="0.3">
      <c r="A838" t="s">
        <v>908</v>
      </c>
      <c r="B838" t="s">
        <v>48</v>
      </c>
      <c r="C838" t="s">
        <v>56</v>
      </c>
      <c r="D838" s="7">
        <v>2023</v>
      </c>
      <c r="E838" t="s">
        <v>44</v>
      </c>
      <c r="F838">
        <v>472</v>
      </c>
      <c r="G838">
        <v>972</v>
      </c>
      <c r="H838" t="s">
        <v>17</v>
      </c>
      <c r="I838">
        <v>6.5</v>
      </c>
      <c r="J838">
        <v>215</v>
      </c>
      <c r="K838" s="3">
        <v>503472</v>
      </c>
      <c r="L838" s="3">
        <v>629340</v>
      </c>
      <c r="M838" t="s">
        <v>40</v>
      </c>
      <c r="N838">
        <v>4.5</v>
      </c>
      <c r="O838">
        <v>4</v>
      </c>
      <c r="P838">
        <v>3450</v>
      </c>
      <c r="Q838" s="3">
        <v>2171223000</v>
      </c>
      <c r="R838">
        <v>3636</v>
      </c>
      <c r="S838" s="3">
        <v>2288280240</v>
      </c>
      <c r="T838">
        <v>3692</v>
      </c>
      <c r="U838" s="3">
        <v>2323523280</v>
      </c>
      <c r="V838">
        <v>4452</v>
      </c>
      <c r="W838" s="3">
        <v>2801821680</v>
      </c>
      <c r="X838">
        <v>2478</v>
      </c>
      <c r="Y838" s="3">
        <v>1559504520</v>
      </c>
      <c r="Z838" s="3">
        <v>11144352720</v>
      </c>
    </row>
    <row r="839" spans="1:26" x14ac:dyDescent="0.3">
      <c r="A839" t="s">
        <v>909</v>
      </c>
      <c r="B839" t="s">
        <v>20</v>
      </c>
      <c r="C839" t="s">
        <v>21</v>
      </c>
      <c r="D839" s="7">
        <v>2022</v>
      </c>
      <c r="E839" t="s">
        <v>44</v>
      </c>
      <c r="F839">
        <v>326</v>
      </c>
      <c r="G839">
        <v>298</v>
      </c>
      <c r="H839" t="s">
        <v>29</v>
      </c>
      <c r="I839">
        <v>17.5</v>
      </c>
      <c r="J839">
        <v>383</v>
      </c>
      <c r="K839" s="3">
        <v>53172.800000000003</v>
      </c>
      <c r="L839" s="3">
        <v>66466</v>
      </c>
      <c r="M839" t="s">
        <v>57</v>
      </c>
      <c r="N839">
        <v>4.5999999999999996</v>
      </c>
      <c r="O839">
        <v>3</v>
      </c>
      <c r="P839">
        <v>3588</v>
      </c>
      <c r="Q839" s="3">
        <v>238480008</v>
      </c>
      <c r="R839">
        <v>3181</v>
      </c>
      <c r="S839" s="3">
        <v>211428346</v>
      </c>
      <c r="T839">
        <v>4542</v>
      </c>
      <c r="U839" s="3">
        <v>301888572</v>
      </c>
      <c r="V839">
        <v>4254</v>
      </c>
      <c r="W839" s="3">
        <v>282746364</v>
      </c>
      <c r="X839">
        <v>4835</v>
      </c>
      <c r="Y839" s="3">
        <v>321363110</v>
      </c>
      <c r="Z839" s="3">
        <v>1355906400</v>
      </c>
    </row>
    <row r="840" spans="1:26" x14ac:dyDescent="0.3">
      <c r="A840" t="s">
        <v>910</v>
      </c>
      <c r="B840" t="s">
        <v>20</v>
      </c>
      <c r="C840" t="s">
        <v>21</v>
      </c>
      <c r="D840" s="7">
        <v>2023</v>
      </c>
      <c r="E840" t="s">
        <v>22</v>
      </c>
      <c r="F840">
        <v>285</v>
      </c>
      <c r="G840">
        <v>496</v>
      </c>
      <c r="H840" t="s">
        <v>26</v>
      </c>
      <c r="I840">
        <v>21.4</v>
      </c>
      <c r="J840">
        <v>369</v>
      </c>
      <c r="K840" s="3">
        <v>268523.2</v>
      </c>
      <c r="L840" s="3">
        <v>335654</v>
      </c>
      <c r="M840" t="s">
        <v>57</v>
      </c>
      <c r="N840">
        <v>3.6</v>
      </c>
      <c r="O840">
        <v>4</v>
      </c>
      <c r="P840">
        <v>3542</v>
      </c>
      <c r="Q840" s="3">
        <v>1188886468</v>
      </c>
      <c r="R840">
        <v>3971</v>
      </c>
      <c r="S840" s="3">
        <v>1332882034</v>
      </c>
      <c r="T840">
        <v>2332</v>
      </c>
      <c r="U840" s="3">
        <v>782745128</v>
      </c>
      <c r="V840">
        <v>3707</v>
      </c>
      <c r="W840" s="3">
        <v>1244269378</v>
      </c>
      <c r="X840">
        <v>4481</v>
      </c>
      <c r="Y840" s="3">
        <v>1504065574</v>
      </c>
      <c r="Z840" s="3">
        <v>6052848582</v>
      </c>
    </row>
    <row r="841" spans="1:26" x14ac:dyDescent="0.3">
      <c r="A841" t="s">
        <v>911</v>
      </c>
      <c r="B841" t="s">
        <v>20</v>
      </c>
      <c r="C841" t="s">
        <v>144</v>
      </c>
      <c r="D841" s="7">
        <v>2021</v>
      </c>
      <c r="E841" t="s">
        <v>34</v>
      </c>
      <c r="F841">
        <v>521</v>
      </c>
      <c r="G841">
        <v>912</v>
      </c>
      <c r="H841" t="s">
        <v>29</v>
      </c>
      <c r="I841">
        <v>17.899999999999999</v>
      </c>
      <c r="J841">
        <v>337</v>
      </c>
      <c r="K841" s="3">
        <v>382228</v>
      </c>
      <c r="L841" s="3">
        <v>477785</v>
      </c>
      <c r="M841" t="s">
        <v>57</v>
      </c>
      <c r="N841">
        <v>4.8</v>
      </c>
      <c r="O841">
        <v>4</v>
      </c>
      <c r="P841">
        <v>3332</v>
      </c>
      <c r="Q841" s="3">
        <v>1591979620</v>
      </c>
      <c r="R841">
        <v>2582</v>
      </c>
      <c r="S841" s="3">
        <v>1233640870</v>
      </c>
      <c r="T841">
        <v>4961</v>
      </c>
      <c r="U841" s="3">
        <v>2370291385</v>
      </c>
      <c r="V841">
        <v>2535</v>
      </c>
      <c r="W841" s="3">
        <v>1211184975</v>
      </c>
      <c r="X841">
        <v>4308</v>
      </c>
      <c r="Y841" s="3">
        <v>2058297780</v>
      </c>
      <c r="Z841" s="3">
        <v>8465394630</v>
      </c>
    </row>
    <row r="842" spans="1:26" x14ac:dyDescent="0.3">
      <c r="A842" t="s">
        <v>912</v>
      </c>
      <c r="B842" t="s">
        <v>20</v>
      </c>
      <c r="C842" t="s">
        <v>181</v>
      </c>
      <c r="D842" s="7">
        <v>2023</v>
      </c>
      <c r="E842" t="s">
        <v>22</v>
      </c>
      <c r="F842">
        <v>214</v>
      </c>
      <c r="G842">
        <v>332</v>
      </c>
      <c r="H842" t="s">
        <v>17</v>
      </c>
      <c r="I842">
        <v>17</v>
      </c>
      <c r="J842">
        <v>202</v>
      </c>
      <c r="K842" s="3">
        <v>139998.39999999999</v>
      </c>
      <c r="L842" s="3">
        <v>174998</v>
      </c>
      <c r="M842" t="s">
        <v>40</v>
      </c>
      <c r="N842">
        <v>4.4000000000000004</v>
      </c>
      <c r="O842">
        <v>4</v>
      </c>
      <c r="P842">
        <v>2816</v>
      </c>
      <c r="Q842" s="3">
        <v>492794368</v>
      </c>
      <c r="R842">
        <v>4262</v>
      </c>
      <c r="S842" s="3">
        <v>745841476</v>
      </c>
      <c r="T842">
        <v>4987</v>
      </c>
      <c r="U842" s="3">
        <v>872715026</v>
      </c>
      <c r="V842">
        <v>4939</v>
      </c>
      <c r="W842" s="3">
        <v>864315122</v>
      </c>
      <c r="X842">
        <v>4617</v>
      </c>
      <c r="Y842" s="3">
        <v>807965766</v>
      </c>
      <c r="Z842" s="3">
        <v>3783631758</v>
      </c>
    </row>
    <row r="843" spans="1:26" x14ac:dyDescent="0.3">
      <c r="A843" t="s">
        <v>913</v>
      </c>
      <c r="B843" t="s">
        <v>42</v>
      </c>
      <c r="C843" t="s">
        <v>92</v>
      </c>
      <c r="D843" s="7">
        <v>2025</v>
      </c>
      <c r="E843" t="s">
        <v>22</v>
      </c>
      <c r="F843">
        <v>781</v>
      </c>
      <c r="G843">
        <v>596</v>
      </c>
      <c r="H843" t="s">
        <v>29</v>
      </c>
      <c r="I843">
        <v>9</v>
      </c>
      <c r="J843">
        <v>341</v>
      </c>
      <c r="K843" s="3">
        <v>165412.80000000002</v>
      </c>
      <c r="L843" s="3">
        <v>206766</v>
      </c>
      <c r="M843" t="s">
        <v>40</v>
      </c>
      <c r="N843">
        <v>3.6</v>
      </c>
      <c r="O843">
        <v>5</v>
      </c>
      <c r="P843">
        <v>3654</v>
      </c>
      <c r="Q843" s="3">
        <v>755522964</v>
      </c>
      <c r="R843">
        <v>4442</v>
      </c>
      <c r="S843" s="3">
        <v>918454572</v>
      </c>
      <c r="T843">
        <v>2984</v>
      </c>
      <c r="U843" s="3">
        <v>616989744</v>
      </c>
      <c r="V843">
        <v>3671</v>
      </c>
      <c r="W843" s="3">
        <v>759037986</v>
      </c>
      <c r="X843">
        <v>3690</v>
      </c>
      <c r="Y843" s="3">
        <v>762966540</v>
      </c>
      <c r="Z843" s="3">
        <v>3812971806</v>
      </c>
    </row>
    <row r="844" spans="1:26" x14ac:dyDescent="0.3">
      <c r="A844" t="s">
        <v>914</v>
      </c>
      <c r="B844" t="s">
        <v>14</v>
      </c>
      <c r="C844" t="s">
        <v>110</v>
      </c>
      <c r="D844" s="7">
        <v>2025</v>
      </c>
      <c r="E844" t="s">
        <v>22</v>
      </c>
      <c r="F844">
        <v>564</v>
      </c>
      <c r="G844">
        <v>473</v>
      </c>
      <c r="H844" t="s">
        <v>26</v>
      </c>
      <c r="I844">
        <v>18.899999999999999</v>
      </c>
      <c r="J844">
        <v>248</v>
      </c>
      <c r="K844" s="3">
        <v>167759.20000000001</v>
      </c>
      <c r="L844" s="3">
        <v>209699</v>
      </c>
      <c r="M844" t="s">
        <v>50</v>
      </c>
      <c r="N844">
        <v>4.5999999999999996</v>
      </c>
      <c r="O844">
        <v>5</v>
      </c>
      <c r="P844">
        <v>2345</v>
      </c>
      <c r="Q844" s="3">
        <v>491744155</v>
      </c>
      <c r="R844">
        <v>3044</v>
      </c>
      <c r="S844" s="3">
        <v>638323756</v>
      </c>
      <c r="T844">
        <v>2927</v>
      </c>
      <c r="U844" s="3">
        <v>613788973</v>
      </c>
      <c r="V844">
        <v>2355</v>
      </c>
      <c r="W844" s="3">
        <v>493841145</v>
      </c>
      <c r="X844">
        <v>3571</v>
      </c>
      <c r="Y844" s="3">
        <v>748835129</v>
      </c>
      <c r="Z844" s="3">
        <v>2986533158</v>
      </c>
    </row>
    <row r="845" spans="1:26" x14ac:dyDescent="0.3">
      <c r="A845" t="s">
        <v>915</v>
      </c>
      <c r="B845" t="s">
        <v>14</v>
      </c>
      <c r="C845" t="s">
        <v>120</v>
      </c>
      <c r="D845" s="7">
        <v>2025</v>
      </c>
      <c r="E845" t="s">
        <v>16</v>
      </c>
      <c r="F845">
        <v>898</v>
      </c>
      <c r="G845">
        <v>669</v>
      </c>
      <c r="H845" t="s">
        <v>17</v>
      </c>
      <c r="I845">
        <v>19.3</v>
      </c>
      <c r="J845">
        <v>325</v>
      </c>
      <c r="K845" s="3">
        <v>102779.20000000001</v>
      </c>
      <c r="L845" s="3">
        <v>128474</v>
      </c>
      <c r="M845" t="s">
        <v>57</v>
      </c>
      <c r="N845">
        <v>3.8</v>
      </c>
      <c r="O845">
        <v>4</v>
      </c>
      <c r="P845">
        <v>4404</v>
      </c>
      <c r="Q845" s="3">
        <v>565799496</v>
      </c>
      <c r="R845">
        <v>2055</v>
      </c>
      <c r="S845" s="3">
        <v>264014070</v>
      </c>
      <c r="T845">
        <v>3853</v>
      </c>
      <c r="U845" s="3">
        <v>495010322</v>
      </c>
      <c r="V845">
        <v>4867</v>
      </c>
      <c r="W845" s="3">
        <v>625282958</v>
      </c>
      <c r="X845">
        <v>2989</v>
      </c>
      <c r="Y845" s="3">
        <v>384008786</v>
      </c>
      <c r="Z845" s="3">
        <v>2334115632</v>
      </c>
    </row>
    <row r="846" spans="1:26" x14ac:dyDescent="0.3">
      <c r="A846" t="s">
        <v>916</v>
      </c>
      <c r="B846" t="s">
        <v>14</v>
      </c>
      <c r="C846" t="s">
        <v>68</v>
      </c>
      <c r="D846" s="7">
        <v>2022</v>
      </c>
      <c r="E846" t="s">
        <v>16</v>
      </c>
      <c r="F846">
        <v>723</v>
      </c>
      <c r="G846">
        <v>538</v>
      </c>
      <c r="H846" t="s">
        <v>17</v>
      </c>
      <c r="I846">
        <v>18.2</v>
      </c>
      <c r="J846">
        <v>274</v>
      </c>
      <c r="K846" s="3">
        <v>323469.60000000003</v>
      </c>
      <c r="L846" s="3">
        <v>404337</v>
      </c>
      <c r="M846" t="s">
        <v>35</v>
      </c>
      <c r="N846">
        <v>4.3</v>
      </c>
      <c r="O846">
        <v>3</v>
      </c>
      <c r="P846">
        <v>3231</v>
      </c>
      <c r="Q846" s="3">
        <v>1306412847</v>
      </c>
      <c r="R846">
        <v>2224</v>
      </c>
      <c r="S846" s="3">
        <v>899245488</v>
      </c>
      <c r="T846">
        <v>3202</v>
      </c>
      <c r="U846" s="3">
        <v>1294687074</v>
      </c>
      <c r="V846">
        <v>3803</v>
      </c>
      <c r="W846" s="3">
        <v>1537693611</v>
      </c>
      <c r="X846">
        <v>4621</v>
      </c>
      <c r="Y846" s="3">
        <v>1868441277</v>
      </c>
      <c r="Z846" s="3">
        <v>6906480297</v>
      </c>
    </row>
    <row r="847" spans="1:26" x14ac:dyDescent="0.3">
      <c r="A847" t="s">
        <v>917</v>
      </c>
      <c r="B847" t="s">
        <v>42</v>
      </c>
      <c r="C847" t="s">
        <v>194</v>
      </c>
      <c r="D847" s="7">
        <v>2023</v>
      </c>
      <c r="E847" t="s">
        <v>16</v>
      </c>
      <c r="F847">
        <v>718</v>
      </c>
      <c r="G847">
        <v>469</v>
      </c>
      <c r="H847" t="s">
        <v>26</v>
      </c>
      <c r="I847">
        <v>17.399999999999999</v>
      </c>
      <c r="J847">
        <v>396</v>
      </c>
      <c r="K847" s="3">
        <v>301169.60000000003</v>
      </c>
      <c r="L847" s="3">
        <v>376462</v>
      </c>
      <c r="M847" t="s">
        <v>50</v>
      </c>
      <c r="N847">
        <v>4.2</v>
      </c>
      <c r="O847">
        <v>4</v>
      </c>
      <c r="P847">
        <v>3527</v>
      </c>
      <c r="Q847" s="3">
        <v>1327781474</v>
      </c>
      <c r="R847">
        <v>3975</v>
      </c>
      <c r="S847" s="3">
        <v>1496436450</v>
      </c>
      <c r="T847">
        <v>3853</v>
      </c>
      <c r="U847" s="3">
        <v>1450508086</v>
      </c>
      <c r="V847">
        <v>4138</v>
      </c>
      <c r="W847" s="3">
        <v>1557799756</v>
      </c>
      <c r="X847">
        <v>3419</v>
      </c>
      <c r="Y847" s="3">
        <v>1287123578</v>
      </c>
      <c r="Z847" s="3">
        <v>7119649344</v>
      </c>
    </row>
    <row r="848" spans="1:26" x14ac:dyDescent="0.3">
      <c r="A848" t="s">
        <v>918</v>
      </c>
      <c r="B848" t="s">
        <v>48</v>
      </c>
      <c r="C848" t="s">
        <v>56</v>
      </c>
      <c r="D848" s="7">
        <v>2025</v>
      </c>
      <c r="E848" t="s">
        <v>34</v>
      </c>
      <c r="F848">
        <v>365</v>
      </c>
      <c r="G848">
        <v>312</v>
      </c>
      <c r="H848" t="s">
        <v>17</v>
      </c>
      <c r="I848">
        <v>5.2</v>
      </c>
      <c r="J848">
        <v>206</v>
      </c>
      <c r="K848" s="3">
        <v>240107.2</v>
      </c>
      <c r="L848" s="3">
        <v>300134</v>
      </c>
      <c r="M848" t="s">
        <v>78</v>
      </c>
      <c r="N848">
        <v>4.8</v>
      </c>
      <c r="O848">
        <v>4</v>
      </c>
      <c r="P848">
        <v>3819</v>
      </c>
      <c r="Q848" s="3">
        <v>1146211746</v>
      </c>
      <c r="R848">
        <v>3294</v>
      </c>
      <c r="S848" s="3">
        <v>988641396</v>
      </c>
      <c r="T848">
        <v>3641</v>
      </c>
      <c r="U848" s="3">
        <v>1092787894</v>
      </c>
      <c r="V848">
        <v>3725</v>
      </c>
      <c r="W848" s="3">
        <v>1117999150</v>
      </c>
      <c r="X848">
        <v>3807</v>
      </c>
      <c r="Y848" s="3">
        <v>1142610138</v>
      </c>
      <c r="Z848" s="3">
        <v>5488250324</v>
      </c>
    </row>
    <row r="849" spans="1:26" x14ac:dyDescent="0.3">
      <c r="A849" t="s">
        <v>919</v>
      </c>
      <c r="B849" t="s">
        <v>32</v>
      </c>
      <c r="C849" t="s">
        <v>62</v>
      </c>
      <c r="D849" s="7">
        <v>2023</v>
      </c>
      <c r="E849" t="s">
        <v>44</v>
      </c>
      <c r="F849">
        <v>687</v>
      </c>
      <c r="G849">
        <v>531</v>
      </c>
      <c r="H849" t="s">
        <v>17</v>
      </c>
      <c r="I849">
        <v>12.9</v>
      </c>
      <c r="J849">
        <v>358</v>
      </c>
      <c r="K849" s="3">
        <v>166016.80000000002</v>
      </c>
      <c r="L849" s="3">
        <v>207521</v>
      </c>
      <c r="M849" t="s">
        <v>27</v>
      </c>
      <c r="N849">
        <v>4.5999999999999996</v>
      </c>
      <c r="O849">
        <v>3</v>
      </c>
      <c r="P849">
        <v>2444</v>
      </c>
      <c r="Q849" s="3">
        <v>507181324</v>
      </c>
      <c r="R849">
        <v>3326</v>
      </c>
      <c r="S849" s="3">
        <v>690214846</v>
      </c>
      <c r="T849">
        <v>4442</v>
      </c>
      <c r="U849" s="3">
        <v>921808282</v>
      </c>
      <c r="V849">
        <v>4824</v>
      </c>
      <c r="W849" s="3">
        <v>1001081304</v>
      </c>
      <c r="X849">
        <v>4565</v>
      </c>
      <c r="Y849" s="3">
        <v>947333365</v>
      </c>
      <c r="Z849" s="3">
        <v>4067619121</v>
      </c>
    </row>
    <row r="850" spans="1:26" x14ac:dyDescent="0.3">
      <c r="A850" t="s">
        <v>920</v>
      </c>
      <c r="B850" t="s">
        <v>48</v>
      </c>
      <c r="C850" t="s">
        <v>117</v>
      </c>
      <c r="D850" s="7">
        <v>2023</v>
      </c>
      <c r="E850" t="s">
        <v>16</v>
      </c>
      <c r="F850">
        <v>750</v>
      </c>
      <c r="G850">
        <v>818</v>
      </c>
      <c r="H850" t="s">
        <v>26</v>
      </c>
      <c r="I850">
        <v>5.7</v>
      </c>
      <c r="J850">
        <v>311</v>
      </c>
      <c r="K850" s="3">
        <v>421684.80000000005</v>
      </c>
      <c r="L850" s="3">
        <v>527106</v>
      </c>
      <c r="M850" t="s">
        <v>23</v>
      </c>
      <c r="N850">
        <v>3.7</v>
      </c>
      <c r="O850">
        <v>4</v>
      </c>
      <c r="P850">
        <v>2112</v>
      </c>
      <c r="Q850" s="3">
        <v>1113247872</v>
      </c>
      <c r="R850">
        <v>3160</v>
      </c>
      <c r="S850" s="3">
        <v>1665654960</v>
      </c>
      <c r="T850">
        <v>3301</v>
      </c>
      <c r="U850" s="3">
        <v>1739976906</v>
      </c>
      <c r="V850">
        <v>2542</v>
      </c>
      <c r="W850" s="3">
        <v>1339903452</v>
      </c>
      <c r="X850">
        <v>3700</v>
      </c>
      <c r="Y850" s="3">
        <v>1950292200</v>
      </c>
      <c r="Z850" s="3">
        <v>7809075390</v>
      </c>
    </row>
    <row r="851" spans="1:26" x14ac:dyDescent="0.3">
      <c r="A851" t="s">
        <v>921</v>
      </c>
      <c r="B851" t="s">
        <v>42</v>
      </c>
      <c r="C851" t="s">
        <v>99</v>
      </c>
      <c r="D851" s="7">
        <v>2021</v>
      </c>
      <c r="E851" t="s">
        <v>44</v>
      </c>
      <c r="F851">
        <v>868</v>
      </c>
      <c r="G851">
        <v>981</v>
      </c>
      <c r="H851" t="s">
        <v>29</v>
      </c>
      <c r="I851">
        <v>20.399999999999999</v>
      </c>
      <c r="J851">
        <v>315</v>
      </c>
      <c r="K851" s="3">
        <v>393794.4</v>
      </c>
      <c r="L851" s="3">
        <v>492243</v>
      </c>
      <c r="M851" t="s">
        <v>60</v>
      </c>
      <c r="N851">
        <v>4.5999999999999996</v>
      </c>
      <c r="O851">
        <v>3</v>
      </c>
      <c r="P851">
        <v>3257</v>
      </c>
      <c r="Q851" s="3">
        <v>1603235451</v>
      </c>
      <c r="R851">
        <v>4131</v>
      </c>
      <c r="S851" s="3">
        <v>2033455833</v>
      </c>
      <c r="T851">
        <v>3029</v>
      </c>
      <c r="U851" s="3">
        <v>1491004047</v>
      </c>
      <c r="V851">
        <v>3554</v>
      </c>
      <c r="W851" s="3">
        <v>1749431622</v>
      </c>
      <c r="X851">
        <v>4589</v>
      </c>
      <c r="Y851" s="3">
        <v>2258903127</v>
      </c>
      <c r="Z851" s="3">
        <v>9136030080</v>
      </c>
    </row>
    <row r="852" spans="1:26" x14ac:dyDescent="0.3">
      <c r="A852" t="s">
        <v>922</v>
      </c>
      <c r="B852" t="s">
        <v>20</v>
      </c>
      <c r="C852" t="s">
        <v>181</v>
      </c>
      <c r="D852" s="7">
        <v>2024</v>
      </c>
      <c r="E852" t="s">
        <v>16</v>
      </c>
      <c r="F852">
        <v>407</v>
      </c>
      <c r="G852">
        <v>503</v>
      </c>
      <c r="H852" t="s">
        <v>17</v>
      </c>
      <c r="I852">
        <v>14.2</v>
      </c>
      <c r="J852">
        <v>293</v>
      </c>
      <c r="K852" s="3">
        <v>143528.80000000002</v>
      </c>
      <c r="L852" s="3">
        <v>179411</v>
      </c>
      <c r="M852" t="s">
        <v>27</v>
      </c>
      <c r="N852">
        <v>4.5999999999999996</v>
      </c>
      <c r="O852">
        <v>3</v>
      </c>
      <c r="P852">
        <v>4586</v>
      </c>
      <c r="Q852" s="3">
        <v>822778846</v>
      </c>
      <c r="R852">
        <v>2164</v>
      </c>
      <c r="S852" s="3">
        <v>388245404</v>
      </c>
      <c r="T852">
        <v>3853</v>
      </c>
      <c r="U852" s="3">
        <v>691270583</v>
      </c>
      <c r="V852">
        <v>4994</v>
      </c>
      <c r="W852" s="3">
        <v>895978534</v>
      </c>
      <c r="X852">
        <v>4953</v>
      </c>
      <c r="Y852" s="3">
        <v>888622683</v>
      </c>
      <c r="Z852" s="3">
        <v>3686896050</v>
      </c>
    </row>
    <row r="853" spans="1:26" x14ac:dyDescent="0.3">
      <c r="A853" t="s">
        <v>923</v>
      </c>
      <c r="B853" t="s">
        <v>32</v>
      </c>
      <c r="C853" t="s">
        <v>66</v>
      </c>
      <c r="D853" s="7">
        <v>2021</v>
      </c>
      <c r="E853" t="s">
        <v>34</v>
      </c>
      <c r="F853">
        <v>765</v>
      </c>
      <c r="G853">
        <v>445</v>
      </c>
      <c r="H853" t="s">
        <v>17</v>
      </c>
      <c r="I853">
        <v>10.199999999999999</v>
      </c>
      <c r="J853">
        <v>338</v>
      </c>
      <c r="K853" s="3">
        <v>130737.60000000001</v>
      </c>
      <c r="L853" s="3">
        <v>163422</v>
      </c>
      <c r="M853" t="s">
        <v>27</v>
      </c>
      <c r="N853">
        <v>4.8</v>
      </c>
      <c r="O853">
        <v>4</v>
      </c>
      <c r="P853">
        <v>4974</v>
      </c>
      <c r="Q853" s="3">
        <v>812861028</v>
      </c>
      <c r="R853">
        <v>3766</v>
      </c>
      <c r="S853" s="3">
        <v>615447252</v>
      </c>
      <c r="T853">
        <v>2729</v>
      </c>
      <c r="U853" s="3">
        <v>445978638</v>
      </c>
      <c r="V853">
        <v>3794</v>
      </c>
      <c r="W853" s="3">
        <v>620023068</v>
      </c>
      <c r="X853">
        <v>4503</v>
      </c>
      <c r="Y853" s="3">
        <v>735889266</v>
      </c>
      <c r="Z853" s="3">
        <v>3230199252</v>
      </c>
    </row>
    <row r="854" spans="1:26" x14ac:dyDescent="0.3">
      <c r="A854" t="s">
        <v>924</v>
      </c>
      <c r="B854" t="s">
        <v>48</v>
      </c>
      <c r="C854" t="s">
        <v>90</v>
      </c>
      <c r="D854" s="7">
        <v>2024</v>
      </c>
      <c r="E854" t="s">
        <v>34</v>
      </c>
      <c r="F854">
        <v>575</v>
      </c>
      <c r="G854">
        <v>609</v>
      </c>
      <c r="H854" t="s">
        <v>17</v>
      </c>
      <c r="I854">
        <v>15.3</v>
      </c>
      <c r="J854">
        <v>239</v>
      </c>
      <c r="K854" s="3">
        <v>536148</v>
      </c>
      <c r="L854" s="3">
        <v>670185</v>
      </c>
      <c r="M854" t="s">
        <v>40</v>
      </c>
      <c r="N854">
        <v>4.7</v>
      </c>
      <c r="O854">
        <v>4</v>
      </c>
      <c r="P854">
        <v>4673</v>
      </c>
      <c r="Q854" s="3">
        <v>3131774505</v>
      </c>
      <c r="R854">
        <v>3962</v>
      </c>
      <c r="S854" s="3">
        <v>2655272970</v>
      </c>
      <c r="T854">
        <v>3330</v>
      </c>
      <c r="U854" s="3">
        <v>2231716050</v>
      </c>
      <c r="V854">
        <v>4391</v>
      </c>
      <c r="W854" s="3">
        <v>2942782335</v>
      </c>
      <c r="X854">
        <v>3094</v>
      </c>
      <c r="Y854" s="3">
        <v>2073552390</v>
      </c>
      <c r="Z854" s="3">
        <v>13035098250</v>
      </c>
    </row>
    <row r="855" spans="1:26" x14ac:dyDescent="0.3">
      <c r="A855" t="s">
        <v>925</v>
      </c>
      <c r="B855" t="s">
        <v>14</v>
      </c>
      <c r="C855" t="s">
        <v>138</v>
      </c>
      <c r="D855" s="7">
        <v>2021</v>
      </c>
      <c r="E855" t="s">
        <v>22</v>
      </c>
      <c r="F855">
        <v>889</v>
      </c>
      <c r="G855">
        <v>676</v>
      </c>
      <c r="H855" t="s">
        <v>26</v>
      </c>
      <c r="I855">
        <v>5.4</v>
      </c>
      <c r="J855">
        <v>321</v>
      </c>
      <c r="K855" s="3">
        <v>247168.80000000002</v>
      </c>
      <c r="L855" s="3">
        <v>308961</v>
      </c>
      <c r="M855" t="s">
        <v>60</v>
      </c>
      <c r="N855">
        <v>4.3</v>
      </c>
      <c r="O855">
        <v>3</v>
      </c>
      <c r="P855">
        <v>2126</v>
      </c>
      <c r="Q855" s="3">
        <v>656851086</v>
      </c>
      <c r="R855">
        <v>2588</v>
      </c>
      <c r="S855" s="3">
        <v>799591068</v>
      </c>
      <c r="T855">
        <v>2519</v>
      </c>
      <c r="U855" s="3">
        <v>778272759</v>
      </c>
      <c r="V855">
        <v>2146</v>
      </c>
      <c r="W855" s="3">
        <v>663030306</v>
      </c>
      <c r="X855">
        <v>4380</v>
      </c>
      <c r="Y855" s="3">
        <v>1353249180</v>
      </c>
      <c r="Z855" s="3">
        <v>4250994399</v>
      </c>
    </row>
    <row r="856" spans="1:26" x14ac:dyDescent="0.3">
      <c r="A856" t="s">
        <v>926</v>
      </c>
      <c r="B856" t="s">
        <v>32</v>
      </c>
      <c r="C856" t="s">
        <v>39</v>
      </c>
      <c r="D856" s="7">
        <v>2021</v>
      </c>
      <c r="E856" t="s">
        <v>44</v>
      </c>
      <c r="F856">
        <v>563</v>
      </c>
      <c r="G856">
        <v>485</v>
      </c>
      <c r="H856" t="s">
        <v>29</v>
      </c>
      <c r="I856">
        <v>15.7</v>
      </c>
      <c r="J856">
        <v>291</v>
      </c>
      <c r="K856" s="3">
        <v>326146.40000000002</v>
      </c>
      <c r="L856" s="3">
        <v>407683</v>
      </c>
      <c r="M856" t="s">
        <v>50</v>
      </c>
      <c r="N856">
        <v>3.7</v>
      </c>
      <c r="O856">
        <v>4</v>
      </c>
      <c r="P856">
        <v>2749</v>
      </c>
      <c r="Q856" s="3">
        <v>1120720567</v>
      </c>
      <c r="R856">
        <v>3312</v>
      </c>
      <c r="S856" s="3">
        <v>1350246096</v>
      </c>
      <c r="T856">
        <v>3400</v>
      </c>
      <c r="U856" s="3">
        <v>1386122200</v>
      </c>
      <c r="V856">
        <v>4678</v>
      </c>
      <c r="W856" s="3">
        <v>1907141074</v>
      </c>
      <c r="X856">
        <v>4616</v>
      </c>
      <c r="Y856" s="3">
        <v>1881864728</v>
      </c>
      <c r="Z856" s="3">
        <v>7646094665</v>
      </c>
    </row>
    <row r="857" spans="1:26" x14ac:dyDescent="0.3">
      <c r="A857" t="s">
        <v>927</v>
      </c>
      <c r="B857" t="s">
        <v>48</v>
      </c>
      <c r="C857" t="s">
        <v>90</v>
      </c>
      <c r="D857" s="7">
        <v>2022</v>
      </c>
      <c r="E857" t="s">
        <v>44</v>
      </c>
      <c r="F857">
        <v>586</v>
      </c>
      <c r="G857">
        <v>566</v>
      </c>
      <c r="H857" t="s">
        <v>17</v>
      </c>
      <c r="I857">
        <v>21.7</v>
      </c>
      <c r="J857">
        <v>307</v>
      </c>
      <c r="K857" s="3">
        <v>550502.40000000002</v>
      </c>
      <c r="L857" s="3">
        <v>688128</v>
      </c>
      <c r="M857" t="s">
        <v>27</v>
      </c>
      <c r="N857">
        <v>3.6</v>
      </c>
      <c r="O857">
        <v>3</v>
      </c>
      <c r="P857">
        <v>3577</v>
      </c>
      <c r="Q857" s="3">
        <v>2461433856</v>
      </c>
      <c r="R857">
        <v>2645</v>
      </c>
      <c r="S857" s="3">
        <v>1820098560</v>
      </c>
      <c r="T857">
        <v>4885</v>
      </c>
      <c r="U857" s="3">
        <v>3361505280</v>
      </c>
      <c r="V857">
        <v>3728</v>
      </c>
      <c r="W857" s="3">
        <v>2565341184</v>
      </c>
      <c r="X857">
        <v>4080</v>
      </c>
      <c r="Y857" s="3">
        <v>2807562240</v>
      </c>
      <c r="Z857" s="3">
        <v>13015941120</v>
      </c>
    </row>
    <row r="858" spans="1:26" x14ac:dyDescent="0.3">
      <c r="A858" t="s">
        <v>928</v>
      </c>
      <c r="B858" t="s">
        <v>14</v>
      </c>
      <c r="C858" t="s">
        <v>68</v>
      </c>
      <c r="D858" s="7">
        <v>2023</v>
      </c>
      <c r="E858" t="s">
        <v>22</v>
      </c>
      <c r="F858">
        <v>331</v>
      </c>
      <c r="G858">
        <v>766</v>
      </c>
      <c r="H858" t="s">
        <v>17</v>
      </c>
      <c r="I858">
        <v>19.899999999999999</v>
      </c>
      <c r="J858">
        <v>352</v>
      </c>
      <c r="K858" s="3">
        <v>48772</v>
      </c>
      <c r="L858" s="3">
        <v>60965</v>
      </c>
      <c r="M858" t="s">
        <v>60</v>
      </c>
      <c r="N858">
        <v>4.5999999999999996</v>
      </c>
      <c r="O858">
        <v>3</v>
      </c>
      <c r="P858">
        <v>4333</v>
      </c>
      <c r="Q858" s="3">
        <v>264161345</v>
      </c>
      <c r="R858">
        <v>2610</v>
      </c>
      <c r="S858" s="3">
        <v>159118650</v>
      </c>
      <c r="T858">
        <v>4038</v>
      </c>
      <c r="U858" s="3">
        <v>246176670</v>
      </c>
      <c r="V858">
        <v>4078</v>
      </c>
      <c r="W858" s="3">
        <v>248615270</v>
      </c>
      <c r="X858">
        <v>4041</v>
      </c>
      <c r="Y858" s="3">
        <v>246359565</v>
      </c>
      <c r="Z858" s="3">
        <v>1164431500</v>
      </c>
    </row>
    <row r="859" spans="1:26" x14ac:dyDescent="0.3">
      <c r="A859" t="s">
        <v>929</v>
      </c>
      <c r="B859" t="s">
        <v>14</v>
      </c>
      <c r="C859" t="s">
        <v>88</v>
      </c>
      <c r="D859" s="7">
        <v>2023</v>
      </c>
      <c r="E859" t="s">
        <v>22</v>
      </c>
      <c r="F859">
        <v>618</v>
      </c>
      <c r="G859">
        <v>684</v>
      </c>
      <c r="H859" t="s">
        <v>26</v>
      </c>
      <c r="I859">
        <v>11.6</v>
      </c>
      <c r="J859">
        <v>317</v>
      </c>
      <c r="K859" s="3">
        <v>58639.200000000004</v>
      </c>
      <c r="L859" s="3">
        <v>73299</v>
      </c>
      <c r="M859" t="s">
        <v>50</v>
      </c>
      <c r="N859">
        <v>4.3</v>
      </c>
      <c r="O859">
        <v>4</v>
      </c>
      <c r="P859">
        <v>4305</v>
      </c>
      <c r="Q859" s="3">
        <v>315552195</v>
      </c>
      <c r="R859">
        <v>2360</v>
      </c>
      <c r="S859" s="3">
        <v>172985640</v>
      </c>
      <c r="T859">
        <v>2169</v>
      </c>
      <c r="U859" s="3">
        <v>158985531</v>
      </c>
      <c r="V859">
        <v>2423</v>
      </c>
      <c r="W859" s="3">
        <v>177603477</v>
      </c>
      <c r="X859">
        <v>2144</v>
      </c>
      <c r="Y859" s="3">
        <v>157153056</v>
      </c>
      <c r="Z859" s="3">
        <v>982279899</v>
      </c>
    </row>
    <row r="860" spans="1:26" x14ac:dyDescent="0.3">
      <c r="A860" t="s">
        <v>930</v>
      </c>
      <c r="B860" t="s">
        <v>42</v>
      </c>
      <c r="C860" t="s">
        <v>74</v>
      </c>
      <c r="D860" s="7">
        <v>2025</v>
      </c>
      <c r="E860" t="s">
        <v>16</v>
      </c>
      <c r="F860">
        <v>368</v>
      </c>
      <c r="G860">
        <v>742</v>
      </c>
      <c r="H860" t="s">
        <v>17</v>
      </c>
      <c r="I860">
        <v>15.4</v>
      </c>
      <c r="J860">
        <v>305</v>
      </c>
      <c r="K860" s="3">
        <v>137701.6</v>
      </c>
      <c r="L860" s="3">
        <v>172127</v>
      </c>
      <c r="M860" t="s">
        <v>57</v>
      </c>
      <c r="N860">
        <v>4.4000000000000004</v>
      </c>
      <c r="O860">
        <v>5</v>
      </c>
      <c r="P860">
        <v>3360</v>
      </c>
      <c r="Q860" s="3">
        <v>578346720</v>
      </c>
      <c r="R860">
        <v>4215</v>
      </c>
      <c r="S860" s="3">
        <v>725515305</v>
      </c>
      <c r="T860">
        <v>3260</v>
      </c>
      <c r="U860" s="3">
        <v>561134020</v>
      </c>
      <c r="V860">
        <v>4832</v>
      </c>
      <c r="W860" s="3">
        <v>831717664</v>
      </c>
      <c r="X860">
        <v>2315</v>
      </c>
      <c r="Y860" s="3">
        <v>398474005</v>
      </c>
      <c r="Z860" s="3">
        <v>3095187714</v>
      </c>
    </row>
    <row r="861" spans="1:26" x14ac:dyDescent="0.3">
      <c r="A861" t="s">
        <v>931</v>
      </c>
      <c r="B861" t="s">
        <v>32</v>
      </c>
      <c r="C861" t="s">
        <v>64</v>
      </c>
      <c r="D861" s="7">
        <v>2022</v>
      </c>
      <c r="E861" t="s">
        <v>22</v>
      </c>
      <c r="F861">
        <v>305</v>
      </c>
      <c r="G861">
        <v>938</v>
      </c>
      <c r="H861" t="s">
        <v>29</v>
      </c>
      <c r="I861">
        <v>19.5</v>
      </c>
      <c r="J861">
        <v>232</v>
      </c>
      <c r="K861" s="3">
        <v>81224</v>
      </c>
      <c r="L861" s="3">
        <v>101530</v>
      </c>
      <c r="M861" t="s">
        <v>27</v>
      </c>
      <c r="N861">
        <v>4.5</v>
      </c>
      <c r="O861">
        <v>5</v>
      </c>
      <c r="P861">
        <v>4292</v>
      </c>
      <c r="Q861" s="3">
        <v>435766760</v>
      </c>
      <c r="R861">
        <v>3848</v>
      </c>
      <c r="S861" s="3">
        <v>390687440</v>
      </c>
      <c r="T861">
        <v>2192</v>
      </c>
      <c r="U861" s="3">
        <v>222553760</v>
      </c>
      <c r="V861">
        <v>2954</v>
      </c>
      <c r="W861" s="3">
        <v>299919620</v>
      </c>
      <c r="X861">
        <v>4173</v>
      </c>
      <c r="Y861" s="3">
        <v>423684690</v>
      </c>
      <c r="Z861" s="3">
        <v>1772612270</v>
      </c>
    </row>
    <row r="862" spans="1:26" x14ac:dyDescent="0.3">
      <c r="A862" t="s">
        <v>932</v>
      </c>
      <c r="B862" t="s">
        <v>32</v>
      </c>
      <c r="C862" t="s">
        <v>62</v>
      </c>
      <c r="D862" s="7">
        <v>2024</v>
      </c>
      <c r="E862" t="s">
        <v>34</v>
      </c>
      <c r="F862">
        <v>479</v>
      </c>
      <c r="G862">
        <v>886</v>
      </c>
      <c r="H862" t="s">
        <v>17</v>
      </c>
      <c r="I862">
        <v>24.7</v>
      </c>
      <c r="J862">
        <v>296</v>
      </c>
      <c r="K862" s="3">
        <v>124927.20000000001</v>
      </c>
      <c r="L862" s="3">
        <v>156159</v>
      </c>
      <c r="M862" t="s">
        <v>30</v>
      </c>
      <c r="N862">
        <v>3.6</v>
      </c>
      <c r="O862">
        <v>5</v>
      </c>
      <c r="P862">
        <v>3740</v>
      </c>
      <c r="Q862" s="3">
        <v>584034660</v>
      </c>
      <c r="R862">
        <v>2424</v>
      </c>
      <c r="S862" s="3">
        <v>378529416</v>
      </c>
      <c r="T862">
        <v>2857</v>
      </c>
      <c r="U862" s="3">
        <v>446146263</v>
      </c>
      <c r="V862">
        <v>3765</v>
      </c>
      <c r="W862" s="3">
        <v>587938635</v>
      </c>
      <c r="X862">
        <v>3828</v>
      </c>
      <c r="Y862" s="3">
        <v>597776652</v>
      </c>
      <c r="Z862" s="3">
        <v>2594425626</v>
      </c>
    </row>
    <row r="863" spans="1:26" x14ac:dyDescent="0.3">
      <c r="A863" t="s">
        <v>933</v>
      </c>
      <c r="B863" t="s">
        <v>20</v>
      </c>
      <c r="C863" t="s">
        <v>196</v>
      </c>
      <c r="D863" s="7">
        <v>2025</v>
      </c>
      <c r="E863" t="s">
        <v>16</v>
      </c>
      <c r="F863">
        <v>632</v>
      </c>
      <c r="G863">
        <v>478</v>
      </c>
      <c r="H863" t="s">
        <v>26</v>
      </c>
      <c r="I863">
        <v>20.100000000000001</v>
      </c>
      <c r="J863">
        <v>217</v>
      </c>
      <c r="K863" s="3">
        <v>227795.20000000001</v>
      </c>
      <c r="L863" s="3">
        <v>284744</v>
      </c>
      <c r="M863" t="s">
        <v>40</v>
      </c>
      <c r="N863">
        <v>3.5</v>
      </c>
      <c r="O863">
        <v>4</v>
      </c>
      <c r="P863">
        <v>3639</v>
      </c>
      <c r="Q863" s="3">
        <v>1036183416</v>
      </c>
      <c r="R863">
        <v>3272</v>
      </c>
      <c r="S863" s="3">
        <v>931682368</v>
      </c>
      <c r="T863">
        <v>3154</v>
      </c>
      <c r="U863" s="3">
        <v>898082576</v>
      </c>
      <c r="V863">
        <v>2758</v>
      </c>
      <c r="W863" s="3">
        <v>785323952</v>
      </c>
      <c r="X863">
        <v>3977</v>
      </c>
      <c r="Y863" s="3">
        <v>1132426888</v>
      </c>
      <c r="Z863" s="3">
        <v>4783699200</v>
      </c>
    </row>
    <row r="864" spans="1:26" x14ac:dyDescent="0.3">
      <c r="A864" t="s">
        <v>934</v>
      </c>
      <c r="B864" t="s">
        <v>14</v>
      </c>
      <c r="C864" t="s">
        <v>15</v>
      </c>
      <c r="D864" s="7">
        <v>2025</v>
      </c>
      <c r="E864" t="s">
        <v>44</v>
      </c>
      <c r="F864">
        <v>352</v>
      </c>
      <c r="G864">
        <v>379</v>
      </c>
      <c r="H864" t="s">
        <v>29</v>
      </c>
      <c r="I864">
        <v>11.5</v>
      </c>
      <c r="J864">
        <v>329</v>
      </c>
      <c r="K864" s="3">
        <v>296773.60000000003</v>
      </c>
      <c r="L864" s="3">
        <v>370967</v>
      </c>
      <c r="M864" t="s">
        <v>78</v>
      </c>
      <c r="N864">
        <v>4.2</v>
      </c>
      <c r="O864">
        <v>3</v>
      </c>
      <c r="P864">
        <v>3578</v>
      </c>
      <c r="Q864" s="3">
        <v>1327319926</v>
      </c>
      <c r="R864">
        <v>3612</v>
      </c>
      <c r="S864" s="3">
        <v>1339932804</v>
      </c>
      <c r="T864">
        <v>2483</v>
      </c>
      <c r="U864" s="3">
        <v>921111061</v>
      </c>
      <c r="V864">
        <v>2511</v>
      </c>
      <c r="W864" s="3">
        <v>931498137</v>
      </c>
      <c r="X864">
        <v>3963</v>
      </c>
      <c r="Y864" s="3">
        <v>1470142221</v>
      </c>
      <c r="Z864" s="3">
        <v>5990004149</v>
      </c>
    </row>
    <row r="865" spans="1:26" x14ac:dyDescent="0.3">
      <c r="A865" t="s">
        <v>935</v>
      </c>
      <c r="B865" t="s">
        <v>48</v>
      </c>
      <c r="C865" t="s">
        <v>106</v>
      </c>
      <c r="D865" s="7">
        <v>2023</v>
      </c>
      <c r="E865" t="s">
        <v>44</v>
      </c>
      <c r="F865">
        <v>510</v>
      </c>
      <c r="G865">
        <v>327</v>
      </c>
      <c r="H865" t="s">
        <v>17</v>
      </c>
      <c r="I865">
        <v>5.6</v>
      </c>
      <c r="J865">
        <v>297</v>
      </c>
      <c r="K865" s="3">
        <v>256724</v>
      </c>
      <c r="L865" s="3">
        <v>320905</v>
      </c>
      <c r="M865" t="s">
        <v>60</v>
      </c>
      <c r="N865">
        <v>3.7</v>
      </c>
      <c r="O865">
        <v>5</v>
      </c>
      <c r="P865">
        <v>3524</v>
      </c>
      <c r="Q865" s="3">
        <v>1130869220</v>
      </c>
      <c r="R865">
        <v>2524</v>
      </c>
      <c r="S865" s="3">
        <v>809964220</v>
      </c>
      <c r="T865">
        <v>4977</v>
      </c>
      <c r="U865" s="3">
        <v>1597144185</v>
      </c>
      <c r="V865">
        <v>2053</v>
      </c>
      <c r="W865" s="3">
        <v>658817965</v>
      </c>
      <c r="X865">
        <v>2638</v>
      </c>
      <c r="Y865" s="3">
        <v>846547390</v>
      </c>
      <c r="Z865" s="3">
        <v>5043342980</v>
      </c>
    </row>
    <row r="866" spans="1:26" x14ac:dyDescent="0.3">
      <c r="A866" t="s">
        <v>936</v>
      </c>
      <c r="B866" t="s">
        <v>32</v>
      </c>
      <c r="C866" t="s">
        <v>64</v>
      </c>
      <c r="D866" s="7">
        <v>2024</v>
      </c>
      <c r="E866" t="s">
        <v>16</v>
      </c>
      <c r="F866">
        <v>278</v>
      </c>
      <c r="G866">
        <v>380</v>
      </c>
      <c r="H866" t="s">
        <v>17</v>
      </c>
      <c r="I866">
        <v>12.3</v>
      </c>
      <c r="J866">
        <v>274</v>
      </c>
      <c r="K866" s="3">
        <v>333453.60000000003</v>
      </c>
      <c r="L866" s="3">
        <v>416817</v>
      </c>
      <c r="M866" t="s">
        <v>27</v>
      </c>
      <c r="N866">
        <v>5</v>
      </c>
      <c r="O866">
        <v>5</v>
      </c>
      <c r="P866">
        <v>2848</v>
      </c>
      <c r="Q866" s="3">
        <v>1187094816</v>
      </c>
      <c r="R866">
        <v>3498</v>
      </c>
      <c r="S866" s="3">
        <v>1458025866</v>
      </c>
      <c r="T866">
        <v>3687</v>
      </c>
      <c r="U866" s="3">
        <v>1536804279</v>
      </c>
      <c r="V866">
        <v>4777</v>
      </c>
      <c r="W866" s="3">
        <v>1991134809</v>
      </c>
      <c r="X866">
        <v>3236</v>
      </c>
      <c r="Y866" s="3">
        <v>1348819812</v>
      </c>
      <c r="Z866" s="3">
        <v>7521879582</v>
      </c>
    </row>
    <row r="867" spans="1:26" x14ac:dyDescent="0.3">
      <c r="A867" t="s">
        <v>937</v>
      </c>
      <c r="B867" t="s">
        <v>20</v>
      </c>
      <c r="C867" t="s">
        <v>21</v>
      </c>
      <c r="D867" s="7">
        <v>2021</v>
      </c>
      <c r="E867" t="s">
        <v>44</v>
      </c>
      <c r="F867">
        <v>524</v>
      </c>
      <c r="G867">
        <v>930</v>
      </c>
      <c r="H867" t="s">
        <v>17</v>
      </c>
      <c r="I867">
        <v>11</v>
      </c>
      <c r="J867">
        <v>220</v>
      </c>
      <c r="K867" s="3">
        <v>203440.80000000002</v>
      </c>
      <c r="L867" s="3">
        <v>254301</v>
      </c>
      <c r="M867" t="s">
        <v>78</v>
      </c>
      <c r="N867">
        <v>3.7</v>
      </c>
      <c r="O867">
        <v>3</v>
      </c>
      <c r="P867">
        <v>3036</v>
      </c>
      <c r="Q867" s="3">
        <v>772057836</v>
      </c>
      <c r="R867">
        <v>4214</v>
      </c>
      <c r="S867" s="3">
        <v>1071624414</v>
      </c>
      <c r="T867">
        <v>3916</v>
      </c>
      <c r="U867" s="3">
        <v>995842716</v>
      </c>
      <c r="V867">
        <v>3449</v>
      </c>
      <c r="W867" s="3">
        <v>877084149</v>
      </c>
      <c r="X867">
        <v>3475</v>
      </c>
      <c r="Y867" s="3">
        <v>883695975</v>
      </c>
      <c r="Z867" s="3">
        <v>4600305090</v>
      </c>
    </row>
    <row r="868" spans="1:26" x14ac:dyDescent="0.3">
      <c r="A868" t="s">
        <v>938</v>
      </c>
      <c r="B868" t="s">
        <v>42</v>
      </c>
      <c r="C868" t="s">
        <v>43</v>
      </c>
      <c r="D868" s="7">
        <v>2025</v>
      </c>
      <c r="E868" t="s">
        <v>34</v>
      </c>
      <c r="F868">
        <v>353</v>
      </c>
      <c r="G868">
        <v>869</v>
      </c>
      <c r="H868" t="s">
        <v>26</v>
      </c>
      <c r="I868">
        <v>14.4</v>
      </c>
      <c r="J868">
        <v>359</v>
      </c>
      <c r="K868" s="3">
        <v>64360.800000000003</v>
      </c>
      <c r="L868" s="3">
        <v>80451</v>
      </c>
      <c r="M868" t="s">
        <v>50</v>
      </c>
      <c r="N868">
        <v>3.7</v>
      </c>
      <c r="O868">
        <v>5</v>
      </c>
      <c r="P868">
        <v>4029</v>
      </c>
      <c r="Q868" s="3">
        <v>324137079</v>
      </c>
      <c r="R868">
        <v>2923</v>
      </c>
      <c r="S868" s="3">
        <v>235158273</v>
      </c>
      <c r="T868">
        <v>3315</v>
      </c>
      <c r="U868" s="3">
        <v>266695065</v>
      </c>
      <c r="V868">
        <v>4046</v>
      </c>
      <c r="W868" s="3">
        <v>325504746</v>
      </c>
      <c r="X868">
        <v>2038</v>
      </c>
      <c r="Y868" s="3">
        <v>163959138</v>
      </c>
      <c r="Z868" s="3">
        <v>1315454301</v>
      </c>
    </row>
    <row r="869" spans="1:26" x14ac:dyDescent="0.3">
      <c r="A869" t="s">
        <v>939</v>
      </c>
      <c r="B869" t="s">
        <v>48</v>
      </c>
      <c r="C869" t="s">
        <v>59</v>
      </c>
      <c r="D869" s="7">
        <v>2021</v>
      </c>
      <c r="E869" t="s">
        <v>22</v>
      </c>
      <c r="F869">
        <v>217</v>
      </c>
      <c r="G869">
        <v>515</v>
      </c>
      <c r="H869" t="s">
        <v>29</v>
      </c>
      <c r="I869">
        <v>21.8</v>
      </c>
      <c r="J869">
        <v>393</v>
      </c>
      <c r="K869" s="3">
        <v>347876.80000000005</v>
      </c>
      <c r="L869" s="3">
        <v>434846</v>
      </c>
      <c r="M869" t="s">
        <v>78</v>
      </c>
      <c r="N869">
        <v>5</v>
      </c>
      <c r="O869">
        <v>3</v>
      </c>
      <c r="P869">
        <v>4073</v>
      </c>
      <c r="Q869" s="3">
        <v>1771127758</v>
      </c>
      <c r="R869">
        <v>3148</v>
      </c>
      <c r="S869" s="3">
        <v>1368895208</v>
      </c>
      <c r="T869">
        <v>4070</v>
      </c>
      <c r="U869" s="3">
        <v>1769823220</v>
      </c>
      <c r="V869">
        <v>2576</v>
      </c>
      <c r="W869" s="3">
        <v>1120163296</v>
      </c>
      <c r="X869">
        <v>4917</v>
      </c>
      <c r="Y869" s="3">
        <v>2138137782</v>
      </c>
      <c r="Z869" s="3">
        <v>8168147264</v>
      </c>
    </row>
    <row r="870" spans="1:26" x14ac:dyDescent="0.3">
      <c r="A870" t="s">
        <v>940</v>
      </c>
      <c r="B870" t="s">
        <v>48</v>
      </c>
      <c r="C870" t="s">
        <v>117</v>
      </c>
      <c r="D870" s="7">
        <v>2025</v>
      </c>
      <c r="E870" t="s">
        <v>34</v>
      </c>
      <c r="F870">
        <v>327</v>
      </c>
      <c r="G870">
        <v>597</v>
      </c>
      <c r="H870" t="s">
        <v>29</v>
      </c>
      <c r="I870">
        <v>17.3</v>
      </c>
      <c r="J870">
        <v>296</v>
      </c>
      <c r="K870" s="3">
        <v>471740</v>
      </c>
      <c r="L870" s="3">
        <v>589675</v>
      </c>
      <c r="M870" t="s">
        <v>30</v>
      </c>
      <c r="N870">
        <v>4.0999999999999996</v>
      </c>
      <c r="O870">
        <v>3</v>
      </c>
      <c r="P870">
        <v>4559</v>
      </c>
      <c r="Q870" s="3">
        <v>2688328325</v>
      </c>
      <c r="R870">
        <v>4239</v>
      </c>
      <c r="S870" s="3">
        <v>2499632325</v>
      </c>
      <c r="T870">
        <v>4433</v>
      </c>
      <c r="U870" s="3">
        <v>2614029275</v>
      </c>
      <c r="V870">
        <v>4624</v>
      </c>
      <c r="W870" s="3">
        <v>2726657200</v>
      </c>
      <c r="X870">
        <v>4123</v>
      </c>
      <c r="Y870" s="3">
        <v>2431230025</v>
      </c>
      <c r="Z870" s="3">
        <v>12959877150</v>
      </c>
    </row>
    <row r="871" spans="1:26" x14ac:dyDescent="0.3">
      <c r="A871" t="s">
        <v>941</v>
      </c>
      <c r="B871" t="s">
        <v>20</v>
      </c>
      <c r="C871" t="s">
        <v>144</v>
      </c>
      <c r="D871" s="7">
        <v>2021</v>
      </c>
      <c r="E871" t="s">
        <v>44</v>
      </c>
      <c r="F871">
        <v>608</v>
      </c>
      <c r="G871">
        <v>379</v>
      </c>
      <c r="H871" t="s">
        <v>17</v>
      </c>
      <c r="I871">
        <v>22.4</v>
      </c>
      <c r="J871">
        <v>337</v>
      </c>
      <c r="K871" s="3">
        <v>299985.60000000003</v>
      </c>
      <c r="L871" s="3">
        <v>374982</v>
      </c>
      <c r="M871" t="s">
        <v>27</v>
      </c>
      <c r="N871">
        <v>4.4000000000000004</v>
      </c>
      <c r="O871">
        <v>4</v>
      </c>
      <c r="P871">
        <v>4023</v>
      </c>
      <c r="Q871" s="3">
        <v>1508552586</v>
      </c>
      <c r="R871">
        <v>3499</v>
      </c>
      <c r="S871" s="3">
        <v>1312062018</v>
      </c>
      <c r="T871">
        <v>3829</v>
      </c>
      <c r="U871" s="3">
        <v>1435806078</v>
      </c>
      <c r="V871">
        <v>2899</v>
      </c>
      <c r="W871" s="3">
        <v>1087072818</v>
      </c>
      <c r="X871">
        <v>3509</v>
      </c>
      <c r="Y871" s="3">
        <v>1315811838</v>
      </c>
      <c r="Z871" s="3">
        <v>6659305338</v>
      </c>
    </row>
    <row r="872" spans="1:26" x14ac:dyDescent="0.3">
      <c r="A872" t="s">
        <v>942</v>
      </c>
      <c r="B872" t="s">
        <v>48</v>
      </c>
      <c r="C872" t="s">
        <v>106</v>
      </c>
      <c r="D872" s="7">
        <v>2025</v>
      </c>
      <c r="E872" t="s">
        <v>34</v>
      </c>
      <c r="F872">
        <v>253</v>
      </c>
      <c r="G872">
        <v>478</v>
      </c>
      <c r="H872" t="s">
        <v>17</v>
      </c>
      <c r="I872">
        <v>24.7</v>
      </c>
      <c r="J872">
        <v>360</v>
      </c>
      <c r="K872" s="3">
        <v>493553.60000000003</v>
      </c>
      <c r="L872" s="3">
        <v>616942</v>
      </c>
      <c r="M872" t="s">
        <v>27</v>
      </c>
      <c r="N872">
        <v>4.3</v>
      </c>
      <c r="O872">
        <v>5</v>
      </c>
      <c r="P872">
        <v>3057</v>
      </c>
      <c r="Q872" s="3">
        <v>1885991694</v>
      </c>
      <c r="R872">
        <v>4330</v>
      </c>
      <c r="S872" s="3">
        <v>2671358860</v>
      </c>
      <c r="T872">
        <v>2942</v>
      </c>
      <c r="U872" s="3">
        <v>1815043364</v>
      </c>
      <c r="V872">
        <v>4057</v>
      </c>
      <c r="W872" s="3">
        <v>2502933694</v>
      </c>
      <c r="X872">
        <v>2493</v>
      </c>
      <c r="Y872" s="3">
        <v>1538036406</v>
      </c>
      <c r="Z872" s="3">
        <v>10413364018</v>
      </c>
    </row>
    <row r="873" spans="1:26" x14ac:dyDescent="0.3">
      <c r="A873" t="s">
        <v>943</v>
      </c>
      <c r="B873" t="s">
        <v>20</v>
      </c>
      <c r="C873" t="s">
        <v>37</v>
      </c>
      <c r="D873" s="7">
        <v>2025</v>
      </c>
      <c r="E873" t="s">
        <v>16</v>
      </c>
      <c r="F873">
        <v>554</v>
      </c>
      <c r="G873">
        <v>439</v>
      </c>
      <c r="H873" t="s">
        <v>17</v>
      </c>
      <c r="I873">
        <v>18.8</v>
      </c>
      <c r="J873">
        <v>279</v>
      </c>
      <c r="K873" s="3">
        <v>356042.4</v>
      </c>
      <c r="L873" s="3">
        <v>445053</v>
      </c>
      <c r="M873" t="s">
        <v>40</v>
      </c>
      <c r="N873">
        <v>4.4000000000000004</v>
      </c>
      <c r="O873">
        <v>4</v>
      </c>
      <c r="P873">
        <v>3395</v>
      </c>
      <c r="Q873" s="3">
        <v>1510954935</v>
      </c>
      <c r="R873">
        <v>4052</v>
      </c>
      <c r="S873" s="3">
        <v>1803354756</v>
      </c>
      <c r="T873">
        <v>3265</v>
      </c>
      <c r="U873" s="3">
        <v>1453098045</v>
      </c>
      <c r="V873">
        <v>4726</v>
      </c>
      <c r="W873" s="3">
        <v>2103320478</v>
      </c>
      <c r="X873">
        <v>4248</v>
      </c>
      <c r="Y873" s="3">
        <v>1890585144</v>
      </c>
      <c r="Z873" s="3">
        <v>8761313358</v>
      </c>
    </row>
    <row r="874" spans="1:26" x14ac:dyDescent="0.3">
      <c r="A874" t="s">
        <v>944</v>
      </c>
      <c r="B874" t="s">
        <v>48</v>
      </c>
      <c r="C874" t="s">
        <v>59</v>
      </c>
      <c r="D874" s="7">
        <v>2025</v>
      </c>
      <c r="E874" t="s">
        <v>34</v>
      </c>
      <c r="F874">
        <v>608</v>
      </c>
      <c r="G874">
        <v>571</v>
      </c>
      <c r="H874" t="s">
        <v>26</v>
      </c>
      <c r="I874">
        <v>21.4</v>
      </c>
      <c r="J874">
        <v>308</v>
      </c>
      <c r="K874" s="3">
        <v>530284.80000000005</v>
      </c>
      <c r="L874" s="3">
        <v>662856</v>
      </c>
      <c r="M874" t="s">
        <v>50</v>
      </c>
      <c r="N874">
        <v>3.6</v>
      </c>
      <c r="O874">
        <v>5</v>
      </c>
      <c r="P874">
        <v>2845</v>
      </c>
      <c r="Q874" s="3">
        <v>1885825320</v>
      </c>
      <c r="R874">
        <v>3095</v>
      </c>
      <c r="S874" s="3">
        <v>2051539320</v>
      </c>
      <c r="T874">
        <v>2084</v>
      </c>
      <c r="U874" s="3">
        <v>1381391904</v>
      </c>
      <c r="V874">
        <v>2218</v>
      </c>
      <c r="W874" s="3">
        <v>1470214608</v>
      </c>
      <c r="X874">
        <v>3413</v>
      </c>
      <c r="Y874" s="3">
        <v>2262327528</v>
      </c>
      <c r="Z874" s="3">
        <v>9051298680</v>
      </c>
    </row>
    <row r="875" spans="1:26" x14ac:dyDescent="0.3">
      <c r="A875" t="s">
        <v>945</v>
      </c>
      <c r="B875" t="s">
        <v>20</v>
      </c>
      <c r="C875" t="s">
        <v>52</v>
      </c>
      <c r="D875" s="7">
        <v>2025</v>
      </c>
      <c r="E875" t="s">
        <v>34</v>
      </c>
      <c r="F875">
        <v>472</v>
      </c>
      <c r="G875">
        <v>494</v>
      </c>
      <c r="H875" t="s">
        <v>26</v>
      </c>
      <c r="I875">
        <v>19.5</v>
      </c>
      <c r="J875">
        <v>341</v>
      </c>
      <c r="K875" s="3">
        <v>345553.60000000003</v>
      </c>
      <c r="L875" s="3">
        <v>431942</v>
      </c>
      <c r="M875" t="s">
        <v>40</v>
      </c>
      <c r="N875">
        <v>4.4000000000000004</v>
      </c>
      <c r="O875">
        <v>4</v>
      </c>
      <c r="P875">
        <v>3707</v>
      </c>
      <c r="Q875" s="3">
        <v>1601208994</v>
      </c>
      <c r="R875">
        <v>2592</v>
      </c>
      <c r="S875" s="3">
        <v>1119593664</v>
      </c>
      <c r="T875">
        <v>3886</v>
      </c>
      <c r="U875" s="3">
        <v>1678526612</v>
      </c>
      <c r="V875">
        <v>3243</v>
      </c>
      <c r="W875" s="3">
        <v>1400787906</v>
      </c>
      <c r="X875">
        <v>4436</v>
      </c>
      <c r="Y875" s="3">
        <v>1916094712</v>
      </c>
      <c r="Z875" s="3">
        <v>7716211888</v>
      </c>
    </row>
    <row r="876" spans="1:26" x14ac:dyDescent="0.3">
      <c r="A876" t="s">
        <v>946</v>
      </c>
      <c r="B876" t="s">
        <v>48</v>
      </c>
      <c r="C876" t="s">
        <v>117</v>
      </c>
      <c r="D876" s="7">
        <v>2024</v>
      </c>
      <c r="E876" t="s">
        <v>22</v>
      </c>
      <c r="F876">
        <v>783</v>
      </c>
      <c r="G876">
        <v>415</v>
      </c>
      <c r="H876" t="s">
        <v>29</v>
      </c>
      <c r="I876">
        <v>15.1</v>
      </c>
      <c r="J876">
        <v>380</v>
      </c>
      <c r="K876" s="3">
        <v>286520</v>
      </c>
      <c r="L876" s="3">
        <v>358150</v>
      </c>
      <c r="M876" t="s">
        <v>27</v>
      </c>
      <c r="N876">
        <v>4.7</v>
      </c>
      <c r="O876">
        <v>3</v>
      </c>
      <c r="P876">
        <v>4355</v>
      </c>
      <c r="Q876" s="3">
        <v>1559743250</v>
      </c>
      <c r="R876">
        <v>3783</v>
      </c>
      <c r="S876" s="3">
        <v>1354881450</v>
      </c>
      <c r="T876">
        <v>4492</v>
      </c>
      <c r="U876" s="3">
        <v>1608809800</v>
      </c>
      <c r="V876">
        <v>2169</v>
      </c>
      <c r="W876" s="3">
        <v>776827350</v>
      </c>
      <c r="X876">
        <v>2285</v>
      </c>
      <c r="Y876" s="3">
        <v>818372750</v>
      </c>
      <c r="Z876" s="3">
        <v>6118634600</v>
      </c>
    </row>
    <row r="877" spans="1:26" x14ac:dyDescent="0.3">
      <c r="A877" t="s">
        <v>947</v>
      </c>
      <c r="B877" t="s">
        <v>48</v>
      </c>
      <c r="C877" t="s">
        <v>106</v>
      </c>
      <c r="D877" s="7">
        <v>2022</v>
      </c>
      <c r="E877" t="s">
        <v>22</v>
      </c>
      <c r="F877">
        <v>499</v>
      </c>
      <c r="G877">
        <v>752</v>
      </c>
      <c r="H877" t="s">
        <v>17</v>
      </c>
      <c r="I877">
        <v>18.5</v>
      </c>
      <c r="J877">
        <v>236</v>
      </c>
      <c r="K877" s="3">
        <v>357031.2</v>
      </c>
      <c r="L877" s="3">
        <v>446289</v>
      </c>
      <c r="M877" t="s">
        <v>27</v>
      </c>
      <c r="N877">
        <v>3.5</v>
      </c>
      <c r="O877">
        <v>4</v>
      </c>
      <c r="P877">
        <v>2911</v>
      </c>
      <c r="Q877" s="3">
        <v>1299147279</v>
      </c>
      <c r="R877">
        <v>2682</v>
      </c>
      <c r="S877" s="3">
        <v>1196947098</v>
      </c>
      <c r="T877">
        <v>2562</v>
      </c>
      <c r="U877" s="3">
        <v>1143392418</v>
      </c>
      <c r="V877">
        <v>3832</v>
      </c>
      <c r="W877" s="3">
        <v>1710179448</v>
      </c>
      <c r="X877">
        <v>3246</v>
      </c>
      <c r="Y877" s="3">
        <v>1448654094</v>
      </c>
      <c r="Z877" s="3">
        <v>6798320337</v>
      </c>
    </row>
    <row r="878" spans="1:26" x14ac:dyDescent="0.3">
      <c r="A878" t="s">
        <v>948</v>
      </c>
      <c r="B878" t="s">
        <v>42</v>
      </c>
      <c r="C878" t="s">
        <v>46</v>
      </c>
      <c r="D878" s="7">
        <v>2025</v>
      </c>
      <c r="E878" t="s">
        <v>44</v>
      </c>
      <c r="F878">
        <v>561</v>
      </c>
      <c r="G878">
        <v>900</v>
      </c>
      <c r="H878" t="s">
        <v>29</v>
      </c>
      <c r="I878">
        <v>16.899999999999999</v>
      </c>
      <c r="J878">
        <v>292</v>
      </c>
      <c r="K878" s="3">
        <v>203575.2</v>
      </c>
      <c r="L878" s="3">
        <v>254469</v>
      </c>
      <c r="M878" t="s">
        <v>60</v>
      </c>
      <c r="N878">
        <v>4.3</v>
      </c>
      <c r="O878">
        <v>3</v>
      </c>
      <c r="P878">
        <v>3379</v>
      </c>
      <c r="Q878" s="3">
        <v>859850751</v>
      </c>
      <c r="R878">
        <v>2818</v>
      </c>
      <c r="S878" s="3">
        <v>717093642</v>
      </c>
      <c r="T878">
        <v>3364</v>
      </c>
      <c r="U878" s="3">
        <v>856033716</v>
      </c>
      <c r="V878">
        <v>4436</v>
      </c>
      <c r="W878" s="3">
        <v>1128824484</v>
      </c>
      <c r="X878">
        <v>4995</v>
      </c>
      <c r="Y878" s="3">
        <v>1271072655</v>
      </c>
      <c r="Z878" s="3">
        <v>4832875248</v>
      </c>
    </row>
    <row r="879" spans="1:26" x14ac:dyDescent="0.3">
      <c r="A879" t="s">
        <v>949</v>
      </c>
      <c r="B879" t="s">
        <v>32</v>
      </c>
      <c r="C879" t="s">
        <v>80</v>
      </c>
      <c r="D879" s="7">
        <v>2025</v>
      </c>
      <c r="E879" t="s">
        <v>22</v>
      </c>
      <c r="F879">
        <v>476</v>
      </c>
      <c r="G879">
        <v>706</v>
      </c>
      <c r="H879" t="s">
        <v>29</v>
      </c>
      <c r="I879">
        <v>7.7</v>
      </c>
      <c r="J879">
        <v>246</v>
      </c>
      <c r="K879" s="3">
        <v>167912.80000000002</v>
      </c>
      <c r="L879" s="3">
        <v>209891</v>
      </c>
      <c r="M879" t="s">
        <v>50</v>
      </c>
      <c r="N879">
        <v>4.3</v>
      </c>
      <c r="O879">
        <v>4</v>
      </c>
      <c r="P879">
        <v>4390</v>
      </c>
      <c r="Q879" s="3">
        <v>921421490</v>
      </c>
      <c r="R879">
        <v>4357</v>
      </c>
      <c r="S879" s="3">
        <v>914495087</v>
      </c>
      <c r="T879">
        <v>2755</v>
      </c>
      <c r="U879" s="3">
        <v>578249705</v>
      </c>
      <c r="V879">
        <v>3299</v>
      </c>
      <c r="W879" s="3">
        <v>692430409</v>
      </c>
      <c r="X879">
        <v>2658</v>
      </c>
      <c r="Y879" s="3">
        <v>557890278</v>
      </c>
      <c r="Z879" s="3">
        <v>3664486969</v>
      </c>
    </row>
    <row r="880" spans="1:26" x14ac:dyDescent="0.3">
      <c r="A880" t="s">
        <v>950</v>
      </c>
      <c r="B880" t="s">
        <v>14</v>
      </c>
      <c r="C880" t="s">
        <v>138</v>
      </c>
      <c r="D880" s="7">
        <v>2023</v>
      </c>
      <c r="E880" t="s">
        <v>34</v>
      </c>
      <c r="F880">
        <v>807</v>
      </c>
      <c r="G880">
        <v>414</v>
      </c>
      <c r="H880" t="s">
        <v>29</v>
      </c>
      <c r="I880">
        <v>21.2</v>
      </c>
      <c r="J880">
        <v>271</v>
      </c>
      <c r="K880" s="3">
        <v>196751.2</v>
      </c>
      <c r="L880" s="3">
        <v>245939</v>
      </c>
      <c r="M880" t="s">
        <v>57</v>
      </c>
      <c r="N880">
        <v>3.6</v>
      </c>
      <c r="O880">
        <v>4</v>
      </c>
      <c r="P880">
        <v>3732</v>
      </c>
      <c r="Q880" s="3">
        <v>917844348</v>
      </c>
      <c r="R880">
        <v>2739</v>
      </c>
      <c r="S880" s="3">
        <v>673626921</v>
      </c>
      <c r="T880">
        <v>4444</v>
      </c>
      <c r="U880" s="3">
        <v>1092952916</v>
      </c>
      <c r="V880">
        <v>3507</v>
      </c>
      <c r="W880" s="3">
        <v>862508073</v>
      </c>
      <c r="X880">
        <v>4493</v>
      </c>
      <c r="Y880" s="3">
        <v>1105003927</v>
      </c>
      <c r="Z880" s="3">
        <v>4651936185</v>
      </c>
    </row>
    <row r="881" spans="1:26" x14ac:dyDescent="0.3">
      <c r="A881" t="s">
        <v>951</v>
      </c>
      <c r="B881" t="s">
        <v>42</v>
      </c>
      <c r="C881" t="s">
        <v>92</v>
      </c>
      <c r="D881" s="7">
        <v>2024</v>
      </c>
      <c r="E881" t="s">
        <v>22</v>
      </c>
      <c r="F881">
        <v>386</v>
      </c>
      <c r="G881">
        <v>738</v>
      </c>
      <c r="H881" t="s">
        <v>17</v>
      </c>
      <c r="I881">
        <v>23.2</v>
      </c>
      <c r="J881">
        <v>235</v>
      </c>
      <c r="K881" s="3">
        <v>368953.60000000003</v>
      </c>
      <c r="L881" s="3">
        <v>461192</v>
      </c>
      <c r="M881" t="s">
        <v>23</v>
      </c>
      <c r="N881">
        <v>4.3</v>
      </c>
      <c r="O881">
        <v>5</v>
      </c>
      <c r="P881">
        <v>4885</v>
      </c>
      <c r="Q881" s="3">
        <v>2252922920</v>
      </c>
      <c r="R881">
        <v>4217</v>
      </c>
      <c r="S881" s="3">
        <v>1944846664</v>
      </c>
      <c r="T881">
        <v>4865</v>
      </c>
      <c r="U881" s="3">
        <v>2243699080</v>
      </c>
      <c r="V881">
        <v>2656</v>
      </c>
      <c r="W881" s="3">
        <v>1224925952</v>
      </c>
      <c r="X881">
        <v>2424</v>
      </c>
      <c r="Y881" s="3">
        <v>1117929408</v>
      </c>
      <c r="Z881" s="3">
        <v>8784324024</v>
      </c>
    </row>
    <row r="882" spans="1:26" x14ac:dyDescent="0.3">
      <c r="A882" t="s">
        <v>952</v>
      </c>
      <c r="B882" t="s">
        <v>42</v>
      </c>
      <c r="C882" t="s">
        <v>92</v>
      </c>
      <c r="D882" s="7">
        <v>2022</v>
      </c>
      <c r="E882" t="s">
        <v>16</v>
      </c>
      <c r="F882">
        <v>404</v>
      </c>
      <c r="G882">
        <v>303</v>
      </c>
      <c r="H882" t="s">
        <v>17</v>
      </c>
      <c r="I882">
        <v>10.3</v>
      </c>
      <c r="J882">
        <v>386</v>
      </c>
      <c r="K882" s="3">
        <v>232882.40000000002</v>
      </c>
      <c r="L882" s="3">
        <v>291103</v>
      </c>
      <c r="M882" t="s">
        <v>40</v>
      </c>
      <c r="N882">
        <v>3.8</v>
      </c>
      <c r="O882">
        <v>3</v>
      </c>
      <c r="P882">
        <v>2530</v>
      </c>
      <c r="Q882" s="3">
        <v>736490590</v>
      </c>
      <c r="R882">
        <v>4007</v>
      </c>
      <c r="S882" s="3">
        <v>1166449721</v>
      </c>
      <c r="T882">
        <v>3544</v>
      </c>
      <c r="U882" s="3">
        <v>1031669032</v>
      </c>
      <c r="V882">
        <v>4392</v>
      </c>
      <c r="W882" s="3">
        <v>1278524376</v>
      </c>
      <c r="X882">
        <v>3010</v>
      </c>
      <c r="Y882" s="3">
        <v>876220030</v>
      </c>
      <c r="Z882" s="3">
        <v>5089353749</v>
      </c>
    </row>
    <row r="883" spans="1:26" x14ac:dyDescent="0.3">
      <c r="A883" t="s">
        <v>953</v>
      </c>
      <c r="B883" t="s">
        <v>14</v>
      </c>
      <c r="C883" t="s">
        <v>138</v>
      </c>
      <c r="D883" s="7">
        <v>2024</v>
      </c>
      <c r="E883" t="s">
        <v>34</v>
      </c>
      <c r="F883">
        <v>220</v>
      </c>
      <c r="G883">
        <v>831</v>
      </c>
      <c r="H883" t="s">
        <v>26</v>
      </c>
      <c r="I883">
        <v>7.3</v>
      </c>
      <c r="J883">
        <v>302</v>
      </c>
      <c r="K883" s="3">
        <v>116545.60000000001</v>
      </c>
      <c r="L883" s="3">
        <v>145682</v>
      </c>
      <c r="M883" t="s">
        <v>18</v>
      </c>
      <c r="N883">
        <v>3.5</v>
      </c>
      <c r="O883">
        <v>5</v>
      </c>
      <c r="P883">
        <v>3127</v>
      </c>
      <c r="Q883" s="3">
        <v>455547614</v>
      </c>
      <c r="R883">
        <v>2256</v>
      </c>
      <c r="S883" s="3">
        <v>328658592</v>
      </c>
      <c r="T883">
        <v>4133</v>
      </c>
      <c r="U883" s="3">
        <v>602103706</v>
      </c>
      <c r="V883">
        <v>4451</v>
      </c>
      <c r="W883" s="3">
        <v>648430582</v>
      </c>
      <c r="X883">
        <v>2504</v>
      </c>
      <c r="Y883" s="3">
        <v>364787728</v>
      </c>
      <c r="Z883" s="3">
        <v>2399528222</v>
      </c>
    </row>
    <row r="884" spans="1:26" x14ac:dyDescent="0.3">
      <c r="A884" t="s">
        <v>954</v>
      </c>
      <c r="B884" t="s">
        <v>14</v>
      </c>
      <c r="C884" t="s">
        <v>25</v>
      </c>
      <c r="D884" s="7">
        <v>2021</v>
      </c>
      <c r="E884" t="s">
        <v>16</v>
      </c>
      <c r="F884">
        <v>590</v>
      </c>
      <c r="G884">
        <v>894</v>
      </c>
      <c r="H884" t="s">
        <v>17</v>
      </c>
      <c r="I884">
        <v>7.2</v>
      </c>
      <c r="J884">
        <v>391</v>
      </c>
      <c r="K884" s="3">
        <v>107977.60000000001</v>
      </c>
      <c r="L884" s="3">
        <v>134972</v>
      </c>
      <c r="M884" t="s">
        <v>50</v>
      </c>
      <c r="N884">
        <v>4.4000000000000004</v>
      </c>
      <c r="O884">
        <v>5</v>
      </c>
      <c r="P884">
        <v>4766</v>
      </c>
      <c r="Q884" s="3">
        <v>643276552</v>
      </c>
      <c r="R884">
        <v>3661</v>
      </c>
      <c r="S884" s="3">
        <v>494132492</v>
      </c>
      <c r="T884">
        <v>2699</v>
      </c>
      <c r="U884" s="3">
        <v>364289428</v>
      </c>
      <c r="V884">
        <v>4637</v>
      </c>
      <c r="W884" s="3">
        <v>625865164</v>
      </c>
      <c r="X884">
        <v>2958</v>
      </c>
      <c r="Y884" s="3">
        <v>399247176</v>
      </c>
      <c r="Z884" s="3">
        <v>2526810812</v>
      </c>
    </row>
    <row r="885" spans="1:26" x14ac:dyDescent="0.3">
      <c r="A885" t="s">
        <v>955</v>
      </c>
      <c r="B885" t="s">
        <v>20</v>
      </c>
      <c r="C885" t="s">
        <v>95</v>
      </c>
      <c r="D885" s="7">
        <v>2021</v>
      </c>
      <c r="E885" t="s">
        <v>44</v>
      </c>
      <c r="F885">
        <v>872</v>
      </c>
      <c r="G885">
        <v>657</v>
      </c>
      <c r="H885" t="s">
        <v>26</v>
      </c>
      <c r="I885">
        <v>15.7</v>
      </c>
      <c r="J885">
        <v>359</v>
      </c>
      <c r="K885" s="3">
        <v>269540.8</v>
      </c>
      <c r="L885" s="3">
        <v>336926</v>
      </c>
      <c r="M885" t="s">
        <v>27</v>
      </c>
      <c r="N885">
        <v>4.8</v>
      </c>
      <c r="O885">
        <v>4</v>
      </c>
      <c r="P885">
        <v>4502</v>
      </c>
      <c r="Q885" s="3">
        <v>1516840852</v>
      </c>
      <c r="R885">
        <v>3710</v>
      </c>
      <c r="S885" s="3">
        <v>1249995460</v>
      </c>
      <c r="T885">
        <v>4015</v>
      </c>
      <c r="U885" s="3">
        <v>1352757890</v>
      </c>
      <c r="V885">
        <v>2847</v>
      </c>
      <c r="W885" s="3">
        <v>959228322</v>
      </c>
      <c r="X885">
        <v>3297</v>
      </c>
      <c r="Y885" s="3">
        <v>1110845022</v>
      </c>
      <c r="Z885" s="3">
        <v>6189667546</v>
      </c>
    </row>
    <row r="886" spans="1:26" x14ac:dyDescent="0.3">
      <c r="A886" t="s">
        <v>956</v>
      </c>
      <c r="B886" t="s">
        <v>20</v>
      </c>
      <c r="C886" t="s">
        <v>181</v>
      </c>
      <c r="D886" s="7">
        <v>2023</v>
      </c>
      <c r="E886" t="s">
        <v>34</v>
      </c>
      <c r="F886">
        <v>505</v>
      </c>
      <c r="G886">
        <v>520</v>
      </c>
      <c r="H886" t="s">
        <v>29</v>
      </c>
      <c r="I886">
        <v>23.2</v>
      </c>
      <c r="J886">
        <v>278</v>
      </c>
      <c r="K886" s="3">
        <v>304868.8</v>
      </c>
      <c r="L886" s="3">
        <v>381086</v>
      </c>
      <c r="M886" t="s">
        <v>30</v>
      </c>
      <c r="N886">
        <v>3.9</v>
      </c>
      <c r="O886">
        <v>3</v>
      </c>
      <c r="P886">
        <v>2742</v>
      </c>
      <c r="Q886" s="3">
        <v>1044937812</v>
      </c>
      <c r="R886">
        <v>4073</v>
      </c>
      <c r="S886" s="3">
        <v>1552163278</v>
      </c>
      <c r="T886">
        <v>4763</v>
      </c>
      <c r="U886" s="3">
        <v>1815112618</v>
      </c>
      <c r="V886">
        <v>3076</v>
      </c>
      <c r="W886" s="3">
        <v>1172220536</v>
      </c>
      <c r="X886">
        <v>2561</v>
      </c>
      <c r="Y886" s="3">
        <v>975961246</v>
      </c>
      <c r="Z886" s="3">
        <v>6560395490</v>
      </c>
    </row>
    <row r="887" spans="1:26" x14ac:dyDescent="0.3">
      <c r="A887" t="s">
        <v>957</v>
      </c>
      <c r="B887" t="s">
        <v>14</v>
      </c>
      <c r="C887" t="s">
        <v>88</v>
      </c>
      <c r="D887" s="7">
        <v>2024</v>
      </c>
      <c r="E887" t="s">
        <v>34</v>
      </c>
      <c r="F887">
        <v>773</v>
      </c>
      <c r="G887">
        <v>380</v>
      </c>
      <c r="H887" t="s">
        <v>29</v>
      </c>
      <c r="I887">
        <v>17.100000000000001</v>
      </c>
      <c r="J887">
        <v>311</v>
      </c>
      <c r="K887" s="3">
        <v>107404</v>
      </c>
      <c r="L887" s="3">
        <v>134255</v>
      </c>
      <c r="M887" t="s">
        <v>50</v>
      </c>
      <c r="N887">
        <v>5</v>
      </c>
      <c r="O887">
        <v>4</v>
      </c>
      <c r="P887">
        <v>3646</v>
      </c>
      <c r="Q887" s="3">
        <v>489493730</v>
      </c>
      <c r="R887">
        <v>3709</v>
      </c>
      <c r="S887" s="3">
        <v>497951795</v>
      </c>
      <c r="T887">
        <v>4371</v>
      </c>
      <c r="U887" s="3">
        <v>586828605</v>
      </c>
      <c r="V887">
        <v>4909</v>
      </c>
      <c r="W887" s="3">
        <v>659057795</v>
      </c>
      <c r="X887">
        <v>4072</v>
      </c>
      <c r="Y887" s="3">
        <v>546686360</v>
      </c>
      <c r="Z887" s="3">
        <v>2780018285</v>
      </c>
    </row>
    <row r="888" spans="1:26" x14ac:dyDescent="0.3">
      <c r="A888" t="s">
        <v>958</v>
      </c>
      <c r="B888" t="s">
        <v>32</v>
      </c>
      <c r="C888" t="s">
        <v>66</v>
      </c>
      <c r="D888" s="7">
        <v>2024</v>
      </c>
      <c r="E888" t="s">
        <v>16</v>
      </c>
      <c r="F888">
        <v>673</v>
      </c>
      <c r="G888">
        <v>469</v>
      </c>
      <c r="H888" t="s">
        <v>17</v>
      </c>
      <c r="I888">
        <v>23.8</v>
      </c>
      <c r="J888">
        <v>329</v>
      </c>
      <c r="K888" s="3">
        <v>88840</v>
      </c>
      <c r="L888" s="3">
        <v>111050</v>
      </c>
      <c r="M888" t="s">
        <v>27</v>
      </c>
      <c r="N888">
        <v>4.9000000000000004</v>
      </c>
      <c r="O888">
        <v>4</v>
      </c>
      <c r="P888">
        <v>4614</v>
      </c>
      <c r="Q888" s="3">
        <v>512384700</v>
      </c>
      <c r="R888">
        <v>3639</v>
      </c>
      <c r="S888" s="3">
        <v>404110950</v>
      </c>
      <c r="T888">
        <v>4975</v>
      </c>
      <c r="U888" s="3">
        <v>552473750</v>
      </c>
      <c r="V888">
        <v>3308</v>
      </c>
      <c r="W888" s="3">
        <v>367353400</v>
      </c>
      <c r="X888">
        <v>3394</v>
      </c>
      <c r="Y888" s="3">
        <v>376903700</v>
      </c>
      <c r="Z888" s="3">
        <v>2213226500</v>
      </c>
    </row>
    <row r="889" spans="1:26" x14ac:dyDescent="0.3">
      <c r="A889" t="s">
        <v>959</v>
      </c>
      <c r="B889" t="s">
        <v>42</v>
      </c>
      <c r="C889" t="s">
        <v>99</v>
      </c>
      <c r="D889" s="7">
        <v>2022</v>
      </c>
      <c r="E889" t="s">
        <v>44</v>
      </c>
      <c r="F889">
        <v>683</v>
      </c>
      <c r="G889">
        <v>306</v>
      </c>
      <c r="H889" t="s">
        <v>17</v>
      </c>
      <c r="I889">
        <v>11.6</v>
      </c>
      <c r="J889">
        <v>389</v>
      </c>
      <c r="K889" s="3">
        <v>272892.79999999999</v>
      </c>
      <c r="L889" s="3">
        <v>341116</v>
      </c>
      <c r="M889" t="s">
        <v>23</v>
      </c>
      <c r="N889">
        <v>4.3</v>
      </c>
      <c r="O889">
        <v>5</v>
      </c>
      <c r="P889">
        <v>3032</v>
      </c>
      <c r="Q889" s="3">
        <v>1034263712</v>
      </c>
      <c r="R889">
        <v>2470</v>
      </c>
      <c r="S889" s="3">
        <v>842556520</v>
      </c>
      <c r="T889">
        <v>2346</v>
      </c>
      <c r="U889" s="3">
        <v>800258136</v>
      </c>
      <c r="V889">
        <v>3339</v>
      </c>
      <c r="W889" s="3">
        <v>1138986324</v>
      </c>
      <c r="X889">
        <v>4345</v>
      </c>
      <c r="Y889" s="3">
        <v>1482149020</v>
      </c>
      <c r="Z889" s="3">
        <v>5298213712</v>
      </c>
    </row>
    <row r="890" spans="1:26" x14ac:dyDescent="0.3">
      <c r="A890" t="s">
        <v>960</v>
      </c>
      <c r="B890" t="s">
        <v>14</v>
      </c>
      <c r="C890" t="s">
        <v>15</v>
      </c>
      <c r="D890" s="7">
        <v>2025</v>
      </c>
      <c r="E890" t="s">
        <v>34</v>
      </c>
      <c r="F890">
        <v>289</v>
      </c>
      <c r="G890">
        <v>367</v>
      </c>
      <c r="H890" t="s">
        <v>29</v>
      </c>
      <c r="I890">
        <v>21.6</v>
      </c>
      <c r="J890">
        <v>389</v>
      </c>
      <c r="K890" s="3">
        <v>293408.8</v>
      </c>
      <c r="L890" s="3">
        <v>366761</v>
      </c>
      <c r="M890" t="s">
        <v>57</v>
      </c>
      <c r="N890">
        <v>4.3</v>
      </c>
      <c r="O890">
        <v>3</v>
      </c>
      <c r="P890">
        <v>2129</v>
      </c>
      <c r="Q890" s="3">
        <v>780834169</v>
      </c>
      <c r="R890">
        <v>3737</v>
      </c>
      <c r="S890" s="3">
        <v>1370585857</v>
      </c>
      <c r="T890">
        <v>3535</v>
      </c>
      <c r="U890" s="3">
        <v>1296500135</v>
      </c>
      <c r="V890">
        <v>4920</v>
      </c>
      <c r="W890" s="3">
        <v>1804464120</v>
      </c>
      <c r="X890">
        <v>2314</v>
      </c>
      <c r="Y890" s="3">
        <v>848684954</v>
      </c>
      <c r="Z890" s="3">
        <v>6101069235</v>
      </c>
    </row>
    <row r="891" spans="1:26" x14ac:dyDescent="0.3">
      <c r="A891" t="s">
        <v>961</v>
      </c>
      <c r="B891" t="s">
        <v>42</v>
      </c>
      <c r="C891" t="s">
        <v>194</v>
      </c>
      <c r="D891" s="7">
        <v>2021</v>
      </c>
      <c r="E891" t="s">
        <v>44</v>
      </c>
      <c r="F891">
        <v>488</v>
      </c>
      <c r="G891">
        <v>552</v>
      </c>
      <c r="H891" t="s">
        <v>17</v>
      </c>
      <c r="I891">
        <v>15.1</v>
      </c>
      <c r="J891">
        <v>303</v>
      </c>
      <c r="K891" s="3">
        <v>293000</v>
      </c>
      <c r="L891" s="3">
        <v>366250</v>
      </c>
      <c r="M891" t="s">
        <v>30</v>
      </c>
      <c r="N891">
        <v>4.7</v>
      </c>
      <c r="O891">
        <v>3</v>
      </c>
      <c r="P891">
        <v>2912</v>
      </c>
      <c r="Q891" s="3">
        <v>1066520000</v>
      </c>
      <c r="R891">
        <v>2970</v>
      </c>
      <c r="S891" s="3">
        <v>1087762500</v>
      </c>
      <c r="T891">
        <v>3789</v>
      </c>
      <c r="U891" s="3">
        <v>1387721250</v>
      </c>
      <c r="V891">
        <v>4089</v>
      </c>
      <c r="W891" s="3">
        <v>1497596250</v>
      </c>
      <c r="X891">
        <v>2141</v>
      </c>
      <c r="Y891" s="3">
        <v>784141250</v>
      </c>
      <c r="Z891" s="3">
        <v>5823741250</v>
      </c>
    </row>
    <row r="892" spans="1:26" x14ac:dyDescent="0.3">
      <c r="A892" t="s">
        <v>962</v>
      </c>
      <c r="B892" t="s">
        <v>14</v>
      </c>
      <c r="C892" t="s">
        <v>68</v>
      </c>
      <c r="D892" s="7">
        <v>2025</v>
      </c>
      <c r="E892" t="s">
        <v>44</v>
      </c>
      <c r="F892">
        <v>521</v>
      </c>
      <c r="G892">
        <v>269</v>
      </c>
      <c r="H892" t="s">
        <v>26</v>
      </c>
      <c r="I892">
        <v>21.5</v>
      </c>
      <c r="J892">
        <v>216</v>
      </c>
      <c r="K892" s="3">
        <v>198341.6</v>
      </c>
      <c r="L892" s="3">
        <v>247927</v>
      </c>
      <c r="M892" t="s">
        <v>23</v>
      </c>
      <c r="N892">
        <v>4.7</v>
      </c>
      <c r="O892">
        <v>3</v>
      </c>
      <c r="P892">
        <v>4806</v>
      </c>
      <c r="Q892" s="3">
        <v>1191537162</v>
      </c>
      <c r="R892">
        <v>2336</v>
      </c>
      <c r="S892" s="3">
        <v>579157472</v>
      </c>
      <c r="T892">
        <v>3171</v>
      </c>
      <c r="U892" s="3">
        <v>786176517</v>
      </c>
      <c r="V892">
        <v>2631</v>
      </c>
      <c r="W892" s="3">
        <v>652295937</v>
      </c>
      <c r="X892">
        <v>2090</v>
      </c>
      <c r="Y892" s="3">
        <v>518167430</v>
      </c>
      <c r="Z892" s="3">
        <v>3727334518</v>
      </c>
    </row>
    <row r="893" spans="1:26" x14ac:dyDescent="0.3">
      <c r="A893" t="s">
        <v>963</v>
      </c>
      <c r="B893" t="s">
        <v>14</v>
      </c>
      <c r="C893" t="s">
        <v>25</v>
      </c>
      <c r="D893" s="7">
        <v>2022</v>
      </c>
      <c r="E893" t="s">
        <v>44</v>
      </c>
      <c r="F893">
        <v>493</v>
      </c>
      <c r="G893">
        <v>254</v>
      </c>
      <c r="H893" t="s">
        <v>29</v>
      </c>
      <c r="I893">
        <v>22.8</v>
      </c>
      <c r="J893">
        <v>386</v>
      </c>
      <c r="K893" s="3">
        <v>238624.80000000002</v>
      </c>
      <c r="L893" s="3">
        <v>298281</v>
      </c>
      <c r="M893" t="s">
        <v>30</v>
      </c>
      <c r="N893">
        <v>4.9000000000000004</v>
      </c>
      <c r="O893">
        <v>5</v>
      </c>
      <c r="P893">
        <v>3490</v>
      </c>
      <c r="Q893" s="3">
        <v>1041000690</v>
      </c>
      <c r="R893">
        <v>3592</v>
      </c>
      <c r="S893" s="3">
        <v>1071425352</v>
      </c>
      <c r="T893">
        <v>4126</v>
      </c>
      <c r="U893" s="3">
        <v>1230707406</v>
      </c>
      <c r="V893">
        <v>4665</v>
      </c>
      <c r="W893" s="3">
        <v>1391480865</v>
      </c>
      <c r="X893">
        <v>3459</v>
      </c>
      <c r="Y893" s="3">
        <v>1031753979</v>
      </c>
      <c r="Z893" s="3">
        <v>5766368292</v>
      </c>
    </row>
    <row r="894" spans="1:26" x14ac:dyDescent="0.3">
      <c r="A894" t="s">
        <v>964</v>
      </c>
      <c r="B894" t="s">
        <v>42</v>
      </c>
      <c r="C894" t="s">
        <v>84</v>
      </c>
      <c r="D894" s="7">
        <v>2023</v>
      </c>
      <c r="E894" t="s">
        <v>16</v>
      </c>
      <c r="F894">
        <v>792</v>
      </c>
      <c r="G894">
        <v>781</v>
      </c>
      <c r="H894" t="s">
        <v>17</v>
      </c>
      <c r="I894">
        <v>15.8</v>
      </c>
      <c r="J894">
        <v>369</v>
      </c>
      <c r="K894" s="3">
        <v>318515.20000000001</v>
      </c>
      <c r="L894" s="3">
        <v>398144</v>
      </c>
      <c r="M894" t="s">
        <v>50</v>
      </c>
      <c r="N894">
        <v>4.8</v>
      </c>
      <c r="O894">
        <v>5</v>
      </c>
      <c r="P894">
        <v>2292</v>
      </c>
      <c r="Q894" s="3">
        <v>912546048</v>
      </c>
      <c r="R894">
        <v>4212</v>
      </c>
      <c r="S894" s="3">
        <v>1676982528</v>
      </c>
      <c r="T894">
        <v>3059</v>
      </c>
      <c r="U894" s="3">
        <v>1217922496</v>
      </c>
      <c r="V894">
        <v>4567</v>
      </c>
      <c r="W894" s="3">
        <v>1818323648</v>
      </c>
      <c r="X894">
        <v>3559</v>
      </c>
      <c r="Y894" s="3">
        <v>1416994496</v>
      </c>
      <c r="Z894" s="3">
        <v>7042769216</v>
      </c>
    </row>
    <row r="895" spans="1:26" x14ac:dyDescent="0.3">
      <c r="A895" t="s">
        <v>965</v>
      </c>
      <c r="B895" t="s">
        <v>32</v>
      </c>
      <c r="C895" t="s">
        <v>33</v>
      </c>
      <c r="D895" s="7">
        <v>2023</v>
      </c>
      <c r="E895" t="s">
        <v>34</v>
      </c>
      <c r="F895">
        <v>589</v>
      </c>
      <c r="G895">
        <v>934</v>
      </c>
      <c r="H895" t="s">
        <v>26</v>
      </c>
      <c r="I895">
        <v>20</v>
      </c>
      <c r="J895">
        <v>387</v>
      </c>
      <c r="K895" s="3">
        <v>217540</v>
      </c>
      <c r="L895" s="3">
        <v>271925</v>
      </c>
      <c r="M895" t="s">
        <v>57</v>
      </c>
      <c r="N895">
        <v>4.4000000000000004</v>
      </c>
      <c r="O895">
        <v>3</v>
      </c>
      <c r="P895">
        <v>2075</v>
      </c>
      <c r="Q895" s="3">
        <v>564244375</v>
      </c>
      <c r="R895">
        <v>4193</v>
      </c>
      <c r="S895" s="3">
        <v>1140181525</v>
      </c>
      <c r="T895">
        <v>3891</v>
      </c>
      <c r="U895" s="3">
        <v>1058060175</v>
      </c>
      <c r="V895">
        <v>4564</v>
      </c>
      <c r="W895" s="3">
        <v>1241065700</v>
      </c>
      <c r="X895">
        <v>2657</v>
      </c>
      <c r="Y895" s="3">
        <v>722504725</v>
      </c>
      <c r="Z895" s="3">
        <v>4726056500</v>
      </c>
    </row>
    <row r="896" spans="1:26" x14ac:dyDescent="0.3">
      <c r="A896" t="s">
        <v>966</v>
      </c>
      <c r="B896" t="s">
        <v>14</v>
      </c>
      <c r="C896" t="s">
        <v>25</v>
      </c>
      <c r="D896" s="7">
        <v>2021</v>
      </c>
      <c r="E896" t="s">
        <v>16</v>
      </c>
      <c r="F896">
        <v>753</v>
      </c>
      <c r="G896">
        <v>255</v>
      </c>
      <c r="H896" t="s">
        <v>26</v>
      </c>
      <c r="I896">
        <v>23.8</v>
      </c>
      <c r="J896">
        <v>239</v>
      </c>
      <c r="K896" s="3">
        <v>185611.2</v>
      </c>
      <c r="L896" s="3">
        <v>232014</v>
      </c>
      <c r="M896" t="s">
        <v>23</v>
      </c>
      <c r="N896">
        <v>3.8</v>
      </c>
      <c r="O896">
        <v>5</v>
      </c>
      <c r="P896">
        <v>2465</v>
      </c>
      <c r="Q896" s="3">
        <v>571914510</v>
      </c>
      <c r="R896">
        <v>3945</v>
      </c>
      <c r="S896" s="3">
        <v>915295230</v>
      </c>
      <c r="T896">
        <v>3608</v>
      </c>
      <c r="U896" s="3">
        <v>837106512</v>
      </c>
      <c r="V896">
        <v>4858</v>
      </c>
      <c r="W896" s="3">
        <v>1127124012</v>
      </c>
      <c r="X896">
        <v>2893</v>
      </c>
      <c r="Y896" s="3">
        <v>671216502</v>
      </c>
      <c r="Z896" s="3">
        <v>4122656766</v>
      </c>
    </row>
    <row r="897" spans="1:26" x14ac:dyDescent="0.3">
      <c r="A897" t="s">
        <v>967</v>
      </c>
      <c r="B897" t="s">
        <v>42</v>
      </c>
      <c r="C897" t="s">
        <v>82</v>
      </c>
      <c r="D897" s="7">
        <v>2022</v>
      </c>
      <c r="E897" t="s">
        <v>34</v>
      </c>
      <c r="F897">
        <v>329</v>
      </c>
      <c r="G897">
        <v>302</v>
      </c>
      <c r="H897" t="s">
        <v>17</v>
      </c>
      <c r="I897">
        <v>18.600000000000001</v>
      </c>
      <c r="J897">
        <v>388</v>
      </c>
      <c r="K897" s="3">
        <v>140437.6</v>
      </c>
      <c r="L897" s="3">
        <v>175547</v>
      </c>
      <c r="M897" t="s">
        <v>27</v>
      </c>
      <c r="N897">
        <v>4.3</v>
      </c>
      <c r="O897">
        <v>4</v>
      </c>
      <c r="P897">
        <v>4270</v>
      </c>
      <c r="Q897" s="3">
        <v>749585690</v>
      </c>
      <c r="R897">
        <v>3279</v>
      </c>
      <c r="S897" s="3">
        <v>575618613</v>
      </c>
      <c r="T897">
        <v>3695</v>
      </c>
      <c r="U897" s="3">
        <v>648646165</v>
      </c>
      <c r="V897">
        <v>4670</v>
      </c>
      <c r="W897" s="3">
        <v>819804490</v>
      </c>
      <c r="X897">
        <v>3107</v>
      </c>
      <c r="Y897" s="3">
        <v>545424529</v>
      </c>
      <c r="Z897" s="3">
        <v>3339079487</v>
      </c>
    </row>
    <row r="898" spans="1:26" x14ac:dyDescent="0.3">
      <c r="A898" t="s">
        <v>968</v>
      </c>
      <c r="B898" t="s">
        <v>42</v>
      </c>
      <c r="C898" t="s">
        <v>99</v>
      </c>
      <c r="D898" s="7">
        <v>2021</v>
      </c>
      <c r="E898" t="s">
        <v>22</v>
      </c>
      <c r="F898">
        <v>827</v>
      </c>
      <c r="G898">
        <v>730</v>
      </c>
      <c r="H898" t="s">
        <v>26</v>
      </c>
      <c r="I898">
        <v>11.9</v>
      </c>
      <c r="J898">
        <v>301</v>
      </c>
      <c r="K898" s="3">
        <v>250500.80000000002</v>
      </c>
      <c r="L898" s="3">
        <v>313126</v>
      </c>
      <c r="M898" t="s">
        <v>27</v>
      </c>
      <c r="N898">
        <v>4.4000000000000004</v>
      </c>
      <c r="O898">
        <v>5</v>
      </c>
      <c r="P898">
        <v>3905</v>
      </c>
      <c r="Q898" s="3">
        <v>1222757030</v>
      </c>
      <c r="R898">
        <v>4039</v>
      </c>
      <c r="S898" s="3">
        <v>1264715914</v>
      </c>
      <c r="T898">
        <v>3869</v>
      </c>
      <c r="U898" s="3">
        <v>1211484494</v>
      </c>
      <c r="V898">
        <v>2408</v>
      </c>
      <c r="W898" s="3">
        <v>754007408</v>
      </c>
      <c r="X898">
        <v>4928</v>
      </c>
      <c r="Y898" s="3">
        <v>1543084928</v>
      </c>
      <c r="Z898" s="3">
        <v>5996049774</v>
      </c>
    </row>
    <row r="899" spans="1:26" x14ac:dyDescent="0.3">
      <c r="A899" t="s">
        <v>969</v>
      </c>
      <c r="B899" t="s">
        <v>32</v>
      </c>
      <c r="C899" t="s">
        <v>39</v>
      </c>
      <c r="D899" s="7">
        <v>2025</v>
      </c>
      <c r="E899" t="s">
        <v>34</v>
      </c>
      <c r="F899">
        <v>548</v>
      </c>
      <c r="G899">
        <v>403</v>
      </c>
      <c r="H899" t="s">
        <v>17</v>
      </c>
      <c r="I899">
        <v>24.4</v>
      </c>
      <c r="J899">
        <v>247</v>
      </c>
      <c r="K899" s="3">
        <v>385417.60000000003</v>
      </c>
      <c r="L899" s="3">
        <v>481772</v>
      </c>
      <c r="M899" t="s">
        <v>40</v>
      </c>
      <c r="N899">
        <v>3.6</v>
      </c>
      <c r="O899">
        <v>5</v>
      </c>
      <c r="P899">
        <v>2897</v>
      </c>
      <c r="Q899" s="3">
        <v>1395693484</v>
      </c>
      <c r="R899">
        <v>4178</v>
      </c>
      <c r="S899" s="3">
        <v>2012843416</v>
      </c>
      <c r="T899">
        <v>2202</v>
      </c>
      <c r="U899" s="3">
        <v>1060861944</v>
      </c>
      <c r="V899">
        <v>2186</v>
      </c>
      <c r="W899" s="3">
        <v>1053153592</v>
      </c>
      <c r="X899">
        <v>2860</v>
      </c>
      <c r="Y899" s="3">
        <v>1377867920</v>
      </c>
      <c r="Z899" s="3">
        <v>6900420356</v>
      </c>
    </row>
    <row r="900" spans="1:26" x14ac:dyDescent="0.3">
      <c r="A900" t="s">
        <v>970</v>
      </c>
      <c r="B900" t="s">
        <v>20</v>
      </c>
      <c r="C900" t="s">
        <v>95</v>
      </c>
      <c r="D900" s="7">
        <v>2024</v>
      </c>
      <c r="E900" t="s">
        <v>22</v>
      </c>
      <c r="F900">
        <v>744</v>
      </c>
      <c r="G900">
        <v>340</v>
      </c>
      <c r="H900" t="s">
        <v>29</v>
      </c>
      <c r="I900">
        <v>7.2</v>
      </c>
      <c r="J900">
        <v>308</v>
      </c>
      <c r="K900" s="3">
        <v>290659.20000000001</v>
      </c>
      <c r="L900" s="3">
        <v>363324</v>
      </c>
      <c r="M900" t="s">
        <v>57</v>
      </c>
      <c r="N900">
        <v>3.7</v>
      </c>
      <c r="O900">
        <v>4</v>
      </c>
      <c r="P900">
        <v>2023</v>
      </c>
      <c r="Q900" s="3">
        <v>735004452</v>
      </c>
      <c r="R900">
        <v>3008</v>
      </c>
      <c r="S900" s="3">
        <v>1092878592</v>
      </c>
      <c r="T900">
        <v>2123</v>
      </c>
      <c r="U900" s="3">
        <v>771336852</v>
      </c>
      <c r="V900">
        <v>3697</v>
      </c>
      <c r="W900" s="3">
        <v>1343208828</v>
      </c>
      <c r="X900">
        <v>4256</v>
      </c>
      <c r="Y900" s="3">
        <v>1546306944</v>
      </c>
      <c r="Z900" s="3">
        <v>5488735668</v>
      </c>
    </row>
    <row r="901" spans="1:26" x14ac:dyDescent="0.3">
      <c r="A901" t="s">
        <v>971</v>
      </c>
      <c r="B901" t="s">
        <v>48</v>
      </c>
      <c r="C901" t="s">
        <v>49</v>
      </c>
      <c r="D901" s="7">
        <v>2025</v>
      </c>
      <c r="E901" t="s">
        <v>44</v>
      </c>
      <c r="F901">
        <v>733</v>
      </c>
      <c r="G901">
        <v>743</v>
      </c>
      <c r="H901" t="s">
        <v>26</v>
      </c>
      <c r="I901">
        <v>6.4</v>
      </c>
      <c r="J901">
        <v>200</v>
      </c>
      <c r="K901" s="3">
        <v>502537.60000000003</v>
      </c>
      <c r="L901" s="3">
        <v>628172</v>
      </c>
      <c r="M901" t="s">
        <v>50</v>
      </c>
      <c r="N901">
        <v>4.5999999999999996</v>
      </c>
      <c r="O901">
        <v>5</v>
      </c>
      <c r="P901">
        <v>4051</v>
      </c>
      <c r="Q901" s="3">
        <v>2544724772</v>
      </c>
      <c r="R901">
        <v>3166</v>
      </c>
      <c r="S901" s="3">
        <v>1988792552</v>
      </c>
      <c r="T901">
        <v>3286</v>
      </c>
      <c r="U901" s="3">
        <v>2064173192</v>
      </c>
      <c r="V901">
        <v>2208</v>
      </c>
      <c r="W901" s="3">
        <v>1387003776</v>
      </c>
      <c r="X901">
        <v>4996</v>
      </c>
      <c r="Y901" s="3">
        <v>3138347312</v>
      </c>
      <c r="Z901" s="3">
        <v>11123041604</v>
      </c>
    </row>
    <row r="902" spans="1:26" x14ac:dyDescent="0.3">
      <c r="A902" t="s">
        <v>972</v>
      </c>
      <c r="B902" t="s">
        <v>42</v>
      </c>
      <c r="C902" t="s">
        <v>46</v>
      </c>
      <c r="D902" s="7">
        <v>2024</v>
      </c>
      <c r="E902" t="s">
        <v>16</v>
      </c>
      <c r="F902">
        <v>452</v>
      </c>
      <c r="G902">
        <v>718</v>
      </c>
      <c r="H902" t="s">
        <v>17</v>
      </c>
      <c r="I902">
        <v>10.1</v>
      </c>
      <c r="J902">
        <v>298</v>
      </c>
      <c r="K902" s="3">
        <v>246784.80000000002</v>
      </c>
      <c r="L902" s="3">
        <v>308481</v>
      </c>
      <c r="M902" t="s">
        <v>57</v>
      </c>
      <c r="N902">
        <v>4.8</v>
      </c>
      <c r="O902">
        <v>5</v>
      </c>
      <c r="P902">
        <v>2560</v>
      </c>
      <c r="Q902" s="3">
        <v>789711360</v>
      </c>
      <c r="R902">
        <v>2715</v>
      </c>
      <c r="S902" s="3">
        <v>837525915</v>
      </c>
      <c r="T902">
        <v>4751</v>
      </c>
      <c r="U902" s="3">
        <v>1465593231</v>
      </c>
      <c r="V902">
        <v>4991</v>
      </c>
      <c r="W902" s="3">
        <v>1539628671</v>
      </c>
      <c r="X902">
        <v>2408</v>
      </c>
      <c r="Y902" s="3">
        <v>742822248</v>
      </c>
      <c r="Z902" s="3">
        <v>5375281425</v>
      </c>
    </row>
    <row r="903" spans="1:26" x14ac:dyDescent="0.3">
      <c r="A903" t="s">
        <v>973</v>
      </c>
      <c r="B903" t="s">
        <v>32</v>
      </c>
      <c r="C903" t="s">
        <v>66</v>
      </c>
      <c r="D903" s="7">
        <v>2024</v>
      </c>
      <c r="E903" t="s">
        <v>22</v>
      </c>
      <c r="F903">
        <v>468</v>
      </c>
      <c r="G903">
        <v>366</v>
      </c>
      <c r="H903" t="s">
        <v>26</v>
      </c>
      <c r="I903">
        <v>9.1</v>
      </c>
      <c r="J903">
        <v>293</v>
      </c>
      <c r="K903" s="3">
        <v>81714.400000000009</v>
      </c>
      <c r="L903" s="3">
        <v>102143</v>
      </c>
      <c r="M903" t="s">
        <v>23</v>
      </c>
      <c r="N903">
        <v>3.8</v>
      </c>
      <c r="O903">
        <v>3</v>
      </c>
      <c r="P903">
        <v>3963</v>
      </c>
      <c r="Q903" s="3">
        <v>404792709</v>
      </c>
      <c r="R903">
        <v>3071</v>
      </c>
      <c r="S903" s="3">
        <v>313681153</v>
      </c>
      <c r="T903">
        <v>2685</v>
      </c>
      <c r="U903" s="3">
        <v>274253955</v>
      </c>
      <c r="V903">
        <v>4092</v>
      </c>
      <c r="W903" s="3">
        <v>417969156</v>
      </c>
      <c r="X903">
        <v>3547</v>
      </c>
      <c r="Y903" s="3">
        <v>362301221</v>
      </c>
      <c r="Z903" s="3">
        <v>1772998194</v>
      </c>
    </row>
    <row r="904" spans="1:26" x14ac:dyDescent="0.3">
      <c r="A904" t="s">
        <v>974</v>
      </c>
      <c r="B904" t="s">
        <v>14</v>
      </c>
      <c r="C904" t="s">
        <v>138</v>
      </c>
      <c r="D904" s="7">
        <v>2022</v>
      </c>
      <c r="E904" t="s">
        <v>22</v>
      </c>
      <c r="F904">
        <v>560</v>
      </c>
      <c r="G904">
        <v>521</v>
      </c>
      <c r="H904" t="s">
        <v>17</v>
      </c>
      <c r="I904">
        <v>21</v>
      </c>
      <c r="J904">
        <v>284</v>
      </c>
      <c r="K904" s="3">
        <v>158458.40000000002</v>
      </c>
      <c r="L904" s="3">
        <v>198073</v>
      </c>
      <c r="M904" t="s">
        <v>23</v>
      </c>
      <c r="N904">
        <v>3.9</v>
      </c>
      <c r="O904">
        <v>4</v>
      </c>
      <c r="P904">
        <v>2594</v>
      </c>
      <c r="Q904" s="3">
        <v>513801362</v>
      </c>
      <c r="R904">
        <v>2934</v>
      </c>
      <c r="S904" s="3">
        <v>581146182</v>
      </c>
      <c r="T904">
        <v>2899</v>
      </c>
      <c r="U904" s="3">
        <v>574213627</v>
      </c>
      <c r="V904">
        <v>4779</v>
      </c>
      <c r="W904" s="3">
        <v>946590867</v>
      </c>
      <c r="X904">
        <v>2916</v>
      </c>
      <c r="Y904" s="3">
        <v>577580868</v>
      </c>
      <c r="Z904" s="3">
        <v>3193332906</v>
      </c>
    </row>
    <row r="905" spans="1:26" x14ac:dyDescent="0.3">
      <c r="A905" t="s">
        <v>975</v>
      </c>
      <c r="B905" t="s">
        <v>14</v>
      </c>
      <c r="C905" t="s">
        <v>15</v>
      </c>
      <c r="D905" s="7">
        <v>2023</v>
      </c>
      <c r="E905" t="s">
        <v>22</v>
      </c>
      <c r="F905">
        <v>878</v>
      </c>
      <c r="G905">
        <v>345</v>
      </c>
      <c r="H905" t="s">
        <v>29</v>
      </c>
      <c r="I905">
        <v>10.5</v>
      </c>
      <c r="J905">
        <v>336</v>
      </c>
      <c r="K905" s="3">
        <v>96404</v>
      </c>
      <c r="L905" s="3">
        <v>120505</v>
      </c>
      <c r="M905" t="s">
        <v>30</v>
      </c>
      <c r="N905">
        <v>4.8</v>
      </c>
      <c r="O905">
        <v>5</v>
      </c>
      <c r="P905">
        <v>3162</v>
      </c>
      <c r="Q905" s="3">
        <v>381036810</v>
      </c>
      <c r="R905">
        <v>4092</v>
      </c>
      <c r="S905" s="3">
        <v>493106460</v>
      </c>
      <c r="T905">
        <v>3548</v>
      </c>
      <c r="U905" s="3">
        <v>427551740</v>
      </c>
      <c r="V905">
        <v>3224</v>
      </c>
      <c r="W905" s="3">
        <v>388508120</v>
      </c>
      <c r="X905">
        <v>4336</v>
      </c>
      <c r="Y905" s="3">
        <v>522509680</v>
      </c>
      <c r="Z905" s="3">
        <v>2212712810</v>
      </c>
    </row>
    <row r="906" spans="1:26" x14ac:dyDescent="0.3">
      <c r="A906" t="s">
        <v>976</v>
      </c>
      <c r="B906" t="s">
        <v>20</v>
      </c>
      <c r="C906" t="s">
        <v>196</v>
      </c>
      <c r="D906" s="7">
        <v>2023</v>
      </c>
      <c r="E906" t="s">
        <v>44</v>
      </c>
      <c r="F906">
        <v>500</v>
      </c>
      <c r="G906">
        <v>554</v>
      </c>
      <c r="H906" t="s">
        <v>29</v>
      </c>
      <c r="I906">
        <v>21.1</v>
      </c>
      <c r="J906">
        <v>219</v>
      </c>
      <c r="K906" s="3">
        <v>118988.8</v>
      </c>
      <c r="L906" s="3">
        <v>148736</v>
      </c>
      <c r="M906" t="s">
        <v>57</v>
      </c>
      <c r="N906">
        <v>4.3</v>
      </c>
      <c r="O906">
        <v>5</v>
      </c>
      <c r="P906">
        <v>4246</v>
      </c>
      <c r="Q906" s="3">
        <v>631533056</v>
      </c>
      <c r="R906">
        <v>4157</v>
      </c>
      <c r="S906" s="3">
        <v>618295552</v>
      </c>
      <c r="T906">
        <v>4317</v>
      </c>
      <c r="U906" s="3">
        <v>642093312</v>
      </c>
      <c r="V906">
        <v>4741</v>
      </c>
      <c r="W906" s="3">
        <v>705157376</v>
      </c>
      <c r="X906">
        <v>4994</v>
      </c>
      <c r="Y906" s="3">
        <v>742787584</v>
      </c>
      <c r="Z906" s="3">
        <v>3339866880</v>
      </c>
    </row>
    <row r="907" spans="1:26" x14ac:dyDescent="0.3">
      <c r="A907" t="s">
        <v>977</v>
      </c>
      <c r="B907" t="s">
        <v>14</v>
      </c>
      <c r="C907" t="s">
        <v>15</v>
      </c>
      <c r="D907" s="7">
        <v>2022</v>
      </c>
      <c r="E907" t="s">
        <v>16</v>
      </c>
      <c r="F907">
        <v>627</v>
      </c>
      <c r="G907">
        <v>486</v>
      </c>
      <c r="H907" t="s">
        <v>17</v>
      </c>
      <c r="I907">
        <v>21.7</v>
      </c>
      <c r="J907">
        <v>355</v>
      </c>
      <c r="K907" s="3">
        <v>365689.60000000003</v>
      </c>
      <c r="L907" s="3">
        <v>457112</v>
      </c>
      <c r="M907" t="s">
        <v>30</v>
      </c>
      <c r="N907">
        <v>4.3</v>
      </c>
      <c r="O907">
        <v>5</v>
      </c>
      <c r="P907">
        <v>2008</v>
      </c>
      <c r="Q907" s="3">
        <v>917880896</v>
      </c>
      <c r="R907">
        <v>2265</v>
      </c>
      <c r="S907" s="3">
        <v>1035358680</v>
      </c>
      <c r="T907">
        <v>2729</v>
      </c>
      <c r="U907" s="3">
        <v>1247458648</v>
      </c>
      <c r="V907">
        <v>4566</v>
      </c>
      <c r="W907" s="3">
        <v>2087173392</v>
      </c>
      <c r="X907">
        <v>4011</v>
      </c>
      <c r="Y907" s="3">
        <v>1833476232</v>
      </c>
      <c r="Z907" s="3">
        <v>7121347848</v>
      </c>
    </row>
    <row r="908" spans="1:26" x14ac:dyDescent="0.3">
      <c r="A908" t="s">
        <v>978</v>
      </c>
      <c r="B908" t="s">
        <v>42</v>
      </c>
      <c r="C908" t="s">
        <v>74</v>
      </c>
      <c r="D908" s="7">
        <v>2021</v>
      </c>
      <c r="E908" t="s">
        <v>16</v>
      </c>
      <c r="F908">
        <v>867</v>
      </c>
      <c r="G908">
        <v>922</v>
      </c>
      <c r="H908" t="s">
        <v>17</v>
      </c>
      <c r="I908">
        <v>14.1</v>
      </c>
      <c r="J908">
        <v>360</v>
      </c>
      <c r="K908" s="3">
        <v>305682.40000000002</v>
      </c>
      <c r="L908" s="3">
        <v>382103</v>
      </c>
      <c r="M908" t="s">
        <v>23</v>
      </c>
      <c r="N908">
        <v>3.8</v>
      </c>
      <c r="O908">
        <v>4</v>
      </c>
      <c r="P908">
        <v>4204</v>
      </c>
      <c r="Q908" s="3">
        <v>1606361012</v>
      </c>
      <c r="R908">
        <v>3955</v>
      </c>
      <c r="S908" s="3">
        <v>1511217365</v>
      </c>
      <c r="T908">
        <v>4858</v>
      </c>
      <c r="U908" s="3">
        <v>1856256374</v>
      </c>
      <c r="V908">
        <v>4880</v>
      </c>
      <c r="W908" s="3">
        <v>1864662640</v>
      </c>
      <c r="X908">
        <v>3736</v>
      </c>
      <c r="Y908" s="3">
        <v>1427536808</v>
      </c>
      <c r="Z908" s="3">
        <v>8266034199</v>
      </c>
    </row>
    <row r="909" spans="1:26" x14ac:dyDescent="0.3">
      <c r="A909" t="s">
        <v>979</v>
      </c>
      <c r="B909" t="s">
        <v>42</v>
      </c>
      <c r="C909" t="s">
        <v>74</v>
      </c>
      <c r="D909" s="7">
        <v>2025</v>
      </c>
      <c r="E909" t="s">
        <v>34</v>
      </c>
      <c r="F909">
        <v>780</v>
      </c>
      <c r="G909">
        <v>935</v>
      </c>
      <c r="H909" t="s">
        <v>29</v>
      </c>
      <c r="I909">
        <v>21.1</v>
      </c>
      <c r="J909">
        <v>334</v>
      </c>
      <c r="K909" s="3">
        <v>211598.40000000002</v>
      </c>
      <c r="L909" s="3">
        <v>264498</v>
      </c>
      <c r="M909" t="s">
        <v>35</v>
      </c>
      <c r="N909">
        <v>4</v>
      </c>
      <c r="O909">
        <v>4</v>
      </c>
      <c r="P909">
        <v>3499</v>
      </c>
      <c r="Q909" s="3">
        <v>925478502</v>
      </c>
      <c r="R909">
        <v>2820</v>
      </c>
      <c r="S909" s="3">
        <v>745884360</v>
      </c>
      <c r="T909">
        <v>3451</v>
      </c>
      <c r="U909" s="3">
        <v>912782598</v>
      </c>
      <c r="V909">
        <v>2219</v>
      </c>
      <c r="W909" s="3">
        <v>586921062</v>
      </c>
      <c r="X909">
        <v>4424</v>
      </c>
      <c r="Y909" s="3">
        <v>1170139152</v>
      </c>
      <c r="Z909" s="3">
        <v>4341205674</v>
      </c>
    </row>
    <row r="910" spans="1:26" x14ac:dyDescent="0.3">
      <c r="A910" t="s">
        <v>980</v>
      </c>
      <c r="B910" t="s">
        <v>14</v>
      </c>
      <c r="C910" t="s">
        <v>25</v>
      </c>
      <c r="D910" s="7">
        <v>2022</v>
      </c>
      <c r="E910" t="s">
        <v>16</v>
      </c>
      <c r="F910">
        <v>671</v>
      </c>
      <c r="G910">
        <v>912</v>
      </c>
      <c r="H910" t="s">
        <v>17</v>
      </c>
      <c r="I910">
        <v>10.199999999999999</v>
      </c>
      <c r="J910">
        <v>224</v>
      </c>
      <c r="K910" s="3">
        <v>92092.800000000003</v>
      </c>
      <c r="L910" s="3">
        <v>115116</v>
      </c>
      <c r="M910" t="s">
        <v>57</v>
      </c>
      <c r="N910">
        <v>4.5999999999999996</v>
      </c>
      <c r="O910">
        <v>3</v>
      </c>
      <c r="P910">
        <v>3174</v>
      </c>
      <c r="Q910" s="3">
        <v>365378184</v>
      </c>
      <c r="R910">
        <v>2600</v>
      </c>
      <c r="S910" s="3">
        <v>299301600</v>
      </c>
      <c r="T910">
        <v>2190</v>
      </c>
      <c r="U910" s="3">
        <v>252104040</v>
      </c>
      <c r="V910">
        <v>4011</v>
      </c>
      <c r="W910" s="3">
        <v>461730276</v>
      </c>
      <c r="X910">
        <v>3559</v>
      </c>
      <c r="Y910" s="3">
        <v>409697844</v>
      </c>
      <c r="Z910" s="3">
        <v>1788211944</v>
      </c>
    </row>
    <row r="911" spans="1:26" x14ac:dyDescent="0.3">
      <c r="A911" t="s">
        <v>981</v>
      </c>
      <c r="B911" t="s">
        <v>42</v>
      </c>
      <c r="C911" t="s">
        <v>82</v>
      </c>
      <c r="D911" s="7">
        <v>2022</v>
      </c>
      <c r="E911" t="s">
        <v>16</v>
      </c>
      <c r="F911">
        <v>806</v>
      </c>
      <c r="G911">
        <v>549</v>
      </c>
      <c r="H911" t="s">
        <v>17</v>
      </c>
      <c r="I911">
        <v>17.399999999999999</v>
      </c>
      <c r="J911">
        <v>272</v>
      </c>
      <c r="K911" s="3">
        <v>152111.20000000001</v>
      </c>
      <c r="L911" s="3">
        <v>190139</v>
      </c>
      <c r="M911" t="s">
        <v>60</v>
      </c>
      <c r="N911">
        <v>3.6</v>
      </c>
      <c r="O911">
        <v>3</v>
      </c>
      <c r="P911">
        <v>3237</v>
      </c>
      <c r="Q911" s="3">
        <v>615479943</v>
      </c>
      <c r="R911">
        <v>2583</v>
      </c>
      <c r="S911" s="3">
        <v>491129037</v>
      </c>
      <c r="T911">
        <v>3074</v>
      </c>
      <c r="U911" s="3">
        <v>584487286</v>
      </c>
      <c r="V911">
        <v>3445</v>
      </c>
      <c r="W911" s="3">
        <v>655028855</v>
      </c>
      <c r="X911">
        <v>2206</v>
      </c>
      <c r="Y911" s="3">
        <v>419446634</v>
      </c>
      <c r="Z911" s="3">
        <v>2765571755</v>
      </c>
    </row>
    <row r="912" spans="1:26" x14ac:dyDescent="0.3">
      <c r="A912" t="s">
        <v>982</v>
      </c>
      <c r="B912" t="s">
        <v>48</v>
      </c>
      <c r="C912" t="s">
        <v>59</v>
      </c>
      <c r="D912" s="7">
        <v>2021</v>
      </c>
      <c r="E912" t="s">
        <v>22</v>
      </c>
      <c r="F912">
        <v>718</v>
      </c>
      <c r="G912">
        <v>414</v>
      </c>
      <c r="H912" t="s">
        <v>17</v>
      </c>
      <c r="I912">
        <v>5.6</v>
      </c>
      <c r="J912">
        <v>382</v>
      </c>
      <c r="K912" s="3">
        <v>496385.60000000003</v>
      </c>
      <c r="L912" s="3">
        <v>620482</v>
      </c>
      <c r="M912" t="s">
        <v>23</v>
      </c>
      <c r="N912">
        <v>4.9000000000000004</v>
      </c>
      <c r="O912">
        <v>4</v>
      </c>
      <c r="P912">
        <v>2748</v>
      </c>
      <c r="Q912" s="3">
        <v>1705084536</v>
      </c>
      <c r="R912">
        <v>2082</v>
      </c>
      <c r="S912" s="3">
        <v>1291843524</v>
      </c>
      <c r="T912">
        <v>4270</v>
      </c>
      <c r="U912" s="3">
        <v>2649458140</v>
      </c>
      <c r="V912">
        <v>4587</v>
      </c>
      <c r="W912" s="3">
        <v>2846150934</v>
      </c>
      <c r="X912">
        <v>4414</v>
      </c>
      <c r="Y912" s="3">
        <v>2738807548</v>
      </c>
      <c r="Z912" s="3">
        <v>11231344682</v>
      </c>
    </row>
    <row r="913" spans="1:26" x14ac:dyDescent="0.3">
      <c r="A913" t="s">
        <v>983</v>
      </c>
      <c r="B913" t="s">
        <v>42</v>
      </c>
      <c r="C913" t="s">
        <v>92</v>
      </c>
      <c r="D913" s="7">
        <v>2021</v>
      </c>
      <c r="E913" t="s">
        <v>22</v>
      </c>
      <c r="F913">
        <v>565</v>
      </c>
      <c r="G913">
        <v>397</v>
      </c>
      <c r="H913" t="s">
        <v>17</v>
      </c>
      <c r="I913">
        <v>13.5</v>
      </c>
      <c r="J913">
        <v>330</v>
      </c>
      <c r="K913" s="3">
        <v>304055.2</v>
      </c>
      <c r="L913" s="3">
        <v>380069</v>
      </c>
      <c r="M913" t="s">
        <v>30</v>
      </c>
      <c r="N913">
        <v>4.9000000000000004</v>
      </c>
      <c r="O913">
        <v>4</v>
      </c>
      <c r="P913">
        <v>2677</v>
      </c>
      <c r="Q913" s="3">
        <v>1017444713</v>
      </c>
      <c r="R913">
        <v>4413</v>
      </c>
      <c r="S913" s="3">
        <v>1677244497</v>
      </c>
      <c r="T913">
        <v>4453</v>
      </c>
      <c r="U913" s="3">
        <v>1692447257</v>
      </c>
      <c r="V913">
        <v>2797</v>
      </c>
      <c r="W913" s="3">
        <v>1063052993</v>
      </c>
      <c r="X913">
        <v>2038</v>
      </c>
      <c r="Y913" s="3">
        <v>774580622</v>
      </c>
      <c r="Z913" s="3">
        <v>6224770082</v>
      </c>
    </row>
    <row r="914" spans="1:26" x14ac:dyDescent="0.3">
      <c r="A914" t="s">
        <v>984</v>
      </c>
      <c r="B914" t="s">
        <v>20</v>
      </c>
      <c r="C914" t="s">
        <v>21</v>
      </c>
      <c r="D914" s="7">
        <v>2025</v>
      </c>
      <c r="E914" t="s">
        <v>34</v>
      </c>
      <c r="F914">
        <v>476</v>
      </c>
      <c r="G914">
        <v>954</v>
      </c>
      <c r="H914" t="s">
        <v>17</v>
      </c>
      <c r="I914">
        <v>19.3</v>
      </c>
      <c r="J914">
        <v>363</v>
      </c>
      <c r="K914" s="3">
        <v>331374.40000000002</v>
      </c>
      <c r="L914" s="3">
        <v>414218</v>
      </c>
      <c r="M914" t="s">
        <v>78</v>
      </c>
      <c r="N914">
        <v>4.5</v>
      </c>
      <c r="O914">
        <v>3</v>
      </c>
      <c r="P914">
        <v>4117</v>
      </c>
      <c r="Q914" s="3">
        <v>1705335506</v>
      </c>
      <c r="R914">
        <v>2399</v>
      </c>
      <c r="S914" s="3">
        <v>993708982</v>
      </c>
      <c r="T914">
        <v>3521</v>
      </c>
      <c r="U914" s="3">
        <v>1458461578</v>
      </c>
      <c r="V914">
        <v>2397</v>
      </c>
      <c r="W914" s="3">
        <v>992880546</v>
      </c>
      <c r="X914">
        <v>3685</v>
      </c>
      <c r="Y914" s="3">
        <v>1526393330</v>
      </c>
      <c r="Z914" s="3">
        <v>6676779942</v>
      </c>
    </row>
    <row r="915" spans="1:26" x14ac:dyDescent="0.3">
      <c r="A915" t="s">
        <v>985</v>
      </c>
      <c r="B915" t="s">
        <v>42</v>
      </c>
      <c r="C915" t="s">
        <v>194</v>
      </c>
      <c r="D915" s="7">
        <v>2025</v>
      </c>
      <c r="E915" t="s">
        <v>22</v>
      </c>
      <c r="F915">
        <v>397</v>
      </c>
      <c r="G915">
        <v>891</v>
      </c>
      <c r="H915" t="s">
        <v>29</v>
      </c>
      <c r="I915">
        <v>22.8</v>
      </c>
      <c r="J915">
        <v>276</v>
      </c>
      <c r="K915" s="3">
        <v>75294.400000000009</v>
      </c>
      <c r="L915" s="3">
        <v>94118</v>
      </c>
      <c r="M915" t="s">
        <v>50</v>
      </c>
      <c r="N915">
        <v>4.2</v>
      </c>
      <c r="O915">
        <v>4</v>
      </c>
      <c r="P915">
        <v>2427</v>
      </c>
      <c r="Q915" s="3">
        <v>228424386</v>
      </c>
      <c r="R915">
        <v>4066</v>
      </c>
      <c r="S915" s="3">
        <v>382683788</v>
      </c>
      <c r="T915">
        <v>3847</v>
      </c>
      <c r="U915" s="3">
        <v>362071946</v>
      </c>
      <c r="V915">
        <v>2505</v>
      </c>
      <c r="W915" s="3">
        <v>235765590</v>
      </c>
      <c r="X915">
        <v>2159</v>
      </c>
      <c r="Y915" s="3">
        <v>203200762</v>
      </c>
      <c r="Z915" s="3">
        <v>1412146472</v>
      </c>
    </row>
    <row r="916" spans="1:26" x14ac:dyDescent="0.3">
      <c r="A916" t="s">
        <v>986</v>
      </c>
      <c r="B916" t="s">
        <v>20</v>
      </c>
      <c r="C916" t="s">
        <v>181</v>
      </c>
      <c r="D916" s="7">
        <v>2022</v>
      </c>
      <c r="E916" t="s">
        <v>22</v>
      </c>
      <c r="F916">
        <v>614</v>
      </c>
      <c r="G916">
        <v>938</v>
      </c>
      <c r="H916" t="s">
        <v>17</v>
      </c>
      <c r="I916">
        <v>23.5</v>
      </c>
      <c r="J916">
        <v>389</v>
      </c>
      <c r="K916" s="3">
        <v>165846.40000000002</v>
      </c>
      <c r="L916" s="3">
        <v>207308</v>
      </c>
      <c r="M916" t="s">
        <v>50</v>
      </c>
      <c r="N916">
        <v>3.5</v>
      </c>
      <c r="O916">
        <v>3</v>
      </c>
      <c r="P916">
        <v>3880</v>
      </c>
      <c r="Q916" s="3">
        <v>804355040</v>
      </c>
      <c r="R916">
        <v>2503</v>
      </c>
      <c r="S916" s="3">
        <v>518891924</v>
      </c>
      <c r="T916">
        <v>3769</v>
      </c>
      <c r="U916" s="3">
        <v>781343852</v>
      </c>
      <c r="V916">
        <v>4864</v>
      </c>
      <c r="W916" s="3">
        <v>1008346112</v>
      </c>
      <c r="X916">
        <v>4440</v>
      </c>
      <c r="Y916" s="3">
        <v>920447520</v>
      </c>
      <c r="Z916" s="3">
        <v>4033384448</v>
      </c>
    </row>
    <row r="917" spans="1:26" x14ac:dyDescent="0.3">
      <c r="A917" t="s">
        <v>987</v>
      </c>
      <c r="B917" t="s">
        <v>42</v>
      </c>
      <c r="C917" t="s">
        <v>84</v>
      </c>
      <c r="D917" s="7">
        <v>2022</v>
      </c>
      <c r="E917" t="s">
        <v>16</v>
      </c>
      <c r="F917">
        <v>382</v>
      </c>
      <c r="G917">
        <v>736</v>
      </c>
      <c r="H917" t="s">
        <v>29</v>
      </c>
      <c r="I917">
        <v>20.5</v>
      </c>
      <c r="J917">
        <v>266</v>
      </c>
      <c r="K917" s="3">
        <v>73658.400000000009</v>
      </c>
      <c r="L917" s="3">
        <v>92073</v>
      </c>
      <c r="M917" t="s">
        <v>60</v>
      </c>
      <c r="N917">
        <v>4.5</v>
      </c>
      <c r="O917">
        <v>4</v>
      </c>
      <c r="P917">
        <v>3647</v>
      </c>
      <c r="Q917" s="3">
        <v>335790231</v>
      </c>
      <c r="R917">
        <v>2064</v>
      </c>
      <c r="S917" s="3">
        <v>190038672</v>
      </c>
      <c r="T917">
        <v>2332</v>
      </c>
      <c r="U917" s="3">
        <v>214714236</v>
      </c>
      <c r="V917">
        <v>3360</v>
      </c>
      <c r="W917" s="3">
        <v>309365280</v>
      </c>
      <c r="X917">
        <v>2504</v>
      </c>
      <c r="Y917" s="3">
        <v>230550792</v>
      </c>
      <c r="Z917" s="3">
        <v>1280459211</v>
      </c>
    </row>
    <row r="918" spans="1:26" x14ac:dyDescent="0.3">
      <c r="A918" t="s">
        <v>988</v>
      </c>
      <c r="B918" t="s">
        <v>14</v>
      </c>
      <c r="C918" t="s">
        <v>120</v>
      </c>
      <c r="D918" s="7">
        <v>2021</v>
      </c>
      <c r="E918" t="s">
        <v>22</v>
      </c>
      <c r="F918">
        <v>868</v>
      </c>
      <c r="G918">
        <v>807</v>
      </c>
      <c r="H918" t="s">
        <v>17</v>
      </c>
      <c r="I918">
        <v>22</v>
      </c>
      <c r="J918">
        <v>277</v>
      </c>
      <c r="K918" s="3">
        <v>341260</v>
      </c>
      <c r="L918" s="3">
        <v>426575</v>
      </c>
      <c r="M918" t="s">
        <v>18</v>
      </c>
      <c r="N918">
        <v>3.7</v>
      </c>
      <c r="O918">
        <v>3</v>
      </c>
      <c r="P918">
        <v>2371</v>
      </c>
      <c r="Q918" s="3">
        <v>1011409325</v>
      </c>
      <c r="R918">
        <v>4489</v>
      </c>
      <c r="S918" s="3">
        <v>1914895175</v>
      </c>
      <c r="T918">
        <v>4976</v>
      </c>
      <c r="U918" s="3">
        <v>2122637200</v>
      </c>
      <c r="V918">
        <v>3152</v>
      </c>
      <c r="W918" s="3">
        <v>1344564400</v>
      </c>
      <c r="X918">
        <v>3270</v>
      </c>
      <c r="Y918" s="3">
        <v>1394900250</v>
      </c>
      <c r="Z918" s="3">
        <v>7788406350</v>
      </c>
    </row>
    <row r="919" spans="1:26" x14ac:dyDescent="0.3">
      <c r="A919" t="s">
        <v>989</v>
      </c>
      <c r="B919" t="s">
        <v>48</v>
      </c>
      <c r="C919" t="s">
        <v>59</v>
      </c>
      <c r="D919" s="7">
        <v>2021</v>
      </c>
      <c r="E919" t="s">
        <v>34</v>
      </c>
      <c r="F919">
        <v>878</v>
      </c>
      <c r="G919">
        <v>562</v>
      </c>
      <c r="H919" t="s">
        <v>26</v>
      </c>
      <c r="I919">
        <v>15.9</v>
      </c>
      <c r="J919">
        <v>280</v>
      </c>
      <c r="K919" s="3">
        <v>464164.80000000005</v>
      </c>
      <c r="L919" s="3">
        <v>580206</v>
      </c>
      <c r="M919" t="s">
        <v>27</v>
      </c>
      <c r="N919">
        <v>4.5999999999999996</v>
      </c>
      <c r="O919">
        <v>4</v>
      </c>
      <c r="P919">
        <v>3277</v>
      </c>
      <c r="Q919" s="3">
        <v>1901335062</v>
      </c>
      <c r="R919">
        <v>3258</v>
      </c>
      <c r="S919" s="3">
        <v>1890311148</v>
      </c>
      <c r="T919">
        <v>3445</v>
      </c>
      <c r="U919" s="3">
        <v>1998809670</v>
      </c>
      <c r="V919">
        <v>4993</v>
      </c>
      <c r="W919" s="3">
        <v>2896968558</v>
      </c>
      <c r="X919">
        <v>2925</v>
      </c>
      <c r="Y919" s="3">
        <v>1697102550</v>
      </c>
      <c r="Z919" s="3">
        <v>10384526988</v>
      </c>
    </row>
    <row r="920" spans="1:26" x14ac:dyDescent="0.3">
      <c r="A920" t="s">
        <v>990</v>
      </c>
      <c r="B920" t="s">
        <v>32</v>
      </c>
      <c r="C920" t="s">
        <v>33</v>
      </c>
      <c r="D920" s="7">
        <v>2023</v>
      </c>
      <c r="E920" t="s">
        <v>16</v>
      </c>
      <c r="F920">
        <v>737</v>
      </c>
      <c r="G920">
        <v>740</v>
      </c>
      <c r="H920" t="s">
        <v>17</v>
      </c>
      <c r="I920">
        <v>5.8</v>
      </c>
      <c r="J920">
        <v>236</v>
      </c>
      <c r="K920" s="3">
        <v>294078.40000000002</v>
      </c>
      <c r="L920" s="3">
        <v>367598</v>
      </c>
      <c r="M920" t="s">
        <v>60</v>
      </c>
      <c r="N920">
        <v>3.7</v>
      </c>
      <c r="O920">
        <v>3</v>
      </c>
      <c r="P920">
        <v>2276</v>
      </c>
      <c r="Q920" s="3">
        <v>836653048</v>
      </c>
      <c r="R920">
        <v>4360</v>
      </c>
      <c r="S920" s="3">
        <v>1602727280</v>
      </c>
      <c r="T920">
        <v>2527</v>
      </c>
      <c r="U920" s="3">
        <v>928920146</v>
      </c>
      <c r="V920">
        <v>4884</v>
      </c>
      <c r="W920" s="3">
        <v>1795348632</v>
      </c>
      <c r="X920">
        <v>4714</v>
      </c>
      <c r="Y920" s="3">
        <v>1732856972</v>
      </c>
      <c r="Z920" s="3">
        <v>6896506078</v>
      </c>
    </row>
    <row r="921" spans="1:26" x14ac:dyDescent="0.3">
      <c r="A921" t="s">
        <v>991</v>
      </c>
      <c r="B921" t="s">
        <v>32</v>
      </c>
      <c r="C921" t="s">
        <v>39</v>
      </c>
      <c r="D921" s="7">
        <v>2024</v>
      </c>
      <c r="E921" t="s">
        <v>16</v>
      </c>
      <c r="F921">
        <v>570</v>
      </c>
      <c r="G921">
        <v>808</v>
      </c>
      <c r="H921" t="s">
        <v>26</v>
      </c>
      <c r="I921">
        <v>7.1</v>
      </c>
      <c r="J921">
        <v>252</v>
      </c>
      <c r="K921" s="3">
        <v>161884.80000000002</v>
      </c>
      <c r="L921" s="3">
        <v>202356</v>
      </c>
      <c r="M921" t="s">
        <v>35</v>
      </c>
      <c r="N921">
        <v>3.9</v>
      </c>
      <c r="O921">
        <v>5</v>
      </c>
      <c r="P921">
        <v>2699</v>
      </c>
      <c r="Q921" s="3">
        <v>546158844</v>
      </c>
      <c r="R921">
        <v>2842</v>
      </c>
      <c r="S921" s="3">
        <v>575095752</v>
      </c>
      <c r="T921">
        <v>4768</v>
      </c>
      <c r="U921" s="3">
        <v>964833408</v>
      </c>
      <c r="V921">
        <v>2316</v>
      </c>
      <c r="W921" s="3">
        <v>468656496</v>
      </c>
      <c r="X921">
        <v>3917</v>
      </c>
      <c r="Y921" s="3">
        <v>792628452</v>
      </c>
      <c r="Z921" s="3">
        <v>3347372952</v>
      </c>
    </row>
    <row r="922" spans="1:26" x14ac:dyDescent="0.3">
      <c r="A922" t="s">
        <v>992</v>
      </c>
      <c r="B922" t="s">
        <v>14</v>
      </c>
      <c r="C922" t="s">
        <v>15</v>
      </c>
      <c r="D922" s="7">
        <v>2024</v>
      </c>
      <c r="E922" t="s">
        <v>44</v>
      </c>
      <c r="F922">
        <v>236</v>
      </c>
      <c r="G922">
        <v>680</v>
      </c>
      <c r="H922" t="s">
        <v>17</v>
      </c>
      <c r="I922">
        <v>8.3000000000000007</v>
      </c>
      <c r="J922">
        <v>212</v>
      </c>
      <c r="K922" s="3">
        <v>241599.2</v>
      </c>
      <c r="L922" s="3">
        <v>301999</v>
      </c>
      <c r="M922" t="s">
        <v>18</v>
      </c>
      <c r="N922">
        <v>5</v>
      </c>
      <c r="O922">
        <v>3</v>
      </c>
      <c r="P922">
        <v>2326</v>
      </c>
      <c r="Q922" s="3">
        <v>702449674</v>
      </c>
      <c r="R922">
        <v>2367</v>
      </c>
      <c r="S922" s="3">
        <v>714831633</v>
      </c>
      <c r="T922">
        <v>2360</v>
      </c>
      <c r="U922" s="3">
        <v>712717640</v>
      </c>
      <c r="V922">
        <v>3682</v>
      </c>
      <c r="W922" s="3">
        <v>1111960318</v>
      </c>
      <c r="X922">
        <v>2084</v>
      </c>
      <c r="Y922" s="3">
        <v>629365916</v>
      </c>
      <c r="Z922" s="3">
        <v>3871325181</v>
      </c>
    </row>
    <row r="923" spans="1:26" x14ac:dyDescent="0.3">
      <c r="A923" t="s">
        <v>993</v>
      </c>
      <c r="B923" t="s">
        <v>42</v>
      </c>
      <c r="C923" t="s">
        <v>92</v>
      </c>
      <c r="D923" s="7">
        <v>2023</v>
      </c>
      <c r="E923" t="s">
        <v>16</v>
      </c>
      <c r="F923">
        <v>342</v>
      </c>
      <c r="G923">
        <v>838</v>
      </c>
      <c r="H923" t="s">
        <v>17</v>
      </c>
      <c r="I923">
        <v>22.3</v>
      </c>
      <c r="J923">
        <v>390</v>
      </c>
      <c r="K923" s="3">
        <v>389817.60000000003</v>
      </c>
      <c r="L923" s="3">
        <v>487272</v>
      </c>
      <c r="M923" t="s">
        <v>60</v>
      </c>
      <c r="N923">
        <v>4.9000000000000004</v>
      </c>
      <c r="O923">
        <v>4</v>
      </c>
      <c r="P923">
        <v>2184</v>
      </c>
      <c r="Q923" s="3">
        <v>1064202048</v>
      </c>
      <c r="R923">
        <v>4061</v>
      </c>
      <c r="S923" s="3">
        <v>1978811592</v>
      </c>
      <c r="T923">
        <v>2008</v>
      </c>
      <c r="U923" s="3">
        <v>978442176</v>
      </c>
      <c r="V923">
        <v>2740</v>
      </c>
      <c r="W923" s="3">
        <v>1335125280</v>
      </c>
      <c r="X923">
        <v>2678</v>
      </c>
      <c r="Y923" s="3">
        <v>1304914416</v>
      </c>
      <c r="Z923" s="3">
        <v>6661495512</v>
      </c>
    </row>
    <row r="924" spans="1:26" x14ac:dyDescent="0.3">
      <c r="A924" t="s">
        <v>994</v>
      </c>
      <c r="B924" t="s">
        <v>42</v>
      </c>
      <c r="C924" t="s">
        <v>194</v>
      </c>
      <c r="D924" s="7">
        <v>2025</v>
      </c>
      <c r="E924" t="s">
        <v>34</v>
      </c>
      <c r="F924">
        <v>258</v>
      </c>
      <c r="G924">
        <v>367</v>
      </c>
      <c r="H924" t="s">
        <v>29</v>
      </c>
      <c r="I924">
        <v>22.9</v>
      </c>
      <c r="J924">
        <v>312</v>
      </c>
      <c r="K924" s="3">
        <v>105626.40000000001</v>
      </c>
      <c r="L924" s="3">
        <v>132033</v>
      </c>
      <c r="M924" t="s">
        <v>35</v>
      </c>
      <c r="N924">
        <v>4.7</v>
      </c>
      <c r="O924">
        <v>4</v>
      </c>
      <c r="P924">
        <v>4141</v>
      </c>
      <c r="Q924" s="3">
        <v>546748653</v>
      </c>
      <c r="R924">
        <v>2684</v>
      </c>
      <c r="S924" s="3">
        <v>354376572</v>
      </c>
      <c r="T924">
        <v>2482</v>
      </c>
      <c r="U924" s="3">
        <v>327705906</v>
      </c>
      <c r="V924">
        <v>4719</v>
      </c>
      <c r="W924" s="3">
        <v>623063727</v>
      </c>
      <c r="X924">
        <v>3486</v>
      </c>
      <c r="Y924" s="3">
        <v>460267038</v>
      </c>
      <c r="Z924" s="3">
        <v>2312161896</v>
      </c>
    </row>
    <row r="925" spans="1:26" x14ac:dyDescent="0.3">
      <c r="A925" t="s">
        <v>995</v>
      </c>
      <c r="B925" t="s">
        <v>42</v>
      </c>
      <c r="C925" t="s">
        <v>92</v>
      </c>
      <c r="D925" s="7">
        <v>2023</v>
      </c>
      <c r="E925" t="s">
        <v>34</v>
      </c>
      <c r="F925">
        <v>856</v>
      </c>
      <c r="G925">
        <v>463</v>
      </c>
      <c r="H925" t="s">
        <v>17</v>
      </c>
      <c r="I925">
        <v>22.4</v>
      </c>
      <c r="J925">
        <v>294</v>
      </c>
      <c r="K925" s="3">
        <v>249089.6</v>
      </c>
      <c r="L925" s="3">
        <v>311362</v>
      </c>
      <c r="M925" t="s">
        <v>40</v>
      </c>
      <c r="N925">
        <v>4.5</v>
      </c>
      <c r="O925">
        <v>5</v>
      </c>
      <c r="P925">
        <v>4954</v>
      </c>
      <c r="Q925" s="3">
        <v>1542487348</v>
      </c>
      <c r="R925">
        <v>4388</v>
      </c>
      <c r="S925" s="3">
        <v>1366256456</v>
      </c>
      <c r="T925">
        <v>2600</v>
      </c>
      <c r="U925" s="3">
        <v>809541200</v>
      </c>
      <c r="V925">
        <v>2918</v>
      </c>
      <c r="W925" s="3">
        <v>908554316</v>
      </c>
      <c r="X925">
        <v>4654</v>
      </c>
      <c r="Y925" s="3">
        <v>1449078748</v>
      </c>
      <c r="Z925" s="3">
        <v>6075918068</v>
      </c>
    </row>
    <row r="926" spans="1:26" x14ac:dyDescent="0.3">
      <c r="A926" t="s">
        <v>996</v>
      </c>
      <c r="B926" t="s">
        <v>42</v>
      </c>
      <c r="C926" t="s">
        <v>82</v>
      </c>
      <c r="D926" s="7">
        <v>2023</v>
      </c>
      <c r="E926" t="s">
        <v>34</v>
      </c>
      <c r="F926">
        <v>625</v>
      </c>
      <c r="G926">
        <v>891</v>
      </c>
      <c r="H926" t="s">
        <v>29</v>
      </c>
      <c r="I926">
        <v>20.9</v>
      </c>
      <c r="J926">
        <v>299</v>
      </c>
      <c r="K926" s="3">
        <v>268547.20000000001</v>
      </c>
      <c r="L926" s="3">
        <v>335684</v>
      </c>
      <c r="M926" t="s">
        <v>40</v>
      </c>
      <c r="N926">
        <v>3.9</v>
      </c>
      <c r="O926">
        <v>4</v>
      </c>
      <c r="P926">
        <v>3051</v>
      </c>
      <c r="Q926" s="3">
        <v>1024171884</v>
      </c>
      <c r="R926">
        <v>3495</v>
      </c>
      <c r="S926" s="3">
        <v>1173215580</v>
      </c>
      <c r="T926">
        <v>3023</v>
      </c>
      <c r="U926" s="3">
        <v>1014772732</v>
      </c>
      <c r="V926">
        <v>4021</v>
      </c>
      <c r="W926" s="3">
        <v>1349785364</v>
      </c>
      <c r="X926">
        <v>4168</v>
      </c>
      <c r="Y926" s="3">
        <v>1399130912</v>
      </c>
      <c r="Z926" s="3">
        <v>5961076472</v>
      </c>
    </row>
    <row r="927" spans="1:26" x14ac:dyDescent="0.3">
      <c r="A927" t="s">
        <v>997</v>
      </c>
      <c r="B927" t="s">
        <v>42</v>
      </c>
      <c r="C927" t="s">
        <v>46</v>
      </c>
      <c r="D927" s="7">
        <v>2024</v>
      </c>
      <c r="E927" t="s">
        <v>16</v>
      </c>
      <c r="F927">
        <v>239</v>
      </c>
      <c r="G927">
        <v>254</v>
      </c>
      <c r="H927" t="s">
        <v>26</v>
      </c>
      <c r="I927">
        <v>7.9</v>
      </c>
      <c r="J927">
        <v>274</v>
      </c>
      <c r="K927" s="3">
        <v>210104.80000000002</v>
      </c>
      <c r="L927" s="3">
        <v>262631</v>
      </c>
      <c r="M927" t="s">
        <v>50</v>
      </c>
      <c r="N927">
        <v>4.7</v>
      </c>
      <c r="O927">
        <v>3</v>
      </c>
      <c r="P927">
        <v>2290</v>
      </c>
      <c r="Q927" s="3">
        <v>601424990</v>
      </c>
      <c r="R927">
        <v>3069</v>
      </c>
      <c r="S927" s="3">
        <v>806014539</v>
      </c>
      <c r="T927">
        <v>3033</v>
      </c>
      <c r="U927" s="3">
        <v>796559823</v>
      </c>
      <c r="V927">
        <v>4362</v>
      </c>
      <c r="W927" s="3">
        <v>1145596422</v>
      </c>
      <c r="X927">
        <v>2317</v>
      </c>
      <c r="Y927" s="3">
        <v>608516027</v>
      </c>
      <c r="Z927" s="3">
        <v>3958111801</v>
      </c>
    </row>
    <row r="928" spans="1:26" x14ac:dyDescent="0.3">
      <c r="A928" t="s">
        <v>998</v>
      </c>
      <c r="B928" t="s">
        <v>20</v>
      </c>
      <c r="C928" t="s">
        <v>21</v>
      </c>
      <c r="D928" s="7">
        <v>2025</v>
      </c>
      <c r="E928" t="s">
        <v>16</v>
      </c>
      <c r="F928">
        <v>511</v>
      </c>
      <c r="G928">
        <v>385</v>
      </c>
      <c r="H928" t="s">
        <v>17</v>
      </c>
      <c r="I928">
        <v>8.9</v>
      </c>
      <c r="J928">
        <v>315</v>
      </c>
      <c r="K928" s="3">
        <v>120108</v>
      </c>
      <c r="L928" s="3">
        <v>150135</v>
      </c>
      <c r="M928" t="s">
        <v>27</v>
      </c>
      <c r="N928">
        <v>4.8</v>
      </c>
      <c r="O928">
        <v>5</v>
      </c>
      <c r="P928">
        <v>4052</v>
      </c>
      <c r="Q928" s="3">
        <v>608347020</v>
      </c>
      <c r="R928">
        <v>3824</v>
      </c>
      <c r="S928" s="3">
        <v>574116240</v>
      </c>
      <c r="T928">
        <v>2141</v>
      </c>
      <c r="U928" s="3">
        <v>321439035</v>
      </c>
      <c r="V928">
        <v>2637</v>
      </c>
      <c r="W928" s="3">
        <v>395905995</v>
      </c>
      <c r="X928">
        <v>2177</v>
      </c>
      <c r="Y928" s="3">
        <v>326843895</v>
      </c>
      <c r="Z928" s="3">
        <v>2226652185</v>
      </c>
    </row>
    <row r="929" spans="1:26" x14ac:dyDescent="0.3">
      <c r="A929" t="s">
        <v>999</v>
      </c>
      <c r="B929" t="s">
        <v>20</v>
      </c>
      <c r="C929" t="s">
        <v>181</v>
      </c>
      <c r="D929" s="7">
        <v>2021</v>
      </c>
      <c r="E929" t="s">
        <v>16</v>
      </c>
      <c r="F929">
        <v>236</v>
      </c>
      <c r="G929">
        <v>384</v>
      </c>
      <c r="H929" t="s">
        <v>29</v>
      </c>
      <c r="I929">
        <v>8.8000000000000007</v>
      </c>
      <c r="J929">
        <v>381</v>
      </c>
      <c r="K929" s="3">
        <v>108454.40000000001</v>
      </c>
      <c r="L929" s="3">
        <v>135568</v>
      </c>
      <c r="M929" t="s">
        <v>23</v>
      </c>
      <c r="N929">
        <v>4.5999999999999996</v>
      </c>
      <c r="O929">
        <v>3</v>
      </c>
      <c r="P929">
        <v>3199</v>
      </c>
      <c r="Q929" s="3">
        <v>433682032</v>
      </c>
      <c r="R929">
        <v>3077</v>
      </c>
      <c r="S929" s="3">
        <v>417142736</v>
      </c>
      <c r="T929">
        <v>3409</v>
      </c>
      <c r="U929" s="3">
        <v>462151312</v>
      </c>
      <c r="V929">
        <v>4348</v>
      </c>
      <c r="W929" s="3">
        <v>589449664</v>
      </c>
      <c r="X929">
        <v>4384</v>
      </c>
      <c r="Y929" s="3">
        <v>594330112</v>
      </c>
      <c r="Z929" s="3">
        <v>2496755856</v>
      </c>
    </row>
    <row r="930" spans="1:26" x14ac:dyDescent="0.3">
      <c r="A930" t="s">
        <v>1000</v>
      </c>
      <c r="B930" t="s">
        <v>20</v>
      </c>
      <c r="C930" t="s">
        <v>52</v>
      </c>
      <c r="D930" s="7">
        <v>2022</v>
      </c>
      <c r="E930" t="s">
        <v>44</v>
      </c>
      <c r="F930">
        <v>583</v>
      </c>
      <c r="G930">
        <v>387</v>
      </c>
      <c r="H930" t="s">
        <v>17</v>
      </c>
      <c r="I930">
        <v>20.6</v>
      </c>
      <c r="J930">
        <v>288</v>
      </c>
      <c r="K930" s="3">
        <v>345113.60000000003</v>
      </c>
      <c r="L930" s="3">
        <v>431392</v>
      </c>
      <c r="M930" t="s">
        <v>57</v>
      </c>
      <c r="N930">
        <v>3.9</v>
      </c>
      <c r="O930">
        <v>5</v>
      </c>
      <c r="P930">
        <v>2771</v>
      </c>
      <c r="Q930" s="3">
        <v>1195387232</v>
      </c>
      <c r="R930">
        <v>3693</v>
      </c>
      <c r="S930" s="3">
        <v>1593130656</v>
      </c>
      <c r="T930">
        <v>4452</v>
      </c>
      <c r="U930" s="3">
        <v>1920557184</v>
      </c>
      <c r="V930">
        <v>2718</v>
      </c>
      <c r="W930" s="3">
        <v>1172523456</v>
      </c>
      <c r="X930">
        <v>4343</v>
      </c>
      <c r="Y930" s="3">
        <v>1873535456</v>
      </c>
      <c r="Z930" s="3">
        <v>7755133984</v>
      </c>
    </row>
    <row r="931" spans="1:26" x14ac:dyDescent="0.3">
      <c r="A931" t="s">
        <v>1001</v>
      </c>
      <c r="B931" t="s">
        <v>48</v>
      </c>
      <c r="C931" t="s">
        <v>49</v>
      </c>
      <c r="D931" s="7">
        <v>2025</v>
      </c>
      <c r="E931" t="s">
        <v>22</v>
      </c>
      <c r="F931">
        <v>798</v>
      </c>
      <c r="G931">
        <v>434</v>
      </c>
      <c r="H931" t="s">
        <v>26</v>
      </c>
      <c r="I931">
        <v>19.7</v>
      </c>
      <c r="J931">
        <v>307</v>
      </c>
      <c r="K931" s="3">
        <v>498036.80000000005</v>
      </c>
      <c r="L931" s="3">
        <v>622546</v>
      </c>
      <c r="M931" t="s">
        <v>23</v>
      </c>
      <c r="N931">
        <v>3.5</v>
      </c>
      <c r="O931">
        <v>5</v>
      </c>
      <c r="P931">
        <v>2030</v>
      </c>
      <c r="Q931" s="3">
        <v>1263768380</v>
      </c>
      <c r="R931">
        <v>3698</v>
      </c>
      <c r="S931" s="3">
        <v>2302175108</v>
      </c>
      <c r="T931">
        <v>4167</v>
      </c>
      <c r="U931" s="3">
        <v>2594149182</v>
      </c>
      <c r="V931">
        <v>2575</v>
      </c>
      <c r="W931" s="3">
        <v>1603055950</v>
      </c>
      <c r="X931">
        <v>4991</v>
      </c>
      <c r="Y931" s="3">
        <v>3107127086</v>
      </c>
      <c r="Z931" s="3">
        <v>10870275706</v>
      </c>
    </row>
    <row r="932" spans="1:26" x14ac:dyDescent="0.3">
      <c r="A932" t="s">
        <v>1002</v>
      </c>
      <c r="B932" t="s">
        <v>32</v>
      </c>
      <c r="C932" t="s">
        <v>62</v>
      </c>
      <c r="D932" s="7">
        <v>2022</v>
      </c>
      <c r="E932" t="s">
        <v>34</v>
      </c>
      <c r="F932">
        <v>503</v>
      </c>
      <c r="G932">
        <v>813</v>
      </c>
      <c r="H932" t="s">
        <v>17</v>
      </c>
      <c r="I932">
        <v>11.1</v>
      </c>
      <c r="J932">
        <v>325</v>
      </c>
      <c r="K932" s="3">
        <v>277847.2</v>
      </c>
      <c r="L932" s="3">
        <v>347309</v>
      </c>
      <c r="M932" t="s">
        <v>78</v>
      </c>
      <c r="N932">
        <v>4.9000000000000004</v>
      </c>
      <c r="O932">
        <v>3</v>
      </c>
      <c r="P932">
        <v>2636</v>
      </c>
      <c r="Q932" s="3">
        <v>915506524</v>
      </c>
      <c r="R932">
        <v>4367</v>
      </c>
      <c r="S932" s="3">
        <v>1516698403</v>
      </c>
      <c r="T932">
        <v>4643</v>
      </c>
      <c r="U932" s="3">
        <v>1612555687</v>
      </c>
      <c r="V932">
        <v>4086</v>
      </c>
      <c r="W932" s="3">
        <v>1419104574</v>
      </c>
      <c r="X932">
        <v>2617</v>
      </c>
      <c r="Y932" s="3">
        <v>908907653</v>
      </c>
      <c r="Z932" s="3">
        <v>6372772841</v>
      </c>
    </row>
    <row r="933" spans="1:26" x14ac:dyDescent="0.3">
      <c r="A933" t="s">
        <v>1003</v>
      </c>
      <c r="B933" t="s">
        <v>32</v>
      </c>
      <c r="C933" t="s">
        <v>33</v>
      </c>
      <c r="D933" s="7">
        <v>2025</v>
      </c>
      <c r="E933" t="s">
        <v>16</v>
      </c>
      <c r="F933">
        <v>514</v>
      </c>
      <c r="G933">
        <v>813</v>
      </c>
      <c r="H933" t="s">
        <v>29</v>
      </c>
      <c r="I933">
        <v>18.5</v>
      </c>
      <c r="J933">
        <v>389</v>
      </c>
      <c r="K933" s="3">
        <v>182896</v>
      </c>
      <c r="L933" s="3">
        <v>228620</v>
      </c>
      <c r="M933" t="s">
        <v>35</v>
      </c>
      <c r="N933">
        <v>4.5</v>
      </c>
      <c r="O933">
        <v>3</v>
      </c>
      <c r="P933">
        <v>4723</v>
      </c>
      <c r="Q933" s="3">
        <v>1079772260</v>
      </c>
      <c r="R933">
        <v>2162</v>
      </c>
      <c r="S933" s="3">
        <v>494276440</v>
      </c>
      <c r="T933">
        <v>2161</v>
      </c>
      <c r="U933" s="3">
        <v>494047820</v>
      </c>
      <c r="V933">
        <v>3914</v>
      </c>
      <c r="W933" s="3">
        <v>894818680</v>
      </c>
      <c r="X933">
        <v>3165</v>
      </c>
      <c r="Y933" s="3">
        <v>723582300</v>
      </c>
      <c r="Z933" s="3">
        <v>3686497500</v>
      </c>
    </row>
    <row r="934" spans="1:26" x14ac:dyDescent="0.3">
      <c r="A934" t="s">
        <v>1004</v>
      </c>
      <c r="B934" t="s">
        <v>48</v>
      </c>
      <c r="C934" t="s">
        <v>49</v>
      </c>
      <c r="D934" s="7">
        <v>2024</v>
      </c>
      <c r="E934" t="s">
        <v>44</v>
      </c>
      <c r="F934">
        <v>249</v>
      </c>
      <c r="G934">
        <v>655</v>
      </c>
      <c r="H934" t="s">
        <v>29</v>
      </c>
      <c r="I934">
        <v>7.6</v>
      </c>
      <c r="J934">
        <v>291</v>
      </c>
      <c r="K934" s="3">
        <v>282108</v>
      </c>
      <c r="L934" s="3">
        <v>352635</v>
      </c>
      <c r="M934" t="s">
        <v>57</v>
      </c>
      <c r="N934">
        <v>4.3</v>
      </c>
      <c r="O934">
        <v>3</v>
      </c>
      <c r="P934">
        <v>2349</v>
      </c>
      <c r="Q934" s="3">
        <v>828339615</v>
      </c>
      <c r="R934">
        <v>3910</v>
      </c>
      <c r="S934" s="3">
        <v>1378802850</v>
      </c>
      <c r="T934">
        <v>4220</v>
      </c>
      <c r="U934" s="3">
        <v>1488119700</v>
      </c>
      <c r="V934">
        <v>3157</v>
      </c>
      <c r="W934" s="3">
        <v>1113268695</v>
      </c>
      <c r="X934">
        <v>2796</v>
      </c>
      <c r="Y934" s="3">
        <v>985967460</v>
      </c>
      <c r="Z934" s="3">
        <v>5794498320</v>
      </c>
    </row>
    <row r="935" spans="1:26" x14ac:dyDescent="0.3">
      <c r="A935" t="s">
        <v>1005</v>
      </c>
      <c r="B935" t="s">
        <v>48</v>
      </c>
      <c r="C935" t="s">
        <v>90</v>
      </c>
      <c r="D935" s="7">
        <v>2025</v>
      </c>
      <c r="E935" t="s">
        <v>44</v>
      </c>
      <c r="F935">
        <v>803</v>
      </c>
      <c r="G935">
        <v>442</v>
      </c>
      <c r="H935" t="s">
        <v>17</v>
      </c>
      <c r="I935">
        <v>10.7</v>
      </c>
      <c r="J935">
        <v>233</v>
      </c>
      <c r="K935" s="3">
        <v>309262.40000000002</v>
      </c>
      <c r="L935" s="3">
        <v>386578</v>
      </c>
      <c r="M935" t="s">
        <v>57</v>
      </c>
      <c r="N935">
        <v>3.9</v>
      </c>
      <c r="O935">
        <v>4</v>
      </c>
      <c r="P935">
        <v>3042</v>
      </c>
      <c r="Q935" s="3">
        <v>1175970276</v>
      </c>
      <c r="R935">
        <v>3460</v>
      </c>
      <c r="S935" s="3">
        <v>1337559880</v>
      </c>
      <c r="T935">
        <v>4910</v>
      </c>
      <c r="U935" s="3">
        <v>1898097980</v>
      </c>
      <c r="V935">
        <v>4848</v>
      </c>
      <c r="W935" s="3">
        <v>1874130144</v>
      </c>
      <c r="X935">
        <v>4201</v>
      </c>
      <c r="Y935" s="3">
        <v>1624014178</v>
      </c>
      <c r="Z935" s="3">
        <v>7909772458</v>
      </c>
    </row>
    <row r="936" spans="1:26" x14ac:dyDescent="0.3">
      <c r="A936" t="s">
        <v>1006</v>
      </c>
      <c r="B936" t="s">
        <v>42</v>
      </c>
      <c r="C936" t="s">
        <v>99</v>
      </c>
      <c r="D936" s="7">
        <v>2021</v>
      </c>
      <c r="E936" t="s">
        <v>16</v>
      </c>
      <c r="F936">
        <v>462</v>
      </c>
      <c r="G936">
        <v>259</v>
      </c>
      <c r="H936" t="s">
        <v>29</v>
      </c>
      <c r="I936">
        <v>17.100000000000001</v>
      </c>
      <c r="J936">
        <v>210</v>
      </c>
      <c r="K936" s="3">
        <v>299091.20000000001</v>
      </c>
      <c r="L936" s="3">
        <v>373864</v>
      </c>
      <c r="M936" t="s">
        <v>27</v>
      </c>
      <c r="N936">
        <v>4.7</v>
      </c>
      <c r="O936">
        <v>5</v>
      </c>
      <c r="P936">
        <v>4939</v>
      </c>
      <c r="Q936" s="3">
        <v>1846514296</v>
      </c>
      <c r="R936">
        <v>3113</v>
      </c>
      <c r="S936" s="3">
        <v>1163838632</v>
      </c>
      <c r="T936">
        <v>4359</v>
      </c>
      <c r="U936" s="3">
        <v>1629673176</v>
      </c>
      <c r="V936">
        <v>4193</v>
      </c>
      <c r="W936" s="3">
        <v>1567611752</v>
      </c>
      <c r="X936">
        <v>2600</v>
      </c>
      <c r="Y936" s="3">
        <v>972046400</v>
      </c>
      <c r="Z936" s="3">
        <v>7179684256</v>
      </c>
    </row>
    <row r="937" spans="1:26" x14ac:dyDescent="0.3">
      <c r="A937" t="s">
        <v>1007</v>
      </c>
      <c r="B937" t="s">
        <v>42</v>
      </c>
      <c r="C937" t="s">
        <v>82</v>
      </c>
      <c r="D937" s="7">
        <v>2023</v>
      </c>
      <c r="E937" t="s">
        <v>34</v>
      </c>
      <c r="F937">
        <v>730</v>
      </c>
      <c r="G937">
        <v>354</v>
      </c>
      <c r="H937" t="s">
        <v>17</v>
      </c>
      <c r="I937">
        <v>17.5</v>
      </c>
      <c r="J937">
        <v>271</v>
      </c>
      <c r="K937" s="3">
        <v>271664</v>
      </c>
      <c r="L937" s="3">
        <v>339580</v>
      </c>
      <c r="M937" t="s">
        <v>60</v>
      </c>
      <c r="N937">
        <v>4.9000000000000004</v>
      </c>
      <c r="O937">
        <v>5</v>
      </c>
      <c r="P937">
        <v>3287</v>
      </c>
      <c r="Q937" s="3">
        <v>1116199460</v>
      </c>
      <c r="R937">
        <v>2863</v>
      </c>
      <c r="S937" s="3">
        <v>972217540</v>
      </c>
      <c r="T937">
        <v>3505</v>
      </c>
      <c r="U937" s="3">
        <v>1190227900</v>
      </c>
      <c r="V937">
        <v>2570</v>
      </c>
      <c r="W937" s="3">
        <v>872720600</v>
      </c>
      <c r="X937">
        <v>3136</v>
      </c>
      <c r="Y937" s="3">
        <v>1064922880</v>
      </c>
      <c r="Z937" s="3">
        <v>5216288380</v>
      </c>
    </row>
    <row r="938" spans="1:26" x14ac:dyDescent="0.3">
      <c r="A938" t="s">
        <v>1008</v>
      </c>
      <c r="B938" t="s">
        <v>20</v>
      </c>
      <c r="C938" t="s">
        <v>181</v>
      </c>
      <c r="D938" s="7">
        <v>2025</v>
      </c>
      <c r="E938" t="s">
        <v>44</v>
      </c>
      <c r="F938">
        <v>536</v>
      </c>
      <c r="G938">
        <v>890</v>
      </c>
      <c r="H938" t="s">
        <v>29</v>
      </c>
      <c r="I938">
        <v>7</v>
      </c>
      <c r="J938">
        <v>356</v>
      </c>
      <c r="K938" s="3">
        <v>323767.2</v>
      </c>
      <c r="L938" s="3">
        <v>404709</v>
      </c>
      <c r="M938" t="s">
        <v>30</v>
      </c>
      <c r="N938">
        <v>4.2</v>
      </c>
      <c r="O938">
        <v>5</v>
      </c>
      <c r="P938">
        <v>3947</v>
      </c>
      <c r="Q938" s="3">
        <v>1597386423</v>
      </c>
      <c r="R938">
        <v>3198</v>
      </c>
      <c r="S938" s="3">
        <v>1294259382</v>
      </c>
      <c r="T938">
        <v>2066</v>
      </c>
      <c r="U938" s="3">
        <v>836128794</v>
      </c>
      <c r="V938">
        <v>4127</v>
      </c>
      <c r="W938" s="3">
        <v>1670234043</v>
      </c>
      <c r="X938">
        <v>3322</v>
      </c>
      <c r="Y938" s="3">
        <v>1344443298</v>
      </c>
      <c r="Z938" s="3">
        <v>6742451940</v>
      </c>
    </row>
    <row r="939" spans="1:26" x14ac:dyDescent="0.3">
      <c r="A939" t="s">
        <v>1009</v>
      </c>
      <c r="B939" t="s">
        <v>48</v>
      </c>
      <c r="C939" t="s">
        <v>56</v>
      </c>
      <c r="D939" s="7">
        <v>2022</v>
      </c>
      <c r="E939" t="s">
        <v>16</v>
      </c>
      <c r="F939">
        <v>373</v>
      </c>
      <c r="G939">
        <v>468</v>
      </c>
      <c r="H939" t="s">
        <v>29</v>
      </c>
      <c r="I939">
        <v>14.4</v>
      </c>
      <c r="J939">
        <v>298</v>
      </c>
      <c r="K939" s="3">
        <v>466626.4</v>
      </c>
      <c r="L939" s="3">
        <v>583283</v>
      </c>
      <c r="M939" t="s">
        <v>18</v>
      </c>
      <c r="N939">
        <v>4.5999999999999996</v>
      </c>
      <c r="O939">
        <v>5</v>
      </c>
      <c r="P939">
        <v>2653</v>
      </c>
      <c r="Q939" s="3">
        <v>1547449799</v>
      </c>
      <c r="R939">
        <v>3920</v>
      </c>
      <c r="S939" s="3">
        <v>2286469360</v>
      </c>
      <c r="T939">
        <v>2132</v>
      </c>
      <c r="U939" s="3">
        <v>1243559356</v>
      </c>
      <c r="V939">
        <v>2910</v>
      </c>
      <c r="W939" s="3">
        <v>1697353530</v>
      </c>
      <c r="X939">
        <v>3888</v>
      </c>
      <c r="Y939" s="3">
        <v>2267804304</v>
      </c>
      <c r="Z939" s="3">
        <v>9042636349</v>
      </c>
    </row>
    <row r="940" spans="1:26" x14ac:dyDescent="0.3">
      <c r="A940" t="s">
        <v>1010</v>
      </c>
      <c r="B940" t="s">
        <v>32</v>
      </c>
      <c r="C940" t="s">
        <v>62</v>
      </c>
      <c r="D940" s="7">
        <v>2024</v>
      </c>
      <c r="E940" t="s">
        <v>44</v>
      </c>
      <c r="F940">
        <v>364</v>
      </c>
      <c r="G940">
        <v>370</v>
      </c>
      <c r="H940" t="s">
        <v>29</v>
      </c>
      <c r="I940">
        <v>14</v>
      </c>
      <c r="J940">
        <v>249</v>
      </c>
      <c r="K940" s="3">
        <v>393344</v>
      </c>
      <c r="L940" s="3">
        <v>491680</v>
      </c>
      <c r="M940" t="s">
        <v>18</v>
      </c>
      <c r="N940">
        <v>3.7</v>
      </c>
      <c r="O940">
        <v>3</v>
      </c>
      <c r="P940">
        <v>4764</v>
      </c>
      <c r="Q940" s="3">
        <v>2342363520</v>
      </c>
      <c r="R940">
        <v>3035</v>
      </c>
      <c r="S940" s="3">
        <v>1492248800</v>
      </c>
      <c r="T940">
        <v>3190</v>
      </c>
      <c r="U940" s="3">
        <v>1568459200</v>
      </c>
      <c r="V940">
        <v>3714</v>
      </c>
      <c r="W940" s="3">
        <v>1826099520</v>
      </c>
      <c r="X940">
        <v>3548</v>
      </c>
      <c r="Y940" s="3">
        <v>1744480640</v>
      </c>
      <c r="Z940" s="3">
        <v>8973651680</v>
      </c>
    </row>
    <row r="941" spans="1:26" x14ac:dyDescent="0.3">
      <c r="A941" t="s">
        <v>1011</v>
      </c>
      <c r="B941" t="s">
        <v>14</v>
      </c>
      <c r="C941" t="s">
        <v>15</v>
      </c>
      <c r="D941" s="7">
        <v>2025</v>
      </c>
      <c r="E941" t="s">
        <v>16</v>
      </c>
      <c r="F941">
        <v>853</v>
      </c>
      <c r="G941">
        <v>303</v>
      </c>
      <c r="H941" t="s">
        <v>17</v>
      </c>
      <c r="I941">
        <v>23.5</v>
      </c>
      <c r="J941">
        <v>279</v>
      </c>
      <c r="K941" s="3">
        <v>367492</v>
      </c>
      <c r="L941" s="3">
        <v>459365</v>
      </c>
      <c r="M941" t="s">
        <v>57</v>
      </c>
      <c r="N941">
        <v>4.0999999999999996</v>
      </c>
      <c r="O941">
        <v>3</v>
      </c>
      <c r="P941">
        <v>2747</v>
      </c>
      <c r="Q941" s="3">
        <v>1261875655</v>
      </c>
      <c r="R941">
        <v>4277</v>
      </c>
      <c r="S941" s="3">
        <v>1964704105</v>
      </c>
      <c r="T941">
        <v>3070</v>
      </c>
      <c r="U941" s="3">
        <v>1410250550</v>
      </c>
      <c r="V941">
        <v>3570</v>
      </c>
      <c r="W941" s="3">
        <v>1639933050</v>
      </c>
      <c r="X941">
        <v>3845</v>
      </c>
      <c r="Y941" s="3">
        <v>1766258425</v>
      </c>
      <c r="Z941" s="3">
        <v>8043021785</v>
      </c>
    </row>
    <row r="942" spans="1:26" x14ac:dyDescent="0.3">
      <c r="A942" t="s">
        <v>1012</v>
      </c>
      <c r="B942" t="s">
        <v>32</v>
      </c>
      <c r="C942" t="s">
        <v>33</v>
      </c>
      <c r="D942" s="7">
        <v>2022</v>
      </c>
      <c r="E942" t="s">
        <v>34</v>
      </c>
      <c r="F942">
        <v>707</v>
      </c>
      <c r="G942">
        <v>297</v>
      </c>
      <c r="H942" t="s">
        <v>17</v>
      </c>
      <c r="I942">
        <v>13.5</v>
      </c>
      <c r="J942">
        <v>358</v>
      </c>
      <c r="K942" s="3">
        <v>159614.40000000002</v>
      </c>
      <c r="L942" s="3">
        <v>199518</v>
      </c>
      <c r="M942" t="s">
        <v>18</v>
      </c>
      <c r="N942">
        <v>4.7</v>
      </c>
      <c r="O942">
        <v>3</v>
      </c>
      <c r="P942">
        <v>2649</v>
      </c>
      <c r="Q942" s="3">
        <v>528523182</v>
      </c>
      <c r="R942">
        <v>4177</v>
      </c>
      <c r="S942" s="3">
        <v>833386686</v>
      </c>
      <c r="T942">
        <v>2206</v>
      </c>
      <c r="U942" s="3">
        <v>440136708</v>
      </c>
      <c r="V942">
        <v>4855</v>
      </c>
      <c r="W942" s="3">
        <v>968659890</v>
      </c>
      <c r="X942">
        <v>4384</v>
      </c>
      <c r="Y942" s="3">
        <v>874686912</v>
      </c>
      <c r="Z942" s="3">
        <v>3645393378</v>
      </c>
    </row>
    <row r="943" spans="1:26" x14ac:dyDescent="0.3">
      <c r="A943" t="s">
        <v>1013</v>
      </c>
      <c r="B943" t="s">
        <v>14</v>
      </c>
      <c r="C943" t="s">
        <v>25</v>
      </c>
      <c r="D943" s="7">
        <v>2025</v>
      </c>
      <c r="E943" t="s">
        <v>34</v>
      </c>
      <c r="F943">
        <v>492</v>
      </c>
      <c r="G943">
        <v>883</v>
      </c>
      <c r="H943" t="s">
        <v>17</v>
      </c>
      <c r="I943">
        <v>13.6</v>
      </c>
      <c r="J943">
        <v>306</v>
      </c>
      <c r="K943" s="3">
        <v>340516.80000000005</v>
      </c>
      <c r="L943" s="3">
        <v>425646</v>
      </c>
      <c r="M943" t="s">
        <v>27</v>
      </c>
      <c r="N943">
        <v>4.2</v>
      </c>
      <c r="O943">
        <v>5</v>
      </c>
      <c r="P943">
        <v>4827</v>
      </c>
      <c r="Q943" s="3">
        <v>2054593242</v>
      </c>
      <c r="R943">
        <v>4222</v>
      </c>
      <c r="S943" s="3">
        <v>1797077412</v>
      </c>
      <c r="T943">
        <v>4544</v>
      </c>
      <c r="U943" s="3">
        <v>1934135424</v>
      </c>
      <c r="V943">
        <v>4715</v>
      </c>
      <c r="W943" s="3">
        <v>2006920890</v>
      </c>
      <c r="X943">
        <v>3490</v>
      </c>
      <c r="Y943" s="3">
        <v>1485504540</v>
      </c>
      <c r="Z943" s="3">
        <v>9278231508</v>
      </c>
    </row>
    <row r="944" spans="1:26" x14ac:dyDescent="0.3">
      <c r="A944" t="s">
        <v>1014</v>
      </c>
      <c r="B944" t="s">
        <v>14</v>
      </c>
      <c r="C944" t="s">
        <v>15</v>
      </c>
      <c r="D944" s="7">
        <v>2022</v>
      </c>
      <c r="E944" t="s">
        <v>22</v>
      </c>
      <c r="F944">
        <v>716</v>
      </c>
      <c r="G944">
        <v>823</v>
      </c>
      <c r="H944" t="s">
        <v>26</v>
      </c>
      <c r="I944">
        <v>21.7</v>
      </c>
      <c r="J944">
        <v>358</v>
      </c>
      <c r="K944" s="3">
        <v>301980</v>
      </c>
      <c r="L944" s="3">
        <v>377475</v>
      </c>
      <c r="M944" t="s">
        <v>27</v>
      </c>
      <c r="N944">
        <v>3.6</v>
      </c>
      <c r="O944">
        <v>3</v>
      </c>
      <c r="P944">
        <v>2350</v>
      </c>
      <c r="Q944" s="3">
        <v>887066250</v>
      </c>
      <c r="R944">
        <v>4103</v>
      </c>
      <c r="S944" s="3">
        <v>1548779925</v>
      </c>
      <c r="T944">
        <v>2376</v>
      </c>
      <c r="U944" s="3">
        <v>896880600</v>
      </c>
      <c r="V944">
        <v>2752</v>
      </c>
      <c r="W944" s="3">
        <v>1038811200</v>
      </c>
      <c r="X944">
        <v>2717</v>
      </c>
      <c r="Y944" s="3">
        <v>1025599575</v>
      </c>
      <c r="Z944" s="3">
        <v>5397137550</v>
      </c>
    </row>
    <row r="945" spans="1:26" x14ac:dyDescent="0.3">
      <c r="A945" t="s">
        <v>1015</v>
      </c>
      <c r="B945" t="s">
        <v>14</v>
      </c>
      <c r="C945" t="s">
        <v>68</v>
      </c>
      <c r="D945" s="7">
        <v>2024</v>
      </c>
      <c r="E945" t="s">
        <v>22</v>
      </c>
      <c r="F945">
        <v>683</v>
      </c>
      <c r="G945">
        <v>935</v>
      </c>
      <c r="H945" t="s">
        <v>17</v>
      </c>
      <c r="I945">
        <v>15.7</v>
      </c>
      <c r="J945">
        <v>207</v>
      </c>
      <c r="K945" s="3">
        <v>156828.80000000002</v>
      </c>
      <c r="L945" s="3">
        <v>196036</v>
      </c>
      <c r="M945" t="s">
        <v>30</v>
      </c>
      <c r="N945">
        <v>4.5</v>
      </c>
      <c r="O945">
        <v>3</v>
      </c>
      <c r="P945">
        <v>3375</v>
      </c>
      <c r="Q945" s="3">
        <v>661621500</v>
      </c>
      <c r="R945">
        <v>3735</v>
      </c>
      <c r="S945" s="3">
        <v>732194460</v>
      </c>
      <c r="T945">
        <v>3942</v>
      </c>
      <c r="U945" s="3">
        <v>772773912</v>
      </c>
      <c r="V945">
        <v>2980</v>
      </c>
      <c r="W945" s="3">
        <v>584187280</v>
      </c>
      <c r="X945">
        <v>3178</v>
      </c>
      <c r="Y945" s="3">
        <v>623002408</v>
      </c>
      <c r="Z945" s="3">
        <v>3373779560</v>
      </c>
    </row>
    <row r="946" spans="1:26" x14ac:dyDescent="0.3">
      <c r="A946" t="s">
        <v>1016</v>
      </c>
      <c r="B946" t="s">
        <v>32</v>
      </c>
      <c r="C946" t="s">
        <v>62</v>
      </c>
      <c r="D946" s="7">
        <v>2022</v>
      </c>
      <c r="E946" t="s">
        <v>44</v>
      </c>
      <c r="F946">
        <v>665</v>
      </c>
      <c r="G946">
        <v>496</v>
      </c>
      <c r="H946" t="s">
        <v>26</v>
      </c>
      <c r="I946">
        <v>9.6999999999999993</v>
      </c>
      <c r="J946">
        <v>310</v>
      </c>
      <c r="K946" s="3">
        <v>66408.800000000003</v>
      </c>
      <c r="L946" s="3">
        <v>83011</v>
      </c>
      <c r="M946" t="s">
        <v>57</v>
      </c>
      <c r="N946">
        <v>3.8</v>
      </c>
      <c r="O946">
        <v>5</v>
      </c>
      <c r="P946">
        <v>3763</v>
      </c>
      <c r="Q946" s="3">
        <v>312370393</v>
      </c>
      <c r="R946">
        <v>3854</v>
      </c>
      <c r="S946" s="3">
        <v>319924394</v>
      </c>
      <c r="T946">
        <v>4956</v>
      </c>
      <c r="U946" s="3">
        <v>411402516</v>
      </c>
      <c r="V946">
        <v>4031</v>
      </c>
      <c r="W946" s="3">
        <v>334617341</v>
      </c>
      <c r="X946">
        <v>4304</v>
      </c>
      <c r="Y946" s="3">
        <v>357279344</v>
      </c>
      <c r="Z946" s="3">
        <v>1735593988</v>
      </c>
    </row>
    <row r="947" spans="1:26" x14ac:dyDescent="0.3">
      <c r="A947" t="s">
        <v>1017</v>
      </c>
      <c r="B947" t="s">
        <v>14</v>
      </c>
      <c r="C947" t="s">
        <v>138</v>
      </c>
      <c r="D947" s="7">
        <v>2021</v>
      </c>
      <c r="E947" t="s">
        <v>34</v>
      </c>
      <c r="F947">
        <v>723</v>
      </c>
      <c r="G947">
        <v>695</v>
      </c>
      <c r="H947" t="s">
        <v>29</v>
      </c>
      <c r="I947">
        <v>14.4</v>
      </c>
      <c r="J947">
        <v>290</v>
      </c>
      <c r="K947" s="3">
        <v>240600.80000000002</v>
      </c>
      <c r="L947" s="3">
        <v>300751</v>
      </c>
      <c r="M947" t="s">
        <v>60</v>
      </c>
      <c r="N947">
        <v>4.4000000000000004</v>
      </c>
      <c r="O947">
        <v>4</v>
      </c>
      <c r="P947">
        <v>4825</v>
      </c>
      <c r="Q947" s="3">
        <v>1451123575</v>
      </c>
      <c r="R947">
        <v>3992</v>
      </c>
      <c r="S947" s="3">
        <v>1200597992</v>
      </c>
      <c r="T947">
        <v>4010</v>
      </c>
      <c r="U947" s="3">
        <v>1206011510</v>
      </c>
      <c r="V947">
        <v>2749</v>
      </c>
      <c r="W947" s="3">
        <v>826764499</v>
      </c>
      <c r="X947">
        <v>2660</v>
      </c>
      <c r="Y947" s="3">
        <v>799997660</v>
      </c>
      <c r="Z947" s="3">
        <v>5484495236</v>
      </c>
    </row>
    <row r="948" spans="1:26" x14ac:dyDescent="0.3">
      <c r="A948" t="s">
        <v>1018</v>
      </c>
      <c r="B948" t="s">
        <v>32</v>
      </c>
      <c r="C948" t="s">
        <v>33</v>
      </c>
      <c r="D948" s="7">
        <v>2025</v>
      </c>
      <c r="E948" t="s">
        <v>22</v>
      </c>
      <c r="F948">
        <v>766</v>
      </c>
      <c r="G948">
        <v>317</v>
      </c>
      <c r="H948" t="s">
        <v>29</v>
      </c>
      <c r="I948">
        <v>9.4</v>
      </c>
      <c r="J948">
        <v>311</v>
      </c>
      <c r="K948" s="3">
        <v>355160.80000000005</v>
      </c>
      <c r="L948" s="3">
        <v>443951</v>
      </c>
      <c r="M948" t="s">
        <v>35</v>
      </c>
      <c r="N948">
        <v>4.4000000000000004</v>
      </c>
      <c r="O948">
        <v>4</v>
      </c>
      <c r="P948">
        <v>2228</v>
      </c>
      <c r="Q948" s="3">
        <v>989122828</v>
      </c>
      <c r="R948">
        <v>2289</v>
      </c>
      <c r="S948" s="3">
        <v>1016203839</v>
      </c>
      <c r="T948">
        <v>4852</v>
      </c>
      <c r="U948" s="3">
        <v>2154050252</v>
      </c>
      <c r="V948">
        <v>3858</v>
      </c>
      <c r="W948" s="3">
        <v>1712762958</v>
      </c>
      <c r="X948">
        <v>3018</v>
      </c>
      <c r="Y948" s="3">
        <v>1339844118</v>
      </c>
      <c r="Z948" s="3">
        <v>7211983995</v>
      </c>
    </row>
    <row r="949" spans="1:26" x14ac:dyDescent="0.3">
      <c r="A949" t="s">
        <v>1019</v>
      </c>
      <c r="B949" t="s">
        <v>20</v>
      </c>
      <c r="C949" t="s">
        <v>37</v>
      </c>
      <c r="D949" s="7">
        <v>2021</v>
      </c>
      <c r="E949" t="s">
        <v>16</v>
      </c>
      <c r="F949">
        <v>888</v>
      </c>
      <c r="G949">
        <v>497</v>
      </c>
      <c r="H949" t="s">
        <v>29</v>
      </c>
      <c r="I949">
        <v>16.8</v>
      </c>
      <c r="J949">
        <v>324</v>
      </c>
      <c r="K949" s="3">
        <v>374892.80000000005</v>
      </c>
      <c r="L949" s="3">
        <v>468616</v>
      </c>
      <c r="M949" t="s">
        <v>27</v>
      </c>
      <c r="N949">
        <v>4.5</v>
      </c>
      <c r="O949">
        <v>5</v>
      </c>
      <c r="P949">
        <v>2195</v>
      </c>
      <c r="Q949" s="3">
        <v>1028612120</v>
      </c>
      <c r="R949">
        <v>3297</v>
      </c>
      <c r="S949" s="3">
        <v>1545026952</v>
      </c>
      <c r="T949">
        <v>4341</v>
      </c>
      <c r="U949" s="3">
        <v>2034262056</v>
      </c>
      <c r="V949">
        <v>2437</v>
      </c>
      <c r="W949" s="3">
        <v>1142017192</v>
      </c>
      <c r="X949">
        <v>2909</v>
      </c>
      <c r="Y949" s="3">
        <v>1363203944</v>
      </c>
      <c r="Z949" s="3">
        <v>7113122264</v>
      </c>
    </row>
    <row r="950" spans="1:26" x14ac:dyDescent="0.3">
      <c r="A950" t="s">
        <v>1020</v>
      </c>
      <c r="B950" t="s">
        <v>48</v>
      </c>
      <c r="C950" t="s">
        <v>56</v>
      </c>
      <c r="D950" s="7">
        <v>2021</v>
      </c>
      <c r="E950" t="s">
        <v>34</v>
      </c>
      <c r="F950">
        <v>838</v>
      </c>
      <c r="G950">
        <v>938</v>
      </c>
      <c r="H950" t="s">
        <v>29</v>
      </c>
      <c r="I950">
        <v>15.3</v>
      </c>
      <c r="J950">
        <v>305</v>
      </c>
      <c r="K950" s="3">
        <v>294348</v>
      </c>
      <c r="L950" s="3">
        <v>367935</v>
      </c>
      <c r="M950" t="s">
        <v>50</v>
      </c>
      <c r="N950">
        <v>4.5</v>
      </c>
      <c r="O950">
        <v>3</v>
      </c>
      <c r="P950">
        <v>3843</v>
      </c>
      <c r="Q950" s="3">
        <v>1413974205</v>
      </c>
      <c r="R950">
        <v>2799</v>
      </c>
      <c r="S950" s="3">
        <v>1029850065</v>
      </c>
      <c r="T950">
        <v>4290</v>
      </c>
      <c r="U950" s="3">
        <v>1578441150</v>
      </c>
      <c r="V950">
        <v>4154</v>
      </c>
      <c r="W950" s="3">
        <v>1528401990</v>
      </c>
      <c r="X950">
        <v>2237</v>
      </c>
      <c r="Y950" s="3">
        <v>823070595</v>
      </c>
      <c r="Z950" s="3">
        <v>6373738005</v>
      </c>
    </row>
    <row r="951" spans="1:26" x14ac:dyDescent="0.3">
      <c r="A951" t="s">
        <v>1021</v>
      </c>
      <c r="B951" t="s">
        <v>48</v>
      </c>
      <c r="C951" t="s">
        <v>59</v>
      </c>
      <c r="D951" s="7">
        <v>2021</v>
      </c>
      <c r="E951" t="s">
        <v>44</v>
      </c>
      <c r="F951">
        <v>685</v>
      </c>
      <c r="G951">
        <v>556</v>
      </c>
      <c r="H951" t="s">
        <v>17</v>
      </c>
      <c r="I951">
        <v>19.399999999999999</v>
      </c>
      <c r="J951">
        <v>383</v>
      </c>
      <c r="K951" s="3">
        <v>504750.4</v>
      </c>
      <c r="L951" s="3">
        <v>630938</v>
      </c>
      <c r="M951" t="s">
        <v>27</v>
      </c>
      <c r="N951">
        <v>4.5</v>
      </c>
      <c r="O951">
        <v>4</v>
      </c>
      <c r="P951">
        <v>3016</v>
      </c>
      <c r="Q951" s="3">
        <v>1902909008</v>
      </c>
      <c r="R951">
        <v>2976</v>
      </c>
      <c r="S951" s="3">
        <v>1877671488</v>
      </c>
      <c r="T951">
        <v>3926</v>
      </c>
      <c r="U951" s="3">
        <v>2477062588</v>
      </c>
      <c r="V951">
        <v>2123</v>
      </c>
      <c r="W951" s="3">
        <v>1339481374</v>
      </c>
      <c r="X951">
        <v>4785</v>
      </c>
      <c r="Y951" s="3">
        <v>3019038330</v>
      </c>
      <c r="Z951" s="3">
        <v>10616162788</v>
      </c>
    </row>
    <row r="952" spans="1:26" x14ac:dyDescent="0.3">
      <c r="A952" t="s">
        <v>1022</v>
      </c>
      <c r="B952" t="s">
        <v>42</v>
      </c>
      <c r="C952" t="s">
        <v>74</v>
      </c>
      <c r="D952" s="7">
        <v>2025</v>
      </c>
      <c r="E952" t="s">
        <v>34</v>
      </c>
      <c r="F952">
        <v>270</v>
      </c>
      <c r="G952">
        <v>494</v>
      </c>
      <c r="H952" t="s">
        <v>26</v>
      </c>
      <c r="I952">
        <v>24.2</v>
      </c>
      <c r="J952">
        <v>369</v>
      </c>
      <c r="K952" s="3">
        <v>245362.40000000002</v>
      </c>
      <c r="L952" s="3">
        <v>306703</v>
      </c>
      <c r="M952" t="s">
        <v>27</v>
      </c>
      <c r="N952">
        <v>4.9000000000000004</v>
      </c>
      <c r="O952">
        <v>3</v>
      </c>
      <c r="P952">
        <v>3970</v>
      </c>
      <c r="Q952" s="3">
        <v>1217610910</v>
      </c>
      <c r="R952">
        <v>3729</v>
      </c>
      <c r="S952" s="3">
        <v>1143695487</v>
      </c>
      <c r="T952">
        <v>4859</v>
      </c>
      <c r="U952" s="3">
        <v>1490269877</v>
      </c>
      <c r="V952">
        <v>4562</v>
      </c>
      <c r="W952" s="3">
        <v>1399179086</v>
      </c>
      <c r="X952">
        <v>2031</v>
      </c>
      <c r="Y952" s="3">
        <v>622913793</v>
      </c>
      <c r="Z952" s="3">
        <v>5873669153</v>
      </c>
    </row>
    <row r="953" spans="1:26" x14ac:dyDescent="0.3">
      <c r="A953" t="s">
        <v>1023</v>
      </c>
      <c r="B953" t="s">
        <v>42</v>
      </c>
      <c r="C953" t="s">
        <v>74</v>
      </c>
      <c r="D953" s="7">
        <v>2022</v>
      </c>
      <c r="E953" t="s">
        <v>22</v>
      </c>
      <c r="F953">
        <v>614</v>
      </c>
      <c r="G953">
        <v>793</v>
      </c>
      <c r="H953" t="s">
        <v>26</v>
      </c>
      <c r="I953">
        <v>21.4</v>
      </c>
      <c r="J953">
        <v>227</v>
      </c>
      <c r="K953" s="3">
        <v>333892</v>
      </c>
      <c r="L953" s="3">
        <v>417365</v>
      </c>
      <c r="M953" t="s">
        <v>57</v>
      </c>
      <c r="N953">
        <v>4.5999999999999996</v>
      </c>
      <c r="O953">
        <v>4</v>
      </c>
      <c r="P953">
        <v>2424</v>
      </c>
      <c r="Q953" s="3">
        <v>1011692760</v>
      </c>
      <c r="R953">
        <v>2082</v>
      </c>
      <c r="S953" s="3">
        <v>868953930</v>
      </c>
      <c r="T953">
        <v>4720</v>
      </c>
      <c r="U953" s="3">
        <v>1969962800</v>
      </c>
      <c r="V953">
        <v>3117</v>
      </c>
      <c r="W953" s="3">
        <v>1300926705</v>
      </c>
      <c r="X953">
        <v>3783</v>
      </c>
      <c r="Y953" s="3">
        <v>1578891795</v>
      </c>
      <c r="Z953" s="3">
        <v>6730427990</v>
      </c>
    </row>
    <row r="954" spans="1:26" x14ac:dyDescent="0.3">
      <c r="A954" t="s">
        <v>1024</v>
      </c>
      <c r="B954" t="s">
        <v>20</v>
      </c>
      <c r="C954" t="s">
        <v>21</v>
      </c>
      <c r="D954" s="7">
        <v>2025</v>
      </c>
      <c r="E954" t="s">
        <v>22</v>
      </c>
      <c r="F954">
        <v>877</v>
      </c>
      <c r="G954">
        <v>725</v>
      </c>
      <c r="H954" t="s">
        <v>26</v>
      </c>
      <c r="I954">
        <v>6.1</v>
      </c>
      <c r="J954">
        <v>300</v>
      </c>
      <c r="K954" s="3">
        <v>375434.4</v>
      </c>
      <c r="L954" s="3">
        <v>469293</v>
      </c>
      <c r="M954" t="s">
        <v>57</v>
      </c>
      <c r="N954">
        <v>4.9000000000000004</v>
      </c>
      <c r="O954">
        <v>5</v>
      </c>
      <c r="P954">
        <v>4055</v>
      </c>
      <c r="Q954" s="3">
        <v>1902983115</v>
      </c>
      <c r="R954">
        <v>4226</v>
      </c>
      <c r="S954" s="3">
        <v>1983232218</v>
      </c>
      <c r="T954">
        <v>2433</v>
      </c>
      <c r="U954" s="3">
        <v>1141789869</v>
      </c>
      <c r="V954">
        <v>4743</v>
      </c>
      <c r="W954" s="3">
        <v>2225856699</v>
      </c>
      <c r="X954">
        <v>2395</v>
      </c>
      <c r="Y954" s="3">
        <v>1123956735</v>
      </c>
      <c r="Z954" s="3">
        <v>8377818636</v>
      </c>
    </row>
    <row r="955" spans="1:26" x14ac:dyDescent="0.3">
      <c r="A955" t="s">
        <v>1025</v>
      </c>
      <c r="B955" t="s">
        <v>32</v>
      </c>
      <c r="C955" t="s">
        <v>64</v>
      </c>
      <c r="D955" s="7">
        <v>2023</v>
      </c>
      <c r="E955" t="s">
        <v>44</v>
      </c>
      <c r="F955">
        <v>328</v>
      </c>
      <c r="G955">
        <v>682</v>
      </c>
      <c r="H955" t="s">
        <v>17</v>
      </c>
      <c r="I955">
        <v>18.5</v>
      </c>
      <c r="J955">
        <v>242</v>
      </c>
      <c r="K955" s="3">
        <v>352020</v>
      </c>
      <c r="L955" s="3">
        <v>440025</v>
      </c>
      <c r="M955" t="s">
        <v>35</v>
      </c>
      <c r="N955">
        <v>4.5</v>
      </c>
      <c r="O955">
        <v>3</v>
      </c>
      <c r="P955">
        <v>4313</v>
      </c>
      <c r="Q955" s="3">
        <v>1897827825</v>
      </c>
      <c r="R955">
        <v>4413</v>
      </c>
      <c r="S955" s="3">
        <v>1941830325</v>
      </c>
      <c r="T955">
        <v>4504</v>
      </c>
      <c r="U955" s="3">
        <v>1981872600</v>
      </c>
      <c r="V955">
        <v>2410</v>
      </c>
      <c r="W955" s="3">
        <v>1060460250</v>
      </c>
      <c r="X955">
        <v>4520</v>
      </c>
      <c r="Y955" s="3">
        <v>1988913000</v>
      </c>
      <c r="Z955" s="3">
        <v>8870904000</v>
      </c>
    </row>
    <row r="956" spans="1:26" x14ac:dyDescent="0.3">
      <c r="A956" t="s">
        <v>1026</v>
      </c>
      <c r="B956" t="s">
        <v>20</v>
      </c>
      <c r="C956" t="s">
        <v>95</v>
      </c>
      <c r="D956" s="7">
        <v>2022</v>
      </c>
      <c r="E956" t="s">
        <v>22</v>
      </c>
      <c r="F956">
        <v>397</v>
      </c>
      <c r="G956">
        <v>816</v>
      </c>
      <c r="H956" t="s">
        <v>26</v>
      </c>
      <c r="I956">
        <v>21.2</v>
      </c>
      <c r="J956">
        <v>307</v>
      </c>
      <c r="K956" s="3">
        <v>147886.39999999999</v>
      </c>
      <c r="L956" s="3">
        <v>184858</v>
      </c>
      <c r="M956" t="s">
        <v>40</v>
      </c>
      <c r="N956">
        <v>4.0999999999999996</v>
      </c>
      <c r="O956">
        <v>3</v>
      </c>
      <c r="P956">
        <v>3786</v>
      </c>
      <c r="Q956" s="3">
        <v>699872388</v>
      </c>
      <c r="R956">
        <v>3902</v>
      </c>
      <c r="S956" s="3">
        <v>721315916</v>
      </c>
      <c r="T956">
        <v>3479</v>
      </c>
      <c r="U956" s="3">
        <v>643120982</v>
      </c>
      <c r="V956">
        <v>3599</v>
      </c>
      <c r="W956" s="3">
        <v>665303942</v>
      </c>
      <c r="X956">
        <v>3042</v>
      </c>
      <c r="Y956" s="3">
        <v>562338036</v>
      </c>
      <c r="Z956" s="3">
        <v>3291951264</v>
      </c>
    </row>
    <row r="957" spans="1:26" x14ac:dyDescent="0.3">
      <c r="A957" t="s">
        <v>1027</v>
      </c>
      <c r="B957" t="s">
        <v>20</v>
      </c>
      <c r="C957" t="s">
        <v>21</v>
      </c>
      <c r="D957" s="7">
        <v>2023</v>
      </c>
      <c r="E957" t="s">
        <v>44</v>
      </c>
      <c r="F957">
        <v>454</v>
      </c>
      <c r="G957">
        <v>891</v>
      </c>
      <c r="H957" t="s">
        <v>17</v>
      </c>
      <c r="I957">
        <v>21.1</v>
      </c>
      <c r="J957">
        <v>381</v>
      </c>
      <c r="K957" s="3">
        <v>244358.40000000002</v>
      </c>
      <c r="L957" s="3">
        <v>305448</v>
      </c>
      <c r="M957" t="s">
        <v>78</v>
      </c>
      <c r="N957">
        <v>4</v>
      </c>
      <c r="O957">
        <v>3</v>
      </c>
      <c r="P957">
        <v>2331</v>
      </c>
      <c r="Q957" s="3">
        <v>711999288</v>
      </c>
      <c r="R957">
        <v>4181</v>
      </c>
      <c r="S957" s="3">
        <v>1277078088</v>
      </c>
      <c r="T957">
        <v>4228</v>
      </c>
      <c r="U957" s="3">
        <v>1291434144</v>
      </c>
      <c r="V957">
        <v>3568</v>
      </c>
      <c r="W957" s="3">
        <v>1089838464</v>
      </c>
      <c r="X957">
        <v>3883</v>
      </c>
      <c r="Y957" s="3">
        <v>1186054584</v>
      </c>
      <c r="Z957" s="3">
        <v>5556404568</v>
      </c>
    </row>
    <row r="958" spans="1:26" x14ac:dyDescent="0.3">
      <c r="A958" t="s">
        <v>1028</v>
      </c>
      <c r="B958" t="s">
        <v>14</v>
      </c>
      <c r="C958" t="s">
        <v>86</v>
      </c>
      <c r="D958" s="7">
        <v>2025</v>
      </c>
      <c r="E958" t="s">
        <v>44</v>
      </c>
      <c r="F958">
        <v>781</v>
      </c>
      <c r="G958">
        <v>402</v>
      </c>
      <c r="H958" t="s">
        <v>17</v>
      </c>
      <c r="I958">
        <v>11.5</v>
      </c>
      <c r="J958">
        <v>388</v>
      </c>
      <c r="K958" s="3">
        <v>115260</v>
      </c>
      <c r="L958" s="3">
        <v>144075</v>
      </c>
      <c r="M958" t="s">
        <v>27</v>
      </c>
      <c r="N958">
        <v>4</v>
      </c>
      <c r="O958">
        <v>4</v>
      </c>
      <c r="P958">
        <v>2701</v>
      </c>
      <c r="Q958" s="3">
        <v>389146575</v>
      </c>
      <c r="R958">
        <v>4057</v>
      </c>
      <c r="S958" s="3">
        <v>584512275</v>
      </c>
      <c r="T958">
        <v>4630</v>
      </c>
      <c r="U958" s="3">
        <v>667067250</v>
      </c>
      <c r="V958">
        <v>3990</v>
      </c>
      <c r="W958" s="3">
        <v>574859250</v>
      </c>
      <c r="X958">
        <v>2150</v>
      </c>
      <c r="Y958" s="3">
        <v>309761250</v>
      </c>
      <c r="Z958" s="3">
        <v>2525346600</v>
      </c>
    </row>
    <row r="959" spans="1:26" x14ac:dyDescent="0.3">
      <c r="A959" t="s">
        <v>1029</v>
      </c>
      <c r="B959" t="s">
        <v>48</v>
      </c>
      <c r="C959" t="s">
        <v>56</v>
      </c>
      <c r="D959" s="7">
        <v>2024</v>
      </c>
      <c r="E959" t="s">
        <v>16</v>
      </c>
      <c r="F959">
        <v>811</v>
      </c>
      <c r="G959">
        <v>358</v>
      </c>
      <c r="H959" t="s">
        <v>26</v>
      </c>
      <c r="I959">
        <v>8</v>
      </c>
      <c r="J959">
        <v>341</v>
      </c>
      <c r="K959" s="3">
        <v>361400.80000000005</v>
      </c>
      <c r="L959" s="3">
        <v>451751</v>
      </c>
      <c r="M959" t="s">
        <v>18</v>
      </c>
      <c r="N959">
        <v>4.0999999999999996</v>
      </c>
      <c r="O959">
        <v>5</v>
      </c>
      <c r="P959">
        <v>4666</v>
      </c>
      <c r="Q959" s="3">
        <v>2107870166</v>
      </c>
      <c r="R959">
        <v>4423</v>
      </c>
      <c r="S959" s="3">
        <v>1998094673</v>
      </c>
      <c r="T959">
        <v>4120</v>
      </c>
      <c r="U959" s="3">
        <v>1861214120</v>
      </c>
      <c r="V959">
        <v>4127</v>
      </c>
      <c r="W959" s="3">
        <v>1864376377</v>
      </c>
      <c r="X959">
        <v>4190</v>
      </c>
      <c r="Y959" s="3">
        <v>1892836690</v>
      </c>
      <c r="Z959" s="3">
        <v>9724392026</v>
      </c>
    </row>
    <row r="960" spans="1:26" x14ac:dyDescent="0.3">
      <c r="A960" t="s">
        <v>1030</v>
      </c>
      <c r="B960" t="s">
        <v>42</v>
      </c>
      <c r="C960" t="s">
        <v>84</v>
      </c>
      <c r="D960" s="7">
        <v>2023</v>
      </c>
      <c r="E960" t="s">
        <v>44</v>
      </c>
      <c r="F960">
        <v>709</v>
      </c>
      <c r="G960">
        <v>568</v>
      </c>
      <c r="H960" t="s">
        <v>29</v>
      </c>
      <c r="I960">
        <v>17.7</v>
      </c>
      <c r="J960">
        <v>386</v>
      </c>
      <c r="K960" s="3">
        <v>192374.40000000002</v>
      </c>
      <c r="L960" s="3">
        <v>240468</v>
      </c>
      <c r="M960" t="s">
        <v>60</v>
      </c>
      <c r="N960">
        <v>4.3</v>
      </c>
      <c r="O960">
        <v>4</v>
      </c>
      <c r="P960">
        <v>3535</v>
      </c>
      <c r="Q960" s="3">
        <v>850054380</v>
      </c>
      <c r="R960">
        <v>2298</v>
      </c>
      <c r="S960" s="3">
        <v>552595464</v>
      </c>
      <c r="T960">
        <v>2384</v>
      </c>
      <c r="U960" s="3">
        <v>573275712</v>
      </c>
      <c r="V960">
        <v>3333</v>
      </c>
      <c r="W960" s="3">
        <v>801479844</v>
      </c>
      <c r="X960">
        <v>3666</v>
      </c>
      <c r="Y960" s="3">
        <v>881555688</v>
      </c>
      <c r="Z960" s="3">
        <v>3658961088</v>
      </c>
    </row>
    <row r="961" spans="1:26" x14ac:dyDescent="0.3">
      <c r="A961" t="s">
        <v>1031</v>
      </c>
      <c r="B961" t="s">
        <v>32</v>
      </c>
      <c r="C961" t="s">
        <v>64</v>
      </c>
      <c r="D961" s="7">
        <v>2022</v>
      </c>
      <c r="E961" t="s">
        <v>44</v>
      </c>
      <c r="F961">
        <v>410</v>
      </c>
      <c r="G961">
        <v>337</v>
      </c>
      <c r="H961" t="s">
        <v>17</v>
      </c>
      <c r="I961">
        <v>5</v>
      </c>
      <c r="J961">
        <v>235</v>
      </c>
      <c r="K961" s="3">
        <v>313207.2</v>
      </c>
      <c r="L961" s="3">
        <v>391509</v>
      </c>
      <c r="M961" t="s">
        <v>60</v>
      </c>
      <c r="N961">
        <v>4.3</v>
      </c>
      <c r="O961">
        <v>5</v>
      </c>
      <c r="P961">
        <v>2607</v>
      </c>
      <c r="Q961" s="3">
        <v>1020663963</v>
      </c>
      <c r="R961">
        <v>3106</v>
      </c>
      <c r="S961" s="3">
        <v>1216026954</v>
      </c>
      <c r="T961">
        <v>3915</v>
      </c>
      <c r="U961" s="3">
        <v>1532757735</v>
      </c>
      <c r="V961">
        <v>3048</v>
      </c>
      <c r="W961" s="3">
        <v>1193319432</v>
      </c>
      <c r="X961">
        <v>4839</v>
      </c>
      <c r="Y961" s="3">
        <v>1894512051</v>
      </c>
      <c r="Z961" s="3">
        <v>6857280135</v>
      </c>
    </row>
    <row r="962" spans="1:26" x14ac:dyDescent="0.3">
      <c r="A962" t="s">
        <v>1032</v>
      </c>
      <c r="B962" t="s">
        <v>20</v>
      </c>
      <c r="C962" t="s">
        <v>95</v>
      </c>
      <c r="D962" s="7">
        <v>2025</v>
      </c>
      <c r="E962" t="s">
        <v>34</v>
      </c>
      <c r="F962">
        <v>260</v>
      </c>
      <c r="G962">
        <v>783</v>
      </c>
      <c r="H962" t="s">
        <v>29</v>
      </c>
      <c r="I962">
        <v>14.8</v>
      </c>
      <c r="J962">
        <v>304</v>
      </c>
      <c r="K962" s="3">
        <v>257465.60000000001</v>
      </c>
      <c r="L962" s="3">
        <v>321832</v>
      </c>
      <c r="M962" t="s">
        <v>50</v>
      </c>
      <c r="N962">
        <v>5</v>
      </c>
      <c r="O962">
        <v>3</v>
      </c>
      <c r="P962">
        <v>4425</v>
      </c>
      <c r="Q962" s="3">
        <v>1424106600</v>
      </c>
      <c r="R962">
        <v>2022</v>
      </c>
      <c r="S962" s="3">
        <v>650744304</v>
      </c>
      <c r="T962">
        <v>4122</v>
      </c>
      <c r="U962" s="3">
        <v>1326591504</v>
      </c>
      <c r="V962">
        <v>4526</v>
      </c>
      <c r="W962" s="3">
        <v>1456611632</v>
      </c>
      <c r="X962">
        <v>4340</v>
      </c>
      <c r="Y962" s="3">
        <v>1396750880</v>
      </c>
      <c r="Z962" s="3">
        <v>6254804920</v>
      </c>
    </row>
    <row r="963" spans="1:26" x14ac:dyDescent="0.3">
      <c r="A963" t="s">
        <v>1033</v>
      </c>
      <c r="B963" t="s">
        <v>14</v>
      </c>
      <c r="C963" t="s">
        <v>110</v>
      </c>
      <c r="D963" s="7">
        <v>2025</v>
      </c>
      <c r="E963" t="s">
        <v>34</v>
      </c>
      <c r="F963">
        <v>227</v>
      </c>
      <c r="G963">
        <v>251</v>
      </c>
      <c r="H963" t="s">
        <v>26</v>
      </c>
      <c r="I963">
        <v>17.2</v>
      </c>
      <c r="J963">
        <v>351</v>
      </c>
      <c r="K963" s="3">
        <v>204576</v>
      </c>
      <c r="L963" s="3">
        <v>255720</v>
      </c>
      <c r="M963" t="s">
        <v>50</v>
      </c>
      <c r="N963">
        <v>4.4000000000000004</v>
      </c>
      <c r="O963">
        <v>4</v>
      </c>
      <c r="P963">
        <v>4708</v>
      </c>
      <c r="Q963" s="3">
        <v>1203929760</v>
      </c>
      <c r="R963">
        <v>2734</v>
      </c>
      <c r="S963" s="3">
        <v>699138480</v>
      </c>
      <c r="T963">
        <v>4002</v>
      </c>
      <c r="U963" s="3">
        <v>1023391440</v>
      </c>
      <c r="V963">
        <v>3583</v>
      </c>
      <c r="W963" s="3">
        <v>916244760</v>
      </c>
      <c r="X963">
        <v>3030</v>
      </c>
      <c r="Y963" s="3">
        <v>774831600</v>
      </c>
      <c r="Z963" s="3">
        <v>4617536040</v>
      </c>
    </row>
    <row r="964" spans="1:26" x14ac:dyDescent="0.3">
      <c r="A964" t="s">
        <v>1034</v>
      </c>
      <c r="B964" t="s">
        <v>48</v>
      </c>
      <c r="C964" t="s">
        <v>90</v>
      </c>
      <c r="D964" s="7">
        <v>2023</v>
      </c>
      <c r="E964" t="s">
        <v>34</v>
      </c>
      <c r="F964">
        <v>675</v>
      </c>
      <c r="G964">
        <v>813</v>
      </c>
      <c r="H964" t="s">
        <v>17</v>
      </c>
      <c r="I964">
        <v>12.1</v>
      </c>
      <c r="J964">
        <v>355</v>
      </c>
      <c r="K964" s="3">
        <v>264992</v>
      </c>
      <c r="L964" s="3">
        <v>331240</v>
      </c>
      <c r="M964" t="s">
        <v>35</v>
      </c>
      <c r="N964">
        <v>3.8</v>
      </c>
      <c r="O964">
        <v>5</v>
      </c>
      <c r="P964">
        <v>2001</v>
      </c>
      <c r="Q964" s="3">
        <v>662811240</v>
      </c>
      <c r="R964">
        <v>2968</v>
      </c>
      <c r="S964" s="3">
        <v>983120320</v>
      </c>
      <c r="T964">
        <v>2325</v>
      </c>
      <c r="U964" s="3">
        <v>770133000</v>
      </c>
      <c r="V964">
        <v>3624</v>
      </c>
      <c r="W964" s="3">
        <v>1200413760</v>
      </c>
      <c r="X964">
        <v>4181</v>
      </c>
      <c r="Y964" s="3">
        <v>1384914440</v>
      </c>
      <c r="Z964" s="3">
        <v>5001392760</v>
      </c>
    </row>
    <row r="965" spans="1:26" x14ac:dyDescent="0.3">
      <c r="A965" t="s">
        <v>1035</v>
      </c>
      <c r="B965" t="s">
        <v>14</v>
      </c>
      <c r="C965" t="s">
        <v>25</v>
      </c>
      <c r="D965" s="7">
        <v>2022</v>
      </c>
      <c r="E965" t="s">
        <v>34</v>
      </c>
      <c r="F965">
        <v>633</v>
      </c>
      <c r="G965">
        <v>291</v>
      </c>
      <c r="H965" t="s">
        <v>26</v>
      </c>
      <c r="I965">
        <v>18.3</v>
      </c>
      <c r="J965">
        <v>275</v>
      </c>
      <c r="K965" s="3">
        <v>394006.4</v>
      </c>
      <c r="L965" s="3">
        <v>492508</v>
      </c>
      <c r="M965" t="s">
        <v>27</v>
      </c>
      <c r="N965">
        <v>3.8</v>
      </c>
      <c r="O965">
        <v>3</v>
      </c>
      <c r="P965">
        <v>3737</v>
      </c>
      <c r="Q965" s="3">
        <v>1840502396</v>
      </c>
      <c r="R965">
        <v>3841</v>
      </c>
      <c r="S965" s="3">
        <v>1891723228</v>
      </c>
      <c r="T965">
        <v>4771</v>
      </c>
      <c r="U965" s="3">
        <v>2349755668</v>
      </c>
      <c r="V965">
        <v>2777</v>
      </c>
      <c r="W965" s="3">
        <v>1367694716</v>
      </c>
      <c r="X965">
        <v>2872</v>
      </c>
      <c r="Y965" s="3">
        <v>1414482976</v>
      </c>
      <c r="Z965" s="3">
        <v>8864158984</v>
      </c>
    </row>
    <row r="966" spans="1:26" x14ac:dyDescent="0.3">
      <c r="A966" t="s">
        <v>1036</v>
      </c>
      <c r="B966" t="s">
        <v>14</v>
      </c>
      <c r="C966" t="s">
        <v>110</v>
      </c>
      <c r="D966" s="7">
        <v>2021</v>
      </c>
      <c r="E966" t="s">
        <v>22</v>
      </c>
      <c r="F966">
        <v>463</v>
      </c>
      <c r="G966">
        <v>908</v>
      </c>
      <c r="H966" t="s">
        <v>17</v>
      </c>
      <c r="I966">
        <v>12.2</v>
      </c>
      <c r="J966">
        <v>388</v>
      </c>
      <c r="K966" s="3">
        <v>165482.40000000002</v>
      </c>
      <c r="L966" s="3">
        <v>206853</v>
      </c>
      <c r="M966" t="s">
        <v>18</v>
      </c>
      <c r="N966">
        <v>3.6</v>
      </c>
      <c r="O966">
        <v>4</v>
      </c>
      <c r="P966">
        <v>4797</v>
      </c>
      <c r="Q966" s="3">
        <v>992273841</v>
      </c>
      <c r="R966">
        <v>2993</v>
      </c>
      <c r="S966" s="3">
        <v>619111029</v>
      </c>
      <c r="T966">
        <v>3671</v>
      </c>
      <c r="U966" s="3">
        <v>759357363</v>
      </c>
      <c r="V966">
        <v>3609</v>
      </c>
      <c r="W966" s="3">
        <v>746532477</v>
      </c>
      <c r="X966">
        <v>3228</v>
      </c>
      <c r="Y966" s="3">
        <v>667721484</v>
      </c>
      <c r="Z966" s="3">
        <v>3784996194</v>
      </c>
    </row>
    <row r="967" spans="1:26" x14ac:dyDescent="0.3">
      <c r="A967" t="s">
        <v>1037</v>
      </c>
      <c r="B967" t="s">
        <v>14</v>
      </c>
      <c r="C967" t="s">
        <v>15</v>
      </c>
      <c r="D967" s="7">
        <v>2022</v>
      </c>
      <c r="E967" t="s">
        <v>44</v>
      </c>
      <c r="F967">
        <v>668</v>
      </c>
      <c r="G967">
        <v>707</v>
      </c>
      <c r="H967" t="s">
        <v>17</v>
      </c>
      <c r="I967">
        <v>12.3</v>
      </c>
      <c r="J967">
        <v>376</v>
      </c>
      <c r="K967" s="3">
        <v>49643.200000000004</v>
      </c>
      <c r="L967" s="3">
        <v>62054</v>
      </c>
      <c r="M967" t="s">
        <v>23</v>
      </c>
      <c r="N967">
        <v>4</v>
      </c>
      <c r="O967">
        <v>4</v>
      </c>
      <c r="P967">
        <v>2900</v>
      </c>
      <c r="Q967" s="3">
        <v>179956600</v>
      </c>
      <c r="R967">
        <v>2245</v>
      </c>
      <c r="S967" s="3">
        <v>139311230</v>
      </c>
      <c r="T967">
        <v>2332</v>
      </c>
      <c r="U967" s="3">
        <v>144709928</v>
      </c>
      <c r="V967">
        <v>4268</v>
      </c>
      <c r="W967" s="3">
        <v>264846472</v>
      </c>
      <c r="X967">
        <v>4038</v>
      </c>
      <c r="Y967" s="3">
        <v>250574052</v>
      </c>
      <c r="Z967" s="3">
        <v>979398282</v>
      </c>
    </row>
    <row r="968" spans="1:26" x14ac:dyDescent="0.3">
      <c r="A968" t="s">
        <v>1038</v>
      </c>
      <c r="B968" t="s">
        <v>48</v>
      </c>
      <c r="C968" t="s">
        <v>56</v>
      </c>
      <c r="D968" s="7">
        <v>2024</v>
      </c>
      <c r="E968" t="s">
        <v>44</v>
      </c>
      <c r="F968">
        <v>658</v>
      </c>
      <c r="G968">
        <v>743</v>
      </c>
      <c r="H968" t="s">
        <v>29</v>
      </c>
      <c r="I968">
        <v>24.3</v>
      </c>
      <c r="J968">
        <v>377</v>
      </c>
      <c r="K968" s="3">
        <v>482088</v>
      </c>
      <c r="L968" s="3">
        <v>602610</v>
      </c>
      <c r="M968" t="s">
        <v>78</v>
      </c>
      <c r="N968">
        <v>4.7</v>
      </c>
      <c r="O968">
        <v>3</v>
      </c>
      <c r="P968">
        <v>3162</v>
      </c>
      <c r="Q968" s="3">
        <v>1905452820</v>
      </c>
      <c r="R968">
        <v>4336</v>
      </c>
      <c r="S968" s="3">
        <v>2612916960</v>
      </c>
      <c r="T968">
        <v>4704</v>
      </c>
      <c r="U968" s="3">
        <v>2834677440</v>
      </c>
      <c r="V968">
        <v>3482</v>
      </c>
      <c r="W968" s="3">
        <v>2098288020</v>
      </c>
      <c r="X968">
        <v>4830</v>
      </c>
      <c r="Y968" s="3">
        <v>2910606300</v>
      </c>
      <c r="Z968" s="3">
        <v>12361941540</v>
      </c>
    </row>
    <row r="969" spans="1:26" x14ac:dyDescent="0.3">
      <c r="A969" t="s">
        <v>1039</v>
      </c>
      <c r="B969" t="s">
        <v>48</v>
      </c>
      <c r="C969" t="s">
        <v>59</v>
      </c>
      <c r="D969" s="7">
        <v>2025</v>
      </c>
      <c r="E969" t="s">
        <v>44</v>
      </c>
      <c r="F969">
        <v>381</v>
      </c>
      <c r="G969">
        <v>576</v>
      </c>
      <c r="H969" t="s">
        <v>17</v>
      </c>
      <c r="I969">
        <v>11.7</v>
      </c>
      <c r="J969">
        <v>385</v>
      </c>
      <c r="K969" s="3">
        <v>328185.60000000003</v>
      </c>
      <c r="L969" s="3">
        <v>410232</v>
      </c>
      <c r="M969" t="s">
        <v>40</v>
      </c>
      <c r="N969">
        <v>3.5</v>
      </c>
      <c r="O969">
        <v>5</v>
      </c>
      <c r="P969">
        <v>2587</v>
      </c>
      <c r="Q969" s="3">
        <v>1061270184</v>
      </c>
      <c r="R969">
        <v>2675</v>
      </c>
      <c r="S969" s="3">
        <v>1097370600</v>
      </c>
      <c r="T969">
        <v>2485</v>
      </c>
      <c r="U969" s="3">
        <v>1019426520</v>
      </c>
      <c r="V969">
        <v>4698</v>
      </c>
      <c r="W969" s="3">
        <v>1927269936</v>
      </c>
      <c r="X969">
        <v>3737</v>
      </c>
      <c r="Y969" s="3">
        <v>1533036984</v>
      </c>
      <c r="Z969" s="3">
        <v>6638374224</v>
      </c>
    </row>
    <row r="970" spans="1:26" x14ac:dyDescent="0.3">
      <c r="A970" t="s">
        <v>1040</v>
      </c>
      <c r="B970" t="s">
        <v>48</v>
      </c>
      <c r="C970" t="s">
        <v>49</v>
      </c>
      <c r="D970" s="7">
        <v>2022</v>
      </c>
      <c r="E970" t="s">
        <v>34</v>
      </c>
      <c r="F970">
        <v>426</v>
      </c>
      <c r="G970">
        <v>730</v>
      </c>
      <c r="H970" t="s">
        <v>26</v>
      </c>
      <c r="I970">
        <v>7.7</v>
      </c>
      <c r="J970">
        <v>215</v>
      </c>
      <c r="K970" s="3">
        <v>335403.2</v>
      </c>
      <c r="L970" s="3">
        <v>419254</v>
      </c>
      <c r="M970" t="s">
        <v>30</v>
      </c>
      <c r="N970">
        <v>4.7</v>
      </c>
      <c r="O970">
        <v>3</v>
      </c>
      <c r="P970">
        <v>4133</v>
      </c>
      <c r="Q970" s="3">
        <v>1732776782</v>
      </c>
      <c r="R970">
        <v>4159</v>
      </c>
      <c r="S970" s="3">
        <v>1743677386</v>
      </c>
      <c r="T970">
        <v>3436</v>
      </c>
      <c r="U970" s="3">
        <v>1440556744</v>
      </c>
      <c r="V970">
        <v>4382</v>
      </c>
      <c r="W970" s="3">
        <v>1837171028</v>
      </c>
      <c r="X970">
        <v>3619</v>
      </c>
      <c r="Y970" s="3">
        <v>1517280226</v>
      </c>
      <c r="Z970" s="3">
        <v>8271462166</v>
      </c>
    </row>
    <row r="971" spans="1:26" x14ac:dyDescent="0.3">
      <c r="A971" t="s">
        <v>1041</v>
      </c>
      <c r="B971" t="s">
        <v>14</v>
      </c>
      <c r="C971" t="s">
        <v>15</v>
      </c>
      <c r="D971" s="7">
        <v>2025</v>
      </c>
      <c r="E971" t="s">
        <v>34</v>
      </c>
      <c r="F971">
        <v>315</v>
      </c>
      <c r="G971">
        <v>934</v>
      </c>
      <c r="H971" t="s">
        <v>17</v>
      </c>
      <c r="I971">
        <v>16.5</v>
      </c>
      <c r="J971">
        <v>397</v>
      </c>
      <c r="K971" s="3">
        <v>370740.80000000005</v>
      </c>
      <c r="L971" s="3">
        <v>463426</v>
      </c>
      <c r="M971" t="s">
        <v>40</v>
      </c>
      <c r="N971">
        <v>4.0999999999999996</v>
      </c>
      <c r="O971">
        <v>5</v>
      </c>
      <c r="P971">
        <v>4489</v>
      </c>
      <c r="Q971" s="3">
        <v>2080319314</v>
      </c>
      <c r="R971">
        <v>2002</v>
      </c>
      <c r="S971" s="3">
        <v>927778852</v>
      </c>
      <c r="T971">
        <v>4376</v>
      </c>
      <c r="U971" s="3">
        <v>2027952176</v>
      </c>
      <c r="V971">
        <v>3012</v>
      </c>
      <c r="W971" s="3">
        <v>1395839112</v>
      </c>
      <c r="X971">
        <v>4308</v>
      </c>
      <c r="Y971" s="3">
        <v>1996439208</v>
      </c>
      <c r="Z971" s="3">
        <v>8428328662</v>
      </c>
    </row>
    <row r="972" spans="1:26" x14ac:dyDescent="0.3">
      <c r="A972" t="s">
        <v>1042</v>
      </c>
      <c r="B972" t="s">
        <v>14</v>
      </c>
      <c r="C972" t="s">
        <v>120</v>
      </c>
      <c r="D972" s="7">
        <v>2022</v>
      </c>
      <c r="E972" t="s">
        <v>22</v>
      </c>
      <c r="F972">
        <v>861</v>
      </c>
      <c r="G972">
        <v>605</v>
      </c>
      <c r="H972" t="s">
        <v>17</v>
      </c>
      <c r="I972">
        <v>7.4</v>
      </c>
      <c r="J972">
        <v>224</v>
      </c>
      <c r="K972" s="3">
        <v>151946.4</v>
      </c>
      <c r="L972" s="3">
        <v>189933</v>
      </c>
      <c r="M972" t="s">
        <v>30</v>
      </c>
      <c r="N972">
        <v>3.9</v>
      </c>
      <c r="O972">
        <v>4</v>
      </c>
      <c r="P972">
        <v>4811</v>
      </c>
      <c r="Q972" s="3">
        <v>913767663</v>
      </c>
      <c r="R972">
        <v>2852</v>
      </c>
      <c r="S972" s="3">
        <v>541688916</v>
      </c>
      <c r="T972">
        <v>2951</v>
      </c>
      <c r="U972" s="3">
        <v>560492283</v>
      </c>
      <c r="V972">
        <v>2549</v>
      </c>
      <c r="W972" s="3">
        <v>484139217</v>
      </c>
      <c r="X972">
        <v>3291</v>
      </c>
      <c r="Y972" s="3">
        <v>625069503</v>
      </c>
      <c r="Z972" s="3">
        <v>3125157582</v>
      </c>
    </row>
    <row r="973" spans="1:26" x14ac:dyDescent="0.3">
      <c r="A973" t="s">
        <v>1043</v>
      </c>
      <c r="B973" t="s">
        <v>14</v>
      </c>
      <c r="C973" t="s">
        <v>138</v>
      </c>
      <c r="D973" s="7">
        <v>2025</v>
      </c>
      <c r="E973" t="s">
        <v>16</v>
      </c>
      <c r="F973">
        <v>362</v>
      </c>
      <c r="G973">
        <v>889</v>
      </c>
      <c r="H973" t="s">
        <v>29</v>
      </c>
      <c r="I973">
        <v>19.2</v>
      </c>
      <c r="J973">
        <v>266</v>
      </c>
      <c r="K973" s="3">
        <v>56844</v>
      </c>
      <c r="L973" s="3">
        <v>71055</v>
      </c>
      <c r="M973" t="s">
        <v>35</v>
      </c>
      <c r="N973">
        <v>4.8</v>
      </c>
      <c r="O973">
        <v>3</v>
      </c>
      <c r="P973">
        <v>2327</v>
      </c>
      <c r="Q973" s="3">
        <v>165344985</v>
      </c>
      <c r="R973">
        <v>2592</v>
      </c>
      <c r="S973" s="3">
        <v>184174560</v>
      </c>
      <c r="T973">
        <v>4231</v>
      </c>
      <c r="U973" s="3">
        <v>300633705</v>
      </c>
      <c r="V973">
        <v>4402</v>
      </c>
      <c r="W973" s="3">
        <v>312784110</v>
      </c>
      <c r="X973">
        <v>2218</v>
      </c>
      <c r="Y973" s="3">
        <v>157599990</v>
      </c>
      <c r="Z973" s="3">
        <v>1120537350</v>
      </c>
    </row>
    <row r="974" spans="1:26" x14ac:dyDescent="0.3">
      <c r="A974" t="s">
        <v>1044</v>
      </c>
      <c r="B974" t="s">
        <v>42</v>
      </c>
      <c r="C974" t="s">
        <v>82</v>
      </c>
      <c r="D974" s="7">
        <v>2022</v>
      </c>
      <c r="E974" t="s">
        <v>44</v>
      </c>
      <c r="F974">
        <v>238</v>
      </c>
      <c r="G974">
        <v>529</v>
      </c>
      <c r="H974" t="s">
        <v>26</v>
      </c>
      <c r="I974">
        <v>16.600000000000001</v>
      </c>
      <c r="J974">
        <v>255</v>
      </c>
      <c r="K974" s="3">
        <v>203654.40000000002</v>
      </c>
      <c r="L974" s="3">
        <v>254568</v>
      </c>
      <c r="M974" t="s">
        <v>50</v>
      </c>
      <c r="N974">
        <v>4.5999999999999996</v>
      </c>
      <c r="O974">
        <v>5</v>
      </c>
      <c r="P974">
        <v>4737</v>
      </c>
      <c r="Q974" s="3">
        <v>1205888616</v>
      </c>
      <c r="R974">
        <v>2417</v>
      </c>
      <c r="S974" s="3">
        <v>615290856</v>
      </c>
      <c r="T974">
        <v>3012</v>
      </c>
      <c r="U974" s="3">
        <v>766758816</v>
      </c>
      <c r="V974">
        <v>4746</v>
      </c>
      <c r="W974" s="3">
        <v>1208179728</v>
      </c>
      <c r="X974">
        <v>2627</v>
      </c>
      <c r="Y974" s="3">
        <v>668750136</v>
      </c>
      <c r="Z974" s="3">
        <v>4464868152</v>
      </c>
    </row>
    <row r="975" spans="1:26" x14ac:dyDescent="0.3">
      <c r="A975" t="s">
        <v>1045</v>
      </c>
      <c r="B975" t="s">
        <v>14</v>
      </c>
      <c r="C975" t="s">
        <v>15</v>
      </c>
      <c r="D975" s="7">
        <v>2022</v>
      </c>
      <c r="E975" t="s">
        <v>16</v>
      </c>
      <c r="F975">
        <v>405</v>
      </c>
      <c r="G975">
        <v>553</v>
      </c>
      <c r="H975" t="s">
        <v>17</v>
      </c>
      <c r="I975">
        <v>23.4</v>
      </c>
      <c r="J975">
        <v>271</v>
      </c>
      <c r="K975" s="3">
        <v>248733.6</v>
      </c>
      <c r="L975" s="3">
        <v>310917</v>
      </c>
      <c r="M975" t="s">
        <v>23</v>
      </c>
      <c r="N975">
        <v>4.9000000000000004</v>
      </c>
      <c r="O975">
        <v>3</v>
      </c>
      <c r="P975">
        <v>3898</v>
      </c>
      <c r="Q975" s="3">
        <v>1211954466</v>
      </c>
      <c r="R975">
        <v>4124</v>
      </c>
      <c r="S975" s="3">
        <v>1282221708</v>
      </c>
      <c r="T975">
        <v>2514</v>
      </c>
      <c r="U975" s="3">
        <v>781645338</v>
      </c>
      <c r="V975">
        <v>4802</v>
      </c>
      <c r="W975" s="3">
        <v>1493023434</v>
      </c>
      <c r="X975">
        <v>4323</v>
      </c>
      <c r="Y975" s="3">
        <v>1344094191</v>
      </c>
      <c r="Z975" s="3">
        <v>6112939137</v>
      </c>
    </row>
    <row r="976" spans="1:26" x14ac:dyDescent="0.3">
      <c r="A976" t="s">
        <v>1046</v>
      </c>
      <c r="B976" t="s">
        <v>20</v>
      </c>
      <c r="C976" t="s">
        <v>181</v>
      </c>
      <c r="D976" s="7">
        <v>2024</v>
      </c>
      <c r="E976" t="s">
        <v>34</v>
      </c>
      <c r="F976">
        <v>768</v>
      </c>
      <c r="G976">
        <v>738</v>
      </c>
      <c r="H976" t="s">
        <v>17</v>
      </c>
      <c r="I976">
        <v>19</v>
      </c>
      <c r="J976">
        <v>265</v>
      </c>
      <c r="K976" s="3">
        <v>220311.2</v>
      </c>
      <c r="L976" s="3">
        <v>275389</v>
      </c>
      <c r="M976" t="s">
        <v>35</v>
      </c>
      <c r="N976">
        <v>4.3</v>
      </c>
      <c r="O976">
        <v>3</v>
      </c>
      <c r="P976">
        <v>4521</v>
      </c>
      <c r="Q976" s="3">
        <v>1245033669</v>
      </c>
      <c r="R976">
        <v>3183</v>
      </c>
      <c r="S976" s="3">
        <v>876563187</v>
      </c>
      <c r="T976">
        <v>4486</v>
      </c>
      <c r="U976" s="3">
        <v>1235395054</v>
      </c>
      <c r="V976">
        <v>4179</v>
      </c>
      <c r="W976" s="3">
        <v>1150850631</v>
      </c>
      <c r="X976">
        <v>4570</v>
      </c>
      <c r="Y976" s="3">
        <v>1258527730</v>
      </c>
      <c r="Z976" s="3">
        <v>5766370271</v>
      </c>
    </row>
    <row r="977" spans="1:26" x14ac:dyDescent="0.3">
      <c r="A977" t="s">
        <v>1047</v>
      </c>
      <c r="B977" t="s">
        <v>48</v>
      </c>
      <c r="C977" t="s">
        <v>90</v>
      </c>
      <c r="D977" s="7">
        <v>2024</v>
      </c>
      <c r="E977" t="s">
        <v>22</v>
      </c>
      <c r="F977">
        <v>692</v>
      </c>
      <c r="G977">
        <v>396</v>
      </c>
      <c r="H977" t="s">
        <v>29</v>
      </c>
      <c r="I977">
        <v>13.6</v>
      </c>
      <c r="J977">
        <v>336</v>
      </c>
      <c r="K977" s="3">
        <v>419490.4</v>
      </c>
      <c r="L977" s="3">
        <v>524363</v>
      </c>
      <c r="M977" t="s">
        <v>18</v>
      </c>
      <c r="N977">
        <v>4.8</v>
      </c>
      <c r="O977">
        <v>3</v>
      </c>
      <c r="P977">
        <v>4446</v>
      </c>
      <c r="Q977" s="3">
        <v>2331317898</v>
      </c>
      <c r="R977">
        <v>3600</v>
      </c>
      <c r="S977" s="3">
        <v>1887706800</v>
      </c>
      <c r="T977">
        <v>2300</v>
      </c>
      <c r="U977" s="3">
        <v>1206034900</v>
      </c>
      <c r="V977">
        <v>3936</v>
      </c>
      <c r="W977" s="3">
        <v>2063892768</v>
      </c>
      <c r="X977">
        <v>3647</v>
      </c>
      <c r="Y977" s="3">
        <v>1912351861</v>
      </c>
      <c r="Z977" s="3">
        <v>9401304227</v>
      </c>
    </row>
    <row r="978" spans="1:26" x14ac:dyDescent="0.3">
      <c r="A978" t="s">
        <v>1048</v>
      </c>
      <c r="B978" t="s">
        <v>32</v>
      </c>
      <c r="C978" t="s">
        <v>70</v>
      </c>
      <c r="D978" s="7">
        <v>2024</v>
      </c>
      <c r="E978" t="s">
        <v>16</v>
      </c>
      <c r="F978">
        <v>217</v>
      </c>
      <c r="G978">
        <v>262</v>
      </c>
      <c r="H978" t="s">
        <v>29</v>
      </c>
      <c r="I978">
        <v>11.3</v>
      </c>
      <c r="J978">
        <v>205</v>
      </c>
      <c r="K978" s="3">
        <v>355125.60000000003</v>
      </c>
      <c r="L978" s="3">
        <v>443907</v>
      </c>
      <c r="M978" t="s">
        <v>60</v>
      </c>
      <c r="N978">
        <v>4.3</v>
      </c>
      <c r="O978">
        <v>3</v>
      </c>
      <c r="P978">
        <v>4801</v>
      </c>
      <c r="Q978" s="3">
        <v>2131197507</v>
      </c>
      <c r="R978">
        <v>3678</v>
      </c>
      <c r="S978" s="3">
        <v>1632689946</v>
      </c>
      <c r="T978">
        <v>4442</v>
      </c>
      <c r="U978" s="3">
        <v>1971834894</v>
      </c>
      <c r="V978">
        <v>2952</v>
      </c>
      <c r="W978" s="3">
        <v>1310413464</v>
      </c>
      <c r="X978">
        <v>4264</v>
      </c>
      <c r="Y978" s="3">
        <v>1892819448</v>
      </c>
      <c r="Z978" s="3">
        <v>8938955259</v>
      </c>
    </row>
    <row r="979" spans="1:26" x14ac:dyDescent="0.3">
      <c r="A979" t="s">
        <v>1049</v>
      </c>
      <c r="B979" t="s">
        <v>14</v>
      </c>
      <c r="C979" t="s">
        <v>110</v>
      </c>
      <c r="D979" s="7">
        <v>2022</v>
      </c>
      <c r="E979" t="s">
        <v>16</v>
      </c>
      <c r="F979">
        <v>519</v>
      </c>
      <c r="G979">
        <v>266</v>
      </c>
      <c r="H979" t="s">
        <v>17</v>
      </c>
      <c r="I979">
        <v>9.1999999999999993</v>
      </c>
      <c r="J979">
        <v>363</v>
      </c>
      <c r="K979" s="3">
        <v>138104.80000000002</v>
      </c>
      <c r="L979" s="3">
        <v>172631</v>
      </c>
      <c r="M979" t="s">
        <v>35</v>
      </c>
      <c r="N979">
        <v>3.9</v>
      </c>
      <c r="O979">
        <v>3</v>
      </c>
      <c r="P979">
        <v>3996</v>
      </c>
      <c r="Q979" s="3">
        <v>689833476</v>
      </c>
      <c r="R979">
        <v>3154</v>
      </c>
      <c r="S979" s="3">
        <v>544478174</v>
      </c>
      <c r="T979">
        <v>2482</v>
      </c>
      <c r="U979" s="3">
        <v>428470142</v>
      </c>
      <c r="V979">
        <v>3123</v>
      </c>
      <c r="W979" s="3">
        <v>539126613</v>
      </c>
      <c r="X979">
        <v>2330</v>
      </c>
      <c r="Y979" s="3">
        <v>402230230</v>
      </c>
      <c r="Z979" s="3">
        <v>2604138635</v>
      </c>
    </row>
    <row r="980" spans="1:26" x14ac:dyDescent="0.3">
      <c r="A980" t="s">
        <v>1050</v>
      </c>
      <c r="B980" t="s">
        <v>14</v>
      </c>
      <c r="C980" t="s">
        <v>138</v>
      </c>
      <c r="D980" s="7">
        <v>2023</v>
      </c>
      <c r="E980" t="s">
        <v>34</v>
      </c>
      <c r="F980">
        <v>699</v>
      </c>
      <c r="G980">
        <v>534</v>
      </c>
      <c r="H980" t="s">
        <v>29</v>
      </c>
      <c r="I980">
        <v>13.3</v>
      </c>
      <c r="J980">
        <v>317</v>
      </c>
      <c r="K980" s="3">
        <v>163977.60000000001</v>
      </c>
      <c r="L980" s="3">
        <v>204972</v>
      </c>
      <c r="M980" t="s">
        <v>57</v>
      </c>
      <c r="N980">
        <v>3.7</v>
      </c>
      <c r="O980">
        <v>4</v>
      </c>
      <c r="P980">
        <v>4251</v>
      </c>
      <c r="Q980" s="3">
        <v>871335972</v>
      </c>
      <c r="R980">
        <v>2675</v>
      </c>
      <c r="S980" s="3">
        <v>548300100</v>
      </c>
      <c r="T980">
        <v>3964</v>
      </c>
      <c r="U980" s="3">
        <v>812509008</v>
      </c>
      <c r="V980">
        <v>4970</v>
      </c>
      <c r="W980" s="3">
        <v>1018710840</v>
      </c>
      <c r="X980">
        <v>3994</v>
      </c>
      <c r="Y980" s="3">
        <v>818658168</v>
      </c>
      <c r="Z980" s="3">
        <v>4069514088</v>
      </c>
    </row>
    <row r="981" spans="1:26" x14ac:dyDescent="0.3">
      <c r="A981" t="s">
        <v>1051</v>
      </c>
      <c r="B981" t="s">
        <v>48</v>
      </c>
      <c r="C981" t="s">
        <v>56</v>
      </c>
      <c r="D981" s="7">
        <v>2021</v>
      </c>
      <c r="E981" t="s">
        <v>44</v>
      </c>
      <c r="F981">
        <v>630</v>
      </c>
      <c r="G981">
        <v>496</v>
      </c>
      <c r="H981" t="s">
        <v>17</v>
      </c>
      <c r="I981">
        <v>12</v>
      </c>
      <c r="J981">
        <v>385</v>
      </c>
      <c r="K981" s="3">
        <v>371264.80000000005</v>
      </c>
      <c r="L981" s="3">
        <v>464081</v>
      </c>
      <c r="M981" t="s">
        <v>60</v>
      </c>
      <c r="N981">
        <v>4.5</v>
      </c>
      <c r="O981">
        <v>3</v>
      </c>
      <c r="P981">
        <v>3869</v>
      </c>
      <c r="Q981" s="3">
        <v>1795529389</v>
      </c>
      <c r="R981">
        <v>3598</v>
      </c>
      <c r="S981" s="3">
        <v>1669763438</v>
      </c>
      <c r="T981">
        <v>3984</v>
      </c>
      <c r="U981" s="3">
        <v>1848898704</v>
      </c>
      <c r="V981">
        <v>3547</v>
      </c>
      <c r="W981" s="3">
        <v>1646095307</v>
      </c>
      <c r="X981">
        <v>2573</v>
      </c>
      <c r="Y981" s="3">
        <v>1194080413</v>
      </c>
      <c r="Z981" s="3">
        <v>8154367251</v>
      </c>
    </row>
    <row r="982" spans="1:26" x14ac:dyDescent="0.3">
      <c r="A982" t="s">
        <v>1052</v>
      </c>
      <c r="B982" t="s">
        <v>32</v>
      </c>
      <c r="C982" t="s">
        <v>66</v>
      </c>
      <c r="D982" s="7">
        <v>2021</v>
      </c>
      <c r="E982" t="s">
        <v>16</v>
      </c>
      <c r="F982">
        <v>576</v>
      </c>
      <c r="G982">
        <v>463</v>
      </c>
      <c r="H982" t="s">
        <v>26</v>
      </c>
      <c r="I982">
        <v>19.100000000000001</v>
      </c>
      <c r="J982">
        <v>275</v>
      </c>
      <c r="K982" s="3">
        <v>289172.8</v>
      </c>
      <c r="L982" s="3">
        <v>361466</v>
      </c>
      <c r="M982" t="s">
        <v>23</v>
      </c>
      <c r="N982">
        <v>4.0999999999999996</v>
      </c>
      <c r="O982">
        <v>3</v>
      </c>
      <c r="P982">
        <v>2447</v>
      </c>
      <c r="Q982" s="3">
        <v>884507302</v>
      </c>
      <c r="R982">
        <v>4493</v>
      </c>
      <c r="S982" s="3">
        <v>1624066738</v>
      </c>
      <c r="T982">
        <v>2510</v>
      </c>
      <c r="U982" s="3">
        <v>907279660</v>
      </c>
      <c r="V982">
        <v>3202</v>
      </c>
      <c r="W982" s="3">
        <v>1157414132</v>
      </c>
      <c r="X982">
        <v>2829</v>
      </c>
      <c r="Y982" s="3">
        <v>1022587314</v>
      </c>
      <c r="Z982" s="3">
        <v>5595855146</v>
      </c>
    </row>
    <row r="983" spans="1:26" x14ac:dyDescent="0.3">
      <c r="A983" t="s">
        <v>1053</v>
      </c>
      <c r="B983" t="s">
        <v>14</v>
      </c>
      <c r="C983" t="s">
        <v>68</v>
      </c>
      <c r="D983" s="7">
        <v>2023</v>
      </c>
      <c r="E983" t="s">
        <v>22</v>
      </c>
      <c r="F983">
        <v>573</v>
      </c>
      <c r="G983">
        <v>696</v>
      </c>
      <c r="H983" t="s">
        <v>29</v>
      </c>
      <c r="I983">
        <v>14.2</v>
      </c>
      <c r="J983">
        <v>210</v>
      </c>
      <c r="K983" s="3">
        <v>250867.20000000001</v>
      </c>
      <c r="L983" s="3">
        <v>313584</v>
      </c>
      <c r="M983" t="s">
        <v>78</v>
      </c>
      <c r="N983">
        <v>3.8</v>
      </c>
      <c r="O983">
        <v>5</v>
      </c>
      <c r="P983">
        <v>2701</v>
      </c>
      <c r="Q983" s="3">
        <v>846990384</v>
      </c>
      <c r="R983">
        <v>2963</v>
      </c>
      <c r="S983" s="3">
        <v>929149392</v>
      </c>
      <c r="T983">
        <v>4040</v>
      </c>
      <c r="U983" s="3">
        <v>1266879360</v>
      </c>
      <c r="V983">
        <v>2059</v>
      </c>
      <c r="W983" s="3">
        <v>645669456</v>
      </c>
      <c r="X983">
        <v>3218</v>
      </c>
      <c r="Y983" s="3">
        <v>1009113312</v>
      </c>
      <c r="Z983" s="3">
        <v>4697801904</v>
      </c>
    </row>
    <row r="984" spans="1:26" x14ac:dyDescent="0.3">
      <c r="A984" t="s">
        <v>1054</v>
      </c>
      <c r="B984" t="s">
        <v>20</v>
      </c>
      <c r="C984" t="s">
        <v>191</v>
      </c>
      <c r="D984" s="7">
        <v>2023</v>
      </c>
      <c r="E984" t="s">
        <v>22</v>
      </c>
      <c r="F984">
        <v>401</v>
      </c>
      <c r="G984">
        <v>552</v>
      </c>
      <c r="H984" t="s">
        <v>17</v>
      </c>
      <c r="I984">
        <v>9.4</v>
      </c>
      <c r="J984">
        <v>236</v>
      </c>
      <c r="K984" s="3">
        <v>252860</v>
      </c>
      <c r="L984" s="3">
        <v>316075</v>
      </c>
      <c r="M984" t="s">
        <v>35</v>
      </c>
      <c r="N984">
        <v>3.7</v>
      </c>
      <c r="O984">
        <v>5</v>
      </c>
      <c r="P984">
        <v>2918</v>
      </c>
      <c r="Q984" s="3">
        <v>922306850</v>
      </c>
      <c r="R984">
        <v>2455</v>
      </c>
      <c r="S984" s="3">
        <v>775964125</v>
      </c>
      <c r="T984">
        <v>4978</v>
      </c>
      <c r="U984" s="3">
        <v>1573421350</v>
      </c>
      <c r="V984">
        <v>2010</v>
      </c>
      <c r="W984" s="3">
        <v>635310750</v>
      </c>
      <c r="X984">
        <v>4073</v>
      </c>
      <c r="Y984" s="3">
        <v>1287373475</v>
      </c>
      <c r="Z984" s="3">
        <v>5194376550</v>
      </c>
    </row>
    <row r="985" spans="1:26" x14ac:dyDescent="0.3">
      <c r="A985" t="s">
        <v>1055</v>
      </c>
      <c r="B985" t="s">
        <v>32</v>
      </c>
      <c r="C985" t="s">
        <v>33</v>
      </c>
      <c r="D985" s="7">
        <v>2021</v>
      </c>
      <c r="E985" t="s">
        <v>34</v>
      </c>
      <c r="F985">
        <v>523</v>
      </c>
      <c r="G985">
        <v>646</v>
      </c>
      <c r="H985" t="s">
        <v>17</v>
      </c>
      <c r="I985">
        <v>9.4</v>
      </c>
      <c r="J985">
        <v>399</v>
      </c>
      <c r="K985" s="3">
        <v>152861.6</v>
      </c>
      <c r="L985" s="3">
        <v>191077</v>
      </c>
      <c r="M985" t="s">
        <v>60</v>
      </c>
      <c r="N985">
        <v>4.5999999999999996</v>
      </c>
      <c r="O985">
        <v>3</v>
      </c>
      <c r="P985">
        <v>4758</v>
      </c>
      <c r="Q985" s="3">
        <v>909144366</v>
      </c>
      <c r="R985">
        <v>2712</v>
      </c>
      <c r="S985" s="3">
        <v>518200824</v>
      </c>
      <c r="T985">
        <v>2631</v>
      </c>
      <c r="U985" s="3">
        <v>502723587</v>
      </c>
      <c r="V985">
        <v>2337</v>
      </c>
      <c r="W985" s="3">
        <v>446546949</v>
      </c>
      <c r="X985">
        <v>3171</v>
      </c>
      <c r="Y985" s="3">
        <v>605905167</v>
      </c>
      <c r="Z985" s="3">
        <v>2982520893</v>
      </c>
    </row>
    <row r="986" spans="1:26" x14ac:dyDescent="0.3">
      <c r="A986" t="s">
        <v>1056</v>
      </c>
      <c r="B986" t="s">
        <v>48</v>
      </c>
      <c r="C986" t="s">
        <v>49</v>
      </c>
      <c r="D986" s="7">
        <v>2022</v>
      </c>
      <c r="E986" t="s">
        <v>22</v>
      </c>
      <c r="F986">
        <v>565</v>
      </c>
      <c r="G986">
        <v>419</v>
      </c>
      <c r="H986" t="s">
        <v>26</v>
      </c>
      <c r="I986">
        <v>24.4</v>
      </c>
      <c r="J986">
        <v>214</v>
      </c>
      <c r="K986" s="3">
        <v>489509.60000000003</v>
      </c>
      <c r="L986" s="3">
        <v>611887</v>
      </c>
      <c r="M986" t="s">
        <v>30</v>
      </c>
      <c r="N986">
        <v>4.0999999999999996</v>
      </c>
      <c r="O986">
        <v>5</v>
      </c>
      <c r="P986">
        <v>4442</v>
      </c>
      <c r="Q986" s="3">
        <v>2718002054</v>
      </c>
      <c r="R986">
        <v>2355</v>
      </c>
      <c r="S986" s="3">
        <v>1440993885</v>
      </c>
      <c r="T986">
        <v>2389</v>
      </c>
      <c r="U986" s="3">
        <v>1461798043</v>
      </c>
      <c r="V986">
        <v>3151</v>
      </c>
      <c r="W986" s="3">
        <v>1928055937</v>
      </c>
      <c r="X986">
        <v>3170</v>
      </c>
      <c r="Y986" s="3">
        <v>1939681790</v>
      </c>
      <c r="Z986" s="3">
        <v>9488531709</v>
      </c>
    </row>
    <row r="987" spans="1:26" x14ac:dyDescent="0.3">
      <c r="A987" t="s">
        <v>1057</v>
      </c>
      <c r="B987" t="s">
        <v>48</v>
      </c>
      <c r="C987" t="s">
        <v>49</v>
      </c>
      <c r="D987" s="7">
        <v>2021</v>
      </c>
      <c r="E987" t="s">
        <v>44</v>
      </c>
      <c r="F987">
        <v>712</v>
      </c>
      <c r="G987">
        <v>531</v>
      </c>
      <c r="H987" t="s">
        <v>26</v>
      </c>
      <c r="I987">
        <v>25</v>
      </c>
      <c r="J987">
        <v>240</v>
      </c>
      <c r="K987" s="3">
        <v>375160.80000000005</v>
      </c>
      <c r="L987" s="3">
        <v>468951</v>
      </c>
      <c r="M987" t="s">
        <v>40</v>
      </c>
      <c r="N987">
        <v>4.7</v>
      </c>
      <c r="O987">
        <v>5</v>
      </c>
      <c r="P987">
        <v>2460</v>
      </c>
      <c r="Q987" s="3">
        <v>1153619460</v>
      </c>
      <c r="R987">
        <v>2659</v>
      </c>
      <c r="S987" s="3">
        <v>1246940709</v>
      </c>
      <c r="T987">
        <v>2866</v>
      </c>
      <c r="U987" s="3">
        <v>1344013566</v>
      </c>
      <c r="V987">
        <v>4758</v>
      </c>
      <c r="W987" s="3">
        <v>2231268858</v>
      </c>
      <c r="X987">
        <v>2718</v>
      </c>
      <c r="Y987" s="3">
        <v>1274608818</v>
      </c>
      <c r="Z987" s="3">
        <v>7250451411</v>
      </c>
    </row>
    <row r="988" spans="1:26" x14ac:dyDescent="0.3">
      <c r="A988" t="s">
        <v>1058</v>
      </c>
      <c r="B988" t="s">
        <v>42</v>
      </c>
      <c r="C988" t="s">
        <v>194</v>
      </c>
      <c r="D988" s="7">
        <v>2024</v>
      </c>
      <c r="E988" t="s">
        <v>22</v>
      </c>
      <c r="F988">
        <v>389</v>
      </c>
      <c r="G988">
        <v>621</v>
      </c>
      <c r="H988" t="s">
        <v>17</v>
      </c>
      <c r="I988">
        <v>9.6999999999999993</v>
      </c>
      <c r="J988">
        <v>320</v>
      </c>
      <c r="K988" s="3">
        <v>120324.8</v>
      </c>
      <c r="L988" s="3">
        <v>150406</v>
      </c>
      <c r="M988" t="s">
        <v>50</v>
      </c>
      <c r="N988">
        <v>3.6</v>
      </c>
      <c r="O988">
        <v>5</v>
      </c>
      <c r="P988">
        <v>3096</v>
      </c>
      <c r="Q988" s="3">
        <v>465656976</v>
      </c>
      <c r="R988">
        <v>2812</v>
      </c>
      <c r="S988" s="3">
        <v>422941672</v>
      </c>
      <c r="T988">
        <v>3436</v>
      </c>
      <c r="U988" s="3">
        <v>516795016</v>
      </c>
      <c r="V988">
        <v>4950</v>
      </c>
      <c r="W988" s="3">
        <v>744509700</v>
      </c>
      <c r="X988">
        <v>4889</v>
      </c>
      <c r="Y988" s="3">
        <v>735334934</v>
      </c>
      <c r="Z988" s="3">
        <v>2885238298</v>
      </c>
    </row>
    <row r="989" spans="1:26" x14ac:dyDescent="0.3">
      <c r="A989" t="s">
        <v>1059</v>
      </c>
      <c r="B989" t="s">
        <v>20</v>
      </c>
      <c r="C989" t="s">
        <v>191</v>
      </c>
      <c r="D989" s="7">
        <v>2022</v>
      </c>
      <c r="E989" t="s">
        <v>44</v>
      </c>
      <c r="F989">
        <v>209</v>
      </c>
      <c r="G989">
        <v>578</v>
      </c>
      <c r="H989" t="s">
        <v>26</v>
      </c>
      <c r="I989">
        <v>9.5</v>
      </c>
      <c r="J989">
        <v>389</v>
      </c>
      <c r="K989" s="3">
        <v>175265.6</v>
      </c>
      <c r="L989" s="3">
        <v>219082</v>
      </c>
      <c r="M989" t="s">
        <v>78</v>
      </c>
      <c r="N989">
        <v>3.7</v>
      </c>
      <c r="O989">
        <v>4</v>
      </c>
      <c r="P989">
        <v>2913</v>
      </c>
      <c r="Q989" s="3">
        <v>638185866</v>
      </c>
      <c r="R989">
        <v>2523</v>
      </c>
      <c r="S989" s="3">
        <v>552743886</v>
      </c>
      <c r="T989">
        <v>2027</v>
      </c>
      <c r="U989" s="3">
        <v>444079214</v>
      </c>
      <c r="V989">
        <v>4467</v>
      </c>
      <c r="W989" s="3">
        <v>978639294</v>
      </c>
      <c r="X989">
        <v>3106</v>
      </c>
      <c r="Y989" s="3">
        <v>680468692</v>
      </c>
      <c r="Z989" s="3">
        <v>3294116952</v>
      </c>
    </row>
    <row r="990" spans="1:26" x14ac:dyDescent="0.3">
      <c r="A990" t="s">
        <v>1060</v>
      </c>
      <c r="B990" t="s">
        <v>20</v>
      </c>
      <c r="C990" t="s">
        <v>144</v>
      </c>
      <c r="D990" s="7">
        <v>2023</v>
      </c>
      <c r="E990" t="s">
        <v>16</v>
      </c>
      <c r="F990">
        <v>800</v>
      </c>
      <c r="G990">
        <v>271</v>
      </c>
      <c r="H990" t="s">
        <v>29</v>
      </c>
      <c r="I990">
        <v>11.7</v>
      </c>
      <c r="J990">
        <v>354</v>
      </c>
      <c r="K990" s="3">
        <v>68689.600000000006</v>
      </c>
      <c r="L990" s="3">
        <v>85862</v>
      </c>
      <c r="M990" t="s">
        <v>78</v>
      </c>
      <c r="N990">
        <v>4.5999999999999996</v>
      </c>
      <c r="O990">
        <v>3</v>
      </c>
      <c r="P990">
        <v>4994</v>
      </c>
      <c r="Q990" s="3">
        <v>428794828</v>
      </c>
      <c r="R990">
        <v>3291</v>
      </c>
      <c r="S990" s="3">
        <v>282571842</v>
      </c>
      <c r="T990">
        <v>4395</v>
      </c>
      <c r="U990" s="3">
        <v>377363490</v>
      </c>
      <c r="V990">
        <v>2668</v>
      </c>
      <c r="W990" s="3">
        <v>229079816</v>
      </c>
      <c r="X990">
        <v>2295</v>
      </c>
      <c r="Y990" s="3">
        <v>197053290</v>
      </c>
      <c r="Z990" s="3">
        <v>1514863266</v>
      </c>
    </row>
    <row r="991" spans="1:26" x14ac:dyDescent="0.3">
      <c r="A991" t="s">
        <v>1061</v>
      </c>
      <c r="B991" t="s">
        <v>42</v>
      </c>
      <c r="C991" t="s">
        <v>74</v>
      </c>
      <c r="D991" s="7">
        <v>2025</v>
      </c>
      <c r="E991" t="s">
        <v>22</v>
      </c>
      <c r="F991">
        <v>649</v>
      </c>
      <c r="G991">
        <v>289</v>
      </c>
      <c r="H991" t="s">
        <v>29</v>
      </c>
      <c r="I991">
        <v>18.2</v>
      </c>
      <c r="J991">
        <v>292</v>
      </c>
      <c r="K991" s="3">
        <v>314100</v>
      </c>
      <c r="L991" s="3">
        <v>392625</v>
      </c>
      <c r="M991" t="s">
        <v>60</v>
      </c>
      <c r="N991">
        <v>4.2</v>
      </c>
      <c r="O991">
        <v>3</v>
      </c>
      <c r="P991">
        <v>4871</v>
      </c>
      <c r="Q991" s="3">
        <v>1912476375</v>
      </c>
      <c r="R991">
        <v>3600</v>
      </c>
      <c r="S991" s="3">
        <v>1413450000</v>
      </c>
      <c r="T991">
        <v>2325</v>
      </c>
      <c r="U991" s="3">
        <v>912853125</v>
      </c>
      <c r="V991">
        <v>3550</v>
      </c>
      <c r="W991" s="3">
        <v>1393818750</v>
      </c>
      <c r="X991">
        <v>2453</v>
      </c>
      <c r="Y991" s="3">
        <v>963109125</v>
      </c>
      <c r="Z991" s="3">
        <v>6595707375</v>
      </c>
    </row>
    <row r="992" spans="1:26" x14ac:dyDescent="0.3">
      <c r="A992" t="s">
        <v>1062</v>
      </c>
      <c r="B992" t="s">
        <v>48</v>
      </c>
      <c r="C992" t="s">
        <v>56</v>
      </c>
      <c r="D992" s="7">
        <v>2023</v>
      </c>
      <c r="E992" t="s">
        <v>44</v>
      </c>
      <c r="F992">
        <v>451</v>
      </c>
      <c r="G992">
        <v>872</v>
      </c>
      <c r="H992" t="s">
        <v>17</v>
      </c>
      <c r="I992">
        <v>8.4</v>
      </c>
      <c r="J992">
        <v>392</v>
      </c>
      <c r="K992" s="3">
        <v>351154.4</v>
      </c>
      <c r="L992" s="3">
        <v>438943</v>
      </c>
      <c r="M992" t="s">
        <v>40</v>
      </c>
      <c r="N992">
        <v>4.3</v>
      </c>
      <c r="O992">
        <v>4</v>
      </c>
      <c r="P992">
        <v>2425</v>
      </c>
      <c r="Q992" s="3">
        <v>1064436775</v>
      </c>
      <c r="R992">
        <v>3910</v>
      </c>
      <c r="S992" s="3">
        <v>1716267130</v>
      </c>
      <c r="T992">
        <v>4122</v>
      </c>
      <c r="U992" s="3">
        <v>1809323046</v>
      </c>
      <c r="V992">
        <v>4963</v>
      </c>
      <c r="W992" s="3">
        <v>2178474109</v>
      </c>
      <c r="X992">
        <v>2122</v>
      </c>
      <c r="Y992" s="3">
        <v>931437046</v>
      </c>
      <c r="Z992" s="3">
        <v>7699938106</v>
      </c>
    </row>
    <row r="993" spans="1:26" x14ac:dyDescent="0.3">
      <c r="A993" t="s">
        <v>1063</v>
      </c>
      <c r="B993" t="s">
        <v>32</v>
      </c>
      <c r="C993" t="s">
        <v>39</v>
      </c>
      <c r="D993" s="7">
        <v>2025</v>
      </c>
      <c r="E993" t="s">
        <v>22</v>
      </c>
      <c r="F993">
        <v>695</v>
      </c>
      <c r="G993">
        <v>642</v>
      </c>
      <c r="H993" t="s">
        <v>17</v>
      </c>
      <c r="I993">
        <v>9.9</v>
      </c>
      <c r="J993">
        <v>266</v>
      </c>
      <c r="K993" s="3">
        <v>122044</v>
      </c>
      <c r="L993" s="3">
        <v>152555</v>
      </c>
      <c r="M993" t="s">
        <v>18</v>
      </c>
      <c r="N993">
        <v>3.6</v>
      </c>
      <c r="O993">
        <v>5</v>
      </c>
      <c r="P993">
        <v>2002</v>
      </c>
      <c r="Q993" s="3">
        <v>305415110</v>
      </c>
      <c r="R993">
        <v>3506</v>
      </c>
      <c r="S993" s="3">
        <v>534857830</v>
      </c>
      <c r="T993">
        <v>3481</v>
      </c>
      <c r="U993" s="3">
        <v>531043955</v>
      </c>
      <c r="V993">
        <v>3979</v>
      </c>
      <c r="W993" s="3">
        <v>607016345</v>
      </c>
      <c r="X993">
        <v>4919</v>
      </c>
      <c r="Y993" s="3">
        <v>750418045</v>
      </c>
      <c r="Z993" s="3">
        <v>2728751285</v>
      </c>
    </row>
    <row r="994" spans="1:26" x14ac:dyDescent="0.3">
      <c r="A994" t="s">
        <v>1064</v>
      </c>
      <c r="B994" t="s">
        <v>48</v>
      </c>
      <c r="C994" t="s">
        <v>49</v>
      </c>
      <c r="D994" s="7">
        <v>2022</v>
      </c>
      <c r="E994" t="s">
        <v>44</v>
      </c>
      <c r="F994">
        <v>253</v>
      </c>
      <c r="G994">
        <v>923</v>
      </c>
      <c r="H994" t="s">
        <v>17</v>
      </c>
      <c r="I994">
        <v>24.1</v>
      </c>
      <c r="J994">
        <v>227</v>
      </c>
      <c r="K994" s="3">
        <v>381270.4</v>
      </c>
      <c r="L994" s="3">
        <v>476588</v>
      </c>
      <c r="M994" t="s">
        <v>78</v>
      </c>
      <c r="N994">
        <v>4.3</v>
      </c>
      <c r="O994">
        <v>4</v>
      </c>
      <c r="P994">
        <v>4884</v>
      </c>
      <c r="Q994" s="3">
        <v>2327655792</v>
      </c>
      <c r="R994">
        <v>2590</v>
      </c>
      <c r="S994" s="3">
        <v>1234362920</v>
      </c>
      <c r="T994">
        <v>4461</v>
      </c>
      <c r="U994" s="3">
        <v>2126059068</v>
      </c>
      <c r="V994">
        <v>4093</v>
      </c>
      <c r="W994" s="3">
        <v>1950674684</v>
      </c>
      <c r="X994">
        <v>2330</v>
      </c>
      <c r="Y994" s="3">
        <v>1110450040</v>
      </c>
      <c r="Z994" s="3">
        <v>8749202504</v>
      </c>
    </row>
    <row r="995" spans="1:26" x14ac:dyDescent="0.3">
      <c r="A995" t="s">
        <v>1065</v>
      </c>
      <c r="B995" t="s">
        <v>48</v>
      </c>
      <c r="C995" t="s">
        <v>59</v>
      </c>
      <c r="D995" s="7">
        <v>2022</v>
      </c>
      <c r="E995" t="s">
        <v>22</v>
      </c>
      <c r="F995">
        <v>577</v>
      </c>
      <c r="G995">
        <v>926</v>
      </c>
      <c r="H995" t="s">
        <v>26</v>
      </c>
      <c r="I995">
        <v>10.5</v>
      </c>
      <c r="J995">
        <v>265</v>
      </c>
      <c r="K995" s="3">
        <v>254525.6</v>
      </c>
      <c r="L995" s="3">
        <v>318157</v>
      </c>
      <c r="M995" t="s">
        <v>23</v>
      </c>
      <c r="N995">
        <v>3.7</v>
      </c>
      <c r="O995">
        <v>3</v>
      </c>
      <c r="P995">
        <v>3515</v>
      </c>
      <c r="Q995" s="3">
        <v>1118321855</v>
      </c>
      <c r="R995">
        <v>2445</v>
      </c>
      <c r="S995" s="3">
        <v>777893865</v>
      </c>
      <c r="T995">
        <v>3900</v>
      </c>
      <c r="U995" s="3">
        <v>1240812300</v>
      </c>
      <c r="V995">
        <v>3636</v>
      </c>
      <c r="W995" s="3">
        <v>1156818852</v>
      </c>
      <c r="X995">
        <v>4816</v>
      </c>
      <c r="Y995" s="3">
        <v>1532244112</v>
      </c>
      <c r="Z995" s="3">
        <v>5826090984</v>
      </c>
    </row>
    <row r="996" spans="1:26" x14ac:dyDescent="0.3">
      <c r="A996" t="s">
        <v>1066</v>
      </c>
      <c r="B996" t="s">
        <v>14</v>
      </c>
      <c r="C996" t="s">
        <v>120</v>
      </c>
      <c r="D996" s="7">
        <v>2023</v>
      </c>
      <c r="E996" t="s">
        <v>44</v>
      </c>
      <c r="F996">
        <v>440</v>
      </c>
      <c r="G996">
        <v>315</v>
      </c>
      <c r="H996" t="s">
        <v>26</v>
      </c>
      <c r="I996">
        <v>24.2</v>
      </c>
      <c r="J996">
        <v>353</v>
      </c>
      <c r="K996" s="3">
        <v>344265.60000000003</v>
      </c>
      <c r="L996" s="3">
        <v>430332</v>
      </c>
      <c r="M996" t="s">
        <v>57</v>
      </c>
      <c r="N996">
        <v>4</v>
      </c>
      <c r="O996">
        <v>3</v>
      </c>
      <c r="P996">
        <v>2946</v>
      </c>
      <c r="Q996" s="3">
        <v>1267758072</v>
      </c>
      <c r="R996">
        <v>2318</v>
      </c>
      <c r="S996" s="3">
        <v>997509576</v>
      </c>
      <c r="T996">
        <v>4662</v>
      </c>
      <c r="U996" s="3">
        <v>2006207784</v>
      </c>
      <c r="V996">
        <v>3847</v>
      </c>
      <c r="W996" s="3">
        <v>1655487204</v>
      </c>
      <c r="X996">
        <v>3713</v>
      </c>
      <c r="Y996" s="3">
        <v>1597822716</v>
      </c>
      <c r="Z996" s="3">
        <v>7524785352</v>
      </c>
    </row>
    <row r="997" spans="1:26" x14ac:dyDescent="0.3">
      <c r="A997" t="s">
        <v>1067</v>
      </c>
      <c r="B997" t="s">
        <v>42</v>
      </c>
      <c r="C997" t="s">
        <v>84</v>
      </c>
      <c r="D997" s="7">
        <v>2025</v>
      </c>
      <c r="E997" t="s">
        <v>16</v>
      </c>
      <c r="F997">
        <v>454</v>
      </c>
      <c r="G997">
        <v>566</v>
      </c>
      <c r="H997" t="s">
        <v>17</v>
      </c>
      <c r="I997">
        <v>18.399999999999999</v>
      </c>
      <c r="J997">
        <v>368</v>
      </c>
      <c r="K997" s="3">
        <v>338296.80000000005</v>
      </c>
      <c r="L997" s="3">
        <v>422871</v>
      </c>
      <c r="M997" t="s">
        <v>57</v>
      </c>
      <c r="N997">
        <v>3.6</v>
      </c>
      <c r="O997">
        <v>4</v>
      </c>
      <c r="P997">
        <v>3048</v>
      </c>
      <c r="Q997" s="3">
        <v>1288910808</v>
      </c>
      <c r="R997">
        <v>2663</v>
      </c>
      <c r="S997" s="3">
        <v>1126105473</v>
      </c>
      <c r="T997">
        <v>4616</v>
      </c>
      <c r="U997" s="3">
        <v>1951972536</v>
      </c>
      <c r="V997">
        <v>4533</v>
      </c>
      <c r="W997" s="3">
        <v>1916874243</v>
      </c>
      <c r="X997">
        <v>2963</v>
      </c>
      <c r="Y997" s="3">
        <v>1252966773</v>
      </c>
      <c r="Z997" s="3">
        <v>7536829833</v>
      </c>
    </row>
    <row r="998" spans="1:26" x14ac:dyDescent="0.3">
      <c r="A998" t="s">
        <v>1068</v>
      </c>
      <c r="B998" t="s">
        <v>48</v>
      </c>
      <c r="C998" t="s">
        <v>90</v>
      </c>
      <c r="D998" s="7">
        <v>2021</v>
      </c>
      <c r="E998" t="s">
        <v>16</v>
      </c>
      <c r="F998">
        <v>820</v>
      </c>
      <c r="G998">
        <v>522</v>
      </c>
      <c r="H998" t="s">
        <v>26</v>
      </c>
      <c r="I998">
        <v>23</v>
      </c>
      <c r="J998">
        <v>308</v>
      </c>
      <c r="K998" s="3">
        <v>534324</v>
      </c>
      <c r="L998" s="3">
        <v>667905</v>
      </c>
      <c r="M998" t="s">
        <v>78</v>
      </c>
      <c r="N998">
        <v>4.8</v>
      </c>
      <c r="O998">
        <v>5</v>
      </c>
      <c r="P998">
        <v>4325</v>
      </c>
      <c r="Q998" s="3">
        <v>2888689125</v>
      </c>
      <c r="R998">
        <v>4020</v>
      </c>
      <c r="S998" s="3">
        <v>2684978100</v>
      </c>
      <c r="T998">
        <v>3645</v>
      </c>
      <c r="U998" s="3">
        <v>2434513725</v>
      </c>
      <c r="V998">
        <v>2414</v>
      </c>
      <c r="W998" s="3">
        <v>1612322670</v>
      </c>
      <c r="X998">
        <v>3422</v>
      </c>
      <c r="Y998" s="3">
        <v>2285570910</v>
      </c>
      <c r="Z998" s="3">
        <v>11906074530</v>
      </c>
    </row>
    <row r="999" spans="1:26" x14ac:dyDescent="0.3">
      <c r="A999" t="s">
        <v>1069</v>
      </c>
      <c r="B999" t="s">
        <v>48</v>
      </c>
      <c r="C999" t="s">
        <v>106</v>
      </c>
      <c r="D999" s="7">
        <v>2021</v>
      </c>
      <c r="E999" t="s">
        <v>22</v>
      </c>
      <c r="F999">
        <v>264</v>
      </c>
      <c r="G999">
        <v>560</v>
      </c>
      <c r="H999" t="s">
        <v>26</v>
      </c>
      <c r="I999">
        <v>16.399999999999999</v>
      </c>
      <c r="J999">
        <v>376</v>
      </c>
      <c r="K999" s="3">
        <v>388437.60000000003</v>
      </c>
      <c r="L999" s="3">
        <v>485547</v>
      </c>
      <c r="M999" t="s">
        <v>23</v>
      </c>
      <c r="N999">
        <v>4.5</v>
      </c>
      <c r="O999">
        <v>5</v>
      </c>
      <c r="P999">
        <v>4914</v>
      </c>
      <c r="Q999" s="3">
        <v>2385977958</v>
      </c>
      <c r="R999">
        <v>2366</v>
      </c>
      <c r="S999" s="3">
        <v>1148804202</v>
      </c>
      <c r="T999">
        <v>2035</v>
      </c>
      <c r="U999" s="3">
        <v>988088145</v>
      </c>
      <c r="V999">
        <v>3184</v>
      </c>
      <c r="W999" s="3">
        <v>1545981648</v>
      </c>
      <c r="X999">
        <v>4140</v>
      </c>
      <c r="Y999" s="3">
        <v>2010164580</v>
      </c>
      <c r="Z999" s="3">
        <v>8079016533</v>
      </c>
    </row>
    <row r="1000" spans="1:26" x14ac:dyDescent="0.3">
      <c r="A1000" t="s">
        <v>1070</v>
      </c>
      <c r="B1000" t="s">
        <v>14</v>
      </c>
      <c r="C1000" t="s">
        <v>86</v>
      </c>
      <c r="D1000" s="7">
        <v>2025</v>
      </c>
      <c r="E1000" t="s">
        <v>16</v>
      </c>
      <c r="F1000">
        <v>585</v>
      </c>
      <c r="G1000">
        <v>828</v>
      </c>
      <c r="H1000" t="s">
        <v>29</v>
      </c>
      <c r="I1000">
        <v>8.9</v>
      </c>
      <c r="J1000">
        <v>399</v>
      </c>
      <c r="K1000" s="3">
        <v>169377.6</v>
      </c>
      <c r="L1000" s="3">
        <v>211722</v>
      </c>
      <c r="M1000" t="s">
        <v>30</v>
      </c>
      <c r="N1000">
        <v>5</v>
      </c>
      <c r="O1000">
        <v>4</v>
      </c>
      <c r="P1000">
        <v>3702</v>
      </c>
      <c r="Q1000" s="3">
        <v>783794844</v>
      </c>
      <c r="R1000">
        <v>3723</v>
      </c>
      <c r="S1000" s="3">
        <v>788241006</v>
      </c>
      <c r="T1000">
        <v>4122</v>
      </c>
      <c r="U1000" s="3">
        <v>872718084</v>
      </c>
      <c r="V1000">
        <v>3294</v>
      </c>
      <c r="W1000" s="3">
        <v>697412268</v>
      </c>
      <c r="X1000">
        <v>4394</v>
      </c>
      <c r="Y1000" s="3">
        <v>930306468</v>
      </c>
      <c r="Z1000" s="3">
        <v>4072472670</v>
      </c>
    </row>
    <row r="1001" spans="1:26" x14ac:dyDescent="0.3">
      <c r="A1001" t="s">
        <v>1071</v>
      </c>
      <c r="B1001" t="s">
        <v>32</v>
      </c>
      <c r="C1001" t="s">
        <v>80</v>
      </c>
      <c r="D1001" s="7">
        <v>2025</v>
      </c>
      <c r="E1001" t="s">
        <v>22</v>
      </c>
      <c r="F1001">
        <v>319</v>
      </c>
      <c r="G1001">
        <v>296</v>
      </c>
      <c r="H1001" t="s">
        <v>29</v>
      </c>
      <c r="I1001">
        <v>13.4</v>
      </c>
      <c r="J1001">
        <v>387</v>
      </c>
      <c r="K1001" s="3">
        <v>208380.80000000002</v>
      </c>
      <c r="L1001" s="3">
        <v>260476</v>
      </c>
      <c r="M1001" t="s">
        <v>60</v>
      </c>
      <c r="N1001">
        <v>3.8</v>
      </c>
      <c r="O1001">
        <v>3</v>
      </c>
      <c r="P1001">
        <v>2690</v>
      </c>
      <c r="Q1001" s="3">
        <v>700680440</v>
      </c>
      <c r="R1001">
        <v>2081</v>
      </c>
      <c r="S1001" s="3">
        <v>542050556</v>
      </c>
      <c r="T1001">
        <v>3867</v>
      </c>
      <c r="U1001" s="3">
        <v>1007260692</v>
      </c>
      <c r="V1001">
        <v>4425</v>
      </c>
      <c r="W1001" s="3">
        <v>1152606300</v>
      </c>
      <c r="X1001">
        <v>3686</v>
      </c>
      <c r="Y1001" s="3">
        <v>960114536</v>
      </c>
      <c r="Z1001" s="3">
        <v>4362712524</v>
      </c>
    </row>
    <row r="1002" spans="1:26" x14ac:dyDescent="0.3">
      <c r="A1002" t="s">
        <v>1091</v>
      </c>
      <c r="Q1002" s="3">
        <f>SUBTOTAL(109,Table13[Sales_amout201])</f>
        <v>1124860933033</v>
      </c>
      <c r="S1002" s="3">
        <f>SUBTOTAL(109,Table13[Sales_amout2022])</f>
        <v>1053266749095</v>
      </c>
      <c r="U1002" s="3">
        <f>SUBTOTAL(109,Table13[Sales_amount2023])</f>
        <v>1119296578171</v>
      </c>
      <c r="W1002" s="3">
        <f>SUBTOTAL(109,Table13[Saales_amount2024])</f>
        <v>1128428506637</v>
      </c>
      <c r="Y1002" s="3">
        <f>SUBTOTAL(109,Table13[Sales_amount2025])</f>
        <v>1131665089581</v>
      </c>
      <c r="Z1002" s="3">
        <f>SUBTOTAL(109,Table13[Total_Sales])</f>
        <v>5557517856517</v>
      </c>
    </row>
    <row r="1006" spans="1:26" x14ac:dyDescent="0.3">
      <c r="Q1006" s="3"/>
    </row>
  </sheetData>
  <phoneticPr fontId="4"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B65F0-8849-4351-87FB-8E5C37E7ADD7}">
  <dimension ref="A2:U95"/>
  <sheetViews>
    <sheetView topLeftCell="D39" zoomScale="71" zoomScaleNormal="40" workbookViewId="0">
      <selection activeCell="J54" sqref="J54"/>
    </sheetView>
  </sheetViews>
  <sheetFormatPr defaultRowHeight="14.4" x14ac:dyDescent="0.3"/>
  <cols>
    <col min="1" max="1" width="24.77734375" bestFit="1" customWidth="1"/>
    <col min="2" max="2" width="20.5546875" bestFit="1" customWidth="1"/>
    <col min="3" max="3" width="21.21875" bestFit="1" customWidth="1"/>
    <col min="4" max="4" width="24.77734375" bestFit="1" customWidth="1"/>
    <col min="5" max="5" width="12.5546875" bestFit="1" customWidth="1"/>
    <col min="6" max="6" width="32.21875" bestFit="1" customWidth="1"/>
    <col min="7" max="7" width="12.5546875" bestFit="1" customWidth="1"/>
    <col min="8" max="8" width="24.6640625" bestFit="1" customWidth="1"/>
    <col min="9" max="9" width="30" bestFit="1" customWidth="1"/>
    <col min="10" max="10" width="22.77734375" bestFit="1" customWidth="1"/>
    <col min="11" max="11" width="8.6640625" bestFit="1" customWidth="1"/>
    <col min="12" max="12" width="21.6640625" bestFit="1" customWidth="1"/>
    <col min="13" max="13" width="32.109375" bestFit="1" customWidth="1"/>
    <col min="14" max="14" width="21" bestFit="1" customWidth="1"/>
    <col min="15" max="15" width="12.21875" bestFit="1" customWidth="1"/>
    <col min="16" max="16" width="17.88671875" bestFit="1" customWidth="1"/>
    <col min="17" max="17" width="26.33203125" bestFit="1" customWidth="1"/>
    <col min="18" max="18" width="22.77734375" bestFit="1" customWidth="1"/>
    <col min="26" max="26" width="12.5546875" bestFit="1" customWidth="1"/>
    <col min="27" max="27" width="21.21875" bestFit="1" customWidth="1"/>
    <col min="28" max="28" width="26.33203125" bestFit="1" customWidth="1"/>
    <col min="30" max="32" width="9.109375" bestFit="1" customWidth="1"/>
    <col min="41" max="41" width="13" bestFit="1" customWidth="1"/>
    <col min="42" max="42" width="19.21875" bestFit="1" customWidth="1"/>
    <col min="43" max="43" width="32.109375" bestFit="1" customWidth="1"/>
    <col min="44" max="44" width="8" bestFit="1" customWidth="1"/>
    <col min="45" max="45" width="13.33203125" bestFit="1" customWidth="1"/>
    <col min="46" max="46" width="21.109375" bestFit="1" customWidth="1"/>
    <col min="47" max="47" width="26.88671875" bestFit="1" customWidth="1"/>
  </cols>
  <sheetData>
    <row r="2" spans="1:18" x14ac:dyDescent="0.3">
      <c r="C2" s="9"/>
    </row>
    <row r="3" spans="1:18" x14ac:dyDescent="0.3">
      <c r="A3" t="s">
        <v>1072</v>
      </c>
      <c r="B3" t="s">
        <v>1073</v>
      </c>
      <c r="C3" t="s">
        <v>1074</v>
      </c>
      <c r="D3" t="s">
        <v>1076</v>
      </c>
      <c r="G3" s="4" t="s">
        <v>1078</v>
      </c>
      <c r="H3" t="s">
        <v>1072</v>
      </c>
      <c r="N3" t="s">
        <v>1094</v>
      </c>
      <c r="P3" t="s">
        <v>1098</v>
      </c>
      <c r="Q3" t="s">
        <v>1097</v>
      </c>
    </row>
    <row r="4" spans="1:18" x14ac:dyDescent="0.3">
      <c r="A4" s="3">
        <v>5557517856517</v>
      </c>
      <c r="B4" s="3">
        <v>323207.75300000003</v>
      </c>
      <c r="C4">
        <v>552.50400000000002</v>
      </c>
      <c r="D4" s="3">
        <v>5557517856517</v>
      </c>
      <c r="G4" s="6" t="s">
        <v>14</v>
      </c>
      <c r="H4" s="5">
        <v>949527799296</v>
      </c>
      <c r="N4" s="12">
        <v>4.0049999999999999</v>
      </c>
      <c r="P4" s="9">
        <v>900</v>
      </c>
      <c r="Q4" s="9">
        <v>25</v>
      </c>
    </row>
    <row r="5" spans="1:18" x14ac:dyDescent="0.3">
      <c r="G5" s="6" t="s">
        <v>20</v>
      </c>
      <c r="H5" s="5">
        <v>954022046967</v>
      </c>
    </row>
    <row r="6" spans="1:18" x14ac:dyDescent="0.3">
      <c r="A6" s="11">
        <f>GETPIVOTDATA("Total_Sales",$A$3)</f>
        <v>5557517856517</v>
      </c>
      <c r="B6" s="3">
        <f>GETPIVOTDATA("Price (USD)",$B$3)</f>
        <v>323207.75300000003</v>
      </c>
      <c r="C6">
        <f>GETPIVOTDATA("Horsepower",$C$3)</f>
        <v>552.50400000000002</v>
      </c>
      <c r="D6" s="5">
        <f>GETPIVOTDATA("Total_Revenue",$D$3)</f>
        <v>5557517856517</v>
      </c>
      <c r="G6" s="6" t="s">
        <v>32</v>
      </c>
      <c r="H6" s="5">
        <v>990886454997</v>
      </c>
      <c r="N6" s="12">
        <f>GETPIVOTDATA("Safety_Rating",$N$3)</f>
        <v>4.0049999999999999</v>
      </c>
      <c r="P6" s="13">
        <f>GETPIVOTDATA("Max of Horsepower",$P$3)/GETPIVOTDATA("Max of Fuel_Efficiency (km/l)",$P$3)</f>
        <v>36</v>
      </c>
    </row>
    <row r="7" spans="1:18" x14ac:dyDescent="0.3">
      <c r="G7" s="6" t="s">
        <v>42</v>
      </c>
      <c r="H7" s="5">
        <v>930209453899</v>
      </c>
    </row>
    <row r="8" spans="1:18" x14ac:dyDescent="0.3">
      <c r="A8" t="s">
        <v>1077</v>
      </c>
      <c r="G8" s="6" t="s">
        <v>48</v>
      </c>
      <c r="H8" s="5">
        <v>1732872101358</v>
      </c>
      <c r="O8" s="6"/>
      <c r="P8" s="9"/>
    </row>
    <row r="9" spans="1:18" x14ac:dyDescent="0.3">
      <c r="A9" s="5">
        <v>64641550.599999756</v>
      </c>
      <c r="G9" s="6" t="s">
        <v>1079</v>
      </c>
      <c r="H9" s="5">
        <v>5557517856517</v>
      </c>
      <c r="O9" s="6"/>
      <c r="P9" s="9"/>
    </row>
    <row r="10" spans="1:18" x14ac:dyDescent="0.3">
      <c r="O10" s="6"/>
      <c r="P10" s="9"/>
    </row>
    <row r="11" spans="1:18" x14ac:dyDescent="0.3">
      <c r="B11" s="5">
        <f>GETPIVOTDATA("Total_profit",$A$8)</f>
        <v>64641550.599999756</v>
      </c>
      <c r="O11" s="6"/>
      <c r="P11" s="9"/>
    </row>
    <row r="12" spans="1:18" x14ac:dyDescent="0.3">
      <c r="O12" s="6"/>
      <c r="P12" s="9"/>
    </row>
    <row r="13" spans="1:18" x14ac:dyDescent="0.3">
      <c r="E13" s="4" t="s">
        <v>1078</v>
      </c>
      <c r="F13" t="s">
        <v>1072</v>
      </c>
      <c r="H13" s="4" t="s">
        <v>1078</v>
      </c>
      <c r="I13" t="s">
        <v>1072</v>
      </c>
    </row>
    <row r="14" spans="1:18" x14ac:dyDescent="0.3">
      <c r="E14" s="6" t="s">
        <v>48</v>
      </c>
      <c r="F14" s="3">
        <v>1732872101358</v>
      </c>
      <c r="H14" s="6" t="s">
        <v>29</v>
      </c>
      <c r="I14" s="3">
        <v>1758367837604</v>
      </c>
      <c r="M14" s="4" t="s">
        <v>1078</v>
      </c>
      <c r="N14" t="s">
        <v>1074</v>
      </c>
      <c r="O14" t="s">
        <v>1096</v>
      </c>
    </row>
    <row r="15" spans="1:18" x14ac:dyDescent="0.3">
      <c r="E15" s="6" t="s">
        <v>32</v>
      </c>
      <c r="F15" s="3">
        <v>990886454997</v>
      </c>
      <c r="H15" s="6" t="s">
        <v>17</v>
      </c>
      <c r="I15" s="3">
        <v>2005355617119</v>
      </c>
      <c r="M15" s="6" t="s">
        <v>33</v>
      </c>
      <c r="N15" s="9">
        <v>547.26923076923072</v>
      </c>
      <c r="O15" s="9">
        <v>307.84615384615387</v>
      </c>
      <c r="P15" t="str" cm="1">
        <f t="array" ref="P15:R52">M15:O52</f>
        <v>296 GTB</v>
      </c>
      <c r="Q15" s="12">
        <v>547.26923076923072</v>
      </c>
      <c r="R15" s="12">
        <v>307.84615384615387</v>
      </c>
    </row>
    <row r="16" spans="1:18" x14ac:dyDescent="0.3">
      <c r="E16" s="6" t="s">
        <v>20</v>
      </c>
      <c r="F16" s="3">
        <v>954022046967</v>
      </c>
      <c r="H16" s="6" t="s">
        <v>26</v>
      </c>
      <c r="I16" s="3">
        <v>1793794401794</v>
      </c>
      <c r="M16" s="6" t="s">
        <v>144</v>
      </c>
      <c r="N16" s="9">
        <v>537.23529411764707</v>
      </c>
      <c r="O16" s="9">
        <v>316.52941176470586</v>
      </c>
      <c r="P16" t="str">
        <v>320i</v>
      </c>
      <c r="Q16" s="12">
        <v>537.23529411764707</v>
      </c>
      <c r="R16" s="12">
        <v>316.52941176470586</v>
      </c>
    </row>
    <row r="17" spans="5:18" x14ac:dyDescent="0.3">
      <c r="E17" s="6" t="s">
        <v>14</v>
      </c>
      <c r="F17" s="3">
        <v>949527799296</v>
      </c>
      <c r="H17" s="6" t="s">
        <v>1079</v>
      </c>
      <c r="I17" s="3">
        <v>5557517856517</v>
      </c>
      <c r="M17" s="6" t="s">
        <v>39</v>
      </c>
      <c r="N17" s="9">
        <v>507.16666666666669</v>
      </c>
      <c r="O17" s="9">
        <v>299.04166666666669</v>
      </c>
      <c r="P17" t="str">
        <v>812 GTS</v>
      </c>
      <c r="Q17" s="12">
        <v>507.16666666666669</v>
      </c>
      <c r="R17" s="12">
        <v>299.04166666666669</v>
      </c>
    </row>
    <row r="18" spans="5:18" x14ac:dyDescent="0.3">
      <c r="E18" s="6" t="s">
        <v>42</v>
      </c>
      <c r="F18" s="3">
        <v>930209453899</v>
      </c>
      <c r="M18" s="6" t="s">
        <v>25</v>
      </c>
      <c r="N18" s="9">
        <v>584.76</v>
      </c>
      <c r="O18" s="9">
        <v>289.83999999999997</v>
      </c>
      <c r="P18" t="str">
        <v>A4</v>
      </c>
      <c r="Q18" s="12">
        <v>584.76</v>
      </c>
      <c r="R18" s="12">
        <v>289.83999999999997</v>
      </c>
    </row>
    <row r="19" spans="5:18" x14ac:dyDescent="0.3">
      <c r="E19" s="6" t="s">
        <v>1079</v>
      </c>
      <c r="F19" s="3">
        <v>5557517856517</v>
      </c>
      <c r="H19" s="4" t="s">
        <v>1078</v>
      </c>
      <c r="I19" t="s">
        <v>1072</v>
      </c>
      <c r="M19" s="6" t="s">
        <v>86</v>
      </c>
      <c r="N19" s="9">
        <v>639.58823529411768</v>
      </c>
      <c r="O19" s="9">
        <v>347.8235294117647</v>
      </c>
      <c r="P19" t="str">
        <v>A6</v>
      </c>
      <c r="Q19" s="12">
        <v>639.58823529411768</v>
      </c>
      <c r="R19" s="12">
        <v>347.8235294117647</v>
      </c>
    </row>
    <row r="20" spans="5:18" x14ac:dyDescent="0.3">
      <c r="H20" s="8">
        <v>2021</v>
      </c>
      <c r="I20">
        <v>1071736186479</v>
      </c>
      <c r="M20" s="6" t="s">
        <v>15</v>
      </c>
      <c r="N20" s="9">
        <v>532.91428571428571</v>
      </c>
      <c r="O20" s="9">
        <v>311.82857142857142</v>
      </c>
      <c r="P20" t="str">
        <v>A8</v>
      </c>
      <c r="Q20" s="12">
        <v>532.91428571428571</v>
      </c>
      <c r="R20" s="12">
        <v>311.82857142857142</v>
      </c>
    </row>
    <row r="21" spans="5:18" x14ac:dyDescent="0.3">
      <c r="E21" s="6" t="str" cm="1">
        <f t="array" ref="E21:F25">E14:F18</f>
        <v>Rolls-Royce</v>
      </c>
      <c r="F21" s="3">
        <v>1732872101358</v>
      </c>
      <c r="H21" s="8">
        <v>2022</v>
      </c>
      <c r="I21">
        <v>997549262032</v>
      </c>
      <c r="M21" s="6" t="s">
        <v>82</v>
      </c>
      <c r="N21" s="9">
        <v>514.66666666666663</v>
      </c>
      <c r="O21" s="9">
        <v>298.28571428571428</v>
      </c>
      <c r="P21" t="str">
        <v>A-Class</v>
      </c>
      <c r="Q21" s="12">
        <v>514.66666666666663</v>
      </c>
      <c r="R21" s="12">
        <v>298.28571428571428</v>
      </c>
    </row>
    <row r="22" spans="5:18" x14ac:dyDescent="0.3">
      <c r="E22" s="6" t="str">
        <v>Ferrari</v>
      </c>
      <c r="F22" s="3">
        <v>990886454997</v>
      </c>
      <c r="H22" s="8">
        <v>2023</v>
      </c>
      <c r="I22">
        <v>1117706094747</v>
      </c>
      <c r="M22" s="6" t="s">
        <v>194</v>
      </c>
      <c r="N22" s="9">
        <v>535.0344827586207</v>
      </c>
      <c r="O22" s="9">
        <v>319.62068965517244</v>
      </c>
      <c r="P22" t="str">
        <v>AMG GT</v>
      </c>
      <c r="Q22" s="12">
        <v>535.0344827586207</v>
      </c>
      <c r="R22" s="12">
        <v>319.62068965517244</v>
      </c>
    </row>
    <row r="23" spans="5:18" x14ac:dyDescent="0.3">
      <c r="E23" s="6" t="str">
        <v>BMW</v>
      </c>
      <c r="F23" s="3">
        <v>954022046967</v>
      </c>
      <c r="H23" s="8">
        <v>2024</v>
      </c>
      <c r="I23">
        <v>1198703856961</v>
      </c>
      <c r="M23" s="6" t="s">
        <v>43</v>
      </c>
      <c r="N23" s="9">
        <v>504.07407407407408</v>
      </c>
      <c r="O23" s="9">
        <v>302.07407407407408</v>
      </c>
      <c r="P23" t="str">
        <v>C-Class</v>
      </c>
      <c r="Q23" s="12">
        <v>504.07407407407408</v>
      </c>
      <c r="R23" s="12">
        <v>302.07407407407408</v>
      </c>
    </row>
    <row r="24" spans="5:18" x14ac:dyDescent="0.3">
      <c r="E24" s="6" t="str">
        <v>Audi</v>
      </c>
      <c r="F24" s="3">
        <v>949527799296</v>
      </c>
      <c r="H24" s="8">
        <v>2025</v>
      </c>
      <c r="I24">
        <v>1171822456298</v>
      </c>
      <c r="M24" s="6" t="s">
        <v>56</v>
      </c>
      <c r="N24" s="9">
        <v>534.03125</v>
      </c>
      <c r="O24" s="9">
        <v>297.4375</v>
      </c>
      <c r="P24" t="str">
        <v>Cullinan</v>
      </c>
      <c r="Q24" s="12">
        <v>534.03125</v>
      </c>
      <c r="R24" s="12">
        <v>297.4375</v>
      </c>
    </row>
    <row r="25" spans="5:18" x14ac:dyDescent="0.3">
      <c r="E25" s="6" t="str">
        <v>Mercedes</v>
      </c>
      <c r="F25" s="3">
        <v>930209453899</v>
      </c>
      <c r="H25" s="8" t="s">
        <v>1079</v>
      </c>
      <c r="I25">
        <v>5557517856517</v>
      </c>
      <c r="M25" s="6" t="s">
        <v>117</v>
      </c>
      <c r="N25" s="9">
        <v>528.13793103448279</v>
      </c>
      <c r="O25" s="9">
        <v>289</v>
      </c>
      <c r="P25" t="str">
        <v>Dawn</v>
      </c>
      <c r="Q25" s="12">
        <v>528.13793103448279</v>
      </c>
      <c r="R25" s="12">
        <v>289</v>
      </c>
    </row>
    <row r="26" spans="5:18" x14ac:dyDescent="0.3">
      <c r="M26" s="6" t="s">
        <v>99</v>
      </c>
      <c r="N26" s="9">
        <v>634.70833333333337</v>
      </c>
      <c r="O26" s="9">
        <v>299.95833333333331</v>
      </c>
      <c r="P26" t="str">
        <v>E-Class</v>
      </c>
      <c r="Q26" s="12">
        <v>634.70833333333337</v>
      </c>
      <c r="R26" s="12">
        <v>299.95833333333331</v>
      </c>
    </row>
    <row r="27" spans="5:18" x14ac:dyDescent="0.3">
      <c r="E27" s="4" t="s">
        <v>1078</v>
      </c>
      <c r="F27" t="s">
        <v>1093</v>
      </c>
      <c r="H27" s="4" t="s">
        <v>1078</v>
      </c>
      <c r="I27" t="s">
        <v>1072</v>
      </c>
      <c r="M27" s="6" t="s">
        <v>70</v>
      </c>
      <c r="N27" s="9">
        <v>542.5454545454545</v>
      </c>
      <c r="O27" s="9">
        <v>309.09090909090907</v>
      </c>
      <c r="P27" t="str">
        <v>F8 Tributo</v>
      </c>
      <c r="Q27" s="12">
        <v>542.5454545454545</v>
      </c>
      <c r="R27" s="12">
        <v>309.09090909090907</v>
      </c>
    </row>
    <row r="28" spans="5:18" x14ac:dyDescent="0.3">
      <c r="E28" s="6" t="s">
        <v>14</v>
      </c>
      <c r="F28" s="3">
        <v>11032354.199999988</v>
      </c>
      <c r="H28" s="6" t="s">
        <v>23</v>
      </c>
      <c r="I28" s="3">
        <v>587066692353</v>
      </c>
      <c r="M28" s="6" t="s">
        <v>84</v>
      </c>
      <c r="N28" s="9">
        <v>622.40909090909088</v>
      </c>
      <c r="O28" s="9">
        <v>311.54545454545456</v>
      </c>
      <c r="P28" t="str">
        <v>G-Class</v>
      </c>
      <c r="Q28" s="12">
        <v>622.40909090909088</v>
      </c>
      <c r="R28" s="12">
        <v>311.54545454545456</v>
      </c>
    </row>
    <row r="29" spans="5:18" x14ac:dyDescent="0.3">
      <c r="E29" s="6" t="s">
        <v>20</v>
      </c>
      <c r="F29" s="3">
        <v>11067762.600000009</v>
      </c>
      <c r="H29" s="6" t="s">
        <v>78</v>
      </c>
      <c r="I29" s="3">
        <v>514873228348</v>
      </c>
      <c r="M29" s="6" t="s">
        <v>90</v>
      </c>
      <c r="N29" s="9">
        <v>571.13157894736844</v>
      </c>
      <c r="O29" s="9">
        <v>292.60526315789474</v>
      </c>
      <c r="P29" t="str">
        <v>Ghost</v>
      </c>
      <c r="Q29" s="12">
        <v>571.13157894736844</v>
      </c>
      <c r="R29" s="12">
        <v>292.60526315789474</v>
      </c>
    </row>
    <row r="30" spans="5:18" x14ac:dyDescent="0.3">
      <c r="E30" s="6" t="s">
        <v>32</v>
      </c>
      <c r="F30" s="3">
        <v>11500542.000000037</v>
      </c>
      <c r="H30" s="6" t="s">
        <v>27</v>
      </c>
      <c r="I30" s="3">
        <v>636662530116</v>
      </c>
      <c r="M30" s="6" t="s">
        <v>46</v>
      </c>
      <c r="N30" s="9">
        <v>509.1904761904762</v>
      </c>
      <c r="O30" s="9">
        <v>288.57142857142856</v>
      </c>
      <c r="P30" t="str">
        <v>GLE</v>
      </c>
      <c r="Q30" s="12">
        <v>509.1904761904762</v>
      </c>
      <c r="R30" s="12">
        <v>288.57142857142856</v>
      </c>
    </row>
    <row r="31" spans="5:18" x14ac:dyDescent="0.3">
      <c r="E31" s="6" t="s">
        <v>42</v>
      </c>
      <c r="F31" s="3">
        <v>10796555.600000031</v>
      </c>
      <c r="H31" s="6" t="s">
        <v>57</v>
      </c>
      <c r="I31" s="3">
        <v>545983640320</v>
      </c>
      <c r="M31" s="6" t="s">
        <v>92</v>
      </c>
      <c r="N31" s="9">
        <v>570.78378378378375</v>
      </c>
      <c r="O31" s="9">
        <v>321.83783783783781</v>
      </c>
      <c r="P31" t="str">
        <v>GLS</v>
      </c>
      <c r="Q31" s="12">
        <v>570.78378378378375</v>
      </c>
      <c r="R31" s="12">
        <v>321.83783783783781</v>
      </c>
    </row>
    <row r="32" spans="5:18" x14ac:dyDescent="0.3">
      <c r="E32" s="6" t="s">
        <v>48</v>
      </c>
      <c r="F32" s="3">
        <v>20244336.199999988</v>
      </c>
      <c r="H32" s="6" t="s">
        <v>18</v>
      </c>
      <c r="I32" s="3">
        <v>416871947023</v>
      </c>
      <c r="M32" s="6" t="s">
        <v>21</v>
      </c>
      <c r="N32" s="9">
        <v>555.64285714285711</v>
      </c>
      <c r="O32" s="9">
        <v>309.28571428571428</v>
      </c>
      <c r="P32" t="str">
        <v>i4</v>
      </c>
      <c r="Q32" s="12">
        <v>555.64285714285711</v>
      </c>
      <c r="R32" s="12">
        <v>309.28571428571428</v>
      </c>
    </row>
    <row r="33" spans="5:18" x14ac:dyDescent="0.3">
      <c r="E33" s="6" t="s">
        <v>1079</v>
      </c>
      <c r="F33" s="3">
        <v>64641550.599999815</v>
      </c>
      <c r="H33" s="6" t="s">
        <v>30</v>
      </c>
      <c r="I33" s="3">
        <v>617147617500</v>
      </c>
      <c r="M33" s="6" t="s">
        <v>196</v>
      </c>
      <c r="N33" s="9">
        <v>568.0625</v>
      </c>
      <c r="O33" s="9">
        <v>291.625</v>
      </c>
      <c r="P33" t="str">
        <v>i8</v>
      </c>
      <c r="Q33" s="12">
        <v>568.0625</v>
      </c>
      <c r="R33" s="12">
        <v>291.625</v>
      </c>
    </row>
    <row r="34" spans="5:18" x14ac:dyDescent="0.3">
      <c r="H34" s="6" t="s">
        <v>40</v>
      </c>
      <c r="I34" s="3">
        <v>685550259446</v>
      </c>
      <c r="M34" s="6" t="s">
        <v>64</v>
      </c>
      <c r="N34" s="9">
        <v>494.65517241379308</v>
      </c>
      <c r="O34" s="9">
        <v>282.48275862068965</v>
      </c>
      <c r="P34" t="str">
        <v>LaFerrari</v>
      </c>
      <c r="Q34" s="12">
        <v>494.65517241379308</v>
      </c>
      <c r="R34" s="12">
        <v>282.48275862068965</v>
      </c>
    </row>
    <row r="35" spans="5:18" x14ac:dyDescent="0.3">
      <c r="H35" s="6" t="s">
        <v>60</v>
      </c>
      <c r="I35" s="3">
        <v>478017110682</v>
      </c>
      <c r="J35" s="6"/>
      <c r="M35" s="6" t="s">
        <v>95</v>
      </c>
      <c r="N35" s="9">
        <v>564.38095238095241</v>
      </c>
      <c r="O35" s="9">
        <v>294.57142857142856</v>
      </c>
      <c r="P35" t="str">
        <v>M3</v>
      </c>
      <c r="Q35" s="12">
        <v>564.38095238095241</v>
      </c>
      <c r="R35" s="12">
        <v>294.57142857142856</v>
      </c>
    </row>
    <row r="36" spans="5:18" x14ac:dyDescent="0.3">
      <c r="H36" s="6" t="s">
        <v>50</v>
      </c>
      <c r="I36" s="3">
        <v>582467958582</v>
      </c>
      <c r="J36" s="6"/>
      <c r="M36" s="6" t="s">
        <v>191</v>
      </c>
      <c r="N36" s="9">
        <v>530.25</v>
      </c>
      <c r="O36" s="9">
        <v>317</v>
      </c>
      <c r="P36" t="str">
        <v>M5</v>
      </c>
      <c r="Q36" s="12">
        <v>530.25</v>
      </c>
      <c r="R36" s="12">
        <v>317</v>
      </c>
    </row>
    <row r="37" spans="5:18" x14ac:dyDescent="0.3">
      <c r="H37" s="6" t="s">
        <v>35</v>
      </c>
      <c r="I37" s="3">
        <v>492876872147</v>
      </c>
      <c r="J37" s="6"/>
      <c r="M37" s="6" t="s">
        <v>59</v>
      </c>
      <c r="N37" s="9">
        <v>522.84210526315792</v>
      </c>
      <c r="O37" s="9">
        <v>311.23684210526318</v>
      </c>
      <c r="P37" t="str">
        <v>Phantom</v>
      </c>
      <c r="Q37" s="12">
        <v>522.84210526315792</v>
      </c>
      <c r="R37" s="12">
        <v>311.23684210526318</v>
      </c>
    </row>
    <row r="38" spans="5:18" x14ac:dyDescent="0.3">
      <c r="H38" s="6" t="s">
        <v>1079</v>
      </c>
      <c r="I38" s="3">
        <v>5557517856517</v>
      </c>
      <c r="M38" s="6" t="s">
        <v>80</v>
      </c>
      <c r="N38" s="9">
        <v>563.62962962962968</v>
      </c>
      <c r="O38" s="9">
        <v>312.33333333333331</v>
      </c>
      <c r="P38" t="str">
        <v>Portofino</v>
      </c>
      <c r="Q38" s="12">
        <v>563.62962962962968</v>
      </c>
      <c r="R38" s="12">
        <v>312.33333333333331</v>
      </c>
    </row>
    <row r="39" spans="5:18" x14ac:dyDescent="0.3">
      <c r="M39" s="6" t="s">
        <v>88</v>
      </c>
      <c r="N39" s="9">
        <v>621.66666666666663</v>
      </c>
      <c r="O39" s="9">
        <v>296.60000000000002</v>
      </c>
      <c r="P39" t="str">
        <v>Q5</v>
      </c>
      <c r="Q39" s="12">
        <v>621.66666666666663</v>
      </c>
      <c r="R39" s="12">
        <v>296.60000000000002</v>
      </c>
    </row>
    <row r="40" spans="5:18" x14ac:dyDescent="0.3">
      <c r="M40" s="6" t="s">
        <v>110</v>
      </c>
      <c r="N40" s="9">
        <v>501</v>
      </c>
      <c r="O40" s="9">
        <v>322.28571428571428</v>
      </c>
      <c r="P40" t="str">
        <v>Q7</v>
      </c>
      <c r="Q40" s="12">
        <v>501</v>
      </c>
      <c r="R40" s="12">
        <v>322.28571428571428</v>
      </c>
    </row>
    <row r="41" spans="5:18" x14ac:dyDescent="0.3">
      <c r="M41" s="6" t="s">
        <v>68</v>
      </c>
      <c r="N41" s="9">
        <v>514.23333333333335</v>
      </c>
      <c r="O41" s="9">
        <v>278.76666666666665</v>
      </c>
      <c r="P41" t="str">
        <v>Q8</v>
      </c>
      <c r="Q41" s="12">
        <v>514.23333333333335</v>
      </c>
      <c r="R41" s="12">
        <v>278.76666666666665</v>
      </c>
    </row>
    <row r="42" spans="5:18" x14ac:dyDescent="0.3">
      <c r="I42" s="4" t="s">
        <v>1078</v>
      </c>
      <c r="J42" t="s">
        <v>1072</v>
      </c>
      <c r="M42" s="6" t="s">
        <v>138</v>
      </c>
      <c r="N42" s="9">
        <v>588.08333333333337</v>
      </c>
      <c r="O42" s="9">
        <v>290.91666666666669</v>
      </c>
      <c r="P42" t="str">
        <v>R8</v>
      </c>
      <c r="Q42" s="12">
        <v>588.08333333333337</v>
      </c>
      <c r="R42" s="12">
        <v>290.91666666666669</v>
      </c>
    </row>
    <row r="43" spans="5:18" x14ac:dyDescent="0.3">
      <c r="I43" s="6" t="s">
        <v>23</v>
      </c>
      <c r="J43" s="3">
        <v>587066692353</v>
      </c>
      <c r="K43" s="6" t="s">
        <v>23</v>
      </c>
      <c r="L43" s="3">
        <v>587066692353</v>
      </c>
      <c r="M43" s="6" t="s">
        <v>66</v>
      </c>
      <c r="N43" s="9">
        <v>558.52499999999998</v>
      </c>
      <c r="O43" s="9">
        <v>308</v>
      </c>
      <c r="P43" t="str">
        <v>Roma</v>
      </c>
      <c r="Q43" s="12">
        <v>558.52499999999998</v>
      </c>
      <c r="R43" s="12">
        <v>308</v>
      </c>
    </row>
    <row r="44" spans="5:18" x14ac:dyDescent="0.3">
      <c r="I44" s="6" t="s">
        <v>78</v>
      </c>
      <c r="J44" s="3">
        <v>514873228348</v>
      </c>
      <c r="K44" s="6" t="s">
        <v>78</v>
      </c>
      <c r="L44" s="3">
        <v>514873228348</v>
      </c>
      <c r="M44" s="6" t="s">
        <v>74</v>
      </c>
      <c r="N44" s="9">
        <v>577.60869565217388</v>
      </c>
      <c r="O44" s="9">
        <v>300.08695652173913</v>
      </c>
      <c r="P44" t="str">
        <v>S-Class</v>
      </c>
      <c r="Q44" s="12">
        <v>577.60869565217388</v>
      </c>
      <c r="R44" s="12">
        <v>300.08695652173913</v>
      </c>
    </row>
    <row r="45" spans="5:18" x14ac:dyDescent="0.3">
      <c r="I45" s="6" t="s">
        <v>27</v>
      </c>
      <c r="J45" s="3">
        <v>636662530116</v>
      </c>
      <c r="K45" s="6" t="s">
        <v>27</v>
      </c>
      <c r="L45" s="3">
        <v>636662530116</v>
      </c>
      <c r="M45" s="6" t="s">
        <v>62</v>
      </c>
      <c r="N45" s="9">
        <v>597.55555555555554</v>
      </c>
      <c r="O45" s="9">
        <v>323.25925925925924</v>
      </c>
      <c r="P45" t="str">
        <v>SF90</v>
      </c>
      <c r="Q45" s="12">
        <v>597.55555555555554</v>
      </c>
      <c r="R45" s="12">
        <v>323.25925925925924</v>
      </c>
    </row>
    <row r="46" spans="5:18" x14ac:dyDescent="0.3">
      <c r="I46" s="6" t="s">
        <v>57</v>
      </c>
      <c r="J46" s="3">
        <v>545983640320</v>
      </c>
      <c r="K46" s="6" t="s">
        <v>57</v>
      </c>
      <c r="L46" s="3">
        <v>545983640320</v>
      </c>
      <c r="M46" s="6" t="s">
        <v>106</v>
      </c>
      <c r="N46" s="9">
        <v>522.84615384615381</v>
      </c>
      <c r="O46" s="9">
        <v>300.03846153846155</v>
      </c>
      <c r="P46" t="str">
        <v>Spectre</v>
      </c>
      <c r="Q46" s="12">
        <v>522.84615384615381</v>
      </c>
      <c r="R46" s="12">
        <v>300.03846153846155</v>
      </c>
    </row>
    <row r="47" spans="5:18" x14ac:dyDescent="0.3">
      <c r="I47" s="6" t="s">
        <v>18</v>
      </c>
      <c r="J47" s="3">
        <v>416871947023</v>
      </c>
      <c r="K47" s="6" t="s">
        <v>18</v>
      </c>
      <c r="L47" s="3">
        <v>416871947023</v>
      </c>
      <c r="M47" s="6" t="s">
        <v>120</v>
      </c>
      <c r="N47" s="9">
        <v>584.9666666666667</v>
      </c>
      <c r="O47" s="9">
        <v>304.8</v>
      </c>
      <c r="P47" t="str">
        <v>TT</v>
      </c>
      <c r="Q47" s="12">
        <v>584.9666666666667</v>
      </c>
      <c r="R47" s="12">
        <v>304.8</v>
      </c>
    </row>
    <row r="48" spans="5:18" x14ac:dyDescent="0.3">
      <c r="I48" s="6" t="s">
        <v>30</v>
      </c>
      <c r="J48" s="3">
        <v>617147617500</v>
      </c>
      <c r="K48" s="6" t="s">
        <v>30</v>
      </c>
      <c r="L48" s="3">
        <v>617147617500</v>
      </c>
      <c r="M48" s="6" t="s">
        <v>49</v>
      </c>
      <c r="N48" s="9">
        <v>545.10256410256409</v>
      </c>
      <c r="O48" s="9">
        <v>280.69230769230768</v>
      </c>
      <c r="P48" t="str">
        <v>Wraith</v>
      </c>
      <c r="Q48" s="12">
        <v>545.10256410256409</v>
      </c>
      <c r="R48" s="12">
        <v>280.69230769230768</v>
      </c>
    </row>
    <row r="49" spans="9:21" x14ac:dyDescent="0.3">
      <c r="I49" s="6" t="s">
        <v>40</v>
      </c>
      <c r="J49" s="3">
        <v>685550259446</v>
      </c>
      <c r="K49" s="6" t="s">
        <v>40</v>
      </c>
      <c r="L49" s="3">
        <v>685550259446</v>
      </c>
      <c r="M49" s="6" t="s">
        <v>37</v>
      </c>
      <c r="N49" s="9">
        <v>553.80769230769226</v>
      </c>
      <c r="O49" s="9">
        <v>303.53846153846155</v>
      </c>
      <c r="P49" t="str">
        <v>X1</v>
      </c>
      <c r="Q49" s="12">
        <v>553.80769230769226</v>
      </c>
      <c r="R49" s="12">
        <v>303.53846153846155</v>
      </c>
    </row>
    <row r="50" spans="9:21" x14ac:dyDescent="0.3">
      <c r="I50" s="6" t="s">
        <v>60</v>
      </c>
      <c r="J50" s="3">
        <v>478017110682</v>
      </c>
      <c r="K50" s="6" t="s">
        <v>60</v>
      </c>
      <c r="L50" s="3">
        <v>478017110682</v>
      </c>
      <c r="M50" s="6" t="s">
        <v>181</v>
      </c>
      <c r="N50" s="9">
        <v>562.78125</v>
      </c>
      <c r="O50" s="9">
        <v>308.4375</v>
      </c>
      <c r="P50" t="str">
        <v>X5</v>
      </c>
      <c r="Q50" s="12">
        <v>562.78125</v>
      </c>
      <c r="R50" s="12">
        <v>308.4375</v>
      </c>
    </row>
    <row r="51" spans="9:21" x14ac:dyDescent="0.3">
      <c r="I51" s="6" t="s">
        <v>50</v>
      </c>
      <c r="J51" s="3">
        <v>582467958582</v>
      </c>
      <c r="K51" s="6" t="s">
        <v>50</v>
      </c>
      <c r="L51" s="3">
        <v>582467958582</v>
      </c>
      <c r="M51" s="6" t="s">
        <v>52</v>
      </c>
      <c r="N51" s="9">
        <v>579.4</v>
      </c>
      <c r="O51" s="9">
        <v>296.92</v>
      </c>
      <c r="P51" t="str">
        <v>X7</v>
      </c>
      <c r="Q51" s="12">
        <v>579.4</v>
      </c>
      <c r="R51" s="12">
        <v>296.92</v>
      </c>
    </row>
    <row r="52" spans="9:21" x14ac:dyDescent="0.3">
      <c r="I52" s="6" t="s">
        <v>35</v>
      </c>
      <c r="J52" s="3">
        <v>492876872147</v>
      </c>
      <c r="K52" s="6" t="s">
        <v>35</v>
      </c>
      <c r="L52" s="3">
        <v>492876872147</v>
      </c>
      <c r="M52" s="6" t="s">
        <v>1079</v>
      </c>
      <c r="N52" s="9">
        <v>552.50400000000002</v>
      </c>
      <c r="O52" s="9">
        <v>303.43700000000001</v>
      </c>
      <c r="P52" t="str">
        <v>Grand Total</v>
      </c>
      <c r="Q52">
        <v>552.50400000000002</v>
      </c>
      <c r="R52">
        <v>303.43700000000001</v>
      </c>
    </row>
    <row r="53" spans="9:21" x14ac:dyDescent="0.3">
      <c r="I53" s="6" t="s">
        <v>1079</v>
      </c>
      <c r="J53" s="3">
        <v>5557517856517</v>
      </c>
    </row>
    <row r="57" spans="9:21" x14ac:dyDescent="0.3">
      <c r="O57" s="4" t="s">
        <v>1078</v>
      </c>
      <c r="P57" t="s">
        <v>1074</v>
      </c>
      <c r="Q57" t="s">
        <v>1097</v>
      </c>
    </row>
    <row r="58" spans="9:21" x14ac:dyDescent="0.3">
      <c r="O58" s="6" t="s">
        <v>33</v>
      </c>
      <c r="P58" s="9">
        <v>547.26923076923072</v>
      </c>
      <c r="Q58" s="9">
        <v>24.9</v>
      </c>
      <c r="S58" t="str" cm="1">
        <f t="array" ref="S58:U94">O58:Q94</f>
        <v>296 GTB</v>
      </c>
      <c r="T58">
        <v>547.26923076923072</v>
      </c>
      <c r="U58">
        <v>24.9</v>
      </c>
    </row>
    <row r="59" spans="9:21" x14ac:dyDescent="0.3">
      <c r="O59" s="6" t="s">
        <v>144</v>
      </c>
      <c r="P59" s="9">
        <v>537.23529411764707</v>
      </c>
      <c r="Q59" s="9">
        <v>25</v>
      </c>
      <c r="S59" t="str">
        <v>320i</v>
      </c>
      <c r="T59">
        <v>537.23529411764707</v>
      </c>
      <c r="U59">
        <v>25</v>
      </c>
    </row>
    <row r="60" spans="9:21" x14ac:dyDescent="0.3">
      <c r="O60" s="6" t="s">
        <v>39</v>
      </c>
      <c r="P60" s="9">
        <v>507.16666666666669</v>
      </c>
      <c r="Q60" s="9">
        <v>24.6</v>
      </c>
      <c r="S60" t="str">
        <v>812 GTS</v>
      </c>
      <c r="T60">
        <v>507.16666666666669</v>
      </c>
      <c r="U60">
        <v>24.6</v>
      </c>
    </row>
    <row r="61" spans="9:21" x14ac:dyDescent="0.3">
      <c r="O61" s="6" t="s">
        <v>25</v>
      </c>
      <c r="P61" s="9">
        <v>584.76</v>
      </c>
      <c r="Q61" s="9">
        <v>24.8</v>
      </c>
      <c r="S61" t="str">
        <v>A4</v>
      </c>
      <c r="T61">
        <v>584.76</v>
      </c>
      <c r="U61">
        <v>24.8</v>
      </c>
    </row>
    <row r="62" spans="9:21" x14ac:dyDescent="0.3">
      <c r="O62" s="6" t="s">
        <v>86</v>
      </c>
      <c r="P62" s="9">
        <v>639.58823529411768</v>
      </c>
      <c r="Q62" s="9">
        <v>24.5</v>
      </c>
      <c r="S62" t="str">
        <v>A6</v>
      </c>
      <c r="T62">
        <v>639.58823529411768</v>
      </c>
      <c r="U62">
        <v>24.5</v>
      </c>
    </row>
    <row r="63" spans="9:21" x14ac:dyDescent="0.3">
      <c r="O63" s="6" t="s">
        <v>15</v>
      </c>
      <c r="P63" s="9">
        <v>532.91428571428571</v>
      </c>
      <c r="Q63" s="9">
        <v>25</v>
      </c>
      <c r="S63" t="str">
        <v>A8</v>
      </c>
      <c r="T63">
        <v>532.91428571428571</v>
      </c>
      <c r="U63">
        <v>25</v>
      </c>
    </row>
    <row r="64" spans="9:21" x14ac:dyDescent="0.3">
      <c r="O64" s="6" t="s">
        <v>82</v>
      </c>
      <c r="P64" s="9">
        <v>514.66666666666663</v>
      </c>
      <c r="Q64" s="9">
        <v>24.8</v>
      </c>
      <c r="S64" t="str">
        <v>A-Class</v>
      </c>
      <c r="T64">
        <v>514.66666666666663</v>
      </c>
      <c r="U64">
        <v>24.8</v>
      </c>
    </row>
    <row r="65" spans="15:21" x14ac:dyDescent="0.3">
      <c r="O65" s="6" t="s">
        <v>194</v>
      </c>
      <c r="P65" s="9">
        <v>535.0344827586207</v>
      </c>
      <c r="Q65" s="9">
        <v>24.4</v>
      </c>
      <c r="S65" t="str">
        <v>AMG GT</v>
      </c>
      <c r="T65">
        <v>535.0344827586207</v>
      </c>
      <c r="U65">
        <v>24.4</v>
      </c>
    </row>
    <row r="66" spans="15:21" x14ac:dyDescent="0.3">
      <c r="O66" s="6" t="s">
        <v>43</v>
      </c>
      <c r="P66" s="9">
        <v>504.07407407407408</v>
      </c>
      <c r="Q66" s="9">
        <v>24.7</v>
      </c>
      <c r="S66" t="str">
        <v>C-Class</v>
      </c>
      <c r="T66">
        <v>504.07407407407408</v>
      </c>
      <c r="U66">
        <v>24.7</v>
      </c>
    </row>
    <row r="67" spans="15:21" x14ac:dyDescent="0.3">
      <c r="O67" s="6" t="s">
        <v>56</v>
      </c>
      <c r="P67" s="9">
        <v>534.03125</v>
      </c>
      <c r="Q67" s="9">
        <v>24.3</v>
      </c>
      <c r="S67" t="str">
        <v>Cullinan</v>
      </c>
      <c r="T67">
        <v>534.03125</v>
      </c>
      <c r="U67">
        <v>24.3</v>
      </c>
    </row>
    <row r="68" spans="15:21" x14ac:dyDescent="0.3">
      <c r="O68" s="6" t="s">
        <v>117</v>
      </c>
      <c r="P68" s="9">
        <v>528.13793103448279</v>
      </c>
      <c r="Q68" s="9">
        <v>24.2</v>
      </c>
      <c r="S68" t="str">
        <v>Dawn</v>
      </c>
      <c r="T68">
        <v>528.13793103448279</v>
      </c>
      <c r="U68">
        <v>24.2</v>
      </c>
    </row>
    <row r="69" spans="15:21" x14ac:dyDescent="0.3">
      <c r="O69" s="6" t="s">
        <v>99</v>
      </c>
      <c r="P69" s="9">
        <v>634.70833333333337</v>
      </c>
      <c r="Q69" s="9">
        <v>22.4</v>
      </c>
      <c r="S69" t="str">
        <v>E-Class</v>
      </c>
      <c r="T69">
        <v>634.70833333333337</v>
      </c>
      <c r="U69">
        <v>22.4</v>
      </c>
    </row>
    <row r="70" spans="15:21" x14ac:dyDescent="0.3">
      <c r="O70" s="6" t="s">
        <v>70</v>
      </c>
      <c r="P70" s="9">
        <v>542.5454545454545</v>
      </c>
      <c r="Q70" s="9">
        <v>24.4</v>
      </c>
      <c r="S70" t="str">
        <v>F8 Tributo</v>
      </c>
      <c r="T70">
        <v>542.5454545454545</v>
      </c>
      <c r="U70">
        <v>24.4</v>
      </c>
    </row>
    <row r="71" spans="15:21" x14ac:dyDescent="0.3">
      <c r="O71" s="6" t="s">
        <v>84</v>
      </c>
      <c r="P71" s="9">
        <v>622.40909090909088</v>
      </c>
      <c r="Q71" s="9">
        <v>23.5</v>
      </c>
      <c r="S71" t="str">
        <v>G-Class</v>
      </c>
      <c r="T71">
        <v>622.40909090909088</v>
      </c>
      <c r="U71">
        <v>23.5</v>
      </c>
    </row>
    <row r="72" spans="15:21" x14ac:dyDescent="0.3">
      <c r="O72" s="6" t="s">
        <v>90</v>
      </c>
      <c r="P72" s="9">
        <v>571.13157894736844</v>
      </c>
      <c r="Q72" s="9">
        <v>24.4</v>
      </c>
      <c r="S72" t="str">
        <v>Ghost</v>
      </c>
      <c r="T72">
        <v>571.13157894736844</v>
      </c>
      <c r="U72">
        <v>24.4</v>
      </c>
    </row>
    <row r="73" spans="15:21" x14ac:dyDescent="0.3">
      <c r="O73" s="6" t="s">
        <v>46</v>
      </c>
      <c r="P73" s="9">
        <v>509.1904761904762</v>
      </c>
      <c r="Q73" s="9">
        <v>23</v>
      </c>
      <c r="S73" t="str">
        <v>GLE</v>
      </c>
      <c r="T73">
        <v>509.1904761904762</v>
      </c>
      <c r="U73">
        <v>23</v>
      </c>
    </row>
    <row r="74" spans="15:21" x14ac:dyDescent="0.3">
      <c r="O74" s="6" t="s">
        <v>92</v>
      </c>
      <c r="P74" s="9">
        <v>570.78378378378375</v>
      </c>
      <c r="Q74" s="9">
        <v>23.2</v>
      </c>
      <c r="S74" t="str">
        <v>GLS</v>
      </c>
      <c r="T74">
        <v>570.78378378378375</v>
      </c>
      <c r="U74">
        <v>23.2</v>
      </c>
    </row>
    <row r="75" spans="15:21" x14ac:dyDescent="0.3">
      <c r="O75" s="6" t="s">
        <v>21</v>
      </c>
      <c r="P75" s="9">
        <v>555.64285714285711</v>
      </c>
      <c r="Q75" s="9">
        <v>21.4</v>
      </c>
      <c r="S75" t="str">
        <v>i4</v>
      </c>
      <c r="T75">
        <v>555.64285714285711</v>
      </c>
      <c r="U75">
        <v>21.4</v>
      </c>
    </row>
    <row r="76" spans="15:21" x14ac:dyDescent="0.3">
      <c r="O76" s="6" t="s">
        <v>196</v>
      </c>
      <c r="P76" s="9">
        <v>568.0625</v>
      </c>
      <c r="Q76" s="9">
        <v>24.2</v>
      </c>
      <c r="S76" t="str">
        <v>i8</v>
      </c>
      <c r="T76">
        <v>568.0625</v>
      </c>
      <c r="U76">
        <v>24.2</v>
      </c>
    </row>
    <row r="77" spans="15:21" x14ac:dyDescent="0.3">
      <c r="O77" s="6" t="s">
        <v>64</v>
      </c>
      <c r="P77" s="9">
        <v>494.65517241379308</v>
      </c>
      <c r="Q77" s="9">
        <v>24.9</v>
      </c>
      <c r="S77" t="str">
        <v>LaFerrari</v>
      </c>
      <c r="T77">
        <v>494.65517241379308</v>
      </c>
      <c r="U77">
        <v>24.9</v>
      </c>
    </row>
    <row r="78" spans="15:21" x14ac:dyDescent="0.3">
      <c r="O78" s="6" t="s">
        <v>95</v>
      </c>
      <c r="P78" s="9">
        <v>564.38095238095241</v>
      </c>
      <c r="Q78" s="9">
        <v>24.9</v>
      </c>
      <c r="S78" t="str">
        <v>M3</v>
      </c>
      <c r="T78">
        <v>564.38095238095241</v>
      </c>
      <c r="U78">
        <v>24.9</v>
      </c>
    </row>
    <row r="79" spans="15:21" x14ac:dyDescent="0.3">
      <c r="O79" s="6" t="s">
        <v>191</v>
      </c>
      <c r="P79" s="9">
        <v>530.25</v>
      </c>
      <c r="Q79" s="9">
        <v>24.6</v>
      </c>
      <c r="S79" t="str">
        <v>M5</v>
      </c>
      <c r="T79">
        <v>530.25</v>
      </c>
      <c r="U79">
        <v>24.6</v>
      </c>
    </row>
    <row r="80" spans="15:21" x14ac:dyDescent="0.3">
      <c r="O80" s="6" t="s">
        <v>59</v>
      </c>
      <c r="P80" s="9">
        <v>522.84210526315792</v>
      </c>
      <c r="Q80" s="9">
        <v>24.4</v>
      </c>
      <c r="S80" t="str">
        <v>Phantom</v>
      </c>
      <c r="T80">
        <v>522.84210526315792</v>
      </c>
      <c r="U80">
        <v>24.4</v>
      </c>
    </row>
    <row r="81" spans="15:21" x14ac:dyDescent="0.3">
      <c r="O81" s="6" t="s">
        <v>80</v>
      </c>
      <c r="P81" s="9">
        <v>563.62962962962968</v>
      </c>
      <c r="Q81" s="9">
        <v>24.8</v>
      </c>
      <c r="S81" t="str">
        <v>Portofino</v>
      </c>
      <c r="T81">
        <v>563.62962962962968</v>
      </c>
      <c r="U81">
        <v>24.8</v>
      </c>
    </row>
    <row r="82" spans="15:21" x14ac:dyDescent="0.3">
      <c r="O82" s="6" t="s">
        <v>88</v>
      </c>
      <c r="P82" s="9">
        <v>621.66666666666663</v>
      </c>
      <c r="Q82" s="9">
        <v>24.3</v>
      </c>
      <c r="S82" t="str">
        <v>Q5</v>
      </c>
      <c r="T82">
        <v>621.66666666666663</v>
      </c>
      <c r="U82">
        <v>24.3</v>
      </c>
    </row>
    <row r="83" spans="15:21" x14ac:dyDescent="0.3">
      <c r="O83" s="6" t="s">
        <v>110</v>
      </c>
      <c r="P83" s="9">
        <v>501</v>
      </c>
      <c r="Q83" s="9">
        <v>23.2</v>
      </c>
      <c r="S83" t="str">
        <v>Q7</v>
      </c>
      <c r="T83">
        <v>501</v>
      </c>
      <c r="U83">
        <v>23.2</v>
      </c>
    </row>
    <row r="84" spans="15:21" x14ac:dyDescent="0.3">
      <c r="O84" s="6" t="s">
        <v>68</v>
      </c>
      <c r="P84" s="9">
        <v>514.23333333333335</v>
      </c>
      <c r="Q84" s="9">
        <v>24.8</v>
      </c>
      <c r="S84" t="str">
        <v>Q8</v>
      </c>
      <c r="T84">
        <v>514.23333333333335</v>
      </c>
      <c r="U84">
        <v>24.8</v>
      </c>
    </row>
    <row r="85" spans="15:21" x14ac:dyDescent="0.3">
      <c r="O85" s="6" t="s">
        <v>138</v>
      </c>
      <c r="P85" s="9">
        <v>588.08333333333337</v>
      </c>
      <c r="Q85" s="9">
        <v>23.2</v>
      </c>
      <c r="S85" t="str">
        <v>R8</v>
      </c>
      <c r="T85">
        <v>588.08333333333337</v>
      </c>
      <c r="U85">
        <v>23.2</v>
      </c>
    </row>
    <row r="86" spans="15:21" x14ac:dyDescent="0.3">
      <c r="O86" s="6" t="s">
        <v>66</v>
      </c>
      <c r="P86" s="9">
        <v>558.52499999999998</v>
      </c>
      <c r="Q86" s="9">
        <v>24.8</v>
      </c>
      <c r="S86" t="str">
        <v>Roma</v>
      </c>
      <c r="T86">
        <v>558.52499999999998</v>
      </c>
      <c r="U86">
        <v>24.8</v>
      </c>
    </row>
    <row r="87" spans="15:21" x14ac:dyDescent="0.3">
      <c r="O87" s="6" t="s">
        <v>74</v>
      </c>
      <c r="P87" s="9">
        <v>577.60869565217388</v>
      </c>
      <c r="Q87" s="9">
        <v>24.2</v>
      </c>
      <c r="S87" t="str">
        <v>S-Class</v>
      </c>
      <c r="T87">
        <v>577.60869565217388</v>
      </c>
      <c r="U87">
        <v>24.2</v>
      </c>
    </row>
    <row r="88" spans="15:21" x14ac:dyDescent="0.3">
      <c r="O88" s="6" t="s">
        <v>62</v>
      </c>
      <c r="P88" s="9">
        <v>597.55555555555554</v>
      </c>
      <c r="Q88" s="9">
        <v>24.9</v>
      </c>
      <c r="S88" t="str">
        <v>SF90</v>
      </c>
      <c r="T88">
        <v>597.55555555555554</v>
      </c>
      <c r="U88">
        <v>24.9</v>
      </c>
    </row>
    <row r="89" spans="15:21" x14ac:dyDescent="0.3">
      <c r="O89" s="6" t="s">
        <v>106</v>
      </c>
      <c r="P89" s="9">
        <v>522.84615384615381</v>
      </c>
      <c r="Q89" s="9">
        <v>24.7</v>
      </c>
      <c r="S89" t="str">
        <v>Spectre</v>
      </c>
      <c r="T89">
        <v>522.84615384615381</v>
      </c>
      <c r="U89">
        <v>24.7</v>
      </c>
    </row>
    <row r="90" spans="15:21" x14ac:dyDescent="0.3">
      <c r="O90" s="6" t="s">
        <v>120</v>
      </c>
      <c r="P90" s="9">
        <v>584.9666666666667</v>
      </c>
      <c r="Q90" s="9">
        <v>24.4</v>
      </c>
      <c r="S90" t="str">
        <v>TT</v>
      </c>
      <c r="T90">
        <v>584.9666666666667</v>
      </c>
      <c r="U90">
        <v>24.4</v>
      </c>
    </row>
    <row r="91" spans="15:21" x14ac:dyDescent="0.3">
      <c r="O91" s="6" t="s">
        <v>49</v>
      </c>
      <c r="P91" s="9">
        <v>545.10256410256409</v>
      </c>
      <c r="Q91" s="9">
        <v>25</v>
      </c>
      <c r="S91" t="str">
        <v>Wraith</v>
      </c>
      <c r="T91">
        <v>545.10256410256409</v>
      </c>
      <c r="U91">
        <v>25</v>
      </c>
    </row>
    <row r="92" spans="15:21" x14ac:dyDescent="0.3">
      <c r="O92" s="6" t="s">
        <v>37</v>
      </c>
      <c r="P92" s="9">
        <v>553.80769230769226</v>
      </c>
      <c r="Q92" s="9">
        <v>23.9</v>
      </c>
      <c r="S92" t="str">
        <v>X1</v>
      </c>
      <c r="T92">
        <v>553.80769230769226</v>
      </c>
      <c r="U92">
        <v>23.9</v>
      </c>
    </row>
    <row r="93" spans="15:21" x14ac:dyDescent="0.3">
      <c r="O93" s="6" t="s">
        <v>181</v>
      </c>
      <c r="P93" s="9">
        <v>562.78125</v>
      </c>
      <c r="Q93" s="9">
        <v>24.8</v>
      </c>
      <c r="S93" t="str">
        <v>X5</v>
      </c>
      <c r="T93">
        <v>562.78125</v>
      </c>
      <c r="U93">
        <v>24.8</v>
      </c>
    </row>
    <row r="94" spans="15:21" x14ac:dyDescent="0.3">
      <c r="O94" s="6" t="s">
        <v>52</v>
      </c>
      <c r="P94" s="9">
        <v>579.4</v>
      </c>
      <c r="Q94" s="9">
        <v>24.9</v>
      </c>
      <c r="S94" t="str">
        <v>X7</v>
      </c>
      <c r="T94">
        <v>579.4</v>
      </c>
      <c r="U94">
        <v>24.9</v>
      </c>
    </row>
    <row r="95" spans="15:21" x14ac:dyDescent="0.3">
      <c r="O95" s="6" t="s">
        <v>1079</v>
      </c>
      <c r="P95" s="9">
        <v>552.50400000000002</v>
      </c>
      <c r="Q95" s="9">
        <v>25</v>
      </c>
    </row>
  </sheetData>
  <pageMargins left="0.7" right="0.7" top="0.75" bottom="0.75" header="0.3" footer="0.3"/>
  <drawing r:id="rId17"/>
  <extLst>
    <ext xmlns:x14="http://schemas.microsoft.com/office/spreadsheetml/2009/9/main" uri="{A8765BA9-456A-4dab-B4F3-ACF838C121DE}">
      <x14:slicerList>
        <x14:slicer r:id="rId1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D0159-D1E9-4091-9304-C40B0F68F32C}">
  <sheetPr filterMode="1"/>
  <dimension ref="C4:F42"/>
  <sheetViews>
    <sheetView topLeftCell="A2" workbookViewId="0">
      <selection activeCell="AB9" sqref="AB9"/>
    </sheetView>
  </sheetViews>
  <sheetFormatPr defaultRowHeight="14.4" x14ac:dyDescent="0.3"/>
  <cols>
    <col min="3" max="3" width="12.5546875" bestFit="1" customWidth="1"/>
    <col min="4" max="4" width="23.6640625" bestFit="1" customWidth="1"/>
  </cols>
  <sheetData>
    <row r="4" spans="3:6" x14ac:dyDescent="0.3">
      <c r="C4" s="4" t="s">
        <v>1078</v>
      </c>
      <c r="D4" t="s">
        <v>1095</v>
      </c>
    </row>
    <row r="5" spans="3:6" x14ac:dyDescent="0.3">
      <c r="C5" s="6" t="s">
        <v>33</v>
      </c>
      <c r="D5" s="12">
        <v>8004</v>
      </c>
      <c r="E5" t="str" cm="1">
        <f t="array" ref="E5:F41">C5:D41</f>
        <v>296 GTB</v>
      </c>
      <c r="F5">
        <v>8004</v>
      </c>
    </row>
    <row r="6" spans="3:6" hidden="1" x14ac:dyDescent="0.3">
      <c r="C6" s="6" t="s">
        <v>144</v>
      </c>
      <c r="D6" s="12">
        <v>10762</v>
      </c>
      <c r="E6" t="str">
        <v>320i</v>
      </c>
      <c r="F6">
        <v>10762</v>
      </c>
    </row>
    <row r="7" spans="3:6" hidden="1" x14ac:dyDescent="0.3">
      <c r="C7" s="6" t="s">
        <v>39</v>
      </c>
      <c r="D7" s="12">
        <v>7177</v>
      </c>
      <c r="E7" t="str">
        <v>812 GTS</v>
      </c>
      <c r="F7">
        <v>7177</v>
      </c>
    </row>
    <row r="8" spans="3:6" hidden="1" x14ac:dyDescent="0.3">
      <c r="C8" s="6" t="s">
        <v>25</v>
      </c>
      <c r="D8" s="12">
        <v>7246</v>
      </c>
      <c r="E8" t="str">
        <v>A4</v>
      </c>
      <c r="F8">
        <v>7246</v>
      </c>
    </row>
    <row r="9" spans="3:6" hidden="1" x14ac:dyDescent="0.3">
      <c r="C9" s="6" t="s">
        <v>86</v>
      </c>
      <c r="D9" s="12">
        <v>5913</v>
      </c>
      <c r="E9" t="str">
        <v>A6</v>
      </c>
      <c r="F9">
        <v>5913</v>
      </c>
    </row>
    <row r="10" spans="3:6" hidden="1" x14ac:dyDescent="0.3">
      <c r="C10" s="6" t="s">
        <v>15</v>
      </c>
      <c r="D10" s="12">
        <v>10914</v>
      </c>
      <c r="E10" t="str">
        <v>A8</v>
      </c>
      <c r="F10">
        <v>10914</v>
      </c>
    </row>
    <row r="11" spans="3:6" hidden="1" x14ac:dyDescent="0.3">
      <c r="C11" s="6" t="s">
        <v>82</v>
      </c>
      <c r="D11" s="12">
        <v>6264</v>
      </c>
      <c r="E11" t="str">
        <v>A-Class</v>
      </c>
      <c r="F11">
        <v>6264</v>
      </c>
    </row>
    <row r="12" spans="3:6" hidden="1" x14ac:dyDescent="0.3">
      <c r="C12" s="6" t="s">
        <v>194</v>
      </c>
      <c r="D12" s="12">
        <v>9269</v>
      </c>
      <c r="E12" t="str">
        <v>AMG GT</v>
      </c>
      <c r="F12">
        <v>9269</v>
      </c>
    </row>
    <row r="13" spans="3:6" hidden="1" x14ac:dyDescent="0.3">
      <c r="C13" s="6" t="s">
        <v>43</v>
      </c>
      <c r="D13" s="12">
        <v>8156</v>
      </c>
      <c r="E13" t="str">
        <v>C-Class</v>
      </c>
      <c r="F13">
        <v>8156</v>
      </c>
    </row>
    <row r="14" spans="3:6" hidden="1" x14ac:dyDescent="0.3">
      <c r="C14" s="6" t="s">
        <v>56</v>
      </c>
      <c r="D14" s="12">
        <v>9518</v>
      </c>
      <c r="E14" t="str">
        <v>Cullinan</v>
      </c>
      <c r="F14">
        <v>9518</v>
      </c>
    </row>
    <row r="15" spans="3:6" hidden="1" x14ac:dyDescent="0.3">
      <c r="C15" s="6" t="s">
        <v>117</v>
      </c>
      <c r="D15" s="12">
        <v>8381</v>
      </c>
      <c r="E15" t="str">
        <v>Dawn</v>
      </c>
      <c r="F15">
        <v>8381</v>
      </c>
    </row>
    <row r="16" spans="3:6" hidden="1" x14ac:dyDescent="0.3">
      <c r="C16" s="6" t="s">
        <v>99</v>
      </c>
      <c r="D16" s="12">
        <v>7199</v>
      </c>
      <c r="E16" t="str">
        <v>E-Class</v>
      </c>
      <c r="F16">
        <v>7199</v>
      </c>
    </row>
    <row r="17" spans="3:6" hidden="1" x14ac:dyDescent="0.3">
      <c r="C17" s="6" t="s">
        <v>70</v>
      </c>
      <c r="D17" s="12">
        <v>6800</v>
      </c>
      <c r="E17" t="str">
        <v>F8 Tributo</v>
      </c>
      <c r="F17">
        <v>6800</v>
      </c>
    </row>
    <row r="18" spans="3:6" hidden="1" x14ac:dyDescent="0.3">
      <c r="C18" s="6" t="s">
        <v>84</v>
      </c>
      <c r="D18" s="12">
        <v>6854</v>
      </c>
      <c r="E18" t="str">
        <v>G-Class</v>
      </c>
      <c r="F18">
        <v>6854</v>
      </c>
    </row>
    <row r="19" spans="3:6" x14ac:dyDescent="0.3">
      <c r="C19" s="6" t="s">
        <v>90</v>
      </c>
      <c r="D19" s="12">
        <v>11119</v>
      </c>
      <c r="E19" t="str">
        <v>Ghost</v>
      </c>
      <c r="F19">
        <v>11119</v>
      </c>
    </row>
    <row r="20" spans="3:6" hidden="1" x14ac:dyDescent="0.3">
      <c r="C20" s="6" t="s">
        <v>46</v>
      </c>
      <c r="D20" s="12">
        <v>6060</v>
      </c>
      <c r="E20" t="str">
        <v>GLE</v>
      </c>
      <c r="F20">
        <v>6060</v>
      </c>
    </row>
    <row r="21" spans="3:6" x14ac:dyDescent="0.3">
      <c r="C21" s="6" t="s">
        <v>92</v>
      </c>
      <c r="D21" s="12">
        <v>11908</v>
      </c>
      <c r="E21" t="str">
        <v>GLS</v>
      </c>
      <c r="F21">
        <v>11908</v>
      </c>
    </row>
    <row r="22" spans="3:6" hidden="1" x14ac:dyDescent="0.3">
      <c r="C22" s="6" t="s">
        <v>21</v>
      </c>
      <c r="D22" s="12">
        <v>8660</v>
      </c>
      <c r="E22" t="str">
        <v>i4</v>
      </c>
      <c r="F22">
        <v>8660</v>
      </c>
    </row>
    <row r="23" spans="3:6" hidden="1" x14ac:dyDescent="0.3">
      <c r="C23" s="6" t="s">
        <v>196</v>
      </c>
      <c r="D23" s="12">
        <v>4666</v>
      </c>
      <c r="E23" t="str">
        <v>i8</v>
      </c>
      <c r="F23">
        <v>4666</v>
      </c>
    </row>
    <row r="24" spans="3:6" hidden="1" x14ac:dyDescent="0.3">
      <c r="C24" s="6" t="s">
        <v>64</v>
      </c>
      <c r="D24" s="12">
        <v>8192</v>
      </c>
      <c r="E24" t="str">
        <v>LaFerrari</v>
      </c>
      <c r="F24">
        <v>8192</v>
      </c>
    </row>
    <row r="25" spans="3:6" hidden="1" x14ac:dyDescent="0.3">
      <c r="C25" s="6" t="s">
        <v>95</v>
      </c>
      <c r="D25" s="12">
        <v>6186</v>
      </c>
      <c r="E25" t="str">
        <v>M3</v>
      </c>
      <c r="F25">
        <v>6186</v>
      </c>
    </row>
    <row r="26" spans="3:6" hidden="1" x14ac:dyDescent="0.3">
      <c r="C26" s="6" t="s">
        <v>191</v>
      </c>
      <c r="D26" s="12">
        <v>6340</v>
      </c>
      <c r="E26" t="str">
        <v>M5</v>
      </c>
      <c r="F26">
        <v>6340</v>
      </c>
    </row>
    <row r="27" spans="3:6" x14ac:dyDescent="0.3">
      <c r="C27" s="6" t="s">
        <v>59</v>
      </c>
      <c r="D27" s="12">
        <v>11827</v>
      </c>
      <c r="E27" t="str">
        <v>Phantom</v>
      </c>
      <c r="F27">
        <v>11827</v>
      </c>
    </row>
    <row r="28" spans="3:6" hidden="1" x14ac:dyDescent="0.3">
      <c r="C28" s="6" t="s">
        <v>80</v>
      </c>
      <c r="D28" s="12">
        <v>8433</v>
      </c>
      <c r="E28" t="str">
        <v>Portofino</v>
      </c>
      <c r="F28">
        <v>8433</v>
      </c>
    </row>
    <row r="29" spans="3:6" hidden="1" x14ac:dyDescent="0.3">
      <c r="C29" s="6" t="s">
        <v>88</v>
      </c>
      <c r="D29" s="12">
        <v>4449</v>
      </c>
      <c r="E29" t="str">
        <v>Q5</v>
      </c>
      <c r="F29">
        <v>4449</v>
      </c>
    </row>
    <row r="30" spans="3:6" hidden="1" x14ac:dyDescent="0.3">
      <c r="C30" s="6" t="s">
        <v>110</v>
      </c>
      <c r="D30" s="12">
        <v>6768</v>
      </c>
      <c r="E30" t="str">
        <v>Q7</v>
      </c>
      <c r="F30">
        <v>6768</v>
      </c>
    </row>
    <row r="31" spans="3:6" hidden="1" x14ac:dyDescent="0.3">
      <c r="C31" s="6" t="s">
        <v>68</v>
      </c>
      <c r="D31" s="12">
        <v>8363</v>
      </c>
      <c r="E31" t="str">
        <v>Q8</v>
      </c>
      <c r="F31">
        <v>8363</v>
      </c>
    </row>
    <row r="32" spans="3:6" hidden="1" x14ac:dyDescent="0.3">
      <c r="C32" s="6" t="s">
        <v>138</v>
      </c>
      <c r="D32" s="12">
        <v>6982</v>
      </c>
      <c r="E32" t="str">
        <v>R8</v>
      </c>
      <c r="F32">
        <v>6982</v>
      </c>
    </row>
    <row r="33" spans="3:6" x14ac:dyDescent="0.3">
      <c r="C33" s="6" t="s">
        <v>66</v>
      </c>
      <c r="D33" s="12">
        <v>12320</v>
      </c>
      <c r="E33" t="str">
        <v>Roma</v>
      </c>
      <c r="F33">
        <v>12320</v>
      </c>
    </row>
    <row r="34" spans="3:6" hidden="1" x14ac:dyDescent="0.3">
      <c r="C34" s="6" t="s">
        <v>74</v>
      </c>
      <c r="D34" s="12">
        <v>6902</v>
      </c>
      <c r="E34" t="str">
        <v>S-Class</v>
      </c>
      <c r="F34">
        <v>6902</v>
      </c>
    </row>
    <row r="35" spans="3:6" hidden="1" x14ac:dyDescent="0.3">
      <c r="C35" s="6" t="s">
        <v>62</v>
      </c>
      <c r="D35" s="12">
        <v>8728</v>
      </c>
      <c r="E35" t="str">
        <v>SF90</v>
      </c>
      <c r="F35">
        <v>8728</v>
      </c>
    </row>
    <row r="36" spans="3:6" hidden="1" x14ac:dyDescent="0.3">
      <c r="C36" s="6" t="s">
        <v>106</v>
      </c>
      <c r="D36" s="12">
        <v>7801</v>
      </c>
      <c r="E36" t="str">
        <v>Spectre</v>
      </c>
      <c r="F36">
        <v>7801</v>
      </c>
    </row>
    <row r="37" spans="3:6" hidden="1" x14ac:dyDescent="0.3">
      <c r="C37" s="6" t="s">
        <v>120</v>
      </c>
      <c r="D37" s="12">
        <v>9144</v>
      </c>
      <c r="E37" t="str">
        <v>TT</v>
      </c>
      <c r="F37">
        <v>9144</v>
      </c>
    </row>
    <row r="38" spans="3:6" x14ac:dyDescent="0.3">
      <c r="C38" s="6" t="s">
        <v>49</v>
      </c>
      <c r="D38" s="12">
        <v>10947</v>
      </c>
      <c r="E38" t="str">
        <v>Wraith</v>
      </c>
      <c r="F38">
        <v>10947</v>
      </c>
    </row>
    <row r="39" spans="3:6" hidden="1" x14ac:dyDescent="0.3">
      <c r="C39" s="6" t="s">
        <v>37</v>
      </c>
      <c r="D39" s="12">
        <v>7892</v>
      </c>
      <c r="E39" t="str">
        <v>X1</v>
      </c>
      <c r="F39">
        <v>7892</v>
      </c>
    </row>
    <row r="40" spans="3:6" hidden="1" x14ac:dyDescent="0.3">
      <c r="C40" s="6" t="s">
        <v>181</v>
      </c>
      <c r="D40" s="12">
        <v>9870</v>
      </c>
      <c r="E40" t="str">
        <v>X5</v>
      </c>
      <c r="F40">
        <v>9870</v>
      </c>
    </row>
    <row r="41" spans="3:6" hidden="1" x14ac:dyDescent="0.3">
      <c r="C41" s="6" t="s">
        <v>52</v>
      </c>
      <c r="D41" s="12">
        <v>7423</v>
      </c>
      <c r="E41" t="str">
        <v>X7</v>
      </c>
      <c r="F41">
        <v>7423</v>
      </c>
    </row>
    <row r="42" spans="3:6" hidden="1" x14ac:dyDescent="0.3">
      <c r="C42" s="6" t="s">
        <v>1079</v>
      </c>
      <c r="D42" s="12">
        <v>303437</v>
      </c>
    </row>
  </sheetData>
  <autoFilter ref="E5:F42" xr:uid="{030D0159-D1E9-4091-9304-C40B0F68F32C}">
    <filterColumn colId="1">
      <top10 val="5" filterVal="10947"/>
    </filterColumn>
  </autoFilter>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4E13E-C5F1-4B01-88D2-8A46F4C72003}">
  <dimension ref="A1"/>
  <sheetViews>
    <sheetView showGridLines="0" tabSelected="1" zoomScale="51" zoomScaleNormal="84" workbookViewId="0">
      <selection activeCell="Y25" sqref="Y2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3FE8C-E8A8-4484-A539-A8BA6171B154}">
  <dimension ref="A1"/>
  <sheetViews>
    <sheetView topLeftCell="B2" zoomScale="68" workbookViewId="0">
      <selection activeCell="N37" sqref="N3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F051CF0-8D23-4F8A-A4F8-8A003BD1966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Pivot table</vt:lpstr>
      <vt:lpstr>Pivot Table 2</vt:lpstr>
      <vt:lpstr>Dashboard 1</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milan sharma</dc:creator>
  <cp:lastModifiedBy>milan sharma</cp:lastModifiedBy>
  <dcterms:created xsi:type="dcterms:W3CDTF">2025-12-07T21:26:48Z</dcterms:created>
  <dcterms:modified xsi:type="dcterms:W3CDTF">2026-01-16T19:24:38Z</dcterms:modified>
</cp:coreProperties>
</file>