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050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Sheet1!$A$2:$M$8</definedName>
  </definedNames>
  <calcPr calcId="145621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3" i="1"/>
  <c r="F8" i="1"/>
  <c r="G8" i="1"/>
  <c r="H8" i="1"/>
  <c r="I8" i="1"/>
  <c r="J8" i="1"/>
  <c r="F3" i="1"/>
  <c r="F4" i="1"/>
  <c r="F6" i="1"/>
  <c r="K6" i="1" s="1"/>
  <c r="F5" i="1"/>
  <c r="K5" i="1" s="1"/>
  <c r="F7" i="1"/>
  <c r="J4" i="1"/>
  <c r="J6" i="1"/>
  <c r="J5" i="1"/>
  <c r="J7" i="1"/>
  <c r="J3" i="1"/>
  <c r="H4" i="1"/>
  <c r="I4" i="1"/>
  <c r="H6" i="1"/>
  <c r="I6" i="1"/>
  <c r="H5" i="1"/>
  <c r="I5" i="1"/>
  <c r="H7" i="1"/>
  <c r="I7" i="1"/>
  <c r="I3" i="1"/>
  <c r="H3" i="1"/>
  <c r="G4" i="1"/>
  <c r="G6" i="1"/>
  <c r="G5" i="1"/>
  <c r="G7" i="1"/>
  <c r="G3" i="1"/>
  <c r="K3" i="1" l="1"/>
  <c r="K4" i="1"/>
  <c r="K7" i="1"/>
  <c r="K8" i="1"/>
</calcChain>
</file>

<file path=xl/sharedStrings.xml><?xml version="1.0" encoding="utf-8"?>
<sst xmlns="http://schemas.openxmlformats.org/spreadsheetml/2006/main" count="42" uniqueCount="36">
  <si>
    <t>SR NO</t>
  </si>
  <si>
    <t>NAME OF STUDENT</t>
  </si>
  <si>
    <t>SUB1</t>
  </si>
  <si>
    <t>SUB2</t>
  </si>
  <si>
    <t>SUB3</t>
  </si>
  <si>
    <t>TOTAL</t>
  </si>
  <si>
    <t>MAX</t>
  </si>
  <si>
    <t>MIN</t>
  </si>
  <si>
    <t>COUNT</t>
  </si>
  <si>
    <t>AVG</t>
  </si>
  <si>
    <t>%AGE</t>
  </si>
  <si>
    <t>RESULT</t>
  </si>
  <si>
    <t>GRADE</t>
  </si>
  <si>
    <t>Student Data</t>
  </si>
  <si>
    <t>AJAY DADA</t>
  </si>
  <si>
    <t>BABULAL KAKA</t>
  </si>
  <si>
    <t>CHINU SHINDE</t>
  </si>
  <si>
    <t>DONGI BABA</t>
  </si>
  <si>
    <t>ENGLISH PORYA</t>
  </si>
  <si>
    <t>FAIZAN KURESHI</t>
  </si>
  <si>
    <t>NAME OF EMP</t>
  </si>
  <si>
    <t>LOCATION</t>
  </si>
  <si>
    <t>DEPARTMENT</t>
  </si>
  <si>
    <t>Ajay Verma</t>
  </si>
  <si>
    <t>Akash Kale</t>
  </si>
  <si>
    <t>Rahul Bhor</t>
  </si>
  <si>
    <t>Sandeep sharma</t>
  </si>
  <si>
    <t>Vinod Sharma</t>
  </si>
  <si>
    <t>Ramesh Dhawale</t>
  </si>
  <si>
    <t>Sales</t>
  </si>
  <si>
    <t>Purchase</t>
  </si>
  <si>
    <t>Mumbai</t>
  </si>
  <si>
    <t>shirur</t>
  </si>
  <si>
    <t>Pune</t>
  </si>
  <si>
    <t>Nagpur</t>
  </si>
  <si>
    <t>Ahmednagar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</si>
</sst>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0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00"/>
      </font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85" zoomScaleNormal="85" workbookViewId="0">
      <selection activeCell="F11" sqref="F11"/>
    </sheetView>
  </sheetViews>
  <sheetFormatPr defaultRowHeight="14.4" x14ac:dyDescent="0.3"/>
  <cols>
    <col min="2" max="2" width="20.109375" customWidth="1"/>
    <col min="3" max="5" width="7.44140625" customWidth="1"/>
    <col min="6" max="6" width="8.6640625" customWidth="1"/>
    <col min="7" max="7" width="7.21875" customWidth="1"/>
    <col min="8" max="8" width="6.6640625" customWidth="1"/>
    <col min="9" max="9" width="9.109375" customWidth="1"/>
    <col min="10" max="10" width="6.6640625" customWidth="1"/>
    <col min="11" max="11" width="8.109375" customWidth="1"/>
    <col min="12" max="12" width="9.44140625" customWidth="1"/>
    <col min="13" max="13" width="9" customWidth="1"/>
  </cols>
  <sheetData>
    <row r="1" spans="1:13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3">
      <c r="A3" s="3">
        <v>1</v>
      </c>
      <c r="B3" s="3" t="s">
        <v>14</v>
      </c>
      <c r="C3" s="3">
        <v>65</v>
      </c>
      <c r="D3" s="3">
        <v>35</v>
      </c>
      <c r="E3" s="3">
        <v>35</v>
      </c>
      <c r="F3" s="3">
        <f>SUM(Sheet1!$C3:$E3)</f>
        <v>135</v>
      </c>
      <c r="G3" s="3">
        <f>MAX(C3:E3)</f>
        <v>65</v>
      </c>
      <c r="H3" s="3">
        <f>MIN(C3:E3)</f>
        <v>35</v>
      </c>
      <c r="I3" s="3">
        <f>COUNT(C3:E3)</f>
        <v>3</v>
      </c>
      <c r="J3" s="3">
        <f>AVERAGE(C3:E3)</f>
        <v>45</v>
      </c>
      <c r="K3" s="3">
        <f>F3/300*100</f>
        <v>45</v>
      </c>
      <c r="L3" s="3" t="str">
        <f>IF(AND(C3&gt;=35,D3&gt;=35,E3&gt;=35),"PASS","FAIL")</f>
        <v>PASS</v>
      </c>
      <c r="M3" s="3"/>
    </row>
    <row r="4" spans="1:13" x14ac:dyDescent="0.3">
      <c r="A4" s="3">
        <v>2</v>
      </c>
      <c r="B4" s="3" t="s">
        <v>15</v>
      </c>
      <c r="C4" s="3">
        <v>56</v>
      </c>
      <c r="D4" s="3">
        <v>25</v>
      </c>
      <c r="E4" s="3">
        <v>52</v>
      </c>
      <c r="F4" s="3">
        <f>SUM(Sheet1!$C4:$E4)</f>
        <v>133</v>
      </c>
      <c r="G4" s="3">
        <f>MAX(C4:E4)</f>
        <v>56</v>
      </c>
      <c r="H4" s="3">
        <f>MIN(C4:E4)</f>
        <v>25</v>
      </c>
      <c r="I4" s="3">
        <f>COUNT(C4:E4)</f>
        <v>3</v>
      </c>
      <c r="J4" s="3">
        <f>AVERAGE(C4:E4)</f>
        <v>44.333333333333336</v>
      </c>
      <c r="K4" s="3">
        <f>F4/300*100</f>
        <v>44.333333333333336</v>
      </c>
      <c r="L4" s="3" t="str">
        <f t="shared" ref="L4:L8" si="0">IF(AND(C4&gt;=35,D4&gt;=35,E4&gt;=35),"PASS","FAIL")</f>
        <v>FAIL</v>
      </c>
      <c r="M4" s="3"/>
    </row>
    <row r="5" spans="1:13" x14ac:dyDescent="0.3">
      <c r="A5" s="3">
        <v>4</v>
      </c>
      <c r="B5" s="3" t="s">
        <v>17</v>
      </c>
      <c r="C5" s="3">
        <v>23</v>
      </c>
      <c r="D5" s="3">
        <v>85</v>
      </c>
      <c r="E5" s="3">
        <v>28</v>
      </c>
      <c r="F5" s="3">
        <f>SUM(Sheet1!$C6:$E6)</f>
        <v>183</v>
      </c>
      <c r="G5" s="3">
        <f>MAX(C5:E5)</f>
        <v>85</v>
      </c>
      <c r="H5" s="3">
        <f>MIN(C5:E5)</f>
        <v>23</v>
      </c>
      <c r="I5" s="3">
        <f>COUNT(C5:E5)</f>
        <v>3</v>
      </c>
      <c r="J5" s="3">
        <f>AVERAGE(C5:E5)</f>
        <v>45.333333333333336</v>
      </c>
      <c r="K5" s="3">
        <f>F5/300*100</f>
        <v>61</v>
      </c>
      <c r="L5" s="3" t="str">
        <f t="shared" si="0"/>
        <v>FAIL</v>
      </c>
      <c r="M5" s="3"/>
    </row>
    <row r="6" spans="1:13" x14ac:dyDescent="0.3">
      <c r="A6" s="3">
        <v>3</v>
      </c>
      <c r="B6" s="3" t="s">
        <v>16</v>
      </c>
      <c r="C6" s="3">
        <v>63</v>
      </c>
      <c r="D6" s="3">
        <v>65</v>
      </c>
      <c r="E6" s="3">
        <v>55</v>
      </c>
      <c r="F6" s="3">
        <f>SUM(Sheet1!$C5:$E5)</f>
        <v>136</v>
      </c>
      <c r="G6" s="3">
        <f>MAX(C6:E6)</f>
        <v>65</v>
      </c>
      <c r="H6" s="3">
        <f>MIN(C6:E6)</f>
        <v>55</v>
      </c>
      <c r="I6" s="3">
        <f>COUNT(C6:E6)</f>
        <v>3</v>
      </c>
      <c r="J6" s="3">
        <f>AVERAGE(C6:E6)</f>
        <v>61</v>
      </c>
      <c r="K6" s="3">
        <f>F6/300*100</f>
        <v>45.333333333333329</v>
      </c>
      <c r="L6" s="3" t="str">
        <f t="shared" si="0"/>
        <v>PASS</v>
      </c>
      <c r="M6" s="3"/>
    </row>
    <row r="7" spans="1:13" x14ac:dyDescent="0.3">
      <c r="A7" s="3">
        <v>5</v>
      </c>
      <c r="B7" s="3" t="s">
        <v>18</v>
      </c>
      <c r="C7" s="3">
        <v>52</v>
      </c>
      <c r="D7" s="3">
        <v>52</v>
      </c>
      <c r="E7" s="3">
        <v>90</v>
      </c>
      <c r="F7" s="3">
        <f>SUM(Sheet1!$C7:$E7)</f>
        <v>194</v>
      </c>
      <c r="G7" s="3">
        <f>MAX(C7:E7)</f>
        <v>90</v>
      </c>
      <c r="H7" s="3">
        <f>MIN(C7:E7)</f>
        <v>52</v>
      </c>
      <c r="I7" s="3">
        <f>COUNT(C7:E7)</f>
        <v>3</v>
      </c>
      <c r="J7" s="3">
        <f>AVERAGE(C7:E7)</f>
        <v>64.666666666666671</v>
      </c>
      <c r="K7" s="3">
        <f>F7/300*100</f>
        <v>64.666666666666657</v>
      </c>
      <c r="L7" s="3" t="str">
        <f t="shared" si="0"/>
        <v>PASS</v>
      </c>
      <c r="M7" s="3"/>
    </row>
    <row r="8" spans="1:13" x14ac:dyDescent="0.3">
      <c r="A8" s="3">
        <v>6</v>
      </c>
      <c r="B8" s="3" t="s">
        <v>19</v>
      </c>
      <c r="C8" s="3">
        <v>80</v>
      </c>
      <c r="D8" s="3">
        <v>78</v>
      </c>
      <c r="E8" s="3">
        <v>75</v>
      </c>
      <c r="F8" s="3">
        <f>SUM(Sheet1!$C8:$E8)</f>
        <v>233</v>
      </c>
      <c r="G8" s="3">
        <f>MAX(C8:E8)</f>
        <v>80</v>
      </c>
      <c r="H8" s="3">
        <f>MIN(C8:E8)</f>
        <v>75</v>
      </c>
      <c r="I8" s="3">
        <f>COUNT(C8:E8)</f>
        <v>3</v>
      </c>
      <c r="J8" s="3">
        <f>AVERAGE(C8:E8)</f>
        <v>77.666666666666671</v>
      </c>
      <c r="K8" s="3">
        <f>F8/300*100</f>
        <v>77.666666666666657</v>
      </c>
      <c r="L8" s="3" t="str">
        <f t="shared" si="0"/>
        <v>PASS</v>
      </c>
      <c r="M8" s="3"/>
    </row>
    <row r="13" spans="1:13" x14ac:dyDescent="0.3">
      <c r="F13" s="2"/>
    </row>
  </sheetData>
  <sortState ref="A3:L8">
    <sortCondition descending="1" ref="F3"/>
  </sortState>
  <mergeCells count="1">
    <mergeCell ref="A1:M1"/>
  </mergeCells>
  <conditionalFormatting sqref="B9:B1048576">
    <cfRule type="duplicateValues" dxfId="4" priority="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0" sqref="B10"/>
    </sheetView>
  </sheetViews>
  <sheetFormatPr defaultRowHeight="14.4" x14ac:dyDescent="0.3"/>
  <cols>
    <col min="2" max="2" width="15.109375" bestFit="1" customWidth="1"/>
    <col min="3" max="3" width="12.44140625" bestFit="1" customWidth="1"/>
    <col min="4" max="4" width="11.88671875" bestFit="1" customWidth="1"/>
  </cols>
  <sheetData>
    <row r="1" spans="1:4" x14ac:dyDescent="0.3">
      <c r="A1" s="1" t="s">
        <v>0</v>
      </c>
      <c r="B1" s="1" t="s">
        <v>20</v>
      </c>
      <c r="C1" s="1" t="s">
        <v>22</v>
      </c>
      <c r="D1" s="1" t="s">
        <v>21</v>
      </c>
    </row>
    <row r="2" spans="1:4" x14ac:dyDescent="0.3">
      <c r="A2" s="1">
        <v>6</v>
      </c>
      <c r="B2" s="1" t="s">
        <v>27</v>
      </c>
      <c r="C2" s="1" t="s">
        <v>29</v>
      </c>
      <c r="D2" s="1" t="s">
        <v>35</v>
      </c>
    </row>
    <row r="3" spans="1:4" x14ac:dyDescent="0.3">
      <c r="A3" s="1">
        <v>1</v>
      </c>
      <c r="B3" s="1" t="s">
        <v>23</v>
      </c>
      <c r="C3" s="1" t="s">
        <v>29</v>
      </c>
      <c r="D3" s="1" t="s">
        <v>31</v>
      </c>
    </row>
    <row r="4" spans="1:4" x14ac:dyDescent="0.3">
      <c r="A4" s="1">
        <v>4</v>
      </c>
      <c r="B4" s="1" t="s">
        <v>28</v>
      </c>
      <c r="C4" s="1" t="s">
        <v>29</v>
      </c>
      <c r="D4" s="1" t="s">
        <v>34</v>
      </c>
    </row>
    <row r="5" spans="1:4" x14ac:dyDescent="0.3">
      <c r="A5" s="1">
        <v>5</v>
      </c>
      <c r="B5" s="1" t="s">
        <v>26</v>
      </c>
      <c r="C5" s="1" t="s">
        <v>30</v>
      </c>
      <c r="D5" s="1" t="s">
        <v>35</v>
      </c>
    </row>
    <row r="6" spans="1:4" x14ac:dyDescent="0.3">
      <c r="A6" s="1">
        <v>3</v>
      </c>
      <c r="B6" s="1" t="s">
        <v>25</v>
      </c>
      <c r="C6" s="1" t="s">
        <v>30</v>
      </c>
      <c r="D6" s="1" t="s">
        <v>33</v>
      </c>
    </row>
    <row r="7" spans="1:4" x14ac:dyDescent="0.3">
      <c r="A7" s="1">
        <v>2</v>
      </c>
      <c r="B7" s="1" t="s">
        <v>24</v>
      </c>
      <c r="C7" s="1" t="s">
        <v>30</v>
      </c>
      <c r="D7" s="1" t="s">
        <v>32</v>
      </c>
    </row>
  </sheetData>
  <sortState ref="A2:D7">
    <sortCondition descending="1" ref="C2:C7"/>
    <sortCondition ref="D2:D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2024-03-20T08:35:12Z</cp:lastPrinted>
  <dcterms:created xsi:type="dcterms:W3CDTF">2024-03-18T14:38:23Z</dcterms:created>
  <dcterms:modified xsi:type="dcterms:W3CDTF">2024-03-25T14:24:13Z</dcterms:modified>
</cp:coreProperties>
</file>