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252ffad3892fc05/Desktop/New folder/Excel Assignments/"/>
    </mc:Choice>
  </mc:AlternateContent>
  <xr:revisionPtr revIDLastSave="1" documentId="13_ncr:1_{1CEB079D-F45A-4A1D-B79C-3DB277108B4E}" xr6:coauthVersionLast="47" xr6:coauthVersionMax="47" xr10:uidLastSave="{46E00E14-1264-411B-B208-20B4AB0309A7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3" sheetId="3" r:id="rId3"/>
  </sheets>
  <calcPr calcId="191028"/>
  <pivotCaches>
    <pivotCache cacheId="0" r:id="rId4"/>
    <pivotCache cacheId="1" r:id="rId5"/>
  </pivotCaches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<sst xmlns="http://schemas.openxmlformats.org/spreadsheetml/2006/main" count="31" uniqueCount="23">
  <si>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</si>
  <si>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</si>
  <si>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</si>
  <si>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</si>
  <si>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</si>
  <si>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</si>
  <si>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</si>
  <si>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</si>
  <si>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</si>
  <si>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</si>
  <si>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</si>
  <si>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</si>
  <si>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</si>
  <si>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</si>
  <si>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</si>
  <si>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Sum of Revenue'000</t>
  </si>
  <si>
    <t>Row Labels</t>
  </si>
  <si>
    <t>Grand Total</t>
  </si>
  <si>
    <t>(All)</t>
  </si>
  <si>
    <t xml:space="preserve"> Revenue'000</t>
  </si>
  <si>
    <t xml:space="preserve"> %</t>
  </si>
  <si>
    <t>Ans-&gt;</t>
  </si>
  <si>
    <t>ans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</si>
</sst>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₹&quot;\ #,##0;[Red]&quot;₹&quot;\ \-#,##0"/>
    <numFmt numFmtId="164" formatCode="&quot;$&quot;#,##0_);[Red]\(&quot;$&quot;#,##0\)"/>
    <numFmt numFmtId="165" formatCode="[$$-409]#,##0.00"/>
    <numFmt numFmtId="166" formatCode="&quot;₹&quot;\ #,##0.00"/>
  </numFmts>
  <fonts count="9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8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1" xfId="0" applyNumberFormat="1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1" xfId="0" applyFont="1" applyFill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3" fillId="0" borderId="5" xfId="0" applyFont="1" applyBorder="1"/>
    <xf numFmtId="0" fontId="3" fillId="0" borderId="3" xfId="0" applyFont="1" applyBorder="1"/>
    <xf numFmtId="6" fontId="3" fillId="0" borderId="4" xfId="0" applyNumberFormat="1" applyFont="1" applyBorder="1"/>
    <xf numFmtId="164" fontId="3" fillId="0" borderId="4" xfId="0" applyNumberFormat="1" applyFont="1" applyBorder="1"/>
    <xf numFmtId="0" fontId="4" fillId="3" borderId="5" xfId="0" applyFont="1" applyFill="1" applyBorder="1"/>
    <xf numFmtId="0" fontId="3" fillId="4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4">
    <dxf>
      <numFmt numFmtId="14" formatCode="0.00%"/>
    </dxf>
    <dxf>
      <numFmt numFmtId="165" formatCode="[$$-409]#,##0.00"/>
    </dxf>
    <dxf>
      <numFmt numFmtId="165" formatCode="[$$-409]#,##0.00"/>
    </dxf>
    <dxf>
      <numFmt numFmtId="166" formatCode="&quot;₹&quot;\ #,##0.00"/>
    </dxf>
  </dxfs>
  <tableStyles count="1" defaultTableStyle="TableStyleMedium2" defaultPivotStyle="PivotStyleLight16">
    <tableStyle name="Invisible" pivot="0" table="0" count="0" xr9:uid="{BB51A555-4AD3-4C04-A33E-0E1C5327651D}"/>
  </tableStyles>
  <colors>
    <mruColors>
      <color rgb="FFCCFFCC"/>
      <color rgb="FFFF9966"/>
      <color rgb="FFAC0000"/>
      <color rgb="FFCCFF99"/>
      <color rgb="FFC5E383"/>
      <color rgb="FFFFF1C5"/>
      <color rgb="FFFFE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[Assignment Day 8.xlsx]Charts1!PivotTable3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effectLst/>
        </c:spPr>
        <c:marker>
          <c:symbol val="triangle"/>
          <c:size val="5"/>
          <c:spPr>
            <a:solidFill>
              <a:srgbClr val="FF0000"/>
            </a:solidFill>
            <a:effectLst/>
          </c:spPr>
        </c:marker>
        <c:dLbl>
          <c:idx val="0"/>
          <c:numFmt formatCode="&quot;₹&quot;0,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  <a:alpha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effectLst/>
        </c:spPr>
        <c:dLbl>
          <c:idx val="0"/>
          <c:numFmt formatCode="&quot;₹&quot;0,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  <a:alpha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8.1473004594599205E-2"/>
                  <c:h val="3.9622824924662195E-2"/>
                </c:manualLayout>
              </c15:layout>
            </c:ext>
          </c:extLst>
        </c:dLbl>
      </c:pivotFmt>
      <c:pivotFmt>
        <c:idx val="2"/>
      </c:pivotFmt>
    </c:pivotFmts>
    <c:plotArea>
      <c:layout>
        <c:manualLayout>
          <c:layoutTarget val="inner"/>
          <c:xMode val="edge"/>
          <c:yMode val="edge"/>
          <c:x val="4.2000000000000003E-2"/>
          <c:y val="0.1102264994653446"/>
          <c:w val="0.91714491491166639"/>
          <c:h val="0.65839475242362389"/>
        </c:manualLayout>
      </c:layout>
      <c:lineChart>
        <c:grouping val="stacked"/>
        <c:varyColors val="0"/>
        <c:ser>
          <c:idx val="0"/>
          <c:order val="0"/>
          <c:tx>
            <c:strRef>
              <c:f>Charts1!$I$5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marker>
            <c:symbol val="triangle"/>
            <c:size val="5"/>
            <c:spPr>
              <a:solidFill>
                <a:srgbClr val="FF0000"/>
              </a:solidFill>
              <a:effectLst/>
            </c:spPr>
          </c:marker>
          <c:dPt>
            <c:idx val="2"/>
            <c:bubble3D val="0"/>
            <c:spPr>
              <a:effectLst/>
            </c:spPr>
            <c:extLst>
              <c:ext xmlns:c16="http://schemas.microsoft.com/office/drawing/2014/chart" uri="{C3380CC4-5D6E-409C-BE32-E72D297353CC}">
                <c16:uniqueId val="{00000000-C773-4FC2-B1B8-51B893F79FD9}"/>
              </c:ext>
            </c:extLst>
          </c:dPt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473004594599205E-2"/>
                      <c:h val="3.962282492466219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773-4FC2-B1B8-51B893F79FD9}"/>
                </c:ext>
              </c:extLst>
            </c:dLbl>
            <c:numFmt formatCode="&quot;₹&quot;0,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96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  <a:alpha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Charts1!$H$6:$H$21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Charts1!$I$6:$I$21</c:f>
              <c:numCache>
                <c:formatCode>"₹"\ #,##0.00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D-410C-B25A-A904D57511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7258575"/>
        <c:axId val="446142207"/>
      </c:lineChart>
      <c:catAx>
        <c:axId val="2572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42207"/>
        <c:crosses val="autoZero"/>
        <c:auto val="1"/>
        <c:lblAlgn val="ctr"/>
        <c:lblOffset val="100"/>
        <c:tickLblSkip val="2"/>
        <c:noMultiLvlLbl val="0"/>
      </c:catAx>
      <c:valAx>
        <c:axId val="446142207"/>
        <c:scaling>
          <c:orientation val="minMax"/>
        </c:scaling>
        <c:delete val="1"/>
        <c:axPos val="l"/>
        <c:numFmt formatCode="&quot;₹&quot;\ #,##0.00" sourceLinked="1"/>
        <c:majorTickMark val="none"/>
        <c:minorTickMark val="none"/>
        <c:tickLblPos val="nextTo"/>
        <c:crossAx val="257258575"/>
        <c:crosses val="autoZero"/>
        <c:crossBetween val="midCat"/>
      </c:valAx>
      <c:spPr>
        <a:noFill/>
        <a:ln cap="sq">
          <a:noFill/>
          <a:miter lim="800000"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1C5"/>
    </a:solidFill>
    <a:ln w="952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Day 8.xlsx]Charts2!PivotTable2</c:name>
    <c:fmtId val="8"/>
  </c:pivotSource>
  <c:chart>
    <c:autoTitleDeleted val="0"/>
    <c:pivotFmts>
      <c:pivotFmt>
        <c:idx val="0"/>
        <c:spPr>
          <a:ln w="41275" cap="rnd">
            <a:solidFill>
              <a:schemeClr val="tx2">
                <a:alpha val="85000"/>
              </a:schemeClr>
            </a:solidFill>
            <a:round/>
            <a:headEnd type="none"/>
            <a:tailEnd type="diamond"/>
          </a:ln>
          <a:effectLst/>
        </c:spPr>
        <c:marker>
          <c:symbol val="circle"/>
          <c:size val="5"/>
          <c:spPr>
            <a:solidFill>
              <a:schemeClr val="tx1"/>
            </a:solidFill>
            <a:ln w="38100" cap="rnd">
              <a:solidFill>
                <a:schemeClr val="tx2"/>
              </a:solidFill>
              <a:tailEnd type="diamond"/>
            </a:ln>
            <a:effectLst/>
          </c:spPr>
        </c:marker>
        <c:dLbl>
          <c:idx val="0"/>
          <c:numFmt formatCode="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66">
              <a:alpha val="8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chemeClr val="tx2">
                <a:alpha val="85000"/>
              </a:schemeClr>
            </a:solidFill>
            <a:round/>
            <a:headEnd type="none"/>
            <a:tailEnd type="diamond"/>
          </a:ln>
          <a:effectLst/>
        </c:spPr>
        <c:marker>
          <c:symbol val="circle"/>
          <c:size val="5"/>
        </c:marker>
      </c:pivotFmt>
      <c:pivotFmt>
        <c:idx val="3"/>
        <c:spPr>
          <a:solidFill>
            <a:srgbClr val="FF9966">
              <a:alpha val="80000"/>
            </a:srgb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9966">
              <a:alpha val="80000"/>
            </a:srgb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41275" cap="rnd">
            <a:solidFill>
              <a:schemeClr val="tx2">
                <a:alpha val="85000"/>
              </a:schemeClr>
            </a:solidFill>
            <a:round/>
            <a:headEnd type="none"/>
            <a:tailEnd type="diamond"/>
          </a:ln>
          <a:effectLst/>
        </c:spPr>
        <c:marker>
          <c:symbol val="circle"/>
          <c:size val="5"/>
          <c:spPr>
            <a:solidFill>
              <a:schemeClr val="tx1"/>
            </a:solidFill>
            <a:ln w="38100" cap="rnd">
              <a:solidFill>
                <a:schemeClr val="tx2"/>
              </a:solidFill>
              <a:tailEnd type="diamond"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8164973207850569E-2"/>
          <c:y val="1.5129536420853362E-2"/>
          <c:w val="0.90700436522486538"/>
          <c:h val="0.9505241902046739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Charts2!$K$18</c:f>
              <c:strCache>
                <c:ptCount val="1"/>
                <c:pt idx="0">
                  <c:v> Revenue'000</c:v>
                </c:pt>
              </c:strCache>
            </c:strRef>
          </c:tx>
          <c:spPr>
            <a:solidFill>
              <a:srgbClr val="FF9966">
                <a:alpha val="8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66">
                  <a:alpha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C-4762-A3BE-A97A3C9FCB5C}"/>
              </c:ext>
            </c:extLst>
          </c:dPt>
          <c:dPt>
            <c:idx val="7"/>
            <c:invertIfNegative val="0"/>
            <c:bubble3D val="0"/>
            <c:spPr>
              <a:solidFill>
                <a:srgbClr val="FF9966">
                  <a:alpha val="8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0C-4762-A3BE-A97A3C9FCB5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0C-4762-A3BE-A97A3C9FCB5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0C-4762-A3BE-A97A3C9FCB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Charts2!$I$19:$I$37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Charts2!$K$19:$K$37</c:f>
              <c:numCache>
                <c:formatCode>[$$-409]#,##0.00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6-47DA-B6BA-E7DC3CA5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511681807"/>
        <c:axId val="1776145359"/>
      </c:barChart>
      <c:lineChart>
        <c:grouping val="standard"/>
        <c:varyColors val="0"/>
        <c:ser>
          <c:idx val="0"/>
          <c:order val="0"/>
          <c:tx>
            <c:strRef>
              <c:f>Charts2!$J$18</c:f>
              <c:strCache>
                <c:ptCount val="1"/>
                <c:pt idx="0">
                  <c:v> %</c:v>
                </c:pt>
              </c:strCache>
            </c:strRef>
          </c:tx>
          <c:spPr>
            <a:ln w="41275" cap="rnd">
              <a:solidFill>
                <a:schemeClr val="tx2">
                  <a:alpha val="85000"/>
                </a:schemeClr>
              </a:solidFill>
              <a:round/>
              <a:headEnd type="none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 cap="rnd">
                <a:solidFill>
                  <a:schemeClr val="tx2"/>
                </a:solidFill>
                <a:tailEnd type="diamond"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38100" cap="rnd">
                  <a:solidFill>
                    <a:schemeClr val="tx2"/>
                  </a:solidFill>
                  <a:tailEnd type="diamond"/>
                </a:ln>
                <a:effectLst/>
              </c:spPr>
            </c:marker>
            <c:bubble3D val="0"/>
            <c:spPr>
              <a:ln w="41275" cap="rnd">
                <a:solidFill>
                  <a:schemeClr val="tx2">
                    <a:alpha val="85000"/>
                  </a:schemeClr>
                </a:solidFill>
                <a:round/>
                <a:headEnd type="none"/>
                <a:tailEnd type="diamon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66-47DA-B6BA-E7DC3CA59F54}"/>
              </c:ext>
            </c:extLst>
          </c:dPt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Charts2!$I$19:$I$37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Charts2!$J$19:$J$37</c:f>
              <c:numCache>
                <c:formatCode>0.00%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6-47DA-B6BA-E7DC3CA59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004320"/>
        <c:axId val="2089773984"/>
      </c:lineChart>
      <c:catAx>
        <c:axId val="151168180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45359"/>
        <c:crosses val="autoZero"/>
        <c:auto val="1"/>
        <c:lblAlgn val="ctr"/>
        <c:lblOffset val="100"/>
        <c:noMultiLvlLbl val="0"/>
      </c:catAx>
      <c:valAx>
        <c:axId val="177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81807"/>
        <c:crosses val="autoZero"/>
        <c:crossBetween val="between"/>
      </c:valAx>
      <c:valAx>
        <c:axId val="20897739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one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0">
                <a:schemeClr val="bg1">
                  <a:alpha val="0"/>
                  <a:lumMod val="1000"/>
                  <a:lumOff val="99000"/>
                </a:schemeClr>
              </a:gs>
            </a:gsLst>
            <a:lin ang="5400000" scaled="1"/>
          </a:gradFill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04320"/>
        <c:crosses val="max"/>
        <c:crossBetween val="between"/>
      </c:valAx>
      <c:catAx>
        <c:axId val="167700432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089773984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0.39324802083208921"/>
          <c:y val="1.1810514705950733E-2"/>
          <c:w val="0.21350386920619552"/>
          <c:h val="7.0617268336444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  <a:alpha val="89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CC">
        <a:alpha val="44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AC0000"/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122625102576882"/>
                  <c:y val="-7.23446953063318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21.932x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0.9748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D-476E-9968-93405366D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53775"/>
        <c:axId val="1072697679"/>
      </c:scatterChart>
      <c:valAx>
        <c:axId val="92915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97679"/>
        <c:crosses val="autoZero"/>
        <c:crossBetween val="midCat"/>
      </c:valAx>
      <c:valAx>
        <c:axId val="10726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5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725805</xdr:colOff>
      <xdr:row>2</xdr:row>
      <xdr:rowOff>11430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167485" y="3619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274320</xdr:colOff>
      <xdr:row>4</xdr:row>
      <xdr:rowOff>30480</xdr:rowOff>
    </xdr:from>
    <xdr:to>
      <xdr:col>26</xdr:col>
      <xdr:colOff>274320</xdr:colOff>
      <xdr:row>25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3945F4-5D88-A730-5FCD-27A0AA4A0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531495</xdr:colOff>
      <xdr:row>1</xdr:row>
      <xdr:rowOff>43815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75195" y="2190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19</xdr:col>
      <xdr:colOff>46893</xdr:colOff>
      <xdr:row>1</xdr:row>
      <xdr:rowOff>140677</xdr:rowOff>
    </xdr:from>
    <xdr:to>
      <xdr:col>31</xdr:col>
      <xdr:colOff>386861</xdr:colOff>
      <xdr:row>40</xdr:row>
      <xdr:rowOff>11723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26343-CD34-4CB1-30E2-3E4AE2BF3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63986</xdr:colOff>
      <xdr:row>5</xdr:row>
      <xdr:rowOff>135303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17601" y="1014534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107461</xdr:colOff>
      <xdr:row>5</xdr:row>
      <xdr:rowOff>117230</xdr:rowOff>
    </xdr:from>
    <xdr:to>
      <xdr:col>16</xdr:col>
      <xdr:colOff>136770</xdr:colOff>
      <xdr:row>34</xdr:row>
      <xdr:rowOff>87923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B1AE0-AEA0-8B3B-FD6D-787414031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Patil" refreshedDate="45205.444434143516" createdVersion="8" refreshedVersion="8" minRefreshableVersion="3" recordCount="15" xr:uid="{564BEBD9-3155-4C52-8136-3B346360EDF7}">
  <cacheSource type="worksheet">
    <worksheetSource ref="C5:D20" sheet="Charts1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 count="15">
        <n v="2156"/>
        <n v="3562"/>
        <n v="7506"/>
        <n v="6258"/>
        <n v="6279"/>
        <n v="1963"/>
        <n v="6736"/>
        <n v="3280"/>
        <n v="8398"/>
        <n v="2882"/>
        <n v="4686"/>
        <n v="6976"/>
        <n v="2173"/>
        <n v="2166"/>
        <n v="8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Patil" refreshedDate="45217.443790972226" createdVersion="8" refreshedVersion="8" minRefreshableVersion="3" recordCount="18" xr:uid="{FF314083-87FE-42A4-8C29-E21E7443F6C8}">
  <cacheSource type="worksheet">
    <worksheetSource ref="C5:F23" sheet="Charts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164">
      <sharedItems containsSemiMixedTypes="0" containsString="0" containsNumber="1" containsInteger="1" minValue="528" maxValue="8709"/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 count="18">
        <m/>
        <n v="6.5615712624370076E-2"/>
        <n v="0.17143041736658482"/>
        <n v="0.19378472670887711"/>
        <n v="0.26177800749450836"/>
        <n v="0.28984364905026488"/>
        <n v="0.34649179480553044"/>
        <n v="0.45902571391652669"/>
        <n v="0.50577594004393334"/>
        <n v="0.58811215919369431"/>
        <n v="0.6327690916139036"/>
        <n v="0.72939656286341903"/>
        <n v="0.78946892363354437"/>
        <n v="0.86481457552655383"/>
        <n v="0.88547615971055693"/>
        <n v="0.93322134642718702"/>
        <n v="0.9549037343326011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528"/>
    <m/>
    <x v="0"/>
  </r>
  <r>
    <x v="1"/>
    <n v="4550"/>
    <n v="5078"/>
    <x v="1"/>
  </r>
  <r>
    <x v="2"/>
    <n v="8189"/>
    <n v="13267"/>
    <x v="2"/>
  </r>
  <r>
    <x v="3"/>
    <n v="1730"/>
    <n v="14997"/>
    <x v="3"/>
  </r>
  <r>
    <x v="4"/>
    <n v="5262"/>
    <n v="20259"/>
    <x v="4"/>
  </r>
  <r>
    <x v="5"/>
    <n v="2172"/>
    <n v="22431"/>
    <x v="5"/>
  </r>
  <r>
    <x v="6"/>
    <n v="4384"/>
    <n v="26815"/>
    <x v="6"/>
  </r>
  <r>
    <x v="7"/>
    <n v="8709"/>
    <n v="35524"/>
    <x v="7"/>
  </r>
  <r>
    <x v="8"/>
    <n v="3618"/>
    <n v="39142"/>
    <x v="8"/>
  </r>
  <r>
    <x v="9"/>
    <n v="6372"/>
    <n v="45514"/>
    <x v="9"/>
  </r>
  <r>
    <x v="10"/>
    <n v="3456"/>
    <n v="48970"/>
    <x v="10"/>
  </r>
  <r>
    <x v="11"/>
    <n v="7478"/>
    <n v="56448"/>
    <x v="11"/>
  </r>
  <r>
    <x v="12"/>
    <n v="4649"/>
    <n v="61097"/>
    <x v="12"/>
  </r>
  <r>
    <x v="13"/>
    <n v="5831"/>
    <n v="66928"/>
    <x v="13"/>
  </r>
  <r>
    <x v="14"/>
    <n v="1599"/>
    <n v="68527"/>
    <x v="14"/>
  </r>
  <r>
    <x v="15"/>
    <n v="3695"/>
    <n v="72222"/>
    <x v="15"/>
  </r>
  <r>
    <x v="16"/>
    <n v="1678"/>
    <n v="73900"/>
    <x v="16"/>
  </r>
  <r>
    <x v="17"/>
    <n v="3490"/>
    <n v="7739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75256-104B-47D9-B154-6DF39198248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5:I21" firstHeaderRow="1" firstDataRow="1" firstDataCol="1"/>
  <pivotFields count="2">
    <pivotField axis="axisRow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6" subtotalTop="0" showAll="0">
      <items count="16">
        <item x="5"/>
        <item x="0"/>
        <item x="13"/>
        <item x="12"/>
        <item x="9"/>
        <item x="7"/>
        <item x="1"/>
        <item x="10"/>
        <item x="3"/>
        <item x="4"/>
        <item x="6"/>
        <item x="11"/>
        <item x="2"/>
        <item x="8"/>
        <item x="1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'000" fld="1" baseField="0" baseItem="0"/>
  </dataFields>
  <formats count="1">
    <format dxfId="3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91D7C-D13E-43FC-8182-A0C96166093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I18:K37" firstHeaderRow="0" firstDataRow="1" firstDataCol="1" rowPageCount="1" colPageCount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4" showAll="0"/>
    <pivotField showAll="0"/>
    <pivotField axis="axisPage" dataField="1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 %" fld="3" baseField="0" baseItem="0"/>
    <dataField name=" Revenue'000" fld="1" baseField="0" baseItem="0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13">
    <chartFormat chart="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1000"/>
  <sheetViews>
    <sheetView topLeftCell="G1" workbookViewId="0">
      <selection activeCell="M7" sqref="M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7" width="8.6640625" customWidth="1"/>
    <col min="8" max="8" width="12.5546875" bestFit="1" customWidth="1"/>
    <col min="9" max="9" width="18.44140625" bestFit="1" customWidth="1"/>
    <col min="10" max="23" width="5" bestFit="1" customWidth="1"/>
    <col min="24" max="24" width="10.77734375" bestFit="1" customWidth="1"/>
    <col min="25" max="25" width="11.6640625" bestFit="1" customWidth="1"/>
    <col min="26" max="26" width="8.88671875" bestFit="1" customWidth="1"/>
    <col min="27" max="27" width="11.6640625" bestFit="1" customWidth="1"/>
    <col min="28" max="28" width="8.88671875" bestFit="1" customWidth="1"/>
    <col min="29" max="29" width="11.6640625" bestFit="1" customWidth="1"/>
    <col min="30" max="30" width="8.88671875" bestFit="1" customWidth="1"/>
    <col min="31" max="31" width="11.6640625" bestFit="1" customWidth="1"/>
    <col min="32" max="32" width="8.88671875" bestFit="1" customWidth="1"/>
    <col min="33" max="33" width="11.6640625" bestFit="1" customWidth="1"/>
    <col min="34" max="34" width="8.88671875" bestFit="1" customWidth="1"/>
    <col min="35" max="35" width="11.6640625" bestFit="1" customWidth="1"/>
    <col min="36" max="36" width="8.88671875" bestFit="1" customWidth="1"/>
    <col min="37" max="37" width="11.6640625" bestFit="1" customWidth="1"/>
    <col min="38" max="38" width="10.77734375" bestFit="1" customWidth="1"/>
  </cols>
  <sheetData>
    <row r="1" spans="3:13" ht="14.25" customHeight="1" x14ac:dyDescent="0.3"/>
    <row r="2" spans="3:13" ht="14.25" customHeight="1" x14ac:dyDescent="0.3">
      <c r="C2" s="1" t="s">
        <v>0</v>
      </c>
    </row>
    <row r="3" spans="3:13" ht="14.25" customHeight="1" x14ac:dyDescent="0.3">
      <c r="C3" s="1" t="s">
        <v>1</v>
      </c>
    </row>
    <row r="4" spans="3:13" ht="14.25" customHeight="1" x14ac:dyDescent="0.3"/>
    <row r="5" spans="3:13" ht="14.25" customHeight="1" x14ac:dyDescent="0.3">
      <c r="C5" s="2" t="s">
        <v>2</v>
      </c>
      <c r="D5" s="2" t="s">
        <v>3</v>
      </c>
      <c r="H5" s="20" t="s">
        <v>16</v>
      </c>
      <c r="I5" t="s">
        <v>15</v>
      </c>
    </row>
    <row r="6" spans="3:13" ht="14.25" customHeight="1" x14ac:dyDescent="0.3">
      <c r="C6" s="15">
        <v>1990</v>
      </c>
      <c r="D6" s="16">
        <v>2156</v>
      </c>
      <c r="H6" s="21">
        <v>1990</v>
      </c>
      <c r="I6" s="24">
        <v>2156</v>
      </c>
    </row>
    <row r="7" spans="3:13" ht="14.25" customHeight="1" x14ac:dyDescent="0.3">
      <c r="C7" s="15">
        <v>1991</v>
      </c>
      <c r="D7" s="16">
        <v>3562</v>
      </c>
      <c r="H7" s="21">
        <v>1991</v>
      </c>
      <c r="I7" s="24">
        <v>3562</v>
      </c>
    </row>
    <row r="8" spans="3:13" ht="14.25" customHeight="1" x14ac:dyDescent="0.3">
      <c r="C8" s="15">
        <v>1992</v>
      </c>
      <c r="D8" s="16">
        <v>7506</v>
      </c>
      <c r="H8" s="21">
        <v>1992</v>
      </c>
      <c r="I8" s="24">
        <v>7506</v>
      </c>
    </row>
    <row r="9" spans="3:13" ht="14.25" customHeight="1" x14ac:dyDescent="0.3">
      <c r="C9" s="15">
        <v>1993</v>
      </c>
      <c r="D9" s="16">
        <v>6258</v>
      </c>
      <c r="H9" s="21">
        <v>1993</v>
      </c>
      <c r="I9" s="24">
        <v>6258</v>
      </c>
    </row>
    <row r="10" spans="3:13" ht="14.25" customHeight="1" x14ac:dyDescent="0.3">
      <c r="C10" s="15">
        <v>1994</v>
      </c>
      <c r="D10" s="16">
        <v>6279</v>
      </c>
      <c r="H10" s="21">
        <v>1994</v>
      </c>
      <c r="I10" s="24">
        <v>6279</v>
      </c>
    </row>
    <row r="11" spans="3:13" ht="14.25" customHeight="1" x14ac:dyDescent="0.3">
      <c r="C11" s="15">
        <v>1995</v>
      </c>
      <c r="D11" s="16">
        <v>1963</v>
      </c>
      <c r="H11" s="21">
        <v>1995</v>
      </c>
      <c r="I11" s="24">
        <v>1963</v>
      </c>
    </row>
    <row r="12" spans="3:13" ht="14.25" customHeight="1" x14ac:dyDescent="0.3">
      <c r="C12" s="15">
        <v>1996</v>
      </c>
      <c r="D12" s="16">
        <v>6736</v>
      </c>
      <c r="H12" s="21">
        <v>1996</v>
      </c>
      <c r="I12" s="24">
        <v>6736</v>
      </c>
    </row>
    <row r="13" spans="3:13" ht="14.25" customHeight="1" x14ac:dyDescent="0.3">
      <c r="C13" s="15">
        <v>1997</v>
      </c>
      <c r="D13" s="16">
        <v>3280</v>
      </c>
      <c r="H13" s="21">
        <v>1997</v>
      </c>
      <c r="I13" s="24">
        <v>3280</v>
      </c>
      <c r="K13" s="25" t="s">
        <v>21</v>
      </c>
      <c r="L13" s="26"/>
      <c r="M13" s="26"/>
    </row>
    <row r="14" spans="3:13" ht="14.25" customHeight="1" x14ac:dyDescent="0.3">
      <c r="C14" s="15">
        <v>1998</v>
      </c>
      <c r="D14" s="16">
        <v>8398</v>
      </c>
      <c r="H14" s="21">
        <v>1998</v>
      </c>
      <c r="I14" s="24">
        <v>8398</v>
      </c>
      <c r="K14" s="26"/>
      <c r="L14" s="26"/>
      <c r="M14" s="26"/>
    </row>
    <row r="15" spans="3:13" ht="14.25" customHeight="1" x14ac:dyDescent="0.3">
      <c r="C15" s="15">
        <v>1999</v>
      </c>
      <c r="D15" s="16">
        <v>2882</v>
      </c>
      <c r="H15" s="21">
        <v>1999</v>
      </c>
      <c r="I15" s="24">
        <v>2882</v>
      </c>
    </row>
    <row r="16" spans="3:13" ht="14.25" customHeight="1" x14ac:dyDescent="0.3">
      <c r="C16" s="15">
        <v>2000</v>
      </c>
      <c r="D16" s="16">
        <v>4686</v>
      </c>
      <c r="H16" s="21">
        <v>2000</v>
      </c>
      <c r="I16" s="24">
        <v>4686</v>
      </c>
    </row>
    <row r="17" spans="3:9" ht="14.25" customHeight="1" x14ac:dyDescent="0.3">
      <c r="C17" s="15">
        <v>2001</v>
      </c>
      <c r="D17" s="16">
        <v>6976</v>
      </c>
      <c r="H17" s="21">
        <v>2001</v>
      </c>
      <c r="I17" s="24">
        <v>6976</v>
      </c>
    </row>
    <row r="18" spans="3:9" ht="14.25" customHeight="1" x14ac:dyDescent="0.3">
      <c r="C18" s="15">
        <v>2002</v>
      </c>
      <c r="D18" s="16">
        <v>2173</v>
      </c>
      <c r="H18" s="21">
        <v>2002</v>
      </c>
      <c r="I18" s="24">
        <v>2173</v>
      </c>
    </row>
    <row r="19" spans="3:9" ht="14.25" customHeight="1" x14ac:dyDescent="0.3">
      <c r="C19" s="15">
        <v>2003</v>
      </c>
      <c r="D19" s="16">
        <v>2166</v>
      </c>
      <c r="H19" s="21">
        <v>2003</v>
      </c>
      <c r="I19" s="24">
        <v>2166</v>
      </c>
    </row>
    <row r="20" spans="3:9" ht="14.25" customHeight="1" x14ac:dyDescent="0.3">
      <c r="C20" s="3">
        <v>2004</v>
      </c>
      <c r="D20" s="4">
        <v>8418</v>
      </c>
      <c r="H20" s="21">
        <v>2004</v>
      </c>
      <c r="I20" s="24">
        <v>8418</v>
      </c>
    </row>
    <row r="21" spans="3:9" ht="14.25" customHeight="1" x14ac:dyDescent="0.3">
      <c r="H21" s="21" t="s">
        <v>17</v>
      </c>
      <c r="I21">
        <v>73439</v>
      </c>
    </row>
    <row r="22" spans="3:9" ht="14.25" customHeight="1" x14ac:dyDescent="0.3"/>
    <row r="23" spans="3:9" ht="14.25" customHeight="1" x14ac:dyDescent="0.3"/>
    <row r="24" spans="3:9" ht="14.25" customHeight="1" x14ac:dyDescent="0.3"/>
    <row r="25" spans="3:9" ht="14.25" customHeight="1" x14ac:dyDescent="0.3"/>
    <row r="26" spans="3:9" ht="14.25" customHeight="1" x14ac:dyDescent="0.3"/>
    <row r="27" spans="3:9" ht="14.25" customHeight="1" x14ac:dyDescent="0.3"/>
    <row r="28" spans="3:9" ht="14.25" customHeight="1" x14ac:dyDescent="0.3"/>
    <row r="29" spans="3:9" ht="14.25" customHeight="1" x14ac:dyDescent="0.3"/>
    <row r="30" spans="3:9" ht="14.25" customHeight="1" x14ac:dyDescent="0.3"/>
    <row r="31" spans="3:9" ht="14.25" customHeight="1" x14ac:dyDescent="0.3"/>
    <row r="32" spans="3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K13:M14"/>
  </mergeCell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1000"/>
  <sheetViews>
    <sheetView topLeftCell="H1" zoomScale="65" workbookViewId="0">
      <selection activeCell="Q24" sqref="Q24:R2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3.33203125" customWidth="1"/>
    <col min="6" max="8" width="8.6640625" customWidth="1"/>
    <col min="9" max="9" width="14.109375" bestFit="1" customWidth="1"/>
    <col min="10" max="10" width="12.44140625" bestFit="1" customWidth="1"/>
    <col min="11" max="11" width="12.5546875" bestFit="1" customWidth="1"/>
    <col min="12" max="26" width="8.6640625" customWidth="1"/>
  </cols>
  <sheetData>
    <row r="1" spans="3:10" ht="14.25" customHeight="1" x14ac:dyDescent="0.3"/>
    <row r="2" spans="3:10" ht="14.25" customHeight="1" x14ac:dyDescent="0.3">
      <c r="C2" s="1" t="s">
        <v>4</v>
      </c>
    </row>
    <row r="3" spans="3:10" ht="14.25" customHeight="1" x14ac:dyDescent="0.3">
      <c r="C3" s="1" t="s">
        <v>1</v>
      </c>
    </row>
    <row r="4" spans="3:10" ht="14.25" customHeight="1" x14ac:dyDescent="0.3"/>
    <row r="5" spans="3:10" ht="14.25" customHeight="1" x14ac:dyDescent="0.3">
      <c r="C5" s="5" t="s">
        <v>2</v>
      </c>
      <c r="D5" s="6" t="s">
        <v>3</v>
      </c>
      <c r="E5" s="6" t="s">
        <v>5</v>
      </c>
      <c r="F5" s="7" t="s">
        <v>6</v>
      </c>
    </row>
    <row r="6" spans="3:10" ht="14.25" customHeight="1" x14ac:dyDescent="0.3">
      <c r="C6" s="15">
        <v>2005</v>
      </c>
      <c r="D6" s="17">
        <v>528</v>
      </c>
      <c r="E6" s="8"/>
      <c r="F6" s="9"/>
    </row>
    <row r="7" spans="3:10" ht="14.25" customHeight="1" x14ac:dyDescent="0.3">
      <c r="C7" s="15">
        <v>2006</v>
      </c>
      <c r="D7" s="17">
        <v>4550</v>
      </c>
      <c r="E7" s="10">
        <f t="shared" ref="E7:E23" si="0">SUM($D$6:D7)</f>
        <v>5078</v>
      </c>
      <c r="F7" s="8">
        <f t="shared" ref="F7:F23" si="1">E7/$E$23</f>
        <v>6.5615712624370076E-2</v>
      </c>
    </row>
    <row r="8" spans="3:10" ht="14.25" customHeight="1" x14ac:dyDescent="0.3">
      <c r="C8" s="15">
        <v>2007</v>
      </c>
      <c r="D8" s="17">
        <v>8189</v>
      </c>
      <c r="E8" s="10">
        <f t="shared" si="0"/>
        <v>13267</v>
      </c>
      <c r="F8" s="8">
        <f t="shared" si="1"/>
        <v>0.17143041736658482</v>
      </c>
    </row>
    <row r="9" spans="3:10" ht="14.25" customHeight="1" x14ac:dyDescent="0.3">
      <c r="C9" s="15">
        <v>2008</v>
      </c>
      <c r="D9" s="17">
        <v>1730</v>
      </c>
      <c r="E9" s="10">
        <f t="shared" si="0"/>
        <v>14997</v>
      </c>
      <c r="F9" s="8">
        <f t="shared" si="1"/>
        <v>0.19378472670887711</v>
      </c>
    </row>
    <row r="10" spans="3:10" ht="14.25" customHeight="1" x14ac:dyDescent="0.3">
      <c r="C10" s="15">
        <v>2009</v>
      </c>
      <c r="D10" s="17">
        <v>5262</v>
      </c>
      <c r="E10" s="10">
        <f t="shared" si="0"/>
        <v>20259</v>
      </c>
      <c r="F10" s="8">
        <f t="shared" si="1"/>
        <v>0.26177800749450836</v>
      </c>
    </row>
    <row r="11" spans="3:10" ht="14.25" customHeight="1" x14ac:dyDescent="0.3">
      <c r="C11" s="15">
        <v>2010</v>
      </c>
      <c r="D11" s="17">
        <v>2172</v>
      </c>
      <c r="E11" s="10">
        <f t="shared" si="0"/>
        <v>22431</v>
      </c>
      <c r="F11" s="8">
        <f t="shared" si="1"/>
        <v>0.28984364905026488</v>
      </c>
    </row>
    <row r="12" spans="3:10" ht="14.25" customHeight="1" x14ac:dyDescent="0.3">
      <c r="C12" s="15">
        <v>2011</v>
      </c>
      <c r="D12" s="17">
        <v>4384</v>
      </c>
      <c r="E12" s="10">
        <f t="shared" si="0"/>
        <v>26815</v>
      </c>
      <c r="F12" s="8">
        <f t="shared" si="1"/>
        <v>0.34649179480553044</v>
      </c>
    </row>
    <row r="13" spans="3:10" ht="14.25" customHeight="1" x14ac:dyDescent="0.3">
      <c r="C13" s="15">
        <v>2012</v>
      </c>
      <c r="D13" s="17">
        <v>8709</v>
      </c>
      <c r="E13" s="10">
        <f t="shared" si="0"/>
        <v>35524</v>
      </c>
      <c r="F13" s="8">
        <f t="shared" si="1"/>
        <v>0.45902571391652669</v>
      </c>
    </row>
    <row r="14" spans="3:10" ht="14.25" customHeight="1" x14ac:dyDescent="0.3">
      <c r="C14" s="15">
        <v>2013</v>
      </c>
      <c r="D14" s="17">
        <v>3618</v>
      </c>
      <c r="E14" s="10">
        <f t="shared" si="0"/>
        <v>39142</v>
      </c>
      <c r="F14" s="8">
        <f t="shared" si="1"/>
        <v>0.50577594004393334</v>
      </c>
    </row>
    <row r="15" spans="3:10" ht="14.25" customHeight="1" x14ac:dyDescent="0.3">
      <c r="C15" s="15">
        <v>2014</v>
      </c>
      <c r="D15" s="17">
        <v>6372</v>
      </c>
      <c r="E15" s="10">
        <f t="shared" si="0"/>
        <v>45514</v>
      </c>
      <c r="F15" s="8">
        <f t="shared" si="1"/>
        <v>0.58811215919369431</v>
      </c>
    </row>
    <row r="16" spans="3:10" ht="14.25" customHeight="1" x14ac:dyDescent="0.3">
      <c r="C16" s="15">
        <v>2015</v>
      </c>
      <c r="D16" s="17">
        <v>3456</v>
      </c>
      <c r="E16" s="10">
        <f t="shared" si="0"/>
        <v>48970</v>
      </c>
      <c r="F16" s="8">
        <f t="shared" si="1"/>
        <v>0.6327690916139036</v>
      </c>
      <c r="I16" s="20" t="s">
        <v>6</v>
      </c>
      <c r="J16" t="s">
        <v>18</v>
      </c>
    </row>
    <row r="17" spans="3:18" ht="14.25" customHeight="1" x14ac:dyDescent="0.3">
      <c r="C17" s="15">
        <v>2016</v>
      </c>
      <c r="D17" s="17">
        <v>7478</v>
      </c>
      <c r="E17" s="10">
        <f t="shared" si="0"/>
        <v>56448</v>
      </c>
      <c r="F17" s="8">
        <f t="shared" si="1"/>
        <v>0.72939656286341903</v>
      </c>
    </row>
    <row r="18" spans="3:18" ht="14.25" customHeight="1" x14ac:dyDescent="0.3">
      <c r="C18" s="15">
        <v>2017</v>
      </c>
      <c r="D18" s="17">
        <v>4649</v>
      </c>
      <c r="E18" s="10">
        <f t="shared" si="0"/>
        <v>61097</v>
      </c>
      <c r="F18" s="8">
        <f t="shared" si="1"/>
        <v>0.78946892363354437</v>
      </c>
      <c r="I18" s="20" t="s">
        <v>16</v>
      </c>
      <c r="J18" t="s">
        <v>20</v>
      </c>
      <c r="K18" s="22" t="s">
        <v>19</v>
      </c>
    </row>
    <row r="19" spans="3:18" ht="14.25" customHeight="1" x14ac:dyDescent="0.3">
      <c r="C19" s="15">
        <v>2018</v>
      </c>
      <c r="D19" s="17">
        <v>5831</v>
      </c>
      <c r="E19" s="10">
        <f t="shared" si="0"/>
        <v>66928</v>
      </c>
      <c r="F19" s="8">
        <f t="shared" si="1"/>
        <v>0.86481457552655383</v>
      </c>
      <c r="I19" s="21">
        <v>2005</v>
      </c>
      <c r="J19" s="23"/>
      <c r="K19" s="22">
        <v>528</v>
      </c>
    </row>
    <row r="20" spans="3:18" ht="14.25" customHeight="1" x14ac:dyDescent="0.3">
      <c r="C20" s="15">
        <v>2019</v>
      </c>
      <c r="D20" s="17">
        <v>1599</v>
      </c>
      <c r="E20" s="10">
        <f t="shared" si="0"/>
        <v>68527</v>
      </c>
      <c r="F20" s="8">
        <f t="shared" si="1"/>
        <v>0.88547615971055693</v>
      </c>
      <c r="I20" s="21">
        <v>2006</v>
      </c>
      <c r="J20" s="23">
        <v>6.5615712624370076E-2</v>
      </c>
      <c r="K20" s="22">
        <v>4550</v>
      </c>
    </row>
    <row r="21" spans="3:18" ht="14.25" customHeight="1" x14ac:dyDescent="0.3">
      <c r="C21" s="15">
        <v>2020</v>
      </c>
      <c r="D21" s="17">
        <v>3695</v>
      </c>
      <c r="E21" s="10">
        <f t="shared" si="0"/>
        <v>72222</v>
      </c>
      <c r="F21" s="8">
        <f t="shared" si="1"/>
        <v>0.93322134642718702</v>
      </c>
      <c r="I21" s="21">
        <v>2007</v>
      </c>
      <c r="J21" s="23">
        <v>0.17143041736658482</v>
      </c>
      <c r="K21" s="22">
        <v>8189</v>
      </c>
    </row>
    <row r="22" spans="3:18" ht="14.25" customHeight="1" x14ac:dyDescent="0.3">
      <c r="C22" s="15">
        <v>2021</v>
      </c>
      <c r="D22" s="17">
        <v>1678</v>
      </c>
      <c r="E22" s="10">
        <f t="shared" si="0"/>
        <v>73900</v>
      </c>
      <c r="F22" s="8">
        <f t="shared" si="1"/>
        <v>0.95490373433260112</v>
      </c>
      <c r="I22" s="21">
        <v>2008</v>
      </c>
      <c r="J22" s="23">
        <v>0.19378472670887711</v>
      </c>
      <c r="K22" s="22">
        <v>1730</v>
      </c>
    </row>
    <row r="23" spans="3:18" ht="14.25" customHeight="1" x14ac:dyDescent="0.3">
      <c r="C23" s="3">
        <v>2022</v>
      </c>
      <c r="D23" s="11">
        <v>3490</v>
      </c>
      <c r="E23" s="10">
        <f t="shared" si="0"/>
        <v>77390</v>
      </c>
      <c r="F23" s="8">
        <f t="shared" si="1"/>
        <v>1</v>
      </c>
      <c r="I23" s="21">
        <v>2009</v>
      </c>
      <c r="J23" s="23">
        <v>0.26177800749450836</v>
      </c>
      <c r="K23" s="22">
        <v>5262</v>
      </c>
    </row>
    <row r="24" spans="3:18" ht="14.25" customHeight="1" x14ac:dyDescent="0.3">
      <c r="I24" s="21">
        <v>2010</v>
      </c>
      <c r="J24" s="23">
        <v>0.28984364905026488</v>
      </c>
      <c r="K24" s="22">
        <v>2172</v>
      </c>
      <c r="Q24" s="27" t="s">
        <v>21</v>
      </c>
      <c r="R24" s="26"/>
    </row>
    <row r="25" spans="3:18" ht="14.25" customHeight="1" x14ac:dyDescent="0.3">
      <c r="C25" s="12" t="s">
        <v>7</v>
      </c>
      <c r="D25" s="13">
        <f>SUM(D6:D23)</f>
        <v>77390</v>
      </c>
      <c r="I25" s="21">
        <v>2011</v>
      </c>
      <c r="J25" s="23">
        <v>0.34649179480553044</v>
      </c>
      <c r="K25" s="22">
        <v>4384</v>
      </c>
      <c r="Q25" s="26"/>
      <c r="R25" s="26"/>
    </row>
    <row r="26" spans="3:18" ht="14.25" customHeight="1" x14ac:dyDescent="0.3">
      <c r="I26" s="21">
        <v>2012</v>
      </c>
      <c r="J26" s="23">
        <v>0.45902571391652669</v>
      </c>
      <c r="K26" s="22">
        <v>8709</v>
      </c>
      <c r="Q26" s="26"/>
      <c r="R26" s="26"/>
    </row>
    <row r="27" spans="3:18" ht="14.25" customHeight="1" x14ac:dyDescent="0.3">
      <c r="I27" s="21">
        <v>2013</v>
      </c>
      <c r="J27" s="23">
        <v>0.50577594004393334</v>
      </c>
      <c r="K27" s="22">
        <v>3618</v>
      </c>
    </row>
    <row r="28" spans="3:18" ht="14.25" customHeight="1" x14ac:dyDescent="0.3">
      <c r="I28" s="21">
        <v>2014</v>
      </c>
      <c r="J28" s="23">
        <v>0.58811215919369431</v>
      </c>
      <c r="K28" s="22">
        <v>6372</v>
      </c>
    </row>
    <row r="29" spans="3:18" ht="14.25" customHeight="1" x14ac:dyDescent="0.3">
      <c r="I29" s="21">
        <v>2015</v>
      </c>
      <c r="J29" s="23">
        <v>0.6327690916139036</v>
      </c>
      <c r="K29" s="22">
        <v>3456</v>
      </c>
    </row>
    <row r="30" spans="3:18" ht="14.25" customHeight="1" x14ac:dyDescent="0.3">
      <c r="I30" s="21">
        <v>2016</v>
      </c>
      <c r="J30" s="23">
        <v>0.72939656286341903</v>
      </c>
      <c r="K30" s="22">
        <v>7478</v>
      </c>
    </row>
    <row r="31" spans="3:18" ht="14.25" customHeight="1" x14ac:dyDescent="0.3">
      <c r="I31" s="21">
        <v>2017</v>
      </c>
      <c r="J31" s="23">
        <v>0.78946892363354437</v>
      </c>
      <c r="K31" s="22">
        <v>4649</v>
      </c>
    </row>
    <row r="32" spans="3:18" ht="14.25" customHeight="1" x14ac:dyDescent="0.3">
      <c r="I32" s="21">
        <v>2018</v>
      </c>
      <c r="J32" s="23">
        <v>0.86481457552655383</v>
      </c>
      <c r="K32" s="22">
        <v>5831</v>
      </c>
    </row>
    <row r="33" spans="9:11" ht="14.25" customHeight="1" x14ac:dyDescent="0.3">
      <c r="I33" s="21">
        <v>2019</v>
      </c>
      <c r="J33" s="23">
        <v>0.88547615971055693</v>
      </c>
      <c r="K33" s="22">
        <v>1599</v>
      </c>
    </row>
    <row r="34" spans="9:11" ht="14.25" customHeight="1" x14ac:dyDescent="0.3">
      <c r="I34" s="21">
        <v>2020</v>
      </c>
      <c r="J34" s="23">
        <v>0.93322134642718702</v>
      </c>
      <c r="K34" s="22">
        <v>3695</v>
      </c>
    </row>
    <row r="35" spans="9:11" ht="14.25" customHeight="1" x14ac:dyDescent="0.3">
      <c r="I35" s="21">
        <v>2021</v>
      </c>
      <c r="J35" s="23">
        <v>0.95490373433260112</v>
      </c>
      <c r="K35" s="22">
        <v>1678</v>
      </c>
    </row>
    <row r="36" spans="9:11" ht="14.25" customHeight="1" x14ac:dyDescent="0.3">
      <c r="I36" s="21">
        <v>2022</v>
      </c>
      <c r="J36" s="23">
        <v>1</v>
      </c>
      <c r="K36" s="22">
        <v>3490</v>
      </c>
    </row>
    <row r="37" spans="9:11" ht="14.25" customHeight="1" x14ac:dyDescent="0.3">
      <c r="I37" s="21" t="s">
        <v>17</v>
      </c>
      <c r="J37">
        <v>9.6719085153120563</v>
      </c>
      <c r="K37">
        <v>77390</v>
      </c>
    </row>
    <row r="38" spans="9:11" ht="14.25" customHeight="1" x14ac:dyDescent="0.3"/>
    <row r="39" spans="9:11" ht="14.25" customHeight="1" x14ac:dyDescent="0.3"/>
    <row r="40" spans="9:11" ht="14.25" customHeight="1" x14ac:dyDescent="0.3"/>
    <row r="41" spans="9:11" ht="14.25" customHeight="1" x14ac:dyDescent="0.3"/>
    <row r="42" spans="9:11" ht="14.25" customHeight="1" x14ac:dyDescent="0.3"/>
    <row r="43" spans="9:11" ht="14.25" customHeight="1" x14ac:dyDescent="0.3"/>
    <row r="44" spans="9:11" ht="14.25" customHeight="1" x14ac:dyDescent="0.3"/>
    <row r="45" spans="9:11" ht="14.25" customHeight="1" x14ac:dyDescent="0.3"/>
    <row r="46" spans="9:11" ht="14.25" customHeight="1" x14ac:dyDescent="0.3"/>
    <row r="47" spans="9:11" ht="14.25" customHeight="1" x14ac:dyDescent="0.3"/>
    <row r="48" spans="9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Q24:R26"/>
  </mergeCell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zoomScale="78" workbookViewId="0">
      <selection activeCell="Q33" sqref="Q33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4" width="8.6640625" customWidth="1"/>
    <col min="5" max="5" width="16.8867187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2" t="s">
        <v>10</v>
      </c>
    </row>
    <row r="5" spans="3:6" ht="14.25" customHeight="1" x14ac:dyDescent="0.3">
      <c r="C5" s="18" t="s">
        <v>11</v>
      </c>
      <c r="D5" s="18" t="s">
        <v>12</v>
      </c>
      <c r="E5" s="12" t="s">
        <v>13</v>
      </c>
      <c r="F5" s="12" t="s">
        <v>14</v>
      </c>
    </row>
    <row r="6" spans="3:6" ht="14.25" customHeight="1" x14ac:dyDescent="0.3">
      <c r="C6" s="19">
        <v>130</v>
      </c>
      <c r="D6" s="19">
        <v>3504</v>
      </c>
    </row>
    <row r="7" spans="3:6" ht="14.25" customHeight="1" x14ac:dyDescent="0.3">
      <c r="C7" s="14">
        <v>165</v>
      </c>
      <c r="D7" s="14">
        <v>3693</v>
      </c>
    </row>
    <row r="8" spans="3:6" ht="14.25" customHeight="1" x14ac:dyDescent="0.3">
      <c r="C8" s="19">
        <v>150</v>
      </c>
      <c r="D8" s="19">
        <v>3436</v>
      </c>
    </row>
    <row r="9" spans="3:6" ht="14.25" customHeight="1" x14ac:dyDescent="0.3">
      <c r="C9" s="14">
        <v>150</v>
      </c>
      <c r="D9" s="14">
        <v>3433</v>
      </c>
    </row>
    <row r="10" spans="3:6" ht="14.25" customHeight="1" x14ac:dyDescent="0.3">
      <c r="C10" s="19">
        <v>140</v>
      </c>
      <c r="D10" s="19">
        <v>3449</v>
      </c>
    </row>
    <row r="11" spans="3:6" ht="14.25" customHeight="1" x14ac:dyDescent="0.3">
      <c r="C11" s="14">
        <v>198</v>
      </c>
      <c r="D11" s="14">
        <v>4341</v>
      </c>
    </row>
    <row r="12" spans="3:6" ht="14.25" customHeight="1" x14ac:dyDescent="0.3">
      <c r="C12" s="19">
        <v>220</v>
      </c>
      <c r="D12" s="19">
        <v>4354</v>
      </c>
    </row>
    <row r="13" spans="3:6" ht="14.25" customHeight="1" x14ac:dyDescent="0.3">
      <c r="C13" s="14">
        <v>215</v>
      </c>
      <c r="D13" s="14">
        <v>4312</v>
      </c>
      <c r="E13" s="28" t="s">
        <v>22</v>
      </c>
    </row>
    <row r="14" spans="3:6" ht="14.25" customHeight="1" x14ac:dyDescent="0.3">
      <c r="C14" s="19">
        <v>225</v>
      </c>
      <c r="D14" s="19">
        <v>4425</v>
      </c>
      <c r="E14" s="28"/>
    </row>
    <row r="15" spans="3:6" ht="14.25" customHeight="1" x14ac:dyDescent="0.3">
      <c r="C15" s="14">
        <v>190</v>
      </c>
      <c r="D15" s="14">
        <v>3850</v>
      </c>
    </row>
    <row r="16" spans="3:6" ht="14.25" customHeight="1" x14ac:dyDescent="0.3">
      <c r="C16" s="19">
        <v>170</v>
      </c>
      <c r="D16" s="19">
        <v>3563</v>
      </c>
    </row>
    <row r="17" spans="3:4" ht="14.25" customHeight="1" x14ac:dyDescent="0.3">
      <c r="C17" s="14">
        <v>160</v>
      </c>
      <c r="D17" s="14">
        <v>3609</v>
      </c>
    </row>
    <row r="18" spans="3:4" ht="14.25" customHeight="1" x14ac:dyDescent="0.3">
      <c r="C18" s="19">
        <v>150</v>
      </c>
      <c r="D18" s="19">
        <v>3761</v>
      </c>
    </row>
    <row r="19" spans="3:4" ht="14.25" customHeight="1" x14ac:dyDescent="0.3">
      <c r="C19" s="14">
        <v>225</v>
      </c>
      <c r="D19" s="14">
        <v>3086</v>
      </c>
    </row>
    <row r="20" spans="3:4" ht="14.25" customHeight="1" x14ac:dyDescent="0.3">
      <c r="C20" s="19">
        <v>95</v>
      </c>
      <c r="D20" s="19">
        <v>2372</v>
      </c>
    </row>
    <row r="21" spans="3:4" ht="14.25" customHeight="1" x14ac:dyDescent="0.3">
      <c r="C21" s="14">
        <v>95</v>
      </c>
      <c r="D21" s="14">
        <v>2833</v>
      </c>
    </row>
    <row r="22" spans="3:4" ht="14.25" customHeight="1" x14ac:dyDescent="0.3">
      <c r="C22" s="19">
        <v>97</v>
      </c>
      <c r="D22" s="19">
        <v>2774</v>
      </c>
    </row>
    <row r="23" spans="3:4" ht="14.25" customHeight="1" x14ac:dyDescent="0.3">
      <c r="C23" s="14">
        <v>85</v>
      </c>
      <c r="D23" s="14">
        <v>2587</v>
      </c>
    </row>
    <row r="24" spans="3:4" ht="14.25" customHeight="1" x14ac:dyDescent="0.3">
      <c r="C24" s="19">
        <v>88</v>
      </c>
      <c r="D24" s="19">
        <v>2130</v>
      </c>
    </row>
    <row r="25" spans="3:4" ht="14.25" customHeight="1" x14ac:dyDescent="0.3">
      <c r="C25" s="14">
        <v>46</v>
      </c>
      <c r="D25" s="14">
        <v>1835</v>
      </c>
    </row>
    <row r="26" spans="3:4" ht="14.25" customHeight="1" x14ac:dyDescent="0.3">
      <c r="C26" s="19">
        <v>87</v>
      </c>
      <c r="D26" s="19">
        <v>2672</v>
      </c>
    </row>
    <row r="27" spans="3:4" ht="14.25" customHeight="1" x14ac:dyDescent="0.3">
      <c r="C27" s="14">
        <v>90</v>
      </c>
      <c r="D27" s="14">
        <v>2430</v>
      </c>
    </row>
    <row r="28" spans="3:4" ht="14.25" customHeight="1" x14ac:dyDescent="0.3">
      <c r="C28" s="19">
        <v>95</v>
      </c>
      <c r="D28" s="19">
        <v>2375</v>
      </c>
    </row>
    <row r="29" spans="3:4" ht="14.25" customHeight="1" x14ac:dyDescent="0.3">
      <c r="C29" s="14">
        <v>113</v>
      </c>
      <c r="D29" s="14">
        <v>2234</v>
      </c>
    </row>
    <row r="30" spans="3:4" ht="14.25" customHeight="1" x14ac:dyDescent="0.3">
      <c r="C30" s="19">
        <v>90</v>
      </c>
      <c r="D30" s="19">
        <v>2648</v>
      </c>
    </row>
    <row r="31" spans="3:4" ht="14.25" customHeight="1" x14ac:dyDescent="0.3">
      <c r="C31" s="14">
        <v>215</v>
      </c>
      <c r="D31" s="14">
        <v>4615</v>
      </c>
    </row>
    <row r="32" spans="3:4" ht="14.25" customHeight="1" x14ac:dyDescent="0.3">
      <c r="C32" s="19">
        <v>200</v>
      </c>
      <c r="D32" s="19">
        <v>4376</v>
      </c>
    </row>
    <row r="33" spans="3:4" ht="14.25" customHeight="1" x14ac:dyDescent="0.3">
      <c r="C33" s="14">
        <v>210</v>
      </c>
      <c r="D33" s="14">
        <v>4382</v>
      </c>
    </row>
    <row r="34" spans="3:4" ht="14.25" customHeight="1" x14ac:dyDescent="0.3">
      <c r="C34" s="19">
        <v>193</v>
      </c>
      <c r="D34" s="19">
        <v>4732</v>
      </c>
    </row>
    <row r="35" spans="3:4" ht="14.25" customHeight="1" x14ac:dyDescent="0.3">
      <c r="C35" s="14">
        <v>88</v>
      </c>
      <c r="D35" s="14">
        <v>2130</v>
      </c>
    </row>
    <row r="36" spans="3:4" ht="14.25" customHeight="1" x14ac:dyDescent="0.3">
      <c r="C36" s="19">
        <v>90</v>
      </c>
      <c r="D36" s="19">
        <v>2264</v>
      </c>
    </row>
    <row r="37" spans="3:4" ht="14.25" customHeight="1" x14ac:dyDescent="0.3">
      <c r="C37" s="14">
        <v>95</v>
      </c>
      <c r="D37" s="14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E13:E1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Nilesh Bajgude</cp:lastModifiedBy>
  <cp:revision/>
  <dcterms:created xsi:type="dcterms:W3CDTF">2022-07-29T06:27:39Z</dcterms:created>
  <dcterms:modified xsi:type="dcterms:W3CDTF">2024-01-17T12:27:53Z</dcterms:modified>
  <cp:category/>
  <cp:contentStatus/>
</cp:coreProperties>
</file>