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Nextcloud\00 Mods\GitHub\Nilia-HOI4\More Ranks for Generals Millennium Dawn\MRfG_MD\"/>
    </mc:Choice>
  </mc:AlternateContent>
  <xr:revisionPtr revIDLastSave="0" documentId="13_ncr:1_{EF82E6A5-3555-4408-8BAC-26FDAAEF4D40}" xr6:coauthVersionLast="47" xr6:coauthVersionMax="47" xr10:uidLastSave="{00000000-0000-0000-0000-000000000000}"/>
  <bookViews>
    <workbookView xWindow="-14400" yWindow="0" windowWidth="14400" windowHeight="16200" xr2:uid="{28D58396-C3CD-428E-A51C-14E53267D04F}"/>
  </bookViews>
  <sheets>
    <sheet name="Attack" sheetId="1" r:id="rId1"/>
    <sheet name="Coordination" sheetId="2" r:id="rId2"/>
    <sheet name="Logistic" sheetId="3" r:id="rId3"/>
    <sheet name="Plan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4" l="1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6" i="4"/>
  <c r="I6" i="4"/>
  <c r="F7" i="4" s="1"/>
  <c r="I7" i="4" s="1"/>
  <c r="F8" i="4" s="1"/>
  <c r="I8" i="4" s="1"/>
  <c r="F9" i="4" s="1"/>
  <c r="I9" i="4" s="1"/>
  <c r="F10" i="4" s="1"/>
  <c r="I10" i="4" s="1"/>
  <c r="F11" i="4" s="1"/>
  <c r="I11" i="4" s="1"/>
  <c r="F12" i="4" s="1"/>
  <c r="I12" i="4" s="1"/>
  <c r="F13" i="4" s="1"/>
  <c r="I13" i="4" s="1"/>
  <c r="F14" i="4" s="1"/>
  <c r="I14" i="4" s="1"/>
  <c r="F15" i="4" s="1"/>
  <c r="I15" i="4" s="1"/>
  <c r="F16" i="4" s="1"/>
  <c r="I16" i="4" s="1"/>
  <c r="F17" i="4" s="1"/>
  <c r="I17" i="4" s="1"/>
  <c r="F18" i="4" s="1"/>
  <c r="I18" i="4" s="1"/>
  <c r="F19" i="4" s="1"/>
  <c r="I19" i="4" s="1"/>
  <c r="F20" i="4" s="1"/>
  <c r="I20" i="4" s="1"/>
  <c r="F21" i="4" s="1"/>
  <c r="I21" i="4" s="1"/>
  <c r="F22" i="4" s="1"/>
  <c r="I22" i="4" s="1"/>
  <c r="F23" i="4" s="1"/>
  <c r="I23" i="4" s="1"/>
  <c r="F24" i="4" s="1"/>
  <c r="I24" i="4" s="1"/>
  <c r="F25" i="4" s="1"/>
  <c r="I25" i="4" s="1"/>
  <c r="F26" i="4" s="1"/>
  <c r="I26" i="4" s="1"/>
  <c r="F27" i="4" s="1"/>
  <c r="I27" i="4" s="1"/>
  <c r="F28" i="4" s="1"/>
  <c r="I28" i="4" s="1"/>
  <c r="F29" i="4" s="1"/>
  <c r="I29" i="4" s="1"/>
  <c r="F30" i="4" s="1"/>
  <c r="I30" i="4" s="1"/>
  <c r="F31" i="4" s="1"/>
  <c r="I31" i="4" s="1"/>
  <c r="F32" i="4" s="1"/>
  <c r="I32" i="4" s="1"/>
  <c r="F33" i="4" s="1"/>
  <c r="I33" i="4" s="1"/>
  <c r="F34" i="4" s="1"/>
  <c r="I34" i="4" s="1"/>
  <c r="F35" i="4" s="1"/>
  <c r="I35" i="4" s="1"/>
  <c r="E6" i="4"/>
  <c r="B7" i="4" s="1"/>
  <c r="E7" i="4" s="1"/>
  <c r="B8" i="4" s="1"/>
  <c r="E8" i="4" s="1"/>
  <c r="B9" i="4" s="1"/>
  <c r="E9" i="4" s="1"/>
  <c r="B10" i="4" s="1"/>
  <c r="E10" i="4" s="1"/>
  <c r="B11" i="4" s="1"/>
  <c r="E11" i="4" s="1"/>
  <c r="B12" i="4" s="1"/>
  <c r="E12" i="4" s="1"/>
  <c r="B13" i="4" s="1"/>
  <c r="E13" i="4" s="1"/>
  <c r="B14" i="4" s="1"/>
  <c r="E14" i="4" s="1"/>
  <c r="B15" i="4" s="1"/>
  <c r="E15" i="4" s="1"/>
  <c r="B16" i="4" s="1"/>
  <c r="E16" i="4" s="1"/>
  <c r="B17" i="4" s="1"/>
  <c r="E17" i="4" s="1"/>
  <c r="B18" i="4" s="1"/>
  <c r="E18" i="4" s="1"/>
  <c r="B19" i="4" s="1"/>
  <c r="E19" i="4" s="1"/>
  <c r="B20" i="4" s="1"/>
  <c r="E20" i="4" s="1"/>
  <c r="B21" i="4" s="1"/>
  <c r="E21" i="4" s="1"/>
  <c r="B22" i="4" s="1"/>
  <c r="E22" i="4" s="1"/>
  <c r="B23" i="4" s="1"/>
  <c r="E23" i="4" s="1"/>
  <c r="B24" i="4" s="1"/>
  <c r="E24" i="4" s="1"/>
  <c r="B25" i="4" s="1"/>
  <c r="E25" i="4" s="1"/>
  <c r="B26" i="4" s="1"/>
  <c r="E26" i="4" s="1"/>
  <c r="B27" i="4" s="1"/>
  <c r="E27" i="4" s="1"/>
  <c r="B28" i="4" s="1"/>
  <c r="E28" i="4" s="1"/>
  <c r="B29" i="4" s="1"/>
  <c r="E29" i="4" s="1"/>
  <c r="B30" i="4" s="1"/>
  <c r="E30" i="4" s="1"/>
  <c r="B31" i="4" s="1"/>
  <c r="E31" i="4" s="1"/>
  <c r="B32" i="4" s="1"/>
  <c r="E32" i="4" s="1"/>
  <c r="B33" i="4" s="1"/>
  <c r="E33" i="4" s="1"/>
  <c r="B34" i="4" s="1"/>
  <c r="E34" i="4" s="1"/>
  <c r="B35" i="4" s="1"/>
  <c r="J39" i="2"/>
  <c r="M6" i="2"/>
  <c r="J7" i="2" s="1"/>
  <c r="M7" i="2" s="1"/>
  <c r="J8" i="2" s="1"/>
  <c r="M8" i="2" s="1"/>
  <c r="J9" i="2" s="1"/>
  <c r="M9" i="2" s="1"/>
  <c r="J10" i="2" s="1"/>
  <c r="M10" i="2" s="1"/>
  <c r="J11" i="2" s="1"/>
  <c r="M11" i="2" s="1"/>
  <c r="J12" i="2" s="1"/>
  <c r="M12" i="2" s="1"/>
  <c r="J13" i="2" s="1"/>
  <c r="M13" i="2" s="1"/>
  <c r="J14" i="2" s="1"/>
  <c r="M14" i="2" s="1"/>
  <c r="J15" i="2" s="1"/>
  <c r="M15" i="2" s="1"/>
  <c r="J16" i="2" s="1"/>
  <c r="M16" i="2" s="1"/>
  <c r="J17" i="2" s="1"/>
  <c r="M17" i="2" s="1"/>
  <c r="J18" i="2" s="1"/>
  <c r="M18" i="2" s="1"/>
  <c r="J19" i="2" s="1"/>
  <c r="M19" i="2" s="1"/>
  <c r="J20" i="2" s="1"/>
  <c r="M20" i="2" s="1"/>
  <c r="J21" i="2" s="1"/>
  <c r="M21" i="2" s="1"/>
  <c r="J22" i="2" s="1"/>
  <c r="M22" i="2" s="1"/>
  <c r="J23" i="2" s="1"/>
  <c r="M23" i="2" s="1"/>
  <c r="J24" i="2" s="1"/>
  <c r="M24" i="2" s="1"/>
  <c r="J25" i="2" s="1"/>
  <c r="M25" i="2" s="1"/>
  <c r="J26" i="2" s="1"/>
  <c r="M26" i="2" s="1"/>
  <c r="J27" i="2" s="1"/>
  <c r="M27" i="2" s="1"/>
  <c r="J28" i="2" s="1"/>
  <c r="M28" i="2" s="1"/>
  <c r="J29" i="2" s="1"/>
  <c r="M29" i="2" s="1"/>
  <c r="J30" i="2" s="1"/>
  <c r="M30" i="2" s="1"/>
  <c r="J31" i="2" s="1"/>
  <c r="M31" i="2" s="1"/>
  <c r="J32" i="2" s="1"/>
  <c r="M32" i="2" s="1"/>
  <c r="J33" i="2" s="1"/>
  <c r="M33" i="2" s="1"/>
  <c r="J34" i="2" s="1"/>
  <c r="M34" i="2" s="1"/>
  <c r="J35" i="2" s="1"/>
  <c r="M35" i="2" s="1"/>
  <c r="B49" i="1"/>
  <c r="B50" i="1"/>
  <c r="B51" i="1" s="1"/>
  <c r="B52" i="1" s="1"/>
  <c r="B53" i="1" s="1"/>
  <c r="B54" i="1" s="1"/>
  <c r="B55" i="1" s="1"/>
  <c r="B56" i="1" s="1"/>
  <c r="B48" i="1"/>
  <c r="A39" i="1"/>
  <c r="E32" i="3"/>
  <c r="B33" i="3" s="1"/>
  <c r="E33" i="3" s="1"/>
  <c r="B34" i="3" s="1"/>
  <c r="E34" i="3" s="1"/>
  <c r="B35" i="3" s="1"/>
  <c r="B32" i="3"/>
  <c r="E31" i="3"/>
  <c r="I6" i="3"/>
  <c r="F7" i="3" s="1"/>
  <c r="I7" i="3" s="1"/>
  <c r="F8" i="3" s="1"/>
  <c r="I8" i="3" s="1"/>
  <c r="F9" i="3" s="1"/>
  <c r="I9" i="3" s="1"/>
  <c r="F10" i="3" s="1"/>
  <c r="I10" i="3" s="1"/>
  <c r="F11" i="3" s="1"/>
  <c r="I11" i="3" s="1"/>
  <c r="F12" i="3" s="1"/>
  <c r="I12" i="3" s="1"/>
  <c r="F13" i="3" s="1"/>
  <c r="I13" i="3" s="1"/>
  <c r="F14" i="3" s="1"/>
  <c r="I14" i="3" s="1"/>
  <c r="F15" i="3" s="1"/>
  <c r="I15" i="3" s="1"/>
  <c r="F16" i="3" s="1"/>
  <c r="I16" i="3" s="1"/>
  <c r="F17" i="3" s="1"/>
  <c r="I17" i="3" s="1"/>
  <c r="F18" i="3" s="1"/>
  <c r="I18" i="3" s="1"/>
  <c r="F19" i="3" s="1"/>
  <c r="I19" i="3" s="1"/>
  <c r="F20" i="3" s="1"/>
  <c r="I20" i="3" s="1"/>
  <c r="F21" i="3" s="1"/>
  <c r="I21" i="3" s="1"/>
  <c r="F22" i="3" s="1"/>
  <c r="I22" i="3" s="1"/>
  <c r="F23" i="3" s="1"/>
  <c r="I23" i="3" s="1"/>
  <c r="F24" i="3" s="1"/>
  <c r="I24" i="3" s="1"/>
  <c r="F25" i="3" s="1"/>
  <c r="I25" i="3" s="1"/>
  <c r="F26" i="3" s="1"/>
  <c r="I26" i="3" s="1"/>
  <c r="F27" i="3" s="1"/>
  <c r="I27" i="3" s="1"/>
  <c r="F28" i="3" s="1"/>
  <c r="I28" i="3" s="1"/>
  <c r="F29" i="3" s="1"/>
  <c r="I29" i="3" s="1"/>
  <c r="F30" i="3" s="1"/>
  <c r="I30" i="3" s="1"/>
  <c r="F31" i="3" s="1"/>
  <c r="I31" i="3" s="1"/>
  <c r="F32" i="3" s="1"/>
  <c r="I32" i="3" s="1"/>
  <c r="F33" i="3" s="1"/>
  <c r="I33" i="3" s="1"/>
  <c r="F34" i="3" s="1"/>
  <c r="I34" i="3" s="1"/>
  <c r="F35" i="3" s="1"/>
  <c r="I35" i="3" s="1"/>
  <c r="E6" i="3"/>
  <c r="B7" i="3" s="1"/>
  <c r="E7" i="3" s="1"/>
  <c r="B8" i="3" s="1"/>
  <c r="E8" i="3" s="1"/>
  <c r="B9" i="3" s="1"/>
  <c r="E9" i="3" s="1"/>
  <c r="B10" i="3" s="1"/>
  <c r="E10" i="3" s="1"/>
  <c r="B11" i="3" s="1"/>
  <c r="E11" i="3" s="1"/>
  <c r="B12" i="3" s="1"/>
  <c r="E12" i="3" s="1"/>
  <c r="B13" i="3" s="1"/>
  <c r="E13" i="3" s="1"/>
  <c r="B14" i="3" s="1"/>
  <c r="E14" i="3" s="1"/>
  <c r="B15" i="3" s="1"/>
  <c r="E15" i="3" s="1"/>
  <c r="B16" i="3" s="1"/>
  <c r="E16" i="3" s="1"/>
  <c r="B17" i="3" s="1"/>
  <c r="E17" i="3" s="1"/>
  <c r="B18" i="3" s="1"/>
  <c r="E18" i="3" s="1"/>
  <c r="B19" i="3" s="1"/>
  <c r="E19" i="3" s="1"/>
  <c r="B20" i="3" s="1"/>
  <c r="E20" i="3" s="1"/>
  <c r="B21" i="3" s="1"/>
  <c r="E21" i="3" s="1"/>
  <c r="B22" i="3" s="1"/>
  <c r="E22" i="3" s="1"/>
  <c r="B23" i="3" s="1"/>
  <c r="E23" i="3" s="1"/>
  <c r="B24" i="3" s="1"/>
  <c r="E24" i="3" s="1"/>
  <c r="B25" i="3" s="1"/>
  <c r="E25" i="3" s="1"/>
  <c r="B26" i="3" s="1"/>
  <c r="E26" i="3" s="1"/>
  <c r="B27" i="3" s="1"/>
  <c r="E27" i="3" s="1"/>
  <c r="B28" i="3" s="1"/>
  <c r="E28" i="3" s="1"/>
  <c r="B29" i="3" s="1"/>
  <c r="E29" i="3" s="1"/>
  <c r="B30" i="3" s="1"/>
  <c r="E30" i="3" s="1"/>
  <c r="I6" i="2"/>
  <c r="F7" i="2" s="1"/>
  <c r="I7" i="2" s="1"/>
  <c r="F8" i="2" s="1"/>
  <c r="I8" i="2" s="1"/>
  <c r="F9" i="2" s="1"/>
  <c r="I9" i="2" s="1"/>
  <c r="F10" i="2" s="1"/>
  <c r="I10" i="2" s="1"/>
  <c r="F11" i="2" s="1"/>
  <c r="I11" i="2" s="1"/>
  <c r="F12" i="2" s="1"/>
  <c r="I12" i="2" s="1"/>
  <c r="F13" i="2" s="1"/>
  <c r="I13" i="2" s="1"/>
  <c r="F14" i="2" s="1"/>
  <c r="I14" i="2" s="1"/>
  <c r="F15" i="2" s="1"/>
  <c r="I15" i="2" s="1"/>
  <c r="F16" i="2" s="1"/>
  <c r="I16" i="2" s="1"/>
  <c r="F17" i="2" s="1"/>
  <c r="I17" i="2" s="1"/>
  <c r="F18" i="2" s="1"/>
  <c r="I18" i="2" s="1"/>
  <c r="F19" i="2" s="1"/>
  <c r="I19" i="2" s="1"/>
  <c r="F20" i="2" s="1"/>
  <c r="I20" i="2" s="1"/>
  <c r="F21" i="2" s="1"/>
  <c r="I21" i="2" s="1"/>
  <c r="F22" i="2" s="1"/>
  <c r="I22" i="2" s="1"/>
  <c r="F23" i="2" s="1"/>
  <c r="I23" i="2" s="1"/>
  <c r="F24" i="2" s="1"/>
  <c r="I24" i="2" s="1"/>
  <c r="F25" i="2" s="1"/>
  <c r="I25" i="2" s="1"/>
  <c r="F26" i="2" s="1"/>
  <c r="I26" i="2" s="1"/>
  <c r="F27" i="2" s="1"/>
  <c r="I27" i="2" s="1"/>
  <c r="F28" i="2" s="1"/>
  <c r="I28" i="2" s="1"/>
  <c r="F29" i="2" s="1"/>
  <c r="I29" i="2" s="1"/>
  <c r="F30" i="2" s="1"/>
  <c r="I30" i="2" s="1"/>
  <c r="F31" i="2" s="1"/>
  <c r="I31" i="2" s="1"/>
  <c r="F32" i="2" s="1"/>
  <c r="I32" i="2" s="1"/>
  <c r="F33" i="2" s="1"/>
  <c r="I33" i="2" s="1"/>
  <c r="F34" i="2" s="1"/>
  <c r="I34" i="2" s="1"/>
  <c r="F35" i="2" s="1"/>
  <c r="I35" i="2" s="1"/>
  <c r="E31" i="2"/>
  <c r="B32" i="2" s="1"/>
  <c r="E32" i="2" s="1"/>
  <c r="B33" i="2" s="1"/>
  <c r="E33" i="2" s="1"/>
  <c r="B34" i="2" s="1"/>
  <c r="E34" i="2" s="1"/>
  <c r="B35" i="2" s="1"/>
  <c r="E6" i="2"/>
  <c r="B7" i="2" s="1"/>
  <c r="E7" i="2" s="1"/>
  <c r="B8" i="2" s="1"/>
  <c r="E8" i="2" s="1"/>
  <c r="B9" i="2" s="1"/>
  <c r="E9" i="2" s="1"/>
  <c r="B10" i="2" s="1"/>
  <c r="E10" i="2" s="1"/>
  <c r="B11" i="2" s="1"/>
  <c r="E11" i="2" s="1"/>
  <c r="B12" i="2" s="1"/>
  <c r="E12" i="2" s="1"/>
  <c r="B13" i="2" s="1"/>
  <c r="E13" i="2" s="1"/>
  <c r="B14" i="2" s="1"/>
  <c r="E14" i="2" s="1"/>
  <c r="B15" i="2" s="1"/>
  <c r="E15" i="2" s="1"/>
  <c r="B16" i="2" s="1"/>
  <c r="E16" i="2" s="1"/>
  <c r="B17" i="2" s="1"/>
  <c r="E17" i="2" s="1"/>
  <c r="B18" i="2" s="1"/>
  <c r="E18" i="2" s="1"/>
  <c r="B19" i="2" s="1"/>
  <c r="E19" i="2" s="1"/>
  <c r="B20" i="2" s="1"/>
  <c r="E20" i="2" s="1"/>
  <c r="B21" i="2" s="1"/>
  <c r="E21" i="2" s="1"/>
  <c r="B22" i="2" s="1"/>
  <c r="E22" i="2" s="1"/>
  <c r="B23" i="2" s="1"/>
  <c r="E23" i="2" s="1"/>
  <c r="B24" i="2" s="1"/>
  <c r="E24" i="2" s="1"/>
  <c r="B25" i="2" s="1"/>
  <c r="E25" i="2" s="1"/>
  <c r="B26" i="2" s="1"/>
  <c r="E26" i="2" s="1"/>
  <c r="B27" i="2" s="1"/>
  <c r="E27" i="2" s="1"/>
  <c r="B28" i="2" s="1"/>
  <c r="E28" i="2" s="1"/>
  <c r="B29" i="2" s="1"/>
  <c r="E29" i="2" s="1"/>
  <c r="B30" i="2" s="1"/>
  <c r="E30" i="2" s="1"/>
  <c r="M35" i="1"/>
  <c r="M6" i="1"/>
  <c r="J7" i="1" s="1"/>
  <c r="M7" i="1" s="1"/>
  <c r="J8" i="1" s="1"/>
  <c r="M8" i="1" s="1"/>
  <c r="J9" i="1" s="1"/>
  <c r="M9" i="1" s="1"/>
  <c r="J10" i="1" s="1"/>
  <c r="M10" i="1" s="1"/>
  <c r="J11" i="1" s="1"/>
  <c r="M11" i="1" s="1"/>
  <c r="J12" i="1" s="1"/>
  <c r="M12" i="1" s="1"/>
  <c r="J13" i="1" s="1"/>
  <c r="M13" i="1" s="1"/>
  <c r="J14" i="1" s="1"/>
  <c r="M14" i="1" s="1"/>
  <c r="J15" i="1" s="1"/>
  <c r="M15" i="1" s="1"/>
  <c r="J16" i="1" s="1"/>
  <c r="M16" i="1" s="1"/>
  <c r="J17" i="1" s="1"/>
  <c r="M17" i="1" s="1"/>
  <c r="J18" i="1" s="1"/>
  <c r="M18" i="1" s="1"/>
  <c r="J19" i="1" s="1"/>
  <c r="M19" i="1" s="1"/>
  <c r="J20" i="1" s="1"/>
  <c r="M20" i="1" s="1"/>
  <c r="J21" i="1" s="1"/>
  <c r="M21" i="1" s="1"/>
  <c r="J22" i="1" s="1"/>
  <c r="M22" i="1" s="1"/>
  <c r="J23" i="1" s="1"/>
  <c r="M23" i="1" s="1"/>
  <c r="J24" i="1" s="1"/>
  <c r="M24" i="1" s="1"/>
  <c r="J25" i="1" s="1"/>
  <c r="M25" i="1" s="1"/>
  <c r="J26" i="1" s="1"/>
  <c r="M26" i="1" s="1"/>
  <c r="J27" i="1" s="1"/>
  <c r="M27" i="1" s="1"/>
  <c r="J28" i="1" s="1"/>
  <c r="M28" i="1" s="1"/>
  <c r="J29" i="1" s="1"/>
  <c r="M29" i="1" s="1"/>
  <c r="J30" i="1" s="1"/>
  <c r="M30" i="1" s="1"/>
  <c r="J31" i="1" s="1"/>
  <c r="M31" i="1" s="1"/>
  <c r="J32" i="1" s="1"/>
  <c r="M32" i="1" s="1"/>
  <c r="J33" i="1" s="1"/>
  <c r="M33" i="1" s="1"/>
  <c r="J34" i="1" s="1"/>
  <c r="M34" i="1" s="1"/>
  <c r="I6" i="1"/>
  <c r="F7" i="1" s="1"/>
  <c r="I7" i="1" s="1"/>
  <c r="F8" i="1" s="1"/>
  <c r="I8" i="1" s="1"/>
  <c r="F9" i="1" s="1"/>
  <c r="I9" i="1" s="1"/>
  <c r="F10" i="1" s="1"/>
  <c r="I10" i="1" s="1"/>
  <c r="F11" i="1" s="1"/>
  <c r="I11" i="1" s="1"/>
  <c r="F12" i="1" s="1"/>
  <c r="I12" i="1" s="1"/>
  <c r="F13" i="1" s="1"/>
  <c r="I13" i="1" s="1"/>
  <c r="F14" i="1" s="1"/>
  <c r="I14" i="1" s="1"/>
  <c r="F15" i="1" s="1"/>
  <c r="I15" i="1" s="1"/>
  <c r="F16" i="1" s="1"/>
  <c r="I16" i="1" s="1"/>
  <c r="F17" i="1" s="1"/>
  <c r="I17" i="1" s="1"/>
  <c r="F18" i="1" s="1"/>
  <c r="I18" i="1" s="1"/>
  <c r="F19" i="1" s="1"/>
  <c r="I19" i="1" s="1"/>
  <c r="F20" i="1" s="1"/>
  <c r="I20" i="1" s="1"/>
  <c r="F21" i="1" s="1"/>
  <c r="I21" i="1" s="1"/>
  <c r="F22" i="1" s="1"/>
  <c r="I22" i="1" s="1"/>
  <c r="F23" i="1" s="1"/>
  <c r="I23" i="1" s="1"/>
  <c r="F24" i="1" s="1"/>
  <c r="I24" i="1" s="1"/>
  <c r="F25" i="1" s="1"/>
  <c r="I25" i="1" s="1"/>
  <c r="F26" i="1" s="1"/>
  <c r="I26" i="1" s="1"/>
  <c r="F27" i="1" s="1"/>
  <c r="I27" i="1" s="1"/>
  <c r="F28" i="1" s="1"/>
  <c r="I28" i="1" s="1"/>
  <c r="F29" i="1" s="1"/>
  <c r="I29" i="1" s="1"/>
  <c r="F30" i="1" s="1"/>
  <c r="I30" i="1" s="1"/>
  <c r="F31" i="1" s="1"/>
  <c r="I31" i="1" s="1"/>
  <c r="F32" i="1" s="1"/>
  <c r="I32" i="1" s="1"/>
  <c r="F33" i="1" s="1"/>
  <c r="I33" i="1" s="1"/>
  <c r="F34" i="1" s="1"/>
  <c r="I34" i="1" s="1"/>
  <c r="F35" i="1" s="1"/>
  <c r="I35" i="1" s="1"/>
  <c r="E6" i="1"/>
  <c r="B7" i="1" s="1"/>
  <c r="E7" i="1" s="1"/>
  <c r="B8" i="1" s="1"/>
  <c r="E8" i="1" s="1"/>
  <c r="B9" i="1" s="1"/>
  <c r="E9" i="1" s="1"/>
  <c r="B10" i="1" s="1"/>
  <c r="E10" i="1" s="1"/>
  <c r="B11" i="1" s="1"/>
  <c r="E11" i="1" s="1"/>
  <c r="B12" i="1" s="1"/>
  <c r="E12" i="1" s="1"/>
  <c r="B13" i="1" s="1"/>
  <c r="E13" i="1" s="1"/>
  <c r="B14" i="1" s="1"/>
  <c r="E14" i="1" s="1"/>
  <c r="B15" i="1" s="1"/>
  <c r="E15" i="1" s="1"/>
  <c r="B16" i="1" s="1"/>
  <c r="E16" i="1" s="1"/>
  <c r="B17" i="1" s="1"/>
  <c r="E17" i="1" s="1"/>
  <c r="B18" i="1" s="1"/>
  <c r="E18" i="1" s="1"/>
  <c r="B19" i="1" s="1"/>
  <c r="E19" i="1" s="1"/>
  <c r="B20" i="1" s="1"/>
  <c r="E20" i="1" s="1"/>
  <c r="B21" i="1" s="1"/>
  <c r="E21" i="1" s="1"/>
  <c r="B22" i="1" s="1"/>
  <c r="E22" i="1" s="1"/>
  <c r="B23" i="1" s="1"/>
  <c r="E23" i="1" s="1"/>
  <c r="B24" i="1" s="1"/>
  <c r="E24" i="1" s="1"/>
  <c r="B25" i="1" s="1"/>
  <c r="E25" i="1" s="1"/>
  <c r="B26" i="1" s="1"/>
  <c r="E26" i="1" s="1"/>
  <c r="B27" i="1" s="1"/>
  <c r="E27" i="1" s="1"/>
  <c r="B28" i="1" s="1"/>
  <c r="E28" i="1" s="1"/>
  <c r="B29" i="1" s="1"/>
  <c r="E29" i="1" s="1"/>
  <c r="B30" i="1" s="1"/>
  <c r="E30" i="1" s="1"/>
  <c r="A42" i="1" l="1"/>
  <c r="A41" i="1"/>
  <c r="A40" i="1"/>
  <c r="A44" i="1"/>
  <c r="A43" i="1"/>
  <c r="A61" i="1"/>
  <c r="A47" i="1"/>
  <c r="A60" i="1"/>
  <c r="A48" i="1"/>
  <c r="A45" i="1"/>
  <c r="A59" i="1"/>
  <c r="A58" i="1"/>
  <c r="A57" i="1"/>
  <c r="A56" i="1"/>
  <c r="A55" i="1"/>
  <c r="A54" i="1"/>
  <c r="A62" i="1"/>
  <c r="A52" i="1"/>
  <c r="A49" i="1"/>
  <c r="A46" i="1"/>
  <c r="A53" i="1"/>
  <c r="A51" i="1"/>
  <c r="A50" i="1"/>
  <c r="B31" i="1"/>
  <c r="E31" i="1" l="1"/>
  <c r="B32" i="1" s="1"/>
  <c r="A63" i="1"/>
  <c r="E32" i="1" l="1"/>
  <c r="B33" i="1" s="1"/>
  <c r="A64" i="1"/>
  <c r="E33" i="1" l="1"/>
  <c r="B34" i="1" s="1"/>
  <c r="A65" i="1"/>
  <c r="E34" i="1" l="1"/>
  <c r="B35" i="1" s="1"/>
  <c r="A67" i="1" s="1"/>
  <c r="A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Niklas Rieck </author>
  </authors>
  <commentList>
    <comment ref="E5" authorId="0" shapeId="0" xr:uid="{32895059-7EB0-4694-8778-17EC87E2BAEC}">
      <text>
        <r>
          <rPr>
            <sz val="9"/>
            <color indexed="81"/>
            <rFont val="Segoe UI"/>
            <charset val="1"/>
          </rPr>
          <t>0,79</t>
        </r>
      </text>
    </comment>
    <comment ref="F15" authorId="0" shapeId="0" xr:uid="{6EA75B6D-01B0-4B83-9F94-2B6382256E73}">
      <text>
        <r>
          <rPr>
            <sz val="9"/>
            <color indexed="81"/>
            <rFont val="Segoe UI"/>
            <charset val="1"/>
          </rPr>
          <t>0,3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Niklas Rieck </author>
  </authors>
  <commentList>
    <comment ref="E5" authorId="0" shapeId="0" xr:uid="{BA39FC89-01DE-4303-BC6A-CB0DA4846772}">
      <text>
        <r>
          <rPr>
            <sz val="9"/>
            <color indexed="81"/>
            <rFont val="Segoe UI"/>
            <charset val="1"/>
          </rPr>
          <t>0,79</t>
        </r>
      </text>
    </comment>
    <comment ref="F15" authorId="0" shapeId="0" xr:uid="{1B51DB59-A91B-4291-9244-226C34A86D88}">
      <text>
        <r>
          <rPr>
            <sz val="9"/>
            <color indexed="81"/>
            <rFont val="Segoe UI"/>
            <charset val="1"/>
          </rPr>
          <t>0,5</t>
        </r>
      </text>
    </comment>
    <comment ref="J15" authorId="0" shapeId="0" xr:uid="{B0926177-3DCF-4BDD-AACC-1582AD48AF53}">
      <text>
        <r>
          <rPr>
            <sz val="9"/>
            <color indexed="81"/>
            <rFont val="Segoe UI"/>
            <charset val="1"/>
          </rPr>
          <t>0,5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Niklas Rieck </author>
  </authors>
  <commentList>
    <comment ref="E5" authorId="0" shapeId="0" xr:uid="{5EB91439-CC49-4031-9456-50D1DF5128DF}">
      <text>
        <r>
          <rPr>
            <sz val="9"/>
            <color indexed="81"/>
            <rFont val="Segoe UI"/>
            <charset val="1"/>
          </rPr>
          <t>-0,7</t>
        </r>
      </text>
    </comment>
    <comment ref="F15" authorId="0" shapeId="0" xr:uid="{21D9D72E-D49A-401B-8970-D0D09EF8FF83}">
      <text>
        <r>
          <rPr>
            <sz val="9"/>
            <color indexed="81"/>
            <rFont val="Segoe UI"/>
            <charset val="1"/>
          </rPr>
          <t>-0,25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Niklas Rieck </author>
  </authors>
  <commentList>
    <comment ref="E5" authorId="0" shapeId="0" xr:uid="{DA9CF855-0616-4FD0-8385-AA1D241D887B}">
      <text>
        <r>
          <rPr>
            <sz val="9"/>
            <color indexed="81"/>
            <rFont val="Segoe UI"/>
            <charset val="1"/>
          </rPr>
          <t>0,79</t>
        </r>
      </text>
    </comment>
    <comment ref="F15" authorId="0" shapeId="0" xr:uid="{F929FB53-6718-4550-AE5C-3C11D6F5878D}">
      <text>
        <r>
          <rPr>
            <sz val="9"/>
            <color indexed="81"/>
            <rFont val="Segoe UI"/>
            <charset val="1"/>
          </rPr>
          <t>0,5</t>
        </r>
      </text>
    </comment>
  </commentList>
</comments>
</file>

<file path=xl/sharedStrings.xml><?xml version="1.0" encoding="utf-8"?>
<sst xmlns="http://schemas.openxmlformats.org/spreadsheetml/2006/main" count="67" uniqueCount="18">
  <si>
    <t>Stufe</t>
  </si>
  <si>
    <t>Reg. XP</t>
  </si>
  <si>
    <t>Zusatz</t>
  </si>
  <si>
    <t>Faktor</t>
  </si>
  <si>
    <t>Ergebnis</t>
  </si>
  <si>
    <t>Navy</t>
  </si>
  <si>
    <t>Needed XP</t>
  </si>
  <si>
    <t>Naval_Damage_Factor</t>
  </si>
  <si>
    <t>Wert</t>
  </si>
  <si>
    <t>Cutoff MilDawn</t>
  </si>
  <si>
    <t>Cutoff Vanilla Mod</t>
  </si>
  <si>
    <t>Offence</t>
  </si>
  <si>
    <t>Naval_Hit_Chance</t>
  </si>
  <si>
    <t>supply_consumption_factor</t>
  </si>
  <si>
    <t>positioning</t>
  </si>
  <si>
    <t>Maneuvering_skills</t>
  </si>
  <si>
    <t>planning_speed</t>
  </si>
  <si>
    <t>max_planning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</si>
</sst>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Faktor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Attack!$D$6:$D$34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1.6</c:v>
                </c:pt>
                <c:pt idx="5">
                  <c:v>1.4</c:v>
                </c:pt>
                <c:pt idx="6">
                  <c:v>1.4</c:v>
                </c:pt>
                <c:pt idx="7">
                  <c:v>1.3</c:v>
                </c:pt>
                <c:pt idx="8">
                  <c:v>1.3</c:v>
                </c:pt>
                <c:pt idx="9">
                  <c:v>1.2</c:v>
                </c:pt>
                <c:pt idx="10">
                  <c:v>1.2</c:v>
                </c:pt>
                <c:pt idx="11">
                  <c:v>1.1499999999999999</c:v>
                </c:pt>
                <c:pt idx="12">
                  <c:v>1.1299999999999999</c:v>
                </c:pt>
                <c:pt idx="13">
                  <c:v>1.1200000000000001</c:v>
                </c:pt>
                <c:pt idx="14">
                  <c:v>1.1100000000000001</c:v>
                </c:pt>
                <c:pt idx="15">
                  <c:v>1.1000000000000001</c:v>
                </c:pt>
                <c:pt idx="16">
                  <c:v>1.0900000000000001</c:v>
                </c:pt>
                <c:pt idx="17">
                  <c:v>1.08</c:v>
                </c:pt>
                <c:pt idx="18">
                  <c:v>1.07</c:v>
                </c:pt>
                <c:pt idx="19">
                  <c:v>1.06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1.1000000000000001</c:v>
                </c:pt>
                <c:pt idx="24">
                  <c:v>1.1499999999999999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8A9-88EB-E6BA1F377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389072"/>
        <c:axId val="1374378032"/>
      </c:lineChart>
      <c:catAx>
        <c:axId val="137438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4378032"/>
        <c:crosses val="autoZero"/>
        <c:auto val="1"/>
        <c:lblAlgn val="ctr"/>
        <c:lblOffset val="100"/>
        <c:noMultiLvlLbl val="0"/>
      </c:catAx>
      <c:valAx>
        <c:axId val="13743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438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Brutto</a:t>
            </a:r>
            <a:r>
              <a:rPr lang="de-DE" baseline="0"/>
              <a:t> XP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Attack!$B$6:$B$35</c:f>
              <c:numCache>
                <c:formatCode>0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2560</c:v>
                </c:pt>
                <c:pt idx="6">
                  <c:v>3584</c:v>
                </c:pt>
                <c:pt idx="7">
                  <c:v>5017.5999999999995</c:v>
                </c:pt>
                <c:pt idx="8">
                  <c:v>6522.8799999999992</c:v>
                </c:pt>
                <c:pt idx="9">
                  <c:v>8479.7439999999988</c:v>
                </c:pt>
                <c:pt idx="10">
                  <c:v>10175.692799999999</c:v>
                </c:pt>
                <c:pt idx="11">
                  <c:v>12210.831359999998</c:v>
                </c:pt>
                <c:pt idx="12">
                  <c:v>14042.456063999996</c:v>
                </c:pt>
                <c:pt idx="13">
                  <c:v>15867.975352319994</c:v>
                </c:pt>
                <c:pt idx="14">
                  <c:v>17772.132394598397</c:v>
                </c:pt>
                <c:pt idx="15">
                  <c:v>19727.066958004223</c:v>
                </c:pt>
                <c:pt idx="16">
                  <c:v>21699.773653804648</c:v>
                </c:pt>
                <c:pt idx="17">
                  <c:v>23652.753282647067</c:v>
                </c:pt>
                <c:pt idx="18">
                  <c:v>25544.973545258836</c:v>
                </c:pt>
                <c:pt idx="19">
                  <c:v>27333.121693426954</c:v>
                </c:pt>
                <c:pt idx="20">
                  <c:v>28973.108995032573</c:v>
                </c:pt>
                <c:pt idx="21">
                  <c:v>30421.764444784203</c:v>
                </c:pt>
                <c:pt idx="22">
                  <c:v>31942.852667023413</c:v>
                </c:pt>
                <c:pt idx="23">
                  <c:v>33539.995300374583</c:v>
                </c:pt>
                <c:pt idx="24">
                  <c:v>36893.994830412048</c:v>
                </c:pt>
                <c:pt idx="25">
                  <c:v>42428.094054973852</c:v>
                </c:pt>
                <c:pt idx="26">
                  <c:v>50913.71286596862</c:v>
                </c:pt>
                <c:pt idx="27">
                  <c:v>61096.455439162339</c:v>
                </c:pt>
                <c:pt idx="28">
                  <c:v>73315.746526994801</c:v>
                </c:pt>
                <c:pt idx="29">
                  <c:v>87978.895832393755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3-4FC7-8ED4-1FA1763D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25520"/>
        <c:axId val="107228880"/>
      </c:lineChart>
      <c:catAx>
        <c:axId val="107225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228880"/>
        <c:crosses val="autoZero"/>
        <c:auto val="1"/>
        <c:lblAlgn val="ctr"/>
        <c:lblOffset val="100"/>
        <c:noMultiLvlLbl val="0"/>
      </c:catAx>
      <c:valAx>
        <c:axId val="1072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22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Netto XP Steigung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Attack!$A$39:$A$67</c:f>
              <c:numCache>
                <c:formatCode>0</c:formatCode>
                <c:ptCount val="2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960</c:v>
                </c:pt>
                <c:pt idx="5">
                  <c:v>1024</c:v>
                </c:pt>
                <c:pt idx="6">
                  <c:v>1433.5999999999995</c:v>
                </c:pt>
                <c:pt idx="7">
                  <c:v>1505.2799999999997</c:v>
                </c:pt>
                <c:pt idx="8">
                  <c:v>1956.8639999999996</c:v>
                </c:pt>
                <c:pt idx="9">
                  <c:v>1695.9488000000001</c:v>
                </c:pt>
                <c:pt idx="10">
                  <c:v>2035.1385599999994</c:v>
                </c:pt>
                <c:pt idx="11">
                  <c:v>1831.624703999998</c:v>
                </c:pt>
                <c:pt idx="12">
                  <c:v>1825.5192883199979</c:v>
                </c:pt>
                <c:pt idx="13">
                  <c:v>1904.1570422784025</c:v>
                </c:pt>
                <c:pt idx="14">
                  <c:v>1954.9345634058263</c:v>
                </c:pt>
                <c:pt idx="15">
                  <c:v>1972.7066958004252</c:v>
                </c:pt>
                <c:pt idx="16">
                  <c:v>1952.9796288424186</c:v>
                </c:pt>
                <c:pt idx="17">
                  <c:v>1892.2202626117687</c:v>
                </c:pt>
                <c:pt idx="18">
                  <c:v>1788.1481481681185</c:v>
                </c:pt>
                <c:pt idx="19">
                  <c:v>1639.987301605619</c:v>
                </c:pt>
                <c:pt idx="20">
                  <c:v>1448.6554497516299</c:v>
                </c:pt>
                <c:pt idx="21">
                  <c:v>1521.0882222392102</c:v>
                </c:pt>
                <c:pt idx="22">
                  <c:v>1597.1426333511699</c:v>
                </c:pt>
                <c:pt idx="23">
                  <c:v>3353.9995300374649</c:v>
                </c:pt>
                <c:pt idx="24">
                  <c:v>5534.0992245618036</c:v>
                </c:pt>
                <c:pt idx="25">
                  <c:v>8485.6188109947689</c:v>
                </c:pt>
                <c:pt idx="26">
                  <c:v>10182.742573193718</c:v>
                </c:pt>
                <c:pt idx="27">
                  <c:v>12219.291087832462</c:v>
                </c:pt>
                <c:pt idx="28">
                  <c:v>14663.149305398954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E-4F8D-AD2D-B0AA92FE8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01344"/>
        <c:axId val="115416224"/>
      </c:lineChart>
      <c:catAx>
        <c:axId val="11540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416224"/>
        <c:crosses val="autoZero"/>
        <c:auto val="1"/>
        <c:lblAlgn val="ctr"/>
        <c:lblOffset val="100"/>
        <c:noMultiLvlLbl val="0"/>
      </c:catAx>
      <c:valAx>
        <c:axId val="11541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4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36</xdr:row>
      <xdr:rowOff>4762</xdr:rowOff>
    </xdr:from>
    <xdr:to>
      <xdr:col>7</xdr:col>
      <xdr:colOff>495300</xdr:colOff>
      <xdr:row>51</xdr:row>
      <xdr:rowOff>33337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9F0EE20-1FC5-9973-9543-E66BB2870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36</xdr:row>
      <xdr:rowOff>33337</xdr:rowOff>
    </xdr:from>
    <xdr:to>
      <xdr:col>11</xdr:col>
      <xdr:colOff>981075</xdr:colOff>
      <xdr:row>51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3C3E2D6-1DC4-E3AD-99BB-689DB774F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142875</xdr:colOff>
      <xdr:row>51</xdr:row>
      <xdr:rowOff>147637</xdr:rowOff>
    </xdr:from>
    <xdr:to>
      <xdr:col>7</xdr:col>
      <xdr:colOff>447675</xdr:colOff>
      <xdr:row>66</xdr:row>
      <xdr:rowOff>176212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07B1CEE-87D4-D09A-A176-32E7B4BCB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BEE0-E4FE-447B-9CB9-11DCA6D214D1}">
  <dimension ref="A1:M72"/>
  <sheetViews>
    <sheetView tabSelected="1" workbookViewId="0">
      <selection activeCell="B6" sqref="B6:B15"/>
    </sheetView>
  </sheetViews>
  <sheetFormatPr baseColWidth="10" defaultRowHeight="14.25" x14ac:dyDescent="0.2"/>
  <cols>
    <col min="5" max="6" width="11.19921875" customWidth="1"/>
  </cols>
  <sheetData>
    <row r="1" spans="1:13" x14ac:dyDescent="0.2">
      <c r="A1" s="6" t="s">
        <v>5</v>
      </c>
      <c r="B1" s="6"/>
      <c r="C1" s="6"/>
      <c r="D1" s="6"/>
      <c r="E1" s="6"/>
    </row>
    <row r="2" spans="1:13" x14ac:dyDescent="0.2">
      <c r="A2" s="6" t="s">
        <v>6</v>
      </c>
      <c r="B2" s="6"/>
      <c r="C2" s="6"/>
      <c r="D2" s="6"/>
      <c r="E2" s="6"/>
      <c r="F2" t="s">
        <v>7</v>
      </c>
      <c r="J2" t="s">
        <v>11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2</v>
      </c>
      <c r="H3" t="s">
        <v>3</v>
      </c>
      <c r="I3" t="s">
        <v>4</v>
      </c>
      <c r="J3" t="s">
        <v>8</v>
      </c>
      <c r="K3" t="s">
        <v>2</v>
      </c>
      <c r="L3" t="s">
        <v>3</v>
      </c>
      <c r="M3" t="s">
        <v>4</v>
      </c>
    </row>
    <row r="5" spans="1:13" x14ac:dyDescent="0.2">
      <c r="A5" s="1" t="s">
        <v>9</v>
      </c>
      <c r="B5" s="3">
        <v>50000</v>
      </c>
      <c r="E5" s="2" t="s">
        <v>10</v>
      </c>
    </row>
    <row r="6" spans="1:13" x14ac:dyDescent="0.2">
      <c r="A6">
        <v>1</v>
      </c>
      <c r="B6" s="4">
        <v>100</v>
      </c>
      <c r="D6">
        <v>2</v>
      </c>
      <c r="E6" s="4">
        <f>(B6+C6)*D6</f>
        <v>200</v>
      </c>
      <c r="F6">
        <v>0.03</v>
      </c>
      <c r="G6">
        <v>1.4999999999999999E-2</v>
      </c>
      <c r="H6">
        <v>1</v>
      </c>
      <c r="I6">
        <f>(F6+G6)*H6</f>
        <v>4.4999999999999998E-2</v>
      </c>
      <c r="J6">
        <v>0.02</v>
      </c>
      <c r="K6">
        <v>0.02</v>
      </c>
      <c r="L6">
        <v>1</v>
      </c>
      <c r="M6">
        <f>(J6+K6)*L6</f>
        <v>0.04</v>
      </c>
    </row>
    <row r="7" spans="1:13" x14ac:dyDescent="0.2">
      <c r="A7">
        <v>2</v>
      </c>
      <c r="B7" s="4">
        <f>E6</f>
        <v>200</v>
      </c>
      <c r="D7">
        <v>2</v>
      </c>
      <c r="E7" s="4">
        <f t="shared" ref="E7:E34" si="0">(B7+C7)*D7</f>
        <v>400</v>
      </c>
      <c r="F7">
        <f>I6</f>
        <v>4.4999999999999998E-2</v>
      </c>
      <c r="G7">
        <v>1.4999999999999999E-2</v>
      </c>
      <c r="H7">
        <v>1</v>
      </c>
      <c r="I7">
        <f t="shared" ref="I7:I35" si="1">(F7+G7)*H7</f>
        <v>0.06</v>
      </c>
      <c r="J7">
        <f>M6</f>
        <v>0.04</v>
      </c>
      <c r="K7">
        <v>0.02</v>
      </c>
      <c r="L7">
        <v>1</v>
      </c>
      <c r="M7">
        <f t="shared" ref="M7:M35" si="2">(J7+K7)*L7</f>
        <v>0.06</v>
      </c>
    </row>
    <row r="8" spans="1:13" x14ac:dyDescent="0.2">
      <c r="A8">
        <v>3</v>
      </c>
      <c r="B8" s="4">
        <f t="shared" ref="B8:B35" si="3">E7</f>
        <v>400</v>
      </c>
      <c r="D8">
        <v>2</v>
      </c>
      <c r="E8" s="4">
        <f t="shared" si="0"/>
        <v>800</v>
      </c>
      <c r="F8">
        <f t="shared" ref="F8:F35" si="4">I7</f>
        <v>0.06</v>
      </c>
      <c r="G8">
        <v>1.4999999999999999E-2</v>
      </c>
      <c r="H8">
        <v>1</v>
      </c>
      <c r="I8">
        <f t="shared" si="1"/>
        <v>7.4999999999999997E-2</v>
      </c>
      <c r="J8">
        <f t="shared" ref="J8:J34" si="5">M7</f>
        <v>0.06</v>
      </c>
      <c r="K8">
        <v>0.02</v>
      </c>
      <c r="L8">
        <v>1</v>
      </c>
      <c r="M8">
        <f t="shared" si="2"/>
        <v>0.08</v>
      </c>
    </row>
    <row r="9" spans="1:13" x14ac:dyDescent="0.2">
      <c r="A9">
        <v>4</v>
      </c>
      <c r="B9" s="4">
        <f t="shared" si="3"/>
        <v>800</v>
      </c>
      <c r="D9">
        <v>2</v>
      </c>
      <c r="E9" s="4">
        <f t="shared" si="0"/>
        <v>1600</v>
      </c>
      <c r="F9">
        <f t="shared" si="4"/>
        <v>7.4999999999999997E-2</v>
      </c>
      <c r="G9">
        <v>1.4999999999999999E-2</v>
      </c>
      <c r="H9">
        <v>1</v>
      </c>
      <c r="I9">
        <f t="shared" si="1"/>
        <v>0.09</v>
      </c>
      <c r="J9">
        <f t="shared" si="5"/>
        <v>0.08</v>
      </c>
      <c r="K9">
        <v>0.02</v>
      </c>
      <c r="L9">
        <v>1</v>
      </c>
      <c r="M9">
        <f t="shared" si="2"/>
        <v>0.1</v>
      </c>
    </row>
    <row r="10" spans="1:13" x14ac:dyDescent="0.2">
      <c r="A10">
        <v>5</v>
      </c>
      <c r="B10" s="5">
        <f t="shared" si="3"/>
        <v>1600</v>
      </c>
      <c r="D10">
        <v>1.6</v>
      </c>
      <c r="E10" s="4">
        <f t="shared" si="0"/>
        <v>2560</v>
      </c>
      <c r="F10">
        <f t="shared" si="4"/>
        <v>0.09</v>
      </c>
      <c r="G10">
        <v>1.4999999999999999E-2</v>
      </c>
      <c r="H10">
        <v>1</v>
      </c>
      <c r="I10">
        <f t="shared" si="1"/>
        <v>0.105</v>
      </c>
      <c r="J10">
        <f t="shared" si="5"/>
        <v>0.1</v>
      </c>
      <c r="K10">
        <v>0.02</v>
      </c>
      <c r="L10">
        <v>1</v>
      </c>
      <c r="M10">
        <f t="shared" si="2"/>
        <v>0.12000000000000001</v>
      </c>
    </row>
    <row r="11" spans="1:13" x14ac:dyDescent="0.2">
      <c r="A11">
        <v>6</v>
      </c>
      <c r="B11" s="4">
        <f t="shared" si="3"/>
        <v>2560</v>
      </c>
      <c r="D11">
        <v>1.4</v>
      </c>
      <c r="E11" s="4">
        <f t="shared" si="0"/>
        <v>3584</v>
      </c>
      <c r="F11">
        <f t="shared" si="4"/>
        <v>0.105</v>
      </c>
      <c r="G11">
        <v>1.4999999999999999E-2</v>
      </c>
      <c r="H11">
        <v>1</v>
      </c>
      <c r="I11">
        <f t="shared" si="1"/>
        <v>0.12</v>
      </c>
      <c r="J11">
        <f t="shared" si="5"/>
        <v>0.12000000000000001</v>
      </c>
      <c r="K11">
        <v>0.02</v>
      </c>
      <c r="L11">
        <v>1</v>
      </c>
      <c r="M11">
        <f t="shared" si="2"/>
        <v>0.14000000000000001</v>
      </c>
    </row>
    <row r="12" spans="1:13" x14ac:dyDescent="0.2">
      <c r="A12">
        <v>7</v>
      </c>
      <c r="B12" s="4">
        <f t="shared" si="3"/>
        <v>3584</v>
      </c>
      <c r="D12">
        <v>1.4</v>
      </c>
      <c r="E12" s="4">
        <f t="shared" si="0"/>
        <v>5017.5999999999995</v>
      </c>
      <c r="F12">
        <f t="shared" si="4"/>
        <v>0.12</v>
      </c>
      <c r="G12">
        <v>1.4999999999999999E-2</v>
      </c>
      <c r="H12">
        <v>1</v>
      </c>
      <c r="I12">
        <f t="shared" si="1"/>
        <v>0.13500000000000001</v>
      </c>
      <c r="J12">
        <f t="shared" si="5"/>
        <v>0.14000000000000001</v>
      </c>
      <c r="K12">
        <v>0.02</v>
      </c>
      <c r="L12">
        <v>1</v>
      </c>
      <c r="M12">
        <f t="shared" si="2"/>
        <v>0.16</v>
      </c>
    </row>
    <row r="13" spans="1:13" x14ac:dyDescent="0.2">
      <c r="A13">
        <v>8</v>
      </c>
      <c r="B13" s="4">
        <f t="shared" si="3"/>
        <v>5017.5999999999995</v>
      </c>
      <c r="D13">
        <v>1.3</v>
      </c>
      <c r="E13" s="4">
        <f t="shared" si="0"/>
        <v>6522.8799999999992</v>
      </c>
      <c r="F13">
        <f t="shared" si="4"/>
        <v>0.13500000000000001</v>
      </c>
      <c r="G13">
        <v>1.4999999999999999E-2</v>
      </c>
      <c r="H13">
        <v>1</v>
      </c>
      <c r="I13">
        <f t="shared" si="1"/>
        <v>0.15000000000000002</v>
      </c>
      <c r="J13">
        <f t="shared" si="5"/>
        <v>0.16</v>
      </c>
      <c r="K13">
        <v>0.02</v>
      </c>
      <c r="L13">
        <v>1</v>
      </c>
      <c r="M13">
        <f t="shared" si="2"/>
        <v>0.18</v>
      </c>
    </row>
    <row r="14" spans="1:13" x14ac:dyDescent="0.2">
      <c r="A14">
        <v>9</v>
      </c>
      <c r="B14" s="4">
        <f t="shared" si="3"/>
        <v>6522.8799999999992</v>
      </c>
      <c r="D14">
        <v>1.3</v>
      </c>
      <c r="E14" s="4">
        <f t="shared" si="0"/>
        <v>8479.7439999999988</v>
      </c>
      <c r="F14">
        <f t="shared" si="4"/>
        <v>0.15000000000000002</v>
      </c>
      <c r="G14">
        <v>1.4999999999999999E-2</v>
      </c>
      <c r="H14">
        <v>1</v>
      </c>
      <c r="I14">
        <f t="shared" si="1"/>
        <v>0.16500000000000004</v>
      </c>
      <c r="J14">
        <f t="shared" si="5"/>
        <v>0.18</v>
      </c>
      <c r="K14">
        <v>0.02</v>
      </c>
      <c r="L14">
        <v>1</v>
      </c>
      <c r="M14">
        <f t="shared" si="2"/>
        <v>0.19999999999999998</v>
      </c>
    </row>
    <row r="15" spans="1:13" x14ac:dyDescent="0.2">
      <c r="A15" s="1">
        <v>10</v>
      </c>
      <c r="B15" s="4">
        <f t="shared" si="3"/>
        <v>8479.7439999999988</v>
      </c>
      <c r="D15">
        <v>1.2</v>
      </c>
      <c r="E15" s="4">
        <f t="shared" si="0"/>
        <v>10175.692799999999</v>
      </c>
      <c r="F15" s="1">
        <f t="shared" si="4"/>
        <v>0.16500000000000004</v>
      </c>
      <c r="G15">
        <v>1.4999999999999999E-2</v>
      </c>
      <c r="H15">
        <v>1</v>
      </c>
      <c r="I15">
        <f t="shared" si="1"/>
        <v>0.18000000000000005</v>
      </c>
      <c r="J15">
        <f t="shared" si="5"/>
        <v>0.19999999999999998</v>
      </c>
      <c r="K15">
        <v>0.02</v>
      </c>
      <c r="L15">
        <v>1</v>
      </c>
      <c r="M15">
        <f t="shared" si="2"/>
        <v>0.21999999999999997</v>
      </c>
    </row>
    <row r="16" spans="1:13" x14ac:dyDescent="0.2">
      <c r="A16">
        <v>11</v>
      </c>
      <c r="B16" s="4">
        <f t="shared" si="3"/>
        <v>10175.692799999999</v>
      </c>
      <c r="D16">
        <v>1.2</v>
      </c>
      <c r="E16" s="4">
        <f t="shared" si="0"/>
        <v>12210.831359999998</v>
      </c>
      <c r="F16">
        <f t="shared" si="4"/>
        <v>0.18000000000000005</v>
      </c>
      <c r="G16">
        <v>1.4999999999999999E-2</v>
      </c>
      <c r="H16">
        <v>1</v>
      </c>
      <c r="I16">
        <f t="shared" si="1"/>
        <v>0.19500000000000006</v>
      </c>
      <c r="J16">
        <f t="shared" si="5"/>
        <v>0.21999999999999997</v>
      </c>
      <c r="K16">
        <v>0.02</v>
      </c>
      <c r="L16">
        <v>1</v>
      </c>
      <c r="M16">
        <f t="shared" si="2"/>
        <v>0.23999999999999996</v>
      </c>
    </row>
    <row r="17" spans="1:13" x14ac:dyDescent="0.2">
      <c r="A17">
        <v>12</v>
      </c>
      <c r="B17" s="4">
        <f t="shared" si="3"/>
        <v>12210.831359999998</v>
      </c>
      <c r="D17">
        <v>1.1499999999999999</v>
      </c>
      <c r="E17" s="4">
        <f t="shared" si="0"/>
        <v>14042.456063999996</v>
      </c>
      <c r="F17">
        <f t="shared" si="4"/>
        <v>0.19500000000000006</v>
      </c>
      <c r="G17">
        <v>1.4999999999999999E-2</v>
      </c>
      <c r="H17">
        <v>1</v>
      </c>
      <c r="I17">
        <f t="shared" si="1"/>
        <v>0.21000000000000008</v>
      </c>
      <c r="J17">
        <f t="shared" si="5"/>
        <v>0.23999999999999996</v>
      </c>
      <c r="K17">
        <v>0.02</v>
      </c>
      <c r="L17">
        <v>1</v>
      </c>
      <c r="M17">
        <f t="shared" si="2"/>
        <v>0.25999999999999995</v>
      </c>
    </row>
    <row r="18" spans="1:13" x14ac:dyDescent="0.2">
      <c r="A18">
        <v>13</v>
      </c>
      <c r="B18" s="4">
        <f t="shared" si="3"/>
        <v>14042.456063999996</v>
      </c>
      <c r="D18">
        <v>1.1299999999999999</v>
      </c>
      <c r="E18" s="4">
        <f t="shared" si="0"/>
        <v>15867.975352319994</v>
      </c>
      <c r="F18">
        <f t="shared" si="4"/>
        <v>0.21000000000000008</v>
      </c>
      <c r="G18">
        <v>1.4999999999999999E-2</v>
      </c>
      <c r="H18">
        <v>1</v>
      </c>
      <c r="I18">
        <f t="shared" si="1"/>
        <v>0.22500000000000009</v>
      </c>
      <c r="J18">
        <f t="shared" si="5"/>
        <v>0.25999999999999995</v>
      </c>
      <c r="K18">
        <v>0.02</v>
      </c>
      <c r="L18">
        <v>1</v>
      </c>
      <c r="M18">
        <f t="shared" si="2"/>
        <v>0.27999999999999997</v>
      </c>
    </row>
    <row r="19" spans="1:13" x14ac:dyDescent="0.2">
      <c r="A19">
        <v>14</v>
      </c>
      <c r="B19" s="4">
        <f t="shared" si="3"/>
        <v>15867.975352319994</v>
      </c>
      <c r="D19">
        <v>1.1200000000000001</v>
      </c>
      <c r="E19" s="4">
        <f t="shared" si="0"/>
        <v>17772.132394598397</v>
      </c>
      <c r="F19">
        <f t="shared" si="4"/>
        <v>0.22500000000000009</v>
      </c>
      <c r="G19">
        <v>1.4999999999999999E-2</v>
      </c>
      <c r="H19">
        <v>1</v>
      </c>
      <c r="I19">
        <f t="shared" si="1"/>
        <v>0.2400000000000001</v>
      </c>
      <c r="J19">
        <f t="shared" si="5"/>
        <v>0.27999999999999997</v>
      </c>
      <c r="K19">
        <v>0.02</v>
      </c>
      <c r="L19">
        <v>1</v>
      </c>
      <c r="M19">
        <f t="shared" si="2"/>
        <v>0.3</v>
      </c>
    </row>
    <row r="20" spans="1:13" x14ac:dyDescent="0.2">
      <c r="A20">
        <v>15</v>
      </c>
      <c r="B20" s="4">
        <f t="shared" si="3"/>
        <v>17772.132394598397</v>
      </c>
      <c r="D20">
        <v>1.1100000000000001</v>
      </c>
      <c r="E20" s="4">
        <f t="shared" si="0"/>
        <v>19727.066958004223</v>
      </c>
      <c r="F20">
        <f t="shared" si="4"/>
        <v>0.2400000000000001</v>
      </c>
      <c r="G20">
        <v>1.4999999999999999E-2</v>
      </c>
      <c r="H20">
        <v>1</v>
      </c>
      <c r="I20">
        <f t="shared" si="1"/>
        <v>0.25500000000000012</v>
      </c>
      <c r="J20">
        <f t="shared" si="5"/>
        <v>0.3</v>
      </c>
      <c r="K20">
        <v>0.02</v>
      </c>
      <c r="L20">
        <v>1</v>
      </c>
      <c r="M20">
        <f t="shared" si="2"/>
        <v>0.32</v>
      </c>
    </row>
    <row r="21" spans="1:13" x14ac:dyDescent="0.2">
      <c r="A21">
        <v>16</v>
      </c>
      <c r="B21" s="4">
        <f t="shared" si="3"/>
        <v>19727.066958004223</v>
      </c>
      <c r="D21">
        <v>1.1000000000000001</v>
      </c>
      <c r="E21" s="4">
        <f t="shared" si="0"/>
        <v>21699.773653804648</v>
      </c>
      <c r="F21">
        <f t="shared" si="4"/>
        <v>0.25500000000000012</v>
      </c>
      <c r="G21">
        <v>1.4999999999999999E-2</v>
      </c>
      <c r="H21">
        <v>1</v>
      </c>
      <c r="I21">
        <f t="shared" si="1"/>
        <v>0.27000000000000013</v>
      </c>
      <c r="J21">
        <f t="shared" si="5"/>
        <v>0.32</v>
      </c>
      <c r="K21">
        <v>0.02</v>
      </c>
      <c r="L21">
        <v>1</v>
      </c>
      <c r="M21">
        <f t="shared" si="2"/>
        <v>0.34</v>
      </c>
    </row>
    <row r="22" spans="1:13" x14ac:dyDescent="0.2">
      <c r="A22">
        <v>17</v>
      </c>
      <c r="B22" s="4">
        <f t="shared" si="3"/>
        <v>21699.773653804648</v>
      </c>
      <c r="D22">
        <v>1.0900000000000001</v>
      </c>
      <c r="E22" s="4">
        <f t="shared" si="0"/>
        <v>23652.753282647067</v>
      </c>
      <c r="F22">
        <f t="shared" si="4"/>
        <v>0.27000000000000013</v>
      </c>
      <c r="G22">
        <v>1.4999999999999999E-2</v>
      </c>
      <c r="H22">
        <v>1</v>
      </c>
      <c r="I22">
        <f t="shared" si="1"/>
        <v>0.28500000000000014</v>
      </c>
      <c r="J22">
        <f t="shared" si="5"/>
        <v>0.34</v>
      </c>
      <c r="K22">
        <v>0.02</v>
      </c>
      <c r="L22">
        <v>1</v>
      </c>
      <c r="M22">
        <f t="shared" si="2"/>
        <v>0.36000000000000004</v>
      </c>
    </row>
    <row r="23" spans="1:13" x14ac:dyDescent="0.2">
      <c r="A23">
        <v>18</v>
      </c>
      <c r="B23" s="4">
        <f t="shared" si="3"/>
        <v>23652.753282647067</v>
      </c>
      <c r="D23">
        <v>1.08</v>
      </c>
      <c r="E23" s="4">
        <f t="shared" si="0"/>
        <v>25544.973545258836</v>
      </c>
      <c r="F23">
        <f t="shared" si="4"/>
        <v>0.28500000000000014</v>
      </c>
      <c r="G23">
        <v>1.4999999999999999E-2</v>
      </c>
      <c r="H23">
        <v>1</v>
      </c>
      <c r="I23">
        <f t="shared" si="1"/>
        <v>0.30000000000000016</v>
      </c>
      <c r="J23">
        <f t="shared" si="5"/>
        <v>0.36000000000000004</v>
      </c>
      <c r="K23">
        <v>0.02</v>
      </c>
      <c r="L23">
        <v>1</v>
      </c>
      <c r="M23">
        <f t="shared" si="2"/>
        <v>0.38000000000000006</v>
      </c>
    </row>
    <row r="24" spans="1:13" x14ac:dyDescent="0.2">
      <c r="A24">
        <v>19</v>
      </c>
      <c r="B24" s="4">
        <f t="shared" si="3"/>
        <v>25544.973545258836</v>
      </c>
      <c r="D24">
        <v>1.07</v>
      </c>
      <c r="E24" s="4">
        <f t="shared" si="0"/>
        <v>27333.121693426954</v>
      </c>
      <c r="F24">
        <f t="shared" si="4"/>
        <v>0.30000000000000016</v>
      </c>
      <c r="G24">
        <v>1.4999999999999999E-2</v>
      </c>
      <c r="H24">
        <v>1</v>
      </c>
      <c r="I24">
        <f t="shared" si="1"/>
        <v>0.31500000000000017</v>
      </c>
      <c r="J24">
        <f t="shared" si="5"/>
        <v>0.38000000000000006</v>
      </c>
      <c r="K24">
        <v>0.02</v>
      </c>
      <c r="L24">
        <v>1</v>
      </c>
      <c r="M24">
        <f t="shared" si="2"/>
        <v>0.40000000000000008</v>
      </c>
    </row>
    <row r="25" spans="1:13" x14ac:dyDescent="0.2">
      <c r="A25">
        <v>20</v>
      </c>
      <c r="B25" s="3">
        <f t="shared" si="3"/>
        <v>27333.121693426954</v>
      </c>
      <c r="D25">
        <v>1.06</v>
      </c>
      <c r="E25" s="4">
        <f t="shared" si="0"/>
        <v>28973.108995032573</v>
      </c>
      <c r="F25">
        <f t="shared" si="4"/>
        <v>0.31500000000000017</v>
      </c>
      <c r="G25">
        <v>1.4999999999999999E-2</v>
      </c>
      <c r="H25">
        <v>1</v>
      </c>
      <c r="I25">
        <f t="shared" si="1"/>
        <v>0.33000000000000018</v>
      </c>
      <c r="J25" s="1">
        <f t="shared" si="5"/>
        <v>0.40000000000000008</v>
      </c>
      <c r="K25">
        <v>0.02</v>
      </c>
      <c r="L25">
        <v>1</v>
      </c>
      <c r="M25">
        <f t="shared" si="2"/>
        <v>0.4200000000000001</v>
      </c>
    </row>
    <row r="26" spans="1:13" x14ac:dyDescent="0.2">
      <c r="A26">
        <v>21</v>
      </c>
      <c r="B26" s="4">
        <f t="shared" si="3"/>
        <v>28973.108995032573</v>
      </c>
      <c r="D26">
        <v>1.05</v>
      </c>
      <c r="E26" s="4">
        <f t="shared" si="0"/>
        <v>30421.764444784203</v>
      </c>
      <c r="F26">
        <f t="shared" si="4"/>
        <v>0.33000000000000018</v>
      </c>
      <c r="G26">
        <v>1.4999999999999999E-2</v>
      </c>
      <c r="H26">
        <v>1</v>
      </c>
      <c r="I26">
        <f t="shared" si="1"/>
        <v>0.3450000000000002</v>
      </c>
      <c r="J26">
        <f t="shared" si="5"/>
        <v>0.4200000000000001</v>
      </c>
      <c r="K26">
        <v>0.02</v>
      </c>
      <c r="L26">
        <v>1</v>
      </c>
      <c r="M26">
        <f t="shared" si="2"/>
        <v>0.44000000000000011</v>
      </c>
    </row>
    <row r="27" spans="1:13" x14ac:dyDescent="0.2">
      <c r="A27">
        <v>22</v>
      </c>
      <c r="B27" s="4">
        <f t="shared" si="3"/>
        <v>30421.764444784203</v>
      </c>
      <c r="D27">
        <v>1.05</v>
      </c>
      <c r="E27" s="4">
        <f t="shared" si="0"/>
        <v>31942.852667023413</v>
      </c>
      <c r="F27">
        <f t="shared" si="4"/>
        <v>0.3450000000000002</v>
      </c>
      <c r="G27">
        <v>1.4999999999999999E-2</v>
      </c>
      <c r="H27">
        <v>1</v>
      </c>
      <c r="I27">
        <f t="shared" si="1"/>
        <v>0.36000000000000021</v>
      </c>
      <c r="J27">
        <f t="shared" si="5"/>
        <v>0.44000000000000011</v>
      </c>
      <c r="K27">
        <v>0.02</v>
      </c>
      <c r="L27">
        <v>1</v>
      </c>
      <c r="M27">
        <f t="shared" si="2"/>
        <v>0.46000000000000013</v>
      </c>
    </row>
    <row r="28" spans="1:13" x14ac:dyDescent="0.2">
      <c r="A28">
        <v>23</v>
      </c>
      <c r="B28" s="4">
        <f t="shared" si="3"/>
        <v>31942.852667023413</v>
      </c>
      <c r="D28">
        <v>1.05</v>
      </c>
      <c r="E28" s="4">
        <f t="shared" si="0"/>
        <v>33539.995300374583</v>
      </c>
      <c r="F28">
        <f t="shared" si="4"/>
        <v>0.36000000000000021</v>
      </c>
      <c r="G28">
        <v>1.4999999999999999E-2</v>
      </c>
      <c r="H28">
        <v>1</v>
      </c>
      <c r="I28">
        <f t="shared" si="1"/>
        <v>0.37500000000000022</v>
      </c>
      <c r="J28">
        <f t="shared" si="5"/>
        <v>0.46000000000000013</v>
      </c>
      <c r="K28">
        <v>0.02</v>
      </c>
      <c r="L28">
        <v>1</v>
      </c>
      <c r="M28">
        <f t="shared" si="2"/>
        <v>0.48000000000000015</v>
      </c>
    </row>
    <row r="29" spans="1:13" x14ac:dyDescent="0.2">
      <c r="A29">
        <v>24</v>
      </c>
      <c r="B29" s="4">
        <f t="shared" si="3"/>
        <v>33539.995300374583</v>
      </c>
      <c r="D29">
        <v>1.1000000000000001</v>
      </c>
      <c r="E29" s="4">
        <f t="shared" si="0"/>
        <v>36893.994830412048</v>
      </c>
      <c r="F29">
        <f t="shared" si="4"/>
        <v>0.37500000000000022</v>
      </c>
      <c r="G29">
        <v>1.4999999999999999E-2</v>
      </c>
      <c r="H29">
        <v>1</v>
      </c>
      <c r="I29">
        <f t="shared" si="1"/>
        <v>0.39000000000000024</v>
      </c>
      <c r="J29">
        <f t="shared" si="5"/>
        <v>0.48000000000000015</v>
      </c>
      <c r="K29">
        <v>0.02</v>
      </c>
      <c r="L29">
        <v>1</v>
      </c>
      <c r="M29">
        <f t="shared" si="2"/>
        <v>0.50000000000000011</v>
      </c>
    </row>
    <row r="30" spans="1:13" x14ac:dyDescent="0.2">
      <c r="A30">
        <v>25</v>
      </c>
      <c r="B30" s="4">
        <f t="shared" si="3"/>
        <v>36893.994830412048</v>
      </c>
      <c r="D30">
        <v>1.1499999999999999</v>
      </c>
      <c r="E30" s="4">
        <f t="shared" si="0"/>
        <v>42428.094054973852</v>
      </c>
      <c r="F30">
        <f t="shared" si="4"/>
        <v>0.39000000000000024</v>
      </c>
      <c r="H30">
        <v>1.2</v>
      </c>
      <c r="I30">
        <f t="shared" si="1"/>
        <v>0.46800000000000025</v>
      </c>
      <c r="J30">
        <f t="shared" si="5"/>
        <v>0.50000000000000011</v>
      </c>
      <c r="K30">
        <v>0.02</v>
      </c>
      <c r="L30">
        <v>1.05</v>
      </c>
      <c r="M30">
        <f t="shared" si="2"/>
        <v>0.54600000000000015</v>
      </c>
    </row>
    <row r="31" spans="1:13" x14ac:dyDescent="0.2">
      <c r="A31">
        <v>26</v>
      </c>
      <c r="B31" s="4">
        <f t="shared" si="3"/>
        <v>42428.094054973852</v>
      </c>
      <c r="D31">
        <v>1.2</v>
      </c>
      <c r="E31" s="4">
        <f t="shared" si="0"/>
        <v>50913.71286596862</v>
      </c>
      <c r="F31">
        <f t="shared" si="4"/>
        <v>0.46800000000000025</v>
      </c>
      <c r="H31">
        <v>1.1499999999999999</v>
      </c>
      <c r="I31">
        <f t="shared" si="1"/>
        <v>0.53820000000000023</v>
      </c>
      <c r="J31">
        <f t="shared" si="5"/>
        <v>0.54600000000000015</v>
      </c>
      <c r="K31">
        <v>0.02</v>
      </c>
      <c r="L31">
        <v>1.0249999999999999</v>
      </c>
      <c r="M31">
        <f t="shared" si="2"/>
        <v>0.58015000000000017</v>
      </c>
    </row>
    <row r="32" spans="1:13" x14ac:dyDescent="0.2">
      <c r="A32">
        <v>27</v>
      </c>
      <c r="B32" s="4">
        <f t="shared" si="3"/>
        <v>50913.71286596862</v>
      </c>
      <c r="D32">
        <v>1.2</v>
      </c>
      <c r="E32" s="4">
        <f t="shared" si="0"/>
        <v>61096.455439162339</v>
      </c>
      <c r="F32">
        <f t="shared" si="4"/>
        <v>0.53820000000000023</v>
      </c>
      <c r="H32">
        <v>1.1000000000000001</v>
      </c>
      <c r="I32">
        <f t="shared" si="1"/>
        <v>0.59202000000000032</v>
      </c>
      <c r="J32">
        <f t="shared" si="5"/>
        <v>0.58015000000000017</v>
      </c>
      <c r="K32">
        <v>0.02</v>
      </c>
      <c r="L32">
        <v>1.0125</v>
      </c>
      <c r="M32">
        <f t="shared" si="2"/>
        <v>0.60765187500000017</v>
      </c>
    </row>
    <row r="33" spans="1:13" x14ac:dyDescent="0.2">
      <c r="A33">
        <v>28</v>
      </c>
      <c r="B33" s="4">
        <f t="shared" si="3"/>
        <v>61096.455439162339</v>
      </c>
      <c r="D33">
        <v>1.2</v>
      </c>
      <c r="E33" s="4">
        <f t="shared" si="0"/>
        <v>73315.746526994801</v>
      </c>
      <c r="F33">
        <f t="shared" si="4"/>
        <v>0.59202000000000032</v>
      </c>
      <c r="H33">
        <v>1.05</v>
      </c>
      <c r="I33">
        <f t="shared" si="1"/>
        <v>0.62162100000000031</v>
      </c>
      <c r="J33">
        <f t="shared" si="5"/>
        <v>0.60765187500000017</v>
      </c>
      <c r="K33">
        <v>0.02</v>
      </c>
      <c r="L33">
        <v>1.0061249999999999</v>
      </c>
      <c r="M33">
        <f t="shared" si="2"/>
        <v>0.6314962427343751</v>
      </c>
    </row>
    <row r="34" spans="1:13" x14ac:dyDescent="0.2">
      <c r="A34">
        <v>29</v>
      </c>
      <c r="B34" s="4">
        <f t="shared" si="3"/>
        <v>73315.746526994801</v>
      </c>
      <c r="D34">
        <v>1.2</v>
      </c>
      <c r="E34" s="4">
        <f t="shared" si="0"/>
        <v>87978.895832393755</v>
      </c>
      <c r="F34">
        <f t="shared" si="4"/>
        <v>0.62162100000000031</v>
      </c>
      <c r="H34">
        <v>1.0249999999999999</v>
      </c>
      <c r="I34">
        <f t="shared" si="1"/>
        <v>0.63716152500000023</v>
      </c>
      <c r="J34">
        <f t="shared" si="5"/>
        <v>0.6314962427343751</v>
      </c>
      <c r="L34">
        <v>1.0030125000000001</v>
      </c>
      <c r="M34">
        <f t="shared" si="2"/>
        <v>0.63339862516561241</v>
      </c>
    </row>
    <row r="35" spans="1:13" x14ac:dyDescent="0.2">
      <c r="A35">
        <v>30</v>
      </c>
      <c r="B35" s="4">
        <f t="shared" si="3"/>
        <v>87978.895832393755</v>
      </c>
      <c r="E35" s="4"/>
      <c r="F35">
        <f t="shared" si="4"/>
        <v>0.63716152500000023</v>
      </c>
      <c r="I35">
        <f t="shared" si="1"/>
        <v>0</v>
      </c>
      <c r="M35">
        <f t="shared" si="2"/>
        <v>0</v>
      </c>
    </row>
    <row r="39" spans="1:13" x14ac:dyDescent="0.2">
      <c r="A39" s="4">
        <f>B7-B6</f>
        <v>100</v>
      </c>
    </row>
    <row r="40" spans="1:13" x14ac:dyDescent="0.2">
      <c r="A40" s="4">
        <f t="shared" ref="A40:A72" si="6">B8-B7</f>
        <v>200</v>
      </c>
    </row>
    <row r="41" spans="1:13" x14ac:dyDescent="0.2">
      <c r="A41" s="4">
        <f t="shared" si="6"/>
        <v>400</v>
      </c>
    </row>
    <row r="42" spans="1:13" x14ac:dyDescent="0.2">
      <c r="A42" s="4">
        <f t="shared" si="6"/>
        <v>800</v>
      </c>
    </row>
    <row r="43" spans="1:13" x14ac:dyDescent="0.2">
      <c r="A43" s="4">
        <f t="shared" si="6"/>
        <v>960</v>
      </c>
    </row>
    <row r="44" spans="1:13" x14ac:dyDescent="0.2">
      <c r="A44" s="4">
        <f t="shared" si="6"/>
        <v>1024</v>
      </c>
    </row>
    <row r="45" spans="1:13" x14ac:dyDescent="0.2">
      <c r="A45" s="4">
        <f t="shared" si="6"/>
        <v>1433.5999999999995</v>
      </c>
    </row>
    <row r="46" spans="1:13" x14ac:dyDescent="0.2">
      <c r="A46" s="4">
        <f t="shared" si="6"/>
        <v>1505.2799999999997</v>
      </c>
      <c r="E46">
        <v>102300</v>
      </c>
      <c r="G46">
        <v>346182</v>
      </c>
    </row>
    <row r="47" spans="1:13" x14ac:dyDescent="0.2">
      <c r="A47" s="4">
        <f t="shared" si="6"/>
        <v>1956.8639999999996</v>
      </c>
      <c r="B47">
        <v>100</v>
      </c>
    </row>
    <row r="48" spans="1:13" x14ac:dyDescent="0.2">
      <c r="A48" s="4">
        <f t="shared" si="6"/>
        <v>1695.9488000000001</v>
      </c>
      <c r="B48">
        <f>B47*2</f>
        <v>200</v>
      </c>
    </row>
    <row r="49" spans="1:3" x14ac:dyDescent="0.2">
      <c r="A49" s="4">
        <f t="shared" si="6"/>
        <v>2035.1385599999994</v>
      </c>
      <c r="B49">
        <f t="shared" ref="B49:B58" si="7">B48*2</f>
        <v>400</v>
      </c>
    </row>
    <row r="50" spans="1:3" x14ac:dyDescent="0.2">
      <c r="A50" s="4">
        <f t="shared" si="6"/>
        <v>1831.624703999998</v>
      </c>
      <c r="B50">
        <f t="shared" si="7"/>
        <v>800</v>
      </c>
      <c r="C50">
        <v>4</v>
      </c>
    </row>
    <row r="51" spans="1:3" x14ac:dyDescent="0.2">
      <c r="A51" s="4">
        <f t="shared" si="6"/>
        <v>1825.5192883199979</v>
      </c>
      <c r="B51">
        <f t="shared" si="7"/>
        <v>1600</v>
      </c>
    </row>
    <row r="52" spans="1:3" x14ac:dyDescent="0.2">
      <c r="A52" s="4">
        <f t="shared" si="6"/>
        <v>1904.1570422784025</v>
      </c>
      <c r="B52">
        <f t="shared" si="7"/>
        <v>3200</v>
      </c>
      <c r="C52">
        <v>6</v>
      </c>
    </row>
    <row r="53" spans="1:3" x14ac:dyDescent="0.2">
      <c r="A53" s="4">
        <f t="shared" si="6"/>
        <v>1954.9345634058263</v>
      </c>
      <c r="B53">
        <f t="shared" si="7"/>
        <v>6400</v>
      </c>
    </row>
    <row r="54" spans="1:3" x14ac:dyDescent="0.2">
      <c r="A54" s="4">
        <f>B22-B21</f>
        <v>1972.7066958004252</v>
      </c>
      <c r="B54">
        <f t="shared" si="7"/>
        <v>12800</v>
      </c>
      <c r="C54">
        <v>8</v>
      </c>
    </row>
    <row r="55" spans="1:3" x14ac:dyDescent="0.2">
      <c r="A55" s="4">
        <f t="shared" si="6"/>
        <v>1952.9796288424186</v>
      </c>
      <c r="B55">
        <f t="shared" si="7"/>
        <v>25600</v>
      </c>
    </row>
    <row r="56" spans="1:3" x14ac:dyDescent="0.2">
      <c r="A56" s="4">
        <f t="shared" si="6"/>
        <v>1892.2202626117687</v>
      </c>
      <c r="B56">
        <f t="shared" si="7"/>
        <v>51200</v>
      </c>
    </row>
    <row r="57" spans="1:3" x14ac:dyDescent="0.2">
      <c r="A57" s="4">
        <f t="shared" si="6"/>
        <v>1788.1481481681185</v>
      </c>
    </row>
    <row r="58" spans="1:3" x14ac:dyDescent="0.2">
      <c r="A58" s="4">
        <f t="shared" si="6"/>
        <v>1639.987301605619</v>
      </c>
    </row>
    <row r="59" spans="1:3" x14ac:dyDescent="0.2">
      <c r="A59" s="4">
        <f t="shared" si="6"/>
        <v>1448.6554497516299</v>
      </c>
    </row>
    <row r="60" spans="1:3" x14ac:dyDescent="0.2">
      <c r="A60" s="4">
        <f t="shared" si="6"/>
        <v>1521.0882222392102</v>
      </c>
    </row>
    <row r="61" spans="1:3" x14ac:dyDescent="0.2">
      <c r="A61" s="4">
        <f t="shared" si="6"/>
        <v>1597.1426333511699</v>
      </c>
    </row>
    <row r="62" spans="1:3" x14ac:dyDescent="0.2">
      <c r="A62" s="4">
        <f t="shared" si="6"/>
        <v>3353.9995300374649</v>
      </c>
    </row>
    <row r="63" spans="1:3" x14ac:dyDescent="0.2">
      <c r="A63" s="4">
        <f t="shared" si="6"/>
        <v>5534.0992245618036</v>
      </c>
    </row>
    <row r="64" spans="1:3" x14ac:dyDescent="0.2">
      <c r="A64" s="4">
        <f>B32-B31</f>
        <v>8485.6188109947689</v>
      </c>
    </row>
    <row r="65" spans="1:1" x14ac:dyDescent="0.2">
      <c r="A65" s="4">
        <f t="shared" si="6"/>
        <v>10182.742573193718</v>
      </c>
    </row>
    <row r="66" spans="1:1" x14ac:dyDescent="0.2">
      <c r="A66" s="4">
        <f t="shared" si="6"/>
        <v>12219.291087832462</v>
      </c>
    </row>
    <row r="67" spans="1:1" x14ac:dyDescent="0.2">
      <c r="A67" s="4">
        <f t="shared" si="6"/>
        <v>14663.149305398954</v>
      </c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</sheetData>
  <mergeCells count="2">
    <mergeCell ref="A1:E1"/>
    <mergeCell ref="A2:E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C171-5DBD-4DF0-9ED7-322799DD463A}">
  <dimension ref="A1:M39"/>
  <sheetViews>
    <sheetView workbookViewId="0">
      <selection activeCell="F2" sqref="F2:I35"/>
    </sheetView>
  </sheetViews>
  <sheetFormatPr baseColWidth="10" defaultRowHeight="14.25" x14ac:dyDescent="0.2"/>
  <sheetData>
    <row r="1" spans="1:13" x14ac:dyDescent="0.2">
      <c r="A1" s="6" t="s">
        <v>5</v>
      </c>
      <c r="B1" s="6"/>
      <c r="C1" s="6"/>
      <c r="D1" s="6"/>
      <c r="E1" s="6"/>
      <c r="J1" t="s">
        <v>15</v>
      </c>
    </row>
    <row r="2" spans="1:13" x14ac:dyDescent="0.2">
      <c r="A2" s="6" t="s">
        <v>6</v>
      </c>
      <c r="B2" s="6"/>
      <c r="C2" s="6"/>
      <c r="D2" s="6"/>
      <c r="E2" s="6"/>
      <c r="F2" t="s">
        <v>12</v>
      </c>
      <c r="J2" t="s">
        <v>14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2</v>
      </c>
      <c r="H3" t="s">
        <v>3</v>
      </c>
      <c r="I3" t="s">
        <v>4</v>
      </c>
      <c r="J3" t="s">
        <v>8</v>
      </c>
      <c r="K3" t="s">
        <v>2</v>
      </c>
      <c r="L3" t="s">
        <v>3</v>
      </c>
      <c r="M3" t="s">
        <v>4</v>
      </c>
    </row>
    <row r="5" spans="1:13" x14ac:dyDescent="0.2">
      <c r="A5" s="1" t="s">
        <v>9</v>
      </c>
      <c r="B5" s="3">
        <v>50000</v>
      </c>
      <c r="E5" s="2" t="s">
        <v>10</v>
      </c>
    </row>
    <row r="6" spans="1:13" x14ac:dyDescent="0.2">
      <c r="A6">
        <v>1</v>
      </c>
      <c r="B6" s="4">
        <v>100</v>
      </c>
      <c r="D6">
        <v>2</v>
      </c>
      <c r="E6" s="4">
        <f>(B6+C6)*D6</f>
        <v>200</v>
      </c>
      <c r="F6">
        <v>0.05</v>
      </c>
      <c r="G6">
        <v>2.5000000000000001E-2</v>
      </c>
      <c r="H6">
        <v>1</v>
      </c>
      <c r="I6">
        <f>(F6+G6)*H6</f>
        <v>7.5000000000000011E-2</v>
      </c>
      <c r="J6">
        <v>0.02</v>
      </c>
      <c r="K6">
        <v>0.01</v>
      </c>
      <c r="L6">
        <v>1</v>
      </c>
      <c r="M6">
        <f>(J6+K6)*L6</f>
        <v>0.03</v>
      </c>
    </row>
    <row r="7" spans="1:13" x14ac:dyDescent="0.2">
      <c r="A7">
        <v>2</v>
      </c>
      <c r="B7" s="4">
        <f>E6</f>
        <v>200</v>
      </c>
      <c r="D7">
        <v>2</v>
      </c>
      <c r="E7" s="4">
        <f t="shared" ref="E7:E34" si="0">(B7+C7)*D7</f>
        <v>400</v>
      </c>
      <c r="F7">
        <f>I6</f>
        <v>7.5000000000000011E-2</v>
      </c>
      <c r="G7">
        <v>2.5000000000000001E-2</v>
      </c>
      <c r="H7">
        <v>1</v>
      </c>
      <c r="I7">
        <f t="shared" ref="I7:I35" si="1">(F7+G7)*H7</f>
        <v>0.1</v>
      </c>
      <c r="J7">
        <f>M6</f>
        <v>0.03</v>
      </c>
      <c r="K7">
        <v>0.01</v>
      </c>
      <c r="L7">
        <v>1</v>
      </c>
      <c r="M7">
        <f t="shared" ref="M7:M35" si="2">(J7+K7)*L7</f>
        <v>0.04</v>
      </c>
    </row>
    <row r="8" spans="1:13" x14ac:dyDescent="0.2">
      <c r="A8">
        <v>3</v>
      </c>
      <c r="B8" s="4">
        <f t="shared" ref="B8:B35" si="3">E7</f>
        <v>400</v>
      </c>
      <c r="D8">
        <v>2</v>
      </c>
      <c r="E8" s="4">
        <f t="shared" si="0"/>
        <v>800</v>
      </c>
      <c r="F8">
        <f t="shared" ref="F8:F35" si="4">I7</f>
        <v>0.1</v>
      </c>
      <c r="G8">
        <v>2.5000000000000001E-2</v>
      </c>
      <c r="H8">
        <v>1</v>
      </c>
      <c r="I8">
        <f t="shared" si="1"/>
        <v>0.125</v>
      </c>
      <c r="J8">
        <f t="shared" ref="J8:J35" si="5">M7</f>
        <v>0.04</v>
      </c>
      <c r="K8">
        <v>0.01</v>
      </c>
      <c r="L8">
        <v>1</v>
      </c>
      <c r="M8">
        <f t="shared" si="2"/>
        <v>0.05</v>
      </c>
    </row>
    <row r="9" spans="1:13" x14ac:dyDescent="0.2">
      <c r="A9">
        <v>4</v>
      </c>
      <c r="B9" s="4">
        <f t="shared" si="3"/>
        <v>800</v>
      </c>
      <c r="D9">
        <v>2</v>
      </c>
      <c r="E9" s="4">
        <f t="shared" si="0"/>
        <v>1600</v>
      </c>
      <c r="F9">
        <f t="shared" si="4"/>
        <v>0.125</v>
      </c>
      <c r="G9">
        <v>2.5000000000000001E-2</v>
      </c>
      <c r="H9">
        <v>1</v>
      </c>
      <c r="I9">
        <f t="shared" si="1"/>
        <v>0.15</v>
      </c>
      <c r="J9">
        <f t="shared" si="5"/>
        <v>0.05</v>
      </c>
      <c r="K9">
        <v>0.01</v>
      </c>
      <c r="L9">
        <v>1</v>
      </c>
      <c r="M9">
        <f t="shared" si="2"/>
        <v>6.0000000000000005E-2</v>
      </c>
    </row>
    <row r="10" spans="1:13" x14ac:dyDescent="0.2">
      <c r="A10">
        <v>5</v>
      </c>
      <c r="B10" s="5">
        <f t="shared" si="3"/>
        <v>1600</v>
      </c>
      <c r="D10">
        <v>1.5</v>
      </c>
      <c r="E10" s="4">
        <f t="shared" si="0"/>
        <v>2400</v>
      </c>
      <c r="F10">
        <f t="shared" si="4"/>
        <v>0.15</v>
      </c>
      <c r="G10">
        <v>2.5000000000000001E-2</v>
      </c>
      <c r="H10">
        <v>1</v>
      </c>
      <c r="I10">
        <f t="shared" si="1"/>
        <v>0.17499999999999999</v>
      </c>
      <c r="J10">
        <f t="shared" si="5"/>
        <v>6.0000000000000005E-2</v>
      </c>
      <c r="K10">
        <v>0.01</v>
      </c>
      <c r="L10">
        <v>1</v>
      </c>
      <c r="M10">
        <f t="shared" si="2"/>
        <v>7.0000000000000007E-2</v>
      </c>
    </row>
    <row r="11" spans="1:13" x14ac:dyDescent="0.2">
      <c r="A11">
        <v>6</v>
      </c>
      <c r="B11" s="4">
        <f t="shared" si="3"/>
        <v>2400</v>
      </c>
      <c r="D11">
        <v>1.5</v>
      </c>
      <c r="E11" s="4">
        <f t="shared" si="0"/>
        <v>3600</v>
      </c>
      <c r="F11">
        <f t="shared" si="4"/>
        <v>0.17499999999999999</v>
      </c>
      <c r="G11">
        <v>2.5000000000000001E-2</v>
      </c>
      <c r="H11">
        <v>1</v>
      </c>
      <c r="I11">
        <f t="shared" si="1"/>
        <v>0.19999999999999998</v>
      </c>
      <c r="J11">
        <f t="shared" si="5"/>
        <v>7.0000000000000007E-2</v>
      </c>
      <c r="K11">
        <v>0.01</v>
      </c>
      <c r="L11">
        <v>1</v>
      </c>
      <c r="M11">
        <f t="shared" si="2"/>
        <v>0.08</v>
      </c>
    </row>
    <row r="12" spans="1:13" x14ac:dyDescent="0.2">
      <c r="A12">
        <v>7</v>
      </c>
      <c r="B12" s="4">
        <f t="shared" si="3"/>
        <v>3600</v>
      </c>
      <c r="D12">
        <v>1.5</v>
      </c>
      <c r="E12" s="4">
        <f t="shared" si="0"/>
        <v>5400</v>
      </c>
      <c r="F12">
        <f t="shared" si="4"/>
        <v>0.19999999999999998</v>
      </c>
      <c r="G12">
        <v>2.5000000000000001E-2</v>
      </c>
      <c r="H12">
        <v>1</v>
      </c>
      <c r="I12">
        <f t="shared" si="1"/>
        <v>0.22499999999999998</v>
      </c>
      <c r="J12">
        <f t="shared" si="5"/>
        <v>0.08</v>
      </c>
      <c r="K12">
        <v>0.01</v>
      </c>
      <c r="L12">
        <v>1</v>
      </c>
      <c r="M12">
        <f t="shared" si="2"/>
        <v>0.09</v>
      </c>
    </row>
    <row r="13" spans="1:13" x14ac:dyDescent="0.2">
      <c r="A13">
        <v>8</v>
      </c>
      <c r="B13" s="4">
        <f t="shared" si="3"/>
        <v>5400</v>
      </c>
      <c r="D13">
        <v>1.5</v>
      </c>
      <c r="E13" s="4">
        <f t="shared" si="0"/>
        <v>8100</v>
      </c>
      <c r="F13">
        <f t="shared" si="4"/>
        <v>0.22499999999999998</v>
      </c>
      <c r="G13">
        <v>2.5000000000000001E-2</v>
      </c>
      <c r="H13">
        <v>1</v>
      </c>
      <c r="I13">
        <f t="shared" si="1"/>
        <v>0.24999999999999997</v>
      </c>
      <c r="J13">
        <f t="shared" si="5"/>
        <v>0.09</v>
      </c>
      <c r="K13">
        <v>0.01</v>
      </c>
      <c r="L13">
        <v>1</v>
      </c>
      <c r="M13">
        <f t="shared" si="2"/>
        <v>9.9999999999999992E-2</v>
      </c>
    </row>
    <row r="14" spans="1:13" x14ac:dyDescent="0.2">
      <c r="A14">
        <v>9</v>
      </c>
      <c r="B14" s="4">
        <f t="shared" si="3"/>
        <v>8100</v>
      </c>
      <c r="D14">
        <v>1.5</v>
      </c>
      <c r="E14" s="4">
        <f t="shared" si="0"/>
        <v>12150</v>
      </c>
      <c r="F14">
        <f t="shared" si="4"/>
        <v>0.24999999999999997</v>
      </c>
      <c r="G14">
        <v>2.5000000000000001E-2</v>
      </c>
      <c r="H14">
        <v>1</v>
      </c>
      <c r="I14">
        <f t="shared" si="1"/>
        <v>0.27499999999999997</v>
      </c>
      <c r="J14">
        <f t="shared" si="5"/>
        <v>9.9999999999999992E-2</v>
      </c>
      <c r="K14">
        <v>0.01</v>
      </c>
      <c r="L14">
        <v>1</v>
      </c>
      <c r="M14">
        <f t="shared" si="2"/>
        <v>0.10999999999999999</v>
      </c>
    </row>
    <row r="15" spans="1:13" x14ac:dyDescent="0.2">
      <c r="A15" s="1">
        <v>10</v>
      </c>
      <c r="B15" s="4">
        <f t="shared" si="3"/>
        <v>12150</v>
      </c>
      <c r="D15">
        <v>1.2</v>
      </c>
      <c r="E15" s="4">
        <f t="shared" si="0"/>
        <v>14580</v>
      </c>
      <c r="F15" s="1">
        <f t="shared" si="4"/>
        <v>0.27499999999999997</v>
      </c>
      <c r="G15">
        <v>2.5000000000000001E-2</v>
      </c>
      <c r="H15">
        <v>1</v>
      </c>
      <c r="I15">
        <f t="shared" si="1"/>
        <v>0.3</v>
      </c>
      <c r="J15" s="1">
        <f t="shared" si="5"/>
        <v>0.10999999999999999</v>
      </c>
      <c r="K15">
        <v>0.01</v>
      </c>
      <c r="L15">
        <v>1</v>
      </c>
      <c r="M15">
        <f t="shared" si="2"/>
        <v>0.11999999999999998</v>
      </c>
    </row>
    <row r="16" spans="1:13" x14ac:dyDescent="0.2">
      <c r="A16">
        <v>11</v>
      </c>
      <c r="B16" s="4">
        <f t="shared" si="3"/>
        <v>14580</v>
      </c>
      <c r="D16">
        <v>1.2</v>
      </c>
      <c r="E16" s="4">
        <f t="shared" si="0"/>
        <v>17496</v>
      </c>
      <c r="F16">
        <f t="shared" si="4"/>
        <v>0.3</v>
      </c>
      <c r="G16">
        <v>2.5000000000000001E-2</v>
      </c>
      <c r="H16">
        <v>1</v>
      </c>
      <c r="I16">
        <f t="shared" si="1"/>
        <v>0.32500000000000001</v>
      </c>
      <c r="J16">
        <f t="shared" si="5"/>
        <v>0.11999999999999998</v>
      </c>
      <c r="K16">
        <v>0.01</v>
      </c>
      <c r="L16">
        <v>1</v>
      </c>
      <c r="M16">
        <f t="shared" si="2"/>
        <v>0.12999999999999998</v>
      </c>
    </row>
    <row r="17" spans="1:13" x14ac:dyDescent="0.2">
      <c r="A17">
        <v>12</v>
      </c>
      <c r="B17" s="4">
        <f t="shared" si="3"/>
        <v>17496</v>
      </c>
      <c r="D17">
        <v>1.2</v>
      </c>
      <c r="E17" s="4">
        <f t="shared" si="0"/>
        <v>20995.200000000001</v>
      </c>
      <c r="F17">
        <f t="shared" si="4"/>
        <v>0.32500000000000001</v>
      </c>
      <c r="G17">
        <v>2.5000000000000001E-2</v>
      </c>
      <c r="H17">
        <v>1</v>
      </c>
      <c r="I17">
        <f t="shared" si="1"/>
        <v>0.35000000000000003</v>
      </c>
      <c r="J17">
        <f t="shared" si="5"/>
        <v>0.12999999999999998</v>
      </c>
      <c r="K17">
        <v>0.01</v>
      </c>
      <c r="L17">
        <v>1</v>
      </c>
      <c r="M17">
        <f t="shared" si="2"/>
        <v>0.13999999999999999</v>
      </c>
    </row>
    <row r="18" spans="1:13" x14ac:dyDescent="0.2">
      <c r="A18">
        <v>13</v>
      </c>
      <c r="B18" s="4">
        <f t="shared" si="3"/>
        <v>20995.200000000001</v>
      </c>
      <c r="D18">
        <v>1.2</v>
      </c>
      <c r="E18" s="4">
        <f t="shared" si="0"/>
        <v>25194.240000000002</v>
      </c>
      <c r="F18">
        <f t="shared" si="4"/>
        <v>0.35000000000000003</v>
      </c>
      <c r="G18">
        <v>2.5000000000000001E-2</v>
      </c>
      <c r="H18">
        <v>1</v>
      </c>
      <c r="I18">
        <f t="shared" si="1"/>
        <v>0.37500000000000006</v>
      </c>
      <c r="J18">
        <f t="shared" si="5"/>
        <v>0.13999999999999999</v>
      </c>
      <c r="K18">
        <v>0.01</v>
      </c>
      <c r="L18">
        <v>1</v>
      </c>
      <c r="M18">
        <f t="shared" si="2"/>
        <v>0.15</v>
      </c>
    </row>
    <row r="19" spans="1:13" x14ac:dyDescent="0.2">
      <c r="A19">
        <v>14</v>
      </c>
      <c r="B19" s="4">
        <f t="shared" si="3"/>
        <v>25194.240000000002</v>
      </c>
      <c r="D19">
        <v>1.2</v>
      </c>
      <c r="E19" s="4">
        <f t="shared" si="0"/>
        <v>30233.088</v>
      </c>
      <c r="F19">
        <f t="shared" si="4"/>
        <v>0.37500000000000006</v>
      </c>
      <c r="G19">
        <v>2.5000000000000001E-2</v>
      </c>
      <c r="H19">
        <v>1</v>
      </c>
      <c r="I19">
        <f t="shared" si="1"/>
        <v>0.40000000000000008</v>
      </c>
      <c r="J19">
        <f t="shared" si="5"/>
        <v>0.15</v>
      </c>
      <c r="K19">
        <v>0.01</v>
      </c>
      <c r="L19">
        <v>1</v>
      </c>
      <c r="M19">
        <f t="shared" si="2"/>
        <v>0.16</v>
      </c>
    </row>
    <row r="20" spans="1:13" x14ac:dyDescent="0.2">
      <c r="A20">
        <v>15</v>
      </c>
      <c r="B20" s="4">
        <f t="shared" si="3"/>
        <v>30233.088</v>
      </c>
      <c r="D20">
        <v>1.1000000000000001</v>
      </c>
      <c r="E20" s="4">
        <f t="shared" si="0"/>
        <v>33256.396800000002</v>
      </c>
      <c r="F20">
        <f t="shared" si="4"/>
        <v>0.40000000000000008</v>
      </c>
      <c r="G20">
        <v>2.5000000000000001E-2</v>
      </c>
      <c r="H20">
        <v>1</v>
      </c>
      <c r="I20">
        <f t="shared" si="1"/>
        <v>0.4250000000000001</v>
      </c>
      <c r="J20">
        <f t="shared" si="5"/>
        <v>0.16</v>
      </c>
      <c r="K20">
        <v>0.01</v>
      </c>
      <c r="L20">
        <v>1</v>
      </c>
      <c r="M20">
        <f t="shared" si="2"/>
        <v>0.17</v>
      </c>
    </row>
    <row r="21" spans="1:13" x14ac:dyDescent="0.2">
      <c r="A21">
        <v>16</v>
      </c>
      <c r="B21" s="4">
        <f t="shared" si="3"/>
        <v>33256.396800000002</v>
      </c>
      <c r="D21">
        <v>1.1000000000000001</v>
      </c>
      <c r="E21" s="4">
        <f t="shared" si="0"/>
        <v>36582.036480000002</v>
      </c>
      <c r="F21">
        <f t="shared" si="4"/>
        <v>0.4250000000000001</v>
      </c>
      <c r="G21">
        <v>2.5000000000000001E-2</v>
      </c>
      <c r="H21">
        <v>1</v>
      </c>
      <c r="I21">
        <f t="shared" si="1"/>
        <v>0.45000000000000012</v>
      </c>
      <c r="J21">
        <f t="shared" si="5"/>
        <v>0.17</v>
      </c>
      <c r="K21">
        <v>0.01</v>
      </c>
      <c r="L21">
        <v>1</v>
      </c>
      <c r="M21">
        <f t="shared" si="2"/>
        <v>0.18000000000000002</v>
      </c>
    </row>
    <row r="22" spans="1:13" x14ac:dyDescent="0.2">
      <c r="A22">
        <v>17</v>
      </c>
      <c r="B22" s="4">
        <f t="shared" si="3"/>
        <v>36582.036480000002</v>
      </c>
      <c r="D22">
        <v>1.1000000000000001</v>
      </c>
      <c r="E22" s="4">
        <f t="shared" si="0"/>
        <v>40240.240128000005</v>
      </c>
      <c r="F22">
        <f t="shared" si="4"/>
        <v>0.45000000000000012</v>
      </c>
      <c r="G22">
        <v>2.5000000000000001E-2</v>
      </c>
      <c r="H22">
        <v>1</v>
      </c>
      <c r="I22">
        <f t="shared" si="1"/>
        <v>0.47500000000000014</v>
      </c>
      <c r="J22">
        <f t="shared" si="5"/>
        <v>0.18000000000000002</v>
      </c>
      <c r="K22">
        <v>0.01</v>
      </c>
      <c r="L22">
        <v>1</v>
      </c>
      <c r="M22">
        <f t="shared" si="2"/>
        <v>0.19000000000000003</v>
      </c>
    </row>
    <row r="23" spans="1:13" x14ac:dyDescent="0.2">
      <c r="A23">
        <v>18</v>
      </c>
      <c r="B23" s="4">
        <f t="shared" si="3"/>
        <v>40240.240128000005</v>
      </c>
      <c r="D23">
        <v>1.1000000000000001</v>
      </c>
      <c r="E23" s="4">
        <f t="shared" si="0"/>
        <v>44264.264140800005</v>
      </c>
      <c r="F23">
        <f t="shared" si="4"/>
        <v>0.47500000000000014</v>
      </c>
      <c r="G23">
        <v>2.5000000000000001E-2</v>
      </c>
      <c r="H23">
        <v>1</v>
      </c>
      <c r="I23">
        <f t="shared" si="1"/>
        <v>0.50000000000000011</v>
      </c>
      <c r="J23">
        <f t="shared" si="5"/>
        <v>0.19000000000000003</v>
      </c>
      <c r="K23">
        <v>0.01</v>
      </c>
      <c r="L23">
        <v>1</v>
      </c>
      <c r="M23">
        <f t="shared" si="2"/>
        <v>0.20000000000000004</v>
      </c>
    </row>
    <row r="24" spans="1:13" x14ac:dyDescent="0.2">
      <c r="A24">
        <v>19</v>
      </c>
      <c r="B24" s="4">
        <f t="shared" si="3"/>
        <v>44264.264140800005</v>
      </c>
      <c r="D24">
        <v>1.1000000000000001</v>
      </c>
      <c r="E24" s="4">
        <f t="shared" si="0"/>
        <v>48690.690554880013</v>
      </c>
      <c r="F24">
        <f t="shared" si="4"/>
        <v>0.50000000000000011</v>
      </c>
      <c r="G24">
        <v>2.5000000000000001E-2</v>
      </c>
      <c r="H24">
        <v>1</v>
      </c>
      <c r="I24">
        <f t="shared" si="1"/>
        <v>0.52500000000000013</v>
      </c>
      <c r="J24">
        <f t="shared" si="5"/>
        <v>0.20000000000000004</v>
      </c>
      <c r="K24">
        <v>0.01</v>
      </c>
      <c r="L24">
        <v>1</v>
      </c>
      <c r="M24">
        <f t="shared" si="2"/>
        <v>0.21000000000000005</v>
      </c>
    </row>
    <row r="25" spans="1:13" x14ac:dyDescent="0.2">
      <c r="A25">
        <v>20</v>
      </c>
      <c r="B25" s="3">
        <f t="shared" si="3"/>
        <v>48690.690554880013</v>
      </c>
      <c r="D25">
        <v>1.1000000000000001</v>
      </c>
      <c r="E25" s="4">
        <f t="shared" si="0"/>
        <v>53559.759610368019</v>
      </c>
      <c r="F25">
        <f t="shared" si="4"/>
        <v>0.52500000000000013</v>
      </c>
      <c r="G25">
        <v>2.5000000000000001E-2</v>
      </c>
      <c r="H25">
        <v>1</v>
      </c>
      <c r="I25">
        <f t="shared" si="1"/>
        <v>0.55000000000000016</v>
      </c>
      <c r="J25">
        <f t="shared" si="5"/>
        <v>0.21000000000000005</v>
      </c>
      <c r="K25">
        <v>0.01</v>
      </c>
      <c r="L25">
        <v>1</v>
      </c>
      <c r="M25">
        <f t="shared" si="2"/>
        <v>0.22000000000000006</v>
      </c>
    </row>
    <row r="26" spans="1:13" x14ac:dyDescent="0.2">
      <c r="A26">
        <v>21</v>
      </c>
      <c r="B26" s="4">
        <f t="shared" si="3"/>
        <v>53559.759610368019</v>
      </c>
      <c r="D26">
        <v>1.05</v>
      </c>
      <c r="E26" s="4">
        <f t="shared" si="0"/>
        <v>56237.747590886422</v>
      </c>
      <c r="F26">
        <f t="shared" si="4"/>
        <v>0.55000000000000016</v>
      </c>
      <c r="G26">
        <v>2.5000000000000001E-2</v>
      </c>
      <c r="H26">
        <v>1</v>
      </c>
      <c r="I26">
        <f t="shared" si="1"/>
        <v>0.57500000000000018</v>
      </c>
      <c r="J26">
        <f t="shared" si="5"/>
        <v>0.22000000000000006</v>
      </c>
      <c r="K26">
        <v>0.01</v>
      </c>
      <c r="L26">
        <v>1</v>
      </c>
      <c r="M26">
        <f t="shared" si="2"/>
        <v>0.23000000000000007</v>
      </c>
    </row>
    <row r="27" spans="1:13" x14ac:dyDescent="0.2">
      <c r="A27">
        <v>22</v>
      </c>
      <c r="B27" s="4">
        <f t="shared" si="3"/>
        <v>56237.747590886422</v>
      </c>
      <c r="D27">
        <v>1.05</v>
      </c>
      <c r="E27" s="4">
        <f t="shared" si="0"/>
        <v>59049.634970430743</v>
      </c>
      <c r="F27">
        <f t="shared" si="4"/>
        <v>0.57500000000000018</v>
      </c>
      <c r="G27">
        <v>2.5000000000000001E-2</v>
      </c>
      <c r="H27">
        <v>1</v>
      </c>
      <c r="I27">
        <f t="shared" si="1"/>
        <v>0.6000000000000002</v>
      </c>
      <c r="J27">
        <f t="shared" si="5"/>
        <v>0.23000000000000007</v>
      </c>
      <c r="K27">
        <v>0.01</v>
      </c>
      <c r="L27">
        <v>1</v>
      </c>
      <c r="M27">
        <f t="shared" si="2"/>
        <v>0.24000000000000007</v>
      </c>
    </row>
    <row r="28" spans="1:13" x14ac:dyDescent="0.2">
      <c r="A28">
        <v>23</v>
      </c>
      <c r="B28" s="4">
        <f t="shared" si="3"/>
        <v>59049.634970430743</v>
      </c>
      <c r="D28">
        <v>1.05</v>
      </c>
      <c r="E28" s="4">
        <f t="shared" si="0"/>
        <v>62002.116718952282</v>
      </c>
      <c r="F28">
        <f t="shared" si="4"/>
        <v>0.6000000000000002</v>
      </c>
      <c r="G28">
        <v>2.5000000000000001E-2</v>
      </c>
      <c r="H28">
        <v>1</v>
      </c>
      <c r="I28">
        <f t="shared" si="1"/>
        <v>0.62500000000000022</v>
      </c>
      <c r="J28">
        <f t="shared" si="5"/>
        <v>0.24000000000000007</v>
      </c>
      <c r="K28">
        <v>0.01</v>
      </c>
      <c r="L28">
        <v>1</v>
      </c>
      <c r="M28">
        <f t="shared" si="2"/>
        <v>0.25000000000000006</v>
      </c>
    </row>
    <row r="29" spans="1:13" x14ac:dyDescent="0.2">
      <c r="A29">
        <v>24</v>
      </c>
      <c r="B29" s="4">
        <f t="shared" si="3"/>
        <v>62002.116718952282</v>
      </c>
      <c r="D29">
        <v>1.05</v>
      </c>
      <c r="E29" s="4">
        <f t="shared" si="0"/>
        <v>65102.222554899898</v>
      </c>
      <c r="F29">
        <f t="shared" si="4"/>
        <v>0.62500000000000022</v>
      </c>
      <c r="G29">
        <v>2.5000000000000001E-2</v>
      </c>
      <c r="H29">
        <v>1</v>
      </c>
      <c r="I29">
        <f t="shared" si="1"/>
        <v>0.65000000000000024</v>
      </c>
      <c r="J29">
        <f t="shared" si="5"/>
        <v>0.25000000000000006</v>
      </c>
      <c r="K29">
        <v>0.01</v>
      </c>
      <c r="L29">
        <v>1</v>
      </c>
      <c r="M29">
        <f t="shared" si="2"/>
        <v>0.26000000000000006</v>
      </c>
    </row>
    <row r="30" spans="1:13" x14ac:dyDescent="0.2">
      <c r="A30">
        <v>25</v>
      </c>
      <c r="B30" s="4">
        <f t="shared" si="3"/>
        <v>65102.222554899898</v>
      </c>
      <c r="D30">
        <v>1</v>
      </c>
      <c r="E30" s="4">
        <f t="shared" si="0"/>
        <v>65102.222554899898</v>
      </c>
      <c r="F30">
        <f t="shared" si="4"/>
        <v>0.65000000000000024</v>
      </c>
      <c r="H30">
        <v>1.05</v>
      </c>
      <c r="I30">
        <f t="shared" si="1"/>
        <v>0.68250000000000033</v>
      </c>
      <c r="J30">
        <f t="shared" si="5"/>
        <v>0.26000000000000006</v>
      </c>
      <c r="L30">
        <v>1.05</v>
      </c>
      <c r="M30">
        <f t="shared" si="2"/>
        <v>0.27300000000000008</v>
      </c>
    </row>
    <row r="31" spans="1:13" x14ac:dyDescent="0.2">
      <c r="A31">
        <v>26</v>
      </c>
      <c r="B31" s="4">
        <v>75000</v>
      </c>
      <c r="C31">
        <v>5000</v>
      </c>
      <c r="D31">
        <v>1</v>
      </c>
      <c r="E31" s="4">
        <f t="shared" si="0"/>
        <v>80000</v>
      </c>
      <c r="F31">
        <f t="shared" si="4"/>
        <v>0.68250000000000033</v>
      </c>
      <c r="H31">
        <v>1.0249999999999999</v>
      </c>
      <c r="I31">
        <f t="shared" si="1"/>
        <v>0.69956250000000031</v>
      </c>
      <c r="J31">
        <f t="shared" si="5"/>
        <v>0.27300000000000008</v>
      </c>
      <c r="L31">
        <v>1.0249999999999999</v>
      </c>
      <c r="M31">
        <f t="shared" si="2"/>
        <v>0.27982500000000005</v>
      </c>
    </row>
    <row r="32" spans="1:13" x14ac:dyDescent="0.2">
      <c r="A32">
        <v>27</v>
      </c>
      <c r="B32" s="4">
        <f t="shared" si="3"/>
        <v>80000</v>
      </c>
      <c r="C32">
        <v>5000</v>
      </c>
      <c r="D32">
        <v>1</v>
      </c>
      <c r="E32" s="4">
        <f t="shared" si="0"/>
        <v>85000</v>
      </c>
      <c r="F32">
        <f t="shared" si="4"/>
        <v>0.69956250000000031</v>
      </c>
      <c r="H32">
        <v>1.0125</v>
      </c>
      <c r="I32">
        <f t="shared" si="1"/>
        <v>0.70830703125000027</v>
      </c>
      <c r="J32">
        <f t="shared" si="5"/>
        <v>0.27982500000000005</v>
      </c>
      <c r="L32">
        <v>1.0125</v>
      </c>
      <c r="M32">
        <f t="shared" si="2"/>
        <v>0.28332281250000002</v>
      </c>
    </row>
    <row r="33" spans="1:13" x14ac:dyDescent="0.2">
      <c r="A33">
        <v>28</v>
      </c>
      <c r="B33" s="4">
        <f t="shared" si="3"/>
        <v>85000</v>
      </c>
      <c r="C33">
        <v>5000</v>
      </c>
      <c r="D33">
        <v>1</v>
      </c>
      <c r="E33" s="4">
        <f t="shared" si="0"/>
        <v>90000</v>
      </c>
      <c r="F33">
        <f t="shared" si="4"/>
        <v>0.70830703125000027</v>
      </c>
      <c r="H33">
        <v>1.0061249999999999</v>
      </c>
      <c r="I33">
        <f t="shared" si="1"/>
        <v>0.7126454118164065</v>
      </c>
      <c r="J33">
        <f t="shared" si="5"/>
        <v>0.28332281250000002</v>
      </c>
      <c r="L33">
        <v>1.0061249999999999</v>
      </c>
      <c r="M33">
        <f t="shared" si="2"/>
        <v>0.28505816472656248</v>
      </c>
    </row>
    <row r="34" spans="1:13" x14ac:dyDescent="0.2">
      <c r="A34">
        <v>29</v>
      </c>
      <c r="B34" s="4">
        <f t="shared" si="3"/>
        <v>90000</v>
      </c>
      <c r="C34">
        <v>10000</v>
      </c>
      <c r="D34">
        <v>1</v>
      </c>
      <c r="E34" s="4">
        <f t="shared" si="0"/>
        <v>100000</v>
      </c>
      <c r="F34">
        <f t="shared" si="4"/>
        <v>0.7126454118164065</v>
      </c>
      <c r="H34">
        <v>1.0030125000000001</v>
      </c>
      <c r="I34">
        <f t="shared" si="1"/>
        <v>0.71479225611950348</v>
      </c>
      <c r="J34">
        <f t="shared" si="5"/>
        <v>0.28505816472656248</v>
      </c>
      <c r="L34">
        <v>1.0030125000000001</v>
      </c>
      <c r="M34">
        <f t="shared" si="2"/>
        <v>0.28591690244780127</v>
      </c>
    </row>
    <row r="35" spans="1:13" x14ac:dyDescent="0.2">
      <c r="A35">
        <v>30</v>
      </c>
      <c r="B35" s="4">
        <f t="shared" si="3"/>
        <v>100000</v>
      </c>
      <c r="D35">
        <v>1</v>
      </c>
      <c r="E35" s="4"/>
      <c r="F35">
        <f t="shared" si="4"/>
        <v>0.71479225611950348</v>
      </c>
      <c r="I35">
        <f t="shared" si="1"/>
        <v>0</v>
      </c>
      <c r="J35">
        <f t="shared" si="5"/>
        <v>0.28591690244780127</v>
      </c>
      <c r="M35">
        <f t="shared" si="2"/>
        <v>0</v>
      </c>
    </row>
    <row r="38" spans="1:13" x14ac:dyDescent="0.2">
      <c r="J38">
        <v>3</v>
      </c>
    </row>
    <row r="39" spans="1:13" x14ac:dyDescent="0.2">
      <c r="J39">
        <f>J38/2</f>
        <v>1.5</v>
      </c>
    </row>
  </sheetData>
  <mergeCells count="2">
    <mergeCell ref="A1:E1"/>
    <mergeCell ref="A2:E2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500C-00FC-4D77-923F-650B8B155C09}">
  <dimension ref="A1:I35"/>
  <sheetViews>
    <sheetView workbookViewId="0">
      <selection sqref="A1:E35"/>
    </sheetView>
  </sheetViews>
  <sheetFormatPr baseColWidth="10" defaultRowHeight="14.25" x14ac:dyDescent="0.2"/>
  <cols>
    <col min="2" max="2" width="6.8984375" bestFit="1" customWidth="1"/>
    <col min="3" max="3" width="6" bestFit="1" customWidth="1"/>
    <col min="4" max="4" width="5.796875" bestFit="1" customWidth="1"/>
  </cols>
  <sheetData>
    <row r="1" spans="1:9" x14ac:dyDescent="0.2">
      <c r="A1" s="6" t="s">
        <v>5</v>
      </c>
      <c r="B1" s="6"/>
      <c r="C1" s="6"/>
      <c r="D1" s="6"/>
      <c r="E1" s="6"/>
    </row>
    <row r="2" spans="1:9" x14ac:dyDescent="0.2">
      <c r="A2" s="6" t="s">
        <v>6</v>
      </c>
      <c r="B2" s="6"/>
      <c r="C2" s="6"/>
      <c r="D2" s="6"/>
      <c r="E2" s="6"/>
      <c r="F2" t="s">
        <v>13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2</v>
      </c>
      <c r="H3" t="s">
        <v>3</v>
      </c>
      <c r="I3" t="s">
        <v>4</v>
      </c>
    </row>
    <row r="5" spans="1:9" x14ac:dyDescent="0.2">
      <c r="A5" s="1" t="s">
        <v>9</v>
      </c>
      <c r="B5" s="3">
        <v>50000</v>
      </c>
      <c r="E5" s="2" t="s">
        <v>10</v>
      </c>
    </row>
    <row r="6" spans="1:9" x14ac:dyDescent="0.2">
      <c r="A6">
        <v>1</v>
      </c>
      <c r="B6" s="4">
        <v>100</v>
      </c>
      <c r="D6">
        <v>2</v>
      </c>
      <c r="E6" s="4">
        <f>(B6+C6)*D6</f>
        <v>200</v>
      </c>
      <c r="F6">
        <v>-2.5000000000000001E-2</v>
      </c>
      <c r="G6">
        <v>-1.2500000000000001E-2</v>
      </c>
      <c r="H6">
        <v>1</v>
      </c>
      <c r="I6">
        <f>(F6+G6)*H6</f>
        <v>-3.7500000000000006E-2</v>
      </c>
    </row>
    <row r="7" spans="1:9" x14ac:dyDescent="0.2">
      <c r="A7">
        <v>2</v>
      </c>
      <c r="B7" s="4">
        <f>E6</f>
        <v>200</v>
      </c>
      <c r="D7">
        <v>2</v>
      </c>
      <c r="E7" s="4">
        <f t="shared" ref="E7:E34" si="0">(B7+C7)*D7</f>
        <v>400</v>
      </c>
      <c r="F7">
        <f>I6</f>
        <v>-3.7500000000000006E-2</v>
      </c>
      <c r="G7">
        <v>-1.2500000000000001E-2</v>
      </c>
      <c r="H7">
        <v>1</v>
      </c>
      <c r="I7">
        <f t="shared" ref="I7:I35" si="1">(F7+G7)*H7</f>
        <v>-0.05</v>
      </c>
    </row>
    <row r="8" spans="1:9" x14ac:dyDescent="0.2">
      <c r="A8">
        <v>3</v>
      </c>
      <c r="B8" s="4">
        <f t="shared" ref="B8:B35" si="2">E7</f>
        <v>400</v>
      </c>
      <c r="D8">
        <v>2</v>
      </c>
      <c r="E8" s="4">
        <f t="shared" si="0"/>
        <v>800</v>
      </c>
      <c r="F8">
        <f t="shared" ref="F8:F35" si="3">I7</f>
        <v>-0.05</v>
      </c>
      <c r="G8">
        <v>-1.2500000000000001E-2</v>
      </c>
      <c r="H8">
        <v>1</v>
      </c>
      <c r="I8">
        <f t="shared" si="1"/>
        <v>-6.25E-2</v>
      </c>
    </row>
    <row r="9" spans="1:9" x14ac:dyDescent="0.2">
      <c r="A9">
        <v>4</v>
      </c>
      <c r="B9" s="4">
        <f t="shared" si="2"/>
        <v>800</v>
      </c>
      <c r="D9">
        <v>2</v>
      </c>
      <c r="E9" s="4">
        <f t="shared" si="0"/>
        <v>1600</v>
      </c>
      <c r="F9">
        <f t="shared" si="3"/>
        <v>-6.25E-2</v>
      </c>
      <c r="G9">
        <v>-1.2500000000000001E-2</v>
      </c>
      <c r="H9">
        <v>1</v>
      </c>
      <c r="I9">
        <f t="shared" si="1"/>
        <v>-7.4999999999999997E-2</v>
      </c>
    </row>
    <row r="10" spans="1:9" x14ac:dyDescent="0.2">
      <c r="A10">
        <v>5</v>
      </c>
      <c r="B10" s="5">
        <f t="shared" si="2"/>
        <v>1600</v>
      </c>
      <c r="D10">
        <v>1.5</v>
      </c>
      <c r="E10" s="4">
        <f t="shared" si="0"/>
        <v>2400</v>
      </c>
      <c r="F10">
        <f t="shared" si="3"/>
        <v>-7.4999999999999997E-2</v>
      </c>
      <c r="G10">
        <v>-1.2500000000000001E-2</v>
      </c>
      <c r="H10">
        <v>1</v>
      </c>
      <c r="I10">
        <f t="shared" si="1"/>
        <v>-8.7499999999999994E-2</v>
      </c>
    </row>
    <row r="11" spans="1:9" x14ac:dyDescent="0.2">
      <c r="A11">
        <v>6</v>
      </c>
      <c r="B11" s="4">
        <f t="shared" si="2"/>
        <v>2400</v>
      </c>
      <c r="D11">
        <v>1.5</v>
      </c>
      <c r="E11" s="4">
        <f t="shared" si="0"/>
        <v>3600</v>
      </c>
      <c r="F11">
        <f t="shared" si="3"/>
        <v>-8.7499999999999994E-2</v>
      </c>
      <c r="G11">
        <v>-1.2500000000000001E-2</v>
      </c>
      <c r="H11">
        <v>1</v>
      </c>
      <c r="I11">
        <f t="shared" si="1"/>
        <v>-9.9999999999999992E-2</v>
      </c>
    </row>
    <row r="12" spans="1:9" x14ac:dyDescent="0.2">
      <c r="A12">
        <v>7</v>
      </c>
      <c r="B12" s="4">
        <f t="shared" si="2"/>
        <v>3600</v>
      </c>
      <c r="D12">
        <v>1.5</v>
      </c>
      <c r="E12" s="4">
        <f t="shared" si="0"/>
        <v>5400</v>
      </c>
      <c r="F12">
        <f t="shared" si="3"/>
        <v>-9.9999999999999992E-2</v>
      </c>
      <c r="G12">
        <v>-1.2500000000000001E-2</v>
      </c>
      <c r="H12">
        <v>1</v>
      </c>
      <c r="I12">
        <f t="shared" si="1"/>
        <v>-0.11249999999999999</v>
      </c>
    </row>
    <row r="13" spans="1:9" x14ac:dyDescent="0.2">
      <c r="A13">
        <v>8</v>
      </c>
      <c r="B13" s="4">
        <f t="shared" si="2"/>
        <v>5400</v>
      </c>
      <c r="D13">
        <v>1.5</v>
      </c>
      <c r="E13" s="4">
        <f t="shared" si="0"/>
        <v>8100</v>
      </c>
      <c r="F13">
        <f t="shared" si="3"/>
        <v>-0.11249999999999999</v>
      </c>
      <c r="G13">
        <v>-1.2500000000000001E-2</v>
      </c>
      <c r="H13">
        <v>1</v>
      </c>
      <c r="I13">
        <f t="shared" si="1"/>
        <v>-0.12499999999999999</v>
      </c>
    </row>
    <row r="14" spans="1:9" x14ac:dyDescent="0.2">
      <c r="A14">
        <v>9</v>
      </c>
      <c r="B14" s="4">
        <f t="shared" si="2"/>
        <v>8100</v>
      </c>
      <c r="D14">
        <v>1.5</v>
      </c>
      <c r="E14" s="4">
        <f t="shared" si="0"/>
        <v>12150</v>
      </c>
      <c r="F14">
        <f t="shared" si="3"/>
        <v>-0.12499999999999999</v>
      </c>
      <c r="G14">
        <v>-1.2500000000000001E-2</v>
      </c>
      <c r="H14">
        <v>1</v>
      </c>
      <c r="I14">
        <f t="shared" si="1"/>
        <v>-0.13749999999999998</v>
      </c>
    </row>
    <row r="15" spans="1:9" x14ac:dyDescent="0.2">
      <c r="A15" s="1">
        <v>10</v>
      </c>
      <c r="B15" s="4">
        <f t="shared" si="2"/>
        <v>12150</v>
      </c>
      <c r="D15">
        <v>1.2</v>
      </c>
      <c r="E15" s="4">
        <f t="shared" si="0"/>
        <v>14580</v>
      </c>
      <c r="F15" s="1">
        <f t="shared" si="3"/>
        <v>-0.13749999999999998</v>
      </c>
      <c r="G15">
        <v>-1.2500000000000001E-2</v>
      </c>
      <c r="H15">
        <v>1</v>
      </c>
      <c r="I15">
        <f t="shared" si="1"/>
        <v>-0.15</v>
      </c>
    </row>
    <row r="16" spans="1:9" x14ac:dyDescent="0.2">
      <c r="A16">
        <v>11</v>
      </c>
      <c r="B16" s="4">
        <f t="shared" si="2"/>
        <v>14580</v>
      </c>
      <c r="D16">
        <v>1.2</v>
      </c>
      <c r="E16" s="4">
        <f t="shared" si="0"/>
        <v>17496</v>
      </c>
      <c r="F16">
        <f t="shared" si="3"/>
        <v>-0.15</v>
      </c>
      <c r="G16">
        <v>-1.2500000000000001E-2</v>
      </c>
      <c r="H16">
        <v>1</v>
      </c>
      <c r="I16">
        <f t="shared" si="1"/>
        <v>-0.16250000000000001</v>
      </c>
    </row>
    <row r="17" spans="1:9" x14ac:dyDescent="0.2">
      <c r="A17">
        <v>12</v>
      </c>
      <c r="B17" s="4">
        <f t="shared" si="2"/>
        <v>17496</v>
      </c>
      <c r="D17">
        <v>1.2</v>
      </c>
      <c r="E17" s="4">
        <f t="shared" si="0"/>
        <v>20995.200000000001</v>
      </c>
      <c r="F17">
        <f t="shared" si="3"/>
        <v>-0.16250000000000001</v>
      </c>
      <c r="G17">
        <v>-1.2500000000000001E-2</v>
      </c>
      <c r="H17">
        <v>1</v>
      </c>
      <c r="I17">
        <f t="shared" si="1"/>
        <v>-0.17500000000000002</v>
      </c>
    </row>
    <row r="18" spans="1:9" x14ac:dyDescent="0.2">
      <c r="A18">
        <v>13</v>
      </c>
      <c r="B18" s="4">
        <f t="shared" si="2"/>
        <v>20995.200000000001</v>
      </c>
      <c r="D18">
        <v>1.2</v>
      </c>
      <c r="E18" s="4">
        <f t="shared" si="0"/>
        <v>25194.240000000002</v>
      </c>
      <c r="F18">
        <f t="shared" si="3"/>
        <v>-0.17500000000000002</v>
      </c>
      <c r="G18">
        <v>-1.2500000000000001E-2</v>
      </c>
      <c r="H18">
        <v>1</v>
      </c>
      <c r="I18">
        <f t="shared" si="1"/>
        <v>-0.18750000000000003</v>
      </c>
    </row>
    <row r="19" spans="1:9" x14ac:dyDescent="0.2">
      <c r="A19">
        <v>14</v>
      </c>
      <c r="B19" s="4">
        <f t="shared" si="2"/>
        <v>25194.240000000002</v>
      </c>
      <c r="D19">
        <v>1.2</v>
      </c>
      <c r="E19" s="4">
        <f t="shared" si="0"/>
        <v>30233.088</v>
      </c>
      <c r="F19">
        <f t="shared" si="3"/>
        <v>-0.18750000000000003</v>
      </c>
      <c r="G19">
        <v>-1.2500000000000001E-2</v>
      </c>
      <c r="H19">
        <v>1</v>
      </c>
      <c r="I19">
        <f t="shared" si="1"/>
        <v>-0.20000000000000004</v>
      </c>
    </row>
    <row r="20" spans="1:9" x14ac:dyDescent="0.2">
      <c r="A20">
        <v>15</v>
      </c>
      <c r="B20" s="4">
        <f t="shared" si="2"/>
        <v>30233.088</v>
      </c>
      <c r="D20">
        <v>1.1000000000000001</v>
      </c>
      <c r="E20" s="4">
        <f t="shared" si="0"/>
        <v>33256.396800000002</v>
      </c>
      <c r="F20">
        <f t="shared" si="3"/>
        <v>-0.20000000000000004</v>
      </c>
      <c r="G20">
        <v>-1.2500000000000001E-2</v>
      </c>
      <c r="H20">
        <v>1</v>
      </c>
      <c r="I20">
        <f t="shared" si="1"/>
        <v>-0.21250000000000005</v>
      </c>
    </row>
    <row r="21" spans="1:9" x14ac:dyDescent="0.2">
      <c r="A21">
        <v>16</v>
      </c>
      <c r="B21" s="4">
        <f t="shared" si="2"/>
        <v>33256.396800000002</v>
      </c>
      <c r="D21">
        <v>1.1000000000000001</v>
      </c>
      <c r="E21" s="4">
        <f t="shared" si="0"/>
        <v>36582.036480000002</v>
      </c>
      <c r="F21">
        <f t="shared" si="3"/>
        <v>-0.21250000000000005</v>
      </c>
      <c r="G21">
        <v>-1.2500000000000001E-2</v>
      </c>
      <c r="H21">
        <v>1</v>
      </c>
      <c r="I21">
        <f t="shared" si="1"/>
        <v>-0.22500000000000006</v>
      </c>
    </row>
    <row r="22" spans="1:9" x14ac:dyDescent="0.2">
      <c r="A22">
        <v>17</v>
      </c>
      <c r="B22" s="4">
        <f t="shared" si="2"/>
        <v>36582.036480000002</v>
      </c>
      <c r="D22">
        <v>1.1000000000000001</v>
      </c>
      <c r="E22" s="4">
        <f t="shared" si="0"/>
        <v>40240.240128000005</v>
      </c>
      <c r="F22">
        <f t="shared" si="3"/>
        <v>-0.22500000000000006</v>
      </c>
      <c r="G22">
        <v>-1.2500000000000001E-2</v>
      </c>
      <c r="H22">
        <v>1</v>
      </c>
      <c r="I22">
        <f t="shared" si="1"/>
        <v>-0.23750000000000007</v>
      </c>
    </row>
    <row r="23" spans="1:9" x14ac:dyDescent="0.2">
      <c r="A23">
        <v>18</v>
      </c>
      <c r="B23" s="4">
        <f t="shared" si="2"/>
        <v>40240.240128000005</v>
      </c>
      <c r="D23">
        <v>1.1000000000000001</v>
      </c>
      <c r="E23" s="4">
        <f t="shared" si="0"/>
        <v>44264.264140800005</v>
      </c>
      <c r="F23">
        <f t="shared" si="3"/>
        <v>-0.23750000000000007</v>
      </c>
      <c r="G23">
        <v>-1.2500000000000001E-2</v>
      </c>
      <c r="H23">
        <v>1</v>
      </c>
      <c r="I23">
        <f t="shared" si="1"/>
        <v>-0.25000000000000006</v>
      </c>
    </row>
    <row r="24" spans="1:9" x14ac:dyDescent="0.2">
      <c r="A24">
        <v>19</v>
      </c>
      <c r="B24" s="4">
        <f t="shared" si="2"/>
        <v>44264.264140800005</v>
      </c>
      <c r="D24">
        <v>1.1000000000000001</v>
      </c>
      <c r="E24" s="4">
        <f t="shared" si="0"/>
        <v>48690.690554880013</v>
      </c>
      <c r="F24">
        <f t="shared" si="3"/>
        <v>-0.25000000000000006</v>
      </c>
      <c r="G24">
        <v>-1.2500000000000001E-2</v>
      </c>
      <c r="H24">
        <v>1</v>
      </c>
      <c r="I24">
        <f t="shared" si="1"/>
        <v>-0.26250000000000007</v>
      </c>
    </row>
    <row r="25" spans="1:9" x14ac:dyDescent="0.2">
      <c r="A25">
        <v>20</v>
      </c>
      <c r="B25" s="3">
        <f t="shared" si="2"/>
        <v>48690.690554880013</v>
      </c>
      <c r="D25">
        <v>1.1000000000000001</v>
      </c>
      <c r="E25" s="4">
        <f t="shared" si="0"/>
        <v>53559.759610368019</v>
      </c>
      <c r="F25">
        <f t="shared" si="3"/>
        <v>-0.26250000000000007</v>
      </c>
      <c r="G25">
        <v>-1.2500000000000001E-2</v>
      </c>
      <c r="H25">
        <v>1</v>
      </c>
      <c r="I25">
        <f t="shared" si="1"/>
        <v>-0.27500000000000008</v>
      </c>
    </row>
    <row r="26" spans="1:9" x14ac:dyDescent="0.2">
      <c r="A26">
        <v>21</v>
      </c>
      <c r="B26" s="4">
        <f t="shared" si="2"/>
        <v>53559.759610368019</v>
      </c>
      <c r="D26">
        <v>1.05</v>
      </c>
      <c r="E26" s="4">
        <f t="shared" si="0"/>
        <v>56237.747590886422</v>
      </c>
      <c r="F26">
        <f t="shared" si="3"/>
        <v>-0.27500000000000008</v>
      </c>
      <c r="G26">
        <v>-1.2500000000000001E-2</v>
      </c>
      <c r="H26">
        <v>1</v>
      </c>
      <c r="I26">
        <f t="shared" si="1"/>
        <v>-0.28750000000000009</v>
      </c>
    </row>
    <row r="27" spans="1:9" x14ac:dyDescent="0.2">
      <c r="A27">
        <v>22</v>
      </c>
      <c r="B27" s="4">
        <f t="shared" si="2"/>
        <v>56237.747590886422</v>
      </c>
      <c r="D27">
        <v>1.05</v>
      </c>
      <c r="E27" s="4">
        <f t="shared" si="0"/>
        <v>59049.634970430743</v>
      </c>
      <c r="F27">
        <f t="shared" si="3"/>
        <v>-0.28750000000000009</v>
      </c>
      <c r="G27">
        <v>-1.2500000000000001E-2</v>
      </c>
      <c r="H27">
        <v>1</v>
      </c>
      <c r="I27">
        <f t="shared" si="1"/>
        <v>-0.3000000000000001</v>
      </c>
    </row>
    <row r="28" spans="1:9" x14ac:dyDescent="0.2">
      <c r="A28">
        <v>23</v>
      </c>
      <c r="B28" s="4">
        <f t="shared" si="2"/>
        <v>59049.634970430743</v>
      </c>
      <c r="D28">
        <v>1.05</v>
      </c>
      <c r="E28" s="4">
        <f t="shared" si="0"/>
        <v>62002.116718952282</v>
      </c>
      <c r="F28">
        <f t="shared" si="3"/>
        <v>-0.3000000000000001</v>
      </c>
      <c r="G28">
        <v>-1.2500000000000001E-2</v>
      </c>
      <c r="H28">
        <v>1</v>
      </c>
      <c r="I28">
        <f t="shared" si="1"/>
        <v>-0.31250000000000011</v>
      </c>
    </row>
    <row r="29" spans="1:9" x14ac:dyDescent="0.2">
      <c r="A29">
        <v>24</v>
      </c>
      <c r="B29" s="4">
        <f t="shared" si="2"/>
        <v>62002.116718952282</v>
      </c>
      <c r="D29">
        <v>1.05</v>
      </c>
      <c r="E29" s="4">
        <f t="shared" si="0"/>
        <v>65102.222554899898</v>
      </c>
      <c r="F29">
        <f t="shared" si="3"/>
        <v>-0.31250000000000011</v>
      </c>
      <c r="G29">
        <v>-1.2500000000000001E-2</v>
      </c>
      <c r="H29">
        <v>1</v>
      </c>
      <c r="I29">
        <f t="shared" si="1"/>
        <v>-0.32500000000000012</v>
      </c>
    </row>
    <row r="30" spans="1:9" x14ac:dyDescent="0.2">
      <c r="A30">
        <v>25</v>
      </c>
      <c r="B30" s="4">
        <f t="shared" si="2"/>
        <v>65102.222554899898</v>
      </c>
      <c r="D30">
        <v>1</v>
      </c>
      <c r="E30" s="4">
        <f t="shared" si="0"/>
        <v>65102.222554899898</v>
      </c>
      <c r="F30">
        <f t="shared" si="3"/>
        <v>-0.32500000000000012</v>
      </c>
      <c r="H30">
        <v>1.1000000000000001</v>
      </c>
      <c r="I30">
        <f t="shared" si="1"/>
        <v>-0.35750000000000015</v>
      </c>
    </row>
    <row r="31" spans="1:9" x14ac:dyDescent="0.2">
      <c r="A31">
        <v>26</v>
      </c>
      <c r="B31" s="4">
        <v>75000</v>
      </c>
      <c r="C31">
        <v>5000</v>
      </c>
      <c r="D31">
        <v>1</v>
      </c>
      <c r="E31" s="4">
        <f t="shared" si="0"/>
        <v>80000</v>
      </c>
      <c r="F31">
        <f t="shared" si="3"/>
        <v>-0.35750000000000015</v>
      </c>
      <c r="H31">
        <v>1.1000000000000001</v>
      </c>
      <c r="I31">
        <f t="shared" si="1"/>
        <v>-0.39325000000000021</v>
      </c>
    </row>
    <row r="32" spans="1:9" x14ac:dyDescent="0.2">
      <c r="A32">
        <v>27</v>
      </c>
      <c r="B32" s="4">
        <f t="shared" si="2"/>
        <v>80000</v>
      </c>
      <c r="C32">
        <v>5000</v>
      </c>
      <c r="D32">
        <v>1</v>
      </c>
      <c r="E32" s="4">
        <f t="shared" si="0"/>
        <v>85000</v>
      </c>
      <c r="F32">
        <f t="shared" si="3"/>
        <v>-0.39325000000000021</v>
      </c>
      <c r="H32">
        <v>1.1000000000000001</v>
      </c>
      <c r="I32">
        <f t="shared" si="1"/>
        <v>-0.43257500000000026</v>
      </c>
    </row>
    <row r="33" spans="1:9" x14ac:dyDescent="0.2">
      <c r="A33">
        <v>28</v>
      </c>
      <c r="B33" s="4">
        <f t="shared" si="2"/>
        <v>85000</v>
      </c>
      <c r="C33">
        <v>5000</v>
      </c>
      <c r="D33">
        <v>1</v>
      </c>
      <c r="E33" s="4">
        <f t="shared" si="0"/>
        <v>90000</v>
      </c>
      <c r="F33">
        <f t="shared" si="3"/>
        <v>-0.43257500000000026</v>
      </c>
      <c r="H33">
        <v>1.05</v>
      </c>
      <c r="I33">
        <f t="shared" si="1"/>
        <v>-0.45420375000000029</v>
      </c>
    </row>
    <row r="34" spans="1:9" x14ac:dyDescent="0.2">
      <c r="A34">
        <v>29</v>
      </c>
      <c r="B34" s="4">
        <f t="shared" si="2"/>
        <v>90000</v>
      </c>
      <c r="C34">
        <v>10000</v>
      </c>
      <c r="D34">
        <v>1</v>
      </c>
      <c r="E34" s="4">
        <f t="shared" si="0"/>
        <v>100000</v>
      </c>
      <c r="F34">
        <f t="shared" si="3"/>
        <v>-0.45420375000000029</v>
      </c>
      <c r="H34">
        <v>1.0249999999999999</v>
      </c>
      <c r="I34">
        <f t="shared" si="1"/>
        <v>-0.46555884375000028</v>
      </c>
    </row>
    <row r="35" spans="1:9" x14ac:dyDescent="0.2">
      <c r="A35">
        <v>30</v>
      </c>
      <c r="B35" s="4">
        <f t="shared" si="2"/>
        <v>100000</v>
      </c>
      <c r="D35">
        <v>1</v>
      </c>
      <c r="E35" s="4"/>
      <c r="F35">
        <f t="shared" si="3"/>
        <v>-0.46555884375000028</v>
      </c>
      <c r="I35">
        <f t="shared" si="1"/>
        <v>0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6FA3-77B0-4C53-B603-9211D43383DE}">
  <dimension ref="A1:J35"/>
  <sheetViews>
    <sheetView topLeftCell="A28" workbookViewId="0">
      <selection activeCell="F7" sqref="F7"/>
    </sheetView>
  </sheetViews>
  <sheetFormatPr baseColWidth="10" defaultRowHeight="14.25" x14ac:dyDescent="0.2"/>
  <sheetData>
    <row r="1" spans="1:10" x14ac:dyDescent="0.2">
      <c r="A1" s="6"/>
      <c r="B1" s="6"/>
      <c r="C1" s="6"/>
      <c r="D1" s="6"/>
      <c r="E1" s="6"/>
    </row>
    <row r="2" spans="1:10" x14ac:dyDescent="0.2">
      <c r="A2" s="6" t="s">
        <v>6</v>
      </c>
      <c r="B2" s="6"/>
      <c r="C2" s="6"/>
      <c r="D2" s="6"/>
      <c r="E2" s="6"/>
      <c r="F2" t="s">
        <v>16</v>
      </c>
      <c r="J2" t="s">
        <v>17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2</v>
      </c>
      <c r="H3" t="s">
        <v>3</v>
      </c>
      <c r="I3" t="s">
        <v>4</v>
      </c>
    </row>
    <row r="4" spans="1:10" x14ac:dyDescent="0.2">
      <c r="J4">
        <v>2.5</v>
      </c>
    </row>
    <row r="5" spans="1:10" x14ac:dyDescent="0.2">
      <c r="A5" s="1" t="s">
        <v>9</v>
      </c>
      <c r="B5" s="3">
        <v>50000</v>
      </c>
      <c r="E5" s="2" t="s">
        <v>10</v>
      </c>
    </row>
    <row r="6" spans="1:10" x14ac:dyDescent="0.2">
      <c r="A6">
        <v>1</v>
      </c>
      <c r="B6" s="4">
        <v>100</v>
      </c>
      <c r="D6">
        <v>2</v>
      </c>
      <c r="E6" s="4">
        <f>(B6+C6)*D6</f>
        <v>200</v>
      </c>
      <c r="F6">
        <v>0.05</v>
      </c>
      <c r="G6">
        <v>2.5000000000000001E-2</v>
      </c>
      <c r="H6">
        <v>1</v>
      </c>
      <c r="I6">
        <f>(F6+G6)*H6</f>
        <v>7.5000000000000011E-2</v>
      </c>
      <c r="J6" s="7">
        <f>F6/$J$4</f>
        <v>0.02</v>
      </c>
    </row>
    <row r="7" spans="1:10" x14ac:dyDescent="0.2">
      <c r="A7">
        <v>2</v>
      </c>
      <c r="B7" s="4">
        <f>E6</f>
        <v>200</v>
      </c>
      <c r="D7">
        <v>2</v>
      </c>
      <c r="E7" s="4">
        <f t="shared" ref="E7:E34" si="0">(B7+C7)*D7</f>
        <v>400</v>
      </c>
      <c r="F7">
        <f>I6</f>
        <v>7.5000000000000011E-2</v>
      </c>
      <c r="G7">
        <v>2.5000000000000001E-2</v>
      </c>
      <c r="H7">
        <v>1</v>
      </c>
      <c r="I7">
        <f t="shared" ref="I7:I35" si="1">(F7+G7)*H7</f>
        <v>0.1</v>
      </c>
      <c r="J7" s="7">
        <f t="shared" ref="J7:J35" si="2">F7/$J$4</f>
        <v>3.0000000000000006E-2</v>
      </c>
    </row>
    <row r="8" spans="1:10" x14ac:dyDescent="0.2">
      <c r="A8">
        <v>3</v>
      </c>
      <c r="B8" s="4">
        <f t="shared" ref="B8:B35" si="3">E7</f>
        <v>400</v>
      </c>
      <c r="D8">
        <v>2</v>
      </c>
      <c r="E8" s="4">
        <f t="shared" si="0"/>
        <v>800</v>
      </c>
      <c r="F8">
        <f t="shared" ref="F8:F35" si="4">I7</f>
        <v>0.1</v>
      </c>
      <c r="G8">
        <v>2.5000000000000001E-2</v>
      </c>
      <c r="H8">
        <v>1</v>
      </c>
      <c r="I8">
        <f t="shared" si="1"/>
        <v>0.125</v>
      </c>
      <c r="J8" s="7">
        <f t="shared" si="2"/>
        <v>0.04</v>
      </c>
    </row>
    <row r="9" spans="1:10" x14ac:dyDescent="0.2">
      <c r="A9">
        <v>4</v>
      </c>
      <c r="B9" s="4">
        <f t="shared" si="3"/>
        <v>800</v>
      </c>
      <c r="D9">
        <v>2</v>
      </c>
      <c r="E9" s="4">
        <f t="shared" si="0"/>
        <v>1600</v>
      </c>
      <c r="F9">
        <f t="shared" si="4"/>
        <v>0.125</v>
      </c>
      <c r="G9">
        <v>2.5000000000000001E-2</v>
      </c>
      <c r="H9">
        <v>1</v>
      </c>
      <c r="I9">
        <f t="shared" si="1"/>
        <v>0.15</v>
      </c>
      <c r="J9" s="7">
        <f t="shared" si="2"/>
        <v>0.05</v>
      </c>
    </row>
    <row r="10" spans="1:10" x14ac:dyDescent="0.2">
      <c r="A10">
        <v>5</v>
      </c>
      <c r="B10" s="5">
        <f t="shared" si="3"/>
        <v>1600</v>
      </c>
      <c r="D10">
        <v>1.6</v>
      </c>
      <c r="E10" s="4">
        <f t="shared" si="0"/>
        <v>2560</v>
      </c>
      <c r="F10">
        <f t="shared" si="4"/>
        <v>0.15</v>
      </c>
      <c r="G10">
        <v>2.5000000000000001E-2</v>
      </c>
      <c r="H10">
        <v>1</v>
      </c>
      <c r="I10">
        <f t="shared" si="1"/>
        <v>0.17499999999999999</v>
      </c>
      <c r="J10" s="7">
        <f t="shared" si="2"/>
        <v>0.06</v>
      </c>
    </row>
    <row r="11" spans="1:10" x14ac:dyDescent="0.2">
      <c r="A11">
        <v>6</v>
      </c>
      <c r="B11" s="4">
        <f t="shared" si="3"/>
        <v>2560</v>
      </c>
      <c r="D11">
        <v>1.4</v>
      </c>
      <c r="E11" s="4">
        <f t="shared" si="0"/>
        <v>3584</v>
      </c>
      <c r="F11">
        <f t="shared" si="4"/>
        <v>0.17499999999999999</v>
      </c>
      <c r="G11">
        <v>2.5000000000000001E-2</v>
      </c>
      <c r="H11">
        <v>1</v>
      </c>
      <c r="I11">
        <f t="shared" si="1"/>
        <v>0.19999999999999998</v>
      </c>
      <c r="J11" s="7">
        <f t="shared" si="2"/>
        <v>6.9999999999999993E-2</v>
      </c>
    </row>
    <row r="12" spans="1:10" x14ac:dyDescent="0.2">
      <c r="A12">
        <v>7</v>
      </c>
      <c r="B12" s="4">
        <f t="shared" si="3"/>
        <v>3584</v>
      </c>
      <c r="D12">
        <v>1.4</v>
      </c>
      <c r="E12" s="4">
        <f t="shared" si="0"/>
        <v>5017.5999999999995</v>
      </c>
      <c r="F12">
        <f t="shared" si="4"/>
        <v>0.19999999999999998</v>
      </c>
      <c r="G12">
        <v>2.5000000000000001E-2</v>
      </c>
      <c r="H12">
        <v>1</v>
      </c>
      <c r="I12">
        <f t="shared" si="1"/>
        <v>0.22499999999999998</v>
      </c>
      <c r="J12" s="7">
        <f t="shared" si="2"/>
        <v>7.9999999999999988E-2</v>
      </c>
    </row>
    <row r="13" spans="1:10" x14ac:dyDescent="0.2">
      <c r="A13">
        <v>8</v>
      </c>
      <c r="B13" s="4">
        <f t="shared" si="3"/>
        <v>5017.5999999999995</v>
      </c>
      <c r="D13">
        <v>1.3</v>
      </c>
      <c r="E13" s="4">
        <f t="shared" si="0"/>
        <v>6522.8799999999992</v>
      </c>
      <c r="F13">
        <f t="shared" si="4"/>
        <v>0.22499999999999998</v>
      </c>
      <c r="G13">
        <v>2.5000000000000001E-2</v>
      </c>
      <c r="H13">
        <v>1</v>
      </c>
      <c r="I13">
        <f t="shared" si="1"/>
        <v>0.24999999999999997</v>
      </c>
      <c r="J13" s="7">
        <f t="shared" si="2"/>
        <v>0.09</v>
      </c>
    </row>
    <row r="14" spans="1:10" x14ac:dyDescent="0.2">
      <c r="A14">
        <v>9</v>
      </c>
      <c r="B14" s="4">
        <f t="shared" si="3"/>
        <v>6522.8799999999992</v>
      </c>
      <c r="D14">
        <v>1.3</v>
      </c>
      <c r="E14" s="4">
        <f t="shared" si="0"/>
        <v>8479.7439999999988</v>
      </c>
      <c r="F14">
        <f t="shared" si="4"/>
        <v>0.24999999999999997</v>
      </c>
      <c r="G14">
        <v>2.5000000000000001E-2</v>
      </c>
      <c r="H14">
        <v>1</v>
      </c>
      <c r="I14">
        <f t="shared" si="1"/>
        <v>0.27499999999999997</v>
      </c>
      <c r="J14" s="7">
        <f t="shared" si="2"/>
        <v>9.9999999999999992E-2</v>
      </c>
    </row>
    <row r="15" spans="1:10" x14ac:dyDescent="0.2">
      <c r="A15" s="1">
        <v>10</v>
      </c>
      <c r="B15" s="4">
        <f t="shared" si="3"/>
        <v>8479.7439999999988</v>
      </c>
      <c r="D15">
        <v>1.2</v>
      </c>
      <c r="E15" s="4">
        <f t="shared" si="0"/>
        <v>10175.692799999999</v>
      </c>
      <c r="F15" s="1">
        <f t="shared" si="4"/>
        <v>0.27499999999999997</v>
      </c>
      <c r="G15">
        <v>2.5000000000000001E-2</v>
      </c>
      <c r="H15">
        <v>1</v>
      </c>
      <c r="I15">
        <f t="shared" si="1"/>
        <v>0.3</v>
      </c>
      <c r="J15" s="7">
        <f t="shared" si="2"/>
        <v>0.10999999999999999</v>
      </c>
    </row>
    <row r="16" spans="1:10" x14ac:dyDescent="0.2">
      <c r="A16">
        <v>11</v>
      </c>
      <c r="B16" s="4">
        <f t="shared" si="3"/>
        <v>10175.692799999999</v>
      </c>
      <c r="D16">
        <v>1.2</v>
      </c>
      <c r="E16" s="4">
        <f t="shared" si="0"/>
        <v>12210.831359999998</v>
      </c>
      <c r="F16">
        <f t="shared" si="4"/>
        <v>0.3</v>
      </c>
      <c r="G16">
        <v>2.5000000000000001E-2</v>
      </c>
      <c r="H16">
        <v>1</v>
      </c>
      <c r="I16">
        <f t="shared" si="1"/>
        <v>0.32500000000000001</v>
      </c>
      <c r="J16" s="7">
        <f t="shared" si="2"/>
        <v>0.12</v>
      </c>
    </row>
    <row r="17" spans="1:10" x14ac:dyDescent="0.2">
      <c r="A17">
        <v>12</v>
      </c>
      <c r="B17" s="4">
        <f t="shared" si="3"/>
        <v>12210.831359999998</v>
      </c>
      <c r="D17">
        <v>1.1499999999999999</v>
      </c>
      <c r="E17" s="4">
        <f t="shared" si="0"/>
        <v>14042.456063999996</v>
      </c>
      <c r="F17">
        <f t="shared" si="4"/>
        <v>0.32500000000000001</v>
      </c>
      <c r="G17">
        <v>2.5000000000000001E-2</v>
      </c>
      <c r="H17">
        <v>1</v>
      </c>
      <c r="I17">
        <f t="shared" si="1"/>
        <v>0.35000000000000003</v>
      </c>
      <c r="J17" s="7">
        <f t="shared" si="2"/>
        <v>0.13</v>
      </c>
    </row>
    <row r="18" spans="1:10" x14ac:dyDescent="0.2">
      <c r="A18">
        <v>13</v>
      </c>
      <c r="B18" s="4">
        <f t="shared" si="3"/>
        <v>14042.456063999996</v>
      </c>
      <c r="D18">
        <v>1.1299999999999999</v>
      </c>
      <c r="E18" s="4">
        <f t="shared" si="0"/>
        <v>15867.975352319994</v>
      </c>
      <c r="F18">
        <f t="shared" si="4"/>
        <v>0.35000000000000003</v>
      </c>
      <c r="G18">
        <v>2.5000000000000001E-2</v>
      </c>
      <c r="H18">
        <v>1</v>
      </c>
      <c r="I18">
        <f t="shared" si="1"/>
        <v>0.37500000000000006</v>
      </c>
      <c r="J18" s="7">
        <f t="shared" si="2"/>
        <v>0.14000000000000001</v>
      </c>
    </row>
    <row r="19" spans="1:10" x14ac:dyDescent="0.2">
      <c r="A19">
        <v>14</v>
      </c>
      <c r="B19" s="4">
        <f t="shared" si="3"/>
        <v>15867.975352319994</v>
      </c>
      <c r="D19">
        <v>1.1200000000000001</v>
      </c>
      <c r="E19" s="4">
        <f t="shared" si="0"/>
        <v>17772.132394598397</v>
      </c>
      <c r="F19">
        <f t="shared" si="4"/>
        <v>0.37500000000000006</v>
      </c>
      <c r="G19">
        <v>2.5000000000000001E-2</v>
      </c>
      <c r="H19">
        <v>1</v>
      </c>
      <c r="I19">
        <f t="shared" si="1"/>
        <v>0.40000000000000008</v>
      </c>
      <c r="J19" s="7">
        <f t="shared" si="2"/>
        <v>0.15000000000000002</v>
      </c>
    </row>
    <row r="20" spans="1:10" x14ac:dyDescent="0.2">
      <c r="A20">
        <v>15</v>
      </c>
      <c r="B20" s="4">
        <f t="shared" si="3"/>
        <v>17772.132394598397</v>
      </c>
      <c r="D20">
        <v>1.1100000000000001</v>
      </c>
      <c r="E20" s="4">
        <f t="shared" si="0"/>
        <v>19727.066958004223</v>
      </c>
      <c r="F20">
        <f t="shared" si="4"/>
        <v>0.40000000000000008</v>
      </c>
      <c r="G20">
        <v>2.5000000000000001E-2</v>
      </c>
      <c r="H20">
        <v>1</v>
      </c>
      <c r="I20">
        <f t="shared" si="1"/>
        <v>0.4250000000000001</v>
      </c>
      <c r="J20" s="7">
        <f t="shared" si="2"/>
        <v>0.16000000000000003</v>
      </c>
    </row>
    <row r="21" spans="1:10" x14ac:dyDescent="0.2">
      <c r="A21">
        <v>16</v>
      </c>
      <c r="B21" s="4">
        <f t="shared" si="3"/>
        <v>19727.066958004223</v>
      </c>
      <c r="D21">
        <v>1.1000000000000001</v>
      </c>
      <c r="E21" s="4">
        <f t="shared" si="0"/>
        <v>21699.773653804648</v>
      </c>
      <c r="F21">
        <f t="shared" si="4"/>
        <v>0.4250000000000001</v>
      </c>
      <c r="G21">
        <v>2.5000000000000001E-2</v>
      </c>
      <c r="H21">
        <v>1</v>
      </c>
      <c r="I21">
        <f t="shared" si="1"/>
        <v>0.45000000000000012</v>
      </c>
      <c r="J21" s="7">
        <f t="shared" si="2"/>
        <v>0.17000000000000004</v>
      </c>
    </row>
    <row r="22" spans="1:10" x14ac:dyDescent="0.2">
      <c r="A22">
        <v>17</v>
      </c>
      <c r="B22" s="4">
        <f t="shared" si="3"/>
        <v>21699.773653804648</v>
      </c>
      <c r="D22">
        <v>1.0900000000000001</v>
      </c>
      <c r="E22" s="4">
        <f t="shared" si="0"/>
        <v>23652.753282647067</v>
      </c>
      <c r="F22">
        <f t="shared" si="4"/>
        <v>0.45000000000000012</v>
      </c>
      <c r="G22">
        <v>2.5000000000000001E-2</v>
      </c>
      <c r="H22">
        <v>1</v>
      </c>
      <c r="I22">
        <f t="shared" si="1"/>
        <v>0.47500000000000014</v>
      </c>
      <c r="J22" s="7">
        <f t="shared" si="2"/>
        <v>0.18000000000000005</v>
      </c>
    </row>
    <row r="23" spans="1:10" x14ac:dyDescent="0.2">
      <c r="A23">
        <v>18</v>
      </c>
      <c r="B23" s="4">
        <f t="shared" si="3"/>
        <v>23652.753282647067</v>
      </c>
      <c r="D23">
        <v>1.08</v>
      </c>
      <c r="E23" s="4">
        <f t="shared" si="0"/>
        <v>25544.973545258836</v>
      </c>
      <c r="F23">
        <f t="shared" si="4"/>
        <v>0.47500000000000014</v>
      </c>
      <c r="G23">
        <v>2.5000000000000001E-2</v>
      </c>
      <c r="H23">
        <v>1</v>
      </c>
      <c r="I23">
        <f t="shared" si="1"/>
        <v>0.50000000000000011</v>
      </c>
      <c r="J23" s="7">
        <f t="shared" si="2"/>
        <v>0.19000000000000006</v>
      </c>
    </row>
    <row r="24" spans="1:10" x14ac:dyDescent="0.2">
      <c r="A24">
        <v>19</v>
      </c>
      <c r="B24" s="4">
        <f t="shared" si="3"/>
        <v>25544.973545258836</v>
      </c>
      <c r="D24">
        <v>1.07</v>
      </c>
      <c r="E24" s="4">
        <f t="shared" si="0"/>
        <v>27333.121693426954</v>
      </c>
      <c r="F24">
        <f t="shared" si="4"/>
        <v>0.50000000000000011</v>
      </c>
      <c r="G24">
        <v>2.5000000000000001E-2</v>
      </c>
      <c r="H24">
        <v>1</v>
      </c>
      <c r="I24">
        <f t="shared" si="1"/>
        <v>0.52500000000000013</v>
      </c>
      <c r="J24" s="7">
        <f t="shared" si="2"/>
        <v>0.20000000000000004</v>
      </c>
    </row>
    <row r="25" spans="1:10" x14ac:dyDescent="0.2">
      <c r="A25">
        <v>20</v>
      </c>
      <c r="B25" s="3">
        <f t="shared" si="3"/>
        <v>27333.121693426954</v>
      </c>
      <c r="D25">
        <v>1.06</v>
      </c>
      <c r="E25" s="4">
        <f t="shared" si="0"/>
        <v>28973.108995032573</v>
      </c>
      <c r="F25">
        <f t="shared" si="4"/>
        <v>0.52500000000000013</v>
      </c>
      <c r="G25">
        <v>2.5000000000000001E-2</v>
      </c>
      <c r="H25">
        <v>1</v>
      </c>
      <c r="I25">
        <f t="shared" si="1"/>
        <v>0.55000000000000016</v>
      </c>
      <c r="J25" s="7">
        <f t="shared" si="2"/>
        <v>0.21000000000000005</v>
      </c>
    </row>
    <row r="26" spans="1:10" x14ac:dyDescent="0.2">
      <c r="A26">
        <v>21</v>
      </c>
      <c r="B26" s="4">
        <f t="shared" si="3"/>
        <v>28973.108995032573</v>
      </c>
      <c r="D26">
        <v>1.05</v>
      </c>
      <c r="E26" s="4">
        <f t="shared" si="0"/>
        <v>30421.764444784203</v>
      </c>
      <c r="F26">
        <f t="shared" si="4"/>
        <v>0.55000000000000016</v>
      </c>
      <c r="G26">
        <v>2.5000000000000001E-2</v>
      </c>
      <c r="H26">
        <v>1</v>
      </c>
      <c r="I26">
        <f t="shared" si="1"/>
        <v>0.57500000000000018</v>
      </c>
      <c r="J26" s="7">
        <f t="shared" si="2"/>
        <v>0.22000000000000006</v>
      </c>
    </row>
    <row r="27" spans="1:10" x14ac:dyDescent="0.2">
      <c r="A27">
        <v>22</v>
      </c>
      <c r="B27" s="4">
        <f t="shared" si="3"/>
        <v>30421.764444784203</v>
      </c>
      <c r="D27">
        <v>1.05</v>
      </c>
      <c r="E27" s="4">
        <f t="shared" si="0"/>
        <v>31942.852667023413</v>
      </c>
      <c r="F27">
        <f t="shared" si="4"/>
        <v>0.57500000000000018</v>
      </c>
      <c r="G27">
        <v>2.5000000000000001E-2</v>
      </c>
      <c r="H27">
        <v>1</v>
      </c>
      <c r="I27">
        <f t="shared" si="1"/>
        <v>0.6000000000000002</v>
      </c>
      <c r="J27" s="7">
        <f t="shared" si="2"/>
        <v>0.23000000000000007</v>
      </c>
    </row>
    <row r="28" spans="1:10" x14ac:dyDescent="0.2">
      <c r="A28">
        <v>23</v>
      </c>
      <c r="B28" s="4">
        <f t="shared" si="3"/>
        <v>31942.852667023413</v>
      </c>
      <c r="D28">
        <v>1.05</v>
      </c>
      <c r="E28" s="4">
        <f t="shared" si="0"/>
        <v>33539.995300374583</v>
      </c>
      <c r="F28">
        <f t="shared" si="4"/>
        <v>0.6000000000000002</v>
      </c>
      <c r="G28">
        <v>2.5000000000000001E-2</v>
      </c>
      <c r="H28">
        <v>1</v>
      </c>
      <c r="I28">
        <f t="shared" si="1"/>
        <v>0.62500000000000022</v>
      </c>
      <c r="J28" s="7">
        <f t="shared" si="2"/>
        <v>0.24000000000000007</v>
      </c>
    </row>
    <row r="29" spans="1:10" x14ac:dyDescent="0.2">
      <c r="A29">
        <v>24</v>
      </c>
      <c r="B29" s="4">
        <f t="shared" si="3"/>
        <v>33539.995300374583</v>
      </c>
      <c r="D29">
        <v>1.1000000000000001</v>
      </c>
      <c r="E29" s="4">
        <f t="shared" si="0"/>
        <v>36893.994830412048</v>
      </c>
      <c r="F29">
        <f t="shared" si="4"/>
        <v>0.62500000000000022</v>
      </c>
      <c r="G29">
        <v>2.5000000000000001E-2</v>
      </c>
      <c r="H29">
        <v>1</v>
      </c>
      <c r="I29">
        <f t="shared" si="1"/>
        <v>0.65000000000000024</v>
      </c>
      <c r="J29" s="7">
        <f t="shared" si="2"/>
        <v>0.25000000000000011</v>
      </c>
    </row>
    <row r="30" spans="1:10" x14ac:dyDescent="0.2">
      <c r="A30">
        <v>25</v>
      </c>
      <c r="B30" s="4">
        <f t="shared" si="3"/>
        <v>36893.994830412048</v>
      </c>
      <c r="D30">
        <v>1.1499999999999999</v>
      </c>
      <c r="E30" s="4">
        <f t="shared" si="0"/>
        <v>42428.094054973852</v>
      </c>
      <c r="F30">
        <f t="shared" si="4"/>
        <v>0.65000000000000024</v>
      </c>
      <c r="H30">
        <v>1.05</v>
      </c>
      <c r="I30">
        <f t="shared" si="1"/>
        <v>0.68250000000000033</v>
      </c>
      <c r="J30" s="7">
        <f t="shared" si="2"/>
        <v>0.26000000000000012</v>
      </c>
    </row>
    <row r="31" spans="1:10" x14ac:dyDescent="0.2">
      <c r="A31">
        <v>26</v>
      </c>
      <c r="B31" s="4">
        <f t="shared" si="3"/>
        <v>42428.094054973852</v>
      </c>
      <c r="D31">
        <v>1.2</v>
      </c>
      <c r="E31" s="4">
        <f t="shared" si="0"/>
        <v>50913.71286596862</v>
      </c>
      <c r="F31">
        <f t="shared" si="4"/>
        <v>0.68250000000000033</v>
      </c>
      <c r="H31">
        <v>1.0249999999999999</v>
      </c>
      <c r="I31">
        <f t="shared" si="1"/>
        <v>0.69956250000000031</v>
      </c>
      <c r="J31">
        <f t="shared" si="2"/>
        <v>0.27300000000000013</v>
      </c>
    </row>
    <row r="32" spans="1:10" x14ac:dyDescent="0.2">
      <c r="A32">
        <v>27</v>
      </c>
      <c r="B32" s="4">
        <f t="shared" si="3"/>
        <v>50913.71286596862</v>
      </c>
      <c r="D32">
        <v>1.2</v>
      </c>
      <c r="E32" s="4">
        <f t="shared" si="0"/>
        <v>61096.455439162339</v>
      </c>
      <c r="F32">
        <f t="shared" si="4"/>
        <v>0.69956250000000031</v>
      </c>
      <c r="H32">
        <v>1.0125</v>
      </c>
      <c r="I32">
        <f t="shared" si="1"/>
        <v>0.70830703125000027</v>
      </c>
      <c r="J32">
        <f t="shared" si="2"/>
        <v>0.2798250000000001</v>
      </c>
    </row>
    <row r="33" spans="1:10" x14ac:dyDescent="0.2">
      <c r="A33">
        <v>28</v>
      </c>
      <c r="B33" s="4">
        <f t="shared" si="3"/>
        <v>61096.455439162339</v>
      </c>
      <c r="D33">
        <v>1.2</v>
      </c>
      <c r="E33" s="4">
        <f t="shared" si="0"/>
        <v>73315.746526994801</v>
      </c>
      <c r="F33">
        <f t="shared" si="4"/>
        <v>0.70830703125000027</v>
      </c>
      <c r="H33">
        <v>1.0061249999999999</v>
      </c>
      <c r="I33">
        <f t="shared" si="1"/>
        <v>0.7126454118164065</v>
      </c>
      <c r="J33">
        <f t="shared" si="2"/>
        <v>0.28332281250000013</v>
      </c>
    </row>
    <row r="34" spans="1:10" x14ac:dyDescent="0.2">
      <c r="A34">
        <v>29</v>
      </c>
      <c r="B34" s="4">
        <f t="shared" si="3"/>
        <v>73315.746526994801</v>
      </c>
      <c r="D34">
        <v>1.2</v>
      </c>
      <c r="E34" s="4">
        <f t="shared" si="0"/>
        <v>87978.895832393755</v>
      </c>
      <c r="F34">
        <f t="shared" si="4"/>
        <v>0.7126454118164065</v>
      </c>
      <c r="H34">
        <v>1.0030125000000001</v>
      </c>
      <c r="I34">
        <f t="shared" si="1"/>
        <v>0.71479225611950348</v>
      </c>
      <c r="J34">
        <f t="shared" si="2"/>
        <v>0.28505816472656259</v>
      </c>
    </row>
    <row r="35" spans="1:10" x14ac:dyDescent="0.2">
      <c r="A35">
        <v>30</v>
      </c>
      <c r="B35" s="4">
        <f t="shared" si="3"/>
        <v>87978.895832393755</v>
      </c>
      <c r="E35" s="4"/>
      <c r="F35">
        <f t="shared" si="4"/>
        <v>0.71479225611950348</v>
      </c>
      <c r="I35">
        <f t="shared" si="1"/>
        <v>0</v>
      </c>
      <c r="J35">
        <f t="shared" si="2"/>
        <v>0.28591690244780138</v>
      </c>
    </row>
  </sheetData>
  <mergeCells count="2">
    <mergeCell ref="A1:E1"/>
    <mergeCell ref="A2:E2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Attack</vt:lpstr>
      <vt:lpstr>Coordination</vt:lpstr>
      <vt:lpstr>Logistic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Rieck</dc:creator>
  <cp:lastModifiedBy>NIklas Rieck</cp:lastModifiedBy>
  <dcterms:created xsi:type="dcterms:W3CDTF">2024-12-22T16:13:50Z</dcterms:created>
  <dcterms:modified xsi:type="dcterms:W3CDTF">2024-12-23T17:48:24Z</dcterms:modified>
</cp:coreProperties>
</file>