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5315" windowHeight="76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25" i="1" l="1"/>
  <c r="M19" i="1"/>
  <c r="M13" i="1"/>
  <c r="M7" i="1"/>
  <c r="H25" i="1"/>
  <c r="H19" i="1"/>
  <c r="H13" i="1"/>
  <c r="E25" i="1"/>
  <c r="E19" i="1"/>
  <c r="E13" i="1"/>
  <c r="E7" i="1"/>
  <c r="K7" i="1"/>
  <c r="H7" i="1"/>
  <c r="G26" i="1" l="1"/>
  <c r="G20" i="1"/>
  <c r="G14" i="1"/>
  <c r="G8" i="1"/>
  <c r="F26" i="1"/>
  <c r="F20" i="1"/>
  <c r="F14" i="1"/>
  <c r="F8" i="1"/>
  <c r="K25" i="1"/>
  <c r="K19" i="1"/>
  <c r="K13" i="1"/>
  <c r="J4" i="1"/>
  <c r="J5" i="1"/>
  <c r="J9" i="1"/>
  <c r="J10" i="1"/>
  <c r="J11" i="1"/>
  <c r="J12" i="1"/>
  <c r="J13" i="1"/>
  <c r="J15" i="1"/>
  <c r="J16" i="1"/>
  <c r="J17" i="1"/>
  <c r="J18" i="1"/>
  <c r="J19" i="1"/>
  <c r="J21" i="1"/>
  <c r="J22" i="1"/>
  <c r="J23" i="1"/>
  <c r="J24" i="1"/>
  <c r="J25" i="1"/>
  <c r="J3" i="1"/>
  <c r="I4" i="1"/>
  <c r="I5" i="1"/>
  <c r="I6" i="1"/>
  <c r="I7" i="1"/>
  <c r="I9" i="1"/>
  <c r="I10" i="1"/>
  <c r="I11" i="1"/>
  <c r="I12" i="1"/>
  <c r="I13" i="1"/>
  <c r="I15" i="1"/>
  <c r="I16" i="1"/>
  <c r="I17" i="1"/>
  <c r="I18" i="1"/>
  <c r="I19" i="1"/>
  <c r="I21" i="1"/>
  <c r="I22" i="1"/>
  <c r="I23" i="1"/>
  <c r="I24" i="1"/>
  <c r="I25" i="1"/>
  <c r="I3" i="1"/>
  <c r="G4" i="1"/>
  <c r="G5" i="1"/>
  <c r="G6" i="1"/>
  <c r="G7" i="1"/>
  <c r="G9" i="1"/>
  <c r="G10" i="1"/>
  <c r="G11" i="1"/>
  <c r="G12" i="1"/>
  <c r="G13" i="1"/>
  <c r="G15" i="1"/>
  <c r="G16" i="1"/>
  <c r="G17" i="1"/>
  <c r="G18" i="1"/>
  <c r="G19" i="1"/>
  <c r="G21" i="1"/>
  <c r="G22" i="1"/>
  <c r="G23" i="1"/>
  <c r="G24" i="1"/>
  <c r="G25" i="1"/>
  <c r="G3" i="1"/>
  <c r="F4" i="1"/>
  <c r="F5" i="1"/>
  <c r="F6" i="1"/>
  <c r="F7" i="1"/>
  <c r="F9" i="1"/>
  <c r="F10" i="1"/>
  <c r="F11" i="1"/>
  <c r="F12" i="1"/>
  <c r="F13" i="1"/>
  <c r="F15" i="1"/>
  <c r="F16" i="1"/>
  <c r="F17" i="1"/>
  <c r="F18" i="1"/>
  <c r="F19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<sst xmlns="http://schemas.openxmlformats.org/spreadsheetml/2006/main" count="10" uniqueCount="10">
  <si>
    <t>Social</t>
  </si>
  <si>
    <t>General</t>
  </si>
  <si>
    <t>Correlated</t>
  </si>
  <si>
    <t>General^2</t>
  </si>
  <si>
    <t>Correlated^2</t>
  </si>
  <si>
    <t>Ratio</t>
  </si>
  <si>
    <t>center distance</t>
  </si>
  <si>
    <t>Ability</t>
  </si>
  <si>
    <t>Physical</t>
  </si>
  <si>
    <t>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</si>
</sst>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A21" sqref="A21"/>
    </sheetView>
  </sheetViews>
  <sheetFormatPr baseColWidth="10" defaultRowHeight="15" x14ac:dyDescent="0.25"/>
  <cols>
    <col min="5" max="6" width="12.140625" customWidth="1"/>
  </cols>
  <sheetData>
    <row r="1" spans="1:13" x14ac:dyDescent="0.25">
      <c r="C1" s="3" t="s">
        <v>1</v>
      </c>
      <c r="D1" s="3" t="s">
        <v>2</v>
      </c>
      <c r="F1" t="s">
        <v>3</v>
      </c>
      <c r="G1" t="s">
        <v>4</v>
      </c>
      <c r="I1" t="s">
        <v>5</v>
      </c>
      <c r="J1" t="s">
        <v>6</v>
      </c>
    </row>
    <row r="2" spans="1:13" x14ac:dyDescent="0.25">
      <c r="C2" s="3"/>
      <c r="D2" s="3"/>
    </row>
    <row r="3" spans="1:13" x14ac:dyDescent="0.25">
      <c r="A3" s="3" t="s">
        <v>0</v>
      </c>
      <c r="B3">
        <v>1</v>
      </c>
      <c r="C3" s="3">
        <v>0.57999999999999996</v>
      </c>
      <c r="D3" s="3">
        <v>0.73</v>
      </c>
      <c r="F3">
        <f>C3^2</f>
        <v>0.33639999999999998</v>
      </c>
      <c r="G3">
        <f>D3^2</f>
        <v>0.53289999999999993</v>
      </c>
      <c r="I3">
        <f>G3/F3</f>
        <v>1.5841260404280617</v>
      </c>
      <c r="J3">
        <f>I3-1</f>
        <v>0.58412604042806171</v>
      </c>
    </row>
    <row r="4" spans="1:13" x14ac:dyDescent="0.25">
      <c r="B4">
        <v>5</v>
      </c>
      <c r="C4" s="3">
        <v>0.69</v>
      </c>
      <c r="D4" s="3">
        <v>0.83</v>
      </c>
      <c r="F4">
        <f t="shared" ref="F4:F25" si="0">C4^2</f>
        <v>0.47609999999999991</v>
      </c>
      <c r="G4">
        <f t="shared" ref="G4:G25" si="1">D4^2</f>
        <v>0.68889999999999996</v>
      </c>
      <c r="I4">
        <f t="shared" ref="I4:I25" si="2">G4/F4</f>
        <v>1.4469649233354338</v>
      </c>
      <c r="J4">
        <f t="shared" ref="J4:J25" si="3">I4-1</f>
        <v>0.44696492333543381</v>
      </c>
    </row>
    <row r="5" spans="1:13" x14ac:dyDescent="0.25">
      <c r="B5">
        <v>9</v>
      </c>
      <c r="C5" s="3">
        <v>0.66</v>
      </c>
      <c r="D5" s="3">
        <v>0.79</v>
      </c>
      <c r="F5">
        <f t="shared" si="0"/>
        <v>0.43560000000000004</v>
      </c>
      <c r="G5">
        <f t="shared" si="1"/>
        <v>0.6241000000000001</v>
      </c>
      <c r="I5">
        <f t="shared" si="2"/>
        <v>1.4327364554637283</v>
      </c>
      <c r="J5">
        <f t="shared" si="3"/>
        <v>0.4327364554637283</v>
      </c>
    </row>
    <row r="6" spans="1:13" x14ac:dyDescent="0.25">
      <c r="B6">
        <v>13</v>
      </c>
      <c r="C6" s="3">
        <v>0.4</v>
      </c>
      <c r="D6" s="3">
        <v>0.31</v>
      </c>
      <c r="F6">
        <f t="shared" si="0"/>
        <v>0.16000000000000003</v>
      </c>
      <c r="G6">
        <f t="shared" si="1"/>
        <v>9.6100000000000005E-2</v>
      </c>
      <c r="I6">
        <f t="shared" si="2"/>
        <v>0.60062499999999996</v>
      </c>
      <c r="J6">
        <v>0</v>
      </c>
    </row>
    <row r="7" spans="1:13" x14ac:dyDescent="0.25">
      <c r="A7" s="2"/>
      <c r="B7" s="2">
        <v>17</v>
      </c>
      <c r="C7" s="4">
        <v>0.45</v>
      </c>
      <c r="D7" s="4">
        <v>0.43</v>
      </c>
      <c r="E7" s="2">
        <f>AVERAGE(F3:F7)</f>
        <v>0.32212000000000007</v>
      </c>
      <c r="F7" s="2">
        <f t="shared" si="0"/>
        <v>0.20250000000000001</v>
      </c>
      <c r="G7" s="2">
        <f t="shared" si="1"/>
        <v>0.18489999999999998</v>
      </c>
      <c r="H7" s="2">
        <f>AVERAGE(G3:G7)</f>
        <v>0.42537999999999998</v>
      </c>
      <c r="I7" s="2">
        <f t="shared" si="2"/>
        <v>0.91308641975308624</v>
      </c>
      <c r="J7">
        <v>0</v>
      </c>
      <c r="K7" s="2">
        <f>AVERAGE(J3:J7)</f>
        <v>0.29276548384544476</v>
      </c>
      <c r="L7" s="2"/>
      <c r="M7" s="2">
        <f>E7*(1+K7)</f>
        <v>0.41642561765629477</v>
      </c>
    </row>
    <row r="8" spans="1:13" x14ac:dyDescent="0.25">
      <c r="C8" s="3"/>
      <c r="D8" s="3"/>
      <c r="F8" s="1">
        <f>AVERAGE(F3:F7)</f>
        <v>0.32212000000000007</v>
      </c>
      <c r="G8" s="1">
        <f>AVERAGE(G3:G7)</f>
        <v>0.42537999999999998</v>
      </c>
    </row>
    <row r="9" spans="1:13" x14ac:dyDescent="0.25">
      <c r="A9" s="3" t="s">
        <v>7</v>
      </c>
      <c r="B9">
        <v>2</v>
      </c>
      <c r="C9" s="3">
        <v>0.27</v>
      </c>
      <c r="D9" s="3">
        <v>0.3</v>
      </c>
      <c r="F9">
        <f t="shared" si="0"/>
        <v>7.2900000000000006E-2</v>
      </c>
      <c r="G9">
        <f t="shared" si="1"/>
        <v>0.09</v>
      </c>
      <c r="I9">
        <f t="shared" si="2"/>
        <v>1.2345679012345678</v>
      </c>
      <c r="J9">
        <f t="shared" si="3"/>
        <v>0.23456790123456783</v>
      </c>
    </row>
    <row r="10" spans="1:13" x14ac:dyDescent="0.25">
      <c r="B10">
        <v>6</v>
      </c>
      <c r="C10" s="3">
        <v>0.6</v>
      </c>
      <c r="D10" s="3">
        <v>0.66</v>
      </c>
      <c r="F10">
        <f t="shared" si="0"/>
        <v>0.36</v>
      </c>
      <c r="G10">
        <f t="shared" si="1"/>
        <v>0.43560000000000004</v>
      </c>
      <c r="I10">
        <f t="shared" si="2"/>
        <v>1.2100000000000002</v>
      </c>
      <c r="J10">
        <f t="shared" si="3"/>
        <v>0.21000000000000019</v>
      </c>
    </row>
    <row r="11" spans="1:13" x14ac:dyDescent="0.25">
      <c r="B11">
        <v>10</v>
      </c>
      <c r="C11" s="3">
        <v>0.52</v>
      </c>
      <c r="D11" s="3">
        <v>0.63</v>
      </c>
      <c r="F11">
        <f t="shared" si="0"/>
        <v>0.27040000000000003</v>
      </c>
      <c r="G11">
        <f t="shared" si="1"/>
        <v>0.39690000000000003</v>
      </c>
      <c r="I11">
        <f t="shared" si="2"/>
        <v>1.4678254437869822</v>
      </c>
      <c r="J11">
        <f t="shared" si="3"/>
        <v>0.46782544378698221</v>
      </c>
    </row>
    <row r="12" spans="1:13" x14ac:dyDescent="0.25">
      <c r="B12">
        <v>14</v>
      </c>
      <c r="C12" s="3">
        <v>0.56999999999999995</v>
      </c>
      <c r="D12" s="3">
        <v>0.69</v>
      </c>
      <c r="F12">
        <f t="shared" si="0"/>
        <v>0.32489999999999997</v>
      </c>
      <c r="G12">
        <f t="shared" si="1"/>
        <v>0.47609999999999991</v>
      </c>
      <c r="I12">
        <f t="shared" si="2"/>
        <v>1.4653739612188363</v>
      </c>
      <c r="J12">
        <f t="shared" si="3"/>
        <v>0.46537396121883634</v>
      </c>
    </row>
    <row r="13" spans="1:13" x14ac:dyDescent="0.25">
      <c r="B13">
        <v>18</v>
      </c>
      <c r="C13" s="3">
        <v>0.64</v>
      </c>
      <c r="D13" s="3">
        <v>0.73</v>
      </c>
      <c r="E13" s="2">
        <f>AVERAGE(F9:F13)</f>
        <v>0.28755999999999998</v>
      </c>
      <c r="F13">
        <f t="shared" si="0"/>
        <v>0.40960000000000002</v>
      </c>
      <c r="G13">
        <f t="shared" si="1"/>
        <v>0.53289999999999993</v>
      </c>
      <c r="H13" s="2">
        <f>AVERAGE(G9:G13)</f>
        <v>0.38629999999999998</v>
      </c>
      <c r="I13">
        <f t="shared" si="2"/>
        <v>1.3010253906249998</v>
      </c>
      <c r="J13">
        <f t="shared" si="3"/>
        <v>0.30102539062499978</v>
      </c>
      <c r="K13">
        <f>AVERAGE(J9:J13)</f>
        <v>0.33575853937307726</v>
      </c>
      <c r="M13" s="2">
        <f>E13*(1+K13)</f>
        <v>0.38411072558212211</v>
      </c>
    </row>
    <row r="14" spans="1:13" x14ac:dyDescent="0.25">
      <c r="C14" s="3"/>
      <c r="D14" s="3"/>
      <c r="F14" s="1">
        <f>AVERAGE(F9:F13)</f>
        <v>0.28755999999999998</v>
      </c>
      <c r="G14" s="1">
        <f>AVERAGE(G9:G13)</f>
        <v>0.38629999999999998</v>
      </c>
    </row>
    <row r="15" spans="1:13" x14ac:dyDescent="0.25">
      <c r="A15" s="3" t="s">
        <v>8</v>
      </c>
      <c r="B15">
        <v>3</v>
      </c>
      <c r="C15" s="3">
        <v>0.56000000000000005</v>
      </c>
      <c r="D15" s="3">
        <v>0.8</v>
      </c>
      <c r="F15">
        <f t="shared" si="0"/>
        <v>0.31360000000000005</v>
      </c>
      <c r="G15">
        <f t="shared" si="1"/>
        <v>0.64000000000000012</v>
      </c>
      <c r="I15">
        <f t="shared" si="2"/>
        <v>2.0408163265306123</v>
      </c>
      <c r="J15">
        <f t="shared" si="3"/>
        <v>1.0408163265306123</v>
      </c>
    </row>
    <row r="16" spans="1:13" x14ac:dyDescent="0.25">
      <c r="B16">
        <v>7</v>
      </c>
      <c r="C16" s="3">
        <v>0.21</v>
      </c>
      <c r="D16" s="3">
        <v>0.37</v>
      </c>
      <c r="F16">
        <f t="shared" si="0"/>
        <v>4.4099999999999993E-2</v>
      </c>
      <c r="G16">
        <f t="shared" si="1"/>
        <v>0.13689999999999999</v>
      </c>
      <c r="I16">
        <f t="shared" si="2"/>
        <v>3.104308390022676</v>
      </c>
      <c r="J16">
        <f t="shared" si="3"/>
        <v>2.104308390022676</v>
      </c>
    </row>
    <row r="17" spans="1:13" x14ac:dyDescent="0.25">
      <c r="B17">
        <v>11</v>
      </c>
      <c r="C17" s="3">
        <v>0.56999999999999995</v>
      </c>
      <c r="D17" s="3">
        <v>0.83</v>
      </c>
      <c r="F17">
        <f t="shared" si="0"/>
        <v>0.32489999999999997</v>
      </c>
      <c r="G17">
        <f t="shared" si="1"/>
        <v>0.68889999999999996</v>
      </c>
      <c r="I17">
        <f t="shared" si="2"/>
        <v>2.1203447214527547</v>
      </c>
      <c r="J17">
        <f t="shared" si="3"/>
        <v>1.1203447214527547</v>
      </c>
    </row>
    <row r="18" spans="1:13" x14ac:dyDescent="0.25">
      <c r="B18">
        <v>15</v>
      </c>
      <c r="C18" s="3">
        <v>0.56000000000000005</v>
      </c>
      <c r="D18" s="3">
        <v>0.71</v>
      </c>
      <c r="F18">
        <f t="shared" si="0"/>
        <v>0.31360000000000005</v>
      </c>
      <c r="G18">
        <f t="shared" si="1"/>
        <v>0.50409999999999999</v>
      </c>
      <c r="I18">
        <f t="shared" si="2"/>
        <v>1.6074617346938773</v>
      </c>
      <c r="J18">
        <f t="shared" si="3"/>
        <v>0.60746173469387732</v>
      </c>
    </row>
    <row r="19" spans="1:13" x14ac:dyDescent="0.25">
      <c r="B19">
        <v>19</v>
      </c>
      <c r="C19" s="3">
        <v>0.45</v>
      </c>
      <c r="D19" s="3">
        <v>0.56999999999999995</v>
      </c>
      <c r="E19" s="2">
        <f>AVERAGE(F15:F19)</f>
        <v>0.23974000000000001</v>
      </c>
      <c r="F19">
        <f t="shared" si="0"/>
        <v>0.20250000000000001</v>
      </c>
      <c r="G19">
        <f t="shared" si="1"/>
        <v>0.32489999999999997</v>
      </c>
      <c r="H19" s="2">
        <f>AVERAGE(G15:G19)</f>
        <v>0.45896000000000009</v>
      </c>
      <c r="I19">
        <f t="shared" si="2"/>
        <v>1.6044444444444441</v>
      </c>
      <c r="J19">
        <f t="shared" si="3"/>
        <v>0.60444444444444412</v>
      </c>
      <c r="K19">
        <f>AVERAGE(J15:J19)</f>
        <v>1.0954751234288729</v>
      </c>
      <c r="M19" s="2">
        <f>E19*(1+K19)</f>
        <v>0.50236920609083802</v>
      </c>
    </row>
    <row r="20" spans="1:13" x14ac:dyDescent="0.25">
      <c r="C20" s="3"/>
      <c r="D20" s="3"/>
      <c r="F20" s="1">
        <f>AVERAGE(F15:F19)</f>
        <v>0.23974000000000001</v>
      </c>
      <c r="G20" s="1">
        <f>AVERAGE(G15:G19)</f>
        <v>0.45896000000000009</v>
      </c>
    </row>
    <row r="21" spans="1:13" x14ac:dyDescent="0.25">
      <c r="A21" s="3" t="s">
        <v>9</v>
      </c>
      <c r="B21">
        <v>4</v>
      </c>
      <c r="C21" s="3">
        <v>0.67</v>
      </c>
      <c r="D21" s="3">
        <v>0.87</v>
      </c>
      <c r="F21">
        <f t="shared" si="0"/>
        <v>0.44890000000000008</v>
      </c>
      <c r="G21">
        <f t="shared" si="1"/>
        <v>0.75690000000000002</v>
      </c>
      <c r="I21">
        <f t="shared" si="2"/>
        <v>1.6861216306527063</v>
      </c>
      <c r="J21">
        <f t="shared" si="3"/>
        <v>0.68612163065270626</v>
      </c>
    </row>
    <row r="22" spans="1:13" x14ac:dyDescent="0.25">
      <c r="B22">
        <v>8</v>
      </c>
      <c r="C22" s="3">
        <v>0.56999999999999995</v>
      </c>
      <c r="D22" s="3">
        <v>0.75</v>
      </c>
      <c r="F22">
        <f t="shared" si="0"/>
        <v>0.32489999999999997</v>
      </c>
      <c r="G22">
        <f t="shared" si="1"/>
        <v>0.5625</v>
      </c>
      <c r="I22">
        <f t="shared" si="2"/>
        <v>1.7313019390581719</v>
      </c>
      <c r="J22">
        <f t="shared" si="3"/>
        <v>0.73130193905817187</v>
      </c>
    </row>
    <row r="23" spans="1:13" x14ac:dyDescent="0.25">
      <c r="B23">
        <v>12</v>
      </c>
      <c r="C23" s="3">
        <v>0.66</v>
      </c>
      <c r="D23" s="3">
        <v>0.8</v>
      </c>
      <c r="F23">
        <f t="shared" si="0"/>
        <v>0.43560000000000004</v>
      </c>
      <c r="G23">
        <f t="shared" si="1"/>
        <v>0.64000000000000012</v>
      </c>
      <c r="I23">
        <f t="shared" si="2"/>
        <v>1.4692378328741966</v>
      </c>
      <c r="J23">
        <f t="shared" si="3"/>
        <v>0.46923783287419663</v>
      </c>
    </row>
    <row r="24" spans="1:13" x14ac:dyDescent="0.25">
      <c r="B24">
        <v>16</v>
      </c>
      <c r="C24" s="3">
        <v>0.45</v>
      </c>
      <c r="D24" s="3">
        <v>0.68</v>
      </c>
      <c r="F24">
        <f t="shared" si="0"/>
        <v>0.20250000000000001</v>
      </c>
      <c r="G24">
        <f t="shared" si="1"/>
        <v>0.46240000000000009</v>
      </c>
      <c r="I24">
        <f t="shared" si="2"/>
        <v>2.283456790123457</v>
      </c>
      <c r="J24">
        <f t="shared" si="3"/>
        <v>1.283456790123457</v>
      </c>
    </row>
    <row r="25" spans="1:13" x14ac:dyDescent="0.25">
      <c r="B25">
        <v>20</v>
      </c>
      <c r="C25" s="3">
        <v>0.53</v>
      </c>
      <c r="D25" s="3">
        <v>0.67</v>
      </c>
      <c r="E25" s="2">
        <f>AVERAGE(F21:F25)</f>
        <v>0.33856000000000003</v>
      </c>
      <c r="F25">
        <f t="shared" si="0"/>
        <v>0.28090000000000004</v>
      </c>
      <c r="G25">
        <f t="shared" si="1"/>
        <v>0.44890000000000008</v>
      </c>
      <c r="H25" s="2">
        <f>AVERAGE(G21:G25)</f>
        <v>0.57414000000000009</v>
      </c>
      <c r="I25">
        <f t="shared" si="2"/>
        <v>1.5980776076895693</v>
      </c>
      <c r="J25">
        <f t="shared" si="3"/>
        <v>0.5980776076895693</v>
      </c>
      <c r="K25">
        <f>AVERAGE(J21:J25)</f>
        <v>0.75363916007962017</v>
      </c>
      <c r="M25" s="2">
        <f>E25*(1+K25)</f>
        <v>0.59371207403655624</v>
      </c>
    </row>
    <row r="26" spans="1:13" x14ac:dyDescent="0.25">
      <c r="F26" s="1">
        <f>AVERAGE(F21:F25)</f>
        <v>0.33856000000000003</v>
      </c>
      <c r="G26" s="1">
        <f>AVERAGE(G21:G25)</f>
        <v>0.57414000000000009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Dantlgraber</dc:creator>
  <cp:lastModifiedBy>Michael Dantlgraber</cp:lastModifiedBy>
  <dcterms:created xsi:type="dcterms:W3CDTF">2018-03-22T09:59:14Z</dcterms:created>
  <dcterms:modified xsi:type="dcterms:W3CDTF">2018-03-26T09:29:14Z</dcterms:modified>
</cp:coreProperties>
</file>